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Normal\"/>
    </mc:Choice>
  </mc:AlternateContent>
  <bookViews>
    <workbookView xWindow="0" yWindow="0" windowWidth="20490" windowHeight="7755" tabRatio="772" firstSheet="5" activeTab="5"/>
  </bookViews>
  <sheets>
    <sheet name="Id1" sheetId="1" state="hidden" r:id="rId1"/>
    <sheet name="Id3" sheetId="3" state="hidden" r:id="rId2"/>
    <sheet name="Id5" sheetId="8" state="hidden" r:id="rId3"/>
    <sheet name="Id6" sheetId="9" state="hidden" r:id="rId4"/>
    <sheet name="Id7" sheetId="10" state="hidden" r:id="rId5"/>
    <sheet name="File Description" sheetId="107" r:id="rId6"/>
    <sheet name="SAMPLE SIZE" sheetId="108" r:id="rId7"/>
    <sheet name="MEAN" sheetId="109" r:id="rId8"/>
    <sheet name="MaxDev" sheetId="110" r:id="rId9"/>
    <sheet name="MinDev" sheetId="111" r:id="rId10"/>
    <sheet name="STDEV" sheetId="112" r:id="rId11"/>
    <sheet name="SE" sheetId="113" r:id="rId12"/>
    <sheet name="ID-01" sheetId="66" r:id="rId13"/>
    <sheet name="ID-02" sheetId="67" r:id="rId14"/>
    <sheet name="ID-03" sheetId="68" r:id="rId15"/>
    <sheet name="ID-06" sheetId="69" r:id="rId16"/>
    <sheet name="ID-07" sheetId="70" r:id="rId17"/>
    <sheet name="ID-08" sheetId="71" r:id="rId18"/>
    <sheet name="ID-09" sheetId="72" r:id="rId19"/>
    <sheet name="ID-11" sheetId="73" r:id="rId20"/>
    <sheet name="ID-12" sheetId="74" r:id="rId21"/>
    <sheet name="ID-13" sheetId="75" r:id="rId22"/>
    <sheet name="ID-14" sheetId="76" r:id="rId23"/>
    <sheet name="ID-15" sheetId="77" r:id="rId24"/>
    <sheet name="ID-16" sheetId="78" r:id="rId25"/>
    <sheet name="ID-18" sheetId="79" r:id="rId26"/>
    <sheet name="ID-24" sheetId="80" r:id="rId27"/>
    <sheet name="ID-26" sheetId="81" r:id="rId28"/>
    <sheet name="ID-29" sheetId="82" r:id="rId29"/>
    <sheet name="ID-30" sheetId="83" r:id="rId30"/>
    <sheet name="ID-31" sheetId="84" r:id="rId31"/>
    <sheet name="ID-32" sheetId="85" r:id="rId32"/>
    <sheet name="ID-33" sheetId="86" r:id="rId33"/>
    <sheet name="ID-34" sheetId="87" r:id="rId34"/>
    <sheet name="ID-36" sheetId="106" r:id="rId35"/>
    <sheet name="ID-37" sheetId="90" r:id="rId36"/>
    <sheet name="ID-38" sheetId="91" r:id="rId37"/>
    <sheet name="ID-39" sheetId="92" r:id="rId38"/>
    <sheet name="ID-40" sheetId="93" r:id="rId39"/>
    <sheet name="ID-44" sheetId="94" r:id="rId40"/>
    <sheet name="ID-45" sheetId="95" r:id="rId41"/>
    <sheet name="ID-50" sheetId="96" r:id="rId42"/>
    <sheet name="ID-53" sheetId="97" r:id="rId43"/>
    <sheet name="ID-54" sheetId="98" r:id="rId44"/>
    <sheet name="ID-57" sheetId="105" r:id="rId45"/>
    <sheet name="ID-59" sheetId="100" r:id="rId46"/>
    <sheet name="ID-70" sheetId="102" r:id="rId47"/>
    <sheet name="ID-71" sheetId="103" r:id="rId48"/>
    <sheet name="Id43" sheetId="13" state="hidden" r:id="rId49"/>
    <sheet name="Id48" sheetId="15" state="hidden" r:id="rId50"/>
    <sheet name="Id49" sheetId="23" state="hidden" r:id="rId5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4" i="113" l="1"/>
  <c r="J244" i="113"/>
  <c r="I244" i="113"/>
  <c r="H244" i="113"/>
  <c r="G244" i="113"/>
  <c r="F244" i="113"/>
  <c r="E244" i="113"/>
  <c r="D244" i="113"/>
  <c r="C244" i="113"/>
  <c r="B244" i="113"/>
  <c r="K243" i="113"/>
  <c r="J243" i="113"/>
  <c r="I243" i="113"/>
  <c r="H243" i="113"/>
  <c r="G243" i="113"/>
  <c r="F243" i="113"/>
  <c r="E243" i="113"/>
  <c r="D243" i="113"/>
  <c r="C243" i="113"/>
  <c r="B243" i="113"/>
  <c r="K242" i="113"/>
  <c r="J242" i="113"/>
  <c r="I242" i="113"/>
  <c r="H242" i="113"/>
  <c r="G242" i="113"/>
  <c r="F242" i="113"/>
  <c r="E242" i="113"/>
  <c r="D242" i="113"/>
  <c r="C242" i="113"/>
  <c r="B242" i="113"/>
  <c r="K241" i="113"/>
  <c r="J241" i="113"/>
  <c r="I241" i="113"/>
  <c r="H241" i="113"/>
  <c r="G241" i="113"/>
  <c r="F241" i="113"/>
  <c r="E241" i="113"/>
  <c r="D241" i="113"/>
  <c r="C241" i="113"/>
  <c r="B241" i="113"/>
  <c r="K240" i="113"/>
  <c r="J240" i="113"/>
  <c r="I240" i="113"/>
  <c r="H240" i="113"/>
  <c r="G240" i="113"/>
  <c r="F240" i="113"/>
  <c r="E240" i="113"/>
  <c r="D240" i="113"/>
  <c r="C240" i="113"/>
  <c r="B240" i="113"/>
  <c r="K239" i="113"/>
  <c r="J239" i="113"/>
  <c r="I239" i="113"/>
  <c r="H239" i="113"/>
  <c r="G239" i="113"/>
  <c r="F239" i="113"/>
  <c r="E239" i="113"/>
  <c r="D239" i="113"/>
  <c r="C239" i="113"/>
  <c r="B239" i="113"/>
  <c r="K238" i="113"/>
  <c r="J238" i="113"/>
  <c r="I238" i="113"/>
  <c r="H238" i="113"/>
  <c r="G238" i="113"/>
  <c r="F238" i="113"/>
  <c r="E238" i="113"/>
  <c r="D238" i="113"/>
  <c r="C238" i="113"/>
  <c r="B238" i="113"/>
  <c r="K237" i="113"/>
  <c r="J237" i="113"/>
  <c r="I237" i="113"/>
  <c r="H237" i="113"/>
  <c r="G237" i="113"/>
  <c r="F237" i="113"/>
  <c r="E237" i="113"/>
  <c r="D237" i="113"/>
  <c r="C237" i="113"/>
  <c r="B237" i="113"/>
  <c r="K236" i="113"/>
  <c r="J236" i="113"/>
  <c r="I236" i="113"/>
  <c r="H236" i="113"/>
  <c r="G236" i="113"/>
  <c r="F236" i="113"/>
  <c r="E236" i="113"/>
  <c r="D236" i="113"/>
  <c r="C236" i="113"/>
  <c r="B236" i="113"/>
  <c r="K235" i="113"/>
  <c r="J235" i="113"/>
  <c r="I235" i="113"/>
  <c r="H235" i="113"/>
  <c r="G235" i="113"/>
  <c r="F235" i="113"/>
  <c r="E235" i="113"/>
  <c r="D235" i="113"/>
  <c r="C235" i="113"/>
  <c r="B235" i="113"/>
  <c r="K234" i="113"/>
  <c r="J234" i="113"/>
  <c r="I234" i="113"/>
  <c r="H234" i="113"/>
  <c r="G234" i="113"/>
  <c r="F234" i="113"/>
  <c r="E234" i="113"/>
  <c r="D234" i="113"/>
  <c r="C234" i="113"/>
  <c r="B234" i="113"/>
  <c r="K233" i="113"/>
  <c r="J233" i="113"/>
  <c r="I233" i="113"/>
  <c r="H233" i="113"/>
  <c r="G233" i="113"/>
  <c r="F233" i="113"/>
  <c r="E233" i="113"/>
  <c r="D233" i="113"/>
  <c r="C233" i="113"/>
  <c r="B233" i="113"/>
  <c r="K232" i="113"/>
  <c r="J232" i="113"/>
  <c r="I232" i="113"/>
  <c r="H232" i="113"/>
  <c r="G232" i="113"/>
  <c r="F232" i="113"/>
  <c r="E232" i="113"/>
  <c r="D232" i="113"/>
  <c r="C232" i="113"/>
  <c r="B232" i="113"/>
  <c r="K231" i="113"/>
  <c r="J231" i="113"/>
  <c r="I231" i="113"/>
  <c r="H231" i="113"/>
  <c r="G231" i="113"/>
  <c r="F231" i="113"/>
  <c r="E231" i="113"/>
  <c r="D231" i="113"/>
  <c r="C231" i="113"/>
  <c r="B231" i="113"/>
  <c r="K230" i="113"/>
  <c r="J230" i="113"/>
  <c r="I230" i="113"/>
  <c r="H230" i="113"/>
  <c r="G230" i="113"/>
  <c r="F230" i="113"/>
  <c r="E230" i="113"/>
  <c r="D230" i="113"/>
  <c r="C230" i="113"/>
  <c r="B230" i="113"/>
  <c r="K229" i="113"/>
  <c r="J229" i="113"/>
  <c r="I229" i="113"/>
  <c r="H229" i="113"/>
  <c r="G229" i="113"/>
  <c r="F229" i="113"/>
  <c r="E229" i="113"/>
  <c r="D229" i="113"/>
  <c r="C229" i="113"/>
  <c r="B229" i="113"/>
  <c r="K228" i="113"/>
  <c r="J228" i="113"/>
  <c r="I228" i="113"/>
  <c r="H228" i="113"/>
  <c r="G228" i="113"/>
  <c r="F228" i="113"/>
  <c r="E228" i="113"/>
  <c r="D228" i="113"/>
  <c r="C228" i="113"/>
  <c r="B228" i="113"/>
  <c r="K227" i="113"/>
  <c r="J227" i="113"/>
  <c r="I227" i="113"/>
  <c r="H227" i="113"/>
  <c r="G227" i="113"/>
  <c r="F227" i="113"/>
  <c r="E227" i="113"/>
  <c r="D227" i="113"/>
  <c r="C227" i="113"/>
  <c r="B227" i="113"/>
  <c r="K226" i="113"/>
  <c r="J226" i="113"/>
  <c r="I226" i="113"/>
  <c r="H226" i="113"/>
  <c r="G226" i="113"/>
  <c r="F226" i="113"/>
  <c r="E226" i="113"/>
  <c r="D226" i="113"/>
  <c r="C226" i="113"/>
  <c r="B226" i="113"/>
  <c r="K225" i="113"/>
  <c r="J225" i="113"/>
  <c r="I225" i="113"/>
  <c r="H225" i="113"/>
  <c r="G225" i="113"/>
  <c r="F225" i="113"/>
  <c r="E225" i="113"/>
  <c r="D225" i="113"/>
  <c r="C225" i="113"/>
  <c r="B225" i="113"/>
  <c r="K224" i="113"/>
  <c r="J224" i="113"/>
  <c r="I224" i="113"/>
  <c r="H224" i="113"/>
  <c r="G224" i="113"/>
  <c r="F224" i="113"/>
  <c r="E224" i="113"/>
  <c r="D224" i="113"/>
  <c r="C224" i="113"/>
  <c r="B224" i="113"/>
  <c r="K223" i="113"/>
  <c r="J223" i="113"/>
  <c r="I223" i="113"/>
  <c r="H223" i="113"/>
  <c r="G223" i="113"/>
  <c r="F223" i="113"/>
  <c r="E223" i="113"/>
  <c r="D223" i="113"/>
  <c r="C223" i="113"/>
  <c r="B223" i="113"/>
  <c r="K222" i="113"/>
  <c r="J222" i="113"/>
  <c r="I222" i="113"/>
  <c r="H222" i="113"/>
  <c r="G222" i="113"/>
  <c r="F222" i="113"/>
  <c r="E222" i="113"/>
  <c r="D222" i="113"/>
  <c r="C222" i="113"/>
  <c r="B222" i="113"/>
  <c r="K221" i="113"/>
  <c r="J221" i="113"/>
  <c r="I221" i="113"/>
  <c r="H221" i="113"/>
  <c r="G221" i="113"/>
  <c r="F221" i="113"/>
  <c r="E221" i="113"/>
  <c r="D221" i="113"/>
  <c r="C221" i="113"/>
  <c r="B221" i="113"/>
  <c r="K220" i="113"/>
  <c r="J220" i="113"/>
  <c r="I220" i="113"/>
  <c r="H220" i="113"/>
  <c r="G220" i="113"/>
  <c r="F220" i="113"/>
  <c r="E220" i="113"/>
  <c r="D220" i="113"/>
  <c r="C220" i="113"/>
  <c r="B220" i="113"/>
  <c r="K219" i="113"/>
  <c r="J219" i="113"/>
  <c r="I219" i="113"/>
  <c r="H219" i="113"/>
  <c r="G219" i="113"/>
  <c r="F219" i="113"/>
  <c r="E219" i="113"/>
  <c r="D219" i="113"/>
  <c r="C219" i="113"/>
  <c r="B219" i="113"/>
  <c r="K218" i="113"/>
  <c r="J218" i="113"/>
  <c r="I218" i="113"/>
  <c r="H218" i="113"/>
  <c r="G218" i="113"/>
  <c r="F218" i="113"/>
  <c r="E218" i="113"/>
  <c r="D218" i="113"/>
  <c r="C218" i="113"/>
  <c r="B218" i="113"/>
  <c r="K217" i="113"/>
  <c r="J217" i="113"/>
  <c r="I217" i="113"/>
  <c r="H217" i="113"/>
  <c r="G217" i="113"/>
  <c r="F217" i="113"/>
  <c r="E217" i="113"/>
  <c r="D217" i="113"/>
  <c r="C217" i="113"/>
  <c r="B217" i="113"/>
  <c r="K216" i="113"/>
  <c r="J216" i="113"/>
  <c r="I216" i="113"/>
  <c r="H216" i="113"/>
  <c r="G216" i="113"/>
  <c r="F216" i="113"/>
  <c r="E216" i="113"/>
  <c r="D216" i="113"/>
  <c r="C216" i="113"/>
  <c r="B216" i="113"/>
  <c r="K215" i="113"/>
  <c r="J215" i="113"/>
  <c r="I215" i="113"/>
  <c r="H215" i="113"/>
  <c r="G215" i="113"/>
  <c r="F215" i="113"/>
  <c r="E215" i="113"/>
  <c r="D215" i="113"/>
  <c r="C215" i="113"/>
  <c r="B215" i="113"/>
  <c r="K214" i="113"/>
  <c r="J214" i="113"/>
  <c r="I214" i="113"/>
  <c r="H214" i="113"/>
  <c r="G214" i="113"/>
  <c r="F214" i="113"/>
  <c r="E214" i="113"/>
  <c r="D214" i="113"/>
  <c r="C214" i="113"/>
  <c r="B214" i="113"/>
  <c r="K213" i="113"/>
  <c r="J213" i="113"/>
  <c r="I213" i="113"/>
  <c r="H213" i="113"/>
  <c r="G213" i="113"/>
  <c r="F213" i="113"/>
  <c r="E213" i="113"/>
  <c r="D213" i="113"/>
  <c r="C213" i="113"/>
  <c r="B213" i="113"/>
  <c r="K212" i="113"/>
  <c r="J212" i="113"/>
  <c r="I212" i="113"/>
  <c r="H212" i="113"/>
  <c r="G212" i="113"/>
  <c r="F212" i="113"/>
  <c r="E212" i="113"/>
  <c r="D212" i="113"/>
  <c r="C212" i="113"/>
  <c r="B212" i="113"/>
  <c r="K211" i="113"/>
  <c r="J211" i="113"/>
  <c r="I211" i="113"/>
  <c r="H211" i="113"/>
  <c r="G211" i="113"/>
  <c r="F211" i="113"/>
  <c r="E211" i="113"/>
  <c r="D211" i="113"/>
  <c r="C211" i="113"/>
  <c r="B211" i="113"/>
  <c r="K210" i="113"/>
  <c r="J210" i="113"/>
  <c r="I210" i="113"/>
  <c r="H210" i="113"/>
  <c r="G210" i="113"/>
  <c r="F210" i="113"/>
  <c r="E210" i="113"/>
  <c r="D210" i="113"/>
  <c r="C210" i="113"/>
  <c r="B210" i="113"/>
  <c r="K209" i="113"/>
  <c r="J209" i="113"/>
  <c r="I209" i="113"/>
  <c r="H209" i="113"/>
  <c r="G209" i="113"/>
  <c r="F209" i="113"/>
  <c r="E209" i="113"/>
  <c r="D209" i="113"/>
  <c r="C209" i="113"/>
  <c r="B209" i="113"/>
  <c r="K208" i="113"/>
  <c r="J208" i="113"/>
  <c r="I208" i="113"/>
  <c r="H208" i="113"/>
  <c r="G208" i="113"/>
  <c r="F208" i="113"/>
  <c r="E208" i="113"/>
  <c r="D208" i="113"/>
  <c r="C208" i="113"/>
  <c r="B208" i="113"/>
  <c r="K207" i="113"/>
  <c r="J207" i="113"/>
  <c r="I207" i="113"/>
  <c r="H207" i="113"/>
  <c r="G207" i="113"/>
  <c r="F207" i="113"/>
  <c r="E207" i="113"/>
  <c r="D207" i="113"/>
  <c r="C207" i="113"/>
  <c r="B207" i="113"/>
  <c r="K206" i="113"/>
  <c r="J206" i="113"/>
  <c r="I206" i="113"/>
  <c r="H206" i="113"/>
  <c r="G206" i="113"/>
  <c r="F206" i="113"/>
  <c r="E206" i="113"/>
  <c r="D206" i="113"/>
  <c r="C206" i="113"/>
  <c r="B206" i="113"/>
  <c r="K205" i="113"/>
  <c r="J205" i="113"/>
  <c r="I205" i="113"/>
  <c r="H205" i="113"/>
  <c r="G205" i="113"/>
  <c r="F205" i="113"/>
  <c r="E205" i="113"/>
  <c r="D205" i="113"/>
  <c r="C205" i="113"/>
  <c r="B205" i="113"/>
  <c r="K204" i="113"/>
  <c r="J204" i="113"/>
  <c r="I204" i="113"/>
  <c r="H204" i="113"/>
  <c r="G204" i="113"/>
  <c r="F204" i="113"/>
  <c r="E204" i="113"/>
  <c r="D204" i="113"/>
  <c r="C204" i="113"/>
  <c r="B204" i="113"/>
  <c r="K203" i="113"/>
  <c r="J203" i="113"/>
  <c r="I203" i="113"/>
  <c r="H203" i="113"/>
  <c r="G203" i="113"/>
  <c r="F203" i="113"/>
  <c r="E203" i="113"/>
  <c r="D203" i="113"/>
  <c r="C203" i="113"/>
  <c r="B203" i="113"/>
  <c r="K202" i="113"/>
  <c r="J202" i="113"/>
  <c r="I202" i="113"/>
  <c r="H202" i="113"/>
  <c r="G202" i="113"/>
  <c r="F202" i="113"/>
  <c r="E202" i="113"/>
  <c r="D202" i="113"/>
  <c r="C202" i="113"/>
  <c r="B202" i="113"/>
  <c r="K201" i="113"/>
  <c r="J201" i="113"/>
  <c r="I201" i="113"/>
  <c r="H201" i="113"/>
  <c r="G201" i="113"/>
  <c r="F201" i="113"/>
  <c r="E201" i="113"/>
  <c r="D201" i="113"/>
  <c r="C201" i="113"/>
  <c r="B201" i="113"/>
  <c r="K200" i="113"/>
  <c r="J200" i="113"/>
  <c r="I200" i="113"/>
  <c r="H200" i="113"/>
  <c r="G200" i="113"/>
  <c r="F200" i="113"/>
  <c r="E200" i="113"/>
  <c r="D200" i="113"/>
  <c r="C200" i="113"/>
  <c r="B200" i="113"/>
  <c r="K199" i="113"/>
  <c r="J199" i="113"/>
  <c r="I199" i="113"/>
  <c r="H199" i="113"/>
  <c r="G199" i="113"/>
  <c r="F199" i="113"/>
  <c r="E199" i="113"/>
  <c r="D199" i="113"/>
  <c r="C199" i="113"/>
  <c r="B199" i="113"/>
  <c r="K198" i="113"/>
  <c r="J198" i="113"/>
  <c r="I198" i="113"/>
  <c r="H198" i="113"/>
  <c r="G198" i="113"/>
  <c r="F198" i="113"/>
  <c r="E198" i="113"/>
  <c r="D198" i="113"/>
  <c r="C198" i="113"/>
  <c r="B198" i="113"/>
  <c r="K197" i="113"/>
  <c r="J197" i="113"/>
  <c r="I197" i="113"/>
  <c r="H197" i="113"/>
  <c r="G197" i="113"/>
  <c r="F197" i="113"/>
  <c r="E197" i="113"/>
  <c r="D197" i="113"/>
  <c r="C197" i="113"/>
  <c r="B197" i="113"/>
  <c r="K196" i="113"/>
  <c r="J196" i="113"/>
  <c r="I196" i="113"/>
  <c r="H196" i="113"/>
  <c r="G196" i="113"/>
  <c r="F196" i="113"/>
  <c r="E196" i="113"/>
  <c r="D196" i="113"/>
  <c r="C196" i="113"/>
  <c r="B196" i="113"/>
  <c r="K195" i="113"/>
  <c r="J195" i="113"/>
  <c r="I195" i="113"/>
  <c r="H195" i="113"/>
  <c r="G195" i="113"/>
  <c r="F195" i="113"/>
  <c r="E195" i="113"/>
  <c r="D195" i="113"/>
  <c r="C195" i="113"/>
  <c r="B195" i="113"/>
  <c r="K194" i="113"/>
  <c r="J194" i="113"/>
  <c r="I194" i="113"/>
  <c r="H194" i="113"/>
  <c r="G194" i="113"/>
  <c r="F194" i="113"/>
  <c r="E194" i="113"/>
  <c r="D194" i="113"/>
  <c r="C194" i="113"/>
  <c r="B194" i="113"/>
  <c r="K193" i="113"/>
  <c r="J193" i="113"/>
  <c r="I193" i="113"/>
  <c r="H193" i="113"/>
  <c r="G193" i="113"/>
  <c r="F193" i="113"/>
  <c r="E193" i="113"/>
  <c r="D193" i="113"/>
  <c r="C193" i="113"/>
  <c r="B193" i="113"/>
  <c r="K192" i="113"/>
  <c r="J192" i="113"/>
  <c r="I192" i="113"/>
  <c r="H192" i="113"/>
  <c r="G192" i="113"/>
  <c r="F192" i="113"/>
  <c r="E192" i="113"/>
  <c r="D192" i="113"/>
  <c r="C192" i="113"/>
  <c r="B192" i="113"/>
  <c r="K191" i="113"/>
  <c r="J191" i="113"/>
  <c r="I191" i="113"/>
  <c r="H191" i="113"/>
  <c r="G191" i="113"/>
  <c r="F191" i="113"/>
  <c r="E191" i="113"/>
  <c r="D191" i="113"/>
  <c r="C191" i="113"/>
  <c r="B191" i="113"/>
  <c r="K190" i="113"/>
  <c r="J190" i="113"/>
  <c r="I190" i="113"/>
  <c r="H190" i="113"/>
  <c r="G190" i="113"/>
  <c r="F190" i="113"/>
  <c r="E190" i="113"/>
  <c r="D190" i="113"/>
  <c r="C190" i="113"/>
  <c r="B190" i="113"/>
  <c r="K189" i="113"/>
  <c r="J189" i="113"/>
  <c r="I189" i="113"/>
  <c r="H189" i="113"/>
  <c r="G189" i="113"/>
  <c r="F189" i="113"/>
  <c r="E189" i="113"/>
  <c r="D189" i="113"/>
  <c r="C189" i="113"/>
  <c r="B189" i="113"/>
  <c r="K188" i="113"/>
  <c r="J188" i="113"/>
  <c r="I188" i="113"/>
  <c r="H188" i="113"/>
  <c r="G188" i="113"/>
  <c r="F188" i="113"/>
  <c r="E188" i="113"/>
  <c r="D188" i="113"/>
  <c r="C188" i="113"/>
  <c r="B188" i="113"/>
  <c r="K187" i="113"/>
  <c r="J187" i="113"/>
  <c r="I187" i="113"/>
  <c r="H187" i="113"/>
  <c r="G187" i="113"/>
  <c r="F187" i="113"/>
  <c r="E187" i="113"/>
  <c r="D187" i="113"/>
  <c r="C187" i="113"/>
  <c r="B187" i="113"/>
  <c r="K186" i="113"/>
  <c r="J186" i="113"/>
  <c r="I186" i="113"/>
  <c r="H186" i="113"/>
  <c r="G186" i="113"/>
  <c r="F186" i="113"/>
  <c r="E186" i="113"/>
  <c r="D186" i="113"/>
  <c r="C186" i="113"/>
  <c r="B186" i="113"/>
  <c r="K185" i="113"/>
  <c r="J185" i="113"/>
  <c r="I185" i="113"/>
  <c r="H185" i="113"/>
  <c r="G185" i="113"/>
  <c r="F185" i="113"/>
  <c r="E185" i="113"/>
  <c r="D185" i="113"/>
  <c r="C185" i="113"/>
  <c r="B185" i="113"/>
  <c r="K184" i="113"/>
  <c r="J184" i="113"/>
  <c r="I184" i="113"/>
  <c r="H184" i="113"/>
  <c r="G184" i="113"/>
  <c r="F184" i="113"/>
  <c r="E184" i="113"/>
  <c r="D184" i="113"/>
  <c r="C184" i="113"/>
  <c r="B184" i="113"/>
  <c r="K183" i="113"/>
  <c r="J183" i="113"/>
  <c r="I183" i="113"/>
  <c r="H183" i="113"/>
  <c r="G183" i="113"/>
  <c r="F183" i="113"/>
  <c r="E183" i="113"/>
  <c r="D183" i="113"/>
  <c r="C183" i="113"/>
  <c r="B183" i="113"/>
  <c r="K182" i="113"/>
  <c r="J182" i="113"/>
  <c r="I182" i="113"/>
  <c r="H182" i="113"/>
  <c r="G182" i="113"/>
  <c r="F182" i="113"/>
  <c r="E182" i="113"/>
  <c r="D182" i="113"/>
  <c r="C182" i="113"/>
  <c r="B182" i="113"/>
  <c r="K181" i="113"/>
  <c r="J181" i="113"/>
  <c r="I181" i="113"/>
  <c r="H181" i="113"/>
  <c r="G181" i="113"/>
  <c r="F181" i="113"/>
  <c r="E181" i="113"/>
  <c r="D181" i="113"/>
  <c r="C181" i="113"/>
  <c r="B181" i="113"/>
  <c r="K180" i="113"/>
  <c r="J180" i="113"/>
  <c r="I180" i="113"/>
  <c r="H180" i="113"/>
  <c r="G180" i="113"/>
  <c r="F180" i="113"/>
  <c r="E180" i="113"/>
  <c r="D180" i="113"/>
  <c r="C180" i="113"/>
  <c r="B180" i="113"/>
  <c r="K179" i="113"/>
  <c r="J179" i="113"/>
  <c r="I179" i="113"/>
  <c r="H179" i="113"/>
  <c r="G179" i="113"/>
  <c r="F179" i="113"/>
  <c r="E179" i="113"/>
  <c r="D179" i="113"/>
  <c r="C179" i="113"/>
  <c r="B179" i="113"/>
  <c r="K178" i="113"/>
  <c r="J178" i="113"/>
  <c r="I178" i="113"/>
  <c r="H178" i="113"/>
  <c r="G178" i="113"/>
  <c r="F178" i="113"/>
  <c r="E178" i="113"/>
  <c r="D178" i="113"/>
  <c r="C178" i="113"/>
  <c r="B178" i="113"/>
  <c r="K177" i="113"/>
  <c r="J177" i="113"/>
  <c r="I177" i="113"/>
  <c r="H177" i="113"/>
  <c r="G177" i="113"/>
  <c r="F177" i="113"/>
  <c r="E177" i="113"/>
  <c r="D177" i="113"/>
  <c r="C177" i="113"/>
  <c r="B177" i="113"/>
  <c r="K176" i="113"/>
  <c r="J176" i="113"/>
  <c r="I176" i="113"/>
  <c r="H176" i="113"/>
  <c r="G176" i="113"/>
  <c r="F176" i="113"/>
  <c r="E176" i="113"/>
  <c r="D176" i="113"/>
  <c r="C176" i="113"/>
  <c r="B176" i="113"/>
  <c r="K175" i="113"/>
  <c r="J175" i="113"/>
  <c r="I175" i="113"/>
  <c r="H175" i="113"/>
  <c r="G175" i="113"/>
  <c r="F175" i="113"/>
  <c r="E175" i="113"/>
  <c r="D175" i="113"/>
  <c r="C175" i="113"/>
  <c r="B175" i="113"/>
  <c r="K174" i="113"/>
  <c r="J174" i="113"/>
  <c r="I174" i="113"/>
  <c r="H174" i="113"/>
  <c r="G174" i="113"/>
  <c r="F174" i="113"/>
  <c r="E174" i="113"/>
  <c r="D174" i="113"/>
  <c r="C174" i="113"/>
  <c r="B174" i="113"/>
  <c r="K173" i="113"/>
  <c r="J173" i="113"/>
  <c r="I173" i="113"/>
  <c r="H173" i="113"/>
  <c r="G173" i="113"/>
  <c r="F173" i="113"/>
  <c r="E173" i="113"/>
  <c r="D173" i="113"/>
  <c r="C173" i="113"/>
  <c r="B173" i="113"/>
  <c r="K172" i="113"/>
  <c r="J172" i="113"/>
  <c r="I172" i="113"/>
  <c r="H172" i="113"/>
  <c r="G172" i="113"/>
  <c r="F172" i="113"/>
  <c r="E172" i="113"/>
  <c r="D172" i="113"/>
  <c r="C172" i="113"/>
  <c r="B172" i="113"/>
  <c r="K171" i="113"/>
  <c r="J171" i="113"/>
  <c r="I171" i="113"/>
  <c r="H171" i="113"/>
  <c r="G171" i="113"/>
  <c r="F171" i="113"/>
  <c r="E171" i="113"/>
  <c r="D171" i="113"/>
  <c r="C171" i="113"/>
  <c r="B171" i="113"/>
  <c r="K170" i="113"/>
  <c r="J170" i="113"/>
  <c r="I170" i="113"/>
  <c r="H170" i="113"/>
  <c r="G170" i="113"/>
  <c r="F170" i="113"/>
  <c r="E170" i="113"/>
  <c r="D170" i="113"/>
  <c r="C170" i="113"/>
  <c r="B170" i="113"/>
  <c r="K169" i="113"/>
  <c r="J169" i="113"/>
  <c r="I169" i="113"/>
  <c r="H169" i="113"/>
  <c r="G169" i="113"/>
  <c r="F169" i="113"/>
  <c r="E169" i="113"/>
  <c r="D169" i="113"/>
  <c r="C169" i="113"/>
  <c r="B169" i="113"/>
  <c r="K168" i="113"/>
  <c r="J168" i="113"/>
  <c r="I168" i="113"/>
  <c r="H168" i="113"/>
  <c r="G168" i="113"/>
  <c r="F168" i="113"/>
  <c r="E168" i="113"/>
  <c r="D168" i="113"/>
  <c r="C168" i="113"/>
  <c r="B168" i="113"/>
  <c r="K167" i="113"/>
  <c r="J167" i="113"/>
  <c r="I167" i="113"/>
  <c r="H167" i="113"/>
  <c r="G167" i="113"/>
  <c r="F167" i="113"/>
  <c r="E167" i="113"/>
  <c r="D167" i="113"/>
  <c r="C167" i="113"/>
  <c r="B167" i="113"/>
  <c r="K166" i="113"/>
  <c r="J166" i="113"/>
  <c r="I166" i="113"/>
  <c r="H166" i="113"/>
  <c r="G166" i="113"/>
  <c r="F166" i="113"/>
  <c r="E166" i="113"/>
  <c r="D166" i="113"/>
  <c r="C166" i="113"/>
  <c r="B166" i="113"/>
  <c r="K165" i="113"/>
  <c r="J165" i="113"/>
  <c r="I165" i="113"/>
  <c r="H165" i="113"/>
  <c r="G165" i="113"/>
  <c r="F165" i="113"/>
  <c r="E165" i="113"/>
  <c r="D165" i="113"/>
  <c r="C165" i="113"/>
  <c r="B165" i="113"/>
  <c r="K164" i="113"/>
  <c r="J164" i="113"/>
  <c r="I164" i="113"/>
  <c r="H164" i="113"/>
  <c r="G164" i="113"/>
  <c r="F164" i="113"/>
  <c r="E164" i="113"/>
  <c r="D164" i="113"/>
  <c r="C164" i="113"/>
  <c r="B164" i="113"/>
  <c r="K163" i="113"/>
  <c r="J163" i="113"/>
  <c r="I163" i="113"/>
  <c r="H163" i="113"/>
  <c r="G163" i="113"/>
  <c r="F163" i="113"/>
  <c r="E163" i="113"/>
  <c r="D163" i="113"/>
  <c r="C163" i="113"/>
  <c r="B163" i="113"/>
  <c r="K162" i="113"/>
  <c r="J162" i="113"/>
  <c r="I162" i="113"/>
  <c r="H162" i="113"/>
  <c r="G162" i="113"/>
  <c r="F162" i="113"/>
  <c r="E162" i="113"/>
  <c r="D162" i="113"/>
  <c r="C162" i="113"/>
  <c r="B162" i="113"/>
  <c r="K161" i="113"/>
  <c r="J161" i="113"/>
  <c r="I161" i="113"/>
  <c r="H161" i="113"/>
  <c r="G161" i="113"/>
  <c r="F161" i="113"/>
  <c r="E161" i="113"/>
  <c r="D161" i="113"/>
  <c r="C161" i="113"/>
  <c r="B161" i="113"/>
  <c r="K160" i="113"/>
  <c r="J160" i="113"/>
  <c r="I160" i="113"/>
  <c r="H160" i="113"/>
  <c r="G160" i="113"/>
  <c r="F160" i="113"/>
  <c r="E160" i="113"/>
  <c r="D160" i="113"/>
  <c r="C160" i="113"/>
  <c r="B160" i="113"/>
  <c r="K159" i="113"/>
  <c r="J159" i="113"/>
  <c r="I159" i="113"/>
  <c r="H159" i="113"/>
  <c r="G159" i="113"/>
  <c r="F159" i="113"/>
  <c r="E159" i="113"/>
  <c r="D159" i="113"/>
  <c r="C159" i="113"/>
  <c r="B159" i="113"/>
  <c r="K158" i="113"/>
  <c r="J158" i="113"/>
  <c r="I158" i="113"/>
  <c r="H158" i="113"/>
  <c r="G158" i="113"/>
  <c r="F158" i="113"/>
  <c r="E158" i="113"/>
  <c r="D158" i="113"/>
  <c r="C158" i="113"/>
  <c r="B158" i="113"/>
  <c r="K157" i="113"/>
  <c r="J157" i="113"/>
  <c r="I157" i="113"/>
  <c r="H157" i="113"/>
  <c r="G157" i="113"/>
  <c r="F157" i="113"/>
  <c r="E157" i="113"/>
  <c r="D157" i="113"/>
  <c r="C157" i="113"/>
  <c r="B157" i="113"/>
  <c r="K156" i="113"/>
  <c r="J156" i="113"/>
  <c r="I156" i="113"/>
  <c r="H156" i="113"/>
  <c r="G156" i="113"/>
  <c r="F156" i="113"/>
  <c r="E156" i="113"/>
  <c r="D156" i="113"/>
  <c r="C156" i="113"/>
  <c r="B156" i="113"/>
  <c r="K155" i="113"/>
  <c r="J155" i="113"/>
  <c r="I155" i="113"/>
  <c r="H155" i="113"/>
  <c r="G155" i="113"/>
  <c r="F155" i="113"/>
  <c r="E155" i="113"/>
  <c r="D155" i="113"/>
  <c r="C155" i="113"/>
  <c r="B155" i="113"/>
  <c r="K154" i="113"/>
  <c r="J154" i="113"/>
  <c r="I154" i="113"/>
  <c r="H154" i="113"/>
  <c r="G154" i="113"/>
  <c r="F154" i="113"/>
  <c r="E154" i="113"/>
  <c r="D154" i="113"/>
  <c r="C154" i="113"/>
  <c r="B154" i="113"/>
  <c r="K153" i="113"/>
  <c r="J153" i="113"/>
  <c r="I153" i="113"/>
  <c r="H153" i="113"/>
  <c r="G153" i="113"/>
  <c r="F153" i="113"/>
  <c r="E153" i="113"/>
  <c r="D153" i="113"/>
  <c r="C153" i="113"/>
  <c r="B153" i="113"/>
  <c r="K152" i="113"/>
  <c r="J152" i="113"/>
  <c r="I152" i="113"/>
  <c r="H152" i="113"/>
  <c r="G152" i="113"/>
  <c r="F152" i="113"/>
  <c r="E152" i="113"/>
  <c r="D152" i="113"/>
  <c r="C152" i="113"/>
  <c r="B152" i="113"/>
  <c r="K151" i="113"/>
  <c r="J151" i="113"/>
  <c r="I151" i="113"/>
  <c r="H151" i="113"/>
  <c r="G151" i="113"/>
  <c r="F151" i="113"/>
  <c r="E151" i="113"/>
  <c r="D151" i="113"/>
  <c r="C151" i="113"/>
  <c r="B151" i="113"/>
  <c r="K150" i="113"/>
  <c r="J150" i="113"/>
  <c r="I150" i="113"/>
  <c r="H150" i="113"/>
  <c r="G150" i="113"/>
  <c r="F150" i="113"/>
  <c r="E150" i="113"/>
  <c r="D150" i="113"/>
  <c r="C150" i="113"/>
  <c r="B150" i="113"/>
  <c r="K149" i="113"/>
  <c r="J149" i="113"/>
  <c r="I149" i="113"/>
  <c r="H149" i="113"/>
  <c r="G149" i="113"/>
  <c r="F149" i="113"/>
  <c r="E149" i="113"/>
  <c r="D149" i="113"/>
  <c r="C149" i="113"/>
  <c r="B149" i="113"/>
  <c r="K148" i="113"/>
  <c r="J148" i="113"/>
  <c r="I148" i="113"/>
  <c r="H148" i="113"/>
  <c r="G148" i="113"/>
  <c r="F148" i="113"/>
  <c r="E148" i="113"/>
  <c r="D148" i="113"/>
  <c r="C148" i="113"/>
  <c r="B148" i="113"/>
  <c r="K147" i="113"/>
  <c r="J147" i="113"/>
  <c r="I147" i="113"/>
  <c r="H147" i="113"/>
  <c r="G147" i="113"/>
  <c r="F147" i="113"/>
  <c r="E147" i="113"/>
  <c r="D147" i="113"/>
  <c r="C147" i="113"/>
  <c r="B147" i="113"/>
  <c r="K146" i="113"/>
  <c r="J146" i="113"/>
  <c r="I146" i="113"/>
  <c r="H146" i="113"/>
  <c r="G146" i="113"/>
  <c r="F146" i="113"/>
  <c r="E146" i="113"/>
  <c r="D146" i="113"/>
  <c r="C146" i="113"/>
  <c r="B146" i="113"/>
  <c r="K145" i="113"/>
  <c r="J145" i="113"/>
  <c r="I145" i="113"/>
  <c r="H145" i="113"/>
  <c r="G145" i="113"/>
  <c r="F145" i="113"/>
  <c r="E145" i="113"/>
  <c r="D145" i="113"/>
  <c r="C145" i="113"/>
  <c r="B145" i="113"/>
  <c r="K144" i="113"/>
  <c r="J144" i="113"/>
  <c r="I144" i="113"/>
  <c r="H144" i="113"/>
  <c r="G144" i="113"/>
  <c r="F144" i="113"/>
  <c r="E144" i="113"/>
  <c r="D144" i="113"/>
  <c r="C144" i="113"/>
  <c r="B144" i="113"/>
  <c r="K143" i="113"/>
  <c r="J143" i="113"/>
  <c r="I143" i="113"/>
  <c r="H143" i="113"/>
  <c r="G143" i="113"/>
  <c r="F143" i="113"/>
  <c r="E143" i="113"/>
  <c r="D143" i="113"/>
  <c r="C143" i="113"/>
  <c r="B143" i="113"/>
  <c r="K142" i="113"/>
  <c r="J142" i="113"/>
  <c r="I142" i="113"/>
  <c r="H142" i="113"/>
  <c r="G142" i="113"/>
  <c r="F142" i="113"/>
  <c r="E142" i="113"/>
  <c r="D142" i="113"/>
  <c r="C142" i="113"/>
  <c r="B142" i="113"/>
  <c r="K141" i="113"/>
  <c r="J141" i="113"/>
  <c r="I141" i="113"/>
  <c r="H141" i="113"/>
  <c r="G141" i="113"/>
  <c r="F141" i="113"/>
  <c r="E141" i="113"/>
  <c r="D141" i="113"/>
  <c r="C141" i="113"/>
  <c r="B141" i="113"/>
  <c r="K140" i="113"/>
  <c r="J140" i="113"/>
  <c r="I140" i="113"/>
  <c r="H140" i="113"/>
  <c r="G140" i="113"/>
  <c r="F140" i="113"/>
  <c r="E140" i="113"/>
  <c r="D140" i="113"/>
  <c r="C140" i="113"/>
  <c r="B140" i="113"/>
  <c r="K139" i="113"/>
  <c r="J139" i="113"/>
  <c r="I139" i="113"/>
  <c r="H139" i="113"/>
  <c r="G139" i="113"/>
  <c r="F139" i="113"/>
  <c r="E139" i="113"/>
  <c r="D139" i="113"/>
  <c r="C139" i="113"/>
  <c r="B139" i="113"/>
  <c r="K138" i="113"/>
  <c r="J138" i="113"/>
  <c r="I138" i="113"/>
  <c r="H138" i="113"/>
  <c r="G138" i="113"/>
  <c r="F138" i="113"/>
  <c r="E138" i="113"/>
  <c r="D138" i="113"/>
  <c r="C138" i="113"/>
  <c r="B138" i="113"/>
  <c r="K137" i="113"/>
  <c r="J137" i="113"/>
  <c r="I137" i="113"/>
  <c r="H137" i="113"/>
  <c r="G137" i="113"/>
  <c r="F137" i="113"/>
  <c r="E137" i="113"/>
  <c r="D137" i="113"/>
  <c r="C137" i="113"/>
  <c r="B137" i="113"/>
  <c r="K136" i="113"/>
  <c r="J136" i="113"/>
  <c r="I136" i="113"/>
  <c r="H136" i="113"/>
  <c r="G136" i="113"/>
  <c r="F136" i="113"/>
  <c r="E136" i="113"/>
  <c r="D136" i="113"/>
  <c r="C136" i="113"/>
  <c r="B136" i="113"/>
  <c r="K135" i="113"/>
  <c r="J135" i="113"/>
  <c r="I135" i="113"/>
  <c r="H135" i="113"/>
  <c r="G135" i="113"/>
  <c r="F135" i="113"/>
  <c r="E135" i="113"/>
  <c r="D135" i="113"/>
  <c r="C135" i="113"/>
  <c r="B135" i="113"/>
  <c r="K134" i="113"/>
  <c r="J134" i="113"/>
  <c r="I134" i="113"/>
  <c r="H134" i="113"/>
  <c r="G134" i="113"/>
  <c r="F134" i="113"/>
  <c r="E134" i="113"/>
  <c r="D134" i="113"/>
  <c r="C134" i="113"/>
  <c r="B134" i="113"/>
  <c r="K133" i="113"/>
  <c r="J133" i="113"/>
  <c r="I133" i="113"/>
  <c r="H133" i="113"/>
  <c r="G133" i="113"/>
  <c r="F133" i="113"/>
  <c r="E133" i="113"/>
  <c r="D133" i="113"/>
  <c r="C133" i="113"/>
  <c r="B133" i="113"/>
  <c r="K132" i="113"/>
  <c r="J132" i="113"/>
  <c r="I132" i="113"/>
  <c r="H132" i="113"/>
  <c r="G132" i="113"/>
  <c r="F132" i="113"/>
  <c r="E132" i="113"/>
  <c r="D132" i="113"/>
  <c r="C132" i="113"/>
  <c r="B132" i="113"/>
  <c r="K131" i="113"/>
  <c r="J131" i="113"/>
  <c r="I131" i="113"/>
  <c r="H131" i="113"/>
  <c r="G131" i="113"/>
  <c r="F131" i="113"/>
  <c r="E131" i="113"/>
  <c r="D131" i="113"/>
  <c r="C131" i="113"/>
  <c r="B131" i="113"/>
  <c r="K130" i="113"/>
  <c r="J130" i="113"/>
  <c r="I130" i="113"/>
  <c r="H130" i="113"/>
  <c r="G130" i="113"/>
  <c r="F130" i="113"/>
  <c r="E130" i="113"/>
  <c r="D130" i="113"/>
  <c r="C130" i="113"/>
  <c r="B130" i="113"/>
  <c r="K129" i="113"/>
  <c r="J129" i="113"/>
  <c r="I129" i="113"/>
  <c r="H129" i="113"/>
  <c r="G129" i="113"/>
  <c r="F129" i="113"/>
  <c r="E129" i="113"/>
  <c r="D129" i="113"/>
  <c r="C129" i="113"/>
  <c r="B129" i="113"/>
  <c r="K128" i="113"/>
  <c r="J128" i="113"/>
  <c r="I128" i="113"/>
  <c r="H128" i="113"/>
  <c r="G128" i="113"/>
  <c r="F128" i="113"/>
  <c r="E128" i="113"/>
  <c r="D128" i="113"/>
  <c r="C128" i="113"/>
  <c r="B128" i="113"/>
  <c r="K127" i="113"/>
  <c r="J127" i="113"/>
  <c r="I127" i="113"/>
  <c r="H127" i="113"/>
  <c r="G127" i="113"/>
  <c r="F127" i="113"/>
  <c r="E127" i="113"/>
  <c r="D127" i="113"/>
  <c r="C127" i="113"/>
  <c r="B127" i="113"/>
  <c r="K126" i="113"/>
  <c r="J126" i="113"/>
  <c r="I126" i="113"/>
  <c r="H126" i="113"/>
  <c r="G126" i="113"/>
  <c r="F126" i="113"/>
  <c r="E126" i="113"/>
  <c r="D126" i="113"/>
  <c r="C126" i="113"/>
  <c r="B126" i="113"/>
  <c r="K125" i="113"/>
  <c r="J125" i="113"/>
  <c r="I125" i="113"/>
  <c r="H125" i="113"/>
  <c r="G125" i="113"/>
  <c r="F125" i="113"/>
  <c r="E125" i="113"/>
  <c r="D125" i="113"/>
  <c r="C125" i="113"/>
  <c r="B125" i="113"/>
  <c r="K124" i="113"/>
  <c r="J124" i="113"/>
  <c r="I124" i="113"/>
  <c r="H124" i="113"/>
  <c r="G124" i="113"/>
  <c r="F124" i="113"/>
  <c r="E124" i="113"/>
  <c r="D124" i="113"/>
  <c r="C124" i="113"/>
  <c r="B124" i="113"/>
  <c r="K123" i="113"/>
  <c r="J123" i="113"/>
  <c r="I123" i="113"/>
  <c r="H123" i="113"/>
  <c r="G123" i="113"/>
  <c r="F123" i="113"/>
  <c r="E123" i="113"/>
  <c r="D123" i="113"/>
  <c r="C123" i="113"/>
  <c r="B123" i="113"/>
  <c r="K122" i="113"/>
  <c r="J122" i="113"/>
  <c r="I122" i="113"/>
  <c r="H122" i="113"/>
  <c r="G122" i="113"/>
  <c r="F122" i="113"/>
  <c r="E122" i="113"/>
  <c r="D122" i="113"/>
  <c r="C122" i="113"/>
  <c r="B122" i="113"/>
  <c r="K121" i="113"/>
  <c r="J121" i="113"/>
  <c r="I121" i="113"/>
  <c r="H121" i="113"/>
  <c r="G121" i="113"/>
  <c r="F121" i="113"/>
  <c r="E121" i="113"/>
  <c r="D121" i="113"/>
  <c r="C121" i="113"/>
  <c r="B121" i="113"/>
  <c r="K120" i="113"/>
  <c r="J120" i="113"/>
  <c r="I120" i="113"/>
  <c r="H120" i="113"/>
  <c r="G120" i="113"/>
  <c r="F120" i="113"/>
  <c r="E120" i="113"/>
  <c r="D120" i="113"/>
  <c r="C120" i="113"/>
  <c r="B120" i="113"/>
  <c r="K119" i="113"/>
  <c r="J119" i="113"/>
  <c r="I119" i="113"/>
  <c r="H119" i="113"/>
  <c r="G119" i="113"/>
  <c r="F119" i="113"/>
  <c r="E119" i="113"/>
  <c r="D119" i="113"/>
  <c r="C119" i="113"/>
  <c r="B119" i="113"/>
  <c r="K118" i="113"/>
  <c r="J118" i="113"/>
  <c r="I118" i="113"/>
  <c r="H118" i="113"/>
  <c r="G118" i="113"/>
  <c r="F118" i="113"/>
  <c r="E118" i="113"/>
  <c r="D118" i="113"/>
  <c r="C118" i="113"/>
  <c r="B118" i="113"/>
  <c r="K117" i="113"/>
  <c r="J117" i="113"/>
  <c r="I117" i="113"/>
  <c r="H117" i="113"/>
  <c r="G117" i="113"/>
  <c r="F117" i="113"/>
  <c r="E117" i="113"/>
  <c r="D117" i="113"/>
  <c r="C117" i="113"/>
  <c r="B117" i="113"/>
  <c r="K116" i="113"/>
  <c r="J116" i="113"/>
  <c r="I116" i="113"/>
  <c r="H116" i="113"/>
  <c r="G116" i="113"/>
  <c r="F116" i="113"/>
  <c r="E116" i="113"/>
  <c r="D116" i="113"/>
  <c r="C116" i="113"/>
  <c r="B116" i="113"/>
  <c r="K115" i="113"/>
  <c r="J115" i="113"/>
  <c r="I115" i="113"/>
  <c r="H115" i="113"/>
  <c r="G115" i="113"/>
  <c r="F115" i="113"/>
  <c r="E115" i="113"/>
  <c r="D115" i="113"/>
  <c r="C115" i="113"/>
  <c r="B115" i="113"/>
  <c r="K114" i="113"/>
  <c r="J114" i="113"/>
  <c r="I114" i="113"/>
  <c r="H114" i="113"/>
  <c r="G114" i="113"/>
  <c r="F114" i="113"/>
  <c r="E114" i="113"/>
  <c r="D114" i="113"/>
  <c r="C114" i="113"/>
  <c r="B114" i="113"/>
  <c r="K113" i="113"/>
  <c r="J113" i="113"/>
  <c r="I113" i="113"/>
  <c r="H113" i="113"/>
  <c r="G113" i="113"/>
  <c r="F113" i="113"/>
  <c r="E113" i="113"/>
  <c r="D113" i="113"/>
  <c r="C113" i="113"/>
  <c r="B113" i="113"/>
  <c r="K112" i="113"/>
  <c r="J112" i="113"/>
  <c r="I112" i="113"/>
  <c r="H112" i="113"/>
  <c r="G112" i="113"/>
  <c r="F112" i="113"/>
  <c r="E112" i="113"/>
  <c r="D112" i="113"/>
  <c r="C112" i="113"/>
  <c r="B112" i="113"/>
  <c r="K111" i="113"/>
  <c r="J111" i="113"/>
  <c r="I111" i="113"/>
  <c r="H111" i="113"/>
  <c r="G111" i="113"/>
  <c r="F111" i="113"/>
  <c r="E111" i="113"/>
  <c r="D111" i="113"/>
  <c r="C111" i="113"/>
  <c r="B111" i="113"/>
  <c r="K110" i="113"/>
  <c r="J110" i="113"/>
  <c r="I110" i="113"/>
  <c r="H110" i="113"/>
  <c r="G110" i="113"/>
  <c r="F110" i="113"/>
  <c r="E110" i="113"/>
  <c r="D110" i="113"/>
  <c r="C110" i="113"/>
  <c r="B110" i="113"/>
  <c r="K109" i="113"/>
  <c r="J109" i="113"/>
  <c r="I109" i="113"/>
  <c r="H109" i="113"/>
  <c r="G109" i="113"/>
  <c r="F109" i="113"/>
  <c r="E109" i="113"/>
  <c r="D109" i="113"/>
  <c r="C109" i="113"/>
  <c r="B109" i="113"/>
  <c r="K108" i="113"/>
  <c r="J108" i="113"/>
  <c r="I108" i="113"/>
  <c r="H108" i="113"/>
  <c r="G108" i="113"/>
  <c r="F108" i="113"/>
  <c r="E108" i="113"/>
  <c r="D108" i="113"/>
  <c r="C108" i="113"/>
  <c r="B108" i="113"/>
  <c r="K107" i="113"/>
  <c r="J107" i="113"/>
  <c r="I107" i="113"/>
  <c r="H107" i="113"/>
  <c r="G107" i="113"/>
  <c r="F107" i="113"/>
  <c r="E107" i="113"/>
  <c r="D107" i="113"/>
  <c r="C107" i="113"/>
  <c r="B107" i="113"/>
  <c r="K106" i="113"/>
  <c r="J106" i="113"/>
  <c r="I106" i="113"/>
  <c r="H106" i="113"/>
  <c r="G106" i="113"/>
  <c r="F106" i="113"/>
  <c r="E106" i="113"/>
  <c r="D106" i="113"/>
  <c r="C106" i="113"/>
  <c r="B106" i="113"/>
  <c r="K105" i="113"/>
  <c r="J105" i="113"/>
  <c r="I105" i="113"/>
  <c r="H105" i="113"/>
  <c r="G105" i="113"/>
  <c r="F105" i="113"/>
  <c r="E105" i="113"/>
  <c r="D105" i="113"/>
  <c r="C105" i="113"/>
  <c r="B105" i="113"/>
  <c r="K104" i="113"/>
  <c r="J104" i="113"/>
  <c r="I104" i="113"/>
  <c r="H104" i="113"/>
  <c r="G104" i="113"/>
  <c r="F104" i="113"/>
  <c r="E104" i="113"/>
  <c r="D104" i="113"/>
  <c r="C104" i="113"/>
  <c r="B104" i="113"/>
  <c r="K103" i="113"/>
  <c r="J103" i="113"/>
  <c r="I103" i="113"/>
  <c r="H103" i="113"/>
  <c r="G103" i="113"/>
  <c r="F103" i="113"/>
  <c r="E103" i="113"/>
  <c r="D103" i="113"/>
  <c r="C103" i="113"/>
  <c r="B103" i="113"/>
  <c r="K102" i="113"/>
  <c r="J102" i="113"/>
  <c r="I102" i="113"/>
  <c r="H102" i="113"/>
  <c r="G102" i="113"/>
  <c r="F102" i="113"/>
  <c r="E102" i="113"/>
  <c r="D102" i="113"/>
  <c r="C102" i="113"/>
  <c r="B102" i="113"/>
  <c r="K101" i="113"/>
  <c r="J101" i="113"/>
  <c r="I101" i="113"/>
  <c r="H101" i="113"/>
  <c r="G101" i="113"/>
  <c r="F101" i="113"/>
  <c r="E101" i="113"/>
  <c r="D101" i="113"/>
  <c r="C101" i="113"/>
  <c r="B101" i="113"/>
  <c r="K100" i="113"/>
  <c r="J100" i="113"/>
  <c r="I100" i="113"/>
  <c r="H100" i="113"/>
  <c r="G100" i="113"/>
  <c r="F100" i="113"/>
  <c r="E100" i="113"/>
  <c r="D100" i="113"/>
  <c r="C100" i="113"/>
  <c r="B100" i="113"/>
  <c r="K99" i="113"/>
  <c r="J99" i="113"/>
  <c r="I99" i="113"/>
  <c r="H99" i="113"/>
  <c r="G99" i="113"/>
  <c r="F99" i="113"/>
  <c r="E99" i="113"/>
  <c r="D99" i="113"/>
  <c r="C99" i="113"/>
  <c r="B99" i="113"/>
  <c r="K98" i="113"/>
  <c r="J98" i="113"/>
  <c r="I98" i="113"/>
  <c r="H98" i="113"/>
  <c r="G98" i="113"/>
  <c r="F98" i="113"/>
  <c r="E98" i="113"/>
  <c r="D98" i="113"/>
  <c r="C98" i="113"/>
  <c r="B98" i="113"/>
  <c r="K97" i="113"/>
  <c r="J97" i="113"/>
  <c r="I97" i="113"/>
  <c r="H97" i="113"/>
  <c r="G97" i="113"/>
  <c r="F97" i="113"/>
  <c r="E97" i="113"/>
  <c r="D97" i="113"/>
  <c r="C97" i="113"/>
  <c r="B97" i="113"/>
  <c r="K96" i="113"/>
  <c r="J96" i="113"/>
  <c r="I96" i="113"/>
  <c r="H96" i="113"/>
  <c r="G96" i="113"/>
  <c r="F96" i="113"/>
  <c r="E96" i="113"/>
  <c r="D96" i="113"/>
  <c r="C96" i="113"/>
  <c r="B96" i="113"/>
  <c r="K95" i="113"/>
  <c r="J95" i="113"/>
  <c r="I95" i="113"/>
  <c r="H95" i="113"/>
  <c r="G95" i="113"/>
  <c r="F95" i="113"/>
  <c r="E95" i="113"/>
  <c r="D95" i="113"/>
  <c r="C95" i="113"/>
  <c r="B95" i="113"/>
  <c r="K94" i="113"/>
  <c r="J94" i="113"/>
  <c r="I94" i="113"/>
  <c r="H94" i="113"/>
  <c r="G94" i="113"/>
  <c r="F94" i="113"/>
  <c r="E94" i="113"/>
  <c r="D94" i="113"/>
  <c r="C94" i="113"/>
  <c r="B94" i="113"/>
  <c r="K93" i="113"/>
  <c r="J93" i="113"/>
  <c r="I93" i="113"/>
  <c r="H93" i="113"/>
  <c r="G93" i="113"/>
  <c r="F93" i="113"/>
  <c r="E93" i="113"/>
  <c r="D93" i="113"/>
  <c r="C93" i="113"/>
  <c r="B93" i="113"/>
  <c r="K92" i="113"/>
  <c r="J92" i="113"/>
  <c r="I92" i="113"/>
  <c r="H92" i="113"/>
  <c r="G92" i="113"/>
  <c r="F92" i="113"/>
  <c r="E92" i="113"/>
  <c r="D92" i="113"/>
  <c r="C92" i="113"/>
  <c r="B92" i="113"/>
  <c r="K91" i="113"/>
  <c r="J91" i="113"/>
  <c r="I91" i="113"/>
  <c r="H91" i="113"/>
  <c r="G91" i="113"/>
  <c r="F91" i="113"/>
  <c r="E91" i="113"/>
  <c r="D91" i="113"/>
  <c r="C91" i="113"/>
  <c r="B91" i="113"/>
  <c r="K90" i="113"/>
  <c r="J90" i="113"/>
  <c r="I90" i="113"/>
  <c r="H90" i="113"/>
  <c r="G90" i="113"/>
  <c r="F90" i="113"/>
  <c r="E90" i="113"/>
  <c r="D90" i="113"/>
  <c r="C90" i="113"/>
  <c r="B90" i="113"/>
  <c r="K89" i="113"/>
  <c r="J89" i="113"/>
  <c r="I89" i="113"/>
  <c r="H89" i="113"/>
  <c r="G89" i="113"/>
  <c r="F89" i="113"/>
  <c r="E89" i="113"/>
  <c r="D89" i="113"/>
  <c r="C89" i="113"/>
  <c r="B89" i="113"/>
  <c r="K88" i="113"/>
  <c r="J88" i="113"/>
  <c r="I88" i="113"/>
  <c r="H88" i="113"/>
  <c r="G88" i="113"/>
  <c r="F88" i="113"/>
  <c r="E88" i="113"/>
  <c r="D88" i="113"/>
  <c r="C88" i="113"/>
  <c r="B88" i="113"/>
  <c r="K87" i="113"/>
  <c r="J87" i="113"/>
  <c r="I87" i="113"/>
  <c r="H87" i="113"/>
  <c r="G87" i="113"/>
  <c r="F87" i="113"/>
  <c r="E87" i="113"/>
  <c r="D87" i="113"/>
  <c r="C87" i="113"/>
  <c r="B87" i="113"/>
  <c r="K86" i="113"/>
  <c r="J86" i="113"/>
  <c r="I86" i="113"/>
  <c r="H86" i="113"/>
  <c r="G86" i="113"/>
  <c r="F86" i="113"/>
  <c r="E86" i="113"/>
  <c r="D86" i="113"/>
  <c r="C86" i="113"/>
  <c r="B86" i="113"/>
  <c r="K85" i="113"/>
  <c r="J85" i="113"/>
  <c r="I85" i="113"/>
  <c r="H85" i="113"/>
  <c r="G85" i="113"/>
  <c r="F85" i="113"/>
  <c r="E85" i="113"/>
  <c r="D85" i="113"/>
  <c r="C85" i="113"/>
  <c r="B85" i="113"/>
  <c r="K84" i="113"/>
  <c r="J84" i="113"/>
  <c r="I84" i="113"/>
  <c r="H84" i="113"/>
  <c r="G84" i="113"/>
  <c r="F84" i="113"/>
  <c r="E84" i="113"/>
  <c r="D84" i="113"/>
  <c r="C84" i="113"/>
  <c r="B84" i="113"/>
  <c r="K83" i="113"/>
  <c r="J83" i="113"/>
  <c r="I83" i="113"/>
  <c r="H83" i="113"/>
  <c r="G83" i="113"/>
  <c r="F83" i="113"/>
  <c r="E83" i="113"/>
  <c r="D83" i="113"/>
  <c r="C83" i="113"/>
  <c r="B83" i="113"/>
  <c r="K82" i="113"/>
  <c r="J82" i="113"/>
  <c r="I82" i="113"/>
  <c r="H82" i="113"/>
  <c r="G82" i="113"/>
  <c r="F82" i="113"/>
  <c r="E82" i="113"/>
  <c r="D82" i="113"/>
  <c r="C82" i="113"/>
  <c r="B82" i="113"/>
  <c r="K81" i="113"/>
  <c r="J81" i="113"/>
  <c r="I81" i="113"/>
  <c r="H81" i="113"/>
  <c r="G81" i="113"/>
  <c r="F81" i="113"/>
  <c r="E81" i="113"/>
  <c r="D81" i="113"/>
  <c r="C81" i="113"/>
  <c r="B81" i="113"/>
  <c r="K80" i="113"/>
  <c r="J80" i="113"/>
  <c r="I80" i="113"/>
  <c r="H80" i="113"/>
  <c r="G80" i="113"/>
  <c r="F80" i="113"/>
  <c r="E80" i="113"/>
  <c r="D80" i="113"/>
  <c r="C80" i="113"/>
  <c r="B80" i="113"/>
  <c r="K79" i="113"/>
  <c r="J79" i="113"/>
  <c r="I79" i="113"/>
  <c r="H79" i="113"/>
  <c r="G79" i="113"/>
  <c r="F79" i="113"/>
  <c r="E79" i="113"/>
  <c r="D79" i="113"/>
  <c r="C79" i="113"/>
  <c r="B79" i="113"/>
  <c r="K78" i="113"/>
  <c r="J78" i="113"/>
  <c r="I78" i="113"/>
  <c r="H78" i="113"/>
  <c r="G78" i="113"/>
  <c r="F78" i="113"/>
  <c r="E78" i="113"/>
  <c r="D78" i="113"/>
  <c r="C78" i="113"/>
  <c r="B78" i="113"/>
  <c r="K77" i="113"/>
  <c r="J77" i="113"/>
  <c r="I77" i="113"/>
  <c r="H77" i="113"/>
  <c r="G77" i="113"/>
  <c r="F77" i="113"/>
  <c r="E77" i="113"/>
  <c r="D77" i="113"/>
  <c r="C77" i="113"/>
  <c r="B77" i="113"/>
  <c r="K76" i="113"/>
  <c r="J76" i="113"/>
  <c r="I76" i="113"/>
  <c r="H76" i="113"/>
  <c r="G76" i="113"/>
  <c r="F76" i="113"/>
  <c r="E76" i="113"/>
  <c r="D76" i="113"/>
  <c r="C76" i="113"/>
  <c r="B76" i="113"/>
  <c r="K75" i="113"/>
  <c r="J75" i="113"/>
  <c r="I75" i="113"/>
  <c r="H75" i="113"/>
  <c r="G75" i="113"/>
  <c r="F75" i="113"/>
  <c r="E75" i="113"/>
  <c r="D75" i="113"/>
  <c r="C75" i="113"/>
  <c r="B75" i="113"/>
  <c r="K74" i="113"/>
  <c r="J74" i="113"/>
  <c r="I74" i="113"/>
  <c r="H74" i="113"/>
  <c r="G74" i="113"/>
  <c r="F74" i="113"/>
  <c r="E74" i="113"/>
  <c r="D74" i="113"/>
  <c r="C74" i="113"/>
  <c r="B74" i="113"/>
  <c r="K73" i="113"/>
  <c r="J73" i="113"/>
  <c r="I73" i="113"/>
  <c r="H73" i="113"/>
  <c r="G73" i="113"/>
  <c r="F73" i="113"/>
  <c r="E73" i="113"/>
  <c r="D73" i="113"/>
  <c r="C73" i="113"/>
  <c r="B73" i="113"/>
  <c r="K72" i="113"/>
  <c r="J72" i="113"/>
  <c r="I72" i="113"/>
  <c r="H72" i="113"/>
  <c r="G72" i="113"/>
  <c r="F72" i="113"/>
  <c r="E72" i="113"/>
  <c r="D72" i="113"/>
  <c r="C72" i="113"/>
  <c r="B72" i="113"/>
  <c r="K71" i="113"/>
  <c r="J71" i="113"/>
  <c r="I71" i="113"/>
  <c r="H71" i="113"/>
  <c r="G71" i="113"/>
  <c r="F71" i="113"/>
  <c r="E71" i="113"/>
  <c r="D71" i="113"/>
  <c r="C71" i="113"/>
  <c r="B71" i="113"/>
  <c r="K70" i="113"/>
  <c r="J70" i="113"/>
  <c r="I70" i="113"/>
  <c r="H70" i="113"/>
  <c r="G70" i="113"/>
  <c r="F70" i="113"/>
  <c r="E70" i="113"/>
  <c r="D70" i="113"/>
  <c r="C70" i="113"/>
  <c r="B70" i="113"/>
  <c r="K69" i="113"/>
  <c r="J69" i="113"/>
  <c r="I69" i="113"/>
  <c r="H69" i="113"/>
  <c r="G69" i="113"/>
  <c r="F69" i="113"/>
  <c r="E69" i="113"/>
  <c r="D69" i="113"/>
  <c r="C69" i="113"/>
  <c r="B69" i="113"/>
  <c r="K68" i="113"/>
  <c r="J68" i="113"/>
  <c r="I68" i="113"/>
  <c r="H68" i="113"/>
  <c r="G68" i="113"/>
  <c r="F68" i="113"/>
  <c r="E68" i="113"/>
  <c r="D68" i="113"/>
  <c r="C68" i="113"/>
  <c r="B68" i="113"/>
  <c r="K67" i="113"/>
  <c r="J67" i="113"/>
  <c r="I67" i="113"/>
  <c r="H67" i="113"/>
  <c r="G67" i="113"/>
  <c r="F67" i="113"/>
  <c r="E67" i="113"/>
  <c r="D67" i="113"/>
  <c r="C67" i="113"/>
  <c r="B67" i="113"/>
  <c r="K66" i="113"/>
  <c r="J66" i="113"/>
  <c r="I66" i="113"/>
  <c r="H66" i="113"/>
  <c r="G66" i="113"/>
  <c r="F66" i="113"/>
  <c r="E66" i="113"/>
  <c r="D66" i="113"/>
  <c r="C66" i="113"/>
  <c r="B66" i="113"/>
  <c r="K65" i="113"/>
  <c r="J65" i="113"/>
  <c r="I65" i="113"/>
  <c r="H65" i="113"/>
  <c r="G65" i="113"/>
  <c r="F65" i="113"/>
  <c r="E65" i="113"/>
  <c r="D65" i="113"/>
  <c r="C65" i="113"/>
  <c r="B65" i="113"/>
  <c r="K64" i="113"/>
  <c r="J64" i="113"/>
  <c r="I64" i="113"/>
  <c r="H64" i="113"/>
  <c r="G64" i="113"/>
  <c r="F64" i="113"/>
  <c r="E64" i="113"/>
  <c r="D64" i="113"/>
  <c r="C64" i="113"/>
  <c r="B64" i="113"/>
  <c r="K63" i="113"/>
  <c r="J63" i="113"/>
  <c r="I63" i="113"/>
  <c r="H63" i="113"/>
  <c r="G63" i="113"/>
  <c r="F63" i="113"/>
  <c r="E63" i="113"/>
  <c r="D63" i="113"/>
  <c r="C63" i="113"/>
  <c r="B63" i="113"/>
  <c r="K62" i="113"/>
  <c r="J62" i="113"/>
  <c r="I62" i="113"/>
  <c r="H62" i="113"/>
  <c r="G62" i="113"/>
  <c r="F62" i="113"/>
  <c r="E62" i="113"/>
  <c r="D62" i="113"/>
  <c r="C62" i="113"/>
  <c r="B62" i="113"/>
  <c r="K61" i="113"/>
  <c r="J61" i="113"/>
  <c r="I61" i="113"/>
  <c r="H61" i="113"/>
  <c r="G61" i="113"/>
  <c r="F61" i="113"/>
  <c r="E61" i="113"/>
  <c r="D61" i="113"/>
  <c r="C61" i="113"/>
  <c r="B61" i="113"/>
  <c r="K60" i="113"/>
  <c r="J60" i="113"/>
  <c r="I60" i="113"/>
  <c r="H60" i="113"/>
  <c r="G60" i="113"/>
  <c r="F60" i="113"/>
  <c r="E60" i="113"/>
  <c r="D60" i="113"/>
  <c r="C60" i="113"/>
  <c r="B60" i="113"/>
  <c r="K59" i="113"/>
  <c r="J59" i="113"/>
  <c r="I59" i="113"/>
  <c r="H59" i="113"/>
  <c r="G59" i="113"/>
  <c r="F59" i="113"/>
  <c r="E59" i="113"/>
  <c r="D59" i="113"/>
  <c r="C59" i="113"/>
  <c r="B59" i="113"/>
  <c r="K58" i="113"/>
  <c r="J58" i="113"/>
  <c r="I58" i="113"/>
  <c r="H58" i="113"/>
  <c r="G58" i="113"/>
  <c r="F58" i="113"/>
  <c r="E58" i="113"/>
  <c r="D58" i="113"/>
  <c r="C58" i="113"/>
  <c r="B58" i="113"/>
  <c r="K57" i="113"/>
  <c r="J57" i="113"/>
  <c r="I57" i="113"/>
  <c r="H57" i="113"/>
  <c r="G57" i="113"/>
  <c r="F57" i="113"/>
  <c r="E57" i="113"/>
  <c r="D57" i="113"/>
  <c r="C57" i="113"/>
  <c r="B57" i="113"/>
  <c r="K56" i="113"/>
  <c r="J56" i="113"/>
  <c r="I56" i="113"/>
  <c r="H56" i="113"/>
  <c r="G56" i="113"/>
  <c r="F56" i="113"/>
  <c r="E56" i="113"/>
  <c r="D56" i="113"/>
  <c r="C56" i="113"/>
  <c r="B56" i="113"/>
  <c r="K55" i="113"/>
  <c r="J55" i="113"/>
  <c r="I55" i="113"/>
  <c r="H55" i="113"/>
  <c r="G55" i="113"/>
  <c r="F55" i="113"/>
  <c r="E55" i="113"/>
  <c r="D55" i="113"/>
  <c r="C55" i="113"/>
  <c r="B55" i="113"/>
  <c r="K54" i="113"/>
  <c r="J54" i="113"/>
  <c r="I54" i="113"/>
  <c r="H54" i="113"/>
  <c r="G54" i="113"/>
  <c r="F54" i="113"/>
  <c r="E54" i="113"/>
  <c r="D54" i="113"/>
  <c r="C54" i="113"/>
  <c r="B54" i="113"/>
  <c r="K53" i="113"/>
  <c r="J53" i="113"/>
  <c r="I53" i="113"/>
  <c r="H53" i="113"/>
  <c r="G53" i="113"/>
  <c r="F53" i="113"/>
  <c r="E53" i="113"/>
  <c r="D53" i="113"/>
  <c r="C53" i="113"/>
  <c r="B53" i="113"/>
  <c r="K52" i="113"/>
  <c r="J52" i="113"/>
  <c r="I52" i="113"/>
  <c r="H52" i="113"/>
  <c r="G52" i="113"/>
  <c r="F52" i="113"/>
  <c r="E52" i="113"/>
  <c r="D52" i="113"/>
  <c r="C52" i="113"/>
  <c r="B52" i="113"/>
  <c r="K51" i="113"/>
  <c r="J51" i="113"/>
  <c r="I51" i="113"/>
  <c r="H51" i="113"/>
  <c r="G51" i="113"/>
  <c r="F51" i="113"/>
  <c r="E51" i="113"/>
  <c r="D51" i="113"/>
  <c r="C51" i="113"/>
  <c r="B51" i="113"/>
  <c r="K50" i="113"/>
  <c r="J50" i="113"/>
  <c r="I50" i="113"/>
  <c r="H50" i="113"/>
  <c r="G50" i="113"/>
  <c r="F50" i="113"/>
  <c r="E50" i="113"/>
  <c r="D50" i="113"/>
  <c r="C50" i="113"/>
  <c r="B50" i="113"/>
  <c r="K49" i="113"/>
  <c r="J49" i="113"/>
  <c r="I49" i="113"/>
  <c r="H49" i="113"/>
  <c r="G49" i="113"/>
  <c r="F49" i="113"/>
  <c r="E49" i="113"/>
  <c r="D49" i="113"/>
  <c r="C49" i="113"/>
  <c r="B49" i="113"/>
  <c r="K48" i="113"/>
  <c r="J48" i="113"/>
  <c r="I48" i="113"/>
  <c r="H48" i="113"/>
  <c r="G48" i="113"/>
  <c r="F48" i="113"/>
  <c r="E48" i="113"/>
  <c r="D48" i="113"/>
  <c r="C48" i="113"/>
  <c r="B48" i="113"/>
  <c r="K47" i="113"/>
  <c r="J47" i="113"/>
  <c r="I47" i="113"/>
  <c r="H47" i="113"/>
  <c r="G47" i="113"/>
  <c r="F47" i="113"/>
  <c r="E47" i="113"/>
  <c r="D47" i="113"/>
  <c r="C47" i="113"/>
  <c r="B47" i="113"/>
  <c r="K46" i="113"/>
  <c r="J46" i="113"/>
  <c r="I46" i="113"/>
  <c r="H46" i="113"/>
  <c r="G46" i="113"/>
  <c r="F46" i="113"/>
  <c r="E46" i="113"/>
  <c r="D46" i="113"/>
  <c r="C46" i="113"/>
  <c r="B46" i="113"/>
  <c r="K45" i="113"/>
  <c r="J45" i="113"/>
  <c r="I45" i="113"/>
  <c r="H45" i="113"/>
  <c r="G45" i="113"/>
  <c r="F45" i="113"/>
  <c r="E45" i="113"/>
  <c r="D45" i="113"/>
  <c r="C45" i="113"/>
  <c r="B45" i="113"/>
  <c r="K44" i="113"/>
  <c r="J44" i="113"/>
  <c r="I44" i="113"/>
  <c r="H44" i="113"/>
  <c r="G44" i="113"/>
  <c r="F44" i="113"/>
  <c r="E44" i="113"/>
  <c r="D44" i="113"/>
  <c r="C44" i="113"/>
  <c r="B44" i="113"/>
  <c r="K43" i="113"/>
  <c r="J43" i="113"/>
  <c r="I43" i="113"/>
  <c r="H43" i="113"/>
  <c r="G43" i="113"/>
  <c r="F43" i="113"/>
  <c r="E43" i="113"/>
  <c r="D43" i="113"/>
  <c r="C43" i="113"/>
  <c r="B43" i="113"/>
  <c r="K42" i="113"/>
  <c r="J42" i="113"/>
  <c r="I42" i="113"/>
  <c r="H42" i="113"/>
  <c r="G42" i="113"/>
  <c r="F42" i="113"/>
  <c r="E42" i="113"/>
  <c r="D42" i="113"/>
  <c r="C42" i="113"/>
  <c r="B42" i="113"/>
  <c r="K41" i="113"/>
  <c r="J41" i="113"/>
  <c r="I41" i="113"/>
  <c r="H41" i="113"/>
  <c r="G41" i="113"/>
  <c r="F41" i="113"/>
  <c r="E41" i="113"/>
  <c r="D41" i="113"/>
  <c r="C41" i="113"/>
  <c r="B41" i="113"/>
  <c r="K40" i="113"/>
  <c r="J40" i="113"/>
  <c r="I40" i="113"/>
  <c r="H40" i="113"/>
  <c r="G40" i="113"/>
  <c r="F40" i="113"/>
  <c r="E40" i="113"/>
  <c r="D40" i="113"/>
  <c r="C40" i="113"/>
  <c r="B40" i="113"/>
  <c r="K39" i="113"/>
  <c r="J39" i="113"/>
  <c r="I39" i="113"/>
  <c r="H39" i="113"/>
  <c r="G39" i="113"/>
  <c r="F39" i="113"/>
  <c r="E39" i="113"/>
  <c r="D39" i="113"/>
  <c r="C39" i="113"/>
  <c r="B39" i="113"/>
  <c r="K38" i="113"/>
  <c r="J38" i="113"/>
  <c r="I38" i="113"/>
  <c r="H38" i="113"/>
  <c r="G38" i="113"/>
  <c r="F38" i="113"/>
  <c r="E38" i="113"/>
  <c r="D38" i="113"/>
  <c r="C38" i="113"/>
  <c r="B38" i="113"/>
  <c r="K37" i="113"/>
  <c r="J37" i="113"/>
  <c r="I37" i="113"/>
  <c r="H37" i="113"/>
  <c r="G37" i="113"/>
  <c r="F37" i="113"/>
  <c r="E37" i="113"/>
  <c r="D37" i="113"/>
  <c r="C37" i="113"/>
  <c r="B37" i="113"/>
  <c r="K36" i="113"/>
  <c r="J36" i="113"/>
  <c r="I36" i="113"/>
  <c r="H36" i="113"/>
  <c r="G36" i="113"/>
  <c r="F36" i="113"/>
  <c r="E36" i="113"/>
  <c r="D36" i="113"/>
  <c r="C36" i="113"/>
  <c r="B36" i="113"/>
  <c r="K35" i="113"/>
  <c r="J35" i="113"/>
  <c r="I35" i="113"/>
  <c r="H35" i="113"/>
  <c r="G35" i="113"/>
  <c r="F35" i="113"/>
  <c r="E35" i="113"/>
  <c r="D35" i="113"/>
  <c r="C35" i="113"/>
  <c r="B35" i="113"/>
  <c r="K34" i="113"/>
  <c r="J34" i="113"/>
  <c r="I34" i="113"/>
  <c r="H34" i="113"/>
  <c r="G34" i="113"/>
  <c r="F34" i="113"/>
  <c r="E34" i="113"/>
  <c r="D34" i="113"/>
  <c r="C34" i="113"/>
  <c r="B34" i="113"/>
  <c r="K33" i="113"/>
  <c r="J33" i="113"/>
  <c r="I33" i="113"/>
  <c r="H33" i="113"/>
  <c r="G33" i="113"/>
  <c r="F33" i="113"/>
  <c r="E33" i="113"/>
  <c r="D33" i="113"/>
  <c r="C33" i="113"/>
  <c r="B33" i="113"/>
  <c r="K32" i="113"/>
  <c r="J32" i="113"/>
  <c r="I32" i="113"/>
  <c r="H32" i="113"/>
  <c r="G32" i="113"/>
  <c r="F32" i="113"/>
  <c r="E32" i="113"/>
  <c r="D32" i="113"/>
  <c r="C32" i="113"/>
  <c r="B32" i="113"/>
  <c r="K31" i="113"/>
  <c r="J31" i="113"/>
  <c r="I31" i="113"/>
  <c r="H31" i="113"/>
  <c r="G31" i="113"/>
  <c r="F31" i="113"/>
  <c r="E31" i="113"/>
  <c r="D31" i="113"/>
  <c r="C31" i="113"/>
  <c r="B31" i="113"/>
  <c r="K30" i="113"/>
  <c r="J30" i="113"/>
  <c r="I30" i="113"/>
  <c r="H30" i="113"/>
  <c r="G30" i="113"/>
  <c r="F30" i="113"/>
  <c r="E30" i="113"/>
  <c r="D30" i="113"/>
  <c r="C30" i="113"/>
  <c r="B30" i="113"/>
  <c r="K29" i="113"/>
  <c r="J29" i="113"/>
  <c r="I29" i="113"/>
  <c r="H29" i="113"/>
  <c r="G29" i="113"/>
  <c r="F29" i="113"/>
  <c r="E29" i="113"/>
  <c r="D29" i="113"/>
  <c r="C29" i="113"/>
  <c r="B29" i="113"/>
  <c r="K28" i="113"/>
  <c r="J28" i="113"/>
  <c r="I28" i="113"/>
  <c r="H28" i="113"/>
  <c r="G28" i="113"/>
  <c r="F28" i="113"/>
  <c r="E28" i="113"/>
  <c r="D28" i="113"/>
  <c r="C28" i="113"/>
  <c r="B28" i="113"/>
  <c r="K27" i="113"/>
  <c r="J27" i="113"/>
  <c r="I27" i="113"/>
  <c r="H27" i="113"/>
  <c r="G27" i="113"/>
  <c r="F27" i="113"/>
  <c r="E27" i="113"/>
  <c r="D27" i="113"/>
  <c r="C27" i="113"/>
  <c r="B27" i="113"/>
  <c r="K26" i="113"/>
  <c r="J26" i="113"/>
  <c r="I26" i="113"/>
  <c r="H26" i="113"/>
  <c r="G26" i="113"/>
  <c r="F26" i="113"/>
  <c r="E26" i="113"/>
  <c r="D26" i="113"/>
  <c r="C26" i="113"/>
  <c r="B26" i="113"/>
  <c r="K25" i="113"/>
  <c r="J25" i="113"/>
  <c r="I25" i="113"/>
  <c r="H25" i="113"/>
  <c r="G25" i="113"/>
  <c r="F25" i="113"/>
  <c r="E25" i="113"/>
  <c r="D25" i="113"/>
  <c r="C25" i="113"/>
  <c r="B25" i="113"/>
  <c r="K24" i="113"/>
  <c r="J24" i="113"/>
  <c r="I24" i="113"/>
  <c r="H24" i="113"/>
  <c r="G24" i="113"/>
  <c r="F24" i="113"/>
  <c r="E24" i="113"/>
  <c r="D24" i="113"/>
  <c r="C24" i="113"/>
  <c r="B24" i="113"/>
  <c r="K23" i="113"/>
  <c r="J23" i="113"/>
  <c r="I23" i="113"/>
  <c r="H23" i="113"/>
  <c r="G23" i="113"/>
  <c r="F23" i="113"/>
  <c r="E23" i="113"/>
  <c r="D23" i="113"/>
  <c r="C23" i="113"/>
  <c r="B23" i="113"/>
  <c r="K22" i="113"/>
  <c r="J22" i="113"/>
  <c r="I22" i="113"/>
  <c r="H22" i="113"/>
  <c r="G22" i="113"/>
  <c r="F22" i="113"/>
  <c r="E22" i="113"/>
  <c r="D22" i="113"/>
  <c r="C22" i="113"/>
  <c r="B22" i="113"/>
  <c r="K21" i="113"/>
  <c r="J21" i="113"/>
  <c r="I21" i="113"/>
  <c r="H21" i="113"/>
  <c r="G21" i="113"/>
  <c r="F21" i="113"/>
  <c r="E21" i="113"/>
  <c r="D21" i="113"/>
  <c r="C21" i="113"/>
  <c r="B21" i="113"/>
  <c r="K20" i="113"/>
  <c r="J20" i="113"/>
  <c r="I20" i="113"/>
  <c r="H20" i="113"/>
  <c r="G20" i="113"/>
  <c r="F20" i="113"/>
  <c r="E20" i="113"/>
  <c r="D20" i="113"/>
  <c r="C20" i="113"/>
  <c r="B20" i="113"/>
  <c r="K19" i="113"/>
  <c r="J19" i="113"/>
  <c r="I19" i="113"/>
  <c r="H19" i="113"/>
  <c r="G19" i="113"/>
  <c r="F19" i="113"/>
  <c r="E19" i="113"/>
  <c r="D19" i="113"/>
  <c r="C19" i="113"/>
  <c r="B19" i="113"/>
  <c r="K18" i="113"/>
  <c r="J18" i="113"/>
  <c r="I18" i="113"/>
  <c r="H18" i="113"/>
  <c r="G18" i="113"/>
  <c r="F18" i="113"/>
  <c r="E18" i="113"/>
  <c r="D18" i="113"/>
  <c r="C18" i="113"/>
  <c r="B18" i="113"/>
  <c r="K17" i="113"/>
  <c r="J17" i="113"/>
  <c r="I17" i="113"/>
  <c r="H17" i="113"/>
  <c r="G17" i="113"/>
  <c r="F17" i="113"/>
  <c r="E17" i="113"/>
  <c r="D17" i="113"/>
  <c r="C17" i="113"/>
  <c r="B17" i="113"/>
  <c r="K16" i="113"/>
  <c r="J16" i="113"/>
  <c r="I16" i="113"/>
  <c r="H16" i="113"/>
  <c r="G16" i="113"/>
  <c r="F16" i="113"/>
  <c r="E16" i="113"/>
  <c r="D16" i="113"/>
  <c r="C16" i="113"/>
  <c r="B16" i="113"/>
  <c r="K15" i="113"/>
  <c r="J15" i="113"/>
  <c r="I15" i="113"/>
  <c r="H15" i="113"/>
  <c r="G15" i="113"/>
  <c r="F15" i="113"/>
  <c r="E15" i="113"/>
  <c r="D15" i="113"/>
  <c r="C15" i="113"/>
  <c r="B15" i="113"/>
  <c r="K14" i="113"/>
  <c r="J14" i="113"/>
  <c r="I14" i="113"/>
  <c r="H14" i="113"/>
  <c r="G14" i="113"/>
  <c r="F14" i="113"/>
  <c r="E14" i="113"/>
  <c r="D14" i="113"/>
  <c r="C14" i="113"/>
  <c r="B14" i="113"/>
  <c r="K13" i="113"/>
  <c r="J13" i="113"/>
  <c r="I13" i="113"/>
  <c r="H13" i="113"/>
  <c r="G13" i="113"/>
  <c r="F13" i="113"/>
  <c r="E13" i="113"/>
  <c r="D13" i="113"/>
  <c r="C13" i="113"/>
  <c r="B13" i="113"/>
  <c r="K12" i="113"/>
  <c r="J12" i="113"/>
  <c r="I12" i="113"/>
  <c r="H12" i="113"/>
  <c r="G12" i="113"/>
  <c r="F12" i="113"/>
  <c r="E12" i="113"/>
  <c r="D12" i="113"/>
  <c r="C12" i="113"/>
  <c r="B12" i="113"/>
  <c r="K11" i="113"/>
  <c r="J11" i="113"/>
  <c r="I11" i="113"/>
  <c r="H11" i="113"/>
  <c r="G11" i="113"/>
  <c r="F11" i="113"/>
  <c r="E11" i="113"/>
  <c r="D11" i="113"/>
  <c r="C11" i="113"/>
  <c r="B11" i="113"/>
  <c r="K10" i="113"/>
  <c r="J10" i="113"/>
  <c r="I10" i="113"/>
  <c r="H10" i="113"/>
  <c r="G10" i="113"/>
  <c r="F10" i="113"/>
  <c r="E10" i="113"/>
  <c r="D10" i="113"/>
  <c r="C10" i="113"/>
  <c r="B10" i="113"/>
  <c r="K9" i="113"/>
  <c r="J9" i="113"/>
  <c r="I9" i="113"/>
  <c r="H9" i="113"/>
  <c r="G9" i="113"/>
  <c r="F9" i="113"/>
  <c r="E9" i="113"/>
  <c r="D9" i="113"/>
  <c r="C9" i="113"/>
  <c r="B9" i="113"/>
  <c r="K8" i="113"/>
  <c r="J8" i="113"/>
  <c r="I8" i="113"/>
  <c r="H8" i="113"/>
  <c r="G8" i="113"/>
  <c r="F8" i="113"/>
  <c r="E8" i="113"/>
  <c r="E245" i="113" s="1"/>
  <c r="D8" i="113"/>
  <c r="C8" i="113"/>
  <c r="B8" i="113"/>
  <c r="K7" i="113"/>
  <c r="J7" i="113"/>
  <c r="I7" i="113"/>
  <c r="H7" i="113"/>
  <c r="G7" i="113"/>
  <c r="F7" i="113"/>
  <c r="E7" i="113"/>
  <c r="D7" i="113"/>
  <c r="C7" i="113"/>
  <c r="B7" i="113"/>
  <c r="K6" i="113"/>
  <c r="J6" i="113"/>
  <c r="I6" i="113"/>
  <c r="I245" i="113" s="1"/>
  <c r="H6" i="113"/>
  <c r="G6" i="113"/>
  <c r="F6" i="113"/>
  <c r="E6" i="113"/>
  <c r="D6" i="113"/>
  <c r="C6" i="113"/>
  <c r="B6" i="113"/>
  <c r="K5" i="113"/>
  <c r="K245" i="113" s="1"/>
  <c r="J5" i="113"/>
  <c r="I5" i="113"/>
  <c r="H5" i="113"/>
  <c r="G5" i="113"/>
  <c r="F5" i="113"/>
  <c r="E5" i="113"/>
  <c r="D5" i="113"/>
  <c r="C5" i="113"/>
  <c r="C245" i="113" s="1"/>
  <c r="B5" i="113"/>
  <c r="K4" i="113"/>
  <c r="J4" i="113"/>
  <c r="I4" i="113"/>
  <c r="H4" i="113"/>
  <c r="G4" i="113"/>
  <c r="F4" i="113"/>
  <c r="E4" i="113"/>
  <c r="D4" i="113"/>
  <c r="C4" i="113"/>
  <c r="B4" i="113"/>
  <c r="K244" i="112"/>
  <c r="J244" i="112"/>
  <c r="I244" i="112"/>
  <c r="H244" i="112"/>
  <c r="G244" i="112"/>
  <c r="F244" i="112"/>
  <c r="E244" i="112"/>
  <c r="D244" i="112"/>
  <c r="C244" i="112"/>
  <c r="B244" i="112"/>
  <c r="K243" i="112"/>
  <c r="J243" i="112"/>
  <c r="I243" i="112"/>
  <c r="H243" i="112"/>
  <c r="G243" i="112"/>
  <c r="F243" i="112"/>
  <c r="E243" i="112"/>
  <c r="D243" i="112"/>
  <c r="C243" i="112"/>
  <c r="B243" i="112"/>
  <c r="K242" i="112"/>
  <c r="J242" i="112"/>
  <c r="I242" i="112"/>
  <c r="H242" i="112"/>
  <c r="G242" i="112"/>
  <c r="F242" i="112"/>
  <c r="E242" i="112"/>
  <c r="D242" i="112"/>
  <c r="C242" i="112"/>
  <c r="B242" i="112"/>
  <c r="K241" i="112"/>
  <c r="J241" i="112"/>
  <c r="I241" i="112"/>
  <c r="H241" i="112"/>
  <c r="G241" i="112"/>
  <c r="F241" i="112"/>
  <c r="E241" i="112"/>
  <c r="D241" i="112"/>
  <c r="C241" i="112"/>
  <c r="B241" i="112"/>
  <c r="K240" i="112"/>
  <c r="J240" i="112"/>
  <c r="I240" i="112"/>
  <c r="H240" i="112"/>
  <c r="G240" i="112"/>
  <c r="F240" i="112"/>
  <c r="E240" i="112"/>
  <c r="D240" i="112"/>
  <c r="C240" i="112"/>
  <c r="B240" i="112"/>
  <c r="K239" i="112"/>
  <c r="J239" i="112"/>
  <c r="I239" i="112"/>
  <c r="H239" i="112"/>
  <c r="G239" i="112"/>
  <c r="F239" i="112"/>
  <c r="E239" i="112"/>
  <c r="D239" i="112"/>
  <c r="C239" i="112"/>
  <c r="B239" i="112"/>
  <c r="K238" i="112"/>
  <c r="J238" i="112"/>
  <c r="I238" i="112"/>
  <c r="H238" i="112"/>
  <c r="G238" i="112"/>
  <c r="F238" i="112"/>
  <c r="E238" i="112"/>
  <c r="D238" i="112"/>
  <c r="C238" i="112"/>
  <c r="B238" i="112"/>
  <c r="K237" i="112"/>
  <c r="J237" i="112"/>
  <c r="I237" i="112"/>
  <c r="H237" i="112"/>
  <c r="G237" i="112"/>
  <c r="F237" i="112"/>
  <c r="E237" i="112"/>
  <c r="D237" i="112"/>
  <c r="C237" i="112"/>
  <c r="B237" i="112"/>
  <c r="K236" i="112"/>
  <c r="J236" i="112"/>
  <c r="I236" i="112"/>
  <c r="H236" i="112"/>
  <c r="G236" i="112"/>
  <c r="F236" i="112"/>
  <c r="E236" i="112"/>
  <c r="D236" i="112"/>
  <c r="C236" i="112"/>
  <c r="B236" i="112"/>
  <c r="K235" i="112"/>
  <c r="J235" i="112"/>
  <c r="I235" i="112"/>
  <c r="H235" i="112"/>
  <c r="G235" i="112"/>
  <c r="F235" i="112"/>
  <c r="E235" i="112"/>
  <c r="D235" i="112"/>
  <c r="C235" i="112"/>
  <c r="B235" i="112"/>
  <c r="K234" i="112"/>
  <c r="J234" i="112"/>
  <c r="I234" i="112"/>
  <c r="H234" i="112"/>
  <c r="G234" i="112"/>
  <c r="F234" i="112"/>
  <c r="E234" i="112"/>
  <c r="D234" i="112"/>
  <c r="C234" i="112"/>
  <c r="B234" i="112"/>
  <c r="K233" i="112"/>
  <c r="J233" i="112"/>
  <c r="I233" i="112"/>
  <c r="H233" i="112"/>
  <c r="G233" i="112"/>
  <c r="F233" i="112"/>
  <c r="E233" i="112"/>
  <c r="D233" i="112"/>
  <c r="C233" i="112"/>
  <c r="B233" i="112"/>
  <c r="K232" i="112"/>
  <c r="J232" i="112"/>
  <c r="I232" i="112"/>
  <c r="H232" i="112"/>
  <c r="G232" i="112"/>
  <c r="F232" i="112"/>
  <c r="E232" i="112"/>
  <c r="D232" i="112"/>
  <c r="C232" i="112"/>
  <c r="B232" i="112"/>
  <c r="K231" i="112"/>
  <c r="J231" i="112"/>
  <c r="I231" i="112"/>
  <c r="H231" i="112"/>
  <c r="G231" i="112"/>
  <c r="F231" i="112"/>
  <c r="E231" i="112"/>
  <c r="D231" i="112"/>
  <c r="C231" i="112"/>
  <c r="B231" i="112"/>
  <c r="K230" i="112"/>
  <c r="J230" i="112"/>
  <c r="I230" i="112"/>
  <c r="H230" i="112"/>
  <c r="G230" i="112"/>
  <c r="F230" i="112"/>
  <c r="E230" i="112"/>
  <c r="D230" i="112"/>
  <c r="C230" i="112"/>
  <c r="B230" i="112"/>
  <c r="K229" i="112"/>
  <c r="J229" i="112"/>
  <c r="I229" i="112"/>
  <c r="H229" i="112"/>
  <c r="G229" i="112"/>
  <c r="F229" i="112"/>
  <c r="E229" i="112"/>
  <c r="D229" i="112"/>
  <c r="C229" i="112"/>
  <c r="B229" i="112"/>
  <c r="K228" i="112"/>
  <c r="J228" i="112"/>
  <c r="I228" i="112"/>
  <c r="H228" i="112"/>
  <c r="G228" i="112"/>
  <c r="F228" i="112"/>
  <c r="E228" i="112"/>
  <c r="D228" i="112"/>
  <c r="C228" i="112"/>
  <c r="B228" i="112"/>
  <c r="K227" i="112"/>
  <c r="J227" i="112"/>
  <c r="I227" i="112"/>
  <c r="H227" i="112"/>
  <c r="G227" i="112"/>
  <c r="F227" i="112"/>
  <c r="E227" i="112"/>
  <c r="D227" i="112"/>
  <c r="C227" i="112"/>
  <c r="B227" i="112"/>
  <c r="K226" i="112"/>
  <c r="J226" i="112"/>
  <c r="I226" i="112"/>
  <c r="H226" i="112"/>
  <c r="G226" i="112"/>
  <c r="F226" i="112"/>
  <c r="E226" i="112"/>
  <c r="D226" i="112"/>
  <c r="C226" i="112"/>
  <c r="B226" i="112"/>
  <c r="K225" i="112"/>
  <c r="J225" i="112"/>
  <c r="I225" i="112"/>
  <c r="H225" i="112"/>
  <c r="G225" i="112"/>
  <c r="F225" i="112"/>
  <c r="E225" i="112"/>
  <c r="D225" i="112"/>
  <c r="C225" i="112"/>
  <c r="B225" i="112"/>
  <c r="K224" i="112"/>
  <c r="J224" i="112"/>
  <c r="I224" i="112"/>
  <c r="H224" i="112"/>
  <c r="G224" i="112"/>
  <c r="F224" i="112"/>
  <c r="E224" i="112"/>
  <c r="D224" i="112"/>
  <c r="C224" i="112"/>
  <c r="B224" i="112"/>
  <c r="K223" i="112"/>
  <c r="J223" i="112"/>
  <c r="I223" i="112"/>
  <c r="H223" i="112"/>
  <c r="G223" i="112"/>
  <c r="F223" i="112"/>
  <c r="E223" i="112"/>
  <c r="D223" i="112"/>
  <c r="C223" i="112"/>
  <c r="B223" i="112"/>
  <c r="K222" i="112"/>
  <c r="J222" i="112"/>
  <c r="I222" i="112"/>
  <c r="H222" i="112"/>
  <c r="G222" i="112"/>
  <c r="F222" i="112"/>
  <c r="E222" i="112"/>
  <c r="D222" i="112"/>
  <c r="C222" i="112"/>
  <c r="B222" i="112"/>
  <c r="K221" i="112"/>
  <c r="J221" i="112"/>
  <c r="I221" i="112"/>
  <c r="H221" i="112"/>
  <c r="G221" i="112"/>
  <c r="F221" i="112"/>
  <c r="E221" i="112"/>
  <c r="D221" i="112"/>
  <c r="C221" i="112"/>
  <c r="B221" i="112"/>
  <c r="K220" i="112"/>
  <c r="J220" i="112"/>
  <c r="I220" i="112"/>
  <c r="H220" i="112"/>
  <c r="G220" i="112"/>
  <c r="F220" i="112"/>
  <c r="E220" i="112"/>
  <c r="D220" i="112"/>
  <c r="C220" i="112"/>
  <c r="B220" i="112"/>
  <c r="K219" i="112"/>
  <c r="J219" i="112"/>
  <c r="I219" i="112"/>
  <c r="H219" i="112"/>
  <c r="G219" i="112"/>
  <c r="F219" i="112"/>
  <c r="E219" i="112"/>
  <c r="D219" i="112"/>
  <c r="C219" i="112"/>
  <c r="B219" i="112"/>
  <c r="K218" i="112"/>
  <c r="J218" i="112"/>
  <c r="I218" i="112"/>
  <c r="H218" i="112"/>
  <c r="G218" i="112"/>
  <c r="F218" i="112"/>
  <c r="E218" i="112"/>
  <c r="D218" i="112"/>
  <c r="C218" i="112"/>
  <c r="B218" i="112"/>
  <c r="K217" i="112"/>
  <c r="J217" i="112"/>
  <c r="I217" i="112"/>
  <c r="H217" i="112"/>
  <c r="G217" i="112"/>
  <c r="F217" i="112"/>
  <c r="E217" i="112"/>
  <c r="D217" i="112"/>
  <c r="C217" i="112"/>
  <c r="B217" i="112"/>
  <c r="K216" i="112"/>
  <c r="J216" i="112"/>
  <c r="I216" i="112"/>
  <c r="H216" i="112"/>
  <c r="G216" i="112"/>
  <c r="F216" i="112"/>
  <c r="E216" i="112"/>
  <c r="D216" i="112"/>
  <c r="C216" i="112"/>
  <c r="B216" i="112"/>
  <c r="K215" i="112"/>
  <c r="J215" i="112"/>
  <c r="I215" i="112"/>
  <c r="H215" i="112"/>
  <c r="G215" i="112"/>
  <c r="F215" i="112"/>
  <c r="E215" i="112"/>
  <c r="D215" i="112"/>
  <c r="C215" i="112"/>
  <c r="B215" i="112"/>
  <c r="K214" i="112"/>
  <c r="J214" i="112"/>
  <c r="I214" i="112"/>
  <c r="H214" i="112"/>
  <c r="G214" i="112"/>
  <c r="F214" i="112"/>
  <c r="E214" i="112"/>
  <c r="D214" i="112"/>
  <c r="C214" i="112"/>
  <c r="B214" i="112"/>
  <c r="K213" i="112"/>
  <c r="J213" i="112"/>
  <c r="I213" i="112"/>
  <c r="H213" i="112"/>
  <c r="G213" i="112"/>
  <c r="F213" i="112"/>
  <c r="E213" i="112"/>
  <c r="D213" i="112"/>
  <c r="C213" i="112"/>
  <c r="B213" i="112"/>
  <c r="K212" i="112"/>
  <c r="J212" i="112"/>
  <c r="I212" i="112"/>
  <c r="H212" i="112"/>
  <c r="G212" i="112"/>
  <c r="F212" i="112"/>
  <c r="E212" i="112"/>
  <c r="D212" i="112"/>
  <c r="C212" i="112"/>
  <c r="B212" i="112"/>
  <c r="K211" i="112"/>
  <c r="J211" i="112"/>
  <c r="I211" i="112"/>
  <c r="H211" i="112"/>
  <c r="G211" i="112"/>
  <c r="F211" i="112"/>
  <c r="E211" i="112"/>
  <c r="D211" i="112"/>
  <c r="C211" i="112"/>
  <c r="B211" i="112"/>
  <c r="K210" i="112"/>
  <c r="J210" i="112"/>
  <c r="I210" i="112"/>
  <c r="H210" i="112"/>
  <c r="G210" i="112"/>
  <c r="F210" i="112"/>
  <c r="E210" i="112"/>
  <c r="D210" i="112"/>
  <c r="C210" i="112"/>
  <c r="B210" i="112"/>
  <c r="K209" i="112"/>
  <c r="J209" i="112"/>
  <c r="I209" i="112"/>
  <c r="H209" i="112"/>
  <c r="G209" i="112"/>
  <c r="F209" i="112"/>
  <c r="E209" i="112"/>
  <c r="D209" i="112"/>
  <c r="C209" i="112"/>
  <c r="B209" i="112"/>
  <c r="K208" i="112"/>
  <c r="J208" i="112"/>
  <c r="I208" i="112"/>
  <c r="H208" i="112"/>
  <c r="G208" i="112"/>
  <c r="F208" i="112"/>
  <c r="E208" i="112"/>
  <c r="D208" i="112"/>
  <c r="C208" i="112"/>
  <c r="B208" i="112"/>
  <c r="K207" i="112"/>
  <c r="J207" i="112"/>
  <c r="I207" i="112"/>
  <c r="H207" i="112"/>
  <c r="G207" i="112"/>
  <c r="F207" i="112"/>
  <c r="E207" i="112"/>
  <c r="D207" i="112"/>
  <c r="C207" i="112"/>
  <c r="B207" i="112"/>
  <c r="K206" i="112"/>
  <c r="J206" i="112"/>
  <c r="I206" i="112"/>
  <c r="H206" i="112"/>
  <c r="G206" i="112"/>
  <c r="F206" i="112"/>
  <c r="E206" i="112"/>
  <c r="D206" i="112"/>
  <c r="C206" i="112"/>
  <c r="B206" i="112"/>
  <c r="K205" i="112"/>
  <c r="J205" i="112"/>
  <c r="I205" i="112"/>
  <c r="H205" i="112"/>
  <c r="G205" i="112"/>
  <c r="F205" i="112"/>
  <c r="E205" i="112"/>
  <c r="D205" i="112"/>
  <c r="C205" i="112"/>
  <c r="B205" i="112"/>
  <c r="K204" i="112"/>
  <c r="J204" i="112"/>
  <c r="I204" i="112"/>
  <c r="H204" i="112"/>
  <c r="G204" i="112"/>
  <c r="F204" i="112"/>
  <c r="E204" i="112"/>
  <c r="D204" i="112"/>
  <c r="C204" i="112"/>
  <c r="B204" i="112"/>
  <c r="K203" i="112"/>
  <c r="J203" i="112"/>
  <c r="I203" i="112"/>
  <c r="H203" i="112"/>
  <c r="G203" i="112"/>
  <c r="F203" i="112"/>
  <c r="E203" i="112"/>
  <c r="D203" i="112"/>
  <c r="C203" i="112"/>
  <c r="B203" i="112"/>
  <c r="K202" i="112"/>
  <c r="J202" i="112"/>
  <c r="I202" i="112"/>
  <c r="H202" i="112"/>
  <c r="G202" i="112"/>
  <c r="F202" i="112"/>
  <c r="E202" i="112"/>
  <c r="D202" i="112"/>
  <c r="C202" i="112"/>
  <c r="B202" i="112"/>
  <c r="K201" i="112"/>
  <c r="J201" i="112"/>
  <c r="I201" i="112"/>
  <c r="H201" i="112"/>
  <c r="G201" i="112"/>
  <c r="F201" i="112"/>
  <c r="E201" i="112"/>
  <c r="D201" i="112"/>
  <c r="C201" i="112"/>
  <c r="B201" i="112"/>
  <c r="K200" i="112"/>
  <c r="J200" i="112"/>
  <c r="I200" i="112"/>
  <c r="H200" i="112"/>
  <c r="G200" i="112"/>
  <c r="F200" i="112"/>
  <c r="E200" i="112"/>
  <c r="D200" i="112"/>
  <c r="C200" i="112"/>
  <c r="B200" i="112"/>
  <c r="K199" i="112"/>
  <c r="J199" i="112"/>
  <c r="I199" i="112"/>
  <c r="H199" i="112"/>
  <c r="G199" i="112"/>
  <c r="F199" i="112"/>
  <c r="E199" i="112"/>
  <c r="D199" i="112"/>
  <c r="C199" i="112"/>
  <c r="B199" i="112"/>
  <c r="K198" i="112"/>
  <c r="J198" i="112"/>
  <c r="I198" i="112"/>
  <c r="H198" i="112"/>
  <c r="G198" i="112"/>
  <c r="F198" i="112"/>
  <c r="E198" i="112"/>
  <c r="D198" i="112"/>
  <c r="C198" i="112"/>
  <c r="B198" i="112"/>
  <c r="K197" i="112"/>
  <c r="J197" i="112"/>
  <c r="I197" i="112"/>
  <c r="H197" i="112"/>
  <c r="G197" i="112"/>
  <c r="F197" i="112"/>
  <c r="E197" i="112"/>
  <c r="D197" i="112"/>
  <c r="C197" i="112"/>
  <c r="B197" i="112"/>
  <c r="K196" i="112"/>
  <c r="J196" i="112"/>
  <c r="I196" i="112"/>
  <c r="H196" i="112"/>
  <c r="G196" i="112"/>
  <c r="F196" i="112"/>
  <c r="E196" i="112"/>
  <c r="D196" i="112"/>
  <c r="C196" i="112"/>
  <c r="B196" i="112"/>
  <c r="K195" i="112"/>
  <c r="J195" i="112"/>
  <c r="I195" i="112"/>
  <c r="H195" i="112"/>
  <c r="G195" i="112"/>
  <c r="F195" i="112"/>
  <c r="E195" i="112"/>
  <c r="D195" i="112"/>
  <c r="C195" i="112"/>
  <c r="B195" i="112"/>
  <c r="K194" i="112"/>
  <c r="J194" i="112"/>
  <c r="I194" i="112"/>
  <c r="H194" i="112"/>
  <c r="G194" i="112"/>
  <c r="F194" i="112"/>
  <c r="E194" i="112"/>
  <c r="D194" i="112"/>
  <c r="C194" i="112"/>
  <c r="B194" i="112"/>
  <c r="K193" i="112"/>
  <c r="J193" i="112"/>
  <c r="I193" i="112"/>
  <c r="H193" i="112"/>
  <c r="G193" i="112"/>
  <c r="F193" i="112"/>
  <c r="E193" i="112"/>
  <c r="D193" i="112"/>
  <c r="C193" i="112"/>
  <c r="B193" i="112"/>
  <c r="K192" i="112"/>
  <c r="J192" i="112"/>
  <c r="I192" i="112"/>
  <c r="H192" i="112"/>
  <c r="G192" i="112"/>
  <c r="F192" i="112"/>
  <c r="E192" i="112"/>
  <c r="D192" i="112"/>
  <c r="C192" i="112"/>
  <c r="B192" i="112"/>
  <c r="K191" i="112"/>
  <c r="J191" i="112"/>
  <c r="I191" i="112"/>
  <c r="H191" i="112"/>
  <c r="G191" i="112"/>
  <c r="F191" i="112"/>
  <c r="E191" i="112"/>
  <c r="D191" i="112"/>
  <c r="C191" i="112"/>
  <c r="B191" i="112"/>
  <c r="K190" i="112"/>
  <c r="J190" i="112"/>
  <c r="I190" i="112"/>
  <c r="H190" i="112"/>
  <c r="G190" i="112"/>
  <c r="F190" i="112"/>
  <c r="E190" i="112"/>
  <c r="D190" i="112"/>
  <c r="C190" i="112"/>
  <c r="B190" i="112"/>
  <c r="K189" i="112"/>
  <c r="J189" i="112"/>
  <c r="I189" i="112"/>
  <c r="H189" i="112"/>
  <c r="G189" i="112"/>
  <c r="F189" i="112"/>
  <c r="E189" i="112"/>
  <c r="D189" i="112"/>
  <c r="C189" i="112"/>
  <c r="B189" i="112"/>
  <c r="K188" i="112"/>
  <c r="J188" i="112"/>
  <c r="I188" i="112"/>
  <c r="H188" i="112"/>
  <c r="G188" i="112"/>
  <c r="F188" i="112"/>
  <c r="E188" i="112"/>
  <c r="D188" i="112"/>
  <c r="C188" i="112"/>
  <c r="B188" i="112"/>
  <c r="K187" i="112"/>
  <c r="J187" i="112"/>
  <c r="I187" i="112"/>
  <c r="H187" i="112"/>
  <c r="G187" i="112"/>
  <c r="F187" i="112"/>
  <c r="E187" i="112"/>
  <c r="D187" i="112"/>
  <c r="C187" i="112"/>
  <c r="B187" i="112"/>
  <c r="K186" i="112"/>
  <c r="J186" i="112"/>
  <c r="I186" i="112"/>
  <c r="H186" i="112"/>
  <c r="G186" i="112"/>
  <c r="F186" i="112"/>
  <c r="E186" i="112"/>
  <c r="D186" i="112"/>
  <c r="C186" i="112"/>
  <c r="B186" i="112"/>
  <c r="K185" i="112"/>
  <c r="J185" i="112"/>
  <c r="I185" i="112"/>
  <c r="H185" i="112"/>
  <c r="G185" i="112"/>
  <c r="F185" i="112"/>
  <c r="E185" i="112"/>
  <c r="D185" i="112"/>
  <c r="C185" i="112"/>
  <c r="B185" i="112"/>
  <c r="K184" i="112"/>
  <c r="J184" i="112"/>
  <c r="I184" i="112"/>
  <c r="H184" i="112"/>
  <c r="G184" i="112"/>
  <c r="F184" i="112"/>
  <c r="E184" i="112"/>
  <c r="D184" i="112"/>
  <c r="C184" i="112"/>
  <c r="B184" i="112"/>
  <c r="K183" i="112"/>
  <c r="J183" i="112"/>
  <c r="I183" i="112"/>
  <c r="H183" i="112"/>
  <c r="G183" i="112"/>
  <c r="F183" i="112"/>
  <c r="E183" i="112"/>
  <c r="D183" i="112"/>
  <c r="C183" i="112"/>
  <c r="B183" i="112"/>
  <c r="K182" i="112"/>
  <c r="J182" i="112"/>
  <c r="I182" i="112"/>
  <c r="H182" i="112"/>
  <c r="G182" i="112"/>
  <c r="F182" i="112"/>
  <c r="E182" i="112"/>
  <c r="D182" i="112"/>
  <c r="C182" i="112"/>
  <c r="B182" i="112"/>
  <c r="K181" i="112"/>
  <c r="J181" i="112"/>
  <c r="I181" i="112"/>
  <c r="H181" i="112"/>
  <c r="G181" i="112"/>
  <c r="F181" i="112"/>
  <c r="E181" i="112"/>
  <c r="D181" i="112"/>
  <c r="C181" i="112"/>
  <c r="B181" i="112"/>
  <c r="K180" i="112"/>
  <c r="J180" i="112"/>
  <c r="I180" i="112"/>
  <c r="H180" i="112"/>
  <c r="G180" i="112"/>
  <c r="F180" i="112"/>
  <c r="E180" i="112"/>
  <c r="D180" i="112"/>
  <c r="C180" i="112"/>
  <c r="B180" i="112"/>
  <c r="K179" i="112"/>
  <c r="J179" i="112"/>
  <c r="I179" i="112"/>
  <c r="H179" i="112"/>
  <c r="G179" i="112"/>
  <c r="F179" i="112"/>
  <c r="E179" i="112"/>
  <c r="D179" i="112"/>
  <c r="C179" i="112"/>
  <c r="B179" i="112"/>
  <c r="K178" i="112"/>
  <c r="J178" i="112"/>
  <c r="I178" i="112"/>
  <c r="H178" i="112"/>
  <c r="G178" i="112"/>
  <c r="F178" i="112"/>
  <c r="E178" i="112"/>
  <c r="D178" i="112"/>
  <c r="C178" i="112"/>
  <c r="B178" i="112"/>
  <c r="K177" i="112"/>
  <c r="J177" i="112"/>
  <c r="I177" i="112"/>
  <c r="H177" i="112"/>
  <c r="G177" i="112"/>
  <c r="F177" i="112"/>
  <c r="E177" i="112"/>
  <c r="D177" i="112"/>
  <c r="C177" i="112"/>
  <c r="B177" i="112"/>
  <c r="K176" i="112"/>
  <c r="J176" i="112"/>
  <c r="I176" i="112"/>
  <c r="H176" i="112"/>
  <c r="G176" i="112"/>
  <c r="F176" i="112"/>
  <c r="E176" i="112"/>
  <c r="D176" i="112"/>
  <c r="C176" i="112"/>
  <c r="B176" i="112"/>
  <c r="K175" i="112"/>
  <c r="J175" i="112"/>
  <c r="I175" i="112"/>
  <c r="H175" i="112"/>
  <c r="G175" i="112"/>
  <c r="F175" i="112"/>
  <c r="E175" i="112"/>
  <c r="D175" i="112"/>
  <c r="C175" i="112"/>
  <c r="B175" i="112"/>
  <c r="K174" i="112"/>
  <c r="J174" i="112"/>
  <c r="I174" i="112"/>
  <c r="H174" i="112"/>
  <c r="G174" i="112"/>
  <c r="F174" i="112"/>
  <c r="E174" i="112"/>
  <c r="D174" i="112"/>
  <c r="C174" i="112"/>
  <c r="B174" i="112"/>
  <c r="K173" i="112"/>
  <c r="J173" i="112"/>
  <c r="I173" i="112"/>
  <c r="H173" i="112"/>
  <c r="G173" i="112"/>
  <c r="F173" i="112"/>
  <c r="E173" i="112"/>
  <c r="D173" i="112"/>
  <c r="C173" i="112"/>
  <c r="B173" i="112"/>
  <c r="K172" i="112"/>
  <c r="J172" i="112"/>
  <c r="I172" i="112"/>
  <c r="H172" i="112"/>
  <c r="G172" i="112"/>
  <c r="F172" i="112"/>
  <c r="E172" i="112"/>
  <c r="D172" i="112"/>
  <c r="C172" i="112"/>
  <c r="B172" i="112"/>
  <c r="K171" i="112"/>
  <c r="J171" i="112"/>
  <c r="I171" i="112"/>
  <c r="H171" i="112"/>
  <c r="G171" i="112"/>
  <c r="F171" i="112"/>
  <c r="E171" i="112"/>
  <c r="D171" i="112"/>
  <c r="C171" i="112"/>
  <c r="B171" i="112"/>
  <c r="K170" i="112"/>
  <c r="J170" i="112"/>
  <c r="I170" i="112"/>
  <c r="H170" i="112"/>
  <c r="G170" i="112"/>
  <c r="F170" i="112"/>
  <c r="E170" i="112"/>
  <c r="D170" i="112"/>
  <c r="C170" i="112"/>
  <c r="B170" i="112"/>
  <c r="K169" i="112"/>
  <c r="J169" i="112"/>
  <c r="I169" i="112"/>
  <c r="H169" i="112"/>
  <c r="G169" i="112"/>
  <c r="F169" i="112"/>
  <c r="E169" i="112"/>
  <c r="D169" i="112"/>
  <c r="C169" i="112"/>
  <c r="B169" i="112"/>
  <c r="K168" i="112"/>
  <c r="J168" i="112"/>
  <c r="I168" i="112"/>
  <c r="H168" i="112"/>
  <c r="G168" i="112"/>
  <c r="F168" i="112"/>
  <c r="E168" i="112"/>
  <c r="D168" i="112"/>
  <c r="C168" i="112"/>
  <c r="B168" i="112"/>
  <c r="K167" i="112"/>
  <c r="J167" i="112"/>
  <c r="I167" i="112"/>
  <c r="H167" i="112"/>
  <c r="G167" i="112"/>
  <c r="F167" i="112"/>
  <c r="E167" i="112"/>
  <c r="D167" i="112"/>
  <c r="C167" i="112"/>
  <c r="B167" i="112"/>
  <c r="K166" i="112"/>
  <c r="J166" i="112"/>
  <c r="I166" i="112"/>
  <c r="H166" i="112"/>
  <c r="G166" i="112"/>
  <c r="F166" i="112"/>
  <c r="E166" i="112"/>
  <c r="D166" i="112"/>
  <c r="C166" i="112"/>
  <c r="B166" i="112"/>
  <c r="K165" i="112"/>
  <c r="J165" i="112"/>
  <c r="I165" i="112"/>
  <c r="H165" i="112"/>
  <c r="G165" i="112"/>
  <c r="F165" i="112"/>
  <c r="E165" i="112"/>
  <c r="D165" i="112"/>
  <c r="C165" i="112"/>
  <c r="B165" i="112"/>
  <c r="K164" i="112"/>
  <c r="J164" i="112"/>
  <c r="I164" i="112"/>
  <c r="H164" i="112"/>
  <c r="G164" i="112"/>
  <c r="F164" i="112"/>
  <c r="E164" i="112"/>
  <c r="D164" i="112"/>
  <c r="C164" i="112"/>
  <c r="B164" i="112"/>
  <c r="K163" i="112"/>
  <c r="J163" i="112"/>
  <c r="I163" i="112"/>
  <c r="H163" i="112"/>
  <c r="G163" i="112"/>
  <c r="F163" i="112"/>
  <c r="E163" i="112"/>
  <c r="D163" i="112"/>
  <c r="C163" i="112"/>
  <c r="B163" i="112"/>
  <c r="K162" i="112"/>
  <c r="J162" i="112"/>
  <c r="I162" i="112"/>
  <c r="H162" i="112"/>
  <c r="G162" i="112"/>
  <c r="F162" i="112"/>
  <c r="E162" i="112"/>
  <c r="D162" i="112"/>
  <c r="C162" i="112"/>
  <c r="B162" i="112"/>
  <c r="K161" i="112"/>
  <c r="J161" i="112"/>
  <c r="I161" i="112"/>
  <c r="H161" i="112"/>
  <c r="G161" i="112"/>
  <c r="F161" i="112"/>
  <c r="E161" i="112"/>
  <c r="D161" i="112"/>
  <c r="C161" i="112"/>
  <c r="B161" i="112"/>
  <c r="K160" i="112"/>
  <c r="J160" i="112"/>
  <c r="I160" i="112"/>
  <c r="H160" i="112"/>
  <c r="G160" i="112"/>
  <c r="F160" i="112"/>
  <c r="E160" i="112"/>
  <c r="D160" i="112"/>
  <c r="C160" i="112"/>
  <c r="B160" i="112"/>
  <c r="K159" i="112"/>
  <c r="J159" i="112"/>
  <c r="I159" i="112"/>
  <c r="H159" i="112"/>
  <c r="G159" i="112"/>
  <c r="F159" i="112"/>
  <c r="E159" i="112"/>
  <c r="D159" i="112"/>
  <c r="C159" i="112"/>
  <c r="B159" i="112"/>
  <c r="K158" i="112"/>
  <c r="J158" i="112"/>
  <c r="I158" i="112"/>
  <c r="H158" i="112"/>
  <c r="G158" i="112"/>
  <c r="F158" i="112"/>
  <c r="E158" i="112"/>
  <c r="D158" i="112"/>
  <c r="C158" i="112"/>
  <c r="B158" i="112"/>
  <c r="K157" i="112"/>
  <c r="J157" i="112"/>
  <c r="I157" i="112"/>
  <c r="H157" i="112"/>
  <c r="G157" i="112"/>
  <c r="F157" i="112"/>
  <c r="E157" i="112"/>
  <c r="D157" i="112"/>
  <c r="C157" i="112"/>
  <c r="B157" i="112"/>
  <c r="K156" i="112"/>
  <c r="J156" i="112"/>
  <c r="I156" i="112"/>
  <c r="H156" i="112"/>
  <c r="G156" i="112"/>
  <c r="F156" i="112"/>
  <c r="E156" i="112"/>
  <c r="D156" i="112"/>
  <c r="C156" i="112"/>
  <c r="B156" i="112"/>
  <c r="K155" i="112"/>
  <c r="J155" i="112"/>
  <c r="I155" i="112"/>
  <c r="H155" i="112"/>
  <c r="G155" i="112"/>
  <c r="F155" i="112"/>
  <c r="E155" i="112"/>
  <c r="D155" i="112"/>
  <c r="C155" i="112"/>
  <c r="B155" i="112"/>
  <c r="K154" i="112"/>
  <c r="J154" i="112"/>
  <c r="I154" i="112"/>
  <c r="H154" i="112"/>
  <c r="G154" i="112"/>
  <c r="F154" i="112"/>
  <c r="E154" i="112"/>
  <c r="D154" i="112"/>
  <c r="C154" i="112"/>
  <c r="B154" i="112"/>
  <c r="K153" i="112"/>
  <c r="J153" i="112"/>
  <c r="I153" i="112"/>
  <c r="H153" i="112"/>
  <c r="G153" i="112"/>
  <c r="F153" i="112"/>
  <c r="E153" i="112"/>
  <c r="D153" i="112"/>
  <c r="C153" i="112"/>
  <c r="B153" i="112"/>
  <c r="K152" i="112"/>
  <c r="J152" i="112"/>
  <c r="I152" i="112"/>
  <c r="H152" i="112"/>
  <c r="G152" i="112"/>
  <c r="F152" i="112"/>
  <c r="E152" i="112"/>
  <c r="D152" i="112"/>
  <c r="C152" i="112"/>
  <c r="B152" i="112"/>
  <c r="K151" i="112"/>
  <c r="J151" i="112"/>
  <c r="I151" i="112"/>
  <c r="H151" i="112"/>
  <c r="G151" i="112"/>
  <c r="F151" i="112"/>
  <c r="E151" i="112"/>
  <c r="D151" i="112"/>
  <c r="C151" i="112"/>
  <c r="B151" i="112"/>
  <c r="K150" i="112"/>
  <c r="J150" i="112"/>
  <c r="I150" i="112"/>
  <c r="H150" i="112"/>
  <c r="G150" i="112"/>
  <c r="F150" i="112"/>
  <c r="E150" i="112"/>
  <c r="D150" i="112"/>
  <c r="C150" i="112"/>
  <c r="B150" i="112"/>
  <c r="K149" i="112"/>
  <c r="J149" i="112"/>
  <c r="I149" i="112"/>
  <c r="H149" i="112"/>
  <c r="G149" i="112"/>
  <c r="F149" i="112"/>
  <c r="E149" i="112"/>
  <c r="D149" i="112"/>
  <c r="C149" i="112"/>
  <c r="B149" i="112"/>
  <c r="K148" i="112"/>
  <c r="J148" i="112"/>
  <c r="I148" i="112"/>
  <c r="H148" i="112"/>
  <c r="G148" i="112"/>
  <c r="F148" i="112"/>
  <c r="E148" i="112"/>
  <c r="D148" i="112"/>
  <c r="C148" i="112"/>
  <c r="B148" i="112"/>
  <c r="K147" i="112"/>
  <c r="J147" i="112"/>
  <c r="I147" i="112"/>
  <c r="H147" i="112"/>
  <c r="G147" i="112"/>
  <c r="F147" i="112"/>
  <c r="E147" i="112"/>
  <c r="D147" i="112"/>
  <c r="C147" i="112"/>
  <c r="B147" i="112"/>
  <c r="K146" i="112"/>
  <c r="J146" i="112"/>
  <c r="I146" i="112"/>
  <c r="H146" i="112"/>
  <c r="G146" i="112"/>
  <c r="F146" i="112"/>
  <c r="E146" i="112"/>
  <c r="D146" i="112"/>
  <c r="C146" i="112"/>
  <c r="B146" i="112"/>
  <c r="K145" i="112"/>
  <c r="J145" i="112"/>
  <c r="I145" i="112"/>
  <c r="H145" i="112"/>
  <c r="G145" i="112"/>
  <c r="F145" i="112"/>
  <c r="E145" i="112"/>
  <c r="D145" i="112"/>
  <c r="C145" i="112"/>
  <c r="B145" i="112"/>
  <c r="K144" i="112"/>
  <c r="J144" i="112"/>
  <c r="I144" i="112"/>
  <c r="H144" i="112"/>
  <c r="G144" i="112"/>
  <c r="F144" i="112"/>
  <c r="E144" i="112"/>
  <c r="D144" i="112"/>
  <c r="C144" i="112"/>
  <c r="B144" i="112"/>
  <c r="K143" i="112"/>
  <c r="J143" i="112"/>
  <c r="I143" i="112"/>
  <c r="H143" i="112"/>
  <c r="G143" i="112"/>
  <c r="F143" i="112"/>
  <c r="E143" i="112"/>
  <c r="D143" i="112"/>
  <c r="C143" i="112"/>
  <c r="B143" i="112"/>
  <c r="K142" i="112"/>
  <c r="J142" i="112"/>
  <c r="I142" i="112"/>
  <c r="H142" i="112"/>
  <c r="G142" i="112"/>
  <c r="F142" i="112"/>
  <c r="E142" i="112"/>
  <c r="D142" i="112"/>
  <c r="C142" i="112"/>
  <c r="B142" i="112"/>
  <c r="K141" i="112"/>
  <c r="J141" i="112"/>
  <c r="I141" i="112"/>
  <c r="H141" i="112"/>
  <c r="G141" i="112"/>
  <c r="F141" i="112"/>
  <c r="E141" i="112"/>
  <c r="D141" i="112"/>
  <c r="C141" i="112"/>
  <c r="B141" i="112"/>
  <c r="K140" i="112"/>
  <c r="J140" i="112"/>
  <c r="I140" i="112"/>
  <c r="H140" i="112"/>
  <c r="G140" i="112"/>
  <c r="F140" i="112"/>
  <c r="E140" i="112"/>
  <c r="D140" i="112"/>
  <c r="C140" i="112"/>
  <c r="B140" i="112"/>
  <c r="K139" i="112"/>
  <c r="J139" i="112"/>
  <c r="I139" i="112"/>
  <c r="H139" i="112"/>
  <c r="G139" i="112"/>
  <c r="F139" i="112"/>
  <c r="E139" i="112"/>
  <c r="D139" i="112"/>
  <c r="C139" i="112"/>
  <c r="B139" i="112"/>
  <c r="K138" i="112"/>
  <c r="J138" i="112"/>
  <c r="I138" i="112"/>
  <c r="H138" i="112"/>
  <c r="G138" i="112"/>
  <c r="F138" i="112"/>
  <c r="E138" i="112"/>
  <c r="D138" i="112"/>
  <c r="C138" i="112"/>
  <c r="B138" i="112"/>
  <c r="K137" i="112"/>
  <c r="J137" i="112"/>
  <c r="I137" i="112"/>
  <c r="H137" i="112"/>
  <c r="G137" i="112"/>
  <c r="F137" i="112"/>
  <c r="E137" i="112"/>
  <c r="D137" i="112"/>
  <c r="C137" i="112"/>
  <c r="B137" i="112"/>
  <c r="K136" i="112"/>
  <c r="J136" i="112"/>
  <c r="I136" i="112"/>
  <c r="H136" i="112"/>
  <c r="G136" i="112"/>
  <c r="F136" i="112"/>
  <c r="E136" i="112"/>
  <c r="D136" i="112"/>
  <c r="C136" i="112"/>
  <c r="B136" i="112"/>
  <c r="K135" i="112"/>
  <c r="J135" i="112"/>
  <c r="I135" i="112"/>
  <c r="H135" i="112"/>
  <c r="G135" i="112"/>
  <c r="F135" i="112"/>
  <c r="E135" i="112"/>
  <c r="D135" i="112"/>
  <c r="C135" i="112"/>
  <c r="B135" i="112"/>
  <c r="K134" i="112"/>
  <c r="J134" i="112"/>
  <c r="I134" i="112"/>
  <c r="H134" i="112"/>
  <c r="G134" i="112"/>
  <c r="F134" i="112"/>
  <c r="E134" i="112"/>
  <c r="D134" i="112"/>
  <c r="C134" i="112"/>
  <c r="B134" i="112"/>
  <c r="K133" i="112"/>
  <c r="J133" i="112"/>
  <c r="I133" i="112"/>
  <c r="H133" i="112"/>
  <c r="G133" i="112"/>
  <c r="F133" i="112"/>
  <c r="E133" i="112"/>
  <c r="D133" i="112"/>
  <c r="C133" i="112"/>
  <c r="B133" i="112"/>
  <c r="K132" i="112"/>
  <c r="J132" i="112"/>
  <c r="I132" i="112"/>
  <c r="H132" i="112"/>
  <c r="G132" i="112"/>
  <c r="F132" i="112"/>
  <c r="E132" i="112"/>
  <c r="D132" i="112"/>
  <c r="C132" i="112"/>
  <c r="B132" i="112"/>
  <c r="K131" i="112"/>
  <c r="J131" i="112"/>
  <c r="I131" i="112"/>
  <c r="H131" i="112"/>
  <c r="G131" i="112"/>
  <c r="F131" i="112"/>
  <c r="E131" i="112"/>
  <c r="D131" i="112"/>
  <c r="C131" i="112"/>
  <c r="B131" i="112"/>
  <c r="K130" i="112"/>
  <c r="J130" i="112"/>
  <c r="I130" i="112"/>
  <c r="H130" i="112"/>
  <c r="G130" i="112"/>
  <c r="F130" i="112"/>
  <c r="E130" i="112"/>
  <c r="D130" i="112"/>
  <c r="C130" i="112"/>
  <c r="B130" i="112"/>
  <c r="K129" i="112"/>
  <c r="J129" i="112"/>
  <c r="I129" i="112"/>
  <c r="H129" i="112"/>
  <c r="G129" i="112"/>
  <c r="F129" i="112"/>
  <c r="E129" i="112"/>
  <c r="D129" i="112"/>
  <c r="C129" i="112"/>
  <c r="B129" i="112"/>
  <c r="K128" i="112"/>
  <c r="J128" i="112"/>
  <c r="I128" i="112"/>
  <c r="H128" i="112"/>
  <c r="G128" i="112"/>
  <c r="F128" i="112"/>
  <c r="E128" i="112"/>
  <c r="D128" i="112"/>
  <c r="C128" i="112"/>
  <c r="B128" i="112"/>
  <c r="K127" i="112"/>
  <c r="J127" i="112"/>
  <c r="I127" i="112"/>
  <c r="H127" i="112"/>
  <c r="G127" i="112"/>
  <c r="F127" i="112"/>
  <c r="E127" i="112"/>
  <c r="D127" i="112"/>
  <c r="C127" i="112"/>
  <c r="B127" i="112"/>
  <c r="K126" i="112"/>
  <c r="J126" i="112"/>
  <c r="I126" i="112"/>
  <c r="H126" i="112"/>
  <c r="G126" i="112"/>
  <c r="F126" i="112"/>
  <c r="E126" i="112"/>
  <c r="D126" i="112"/>
  <c r="C126" i="112"/>
  <c r="B126" i="112"/>
  <c r="K125" i="112"/>
  <c r="J125" i="112"/>
  <c r="I125" i="112"/>
  <c r="H125" i="112"/>
  <c r="G125" i="112"/>
  <c r="F125" i="112"/>
  <c r="E125" i="112"/>
  <c r="D125" i="112"/>
  <c r="C125" i="112"/>
  <c r="B125" i="112"/>
  <c r="K124" i="112"/>
  <c r="J124" i="112"/>
  <c r="I124" i="112"/>
  <c r="H124" i="112"/>
  <c r="G124" i="112"/>
  <c r="F124" i="112"/>
  <c r="E124" i="112"/>
  <c r="D124" i="112"/>
  <c r="C124" i="112"/>
  <c r="B124" i="112"/>
  <c r="K123" i="112"/>
  <c r="J123" i="112"/>
  <c r="I123" i="112"/>
  <c r="H123" i="112"/>
  <c r="G123" i="112"/>
  <c r="F123" i="112"/>
  <c r="E123" i="112"/>
  <c r="D123" i="112"/>
  <c r="C123" i="112"/>
  <c r="B123" i="112"/>
  <c r="K122" i="112"/>
  <c r="J122" i="112"/>
  <c r="I122" i="112"/>
  <c r="H122" i="112"/>
  <c r="G122" i="112"/>
  <c r="F122" i="112"/>
  <c r="E122" i="112"/>
  <c r="D122" i="112"/>
  <c r="C122" i="112"/>
  <c r="B122" i="112"/>
  <c r="K121" i="112"/>
  <c r="J121" i="112"/>
  <c r="I121" i="112"/>
  <c r="H121" i="112"/>
  <c r="G121" i="112"/>
  <c r="F121" i="112"/>
  <c r="E121" i="112"/>
  <c r="D121" i="112"/>
  <c r="C121" i="112"/>
  <c r="B121" i="112"/>
  <c r="K120" i="112"/>
  <c r="J120" i="112"/>
  <c r="I120" i="112"/>
  <c r="H120" i="112"/>
  <c r="G120" i="112"/>
  <c r="F120" i="112"/>
  <c r="E120" i="112"/>
  <c r="D120" i="112"/>
  <c r="C120" i="112"/>
  <c r="B120" i="112"/>
  <c r="K119" i="112"/>
  <c r="J119" i="112"/>
  <c r="I119" i="112"/>
  <c r="H119" i="112"/>
  <c r="G119" i="112"/>
  <c r="F119" i="112"/>
  <c r="E119" i="112"/>
  <c r="D119" i="112"/>
  <c r="C119" i="112"/>
  <c r="B119" i="112"/>
  <c r="K118" i="112"/>
  <c r="J118" i="112"/>
  <c r="I118" i="112"/>
  <c r="H118" i="112"/>
  <c r="G118" i="112"/>
  <c r="F118" i="112"/>
  <c r="E118" i="112"/>
  <c r="D118" i="112"/>
  <c r="C118" i="112"/>
  <c r="B118" i="112"/>
  <c r="K117" i="112"/>
  <c r="J117" i="112"/>
  <c r="I117" i="112"/>
  <c r="H117" i="112"/>
  <c r="G117" i="112"/>
  <c r="F117" i="112"/>
  <c r="E117" i="112"/>
  <c r="D117" i="112"/>
  <c r="C117" i="112"/>
  <c r="B117" i="112"/>
  <c r="K116" i="112"/>
  <c r="J116" i="112"/>
  <c r="I116" i="112"/>
  <c r="H116" i="112"/>
  <c r="G116" i="112"/>
  <c r="F116" i="112"/>
  <c r="E116" i="112"/>
  <c r="D116" i="112"/>
  <c r="C116" i="112"/>
  <c r="B116" i="112"/>
  <c r="K115" i="112"/>
  <c r="J115" i="112"/>
  <c r="I115" i="112"/>
  <c r="H115" i="112"/>
  <c r="G115" i="112"/>
  <c r="F115" i="112"/>
  <c r="E115" i="112"/>
  <c r="D115" i="112"/>
  <c r="C115" i="112"/>
  <c r="B115" i="112"/>
  <c r="K114" i="112"/>
  <c r="J114" i="112"/>
  <c r="I114" i="112"/>
  <c r="H114" i="112"/>
  <c r="G114" i="112"/>
  <c r="F114" i="112"/>
  <c r="E114" i="112"/>
  <c r="D114" i="112"/>
  <c r="C114" i="112"/>
  <c r="B114" i="112"/>
  <c r="K113" i="112"/>
  <c r="J113" i="112"/>
  <c r="I113" i="112"/>
  <c r="H113" i="112"/>
  <c r="G113" i="112"/>
  <c r="F113" i="112"/>
  <c r="E113" i="112"/>
  <c r="D113" i="112"/>
  <c r="C113" i="112"/>
  <c r="B113" i="112"/>
  <c r="K112" i="112"/>
  <c r="J112" i="112"/>
  <c r="I112" i="112"/>
  <c r="H112" i="112"/>
  <c r="G112" i="112"/>
  <c r="F112" i="112"/>
  <c r="E112" i="112"/>
  <c r="D112" i="112"/>
  <c r="C112" i="112"/>
  <c r="B112" i="112"/>
  <c r="K111" i="112"/>
  <c r="J111" i="112"/>
  <c r="I111" i="112"/>
  <c r="H111" i="112"/>
  <c r="G111" i="112"/>
  <c r="F111" i="112"/>
  <c r="E111" i="112"/>
  <c r="D111" i="112"/>
  <c r="C111" i="112"/>
  <c r="B111" i="112"/>
  <c r="K110" i="112"/>
  <c r="J110" i="112"/>
  <c r="I110" i="112"/>
  <c r="H110" i="112"/>
  <c r="G110" i="112"/>
  <c r="F110" i="112"/>
  <c r="E110" i="112"/>
  <c r="D110" i="112"/>
  <c r="C110" i="112"/>
  <c r="B110" i="112"/>
  <c r="K109" i="112"/>
  <c r="J109" i="112"/>
  <c r="I109" i="112"/>
  <c r="H109" i="112"/>
  <c r="G109" i="112"/>
  <c r="F109" i="112"/>
  <c r="E109" i="112"/>
  <c r="D109" i="112"/>
  <c r="C109" i="112"/>
  <c r="B109" i="112"/>
  <c r="K108" i="112"/>
  <c r="J108" i="112"/>
  <c r="I108" i="112"/>
  <c r="H108" i="112"/>
  <c r="G108" i="112"/>
  <c r="F108" i="112"/>
  <c r="E108" i="112"/>
  <c r="D108" i="112"/>
  <c r="C108" i="112"/>
  <c r="B108" i="112"/>
  <c r="K107" i="112"/>
  <c r="J107" i="112"/>
  <c r="I107" i="112"/>
  <c r="H107" i="112"/>
  <c r="G107" i="112"/>
  <c r="F107" i="112"/>
  <c r="E107" i="112"/>
  <c r="D107" i="112"/>
  <c r="C107" i="112"/>
  <c r="B107" i="112"/>
  <c r="K106" i="112"/>
  <c r="J106" i="112"/>
  <c r="I106" i="112"/>
  <c r="H106" i="112"/>
  <c r="G106" i="112"/>
  <c r="F106" i="112"/>
  <c r="E106" i="112"/>
  <c r="D106" i="112"/>
  <c r="C106" i="112"/>
  <c r="B106" i="112"/>
  <c r="K105" i="112"/>
  <c r="J105" i="112"/>
  <c r="I105" i="112"/>
  <c r="H105" i="112"/>
  <c r="G105" i="112"/>
  <c r="F105" i="112"/>
  <c r="E105" i="112"/>
  <c r="D105" i="112"/>
  <c r="C105" i="112"/>
  <c r="B105" i="112"/>
  <c r="K104" i="112"/>
  <c r="J104" i="112"/>
  <c r="I104" i="112"/>
  <c r="H104" i="112"/>
  <c r="G104" i="112"/>
  <c r="F104" i="112"/>
  <c r="E104" i="112"/>
  <c r="D104" i="112"/>
  <c r="C104" i="112"/>
  <c r="B104" i="112"/>
  <c r="K103" i="112"/>
  <c r="J103" i="112"/>
  <c r="I103" i="112"/>
  <c r="H103" i="112"/>
  <c r="G103" i="112"/>
  <c r="F103" i="112"/>
  <c r="E103" i="112"/>
  <c r="D103" i="112"/>
  <c r="C103" i="112"/>
  <c r="B103" i="112"/>
  <c r="K102" i="112"/>
  <c r="J102" i="112"/>
  <c r="I102" i="112"/>
  <c r="H102" i="112"/>
  <c r="G102" i="112"/>
  <c r="F102" i="112"/>
  <c r="E102" i="112"/>
  <c r="D102" i="112"/>
  <c r="C102" i="112"/>
  <c r="B102" i="112"/>
  <c r="K101" i="112"/>
  <c r="J101" i="112"/>
  <c r="I101" i="112"/>
  <c r="H101" i="112"/>
  <c r="G101" i="112"/>
  <c r="F101" i="112"/>
  <c r="E101" i="112"/>
  <c r="D101" i="112"/>
  <c r="C101" i="112"/>
  <c r="B101" i="112"/>
  <c r="K100" i="112"/>
  <c r="J100" i="112"/>
  <c r="I100" i="112"/>
  <c r="H100" i="112"/>
  <c r="G100" i="112"/>
  <c r="F100" i="112"/>
  <c r="E100" i="112"/>
  <c r="D100" i="112"/>
  <c r="C100" i="112"/>
  <c r="B100" i="112"/>
  <c r="K99" i="112"/>
  <c r="J99" i="112"/>
  <c r="I99" i="112"/>
  <c r="H99" i="112"/>
  <c r="G99" i="112"/>
  <c r="F99" i="112"/>
  <c r="E99" i="112"/>
  <c r="D99" i="112"/>
  <c r="C99" i="112"/>
  <c r="B99" i="112"/>
  <c r="K98" i="112"/>
  <c r="J98" i="112"/>
  <c r="I98" i="112"/>
  <c r="H98" i="112"/>
  <c r="G98" i="112"/>
  <c r="F98" i="112"/>
  <c r="E98" i="112"/>
  <c r="D98" i="112"/>
  <c r="C98" i="112"/>
  <c r="B98" i="112"/>
  <c r="K97" i="112"/>
  <c r="J97" i="112"/>
  <c r="I97" i="112"/>
  <c r="H97" i="112"/>
  <c r="G97" i="112"/>
  <c r="F97" i="112"/>
  <c r="E97" i="112"/>
  <c r="D97" i="112"/>
  <c r="C97" i="112"/>
  <c r="B97" i="112"/>
  <c r="K96" i="112"/>
  <c r="J96" i="112"/>
  <c r="I96" i="112"/>
  <c r="H96" i="112"/>
  <c r="G96" i="112"/>
  <c r="F96" i="112"/>
  <c r="E96" i="112"/>
  <c r="D96" i="112"/>
  <c r="C96" i="112"/>
  <c r="B96" i="112"/>
  <c r="K95" i="112"/>
  <c r="J95" i="112"/>
  <c r="I95" i="112"/>
  <c r="H95" i="112"/>
  <c r="G95" i="112"/>
  <c r="F95" i="112"/>
  <c r="E95" i="112"/>
  <c r="D95" i="112"/>
  <c r="C95" i="112"/>
  <c r="B95" i="112"/>
  <c r="K94" i="112"/>
  <c r="J94" i="112"/>
  <c r="I94" i="112"/>
  <c r="H94" i="112"/>
  <c r="G94" i="112"/>
  <c r="F94" i="112"/>
  <c r="E94" i="112"/>
  <c r="D94" i="112"/>
  <c r="C94" i="112"/>
  <c r="B94" i="112"/>
  <c r="K93" i="112"/>
  <c r="J93" i="112"/>
  <c r="I93" i="112"/>
  <c r="H93" i="112"/>
  <c r="G93" i="112"/>
  <c r="F93" i="112"/>
  <c r="E93" i="112"/>
  <c r="D93" i="112"/>
  <c r="C93" i="112"/>
  <c r="B93" i="112"/>
  <c r="K92" i="112"/>
  <c r="J92" i="112"/>
  <c r="I92" i="112"/>
  <c r="H92" i="112"/>
  <c r="G92" i="112"/>
  <c r="F92" i="112"/>
  <c r="E92" i="112"/>
  <c r="D92" i="112"/>
  <c r="C92" i="112"/>
  <c r="B92" i="112"/>
  <c r="K91" i="112"/>
  <c r="J91" i="112"/>
  <c r="I91" i="112"/>
  <c r="H91" i="112"/>
  <c r="G91" i="112"/>
  <c r="F91" i="112"/>
  <c r="E91" i="112"/>
  <c r="D91" i="112"/>
  <c r="C91" i="112"/>
  <c r="B91" i="112"/>
  <c r="K90" i="112"/>
  <c r="J90" i="112"/>
  <c r="I90" i="112"/>
  <c r="H90" i="112"/>
  <c r="G90" i="112"/>
  <c r="F90" i="112"/>
  <c r="E90" i="112"/>
  <c r="D90" i="112"/>
  <c r="C90" i="112"/>
  <c r="B90" i="112"/>
  <c r="K89" i="112"/>
  <c r="J89" i="112"/>
  <c r="I89" i="112"/>
  <c r="H89" i="112"/>
  <c r="G89" i="112"/>
  <c r="F89" i="112"/>
  <c r="E89" i="112"/>
  <c r="D89" i="112"/>
  <c r="C89" i="112"/>
  <c r="B89" i="112"/>
  <c r="K88" i="112"/>
  <c r="J88" i="112"/>
  <c r="I88" i="112"/>
  <c r="H88" i="112"/>
  <c r="G88" i="112"/>
  <c r="F88" i="112"/>
  <c r="E88" i="112"/>
  <c r="D88" i="112"/>
  <c r="C88" i="112"/>
  <c r="B88" i="112"/>
  <c r="K87" i="112"/>
  <c r="J87" i="112"/>
  <c r="I87" i="112"/>
  <c r="H87" i="112"/>
  <c r="G87" i="112"/>
  <c r="F87" i="112"/>
  <c r="E87" i="112"/>
  <c r="D87" i="112"/>
  <c r="C87" i="112"/>
  <c r="B87" i="112"/>
  <c r="K86" i="112"/>
  <c r="J86" i="112"/>
  <c r="I86" i="112"/>
  <c r="H86" i="112"/>
  <c r="G86" i="112"/>
  <c r="F86" i="112"/>
  <c r="E86" i="112"/>
  <c r="D86" i="112"/>
  <c r="C86" i="112"/>
  <c r="B86" i="112"/>
  <c r="K85" i="112"/>
  <c r="J85" i="112"/>
  <c r="I85" i="112"/>
  <c r="H85" i="112"/>
  <c r="G85" i="112"/>
  <c r="F85" i="112"/>
  <c r="E85" i="112"/>
  <c r="D85" i="112"/>
  <c r="C85" i="112"/>
  <c r="B85" i="112"/>
  <c r="K84" i="112"/>
  <c r="J84" i="112"/>
  <c r="I84" i="112"/>
  <c r="H84" i="112"/>
  <c r="G84" i="112"/>
  <c r="F84" i="112"/>
  <c r="E84" i="112"/>
  <c r="D84" i="112"/>
  <c r="C84" i="112"/>
  <c r="B84" i="112"/>
  <c r="K83" i="112"/>
  <c r="J83" i="112"/>
  <c r="I83" i="112"/>
  <c r="H83" i="112"/>
  <c r="G83" i="112"/>
  <c r="F83" i="112"/>
  <c r="E83" i="112"/>
  <c r="D83" i="112"/>
  <c r="C83" i="112"/>
  <c r="B83" i="112"/>
  <c r="K82" i="112"/>
  <c r="J82" i="112"/>
  <c r="I82" i="112"/>
  <c r="H82" i="112"/>
  <c r="G82" i="112"/>
  <c r="F82" i="112"/>
  <c r="E82" i="112"/>
  <c r="D82" i="112"/>
  <c r="C82" i="112"/>
  <c r="B82" i="112"/>
  <c r="K81" i="112"/>
  <c r="J81" i="112"/>
  <c r="I81" i="112"/>
  <c r="H81" i="112"/>
  <c r="G81" i="112"/>
  <c r="F81" i="112"/>
  <c r="E81" i="112"/>
  <c r="D81" i="112"/>
  <c r="C81" i="112"/>
  <c r="B81" i="112"/>
  <c r="K80" i="112"/>
  <c r="J80" i="112"/>
  <c r="I80" i="112"/>
  <c r="H80" i="112"/>
  <c r="G80" i="112"/>
  <c r="F80" i="112"/>
  <c r="E80" i="112"/>
  <c r="D80" i="112"/>
  <c r="C80" i="112"/>
  <c r="B80" i="112"/>
  <c r="K79" i="112"/>
  <c r="J79" i="112"/>
  <c r="I79" i="112"/>
  <c r="H79" i="112"/>
  <c r="G79" i="112"/>
  <c r="F79" i="112"/>
  <c r="E79" i="112"/>
  <c r="D79" i="112"/>
  <c r="C79" i="112"/>
  <c r="B79" i="112"/>
  <c r="K78" i="112"/>
  <c r="J78" i="112"/>
  <c r="I78" i="112"/>
  <c r="H78" i="112"/>
  <c r="G78" i="112"/>
  <c r="F78" i="112"/>
  <c r="E78" i="112"/>
  <c r="D78" i="112"/>
  <c r="C78" i="112"/>
  <c r="B78" i="112"/>
  <c r="K77" i="112"/>
  <c r="J77" i="112"/>
  <c r="I77" i="112"/>
  <c r="H77" i="112"/>
  <c r="G77" i="112"/>
  <c r="F77" i="112"/>
  <c r="E77" i="112"/>
  <c r="D77" i="112"/>
  <c r="C77" i="112"/>
  <c r="B77" i="112"/>
  <c r="K76" i="112"/>
  <c r="J76" i="112"/>
  <c r="I76" i="112"/>
  <c r="H76" i="112"/>
  <c r="G76" i="112"/>
  <c r="F76" i="112"/>
  <c r="E76" i="112"/>
  <c r="D76" i="112"/>
  <c r="C76" i="112"/>
  <c r="B76" i="112"/>
  <c r="K75" i="112"/>
  <c r="J75" i="112"/>
  <c r="I75" i="112"/>
  <c r="H75" i="112"/>
  <c r="G75" i="112"/>
  <c r="F75" i="112"/>
  <c r="E75" i="112"/>
  <c r="D75" i="112"/>
  <c r="C75" i="112"/>
  <c r="B75" i="112"/>
  <c r="K74" i="112"/>
  <c r="J74" i="112"/>
  <c r="I74" i="112"/>
  <c r="H74" i="112"/>
  <c r="G74" i="112"/>
  <c r="F74" i="112"/>
  <c r="E74" i="112"/>
  <c r="D74" i="112"/>
  <c r="C74" i="112"/>
  <c r="B74" i="112"/>
  <c r="K73" i="112"/>
  <c r="J73" i="112"/>
  <c r="I73" i="112"/>
  <c r="H73" i="112"/>
  <c r="G73" i="112"/>
  <c r="F73" i="112"/>
  <c r="E73" i="112"/>
  <c r="D73" i="112"/>
  <c r="C73" i="112"/>
  <c r="B73" i="112"/>
  <c r="K72" i="112"/>
  <c r="J72" i="112"/>
  <c r="I72" i="112"/>
  <c r="H72" i="112"/>
  <c r="G72" i="112"/>
  <c r="F72" i="112"/>
  <c r="E72" i="112"/>
  <c r="D72" i="112"/>
  <c r="C72" i="112"/>
  <c r="B72" i="112"/>
  <c r="K71" i="112"/>
  <c r="J71" i="112"/>
  <c r="I71" i="112"/>
  <c r="H71" i="112"/>
  <c r="G71" i="112"/>
  <c r="F71" i="112"/>
  <c r="E71" i="112"/>
  <c r="D71" i="112"/>
  <c r="C71" i="112"/>
  <c r="B71" i="112"/>
  <c r="K70" i="112"/>
  <c r="J70" i="112"/>
  <c r="I70" i="112"/>
  <c r="H70" i="112"/>
  <c r="G70" i="112"/>
  <c r="F70" i="112"/>
  <c r="E70" i="112"/>
  <c r="D70" i="112"/>
  <c r="C70" i="112"/>
  <c r="B70" i="112"/>
  <c r="K69" i="112"/>
  <c r="J69" i="112"/>
  <c r="I69" i="112"/>
  <c r="H69" i="112"/>
  <c r="G69" i="112"/>
  <c r="F69" i="112"/>
  <c r="E69" i="112"/>
  <c r="D69" i="112"/>
  <c r="C69" i="112"/>
  <c r="B69" i="112"/>
  <c r="K68" i="112"/>
  <c r="J68" i="112"/>
  <c r="I68" i="112"/>
  <c r="H68" i="112"/>
  <c r="G68" i="112"/>
  <c r="F68" i="112"/>
  <c r="E68" i="112"/>
  <c r="D68" i="112"/>
  <c r="C68" i="112"/>
  <c r="B68" i="112"/>
  <c r="K67" i="112"/>
  <c r="J67" i="112"/>
  <c r="I67" i="112"/>
  <c r="H67" i="112"/>
  <c r="G67" i="112"/>
  <c r="F67" i="112"/>
  <c r="E67" i="112"/>
  <c r="D67" i="112"/>
  <c r="C67" i="112"/>
  <c r="B67" i="112"/>
  <c r="K66" i="112"/>
  <c r="J66" i="112"/>
  <c r="I66" i="112"/>
  <c r="H66" i="112"/>
  <c r="G66" i="112"/>
  <c r="F66" i="112"/>
  <c r="E66" i="112"/>
  <c r="D66" i="112"/>
  <c r="C66" i="112"/>
  <c r="B66" i="112"/>
  <c r="K65" i="112"/>
  <c r="J65" i="112"/>
  <c r="I65" i="112"/>
  <c r="H65" i="112"/>
  <c r="G65" i="112"/>
  <c r="F65" i="112"/>
  <c r="E65" i="112"/>
  <c r="D65" i="112"/>
  <c r="C65" i="112"/>
  <c r="B65" i="112"/>
  <c r="K64" i="112"/>
  <c r="J64" i="112"/>
  <c r="I64" i="112"/>
  <c r="H64" i="112"/>
  <c r="G64" i="112"/>
  <c r="F64" i="112"/>
  <c r="E64" i="112"/>
  <c r="D64" i="112"/>
  <c r="C64" i="112"/>
  <c r="B64" i="112"/>
  <c r="K63" i="112"/>
  <c r="J63" i="112"/>
  <c r="I63" i="112"/>
  <c r="H63" i="112"/>
  <c r="G63" i="112"/>
  <c r="F63" i="112"/>
  <c r="E63" i="112"/>
  <c r="D63" i="112"/>
  <c r="C63" i="112"/>
  <c r="B63" i="112"/>
  <c r="K62" i="112"/>
  <c r="J62" i="112"/>
  <c r="I62" i="112"/>
  <c r="H62" i="112"/>
  <c r="G62" i="112"/>
  <c r="F62" i="112"/>
  <c r="E62" i="112"/>
  <c r="D62" i="112"/>
  <c r="C62" i="112"/>
  <c r="B62" i="112"/>
  <c r="K61" i="112"/>
  <c r="J61" i="112"/>
  <c r="I61" i="112"/>
  <c r="H61" i="112"/>
  <c r="G61" i="112"/>
  <c r="F61" i="112"/>
  <c r="E61" i="112"/>
  <c r="D61" i="112"/>
  <c r="C61" i="112"/>
  <c r="B61" i="112"/>
  <c r="K60" i="112"/>
  <c r="J60" i="112"/>
  <c r="I60" i="112"/>
  <c r="H60" i="112"/>
  <c r="G60" i="112"/>
  <c r="F60" i="112"/>
  <c r="E60" i="112"/>
  <c r="D60" i="112"/>
  <c r="C60" i="112"/>
  <c r="B60" i="112"/>
  <c r="K59" i="112"/>
  <c r="J59" i="112"/>
  <c r="I59" i="112"/>
  <c r="H59" i="112"/>
  <c r="G59" i="112"/>
  <c r="F59" i="112"/>
  <c r="E59" i="112"/>
  <c r="D59" i="112"/>
  <c r="C59" i="112"/>
  <c r="B59" i="112"/>
  <c r="K58" i="112"/>
  <c r="J58" i="112"/>
  <c r="I58" i="112"/>
  <c r="H58" i="112"/>
  <c r="G58" i="112"/>
  <c r="F58" i="112"/>
  <c r="E58" i="112"/>
  <c r="D58" i="112"/>
  <c r="C58" i="112"/>
  <c r="B58" i="112"/>
  <c r="K57" i="112"/>
  <c r="J57" i="112"/>
  <c r="I57" i="112"/>
  <c r="H57" i="112"/>
  <c r="G57" i="112"/>
  <c r="F57" i="112"/>
  <c r="E57" i="112"/>
  <c r="D57" i="112"/>
  <c r="C57" i="112"/>
  <c r="B57" i="112"/>
  <c r="K56" i="112"/>
  <c r="J56" i="112"/>
  <c r="I56" i="112"/>
  <c r="H56" i="112"/>
  <c r="G56" i="112"/>
  <c r="F56" i="112"/>
  <c r="E56" i="112"/>
  <c r="D56" i="112"/>
  <c r="C56" i="112"/>
  <c r="B56" i="112"/>
  <c r="K55" i="112"/>
  <c r="J55" i="112"/>
  <c r="I55" i="112"/>
  <c r="H55" i="112"/>
  <c r="G55" i="112"/>
  <c r="F55" i="112"/>
  <c r="E55" i="112"/>
  <c r="D55" i="112"/>
  <c r="C55" i="112"/>
  <c r="B55" i="112"/>
  <c r="K54" i="112"/>
  <c r="J54" i="112"/>
  <c r="I54" i="112"/>
  <c r="H54" i="112"/>
  <c r="G54" i="112"/>
  <c r="F54" i="112"/>
  <c r="E54" i="112"/>
  <c r="D54" i="112"/>
  <c r="C54" i="112"/>
  <c r="B54" i="112"/>
  <c r="K53" i="112"/>
  <c r="J53" i="112"/>
  <c r="I53" i="112"/>
  <c r="H53" i="112"/>
  <c r="G53" i="112"/>
  <c r="F53" i="112"/>
  <c r="E53" i="112"/>
  <c r="D53" i="112"/>
  <c r="C53" i="112"/>
  <c r="B53" i="112"/>
  <c r="K52" i="112"/>
  <c r="J52" i="112"/>
  <c r="I52" i="112"/>
  <c r="H52" i="112"/>
  <c r="G52" i="112"/>
  <c r="F52" i="112"/>
  <c r="E52" i="112"/>
  <c r="D52" i="112"/>
  <c r="C52" i="112"/>
  <c r="B52" i="112"/>
  <c r="K51" i="112"/>
  <c r="J51" i="112"/>
  <c r="I51" i="112"/>
  <c r="H51" i="112"/>
  <c r="G51" i="112"/>
  <c r="F51" i="112"/>
  <c r="E51" i="112"/>
  <c r="D51" i="112"/>
  <c r="C51" i="112"/>
  <c r="B51" i="112"/>
  <c r="K50" i="112"/>
  <c r="J50" i="112"/>
  <c r="I50" i="112"/>
  <c r="H50" i="112"/>
  <c r="G50" i="112"/>
  <c r="F50" i="112"/>
  <c r="E50" i="112"/>
  <c r="D50" i="112"/>
  <c r="C50" i="112"/>
  <c r="B50" i="112"/>
  <c r="K49" i="112"/>
  <c r="J49" i="112"/>
  <c r="I49" i="112"/>
  <c r="H49" i="112"/>
  <c r="G49" i="112"/>
  <c r="F49" i="112"/>
  <c r="E49" i="112"/>
  <c r="D49" i="112"/>
  <c r="C49" i="112"/>
  <c r="B49" i="112"/>
  <c r="K48" i="112"/>
  <c r="J48" i="112"/>
  <c r="I48" i="112"/>
  <c r="H48" i="112"/>
  <c r="G48" i="112"/>
  <c r="F48" i="112"/>
  <c r="E48" i="112"/>
  <c r="D48" i="112"/>
  <c r="C48" i="112"/>
  <c r="B48" i="112"/>
  <c r="K47" i="112"/>
  <c r="J47" i="112"/>
  <c r="I47" i="112"/>
  <c r="H47" i="112"/>
  <c r="G47" i="112"/>
  <c r="F47" i="112"/>
  <c r="E47" i="112"/>
  <c r="D47" i="112"/>
  <c r="C47" i="112"/>
  <c r="B47" i="112"/>
  <c r="K46" i="112"/>
  <c r="J46" i="112"/>
  <c r="I46" i="112"/>
  <c r="H46" i="112"/>
  <c r="G46" i="112"/>
  <c r="F46" i="112"/>
  <c r="E46" i="112"/>
  <c r="D46" i="112"/>
  <c r="C46" i="112"/>
  <c r="B46" i="112"/>
  <c r="K45" i="112"/>
  <c r="J45" i="112"/>
  <c r="I45" i="112"/>
  <c r="H45" i="112"/>
  <c r="G45" i="112"/>
  <c r="F45" i="112"/>
  <c r="E45" i="112"/>
  <c r="D45" i="112"/>
  <c r="C45" i="112"/>
  <c r="B45" i="112"/>
  <c r="K44" i="112"/>
  <c r="J44" i="112"/>
  <c r="I44" i="112"/>
  <c r="H44" i="112"/>
  <c r="G44" i="112"/>
  <c r="F44" i="112"/>
  <c r="E44" i="112"/>
  <c r="D44" i="112"/>
  <c r="C44" i="112"/>
  <c r="B44" i="112"/>
  <c r="K43" i="112"/>
  <c r="J43" i="112"/>
  <c r="I43" i="112"/>
  <c r="H43" i="112"/>
  <c r="G43" i="112"/>
  <c r="F43" i="112"/>
  <c r="E43" i="112"/>
  <c r="D43" i="112"/>
  <c r="C43" i="112"/>
  <c r="B43" i="112"/>
  <c r="K42" i="112"/>
  <c r="J42" i="112"/>
  <c r="I42" i="112"/>
  <c r="H42" i="112"/>
  <c r="G42" i="112"/>
  <c r="F42" i="112"/>
  <c r="E42" i="112"/>
  <c r="D42" i="112"/>
  <c r="C42" i="112"/>
  <c r="B42" i="112"/>
  <c r="K41" i="112"/>
  <c r="J41" i="112"/>
  <c r="I41" i="112"/>
  <c r="H41" i="112"/>
  <c r="G41" i="112"/>
  <c r="F41" i="112"/>
  <c r="E41" i="112"/>
  <c r="D41" i="112"/>
  <c r="C41" i="112"/>
  <c r="B41" i="112"/>
  <c r="K40" i="112"/>
  <c r="J40" i="112"/>
  <c r="I40" i="112"/>
  <c r="H40" i="112"/>
  <c r="G40" i="112"/>
  <c r="F40" i="112"/>
  <c r="E40" i="112"/>
  <c r="D40" i="112"/>
  <c r="C40" i="112"/>
  <c r="B40" i="112"/>
  <c r="K39" i="112"/>
  <c r="J39" i="112"/>
  <c r="I39" i="112"/>
  <c r="H39" i="112"/>
  <c r="G39" i="112"/>
  <c r="F39" i="112"/>
  <c r="E39" i="112"/>
  <c r="D39" i="112"/>
  <c r="C39" i="112"/>
  <c r="B39" i="112"/>
  <c r="K38" i="112"/>
  <c r="J38" i="112"/>
  <c r="I38" i="112"/>
  <c r="H38" i="112"/>
  <c r="G38" i="112"/>
  <c r="F38" i="112"/>
  <c r="E38" i="112"/>
  <c r="D38" i="112"/>
  <c r="C38" i="112"/>
  <c r="B38" i="112"/>
  <c r="K37" i="112"/>
  <c r="J37" i="112"/>
  <c r="I37" i="112"/>
  <c r="H37" i="112"/>
  <c r="G37" i="112"/>
  <c r="F37" i="112"/>
  <c r="E37" i="112"/>
  <c r="D37" i="112"/>
  <c r="C37" i="112"/>
  <c r="B37" i="112"/>
  <c r="K36" i="112"/>
  <c r="J36" i="112"/>
  <c r="I36" i="112"/>
  <c r="H36" i="112"/>
  <c r="G36" i="112"/>
  <c r="F36" i="112"/>
  <c r="E36" i="112"/>
  <c r="D36" i="112"/>
  <c r="C36" i="112"/>
  <c r="B36" i="112"/>
  <c r="K35" i="112"/>
  <c r="J35" i="112"/>
  <c r="I35" i="112"/>
  <c r="H35" i="112"/>
  <c r="G35" i="112"/>
  <c r="F35" i="112"/>
  <c r="E35" i="112"/>
  <c r="D35" i="112"/>
  <c r="C35" i="112"/>
  <c r="B35" i="112"/>
  <c r="K34" i="112"/>
  <c r="J34" i="112"/>
  <c r="I34" i="112"/>
  <c r="H34" i="112"/>
  <c r="G34" i="112"/>
  <c r="F34" i="112"/>
  <c r="E34" i="112"/>
  <c r="D34" i="112"/>
  <c r="C34" i="112"/>
  <c r="B34" i="112"/>
  <c r="K33" i="112"/>
  <c r="J33" i="112"/>
  <c r="I33" i="112"/>
  <c r="H33" i="112"/>
  <c r="G33" i="112"/>
  <c r="F33" i="112"/>
  <c r="E33" i="112"/>
  <c r="D33" i="112"/>
  <c r="C33" i="112"/>
  <c r="B33" i="112"/>
  <c r="K32" i="112"/>
  <c r="J32" i="112"/>
  <c r="I32" i="112"/>
  <c r="H32" i="112"/>
  <c r="G32" i="112"/>
  <c r="F32" i="112"/>
  <c r="E32" i="112"/>
  <c r="D32" i="112"/>
  <c r="C32" i="112"/>
  <c r="B32" i="112"/>
  <c r="K31" i="112"/>
  <c r="J31" i="112"/>
  <c r="I31" i="112"/>
  <c r="H31" i="112"/>
  <c r="G31" i="112"/>
  <c r="F31" i="112"/>
  <c r="E31" i="112"/>
  <c r="D31" i="112"/>
  <c r="C31" i="112"/>
  <c r="B31" i="112"/>
  <c r="K30" i="112"/>
  <c r="J30" i="112"/>
  <c r="I30" i="112"/>
  <c r="H30" i="112"/>
  <c r="G30" i="112"/>
  <c r="F30" i="112"/>
  <c r="E30" i="112"/>
  <c r="D30" i="112"/>
  <c r="C30" i="112"/>
  <c r="B30" i="112"/>
  <c r="K29" i="112"/>
  <c r="J29" i="112"/>
  <c r="I29" i="112"/>
  <c r="H29" i="112"/>
  <c r="G29" i="112"/>
  <c r="F29" i="112"/>
  <c r="E29" i="112"/>
  <c r="D29" i="112"/>
  <c r="C29" i="112"/>
  <c r="B29" i="112"/>
  <c r="K28" i="112"/>
  <c r="J28" i="112"/>
  <c r="I28" i="112"/>
  <c r="H28" i="112"/>
  <c r="G28" i="112"/>
  <c r="F28" i="112"/>
  <c r="E28" i="112"/>
  <c r="D28" i="112"/>
  <c r="C28" i="112"/>
  <c r="B28" i="112"/>
  <c r="K27" i="112"/>
  <c r="J27" i="112"/>
  <c r="I27" i="112"/>
  <c r="H27" i="112"/>
  <c r="G27" i="112"/>
  <c r="F27" i="112"/>
  <c r="E27" i="112"/>
  <c r="D27" i="112"/>
  <c r="C27" i="112"/>
  <c r="B27" i="112"/>
  <c r="K26" i="112"/>
  <c r="J26" i="112"/>
  <c r="I26" i="112"/>
  <c r="H26" i="112"/>
  <c r="G26" i="112"/>
  <c r="F26" i="112"/>
  <c r="E26" i="112"/>
  <c r="D26" i="112"/>
  <c r="C26" i="112"/>
  <c r="B26" i="112"/>
  <c r="K25" i="112"/>
  <c r="J25" i="112"/>
  <c r="I25" i="112"/>
  <c r="H25" i="112"/>
  <c r="G25" i="112"/>
  <c r="F25" i="112"/>
  <c r="E25" i="112"/>
  <c r="D25" i="112"/>
  <c r="C25" i="112"/>
  <c r="B25" i="112"/>
  <c r="K24" i="112"/>
  <c r="J24" i="112"/>
  <c r="I24" i="112"/>
  <c r="H24" i="112"/>
  <c r="G24" i="112"/>
  <c r="F24" i="112"/>
  <c r="E24" i="112"/>
  <c r="D24" i="112"/>
  <c r="C24" i="112"/>
  <c r="B24" i="112"/>
  <c r="K23" i="112"/>
  <c r="J23" i="112"/>
  <c r="I23" i="112"/>
  <c r="H23" i="112"/>
  <c r="G23" i="112"/>
  <c r="F23" i="112"/>
  <c r="E23" i="112"/>
  <c r="D23" i="112"/>
  <c r="C23" i="112"/>
  <c r="B23" i="112"/>
  <c r="K22" i="112"/>
  <c r="J22" i="112"/>
  <c r="I22" i="112"/>
  <c r="H22" i="112"/>
  <c r="G22" i="112"/>
  <c r="F22" i="112"/>
  <c r="E22" i="112"/>
  <c r="D22" i="112"/>
  <c r="C22" i="112"/>
  <c r="B22" i="112"/>
  <c r="K21" i="112"/>
  <c r="J21" i="112"/>
  <c r="I21" i="112"/>
  <c r="H21" i="112"/>
  <c r="G21" i="112"/>
  <c r="F21" i="112"/>
  <c r="E21" i="112"/>
  <c r="D21" i="112"/>
  <c r="C21" i="112"/>
  <c r="B21" i="112"/>
  <c r="K20" i="112"/>
  <c r="J20" i="112"/>
  <c r="I20" i="112"/>
  <c r="H20" i="112"/>
  <c r="G20" i="112"/>
  <c r="F20" i="112"/>
  <c r="E20" i="112"/>
  <c r="D20" i="112"/>
  <c r="C20" i="112"/>
  <c r="B20" i="112"/>
  <c r="K19" i="112"/>
  <c r="J19" i="112"/>
  <c r="I19" i="112"/>
  <c r="H19" i="112"/>
  <c r="G19" i="112"/>
  <c r="F19" i="112"/>
  <c r="E19" i="112"/>
  <c r="D19" i="112"/>
  <c r="C19" i="112"/>
  <c r="B19" i="112"/>
  <c r="K18" i="112"/>
  <c r="J18" i="112"/>
  <c r="I18" i="112"/>
  <c r="H18" i="112"/>
  <c r="G18" i="112"/>
  <c r="F18" i="112"/>
  <c r="E18" i="112"/>
  <c r="D18" i="112"/>
  <c r="C18" i="112"/>
  <c r="B18" i="112"/>
  <c r="K17" i="112"/>
  <c r="J17" i="112"/>
  <c r="I17" i="112"/>
  <c r="H17" i="112"/>
  <c r="G17" i="112"/>
  <c r="F17" i="112"/>
  <c r="E17" i="112"/>
  <c r="D17" i="112"/>
  <c r="C17" i="112"/>
  <c r="B17" i="112"/>
  <c r="K16" i="112"/>
  <c r="J16" i="112"/>
  <c r="I16" i="112"/>
  <c r="H16" i="112"/>
  <c r="G16" i="112"/>
  <c r="F16" i="112"/>
  <c r="E16" i="112"/>
  <c r="D16" i="112"/>
  <c r="C16" i="112"/>
  <c r="B16" i="112"/>
  <c r="K15" i="112"/>
  <c r="J15" i="112"/>
  <c r="I15" i="112"/>
  <c r="H15" i="112"/>
  <c r="G15" i="112"/>
  <c r="F15" i="112"/>
  <c r="E15" i="112"/>
  <c r="D15" i="112"/>
  <c r="C15" i="112"/>
  <c r="B15" i="112"/>
  <c r="K14" i="112"/>
  <c r="J14" i="112"/>
  <c r="I14" i="112"/>
  <c r="H14" i="112"/>
  <c r="G14" i="112"/>
  <c r="F14" i="112"/>
  <c r="E14" i="112"/>
  <c r="D14" i="112"/>
  <c r="C14" i="112"/>
  <c r="B14" i="112"/>
  <c r="K13" i="112"/>
  <c r="J13" i="112"/>
  <c r="I13" i="112"/>
  <c r="H13" i="112"/>
  <c r="G13" i="112"/>
  <c r="F13" i="112"/>
  <c r="E13" i="112"/>
  <c r="D13" i="112"/>
  <c r="C13" i="112"/>
  <c r="B13" i="112"/>
  <c r="K12" i="112"/>
  <c r="J12" i="112"/>
  <c r="I12" i="112"/>
  <c r="H12" i="112"/>
  <c r="G12" i="112"/>
  <c r="F12" i="112"/>
  <c r="E12" i="112"/>
  <c r="D12" i="112"/>
  <c r="C12" i="112"/>
  <c r="B12" i="112"/>
  <c r="K11" i="112"/>
  <c r="J11" i="112"/>
  <c r="I11" i="112"/>
  <c r="H11" i="112"/>
  <c r="G11" i="112"/>
  <c r="F11" i="112"/>
  <c r="E11" i="112"/>
  <c r="D11" i="112"/>
  <c r="C11" i="112"/>
  <c r="B11" i="112"/>
  <c r="K10" i="112"/>
  <c r="J10" i="112"/>
  <c r="I10" i="112"/>
  <c r="H10" i="112"/>
  <c r="G10" i="112"/>
  <c r="F10" i="112"/>
  <c r="E10" i="112"/>
  <c r="D10" i="112"/>
  <c r="C10" i="112"/>
  <c r="B10" i="112"/>
  <c r="K9" i="112"/>
  <c r="J9" i="112"/>
  <c r="I9" i="112"/>
  <c r="H9" i="112"/>
  <c r="G9" i="112"/>
  <c r="F9" i="112"/>
  <c r="E9" i="112"/>
  <c r="D9" i="112"/>
  <c r="C9" i="112"/>
  <c r="B9" i="112"/>
  <c r="K8" i="112"/>
  <c r="J8" i="112"/>
  <c r="I8" i="112"/>
  <c r="H8" i="112"/>
  <c r="G8" i="112"/>
  <c r="F8" i="112"/>
  <c r="E8" i="112"/>
  <c r="E245" i="112" s="1"/>
  <c r="D8" i="112"/>
  <c r="C8" i="112"/>
  <c r="B8" i="112"/>
  <c r="K7" i="112"/>
  <c r="J7" i="112"/>
  <c r="I7" i="112"/>
  <c r="H7" i="112"/>
  <c r="G7" i="112"/>
  <c r="G245" i="112" s="1"/>
  <c r="F7" i="112"/>
  <c r="F245" i="112" s="1"/>
  <c r="E7" i="112"/>
  <c r="D7" i="112"/>
  <c r="C7" i="112"/>
  <c r="B7" i="112"/>
  <c r="K6" i="112"/>
  <c r="J6" i="112"/>
  <c r="I6" i="112"/>
  <c r="I245" i="112" s="1"/>
  <c r="H6" i="112"/>
  <c r="H245" i="112" s="1"/>
  <c r="G6" i="112"/>
  <c r="F6" i="112"/>
  <c r="E6" i="112"/>
  <c r="D6" i="112"/>
  <c r="C6" i="112"/>
  <c r="B6" i="112"/>
  <c r="K5" i="112"/>
  <c r="K245" i="112" s="1"/>
  <c r="J5" i="112"/>
  <c r="J245" i="112" s="1"/>
  <c r="I5" i="112"/>
  <c r="H5" i="112"/>
  <c r="G5" i="112"/>
  <c r="F5" i="112"/>
  <c r="E5" i="112"/>
  <c r="D5" i="112"/>
  <c r="C5" i="112"/>
  <c r="C245" i="112" s="1"/>
  <c r="B5" i="112"/>
  <c r="B245" i="112" s="1"/>
  <c r="K4" i="112"/>
  <c r="J4" i="112"/>
  <c r="I4" i="112"/>
  <c r="H4" i="112"/>
  <c r="G4" i="112"/>
  <c r="F4" i="112"/>
  <c r="E4" i="112"/>
  <c r="D4" i="112"/>
  <c r="C4" i="112"/>
  <c r="B4" i="112"/>
  <c r="K244" i="111"/>
  <c r="J244" i="111"/>
  <c r="I244" i="111"/>
  <c r="H244" i="111"/>
  <c r="G244" i="111"/>
  <c r="F244" i="111"/>
  <c r="E244" i="111"/>
  <c r="D244" i="111"/>
  <c r="C244" i="111"/>
  <c r="B244" i="111"/>
  <c r="K243" i="111"/>
  <c r="J243" i="111"/>
  <c r="I243" i="111"/>
  <c r="H243" i="111"/>
  <c r="G243" i="111"/>
  <c r="F243" i="111"/>
  <c r="E243" i="111"/>
  <c r="D243" i="111"/>
  <c r="C243" i="111"/>
  <c r="B243" i="111"/>
  <c r="K242" i="111"/>
  <c r="J242" i="111"/>
  <c r="I242" i="111"/>
  <c r="H242" i="111"/>
  <c r="G242" i="111"/>
  <c r="F242" i="111"/>
  <c r="E242" i="111"/>
  <c r="D242" i="111"/>
  <c r="C242" i="111"/>
  <c r="B242" i="111"/>
  <c r="K241" i="111"/>
  <c r="J241" i="111"/>
  <c r="I241" i="111"/>
  <c r="H241" i="111"/>
  <c r="G241" i="111"/>
  <c r="F241" i="111"/>
  <c r="E241" i="111"/>
  <c r="D241" i="111"/>
  <c r="C241" i="111"/>
  <c r="B241" i="111"/>
  <c r="K240" i="111"/>
  <c r="J240" i="111"/>
  <c r="I240" i="111"/>
  <c r="H240" i="111"/>
  <c r="G240" i="111"/>
  <c r="F240" i="111"/>
  <c r="E240" i="111"/>
  <c r="D240" i="111"/>
  <c r="C240" i="111"/>
  <c r="B240" i="111"/>
  <c r="K239" i="111"/>
  <c r="J239" i="111"/>
  <c r="I239" i="111"/>
  <c r="H239" i="111"/>
  <c r="G239" i="111"/>
  <c r="F239" i="111"/>
  <c r="E239" i="111"/>
  <c r="D239" i="111"/>
  <c r="C239" i="111"/>
  <c r="B239" i="111"/>
  <c r="K238" i="111"/>
  <c r="J238" i="111"/>
  <c r="I238" i="111"/>
  <c r="H238" i="111"/>
  <c r="G238" i="111"/>
  <c r="F238" i="111"/>
  <c r="E238" i="111"/>
  <c r="D238" i="111"/>
  <c r="C238" i="111"/>
  <c r="B238" i="111"/>
  <c r="K237" i="111"/>
  <c r="J237" i="111"/>
  <c r="I237" i="111"/>
  <c r="H237" i="111"/>
  <c r="G237" i="111"/>
  <c r="F237" i="111"/>
  <c r="E237" i="111"/>
  <c r="D237" i="111"/>
  <c r="C237" i="111"/>
  <c r="B237" i="111"/>
  <c r="K236" i="111"/>
  <c r="J236" i="111"/>
  <c r="I236" i="111"/>
  <c r="H236" i="111"/>
  <c r="G236" i="111"/>
  <c r="F236" i="111"/>
  <c r="E236" i="111"/>
  <c r="D236" i="111"/>
  <c r="C236" i="111"/>
  <c r="B236" i="111"/>
  <c r="K235" i="111"/>
  <c r="J235" i="111"/>
  <c r="I235" i="111"/>
  <c r="H235" i="111"/>
  <c r="G235" i="111"/>
  <c r="F235" i="111"/>
  <c r="E235" i="111"/>
  <c r="D235" i="111"/>
  <c r="C235" i="111"/>
  <c r="B235" i="111"/>
  <c r="K234" i="111"/>
  <c r="J234" i="111"/>
  <c r="I234" i="111"/>
  <c r="H234" i="111"/>
  <c r="G234" i="111"/>
  <c r="F234" i="111"/>
  <c r="E234" i="111"/>
  <c r="D234" i="111"/>
  <c r="C234" i="111"/>
  <c r="B234" i="111"/>
  <c r="K233" i="111"/>
  <c r="J233" i="111"/>
  <c r="I233" i="111"/>
  <c r="H233" i="111"/>
  <c r="G233" i="111"/>
  <c r="F233" i="111"/>
  <c r="E233" i="111"/>
  <c r="D233" i="111"/>
  <c r="C233" i="111"/>
  <c r="B233" i="111"/>
  <c r="K232" i="111"/>
  <c r="J232" i="111"/>
  <c r="I232" i="111"/>
  <c r="H232" i="111"/>
  <c r="G232" i="111"/>
  <c r="F232" i="111"/>
  <c r="E232" i="111"/>
  <c r="D232" i="111"/>
  <c r="C232" i="111"/>
  <c r="B232" i="111"/>
  <c r="K231" i="111"/>
  <c r="J231" i="111"/>
  <c r="I231" i="111"/>
  <c r="H231" i="111"/>
  <c r="G231" i="111"/>
  <c r="F231" i="111"/>
  <c r="E231" i="111"/>
  <c r="D231" i="111"/>
  <c r="C231" i="111"/>
  <c r="B231" i="111"/>
  <c r="K230" i="111"/>
  <c r="J230" i="111"/>
  <c r="I230" i="111"/>
  <c r="H230" i="111"/>
  <c r="G230" i="111"/>
  <c r="F230" i="111"/>
  <c r="E230" i="111"/>
  <c r="D230" i="111"/>
  <c r="C230" i="111"/>
  <c r="B230" i="111"/>
  <c r="K229" i="111"/>
  <c r="J229" i="111"/>
  <c r="I229" i="111"/>
  <c r="H229" i="111"/>
  <c r="G229" i="111"/>
  <c r="F229" i="111"/>
  <c r="E229" i="111"/>
  <c r="D229" i="111"/>
  <c r="C229" i="111"/>
  <c r="B229" i="111"/>
  <c r="K228" i="111"/>
  <c r="J228" i="111"/>
  <c r="I228" i="111"/>
  <c r="H228" i="111"/>
  <c r="G228" i="111"/>
  <c r="F228" i="111"/>
  <c r="E228" i="111"/>
  <c r="D228" i="111"/>
  <c r="C228" i="111"/>
  <c r="B228" i="111"/>
  <c r="K227" i="111"/>
  <c r="J227" i="111"/>
  <c r="I227" i="111"/>
  <c r="H227" i="111"/>
  <c r="G227" i="111"/>
  <c r="F227" i="111"/>
  <c r="E227" i="111"/>
  <c r="D227" i="111"/>
  <c r="C227" i="111"/>
  <c r="B227" i="111"/>
  <c r="K226" i="111"/>
  <c r="J226" i="111"/>
  <c r="I226" i="111"/>
  <c r="H226" i="111"/>
  <c r="G226" i="111"/>
  <c r="F226" i="111"/>
  <c r="E226" i="111"/>
  <c r="D226" i="111"/>
  <c r="C226" i="111"/>
  <c r="B226" i="111"/>
  <c r="K225" i="111"/>
  <c r="J225" i="111"/>
  <c r="I225" i="111"/>
  <c r="H225" i="111"/>
  <c r="G225" i="111"/>
  <c r="F225" i="111"/>
  <c r="E225" i="111"/>
  <c r="D225" i="111"/>
  <c r="C225" i="111"/>
  <c r="B225" i="111"/>
  <c r="K224" i="111"/>
  <c r="J224" i="111"/>
  <c r="I224" i="111"/>
  <c r="H224" i="111"/>
  <c r="G224" i="111"/>
  <c r="F224" i="111"/>
  <c r="E224" i="111"/>
  <c r="D224" i="111"/>
  <c r="C224" i="111"/>
  <c r="B224" i="111"/>
  <c r="K223" i="111"/>
  <c r="J223" i="111"/>
  <c r="I223" i="111"/>
  <c r="H223" i="111"/>
  <c r="G223" i="111"/>
  <c r="F223" i="111"/>
  <c r="E223" i="111"/>
  <c r="D223" i="111"/>
  <c r="C223" i="111"/>
  <c r="B223" i="111"/>
  <c r="K222" i="111"/>
  <c r="J222" i="111"/>
  <c r="I222" i="111"/>
  <c r="H222" i="111"/>
  <c r="G222" i="111"/>
  <c r="F222" i="111"/>
  <c r="E222" i="111"/>
  <c r="D222" i="111"/>
  <c r="C222" i="111"/>
  <c r="B222" i="111"/>
  <c r="K221" i="111"/>
  <c r="J221" i="111"/>
  <c r="I221" i="111"/>
  <c r="H221" i="111"/>
  <c r="G221" i="111"/>
  <c r="F221" i="111"/>
  <c r="E221" i="111"/>
  <c r="D221" i="111"/>
  <c r="C221" i="111"/>
  <c r="B221" i="111"/>
  <c r="K220" i="111"/>
  <c r="J220" i="111"/>
  <c r="I220" i="111"/>
  <c r="H220" i="111"/>
  <c r="G220" i="111"/>
  <c r="F220" i="111"/>
  <c r="E220" i="111"/>
  <c r="D220" i="111"/>
  <c r="C220" i="111"/>
  <c r="B220" i="111"/>
  <c r="K219" i="111"/>
  <c r="J219" i="111"/>
  <c r="I219" i="111"/>
  <c r="H219" i="111"/>
  <c r="G219" i="111"/>
  <c r="F219" i="111"/>
  <c r="E219" i="111"/>
  <c r="D219" i="111"/>
  <c r="C219" i="111"/>
  <c r="B219" i="111"/>
  <c r="K218" i="111"/>
  <c r="J218" i="111"/>
  <c r="I218" i="111"/>
  <c r="H218" i="111"/>
  <c r="G218" i="111"/>
  <c r="F218" i="111"/>
  <c r="E218" i="111"/>
  <c r="D218" i="111"/>
  <c r="C218" i="111"/>
  <c r="B218" i="111"/>
  <c r="K217" i="111"/>
  <c r="J217" i="111"/>
  <c r="I217" i="111"/>
  <c r="H217" i="111"/>
  <c r="G217" i="111"/>
  <c r="F217" i="111"/>
  <c r="E217" i="111"/>
  <c r="D217" i="111"/>
  <c r="C217" i="111"/>
  <c r="B217" i="111"/>
  <c r="K216" i="111"/>
  <c r="J216" i="111"/>
  <c r="I216" i="111"/>
  <c r="H216" i="111"/>
  <c r="G216" i="111"/>
  <c r="F216" i="111"/>
  <c r="E216" i="111"/>
  <c r="D216" i="111"/>
  <c r="C216" i="111"/>
  <c r="B216" i="111"/>
  <c r="K215" i="111"/>
  <c r="J215" i="111"/>
  <c r="I215" i="111"/>
  <c r="H215" i="111"/>
  <c r="G215" i="111"/>
  <c r="F215" i="111"/>
  <c r="E215" i="111"/>
  <c r="D215" i="111"/>
  <c r="C215" i="111"/>
  <c r="B215" i="111"/>
  <c r="K214" i="111"/>
  <c r="J214" i="111"/>
  <c r="I214" i="111"/>
  <c r="H214" i="111"/>
  <c r="G214" i="111"/>
  <c r="F214" i="111"/>
  <c r="E214" i="111"/>
  <c r="D214" i="111"/>
  <c r="C214" i="111"/>
  <c r="B214" i="111"/>
  <c r="K213" i="111"/>
  <c r="J213" i="111"/>
  <c r="I213" i="111"/>
  <c r="H213" i="111"/>
  <c r="G213" i="111"/>
  <c r="F213" i="111"/>
  <c r="E213" i="111"/>
  <c r="D213" i="111"/>
  <c r="C213" i="111"/>
  <c r="B213" i="111"/>
  <c r="K212" i="111"/>
  <c r="J212" i="111"/>
  <c r="I212" i="111"/>
  <c r="H212" i="111"/>
  <c r="G212" i="111"/>
  <c r="F212" i="111"/>
  <c r="E212" i="111"/>
  <c r="D212" i="111"/>
  <c r="C212" i="111"/>
  <c r="B212" i="111"/>
  <c r="K211" i="111"/>
  <c r="J211" i="111"/>
  <c r="I211" i="111"/>
  <c r="H211" i="111"/>
  <c r="G211" i="111"/>
  <c r="F211" i="111"/>
  <c r="E211" i="111"/>
  <c r="D211" i="111"/>
  <c r="C211" i="111"/>
  <c r="B211" i="111"/>
  <c r="K210" i="111"/>
  <c r="J210" i="111"/>
  <c r="I210" i="111"/>
  <c r="H210" i="111"/>
  <c r="G210" i="111"/>
  <c r="F210" i="111"/>
  <c r="E210" i="111"/>
  <c r="D210" i="111"/>
  <c r="C210" i="111"/>
  <c r="B210" i="111"/>
  <c r="K209" i="111"/>
  <c r="J209" i="111"/>
  <c r="I209" i="111"/>
  <c r="H209" i="111"/>
  <c r="G209" i="111"/>
  <c r="F209" i="111"/>
  <c r="E209" i="111"/>
  <c r="D209" i="111"/>
  <c r="C209" i="111"/>
  <c r="B209" i="111"/>
  <c r="K208" i="111"/>
  <c r="J208" i="111"/>
  <c r="I208" i="111"/>
  <c r="H208" i="111"/>
  <c r="G208" i="111"/>
  <c r="F208" i="111"/>
  <c r="E208" i="111"/>
  <c r="D208" i="111"/>
  <c r="C208" i="111"/>
  <c r="B208" i="111"/>
  <c r="K207" i="111"/>
  <c r="J207" i="111"/>
  <c r="I207" i="111"/>
  <c r="H207" i="111"/>
  <c r="G207" i="111"/>
  <c r="F207" i="111"/>
  <c r="E207" i="111"/>
  <c r="D207" i="111"/>
  <c r="C207" i="111"/>
  <c r="B207" i="111"/>
  <c r="K206" i="111"/>
  <c r="J206" i="111"/>
  <c r="I206" i="111"/>
  <c r="H206" i="111"/>
  <c r="G206" i="111"/>
  <c r="F206" i="111"/>
  <c r="E206" i="111"/>
  <c r="D206" i="111"/>
  <c r="C206" i="111"/>
  <c r="B206" i="111"/>
  <c r="K205" i="111"/>
  <c r="J205" i="111"/>
  <c r="I205" i="111"/>
  <c r="H205" i="111"/>
  <c r="G205" i="111"/>
  <c r="F205" i="111"/>
  <c r="E205" i="111"/>
  <c r="D205" i="111"/>
  <c r="C205" i="111"/>
  <c r="B205" i="111"/>
  <c r="K204" i="111"/>
  <c r="J204" i="111"/>
  <c r="I204" i="111"/>
  <c r="H204" i="111"/>
  <c r="G204" i="111"/>
  <c r="F204" i="111"/>
  <c r="E204" i="111"/>
  <c r="D204" i="111"/>
  <c r="C204" i="111"/>
  <c r="B204" i="111"/>
  <c r="K203" i="111"/>
  <c r="J203" i="111"/>
  <c r="I203" i="111"/>
  <c r="H203" i="111"/>
  <c r="G203" i="111"/>
  <c r="F203" i="111"/>
  <c r="E203" i="111"/>
  <c r="D203" i="111"/>
  <c r="C203" i="111"/>
  <c r="B203" i="111"/>
  <c r="K202" i="111"/>
  <c r="J202" i="111"/>
  <c r="I202" i="111"/>
  <c r="H202" i="111"/>
  <c r="G202" i="111"/>
  <c r="F202" i="111"/>
  <c r="E202" i="111"/>
  <c r="D202" i="111"/>
  <c r="C202" i="111"/>
  <c r="B202" i="111"/>
  <c r="K201" i="111"/>
  <c r="J201" i="111"/>
  <c r="I201" i="111"/>
  <c r="H201" i="111"/>
  <c r="G201" i="111"/>
  <c r="F201" i="111"/>
  <c r="E201" i="111"/>
  <c r="D201" i="111"/>
  <c r="C201" i="111"/>
  <c r="B201" i="111"/>
  <c r="K200" i="111"/>
  <c r="J200" i="111"/>
  <c r="I200" i="111"/>
  <c r="H200" i="111"/>
  <c r="G200" i="111"/>
  <c r="F200" i="111"/>
  <c r="E200" i="111"/>
  <c r="D200" i="111"/>
  <c r="C200" i="111"/>
  <c r="B200" i="111"/>
  <c r="K199" i="111"/>
  <c r="J199" i="111"/>
  <c r="I199" i="111"/>
  <c r="H199" i="111"/>
  <c r="G199" i="111"/>
  <c r="F199" i="111"/>
  <c r="E199" i="111"/>
  <c r="D199" i="111"/>
  <c r="C199" i="111"/>
  <c r="B199" i="111"/>
  <c r="K198" i="111"/>
  <c r="J198" i="111"/>
  <c r="I198" i="111"/>
  <c r="H198" i="111"/>
  <c r="G198" i="111"/>
  <c r="F198" i="111"/>
  <c r="E198" i="111"/>
  <c r="D198" i="111"/>
  <c r="C198" i="111"/>
  <c r="B198" i="111"/>
  <c r="K197" i="111"/>
  <c r="J197" i="111"/>
  <c r="I197" i="111"/>
  <c r="H197" i="111"/>
  <c r="G197" i="111"/>
  <c r="F197" i="111"/>
  <c r="E197" i="111"/>
  <c r="D197" i="111"/>
  <c r="C197" i="111"/>
  <c r="B197" i="111"/>
  <c r="K196" i="111"/>
  <c r="J196" i="111"/>
  <c r="I196" i="111"/>
  <c r="H196" i="111"/>
  <c r="G196" i="111"/>
  <c r="F196" i="111"/>
  <c r="E196" i="111"/>
  <c r="D196" i="111"/>
  <c r="C196" i="111"/>
  <c r="B196" i="111"/>
  <c r="K195" i="111"/>
  <c r="J195" i="111"/>
  <c r="I195" i="111"/>
  <c r="H195" i="111"/>
  <c r="G195" i="111"/>
  <c r="F195" i="111"/>
  <c r="E195" i="111"/>
  <c r="D195" i="111"/>
  <c r="C195" i="111"/>
  <c r="B195" i="111"/>
  <c r="K194" i="111"/>
  <c r="J194" i="111"/>
  <c r="I194" i="111"/>
  <c r="H194" i="111"/>
  <c r="G194" i="111"/>
  <c r="F194" i="111"/>
  <c r="E194" i="111"/>
  <c r="D194" i="111"/>
  <c r="C194" i="111"/>
  <c r="B194" i="111"/>
  <c r="K193" i="111"/>
  <c r="J193" i="111"/>
  <c r="I193" i="111"/>
  <c r="H193" i="111"/>
  <c r="G193" i="111"/>
  <c r="F193" i="111"/>
  <c r="E193" i="111"/>
  <c r="D193" i="111"/>
  <c r="C193" i="111"/>
  <c r="B193" i="111"/>
  <c r="K192" i="111"/>
  <c r="J192" i="111"/>
  <c r="I192" i="111"/>
  <c r="H192" i="111"/>
  <c r="G192" i="111"/>
  <c r="F192" i="111"/>
  <c r="E192" i="111"/>
  <c r="D192" i="111"/>
  <c r="C192" i="111"/>
  <c r="B192" i="111"/>
  <c r="K191" i="111"/>
  <c r="J191" i="111"/>
  <c r="I191" i="111"/>
  <c r="H191" i="111"/>
  <c r="G191" i="111"/>
  <c r="F191" i="111"/>
  <c r="E191" i="111"/>
  <c r="D191" i="111"/>
  <c r="C191" i="111"/>
  <c r="B191" i="111"/>
  <c r="K190" i="111"/>
  <c r="J190" i="111"/>
  <c r="I190" i="111"/>
  <c r="H190" i="111"/>
  <c r="G190" i="111"/>
  <c r="F190" i="111"/>
  <c r="E190" i="111"/>
  <c r="D190" i="111"/>
  <c r="C190" i="111"/>
  <c r="B190" i="111"/>
  <c r="K189" i="111"/>
  <c r="J189" i="111"/>
  <c r="I189" i="111"/>
  <c r="H189" i="111"/>
  <c r="G189" i="111"/>
  <c r="F189" i="111"/>
  <c r="E189" i="111"/>
  <c r="D189" i="111"/>
  <c r="C189" i="111"/>
  <c r="B189" i="111"/>
  <c r="K188" i="111"/>
  <c r="J188" i="111"/>
  <c r="I188" i="111"/>
  <c r="H188" i="111"/>
  <c r="G188" i="111"/>
  <c r="F188" i="111"/>
  <c r="E188" i="111"/>
  <c r="D188" i="111"/>
  <c r="C188" i="111"/>
  <c r="B188" i="111"/>
  <c r="K187" i="111"/>
  <c r="J187" i="111"/>
  <c r="I187" i="111"/>
  <c r="H187" i="111"/>
  <c r="G187" i="111"/>
  <c r="F187" i="111"/>
  <c r="E187" i="111"/>
  <c r="D187" i="111"/>
  <c r="C187" i="111"/>
  <c r="B187" i="111"/>
  <c r="K186" i="111"/>
  <c r="J186" i="111"/>
  <c r="I186" i="111"/>
  <c r="H186" i="111"/>
  <c r="G186" i="111"/>
  <c r="F186" i="111"/>
  <c r="E186" i="111"/>
  <c r="D186" i="111"/>
  <c r="C186" i="111"/>
  <c r="B186" i="111"/>
  <c r="K185" i="111"/>
  <c r="J185" i="111"/>
  <c r="I185" i="111"/>
  <c r="H185" i="111"/>
  <c r="G185" i="111"/>
  <c r="F185" i="111"/>
  <c r="E185" i="111"/>
  <c r="D185" i="111"/>
  <c r="C185" i="111"/>
  <c r="B185" i="111"/>
  <c r="K184" i="111"/>
  <c r="J184" i="111"/>
  <c r="I184" i="111"/>
  <c r="H184" i="111"/>
  <c r="G184" i="111"/>
  <c r="F184" i="111"/>
  <c r="E184" i="111"/>
  <c r="D184" i="111"/>
  <c r="C184" i="111"/>
  <c r="B184" i="111"/>
  <c r="K183" i="111"/>
  <c r="J183" i="111"/>
  <c r="I183" i="111"/>
  <c r="H183" i="111"/>
  <c r="G183" i="111"/>
  <c r="F183" i="111"/>
  <c r="E183" i="111"/>
  <c r="D183" i="111"/>
  <c r="C183" i="111"/>
  <c r="B183" i="111"/>
  <c r="K182" i="111"/>
  <c r="J182" i="111"/>
  <c r="I182" i="111"/>
  <c r="H182" i="111"/>
  <c r="G182" i="111"/>
  <c r="F182" i="111"/>
  <c r="E182" i="111"/>
  <c r="D182" i="111"/>
  <c r="C182" i="111"/>
  <c r="B182" i="111"/>
  <c r="K181" i="111"/>
  <c r="J181" i="111"/>
  <c r="I181" i="111"/>
  <c r="H181" i="111"/>
  <c r="G181" i="111"/>
  <c r="F181" i="111"/>
  <c r="E181" i="111"/>
  <c r="D181" i="111"/>
  <c r="C181" i="111"/>
  <c r="B181" i="111"/>
  <c r="K180" i="111"/>
  <c r="J180" i="111"/>
  <c r="I180" i="111"/>
  <c r="H180" i="111"/>
  <c r="G180" i="111"/>
  <c r="F180" i="111"/>
  <c r="E180" i="111"/>
  <c r="D180" i="111"/>
  <c r="C180" i="111"/>
  <c r="B180" i="111"/>
  <c r="K179" i="111"/>
  <c r="J179" i="111"/>
  <c r="I179" i="111"/>
  <c r="H179" i="111"/>
  <c r="G179" i="111"/>
  <c r="F179" i="111"/>
  <c r="E179" i="111"/>
  <c r="D179" i="111"/>
  <c r="C179" i="111"/>
  <c r="B179" i="111"/>
  <c r="K178" i="111"/>
  <c r="J178" i="111"/>
  <c r="I178" i="111"/>
  <c r="H178" i="111"/>
  <c r="G178" i="111"/>
  <c r="F178" i="111"/>
  <c r="E178" i="111"/>
  <c r="D178" i="111"/>
  <c r="C178" i="111"/>
  <c r="B178" i="111"/>
  <c r="K177" i="111"/>
  <c r="J177" i="111"/>
  <c r="I177" i="111"/>
  <c r="H177" i="111"/>
  <c r="G177" i="111"/>
  <c r="F177" i="111"/>
  <c r="E177" i="111"/>
  <c r="D177" i="111"/>
  <c r="C177" i="111"/>
  <c r="B177" i="111"/>
  <c r="K176" i="111"/>
  <c r="J176" i="111"/>
  <c r="I176" i="111"/>
  <c r="H176" i="111"/>
  <c r="G176" i="111"/>
  <c r="F176" i="111"/>
  <c r="E176" i="111"/>
  <c r="D176" i="111"/>
  <c r="C176" i="111"/>
  <c r="B176" i="111"/>
  <c r="K175" i="111"/>
  <c r="J175" i="111"/>
  <c r="I175" i="111"/>
  <c r="H175" i="111"/>
  <c r="G175" i="111"/>
  <c r="F175" i="111"/>
  <c r="E175" i="111"/>
  <c r="D175" i="111"/>
  <c r="C175" i="111"/>
  <c r="B175" i="111"/>
  <c r="K174" i="111"/>
  <c r="J174" i="111"/>
  <c r="I174" i="111"/>
  <c r="H174" i="111"/>
  <c r="G174" i="111"/>
  <c r="F174" i="111"/>
  <c r="E174" i="111"/>
  <c r="D174" i="111"/>
  <c r="C174" i="111"/>
  <c r="B174" i="111"/>
  <c r="K173" i="111"/>
  <c r="J173" i="111"/>
  <c r="I173" i="111"/>
  <c r="H173" i="111"/>
  <c r="G173" i="111"/>
  <c r="F173" i="111"/>
  <c r="E173" i="111"/>
  <c r="D173" i="111"/>
  <c r="C173" i="111"/>
  <c r="B173" i="111"/>
  <c r="K172" i="111"/>
  <c r="J172" i="111"/>
  <c r="I172" i="111"/>
  <c r="H172" i="111"/>
  <c r="G172" i="111"/>
  <c r="F172" i="111"/>
  <c r="E172" i="111"/>
  <c r="D172" i="111"/>
  <c r="C172" i="111"/>
  <c r="B172" i="111"/>
  <c r="K171" i="111"/>
  <c r="J171" i="111"/>
  <c r="I171" i="111"/>
  <c r="H171" i="111"/>
  <c r="G171" i="111"/>
  <c r="F171" i="111"/>
  <c r="E171" i="111"/>
  <c r="D171" i="111"/>
  <c r="C171" i="111"/>
  <c r="B171" i="111"/>
  <c r="K170" i="111"/>
  <c r="J170" i="111"/>
  <c r="I170" i="111"/>
  <c r="H170" i="111"/>
  <c r="G170" i="111"/>
  <c r="F170" i="111"/>
  <c r="E170" i="111"/>
  <c r="D170" i="111"/>
  <c r="C170" i="111"/>
  <c r="B170" i="111"/>
  <c r="K169" i="111"/>
  <c r="J169" i="111"/>
  <c r="I169" i="111"/>
  <c r="H169" i="111"/>
  <c r="G169" i="111"/>
  <c r="F169" i="111"/>
  <c r="E169" i="111"/>
  <c r="D169" i="111"/>
  <c r="C169" i="111"/>
  <c r="B169" i="111"/>
  <c r="K168" i="111"/>
  <c r="J168" i="111"/>
  <c r="I168" i="111"/>
  <c r="H168" i="111"/>
  <c r="G168" i="111"/>
  <c r="F168" i="111"/>
  <c r="E168" i="111"/>
  <c r="D168" i="111"/>
  <c r="C168" i="111"/>
  <c r="B168" i="111"/>
  <c r="K167" i="111"/>
  <c r="J167" i="111"/>
  <c r="I167" i="111"/>
  <c r="H167" i="111"/>
  <c r="G167" i="111"/>
  <c r="F167" i="111"/>
  <c r="E167" i="111"/>
  <c r="D167" i="111"/>
  <c r="C167" i="111"/>
  <c r="B167" i="111"/>
  <c r="K166" i="111"/>
  <c r="J166" i="111"/>
  <c r="I166" i="111"/>
  <c r="H166" i="111"/>
  <c r="G166" i="111"/>
  <c r="F166" i="111"/>
  <c r="E166" i="111"/>
  <c r="D166" i="111"/>
  <c r="C166" i="111"/>
  <c r="B166" i="111"/>
  <c r="K165" i="111"/>
  <c r="J165" i="111"/>
  <c r="I165" i="111"/>
  <c r="H165" i="111"/>
  <c r="G165" i="111"/>
  <c r="F165" i="111"/>
  <c r="E165" i="111"/>
  <c r="D165" i="111"/>
  <c r="C165" i="111"/>
  <c r="B165" i="111"/>
  <c r="K164" i="111"/>
  <c r="J164" i="111"/>
  <c r="I164" i="111"/>
  <c r="H164" i="111"/>
  <c r="G164" i="111"/>
  <c r="F164" i="111"/>
  <c r="E164" i="111"/>
  <c r="D164" i="111"/>
  <c r="C164" i="111"/>
  <c r="B164" i="111"/>
  <c r="K163" i="111"/>
  <c r="J163" i="111"/>
  <c r="I163" i="111"/>
  <c r="H163" i="111"/>
  <c r="G163" i="111"/>
  <c r="F163" i="111"/>
  <c r="E163" i="111"/>
  <c r="D163" i="111"/>
  <c r="C163" i="111"/>
  <c r="B163" i="111"/>
  <c r="K162" i="111"/>
  <c r="J162" i="111"/>
  <c r="I162" i="111"/>
  <c r="H162" i="111"/>
  <c r="G162" i="111"/>
  <c r="F162" i="111"/>
  <c r="E162" i="111"/>
  <c r="D162" i="111"/>
  <c r="C162" i="111"/>
  <c r="B162" i="111"/>
  <c r="K161" i="111"/>
  <c r="J161" i="111"/>
  <c r="I161" i="111"/>
  <c r="H161" i="111"/>
  <c r="G161" i="111"/>
  <c r="F161" i="111"/>
  <c r="E161" i="111"/>
  <c r="D161" i="111"/>
  <c r="C161" i="111"/>
  <c r="B161" i="111"/>
  <c r="K160" i="111"/>
  <c r="J160" i="111"/>
  <c r="I160" i="111"/>
  <c r="H160" i="111"/>
  <c r="G160" i="111"/>
  <c r="F160" i="111"/>
  <c r="E160" i="111"/>
  <c r="D160" i="111"/>
  <c r="C160" i="111"/>
  <c r="B160" i="111"/>
  <c r="K159" i="111"/>
  <c r="J159" i="111"/>
  <c r="I159" i="111"/>
  <c r="H159" i="111"/>
  <c r="G159" i="111"/>
  <c r="F159" i="111"/>
  <c r="E159" i="111"/>
  <c r="D159" i="111"/>
  <c r="C159" i="111"/>
  <c r="B159" i="111"/>
  <c r="K158" i="111"/>
  <c r="J158" i="111"/>
  <c r="I158" i="111"/>
  <c r="H158" i="111"/>
  <c r="G158" i="111"/>
  <c r="F158" i="111"/>
  <c r="E158" i="111"/>
  <c r="D158" i="111"/>
  <c r="C158" i="111"/>
  <c r="B158" i="111"/>
  <c r="K157" i="111"/>
  <c r="J157" i="111"/>
  <c r="I157" i="111"/>
  <c r="H157" i="111"/>
  <c r="G157" i="111"/>
  <c r="F157" i="111"/>
  <c r="E157" i="111"/>
  <c r="D157" i="111"/>
  <c r="C157" i="111"/>
  <c r="B157" i="111"/>
  <c r="K156" i="111"/>
  <c r="J156" i="111"/>
  <c r="I156" i="111"/>
  <c r="H156" i="111"/>
  <c r="G156" i="111"/>
  <c r="F156" i="111"/>
  <c r="E156" i="111"/>
  <c r="D156" i="111"/>
  <c r="C156" i="111"/>
  <c r="B156" i="111"/>
  <c r="K155" i="111"/>
  <c r="J155" i="111"/>
  <c r="I155" i="111"/>
  <c r="H155" i="111"/>
  <c r="G155" i="111"/>
  <c r="F155" i="111"/>
  <c r="E155" i="111"/>
  <c r="D155" i="111"/>
  <c r="C155" i="111"/>
  <c r="B155" i="111"/>
  <c r="K154" i="111"/>
  <c r="J154" i="111"/>
  <c r="I154" i="111"/>
  <c r="H154" i="111"/>
  <c r="G154" i="111"/>
  <c r="F154" i="111"/>
  <c r="E154" i="111"/>
  <c r="D154" i="111"/>
  <c r="C154" i="111"/>
  <c r="B154" i="111"/>
  <c r="K153" i="111"/>
  <c r="J153" i="111"/>
  <c r="I153" i="111"/>
  <c r="H153" i="111"/>
  <c r="G153" i="111"/>
  <c r="F153" i="111"/>
  <c r="E153" i="111"/>
  <c r="D153" i="111"/>
  <c r="C153" i="111"/>
  <c r="B153" i="111"/>
  <c r="K152" i="111"/>
  <c r="J152" i="111"/>
  <c r="I152" i="111"/>
  <c r="H152" i="111"/>
  <c r="G152" i="111"/>
  <c r="F152" i="111"/>
  <c r="E152" i="111"/>
  <c r="D152" i="111"/>
  <c r="C152" i="111"/>
  <c r="B152" i="111"/>
  <c r="K151" i="111"/>
  <c r="J151" i="111"/>
  <c r="I151" i="111"/>
  <c r="H151" i="111"/>
  <c r="G151" i="111"/>
  <c r="F151" i="111"/>
  <c r="E151" i="111"/>
  <c r="D151" i="111"/>
  <c r="C151" i="111"/>
  <c r="B151" i="111"/>
  <c r="K150" i="111"/>
  <c r="J150" i="111"/>
  <c r="I150" i="111"/>
  <c r="H150" i="111"/>
  <c r="G150" i="111"/>
  <c r="F150" i="111"/>
  <c r="E150" i="111"/>
  <c r="D150" i="111"/>
  <c r="C150" i="111"/>
  <c r="B150" i="111"/>
  <c r="K149" i="111"/>
  <c r="J149" i="111"/>
  <c r="I149" i="111"/>
  <c r="H149" i="111"/>
  <c r="G149" i="111"/>
  <c r="F149" i="111"/>
  <c r="E149" i="111"/>
  <c r="D149" i="111"/>
  <c r="C149" i="111"/>
  <c r="B149" i="111"/>
  <c r="K148" i="111"/>
  <c r="J148" i="111"/>
  <c r="I148" i="111"/>
  <c r="H148" i="111"/>
  <c r="G148" i="111"/>
  <c r="F148" i="111"/>
  <c r="E148" i="111"/>
  <c r="D148" i="111"/>
  <c r="C148" i="111"/>
  <c r="B148" i="111"/>
  <c r="K147" i="111"/>
  <c r="J147" i="111"/>
  <c r="I147" i="111"/>
  <c r="H147" i="111"/>
  <c r="G147" i="111"/>
  <c r="F147" i="111"/>
  <c r="E147" i="111"/>
  <c r="D147" i="111"/>
  <c r="C147" i="111"/>
  <c r="B147" i="111"/>
  <c r="K146" i="111"/>
  <c r="J146" i="111"/>
  <c r="I146" i="111"/>
  <c r="H146" i="111"/>
  <c r="G146" i="111"/>
  <c r="F146" i="111"/>
  <c r="E146" i="111"/>
  <c r="D146" i="111"/>
  <c r="C146" i="111"/>
  <c r="B146" i="111"/>
  <c r="K145" i="111"/>
  <c r="J145" i="111"/>
  <c r="I145" i="111"/>
  <c r="H145" i="111"/>
  <c r="G145" i="111"/>
  <c r="F145" i="111"/>
  <c r="E145" i="111"/>
  <c r="D145" i="111"/>
  <c r="C145" i="111"/>
  <c r="B145" i="111"/>
  <c r="K144" i="111"/>
  <c r="J144" i="111"/>
  <c r="I144" i="111"/>
  <c r="H144" i="111"/>
  <c r="G144" i="111"/>
  <c r="F144" i="111"/>
  <c r="E144" i="111"/>
  <c r="D144" i="111"/>
  <c r="C144" i="111"/>
  <c r="B144" i="111"/>
  <c r="K143" i="111"/>
  <c r="J143" i="111"/>
  <c r="I143" i="111"/>
  <c r="H143" i="111"/>
  <c r="G143" i="111"/>
  <c r="F143" i="111"/>
  <c r="E143" i="111"/>
  <c r="D143" i="111"/>
  <c r="C143" i="111"/>
  <c r="B143" i="111"/>
  <c r="K142" i="111"/>
  <c r="J142" i="111"/>
  <c r="I142" i="111"/>
  <c r="H142" i="111"/>
  <c r="G142" i="111"/>
  <c r="F142" i="111"/>
  <c r="E142" i="111"/>
  <c r="D142" i="111"/>
  <c r="C142" i="111"/>
  <c r="B142" i="111"/>
  <c r="K141" i="111"/>
  <c r="J141" i="111"/>
  <c r="I141" i="111"/>
  <c r="H141" i="111"/>
  <c r="G141" i="111"/>
  <c r="F141" i="111"/>
  <c r="E141" i="111"/>
  <c r="D141" i="111"/>
  <c r="C141" i="111"/>
  <c r="B141" i="111"/>
  <c r="K140" i="111"/>
  <c r="J140" i="111"/>
  <c r="I140" i="111"/>
  <c r="H140" i="111"/>
  <c r="G140" i="111"/>
  <c r="F140" i="111"/>
  <c r="E140" i="111"/>
  <c r="D140" i="111"/>
  <c r="C140" i="111"/>
  <c r="B140" i="111"/>
  <c r="K139" i="111"/>
  <c r="J139" i="111"/>
  <c r="I139" i="111"/>
  <c r="H139" i="111"/>
  <c r="G139" i="111"/>
  <c r="F139" i="111"/>
  <c r="E139" i="111"/>
  <c r="D139" i="111"/>
  <c r="C139" i="111"/>
  <c r="B139" i="111"/>
  <c r="K138" i="111"/>
  <c r="J138" i="111"/>
  <c r="I138" i="111"/>
  <c r="H138" i="111"/>
  <c r="G138" i="111"/>
  <c r="F138" i="111"/>
  <c r="E138" i="111"/>
  <c r="D138" i="111"/>
  <c r="C138" i="111"/>
  <c r="B138" i="111"/>
  <c r="K137" i="111"/>
  <c r="J137" i="111"/>
  <c r="I137" i="111"/>
  <c r="H137" i="111"/>
  <c r="G137" i="111"/>
  <c r="F137" i="111"/>
  <c r="E137" i="111"/>
  <c r="D137" i="111"/>
  <c r="C137" i="111"/>
  <c r="B137" i="111"/>
  <c r="K136" i="111"/>
  <c r="J136" i="111"/>
  <c r="I136" i="111"/>
  <c r="H136" i="111"/>
  <c r="G136" i="111"/>
  <c r="F136" i="111"/>
  <c r="E136" i="111"/>
  <c r="D136" i="111"/>
  <c r="C136" i="111"/>
  <c r="B136" i="111"/>
  <c r="K135" i="111"/>
  <c r="J135" i="111"/>
  <c r="I135" i="111"/>
  <c r="H135" i="111"/>
  <c r="G135" i="111"/>
  <c r="F135" i="111"/>
  <c r="E135" i="111"/>
  <c r="D135" i="111"/>
  <c r="C135" i="111"/>
  <c r="B135" i="111"/>
  <c r="K134" i="111"/>
  <c r="J134" i="111"/>
  <c r="I134" i="111"/>
  <c r="H134" i="111"/>
  <c r="G134" i="111"/>
  <c r="F134" i="111"/>
  <c r="E134" i="111"/>
  <c r="D134" i="111"/>
  <c r="C134" i="111"/>
  <c r="B134" i="111"/>
  <c r="K133" i="111"/>
  <c r="J133" i="111"/>
  <c r="I133" i="111"/>
  <c r="H133" i="111"/>
  <c r="G133" i="111"/>
  <c r="F133" i="111"/>
  <c r="E133" i="111"/>
  <c r="D133" i="111"/>
  <c r="C133" i="111"/>
  <c r="B133" i="111"/>
  <c r="K132" i="111"/>
  <c r="J132" i="111"/>
  <c r="I132" i="111"/>
  <c r="H132" i="111"/>
  <c r="G132" i="111"/>
  <c r="F132" i="111"/>
  <c r="E132" i="111"/>
  <c r="D132" i="111"/>
  <c r="C132" i="111"/>
  <c r="B132" i="111"/>
  <c r="K131" i="111"/>
  <c r="J131" i="111"/>
  <c r="I131" i="111"/>
  <c r="H131" i="111"/>
  <c r="G131" i="111"/>
  <c r="F131" i="111"/>
  <c r="E131" i="111"/>
  <c r="D131" i="111"/>
  <c r="C131" i="111"/>
  <c r="B131" i="111"/>
  <c r="K130" i="111"/>
  <c r="J130" i="111"/>
  <c r="I130" i="111"/>
  <c r="H130" i="111"/>
  <c r="G130" i="111"/>
  <c r="F130" i="111"/>
  <c r="E130" i="111"/>
  <c r="D130" i="111"/>
  <c r="C130" i="111"/>
  <c r="B130" i="111"/>
  <c r="K129" i="111"/>
  <c r="J129" i="111"/>
  <c r="I129" i="111"/>
  <c r="H129" i="111"/>
  <c r="G129" i="111"/>
  <c r="F129" i="111"/>
  <c r="E129" i="111"/>
  <c r="D129" i="111"/>
  <c r="C129" i="111"/>
  <c r="B129" i="111"/>
  <c r="K128" i="111"/>
  <c r="J128" i="111"/>
  <c r="I128" i="111"/>
  <c r="H128" i="111"/>
  <c r="G128" i="111"/>
  <c r="F128" i="111"/>
  <c r="E128" i="111"/>
  <c r="D128" i="111"/>
  <c r="C128" i="111"/>
  <c r="B128" i="111"/>
  <c r="K127" i="111"/>
  <c r="J127" i="111"/>
  <c r="I127" i="111"/>
  <c r="H127" i="111"/>
  <c r="G127" i="111"/>
  <c r="F127" i="111"/>
  <c r="E127" i="111"/>
  <c r="D127" i="111"/>
  <c r="C127" i="111"/>
  <c r="B127" i="111"/>
  <c r="K126" i="111"/>
  <c r="J126" i="111"/>
  <c r="I126" i="111"/>
  <c r="H126" i="111"/>
  <c r="G126" i="111"/>
  <c r="F126" i="111"/>
  <c r="E126" i="111"/>
  <c r="D126" i="111"/>
  <c r="C126" i="111"/>
  <c r="B126" i="111"/>
  <c r="K125" i="111"/>
  <c r="J125" i="111"/>
  <c r="I125" i="111"/>
  <c r="H125" i="111"/>
  <c r="G125" i="111"/>
  <c r="F125" i="111"/>
  <c r="E125" i="111"/>
  <c r="D125" i="111"/>
  <c r="C125" i="111"/>
  <c r="B125" i="111"/>
  <c r="K124" i="111"/>
  <c r="J124" i="111"/>
  <c r="I124" i="111"/>
  <c r="H124" i="111"/>
  <c r="G124" i="111"/>
  <c r="F124" i="111"/>
  <c r="E124" i="111"/>
  <c r="D124" i="111"/>
  <c r="C124" i="111"/>
  <c r="B124" i="111"/>
  <c r="K123" i="111"/>
  <c r="J123" i="111"/>
  <c r="I123" i="111"/>
  <c r="H123" i="111"/>
  <c r="G123" i="111"/>
  <c r="F123" i="111"/>
  <c r="E123" i="111"/>
  <c r="D123" i="111"/>
  <c r="C123" i="111"/>
  <c r="B123" i="111"/>
  <c r="K122" i="111"/>
  <c r="J122" i="111"/>
  <c r="I122" i="111"/>
  <c r="H122" i="111"/>
  <c r="G122" i="111"/>
  <c r="F122" i="111"/>
  <c r="E122" i="111"/>
  <c r="D122" i="111"/>
  <c r="C122" i="111"/>
  <c r="B122" i="111"/>
  <c r="K121" i="111"/>
  <c r="J121" i="111"/>
  <c r="I121" i="111"/>
  <c r="H121" i="111"/>
  <c r="G121" i="111"/>
  <c r="F121" i="111"/>
  <c r="E121" i="111"/>
  <c r="D121" i="111"/>
  <c r="C121" i="111"/>
  <c r="B121" i="111"/>
  <c r="K120" i="111"/>
  <c r="J120" i="111"/>
  <c r="I120" i="111"/>
  <c r="H120" i="111"/>
  <c r="G120" i="111"/>
  <c r="F120" i="111"/>
  <c r="E120" i="111"/>
  <c r="D120" i="111"/>
  <c r="C120" i="111"/>
  <c r="B120" i="111"/>
  <c r="K119" i="111"/>
  <c r="J119" i="111"/>
  <c r="I119" i="111"/>
  <c r="H119" i="111"/>
  <c r="G119" i="111"/>
  <c r="F119" i="111"/>
  <c r="E119" i="111"/>
  <c r="D119" i="111"/>
  <c r="C119" i="111"/>
  <c r="B119" i="111"/>
  <c r="K118" i="111"/>
  <c r="J118" i="111"/>
  <c r="I118" i="111"/>
  <c r="H118" i="111"/>
  <c r="G118" i="111"/>
  <c r="F118" i="111"/>
  <c r="E118" i="111"/>
  <c r="D118" i="111"/>
  <c r="C118" i="111"/>
  <c r="B118" i="111"/>
  <c r="K117" i="111"/>
  <c r="J117" i="111"/>
  <c r="I117" i="111"/>
  <c r="H117" i="111"/>
  <c r="G117" i="111"/>
  <c r="F117" i="111"/>
  <c r="E117" i="111"/>
  <c r="D117" i="111"/>
  <c r="C117" i="111"/>
  <c r="B117" i="111"/>
  <c r="K116" i="111"/>
  <c r="J116" i="111"/>
  <c r="I116" i="111"/>
  <c r="H116" i="111"/>
  <c r="G116" i="111"/>
  <c r="F116" i="111"/>
  <c r="E116" i="111"/>
  <c r="D116" i="111"/>
  <c r="C116" i="111"/>
  <c r="B116" i="111"/>
  <c r="K115" i="111"/>
  <c r="J115" i="111"/>
  <c r="I115" i="111"/>
  <c r="H115" i="111"/>
  <c r="G115" i="111"/>
  <c r="F115" i="111"/>
  <c r="E115" i="111"/>
  <c r="D115" i="111"/>
  <c r="C115" i="111"/>
  <c r="B115" i="111"/>
  <c r="K114" i="111"/>
  <c r="J114" i="111"/>
  <c r="I114" i="111"/>
  <c r="H114" i="111"/>
  <c r="G114" i="111"/>
  <c r="F114" i="111"/>
  <c r="E114" i="111"/>
  <c r="D114" i="111"/>
  <c r="C114" i="111"/>
  <c r="B114" i="111"/>
  <c r="K113" i="111"/>
  <c r="J113" i="111"/>
  <c r="I113" i="111"/>
  <c r="H113" i="111"/>
  <c r="G113" i="111"/>
  <c r="F113" i="111"/>
  <c r="E113" i="111"/>
  <c r="D113" i="111"/>
  <c r="C113" i="111"/>
  <c r="B113" i="111"/>
  <c r="K112" i="111"/>
  <c r="J112" i="111"/>
  <c r="I112" i="111"/>
  <c r="H112" i="111"/>
  <c r="G112" i="111"/>
  <c r="F112" i="111"/>
  <c r="E112" i="111"/>
  <c r="D112" i="111"/>
  <c r="C112" i="111"/>
  <c r="B112" i="111"/>
  <c r="K111" i="111"/>
  <c r="J111" i="111"/>
  <c r="I111" i="111"/>
  <c r="H111" i="111"/>
  <c r="G111" i="111"/>
  <c r="F111" i="111"/>
  <c r="E111" i="111"/>
  <c r="D111" i="111"/>
  <c r="C111" i="111"/>
  <c r="B111" i="111"/>
  <c r="K110" i="111"/>
  <c r="J110" i="111"/>
  <c r="I110" i="111"/>
  <c r="H110" i="111"/>
  <c r="G110" i="111"/>
  <c r="F110" i="111"/>
  <c r="E110" i="111"/>
  <c r="D110" i="111"/>
  <c r="C110" i="111"/>
  <c r="B110" i="111"/>
  <c r="K109" i="111"/>
  <c r="J109" i="111"/>
  <c r="I109" i="111"/>
  <c r="H109" i="111"/>
  <c r="G109" i="111"/>
  <c r="F109" i="111"/>
  <c r="E109" i="111"/>
  <c r="D109" i="111"/>
  <c r="C109" i="111"/>
  <c r="B109" i="111"/>
  <c r="K108" i="111"/>
  <c r="J108" i="111"/>
  <c r="I108" i="111"/>
  <c r="H108" i="111"/>
  <c r="G108" i="111"/>
  <c r="F108" i="111"/>
  <c r="E108" i="111"/>
  <c r="D108" i="111"/>
  <c r="C108" i="111"/>
  <c r="B108" i="111"/>
  <c r="K107" i="111"/>
  <c r="J107" i="111"/>
  <c r="I107" i="111"/>
  <c r="H107" i="111"/>
  <c r="G107" i="111"/>
  <c r="F107" i="111"/>
  <c r="E107" i="111"/>
  <c r="D107" i="111"/>
  <c r="C107" i="111"/>
  <c r="B107" i="111"/>
  <c r="K106" i="111"/>
  <c r="J106" i="111"/>
  <c r="I106" i="111"/>
  <c r="H106" i="111"/>
  <c r="G106" i="111"/>
  <c r="F106" i="111"/>
  <c r="E106" i="111"/>
  <c r="D106" i="111"/>
  <c r="C106" i="111"/>
  <c r="B106" i="111"/>
  <c r="K105" i="111"/>
  <c r="J105" i="111"/>
  <c r="I105" i="111"/>
  <c r="H105" i="111"/>
  <c r="G105" i="111"/>
  <c r="F105" i="111"/>
  <c r="E105" i="111"/>
  <c r="D105" i="111"/>
  <c r="C105" i="111"/>
  <c r="B105" i="111"/>
  <c r="K104" i="111"/>
  <c r="J104" i="111"/>
  <c r="I104" i="111"/>
  <c r="H104" i="111"/>
  <c r="G104" i="111"/>
  <c r="F104" i="111"/>
  <c r="E104" i="111"/>
  <c r="D104" i="111"/>
  <c r="C104" i="111"/>
  <c r="B104" i="111"/>
  <c r="K103" i="111"/>
  <c r="J103" i="111"/>
  <c r="I103" i="111"/>
  <c r="H103" i="111"/>
  <c r="G103" i="111"/>
  <c r="F103" i="111"/>
  <c r="E103" i="111"/>
  <c r="D103" i="111"/>
  <c r="C103" i="111"/>
  <c r="B103" i="111"/>
  <c r="K102" i="111"/>
  <c r="J102" i="111"/>
  <c r="I102" i="111"/>
  <c r="H102" i="111"/>
  <c r="G102" i="111"/>
  <c r="F102" i="111"/>
  <c r="E102" i="111"/>
  <c r="D102" i="111"/>
  <c r="C102" i="111"/>
  <c r="B102" i="111"/>
  <c r="K101" i="111"/>
  <c r="J101" i="111"/>
  <c r="I101" i="111"/>
  <c r="H101" i="111"/>
  <c r="G101" i="111"/>
  <c r="F101" i="111"/>
  <c r="E101" i="111"/>
  <c r="D101" i="111"/>
  <c r="C101" i="111"/>
  <c r="B101" i="111"/>
  <c r="K100" i="111"/>
  <c r="J100" i="111"/>
  <c r="I100" i="111"/>
  <c r="H100" i="111"/>
  <c r="G100" i="111"/>
  <c r="F100" i="111"/>
  <c r="E100" i="111"/>
  <c r="D100" i="111"/>
  <c r="C100" i="111"/>
  <c r="B100" i="111"/>
  <c r="K99" i="111"/>
  <c r="J99" i="111"/>
  <c r="I99" i="111"/>
  <c r="H99" i="111"/>
  <c r="G99" i="111"/>
  <c r="F99" i="111"/>
  <c r="E99" i="111"/>
  <c r="D99" i="111"/>
  <c r="C99" i="111"/>
  <c r="B99" i="111"/>
  <c r="K98" i="111"/>
  <c r="J98" i="111"/>
  <c r="I98" i="111"/>
  <c r="H98" i="111"/>
  <c r="G98" i="111"/>
  <c r="F98" i="111"/>
  <c r="E98" i="111"/>
  <c r="D98" i="111"/>
  <c r="C98" i="111"/>
  <c r="B98" i="111"/>
  <c r="K97" i="111"/>
  <c r="J97" i="111"/>
  <c r="I97" i="111"/>
  <c r="H97" i="111"/>
  <c r="G97" i="111"/>
  <c r="F97" i="111"/>
  <c r="E97" i="111"/>
  <c r="D97" i="111"/>
  <c r="C97" i="111"/>
  <c r="B97" i="111"/>
  <c r="K96" i="111"/>
  <c r="J96" i="111"/>
  <c r="I96" i="111"/>
  <c r="H96" i="111"/>
  <c r="G96" i="111"/>
  <c r="F96" i="111"/>
  <c r="E96" i="111"/>
  <c r="D96" i="111"/>
  <c r="C96" i="111"/>
  <c r="B96" i="111"/>
  <c r="K95" i="111"/>
  <c r="J95" i="111"/>
  <c r="I95" i="111"/>
  <c r="H95" i="111"/>
  <c r="G95" i="111"/>
  <c r="F95" i="111"/>
  <c r="E95" i="111"/>
  <c r="D95" i="111"/>
  <c r="C95" i="111"/>
  <c r="B95" i="111"/>
  <c r="K94" i="111"/>
  <c r="J94" i="111"/>
  <c r="I94" i="111"/>
  <c r="H94" i="111"/>
  <c r="G94" i="111"/>
  <c r="F94" i="111"/>
  <c r="E94" i="111"/>
  <c r="D94" i="111"/>
  <c r="C94" i="111"/>
  <c r="B94" i="111"/>
  <c r="K93" i="111"/>
  <c r="J93" i="111"/>
  <c r="I93" i="111"/>
  <c r="H93" i="111"/>
  <c r="G93" i="111"/>
  <c r="F93" i="111"/>
  <c r="E93" i="111"/>
  <c r="D93" i="111"/>
  <c r="C93" i="111"/>
  <c r="B93" i="111"/>
  <c r="K92" i="111"/>
  <c r="J92" i="111"/>
  <c r="I92" i="111"/>
  <c r="H92" i="111"/>
  <c r="G92" i="111"/>
  <c r="F92" i="111"/>
  <c r="E92" i="111"/>
  <c r="D92" i="111"/>
  <c r="C92" i="111"/>
  <c r="B92" i="111"/>
  <c r="K91" i="111"/>
  <c r="J91" i="111"/>
  <c r="I91" i="111"/>
  <c r="H91" i="111"/>
  <c r="G91" i="111"/>
  <c r="F91" i="111"/>
  <c r="E91" i="111"/>
  <c r="D91" i="111"/>
  <c r="C91" i="111"/>
  <c r="B91" i="111"/>
  <c r="K90" i="111"/>
  <c r="J90" i="111"/>
  <c r="I90" i="111"/>
  <c r="H90" i="111"/>
  <c r="G90" i="111"/>
  <c r="F90" i="111"/>
  <c r="E90" i="111"/>
  <c r="D90" i="111"/>
  <c r="C90" i="111"/>
  <c r="B90" i="111"/>
  <c r="K89" i="111"/>
  <c r="J89" i="111"/>
  <c r="I89" i="111"/>
  <c r="H89" i="111"/>
  <c r="G89" i="111"/>
  <c r="F89" i="111"/>
  <c r="E89" i="111"/>
  <c r="D89" i="111"/>
  <c r="C89" i="111"/>
  <c r="B89" i="111"/>
  <c r="K88" i="111"/>
  <c r="J88" i="111"/>
  <c r="I88" i="111"/>
  <c r="H88" i="111"/>
  <c r="G88" i="111"/>
  <c r="F88" i="111"/>
  <c r="E88" i="111"/>
  <c r="D88" i="111"/>
  <c r="C88" i="111"/>
  <c r="B88" i="111"/>
  <c r="K87" i="111"/>
  <c r="J87" i="111"/>
  <c r="I87" i="111"/>
  <c r="H87" i="111"/>
  <c r="G87" i="111"/>
  <c r="F87" i="111"/>
  <c r="E87" i="111"/>
  <c r="D87" i="111"/>
  <c r="C87" i="111"/>
  <c r="B87" i="111"/>
  <c r="K86" i="111"/>
  <c r="J86" i="111"/>
  <c r="I86" i="111"/>
  <c r="H86" i="111"/>
  <c r="G86" i="111"/>
  <c r="F86" i="111"/>
  <c r="E86" i="111"/>
  <c r="D86" i="111"/>
  <c r="C86" i="111"/>
  <c r="B86" i="111"/>
  <c r="K85" i="111"/>
  <c r="J85" i="111"/>
  <c r="I85" i="111"/>
  <c r="H85" i="111"/>
  <c r="G85" i="111"/>
  <c r="F85" i="111"/>
  <c r="E85" i="111"/>
  <c r="D85" i="111"/>
  <c r="C85" i="111"/>
  <c r="B85" i="111"/>
  <c r="K84" i="111"/>
  <c r="J84" i="111"/>
  <c r="I84" i="111"/>
  <c r="H84" i="111"/>
  <c r="G84" i="111"/>
  <c r="F84" i="111"/>
  <c r="E84" i="111"/>
  <c r="D84" i="111"/>
  <c r="C84" i="111"/>
  <c r="B84" i="111"/>
  <c r="K83" i="111"/>
  <c r="J83" i="111"/>
  <c r="I83" i="111"/>
  <c r="H83" i="111"/>
  <c r="G83" i="111"/>
  <c r="F83" i="111"/>
  <c r="E83" i="111"/>
  <c r="D83" i="111"/>
  <c r="C83" i="111"/>
  <c r="B83" i="111"/>
  <c r="K82" i="111"/>
  <c r="J82" i="111"/>
  <c r="I82" i="111"/>
  <c r="H82" i="111"/>
  <c r="G82" i="111"/>
  <c r="F82" i="111"/>
  <c r="E82" i="111"/>
  <c r="D82" i="111"/>
  <c r="C82" i="111"/>
  <c r="B82" i="111"/>
  <c r="K81" i="111"/>
  <c r="J81" i="111"/>
  <c r="I81" i="111"/>
  <c r="H81" i="111"/>
  <c r="G81" i="111"/>
  <c r="F81" i="111"/>
  <c r="E81" i="111"/>
  <c r="D81" i="111"/>
  <c r="C81" i="111"/>
  <c r="B81" i="111"/>
  <c r="K80" i="111"/>
  <c r="J80" i="111"/>
  <c r="I80" i="111"/>
  <c r="H80" i="111"/>
  <c r="G80" i="111"/>
  <c r="F80" i="111"/>
  <c r="E80" i="111"/>
  <c r="D80" i="111"/>
  <c r="C80" i="111"/>
  <c r="B80" i="111"/>
  <c r="K79" i="111"/>
  <c r="J79" i="111"/>
  <c r="I79" i="111"/>
  <c r="H79" i="111"/>
  <c r="G79" i="111"/>
  <c r="F79" i="111"/>
  <c r="E79" i="111"/>
  <c r="D79" i="111"/>
  <c r="C79" i="111"/>
  <c r="B79" i="111"/>
  <c r="K78" i="111"/>
  <c r="J78" i="111"/>
  <c r="I78" i="111"/>
  <c r="H78" i="111"/>
  <c r="G78" i="111"/>
  <c r="F78" i="111"/>
  <c r="E78" i="111"/>
  <c r="D78" i="111"/>
  <c r="C78" i="111"/>
  <c r="B78" i="111"/>
  <c r="K77" i="111"/>
  <c r="J77" i="111"/>
  <c r="I77" i="111"/>
  <c r="H77" i="111"/>
  <c r="G77" i="111"/>
  <c r="F77" i="111"/>
  <c r="E77" i="111"/>
  <c r="D77" i="111"/>
  <c r="C77" i="111"/>
  <c r="B77" i="111"/>
  <c r="K76" i="111"/>
  <c r="J76" i="111"/>
  <c r="I76" i="111"/>
  <c r="H76" i="111"/>
  <c r="G76" i="111"/>
  <c r="F76" i="111"/>
  <c r="E76" i="111"/>
  <c r="D76" i="111"/>
  <c r="C76" i="111"/>
  <c r="B76" i="111"/>
  <c r="K75" i="111"/>
  <c r="J75" i="111"/>
  <c r="I75" i="111"/>
  <c r="H75" i="111"/>
  <c r="G75" i="111"/>
  <c r="F75" i="111"/>
  <c r="E75" i="111"/>
  <c r="D75" i="111"/>
  <c r="C75" i="111"/>
  <c r="B75" i="111"/>
  <c r="K74" i="111"/>
  <c r="J74" i="111"/>
  <c r="I74" i="111"/>
  <c r="H74" i="111"/>
  <c r="G74" i="111"/>
  <c r="F74" i="111"/>
  <c r="E74" i="111"/>
  <c r="D74" i="111"/>
  <c r="C74" i="111"/>
  <c r="B74" i="111"/>
  <c r="K73" i="111"/>
  <c r="J73" i="111"/>
  <c r="I73" i="111"/>
  <c r="H73" i="111"/>
  <c r="G73" i="111"/>
  <c r="F73" i="111"/>
  <c r="E73" i="111"/>
  <c r="D73" i="111"/>
  <c r="C73" i="111"/>
  <c r="B73" i="111"/>
  <c r="K72" i="111"/>
  <c r="J72" i="111"/>
  <c r="I72" i="111"/>
  <c r="H72" i="111"/>
  <c r="G72" i="111"/>
  <c r="F72" i="111"/>
  <c r="E72" i="111"/>
  <c r="D72" i="111"/>
  <c r="C72" i="111"/>
  <c r="B72" i="111"/>
  <c r="K71" i="111"/>
  <c r="J71" i="111"/>
  <c r="I71" i="111"/>
  <c r="H71" i="111"/>
  <c r="G71" i="111"/>
  <c r="F71" i="111"/>
  <c r="E71" i="111"/>
  <c r="D71" i="111"/>
  <c r="C71" i="111"/>
  <c r="B71" i="111"/>
  <c r="K70" i="111"/>
  <c r="J70" i="111"/>
  <c r="I70" i="111"/>
  <c r="H70" i="111"/>
  <c r="G70" i="111"/>
  <c r="F70" i="111"/>
  <c r="E70" i="111"/>
  <c r="D70" i="111"/>
  <c r="C70" i="111"/>
  <c r="B70" i="111"/>
  <c r="K69" i="111"/>
  <c r="J69" i="111"/>
  <c r="I69" i="111"/>
  <c r="H69" i="111"/>
  <c r="G69" i="111"/>
  <c r="F69" i="111"/>
  <c r="E69" i="111"/>
  <c r="D69" i="111"/>
  <c r="C69" i="111"/>
  <c r="B69" i="111"/>
  <c r="K68" i="111"/>
  <c r="J68" i="111"/>
  <c r="I68" i="111"/>
  <c r="H68" i="111"/>
  <c r="G68" i="111"/>
  <c r="F68" i="111"/>
  <c r="E68" i="111"/>
  <c r="D68" i="111"/>
  <c r="C68" i="111"/>
  <c r="B68" i="111"/>
  <c r="K67" i="111"/>
  <c r="J67" i="111"/>
  <c r="I67" i="111"/>
  <c r="H67" i="111"/>
  <c r="G67" i="111"/>
  <c r="F67" i="111"/>
  <c r="E67" i="111"/>
  <c r="D67" i="111"/>
  <c r="C67" i="111"/>
  <c r="B67" i="111"/>
  <c r="K66" i="111"/>
  <c r="J66" i="111"/>
  <c r="I66" i="111"/>
  <c r="H66" i="111"/>
  <c r="G66" i="111"/>
  <c r="F66" i="111"/>
  <c r="E66" i="111"/>
  <c r="D66" i="111"/>
  <c r="C66" i="111"/>
  <c r="B66" i="111"/>
  <c r="K65" i="111"/>
  <c r="J65" i="111"/>
  <c r="I65" i="111"/>
  <c r="H65" i="111"/>
  <c r="G65" i="111"/>
  <c r="F65" i="111"/>
  <c r="E65" i="111"/>
  <c r="D65" i="111"/>
  <c r="C65" i="111"/>
  <c r="B65" i="111"/>
  <c r="K64" i="111"/>
  <c r="J64" i="111"/>
  <c r="I64" i="111"/>
  <c r="H64" i="111"/>
  <c r="G64" i="111"/>
  <c r="F64" i="111"/>
  <c r="E64" i="111"/>
  <c r="D64" i="111"/>
  <c r="C64" i="111"/>
  <c r="B64" i="111"/>
  <c r="K63" i="111"/>
  <c r="J63" i="111"/>
  <c r="I63" i="111"/>
  <c r="H63" i="111"/>
  <c r="G63" i="111"/>
  <c r="F63" i="111"/>
  <c r="E63" i="111"/>
  <c r="D63" i="111"/>
  <c r="C63" i="111"/>
  <c r="B63" i="111"/>
  <c r="K62" i="111"/>
  <c r="J62" i="111"/>
  <c r="I62" i="111"/>
  <c r="H62" i="111"/>
  <c r="G62" i="111"/>
  <c r="F62" i="111"/>
  <c r="E62" i="111"/>
  <c r="D62" i="111"/>
  <c r="C62" i="111"/>
  <c r="B62" i="111"/>
  <c r="K61" i="111"/>
  <c r="J61" i="111"/>
  <c r="I61" i="111"/>
  <c r="H61" i="111"/>
  <c r="G61" i="111"/>
  <c r="F61" i="111"/>
  <c r="E61" i="111"/>
  <c r="D61" i="111"/>
  <c r="C61" i="111"/>
  <c r="B61" i="111"/>
  <c r="K60" i="111"/>
  <c r="J60" i="111"/>
  <c r="I60" i="111"/>
  <c r="H60" i="111"/>
  <c r="G60" i="111"/>
  <c r="F60" i="111"/>
  <c r="E60" i="111"/>
  <c r="D60" i="111"/>
  <c r="C60" i="111"/>
  <c r="B60" i="111"/>
  <c r="K59" i="111"/>
  <c r="J59" i="111"/>
  <c r="I59" i="111"/>
  <c r="H59" i="111"/>
  <c r="G59" i="111"/>
  <c r="F59" i="111"/>
  <c r="E59" i="111"/>
  <c r="D59" i="111"/>
  <c r="C59" i="111"/>
  <c r="B59" i="111"/>
  <c r="K58" i="111"/>
  <c r="J58" i="111"/>
  <c r="I58" i="111"/>
  <c r="H58" i="111"/>
  <c r="G58" i="111"/>
  <c r="F58" i="111"/>
  <c r="E58" i="111"/>
  <c r="D58" i="111"/>
  <c r="C58" i="111"/>
  <c r="B58" i="111"/>
  <c r="K57" i="111"/>
  <c r="J57" i="111"/>
  <c r="I57" i="111"/>
  <c r="H57" i="111"/>
  <c r="G57" i="111"/>
  <c r="F57" i="111"/>
  <c r="E57" i="111"/>
  <c r="D57" i="111"/>
  <c r="C57" i="111"/>
  <c r="B57" i="111"/>
  <c r="K56" i="111"/>
  <c r="J56" i="111"/>
  <c r="I56" i="111"/>
  <c r="H56" i="111"/>
  <c r="G56" i="111"/>
  <c r="F56" i="111"/>
  <c r="E56" i="111"/>
  <c r="D56" i="111"/>
  <c r="C56" i="111"/>
  <c r="B56" i="111"/>
  <c r="K55" i="111"/>
  <c r="J55" i="111"/>
  <c r="I55" i="111"/>
  <c r="H55" i="111"/>
  <c r="G55" i="111"/>
  <c r="F55" i="111"/>
  <c r="E55" i="111"/>
  <c r="D55" i="111"/>
  <c r="C55" i="111"/>
  <c r="B55" i="111"/>
  <c r="K54" i="111"/>
  <c r="J54" i="111"/>
  <c r="I54" i="111"/>
  <c r="H54" i="111"/>
  <c r="G54" i="111"/>
  <c r="F54" i="111"/>
  <c r="E54" i="111"/>
  <c r="D54" i="111"/>
  <c r="C54" i="111"/>
  <c r="B54" i="111"/>
  <c r="K53" i="111"/>
  <c r="J53" i="111"/>
  <c r="I53" i="111"/>
  <c r="H53" i="111"/>
  <c r="G53" i="111"/>
  <c r="F53" i="111"/>
  <c r="E53" i="111"/>
  <c r="D53" i="111"/>
  <c r="C53" i="111"/>
  <c r="B53" i="111"/>
  <c r="K52" i="111"/>
  <c r="J52" i="111"/>
  <c r="I52" i="111"/>
  <c r="H52" i="111"/>
  <c r="G52" i="111"/>
  <c r="F52" i="111"/>
  <c r="E52" i="111"/>
  <c r="D52" i="111"/>
  <c r="C52" i="111"/>
  <c r="B52" i="111"/>
  <c r="K51" i="111"/>
  <c r="J51" i="111"/>
  <c r="I51" i="111"/>
  <c r="H51" i="111"/>
  <c r="G51" i="111"/>
  <c r="F51" i="111"/>
  <c r="E51" i="111"/>
  <c r="D51" i="111"/>
  <c r="C51" i="111"/>
  <c r="B51" i="111"/>
  <c r="K50" i="111"/>
  <c r="J50" i="111"/>
  <c r="I50" i="111"/>
  <c r="H50" i="111"/>
  <c r="G50" i="111"/>
  <c r="F50" i="111"/>
  <c r="E50" i="111"/>
  <c r="D50" i="111"/>
  <c r="C50" i="111"/>
  <c r="B50" i="111"/>
  <c r="K49" i="111"/>
  <c r="J49" i="111"/>
  <c r="I49" i="111"/>
  <c r="H49" i="111"/>
  <c r="G49" i="111"/>
  <c r="F49" i="111"/>
  <c r="E49" i="111"/>
  <c r="D49" i="111"/>
  <c r="C49" i="111"/>
  <c r="B49" i="111"/>
  <c r="K48" i="111"/>
  <c r="J48" i="111"/>
  <c r="I48" i="111"/>
  <c r="H48" i="111"/>
  <c r="G48" i="111"/>
  <c r="F48" i="111"/>
  <c r="E48" i="111"/>
  <c r="D48" i="111"/>
  <c r="C48" i="111"/>
  <c r="B48" i="111"/>
  <c r="K47" i="111"/>
  <c r="J47" i="111"/>
  <c r="I47" i="111"/>
  <c r="H47" i="111"/>
  <c r="G47" i="111"/>
  <c r="F47" i="111"/>
  <c r="E47" i="111"/>
  <c r="D47" i="111"/>
  <c r="C47" i="111"/>
  <c r="B47" i="111"/>
  <c r="K46" i="111"/>
  <c r="J46" i="111"/>
  <c r="I46" i="111"/>
  <c r="H46" i="111"/>
  <c r="G46" i="111"/>
  <c r="F46" i="111"/>
  <c r="E46" i="111"/>
  <c r="D46" i="111"/>
  <c r="C46" i="111"/>
  <c r="B46" i="111"/>
  <c r="K45" i="111"/>
  <c r="J45" i="111"/>
  <c r="I45" i="111"/>
  <c r="H45" i="111"/>
  <c r="G45" i="111"/>
  <c r="F45" i="111"/>
  <c r="E45" i="111"/>
  <c r="D45" i="111"/>
  <c r="C45" i="111"/>
  <c r="B45" i="111"/>
  <c r="K44" i="111"/>
  <c r="J44" i="111"/>
  <c r="I44" i="111"/>
  <c r="H44" i="111"/>
  <c r="G44" i="111"/>
  <c r="F44" i="111"/>
  <c r="E44" i="111"/>
  <c r="D44" i="111"/>
  <c r="C44" i="111"/>
  <c r="B44" i="111"/>
  <c r="K43" i="111"/>
  <c r="J43" i="111"/>
  <c r="I43" i="111"/>
  <c r="H43" i="111"/>
  <c r="G43" i="111"/>
  <c r="F43" i="111"/>
  <c r="E43" i="111"/>
  <c r="D43" i="111"/>
  <c r="C43" i="111"/>
  <c r="B43" i="111"/>
  <c r="K42" i="111"/>
  <c r="J42" i="111"/>
  <c r="I42" i="111"/>
  <c r="H42" i="111"/>
  <c r="G42" i="111"/>
  <c r="F42" i="111"/>
  <c r="E42" i="111"/>
  <c r="D42" i="111"/>
  <c r="C42" i="111"/>
  <c r="B42" i="111"/>
  <c r="K41" i="111"/>
  <c r="J41" i="111"/>
  <c r="I41" i="111"/>
  <c r="H41" i="111"/>
  <c r="G41" i="111"/>
  <c r="F41" i="111"/>
  <c r="E41" i="111"/>
  <c r="D41" i="111"/>
  <c r="C41" i="111"/>
  <c r="B41" i="111"/>
  <c r="K40" i="111"/>
  <c r="J40" i="111"/>
  <c r="I40" i="111"/>
  <c r="H40" i="111"/>
  <c r="G40" i="111"/>
  <c r="F40" i="111"/>
  <c r="E40" i="111"/>
  <c r="D40" i="111"/>
  <c r="C40" i="111"/>
  <c r="B40" i="111"/>
  <c r="K39" i="111"/>
  <c r="J39" i="111"/>
  <c r="I39" i="111"/>
  <c r="H39" i="111"/>
  <c r="G39" i="111"/>
  <c r="F39" i="111"/>
  <c r="E39" i="111"/>
  <c r="D39" i="111"/>
  <c r="C39" i="111"/>
  <c r="B39" i="111"/>
  <c r="K38" i="111"/>
  <c r="J38" i="111"/>
  <c r="I38" i="111"/>
  <c r="H38" i="111"/>
  <c r="G38" i="111"/>
  <c r="F38" i="111"/>
  <c r="E38" i="111"/>
  <c r="D38" i="111"/>
  <c r="C38" i="111"/>
  <c r="B38" i="111"/>
  <c r="K37" i="111"/>
  <c r="J37" i="111"/>
  <c r="I37" i="111"/>
  <c r="H37" i="111"/>
  <c r="G37" i="111"/>
  <c r="F37" i="111"/>
  <c r="E37" i="111"/>
  <c r="D37" i="111"/>
  <c r="C37" i="111"/>
  <c r="B37" i="111"/>
  <c r="K36" i="111"/>
  <c r="J36" i="111"/>
  <c r="I36" i="111"/>
  <c r="H36" i="111"/>
  <c r="G36" i="111"/>
  <c r="F36" i="111"/>
  <c r="E36" i="111"/>
  <c r="D36" i="111"/>
  <c r="C36" i="111"/>
  <c r="B36" i="111"/>
  <c r="K35" i="111"/>
  <c r="J35" i="111"/>
  <c r="I35" i="111"/>
  <c r="H35" i="111"/>
  <c r="G35" i="111"/>
  <c r="F35" i="111"/>
  <c r="E35" i="111"/>
  <c r="D35" i="111"/>
  <c r="C35" i="111"/>
  <c r="B35" i="111"/>
  <c r="K34" i="111"/>
  <c r="J34" i="111"/>
  <c r="I34" i="111"/>
  <c r="H34" i="111"/>
  <c r="G34" i="111"/>
  <c r="F34" i="111"/>
  <c r="E34" i="111"/>
  <c r="D34" i="111"/>
  <c r="C34" i="111"/>
  <c r="B34" i="111"/>
  <c r="K33" i="111"/>
  <c r="J33" i="111"/>
  <c r="I33" i="111"/>
  <c r="H33" i="111"/>
  <c r="G33" i="111"/>
  <c r="F33" i="111"/>
  <c r="E33" i="111"/>
  <c r="D33" i="111"/>
  <c r="C33" i="111"/>
  <c r="B33" i="111"/>
  <c r="K32" i="111"/>
  <c r="J32" i="111"/>
  <c r="I32" i="111"/>
  <c r="H32" i="111"/>
  <c r="G32" i="111"/>
  <c r="F32" i="111"/>
  <c r="E32" i="111"/>
  <c r="D32" i="111"/>
  <c r="C32" i="111"/>
  <c r="B32" i="111"/>
  <c r="K31" i="111"/>
  <c r="J31" i="111"/>
  <c r="I31" i="111"/>
  <c r="H31" i="111"/>
  <c r="G31" i="111"/>
  <c r="F31" i="111"/>
  <c r="E31" i="111"/>
  <c r="D31" i="111"/>
  <c r="C31" i="111"/>
  <c r="B31" i="111"/>
  <c r="K30" i="111"/>
  <c r="J30" i="111"/>
  <c r="I30" i="111"/>
  <c r="H30" i="111"/>
  <c r="G30" i="111"/>
  <c r="F30" i="111"/>
  <c r="E30" i="111"/>
  <c r="D30" i="111"/>
  <c r="C30" i="111"/>
  <c r="B30" i="111"/>
  <c r="K29" i="111"/>
  <c r="J29" i="111"/>
  <c r="I29" i="111"/>
  <c r="H29" i="111"/>
  <c r="G29" i="111"/>
  <c r="F29" i="111"/>
  <c r="E29" i="111"/>
  <c r="D29" i="111"/>
  <c r="C29" i="111"/>
  <c r="B29" i="111"/>
  <c r="K28" i="111"/>
  <c r="J28" i="111"/>
  <c r="I28" i="111"/>
  <c r="H28" i="111"/>
  <c r="G28" i="111"/>
  <c r="F28" i="111"/>
  <c r="E28" i="111"/>
  <c r="D28" i="111"/>
  <c r="C28" i="111"/>
  <c r="B28" i="111"/>
  <c r="K27" i="111"/>
  <c r="J27" i="111"/>
  <c r="I27" i="111"/>
  <c r="H27" i="111"/>
  <c r="G27" i="111"/>
  <c r="F27" i="111"/>
  <c r="E27" i="111"/>
  <c r="D27" i="111"/>
  <c r="C27" i="111"/>
  <c r="B27" i="111"/>
  <c r="K26" i="111"/>
  <c r="J26" i="111"/>
  <c r="I26" i="111"/>
  <c r="H26" i="111"/>
  <c r="G26" i="111"/>
  <c r="F26" i="111"/>
  <c r="E26" i="111"/>
  <c r="D26" i="111"/>
  <c r="C26" i="111"/>
  <c r="B26" i="111"/>
  <c r="K25" i="111"/>
  <c r="J25" i="111"/>
  <c r="I25" i="111"/>
  <c r="H25" i="111"/>
  <c r="G25" i="111"/>
  <c r="F25" i="111"/>
  <c r="E25" i="111"/>
  <c r="D25" i="111"/>
  <c r="C25" i="111"/>
  <c r="B25" i="111"/>
  <c r="K24" i="111"/>
  <c r="J24" i="111"/>
  <c r="I24" i="111"/>
  <c r="H24" i="111"/>
  <c r="G24" i="111"/>
  <c r="F24" i="111"/>
  <c r="E24" i="111"/>
  <c r="D24" i="111"/>
  <c r="C24" i="111"/>
  <c r="B24" i="111"/>
  <c r="K23" i="111"/>
  <c r="J23" i="111"/>
  <c r="I23" i="111"/>
  <c r="H23" i="111"/>
  <c r="G23" i="111"/>
  <c r="F23" i="111"/>
  <c r="E23" i="111"/>
  <c r="D23" i="111"/>
  <c r="C23" i="111"/>
  <c r="B23" i="111"/>
  <c r="K22" i="111"/>
  <c r="J22" i="111"/>
  <c r="I22" i="111"/>
  <c r="H22" i="111"/>
  <c r="G22" i="111"/>
  <c r="F22" i="111"/>
  <c r="E22" i="111"/>
  <c r="D22" i="111"/>
  <c r="C22" i="111"/>
  <c r="B22" i="111"/>
  <c r="K21" i="111"/>
  <c r="J21" i="111"/>
  <c r="I21" i="111"/>
  <c r="H21" i="111"/>
  <c r="G21" i="111"/>
  <c r="F21" i="111"/>
  <c r="E21" i="111"/>
  <c r="D21" i="111"/>
  <c r="C21" i="111"/>
  <c r="B21" i="111"/>
  <c r="K20" i="111"/>
  <c r="J20" i="111"/>
  <c r="I20" i="111"/>
  <c r="H20" i="111"/>
  <c r="G20" i="111"/>
  <c r="F20" i="111"/>
  <c r="E20" i="111"/>
  <c r="D20" i="111"/>
  <c r="C20" i="111"/>
  <c r="B20" i="111"/>
  <c r="K19" i="111"/>
  <c r="J19" i="111"/>
  <c r="I19" i="111"/>
  <c r="H19" i="111"/>
  <c r="G19" i="111"/>
  <c r="F19" i="111"/>
  <c r="E19" i="111"/>
  <c r="D19" i="111"/>
  <c r="C19" i="111"/>
  <c r="B19" i="111"/>
  <c r="K18" i="111"/>
  <c r="J18" i="111"/>
  <c r="I18" i="111"/>
  <c r="H18" i="111"/>
  <c r="G18" i="111"/>
  <c r="F18" i="111"/>
  <c r="E18" i="111"/>
  <c r="D18" i="111"/>
  <c r="C18" i="111"/>
  <c r="B18" i="111"/>
  <c r="K17" i="111"/>
  <c r="J17" i="111"/>
  <c r="I17" i="111"/>
  <c r="H17" i="111"/>
  <c r="G17" i="111"/>
  <c r="F17" i="111"/>
  <c r="E17" i="111"/>
  <c r="D17" i="111"/>
  <c r="C17" i="111"/>
  <c r="B17" i="111"/>
  <c r="K16" i="111"/>
  <c r="J16" i="111"/>
  <c r="I16" i="111"/>
  <c r="H16" i="111"/>
  <c r="G16" i="111"/>
  <c r="F16" i="111"/>
  <c r="E16" i="111"/>
  <c r="D16" i="111"/>
  <c r="C16" i="111"/>
  <c r="B16" i="111"/>
  <c r="K15" i="111"/>
  <c r="J15" i="111"/>
  <c r="I15" i="111"/>
  <c r="H15" i="111"/>
  <c r="G15" i="111"/>
  <c r="F15" i="111"/>
  <c r="E15" i="111"/>
  <c r="D15" i="111"/>
  <c r="C15" i="111"/>
  <c r="B15" i="111"/>
  <c r="K14" i="111"/>
  <c r="J14" i="111"/>
  <c r="I14" i="111"/>
  <c r="H14" i="111"/>
  <c r="G14" i="111"/>
  <c r="F14" i="111"/>
  <c r="E14" i="111"/>
  <c r="D14" i="111"/>
  <c r="C14" i="111"/>
  <c r="B14" i="111"/>
  <c r="K13" i="111"/>
  <c r="J13" i="111"/>
  <c r="I13" i="111"/>
  <c r="H13" i="111"/>
  <c r="G13" i="111"/>
  <c r="F13" i="111"/>
  <c r="E13" i="111"/>
  <c r="D13" i="111"/>
  <c r="C13" i="111"/>
  <c r="B13" i="111"/>
  <c r="K12" i="111"/>
  <c r="J12" i="111"/>
  <c r="I12" i="111"/>
  <c r="H12" i="111"/>
  <c r="G12" i="111"/>
  <c r="F12" i="111"/>
  <c r="E12" i="111"/>
  <c r="D12" i="111"/>
  <c r="C12" i="111"/>
  <c r="B12" i="111"/>
  <c r="K11" i="111"/>
  <c r="J11" i="111"/>
  <c r="I11" i="111"/>
  <c r="H11" i="111"/>
  <c r="G11" i="111"/>
  <c r="F11" i="111"/>
  <c r="E11" i="111"/>
  <c r="D11" i="111"/>
  <c r="C11" i="111"/>
  <c r="B11" i="111"/>
  <c r="K10" i="111"/>
  <c r="J10" i="111"/>
  <c r="I10" i="111"/>
  <c r="H10" i="111"/>
  <c r="G10" i="111"/>
  <c r="F10" i="111"/>
  <c r="E10" i="111"/>
  <c r="D10" i="111"/>
  <c r="C10" i="111"/>
  <c r="B10" i="111"/>
  <c r="K9" i="111"/>
  <c r="J9" i="111"/>
  <c r="I9" i="111"/>
  <c r="H9" i="111"/>
  <c r="G9" i="111"/>
  <c r="F9" i="111"/>
  <c r="E9" i="111"/>
  <c r="D9" i="111"/>
  <c r="C9" i="111"/>
  <c r="B9" i="111"/>
  <c r="K8" i="111"/>
  <c r="J8" i="111"/>
  <c r="I8" i="111"/>
  <c r="H8" i="111"/>
  <c r="G8" i="111"/>
  <c r="F8" i="111"/>
  <c r="E8" i="111"/>
  <c r="D8" i="111"/>
  <c r="C8" i="111"/>
  <c r="B8" i="111"/>
  <c r="K7" i="111"/>
  <c r="J7" i="111"/>
  <c r="I7" i="111"/>
  <c r="H7" i="111"/>
  <c r="G7" i="111"/>
  <c r="F7" i="111"/>
  <c r="E7" i="111"/>
  <c r="D7" i="111"/>
  <c r="C7" i="111"/>
  <c r="B7" i="111"/>
  <c r="K6" i="111"/>
  <c r="J6" i="111"/>
  <c r="I6" i="111"/>
  <c r="H6" i="111"/>
  <c r="G6" i="111"/>
  <c r="F6" i="111"/>
  <c r="E6" i="111"/>
  <c r="D6" i="111"/>
  <c r="C6" i="111"/>
  <c r="B6" i="111"/>
  <c r="K5" i="111"/>
  <c r="J5" i="111"/>
  <c r="I5" i="111"/>
  <c r="H5" i="111"/>
  <c r="G5" i="111"/>
  <c r="F5" i="111"/>
  <c r="E5" i="111"/>
  <c r="D5" i="111"/>
  <c r="C5" i="111"/>
  <c r="B5" i="111"/>
  <c r="K244" i="110"/>
  <c r="J244" i="110"/>
  <c r="I244" i="110"/>
  <c r="H244" i="110"/>
  <c r="G244" i="110"/>
  <c r="F244" i="110"/>
  <c r="E244" i="110"/>
  <c r="D244" i="110"/>
  <c r="C244" i="110"/>
  <c r="B244" i="110"/>
  <c r="K243" i="110"/>
  <c r="J243" i="110"/>
  <c r="I243" i="110"/>
  <c r="H243" i="110"/>
  <c r="G243" i="110"/>
  <c r="F243" i="110"/>
  <c r="E243" i="110"/>
  <c r="D243" i="110"/>
  <c r="C243" i="110"/>
  <c r="B243" i="110"/>
  <c r="K242" i="110"/>
  <c r="J242" i="110"/>
  <c r="I242" i="110"/>
  <c r="H242" i="110"/>
  <c r="G242" i="110"/>
  <c r="F242" i="110"/>
  <c r="E242" i="110"/>
  <c r="D242" i="110"/>
  <c r="C242" i="110"/>
  <c r="B242" i="110"/>
  <c r="K241" i="110"/>
  <c r="J241" i="110"/>
  <c r="I241" i="110"/>
  <c r="H241" i="110"/>
  <c r="G241" i="110"/>
  <c r="F241" i="110"/>
  <c r="E241" i="110"/>
  <c r="D241" i="110"/>
  <c r="C241" i="110"/>
  <c r="B241" i="110"/>
  <c r="K240" i="110"/>
  <c r="J240" i="110"/>
  <c r="I240" i="110"/>
  <c r="H240" i="110"/>
  <c r="G240" i="110"/>
  <c r="F240" i="110"/>
  <c r="E240" i="110"/>
  <c r="D240" i="110"/>
  <c r="C240" i="110"/>
  <c r="B240" i="110"/>
  <c r="K239" i="110"/>
  <c r="J239" i="110"/>
  <c r="I239" i="110"/>
  <c r="H239" i="110"/>
  <c r="G239" i="110"/>
  <c r="F239" i="110"/>
  <c r="E239" i="110"/>
  <c r="D239" i="110"/>
  <c r="C239" i="110"/>
  <c r="B239" i="110"/>
  <c r="K238" i="110"/>
  <c r="J238" i="110"/>
  <c r="I238" i="110"/>
  <c r="H238" i="110"/>
  <c r="G238" i="110"/>
  <c r="F238" i="110"/>
  <c r="E238" i="110"/>
  <c r="D238" i="110"/>
  <c r="C238" i="110"/>
  <c r="B238" i="110"/>
  <c r="K237" i="110"/>
  <c r="J237" i="110"/>
  <c r="I237" i="110"/>
  <c r="H237" i="110"/>
  <c r="G237" i="110"/>
  <c r="F237" i="110"/>
  <c r="E237" i="110"/>
  <c r="D237" i="110"/>
  <c r="C237" i="110"/>
  <c r="B237" i="110"/>
  <c r="K236" i="110"/>
  <c r="J236" i="110"/>
  <c r="I236" i="110"/>
  <c r="H236" i="110"/>
  <c r="G236" i="110"/>
  <c r="F236" i="110"/>
  <c r="E236" i="110"/>
  <c r="D236" i="110"/>
  <c r="C236" i="110"/>
  <c r="B236" i="110"/>
  <c r="K235" i="110"/>
  <c r="J235" i="110"/>
  <c r="I235" i="110"/>
  <c r="H235" i="110"/>
  <c r="G235" i="110"/>
  <c r="F235" i="110"/>
  <c r="E235" i="110"/>
  <c r="D235" i="110"/>
  <c r="C235" i="110"/>
  <c r="B235" i="110"/>
  <c r="K234" i="110"/>
  <c r="J234" i="110"/>
  <c r="I234" i="110"/>
  <c r="H234" i="110"/>
  <c r="G234" i="110"/>
  <c r="F234" i="110"/>
  <c r="E234" i="110"/>
  <c r="D234" i="110"/>
  <c r="C234" i="110"/>
  <c r="B234" i="110"/>
  <c r="K233" i="110"/>
  <c r="J233" i="110"/>
  <c r="I233" i="110"/>
  <c r="H233" i="110"/>
  <c r="G233" i="110"/>
  <c r="F233" i="110"/>
  <c r="E233" i="110"/>
  <c r="D233" i="110"/>
  <c r="C233" i="110"/>
  <c r="B233" i="110"/>
  <c r="K232" i="110"/>
  <c r="J232" i="110"/>
  <c r="I232" i="110"/>
  <c r="H232" i="110"/>
  <c r="G232" i="110"/>
  <c r="F232" i="110"/>
  <c r="E232" i="110"/>
  <c r="D232" i="110"/>
  <c r="C232" i="110"/>
  <c r="B232" i="110"/>
  <c r="K231" i="110"/>
  <c r="J231" i="110"/>
  <c r="I231" i="110"/>
  <c r="H231" i="110"/>
  <c r="G231" i="110"/>
  <c r="F231" i="110"/>
  <c r="E231" i="110"/>
  <c r="D231" i="110"/>
  <c r="C231" i="110"/>
  <c r="B231" i="110"/>
  <c r="K230" i="110"/>
  <c r="J230" i="110"/>
  <c r="I230" i="110"/>
  <c r="H230" i="110"/>
  <c r="G230" i="110"/>
  <c r="F230" i="110"/>
  <c r="E230" i="110"/>
  <c r="D230" i="110"/>
  <c r="C230" i="110"/>
  <c r="B230" i="110"/>
  <c r="K229" i="110"/>
  <c r="J229" i="110"/>
  <c r="I229" i="110"/>
  <c r="H229" i="110"/>
  <c r="G229" i="110"/>
  <c r="F229" i="110"/>
  <c r="E229" i="110"/>
  <c r="D229" i="110"/>
  <c r="C229" i="110"/>
  <c r="B229" i="110"/>
  <c r="K228" i="110"/>
  <c r="J228" i="110"/>
  <c r="I228" i="110"/>
  <c r="H228" i="110"/>
  <c r="G228" i="110"/>
  <c r="F228" i="110"/>
  <c r="E228" i="110"/>
  <c r="D228" i="110"/>
  <c r="C228" i="110"/>
  <c r="B228" i="110"/>
  <c r="K227" i="110"/>
  <c r="J227" i="110"/>
  <c r="I227" i="110"/>
  <c r="H227" i="110"/>
  <c r="G227" i="110"/>
  <c r="F227" i="110"/>
  <c r="E227" i="110"/>
  <c r="D227" i="110"/>
  <c r="C227" i="110"/>
  <c r="B227" i="110"/>
  <c r="K226" i="110"/>
  <c r="J226" i="110"/>
  <c r="I226" i="110"/>
  <c r="H226" i="110"/>
  <c r="G226" i="110"/>
  <c r="F226" i="110"/>
  <c r="E226" i="110"/>
  <c r="D226" i="110"/>
  <c r="C226" i="110"/>
  <c r="B226" i="110"/>
  <c r="K225" i="110"/>
  <c r="J225" i="110"/>
  <c r="I225" i="110"/>
  <c r="H225" i="110"/>
  <c r="G225" i="110"/>
  <c r="F225" i="110"/>
  <c r="E225" i="110"/>
  <c r="D225" i="110"/>
  <c r="C225" i="110"/>
  <c r="B225" i="110"/>
  <c r="K224" i="110"/>
  <c r="J224" i="110"/>
  <c r="I224" i="110"/>
  <c r="H224" i="110"/>
  <c r="G224" i="110"/>
  <c r="F224" i="110"/>
  <c r="E224" i="110"/>
  <c r="D224" i="110"/>
  <c r="C224" i="110"/>
  <c r="B224" i="110"/>
  <c r="K223" i="110"/>
  <c r="J223" i="110"/>
  <c r="I223" i="110"/>
  <c r="H223" i="110"/>
  <c r="G223" i="110"/>
  <c r="F223" i="110"/>
  <c r="E223" i="110"/>
  <c r="D223" i="110"/>
  <c r="C223" i="110"/>
  <c r="B223" i="110"/>
  <c r="K222" i="110"/>
  <c r="J222" i="110"/>
  <c r="I222" i="110"/>
  <c r="H222" i="110"/>
  <c r="G222" i="110"/>
  <c r="F222" i="110"/>
  <c r="E222" i="110"/>
  <c r="D222" i="110"/>
  <c r="C222" i="110"/>
  <c r="B222" i="110"/>
  <c r="K221" i="110"/>
  <c r="J221" i="110"/>
  <c r="I221" i="110"/>
  <c r="H221" i="110"/>
  <c r="G221" i="110"/>
  <c r="F221" i="110"/>
  <c r="E221" i="110"/>
  <c r="D221" i="110"/>
  <c r="C221" i="110"/>
  <c r="B221" i="110"/>
  <c r="K220" i="110"/>
  <c r="J220" i="110"/>
  <c r="I220" i="110"/>
  <c r="H220" i="110"/>
  <c r="G220" i="110"/>
  <c r="F220" i="110"/>
  <c r="E220" i="110"/>
  <c r="D220" i="110"/>
  <c r="C220" i="110"/>
  <c r="B220" i="110"/>
  <c r="K219" i="110"/>
  <c r="J219" i="110"/>
  <c r="I219" i="110"/>
  <c r="H219" i="110"/>
  <c r="G219" i="110"/>
  <c r="F219" i="110"/>
  <c r="E219" i="110"/>
  <c r="D219" i="110"/>
  <c r="C219" i="110"/>
  <c r="B219" i="110"/>
  <c r="K218" i="110"/>
  <c r="J218" i="110"/>
  <c r="I218" i="110"/>
  <c r="H218" i="110"/>
  <c r="G218" i="110"/>
  <c r="F218" i="110"/>
  <c r="E218" i="110"/>
  <c r="D218" i="110"/>
  <c r="C218" i="110"/>
  <c r="B218" i="110"/>
  <c r="K217" i="110"/>
  <c r="J217" i="110"/>
  <c r="I217" i="110"/>
  <c r="H217" i="110"/>
  <c r="G217" i="110"/>
  <c r="F217" i="110"/>
  <c r="E217" i="110"/>
  <c r="D217" i="110"/>
  <c r="C217" i="110"/>
  <c r="B217" i="110"/>
  <c r="K216" i="110"/>
  <c r="J216" i="110"/>
  <c r="I216" i="110"/>
  <c r="H216" i="110"/>
  <c r="G216" i="110"/>
  <c r="F216" i="110"/>
  <c r="E216" i="110"/>
  <c r="D216" i="110"/>
  <c r="C216" i="110"/>
  <c r="B216" i="110"/>
  <c r="K215" i="110"/>
  <c r="J215" i="110"/>
  <c r="I215" i="110"/>
  <c r="H215" i="110"/>
  <c r="G215" i="110"/>
  <c r="F215" i="110"/>
  <c r="E215" i="110"/>
  <c r="D215" i="110"/>
  <c r="C215" i="110"/>
  <c r="B215" i="110"/>
  <c r="K214" i="110"/>
  <c r="J214" i="110"/>
  <c r="I214" i="110"/>
  <c r="H214" i="110"/>
  <c r="G214" i="110"/>
  <c r="F214" i="110"/>
  <c r="E214" i="110"/>
  <c r="D214" i="110"/>
  <c r="C214" i="110"/>
  <c r="B214" i="110"/>
  <c r="K213" i="110"/>
  <c r="J213" i="110"/>
  <c r="I213" i="110"/>
  <c r="H213" i="110"/>
  <c r="G213" i="110"/>
  <c r="F213" i="110"/>
  <c r="E213" i="110"/>
  <c r="D213" i="110"/>
  <c r="C213" i="110"/>
  <c r="B213" i="110"/>
  <c r="K212" i="110"/>
  <c r="J212" i="110"/>
  <c r="I212" i="110"/>
  <c r="H212" i="110"/>
  <c r="G212" i="110"/>
  <c r="F212" i="110"/>
  <c r="E212" i="110"/>
  <c r="D212" i="110"/>
  <c r="C212" i="110"/>
  <c r="B212" i="110"/>
  <c r="K211" i="110"/>
  <c r="J211" i="110"/>
  <c r="I211" i="110"/>
  <c r="H211" i="110"/>
  <c r="G211" i="110"/>
  <c r="F211" i="110"/>
  <c r="E211" i="110"/>
  <c r="D211" i="110"/>
  <c r="C211" i="110"/>
  <c r="B211" i="110"/>
  <c r="K210" i="110"/>
  <c r="J210" i="110"/>
  <c r="I210" i="110"/>
  <c r="H210" i="110"/>
  <c r="G210" i="110"/>
  <c r="F210" i="110"/>
  <c r="E210" i="110"/>
  <c r="D210" i="110"/>
  <c r="C210" i="110"/>
  <c r="B210" i="110"/>
  <c r="K209" i="110"/>
  <c r="J209" i="110"/>
  <c r="I209" i="110"/>
  <c r="H209" i="110"/>
  <c r="G209" i="110"/>
  <c r="F209" i="110"/>
  <c r="E209" i="110"/>
  <c r="D209" i="110"/>
  <c r="C209" i="110"/>
  <c r="B209" i="110"/>
  <c r="K208" i="110"/>
  <c r="J208" i="110"/>
  <c r="I208" i="110"/>
  <c r="H208" i="110"/>
  <c r="G208" i="110"/>
  <c r="F208" i="110"/>
  <c r="E208" i="110"/>
  <c r="D208" i="110"/>
  <c r="C208" i="110"/>
  <c r="B208" i="110"/>
  <c r="K207" i="110"/>
  <c r="J207" i="110"/>
  <c r="I207" i="110"/>
  <c r="H207" i="110"/>
  <c r="G207" i="110"/>
  <c r="F207" i="110"/>
  <c r="E207" i="110"/>
  <c r="D207" i="110"/>
  <c r="C207" i="110"/>
  <c r="B207" i="110"/>
  <c r="K206" i="110"/>
  <c r="J206" i="110"/>
  <c r="I206" i="110"/>
  <c r="H206" i="110"/>
  <c r="G206" i="110"/>
  <c r="F206" i="110"/>
  <c r="E206" i="110"/>
  <c r="D206" i="110"/>
  <c r="C206" i="110"/>
  <c r="B206" i="110"/>
  <c r="K205" i="110"/>
  <c r="J205" i="110"/>
  <c r="I205" i="110"/>
  <c r="H205" i="110"/>
  <c r="G205" i="110"/>
  <c r="F205" i="110"/>
  <c r="E205" i="110"/>
  <c r="D205" i="110"/>
  <c r="C205" i="110"/>
  <c r="B205" i="110"/>
  <c r="K204" i="110"/>
  <c r="J204" i="110"/>
  <c r="I204" i="110"/>
  <c r="H204" i="110"/>
  <c r="G204" i="110"/>
  <c r="F204" i="110"/>
  <c r="E204" i="110"/>
  <c r="D204" i="110"/>
  <c r="C204" i="110"/>
  <c r="B204" i="110"/>
  <c r="K203" i="110"/>
  <c r="J203" i="110"/>
  <c r="I203" i="110"/>
  <c r="H203" i="110"/>
  <c r="G203" i="110"/>
  <c r="F203" i="110"/>
  <c r="E203" i="110"/>
  <c r="D203" i="110"/>
  <c r="C203" i="110"/>
  <c r="B203" i="110"/>
  <c r="K202" i="110"/>
  <c r="J202" i="110"/>
  <c r="I202" i="110"/>
  <c r="H202" i="110"/>
  <c r="G202" i="110"/>
  <c r="F202" i="110"/>
  <c r="E202" i="110"/>
  <c r="D202" i="110"/>
  <c r="C202" i="110"/>
  <c r="B202" i="110"/>
  <c r="K201" i="110"/>
  <c r="J201" i="110"/>
  <c r="I201" i="110"/>
  <c r="H201" i="110"/>
  <c r="G201" i="110"/>
  <c r="F201" i="110"/>
  <c r="E201" i="110"/>
  <c r="D201" i="110"/>
  <c r="C201" i="110"/>
  <c r="B201" i="110"/>
  <c r="K200" i="110"/>
  <c r="J200" i="110"/>
  <c r="I200" i="110"/>
  <c r="H200" i="110"/>
  <c r="G200" i="110"/>
  <c r="F200" i="110"/>
  <c r="E200" i="110"/>
  <c r="D200" i="110"/>
  <c r="C200" i="110"/>
  <c r="B200" i="110"/>
  <c r="K199" i="110"/>
  <c r="J199" i="110"/>
  <c r="I199" i="110"/>
  <c r="H199" i="110"/>
  <c r="G199" i="110"/>
  <c r="F199" i="110"/>
  <c r="E199" i="110"/>
  <c r="D199" i="110"/>
  <c r="C199" i="110"/>
  <c r="B199" i="110"/>
  <c r="K198" i="110"/>
  <c r="J198" i="110"/>
  <c r="I198" i="110"/>
  <c r="H198" i="110"/>
  <c r="G198" i="110"/>
  <c r="F198" i="110"/>
  <c r="E198" i="110"/>
  <c r="D198" i="110"/>
  <c r="C198" i="110"/>
  <c r="B198" i="110"/>
  <c r="K197" i="110"/>
  <c r="J197" i="110"/>
  <c r="I197" i="110"/>
  <c r="H197" i="110"/>
  <c r="G197" i="110"/>
  <c r="F197" i="110"/>
  <c r="E197" i="110"/>
  <c r="D197" i="110"/>
  <c r="C197" i="110"/>
  <c r="B197" i="110"/>
  <c r="K196" i="110"/>
  <c r="J196" i="110"/>
  <c r="I196" i="110"/>
  <c r="H196" i="110"/>
  <c r="G196" i="110"/>
  <c r="F196" i="110"/>
  <c r="E196" i="110"/>
  <c r="D196" i="110"/>
  <c r="C196" i="110"/>
  <c r="B196" i="110"/>
  <c r="K195" i="110"/>
  <c r="J195" i="110"/>
  <c r="I195" i="110"/>
  <c r="H195" i="110"/>
  <c r="G195" i="110"/>
  <c r="F195" i="110"/>
  <c r="E195" i="110"/>
  <c r="D195" i="110"/>
  <c r="C195" i="110"/>
  <c r="B195" i="110"/>
  <c r="K194" i="110"/>
  <c r="J194" i="110"/>
  <c r="I194" i="110"/>
  <c r="H194" i="110"/>
  <c r="G194" i="110"/>
  <c r="F194" i="110"/>
  <c r="E194" i="110"/>
  <c r="D194" i="110"/>
  <c r="C194" i="110"/>
  <c r="B194" i="110"/>
  <c r="K193" i="110"/>
  <c r="J193" i="110"/>
  <c r="I193" i="110"/>
  <c r="H193" i="110"/>
  <c r="G193" i="110"/>
  <c r="F193" i="110"/>
  <c r="E193" i="110"/>
  <c r="D193" i="110"/>
  <c r="C193" i="110"/>
  <c r="B193" i="110"/>
  <c r="K192" i="110"/>
  <c r="J192" i="110"/>
  <c r="I192" i="110"/>
  <c r="H192" i="110"/>
  <c r="G192" i="110"/>
  <c r="F192" i="110"/>
  <c r="E192" i="110"/>
  <c r="D192" i="110"/>
  <c r="C192" i="110"/>
  <c r="B192" i="110"/>
  <c r="K191" i="110"/>
  <c r="J191" i="110"/>
  <c r="I191" i="110"/>
  <c r="H191" i="110"/>
  <c r="G191" i="110"/>
  <c r="F191" i="110"/>
  <c r="E191" i="110"/>
  <c r="D191" i="110"/>
  <c r="C191" i="110"/>
  <c r="B191" i="110"/>
  <c r="K190" i="110"/>
  <c r="J190" i="110"/>
  <c r="I190" i="110"/>
  <c r="H190" i="110"/>
  <c r="G190" i="110"/>
  <c r="F190" i="110"/>
  <c r="E190" i="110"/>
  <c r="D190" i="110"/>
  <c r="C190" i="110"/>
  <c r="B190" i="110"/>
  <c r="K189" i="110"/>
  <c r="J189" i="110"/>
  <c r="I189" i="110"/>
  <c r="H189" i="110"/>
  <c r="G189" i="110"/>
  <c r="F189" i="110"/>
  <c r="E189" i="110"/>
  <c r="D189" i="110"/>
  <c r="C189" i="110"/>
  <c r="B189" i="110"/>
  <c r="K188" i="110"/>
  <c r="J188" i="110"/>
  <c r="I188" i="110"/>
  <c r="H188" i="110"/>
  <c r="G188" i="110"/>
  <c r="F188" i="110"/>
  <c r="E188" i="110"/>
  <c r="D188" i="110"/>
  <c r="C188" i="110"/>
  <c r="B188" i="110"/>
  <c r="K187" i="110"/>
  <c r="J187" i="110"/>
  <c r="I187" i="110"/>
  <c r="H187" i="110"/>
  <c r="G187" i="110"/>
  <c r="F187" i="110"/>
  <c r="E187" i="110"/>
  <c r="D187" i="110"/>
  <c r="C187" i="110"/>
  <c r="B187" i="110"/>
  <c r="K186" i="110"/>
  <c r="J186" i="110"/>
  <c r="I186" i="110"/>
  <c r="H186" i="110"/>
  <c r="G186" i="110"/>
  <c r="F186" i="110"/>
  <c r="E186" i="110"/>
  <c r="D186" i="110"/>
  <c r="C186" i="110"/>
  <c r="B186" i="110"/>
  <c r="K185" i="110"/>
  <c r="J185" i="110"/>
  <c r="I185" i="110"/>
  <c r="H185" i="110"/>
  <c r="G185" i="110"/>
  <c r="F185" i="110"/>
  <c r="E185" i="110"/>
  <c r="D185" i="110"/>
  <c r="C185" i="110"/>
  <c r="B185" i="110"/>
  <c r="K184" i="110"/>
  <c r="J184" i="110"/>
  <c r="I184" i="110"/>
  <c r="H184" i="110"/>
  <c r="G184" i="110"/>
  <c r="F184" i="110"/>
  <c r="E184" i="110"/>
  <c r="D184" i="110"/>
  <c r="C184" i="110"/>
  <c r="B184" i="110"/>
  <c r="K183" i="110"/>
  <c r="J183" i="110"/>
  <c r="I183" i="110"/>
  <c r="H183" i="110"/>
  <c r="G183" i="110"/>
  <c r="F183" i="110"/>
  <c r="E183" i="110"/>
  <c r="D183" i="110"/>
  <c r="C183" i="110"/>
  <c r="B183" i="110"/>
  <c r="K182" i="110"/>
  <c r="J182" i="110"/>
  <c r="I182" i="110"/>
  <c r="H182" i="110"/>
  <c r="G182" i="110"/>
  <c r="F182" i="110"/>
  <c r="E182" i="110"/>
  <c r="D182" i="110"/>
  <c r="C182" i="110"/>
  <c r="B182" i="110"/>
  <c r="K181" i="110"/>
  <c r="J181" i="110"/>
  <c r="I181" i="110"/>
  <c r="H181" i="110"/>
  <c r="G181" i="110"/>
  <c r="F181" i="110"/>
  <c r="E181" i="110"/>
  <c r="D181" i="110"/>
  <c r="C181" i="110"/>
  <c r="B181" i="110"/>
  <c r="K180" i="110"/>
  <c r="J180" i="110"/>
  <c r="I180" i="110"/>
  <c r="H180" i="110"/>
  <c r="G180" i="110"/>
  <c r="F180" i="110"/>
  <c r="E180" i="110"/>
  <c r="D180" i="110"/>
  <c r="C180" i="110"/>
  <c r="B180" i="110"/>
  <c r="K179" i="110"/>
  <c r="J179" i="110"/>
  <c r="I179" i="110"/>
  <c r="H179" i="110"/>
  <c r="G179" i="110"/>
  <c r="F179" i="110"/>
  <c r="E179" i="110"/>
  <c r="D179" i="110"/>
  <c r="C179" i="110"/>
  <c r="B179" i="110"/>
  <c r="K178" i="110"/>
  <c r="J178" i="110"/>
  <c r="I178" i="110"/>
  <c r="H178" i="110"/>
  <c r="G178" i="110"/>
  <c r="F178" i="110"/>
  <c r="E178" i="110"/>
  <c r="D178" i="110"/>
  <c r="C178" i="110"/>
  <c r="B178" i="110"/>
  <c r="K177" i="110"/>
  <c r="J177" i="110"/>
  <c r="I177" i="110"/>
  <c r="H177" i="110"/>
  <c r="G177" i="110"/>
  <c r="F177" i="110"/>
  <c r="E177" i="110"/>
  <c r="D177" i="110"/>
  <c r="C177" i="110"/>
  <c r="B177" i="110"/>
  <c r="K176" i="110"/>
  <c r="J176" i="110"/>
  <c r="I176" i="110"/>
  <c r="H176" i="110"/>
  <c r="G176" i="110"/>
  <c r="F176" i="110"/>
  <c r="E176" i="110"/>
  <c r="D176" i="110"/>
  <c r="C176" i="110"/>
  <c r="B176" i="110"/>
  <c r="K175" i="110"/>
  <c r="J175" i="110"/>
  <c r="I175" i="110"/>
  <c r="H175" i="110"/>
  <c r="G175" i="110"/>
  <c r="F175" i="110"/>
  <c r="E175" i="110"/>
  <c r="D175" i="110"/>
  <c r="C175" i="110"/>
  <c r="B175" i="110"/>
  <c r="K174" i="110"/>
  <c r="J174" i="110"/>
  <c r="I174" i="110"/>
  <c r="H174" i="110"/>
  <c r="G174" i="110"/>
  <c r="F174" i="110"/>
  <c r="E174" i="110"/>
  <c r="D174" i="110"/>
  <c r="C174" i="110"/>
  <c r="B174" i="110"/>
  <c r="K173" i="110"/>
  <c r="J173" i="110"/>
  <c r="I173" i="110"/>
  <c r="H173" i="110"/>
  <c r="G173" i="110"/>
  <c r="F173" i="110"/>
  <c r="E173" i="110"/>
  <c r="D173" i="110"/>
  <c r="C173" i="110"/>
  <c r="B173" i="110"/>
  <c r="K172" i="110"/>
  <c r="J172" i="110"/>
  <c r="I172" i="110"/>
  <c r="H172" i="110"/>
  <c r="G172" i="110"/>
  <c r="F172" i="110"/>
  <c r="E172" i="110"/>
  <c r="D172" i="110"/>
  <c r="C172" i="110"/>
  <c r="B172" i="110"/>
  <c r="K171" i="110"/>
  <c r="J171" i="110"/>
  <c r="I171" i="110"/>
  <c r="H171" i="110"/>
  <c r="G171" i="110"/>
  <c r="F171" i="110"/>
  <c r="E171" i="110"/>
  <c r="D171" i="110"/>
  <c r="C171" i="110"/>
  <c r="B171" i="110"/>
  <c r="K170" i="110"/>
  <c r="J170" i="110"/>
  <c r="I170" i="110"/>
  <c r="H170" i="110"/>
  <c r="G170" i="110"/>
  <c r="F170" i="110"/>
  <c r="E170" i="110"/>
  <c r="D170" i="110"/>
  <c r="C170" i="110"/>
  <c r="B170" i="110"/>
  <c r="K169" i="110"/>
  <c r="J169" i="110"/>
  <c r="I169" i="110"/>
  <c r="H169" i="110"/>
  <c r="G169" i="110"/>
  <c r="F169" i="110"/>
  <c r="E169" i="110"/>
  <c r="D169" i="110"/>
  <c r="C169" i="110"/>
  <c r="B169" i="110"/>
  <c r="K168" i="110"/>
  <c r="J168" i="110"/>
  <c r="I168" i="110"/>
  <c r="H168" i="110"/>
  <c r="G168" i="110"/>
  <c r="F168" i="110"/>
  <c r="E168" i="110"/>
  <c r="D168" i="110"/>
  <c r="C168" i="110"/>
  <c r="B168" i="110"/>
  <c r="K167" i="110"/>
  <c r="J167" i="110"/>
  <c r="I167" i="110"/>
  <c r="H167" i="110"/>
  <c r="G167" i="110"/>
  <c r="F167" i="110"/>
  <c r="E167" i="110"/>
  <c r="D167" i="110"/>
  <c r="C167" i="110"/>
  <c r="B167" i="110"/>
  <c r="K166" i="110"/>
  <c r="J166" i="110"/>
  <c r="I166" i="110"/>
  <c r="H166" i="110"/>
  <c r="G166" i="110"/>
  <c r="F166" i="110"/>
  <c r="E166" i="110"/>
  <c r="D166" i="110"/>
  <c r="C166" i="110"/>
  <c r="B166" i="110"/>
  <c r="K165" i="110"/>
  <c r="J165" i="110"/>
  <c r="I165" i="110"/>
  <c r="H165" i="110"/>
  <c r="G165" i="110"/>
  <c r="F165" i="110"/>
  <c r="E165" i="110"/>
  <c r="D165" i="110"/>
  <c r="C165" i="110"/>
  <c r="B165" i="110"/>
  <c r="K164" i="110"/>
  <c r="J164" i="110"/>
  <c r="I164" i="110"/>
  <c r="H164" i="110"/>
  <c r="G164" i="110"/>
  <c r="F164" i="110"/>
  <c r="E164" i="110"/>
  <c r="D164" i="110"/>
  <c r="C164" i="110"/>
  <c r="B164" i="110"/>
  <c r="K163" i="110"/>
  <c r="J163" i="110"/>
  <c r="I163" i="110"/>
  <c r="H163" i="110"/>
  <c r="G163" i="110"/>
  <c r="F163" i="110"/>
  <c r="E163" i="110"/>
  <c r="D163" i="110"/>
  <c r="C163" i="110"/>
  <c r="B163" i="110"/>
  <c r="K162" i="110"/>
  <c r="J162" i="110"/>
  <c r="I162" i="110"/>
  <c r="H162" i="110"/>
  <c r="G162" i="110"/>
  <c r="F162" i="110"/>
  <c r="E162" i="110"/>
  <c r="D162" i="110"/>
  <c r="C162" i="110"/>
  <c r="B162" i="110"/>
  <c r="K161" i="110"/>
  <c r="J161" i="110"/>
  <c r="I161" i="110"/>
  <c r="H161" i="110"/>
  <c r="G161" i="110"/>
  <c r="F161" i="110"/>
  <c r="E161" i="110"/>
  <c r="D161" i="110"/>
  <c r="C161" i="110"/>
  <c r="B161" i="110"/>
  <c r="K160" i="110"/>
  <c r="J160" i="110"/>
  <c r="I160" i="110"/>
  <c r="H160" i="110"/>
  <c r="G160" i="110"/>
  <c r="F160" i="110"/>
  <c r="E160" i="110"/>
  <c r="D160" i="110"/>
  <c r="C160" i="110"/>
  <c r="B160" i="110"/>
  <c r="K159" i="110"/>
  <c r="J159" i="110"/>
  <c r="I159" i="110"/>
  <c r="H159" i="110"/>
  <c r="G159" i="110"/>
  <c r="F159" i="110"/>
  <c r="E159" i="110"/>
  <c r="D159" i="110"/>
  <c r="C159" i="110"/>
  <c r="B159" i="110"/>
  <c r="K158" i="110"/>
  <c r="J158" i="110"/>
  <c r="I158" i="110"/>
  <c r="H158" i="110"/>
  <c r="G158" i="110"/>
  <c r="F158" i="110"/>
  <c r="E158" i="110"/>
  <c r="D158" i="110"/>
  <c r="C158" i="110"/>
  <c r="B158" i="110"/>
  <c r="K157" i="110"/>
  <c r="J157" i="110"/>
  <c r="I157" i="110"/>
  <c r="H157" i="110"/>
  <c r="G157" i="110"/>
  <c r="F157" i="110"/>
  <c r="E157" i="110"/>
  <c r="D157" i="110"/>
  <c r="C157" i="110"/>
  <c r="B157" i="110"/>
  <c r="K156" i="110"/>
  <c r="J156" i="110"/>
  <c r="I156" i="110"/>
  <c r="H156" i="110"/>
  <c r="G156" i="110"/>
  <c r="F156" i="110"/>
  <c r="E156" i="110"/>
  <c r="D156" i="110"/>
  <c r="C156" i="110"/>
  <c r="B156" i="110"/>
  <c r="K155" i="110"/>
  <c r="J155" i="110"/>
  <c r="I155" i="110"/>
  <c r="H155" i="110"/>
  <c r="G155" i="110"/>
  <c r="F155" i="110"/>
  <c r="E155" i="110"/>
  <c r="D155" i="110"/>
  <c r="C155" i="110"/>
  <c r="B155" i="110"/>
  <c r="K154" i="110"/>
  <c r="J154" i="110"/>
  <c r="I154" i="110"/>
  <c r="H154" i="110"/>
  <c r="G154" i="110"/>
  <c r="F154" i="110"/>
  <c r="E154" i="110"/>
  <c r="D154" i="110"/>
  <c r="C154" i="110"/>
  <c r="B154" i="110"/>
  <c r="K153" i="110"/>
  <c r="J153" i="110"/>
  <c r="I153" i="110"/>
  <c r="H153" i="110"/>
  <c r="G153" i="110"/>
  <c r="F153" i="110"/>
  <c r="E153" i="110"/>
  <c r="D153" i="110"/>
  <c r="C153" i="110"/>
  <c r="B153" i="110"/>
  <c r="K152" i="110"/>
  <c r="J152" i="110"/>
  <c r="I152" i="110"/>
  <c r="H152" i="110"/>
  <c r="G152" i="110"/>
  <c r="F152" i="110"/>
  <c r="E152" i="110"/>
  <c r="D152" i="110"/>
  <c r="C152" i="110"/>
  <c r="B152" i="110"/>
  <c r="K151" i="110"/>
  <c r="J151" i="110"/>
  <c r="I151" i="110"/>
  <c r="H151" i="110"/>
  <c r="G151" i="110"/>
  <c r="F151" i="110"/>
  <c r="E151" i="110"/>
  <c r="D151" i="110"/>
  <c r="C151" i="110"/>
  <c r="B151" i="110"/>
  <c r="K150" i="110"/>
  <c r="J150" i="110"/>
  <c r="I150" i="110"/>
  <c r="H150" i="110"/>
  <c r="G150" i="110"/>
  <c r="F150" i="110"/>
  <c r="E150" i="110"/>
  <c r="D150" i="110"/>
  <c r="C150" i="110"/>
  <c r="B150" i="110"/>
  <c r="K149" i="110"/>
  <c r="J149" i="110"/>
  <c r="I149" i="110"/>
  <c r="H149" i="110"/>
  <c r="G149" i="110"/>
  <c r="F149" i="110"/>
  <c r="E149" i="110"/>
  <c r="D149" i="110"/>
  <c r="C149" i="110"/>
  <c r="B149" i="110"/>
  <c r="K148" i="110"/>
  <c r="J148" i="110"/>
  <c r="I148" i="110"/>
  <c r="H148" i="110"/>
  <c r="G148" i="110"/>
  <c r="F148" i="110"/>
  <c r="E148" i="110"/>
  <c r="D148" i="110"/>
  <c r="C148" i="110"/>
  <c r="B148" i="110"/>
  <c r="K147" i="110"/>
  <c r="J147" i="110"/>
  <c r="I147" i="110"/>
  <c r="H147" i="110"/>
  <c r="G147" i="110"/>
  <c r="F147" i="110"/>
  <c r="E147" i="110"/>
  <c r="D147" i="110"/>
  <c r="C147" i="110"/>
  <c r="B147" i="110"/>
  <c r="K146" i="110"/>
  <c r="J146" i="110"/>
  <c r="I146" i="110"/>
  <c r="H146" i="110"/>
  <c r="G146" i="110"/>
  <c r="F146" i="110"/>
  <c r="E146" i="110"/>
  <c r="D146" i="110"/>
  <c r="C146" i="110"/>
  <c r="B146" i="110"/>
  <c r="K145" i="110"/>
  <c r="J145" i="110"/>
  <c r="I145" i="110"/>
  <c r="H145" i="110"/>
  <c r="G145" i="110"/>
  <c r="F145" i="110"/>
  <c r="E145" i="110"/>
  <c r="D145" i="110"/>
  <c r="C145" i="110"/>
  <c r="B145" i="110"/>
  <c r="K144" i="110"/>
  <c r="J144" i="110"/>
  <c r="I144" i="110"/>
  <c r="H144" i="110"/>
  <c r="G144" i="110"/>
  <c r="F144" i="110"/>
  <c r="E144" i="110"/>
  <c r="D144" i="110"/>
  <c r="C144" i="110"/>
  <c r="B144" i="110"/>
  <c r="K143" i="110"/>
  <c r="J143" i="110"/>
  <c r="I143" i="110"/>
  <c r="H143" i="110"/>
  <c r="G143" i="110"/>
  <c r="F143" i="110"/>
  <c r="E143" i="110"/>
  <c r="D143" i="110"/>
  <c r="C143" i="110"/>
  <c r="B143" i="110"/>
  <c r="K142" i="110"/>
  <c r="J142" i="110"/>
  <c r="I142" i="110"/>
  <c r="H142" i="110"/>
  <c r="G142" i="110"/>
  <c r="F142" i="110"/>
  <c r="E142" i="110"/>
  <c r="D142" i="110"/>
  <c r="C142" i="110"/>
  <c r="B142" i="110"/>
  <c r="K141" i="110"/>
  <c r="J141" i="110"/>
  <c r="I141" i="110"/>
  <c r="H141" i="110"/>
  <c r="G141" i="110"/>
  <c r="F141" i="110"/>
  <c r="E141" i="110"/>
  <c r="D141" i="110"/>
  <c r="C141" i="110"/>
  <c r="B141" i="110"/>
  <c r="K140" i="110"/>
  <c r="J140" i="110"/>
  <c r="I140" i="110"/>
  <c r="H140" i="110"/>
  <c r="G140" i="110"/>
  <c r="F140" i="110"/>
  <c r="E140" i="110"/>
  <c r="D140" i="110"/>
  <c r="C140" i="110"/>
  <c r="B140" i="110"/>
  <c r="K139" i="110"/>
  <c r="J139" i="110"/>
  <c r="I139" i="110"/>
  <c r="H139" i="110"/>
  <c r="G139" i="110"/>
  <c r="F139" i="110"/>
  <c r="E139" i="110"/>
  <c r="D139" i="110"/>
  <c r="C139" i="110"/>
  <c r="B139" i="110"/>
  <c r="K138" i="110"/>
  <c r="J138" i="110"/>
  <c r="I138" i="110"/>
  <c r="H138" i="110"/>
  <c r="G138" i="110"/>
  <c r="F138" i="110"/>
  <c r="E138" i="110"/>
  <c r="D138" i="110"/>
  <c r="C138" i="110"/>
  <c r="B138" i="110"/>
  <c r="K137" i="110"/>
  <c r="J137" i="110"/>
  <c r="I137" i="110"/>
  <c r="H137" i="110"/>
  <c r="G137" i="110"/>
  <c r="F137" i="110"/>
  <c r="E137" i="110"/>
  <c r="D137" i="110"/>
  <c r="C137" i="110"/>
  <c r="B137" i="110"/>
  <c r="K136" i="110"/>
  <c r="J136" i="110"/>
  <c r="I136" i="110"/>
  <c r="H136" i="110"/>
  <c r="G136" i="110"/>
  <c r="F136" i="110"/>
  <c r="E136" i="110"/>
  <c r="D136" i="110"/>
  <c r="C136" i="110"/>
  <c r="B136" i="110"/>
  <c r="K135" i="110"/>
  <c r="J135" i="110"/>
  <c r="I135" i="110"/>
  <c r="H135" i="110"/>
  <c r="G135" i="110"/>
  <c r="F135" i="110"/>
  <c r="E135" i="110"/>
  <c r="D135" i="110"/>
  <c r="C135" i="110"/>
  <c r="B135" i="110"/>
  <c r="K134" i="110"/>
  <c r="J134" i="110"/>
  <c r="I134" i="110"/>
  <c r="H134" i="110"/>
  <c r="G134" i="110"/>
  <c r="F134" i="110"/>
  <c r="E134" i="110"/>
  <c r="D134" i="110"/>
  <c r="C134" i="110"/>
  <c r="B134" i="110"/>
  <c r="K133" i="110"/>
  <c r="J133" i="110"/>
  <c r="I133" i="110"/>
  <c r="H133" i="110"/>
  <c r="G133" i="110"/>
  <c r="F133" i="110"/>
  <c r="E133" i="110"/>
  <c r="D133" i="110"/>
  <c r="C133" i="110"/>
  <c r="B133" i="110"/>
  <c r="K132" i="110"/>
  <c r="J132" i="110"/>
  <c r="I132" i="110"/>
  <c r="H132" i="110"/>
  <c r="G132" i="110"/>
  <c r="F132" i="110"/>
  <c r="E132" i="110"/>
  <c r="D132" i="110"/>
  <c r="C132" i="110"/>
  <c r="B132" i="110"/>
  <c r="K131" i="110"/>
  <c r="J131" i="110"/>
  <c r="I131" i="110"/>
  <c r="H131" i="110"/>
  <c r="G131" i="110"/>
  <c r="F131" i="110"/>
  <c r="E131" i="110"/>
  <c r="D131" i="110"/>
  <c r="C131" i="110"/>
  <c r="B131" i="110"/>
  <c r="K130" i="110"/>
  <c r="J130" i="110"/>
  <c r="I130" i="110"/>
  <c r="H130" i="110"/>
  <c r="G130" i="110"/>
  <c r="F130" i="110"/>
  <c r="E130" i="110"/>
  <c r="D130" i="110"/>
  <c r="C130" i="110"/>
  <c r="B130" i="110"/>
  <c r="K129" i="110"/>
  <c r="J129" i="110"/>
  <c r="I129" i="110"/>
  <c r="H129" i="110"/>
  <c r="G129" i="110"/>
  <c r="F129" i="110"/>
  <c r="E129" i="110"/>
  <c r="D129" i="110"/>
  <c r="C129" i="110"/>
  <c r="B129" i="110"/>
  <c r="K128" i="110"/>
  <c r="J128" i="110"/>
  <c r="I128" i="110"/>
  <c r="H128" i="110"/>
  <c r="G128" i="110"/>
  <c r="F128" i="110"/>
  <c r="E128" i="110"/>
  <c r="D128" i="110"/>
  <c r="C128" i="110"/>
  <c r="B128" i="110"/>
  <c r="K127" i="110"/>
  <c r="J127" i="110"/>
  <c r="I127" i="110"/>
  <c r="H127" i="110"/>
  <c r="G127" i="110"/>
  <c r="F127" i="110"/>
  <c r="E127" i="110"/>
  <c r="D127" i="110"/>
  <c r="C127" i="110"/>
  <c r="B127" i="110"/>
  <c r="K126" i="110"/>
  <c r="J126" i="110"/>
  <c r="I126" i="110"/>
  <c r="H126" i="110"/>
  <c r="G126" i="110"/>
  <c r="F126" i="110"/>
  <c r="E126" i="110"/>
  <c r="D126" i="110"/>
  <c r="C126" i="110"/>
  <c r="B126" i="110"/>
  <c r="K125" i="110"/>
  <c r="J125" i="110"/>
  <c r="I125" i="110"/>
  <c r="H125" i="110"/>
  <c r="G125" i="110"/>
  <c r="F125" i="110"/>
  <c r="E125" i="110"/>
  <c r="D125" i="110"/>
  <c r="C125" i="110"/>
  <c r="B125" i="110"/>
  <c r="K124" i="110"/>
  <c r="J124" i="110"/>
  <c r="I124" i="110"/>
  <c r="H124" i="110"/>
  <c r="G124" i="110"/>
  <c r="F124" i="110"/>
  <c r="E124" i="110"/>
  <c r="D124" i="110"/>
  <c r="C124" i="110"/>
  <c r="B124" i="110"/>
  <c r="K123" i="110"/>
  <c r="J123" i="110"/>
  <c r="I123" i="110"/>
  <c r="H123" i="110"/>
  <c r="G123" i="110"/>
  <c r="F123" i="110"/>
  <c r="E123" i="110"/>
  <c r="D123" i="110"/>
  <c r="C123" i="110"/>
  <c r="B123" i="110"/>
  <c r="K122" i="110"/>
  <c r="J122" i="110"/>
  <c r="I122" i="110"/>
  <c r="H122" i="110"/>
  <c r="G122" i="110"/>
  <c r="F122" i="110"/>
  <c r="E122" i="110"/>
  <c r="D122" i="110"/>
  <c r="C122" i="110"/>
  <c r="B122" i="110"/>
  <c r="K121" i="110"/>
  <c r="J121" i="110"/>
  <c r="I121" i="110"/>
  <c r="H121" i="110"/>
  <c r="G121" i="110"/>
  <c r="F121" i="110"/>
  <c r="E121" i="110"/>
  <c r="D121" i="110"/>
  <c r="C121" i="110"/>
  <c r="B121" i="110"/>
  <c r="K120" i="110"/>
  <c r="J120" i="110"/>
  <c r="I120" i="110"/>
  <c r="H120" i="110"/>
  <c r="G120" i="110"/>
  <c r="F120" i="110"/>
  <c r="E120" i="110"/>
  <c r="D120" i="110"/>
  <c r="C120" i="110"/>
  <c r="B120" i="110"/>
  <c r="K119" i="110"/>
  <c r="J119" i="110"/>
  <c r="I119" i="110"/>
  <c r="H119" i="110"/>
  <c r="G119" i="110"/>
  <c r="F119" i="110"/>
  <c r="E119" i="110"/>
  <c r="D119" i="110"/>
  <c r="C119" i="110"/>
  <c r="B119" i="110"/>
  <c r="K118" i="110"/>
  <c r="J118" i="110"/>
  <c r="I118" i="110"/>
  <c r="H118" i="110"/>
  <c r="G118" i="110"/>
  <c r="F118" i="110"/>
  <c r="E118" i="110"/>
  <c r="D118" i="110"/>
  <c r="C118" i="110"/>
  <c r="B118" i="110"/>
  <c r="K117" i="110"/>
  <c r="J117" i="110"/>
  <c r="I117" i="110"/>
  <c r="H117" i="110"/>
  <c r="G117" i="110"/>
  <c r="F117" i="110"/>
  <c r="E117" i="110"/>
  <c r="D117" i="110"/>
  <c r="C117" i="110"/>
  <c r="B117" i="110"/>
  <c r="K116" i="110"/>
  <c r="J116" i="110"/>
  <c r="I116" i="110"/>
  <c r="H116" i="110"/>
  <c r="G116" i="110"/>
  <c r="F116" i="110"/>
  <c r="E116" i="110"/>
  <c r="D116" i="110"/>
  <c r="C116" i="110"/>
  <c r="B116" i="110"/>
  <c r="K115" i="110"/>
  <c r="J115" i="110"/>
  <c r="I115" i="110"/>
  <c r="H115" i="110"/>
  <c r="G115" i="110"/>
  <c r="F115" i="110"/>
  <c r="E115" i="110"/>
  <c r="D115" i="110"/>
  <c r="C115" i="110"/>
  <c r="B115" i="110"/>
  <c r="K114" i="110"/>
  <c r="J114" i="110"/>
  <c r="I114" i="110"/>
  <c r="H114" i="110"/>
  <c r="G114" i="110"/>
  <c r="F114" i="110"/>
  <c r="E114" i="110"/>
  <c r="D114" i="110"/>
  <c r="C114" i="110"/>
  <c r="B114" i="110"/>
  <c r="K113" i="110"/>
  <c r="J113" i="110"/>
  <c r="I113" i="110"/>
  <c r="H113" i="110"/>
  <c r="G113" i="110"/>
  <c r="F113" i="110"/>
  <c r="E113" i="110"/>
  <c r="D113" i="110"/>
  <c r="C113" i="110"/>
  <c r="B113" i="110"/>
  <c r="K112" i="110"/>
  <c r="J112" i="110"/>
  <c r="I112" i="110"/>
  <c r="H112" i="110"/>
  <c r="G112" i="110"/>
  <c r="F112" i="110"/>
  <c r="E112" i="110"/>
  <c r="D112" i="110"/>
  <c r="C112" i="110"/>
  <c r="B112" i="110"/>
  <c r="K111" i="110"/>
  <c r="J111" i="110"/>
  <c r="I111" i="110"/>
  <c r="H111" i="110"/>
  <c r="G111" i="110"/>
  <c r="F111" i="110"/>
  <c r="E111" i="110"/>
  <c r="D111" i="110"/>
  <c r="C111" i="110"/>
  <c r="B111" i="110"/>
  <c r="K110" i="110"/>
  <c r="J110" i="110"/>
  <c r="I110" i="110"/>
  <c r="H110" i="110"/>
  <c r="G110" i="110"/>
  <c r="F110" i="110"/>
  <c r="E110" i="110"/>
  <c r="D110" i="110"/>
  <c r="C110" i="110"/>
  <c r="B110" i="110"/>
  <c r="K109" i="110"/>
  <c r="J109" i="110"/>
  <c r="I109" i="110"/>
  <c r="H109" i="110"/>
  <c r="G109" i="110"/>
  <c r="F109" i="110"/>
  <c r="E109" i="110"/>
  <c r="D109" i="110"/>
  <c r="C109" i="110"/>
  <c r="B109" i="110"/>
  <c r="K108" i="110"/>
  <c r="J108" i="110"/>
  <c r="I108" i="110"/>
  <c r="H108" i="110"/>
  <c r="G108" i="110"/>
  <c r="F108" i="110"/>
  <c r="E108" i="110"/>
  <c r="D108" i="110"/>
  <c r="C108" i="110"/>
  <c r="B108" i="110"/>
  <c r="K107" i="110"/>
  <c r="J107" i="110"/>
  <c r="I107" i="110"/>
  <c r="H107" i="110"/>
  <c r="G107" i="110"/>
  <c r="F107" i="110"/>
  <c r="E107" i="110"/>
  <c r="D107" i="110"/>
  <c r="C107" i="110"/>
  <c r="B107" i="110"/>
  <c r="K106" i="110"/>
  <c r="J106" i="110"/>
  <c r="I106" i="110"/>
  <c r="H106" i="110"/>
  <c r="G106" i="110"/>
  <c r="F106" i="110"/>
  <c r="E106" i="110"/>
  <c r="D106" i="110"/>
  <c r="C106" i="110"/>
  <c r="B106" i="110"/>
  <c r="K105" i="110"/>
  <c r="J105" i="110"/>
  <c r="I105" i="110"/>
  <c r="H105" i="110"/>
  <c r="G105" i="110"/>
  <c r="F105" i="110"/>
  <c r="E105" i="110"/>
  <c r="D105" i="110"/>
  <c r="C105" i="110"/>
  <c r="B105" i="110"/>
  <c r="K104" i="110"/>
  <c r="J104" i="110"/>
  <c r="I104" i="110"/>
  <c r="H104" i="110"/>
  <c r="G104" i="110"/>
  <c r="F104" i="110"/>
  <c r="E104" i="110"/>
  <c r="D104" i="110"/>
  <c r="C104" i="110"/>
  <c r="B104" i="110"/>
  <c r="K103" i="110"/>
  <c r="J103" i="110"/>
  <c r="I103" i="110"/>
  <c r="H103" i="110"/>
  <c r="G103" i="110"/>
  <c r="F103" i="110"/>
  <c r="E103" i="110"/>
  <c r="D103" i="110"/>
  <c r="C103" i="110"/>
  <c r="B103" i="110"/>
  <c r="K102" i="110"/>
  <c r="J102" i="110"/>
  <c r="I102" i="110"/>
  <c r="H102" i="110"/>
  <c r="G102" i="110"/>
  <c r="F102" i="110"/>
  <c r="E102" i="110"/>
  <c r="D102" i="110"/>
  <c r="C102" i="110"/>
  <c r="B102" i="110"/>
  <c r="K101" i="110"/>
  <c r="J101" i="110"/>
  <c r="I101" i="110"/>
  <c r="H101" i="110"/>
  <c r="G101" i="110"/>
  <c r="F101" i="110"/>
  <c r="E101" i="110"/>
  <c r="D101" i="110"/>
  <c r="C101" i="110"/>
  <c r="B101" i="110"/>
  <c r="K100" i="110"/>
  <c r="J100" i="110"/>
  <c r="I100" i="110"/>
  <c r="H100" i="110"/>
  <c r="G100" i="110"/>
  <c r="F100" i="110"/>
  <c r="E100" i="110"/>
  <c r="D100" i="110"/>
  <c r="C100" i="110"/>
  <c r="B100" i="110"/>
  <c r="K99" i="110"/>
  <c r="J99" i="110"/>
  <c r="I99" i="110"/>
  <c r="H99" i="110"/>
  <c r="G99" i="110"/>
  <c r="F99" i="110"/>
  <c r="E99" i="110"/>
  <c r="D99" i="110"/>
  <c r="C99" i="110"/>
  <c r="B99" i="110"/>
  <c r="K98" i="110"/>
  <c r="J98" i="110"/>
  <c r="I98" i="110"/>
  <c r="H98" i="110"/>
  <c r="G98" i="110"/>
  <c r="F98" i="110"/>
  <c r="E98" i="110"/>
  <c r="D98" i="110"/>
  <c r="C98" i="110"/>
  <c r="B98" i="110"/>
  <c r="K97" i="110"/>
  <c r="J97" i="110"/>
  <c r="I97" i="110"/>
  <c r="H97" i="110"/>
  <c r="G97" i="110"/>
  <c r="F97" i="110"/>
  <c r="E97" i="110"/>
  <c r="D97" i="110"/>
  <c r="C97" i="110"/>
  <c r="B97" i="110"/>
  <c r="K96" i="110"/>
  <c r="J96" i="110"/>
  <c r="I96" i="110"/>
  <c r="H96" i="110"/>
  <c r="G96" i="110"/>
  <c r="F96" i="110"/>
  <c r="E96" i="110"/>
  <c r="D96" i="110"/>
  <c r="C96" i="110"/>
  <c r="B96" i="110"/>
  <c r="K95" i="110"/>
  <c r="J95" i="110"/>
  <c r="I95" i="110"/>
  <c r="H95" i="110"/>
  <c r="G95" i="110"/>
  <c r="F95" i="110"/>
  <c r="E95" i="110"/>
  <c r="D95" i="110"/>
  <c r="C95" i="110"/>
  <c r="B95" i="110"/>
  <c r="K94" i="110"/>
  <c r="J94" i="110"/>
  <c r="I94" i="110"/>
  <c r="H94" i="110"/>
  <c r="G94" i="110"/>
  <c r="F94" i="110"/>
  <c r="E94" i="110"/>
  <c r="D94" i="110"/>
  <c r="C94" i="110"/>
  <c r="B94" i="110"/>
  <c r="K93" i="110"/>
  <c r="J93" i="110"/>
  <c r="I93" i="110"/>
  <c r="H93" i="110"/>
  <c r="G93" i="110"/>
  <c r="F93" i="110"/>
  <c r="E93" i="110"/>
  <c r="D93" i="110"/>
  <c r="C93" i="110"/>
  <c r="B93" i="110"/>
  <c r="K92" i="110"/>
  <c r="J92" i="110"/>
  <c r="I92" i="110"/>
  <c r="H92" i="110"/>
  <c r="G92" i="110"/>
  <c r="F92" i="110"/>
  <c r="E92" i="110"/>
  <c r="D92" i="110"/>
  <c r="C92" i="110"/>
  <c r="B92" i="110"/>
  <c r="K91" i="110"/>
  <c r="J91" i="110"/>
  <c r="I91" i="110"/>
  <c r="H91" i="110"/>
  <c r="G91" i="110"/>
  <c r="F91" i="110"/>
  <c r="E91" i="110"/>
  <c r="D91" i="110"/>
  <c r="C91" i="110"/>
  <c r="B91" i="110"/>
  <c r="K90" i="110"/>
  <c r="J90" i="110"/>
  <c r="I90" i="110"/>
  <c r="H90" i="110"/>
  <c r="G90" i="110"/>
  <c r="F90" i="110"/>
  <c r="E90" i="110"/>
  <c r="D90" i="110"/>
  <c r="C90" i="110"/>
  <c r="B90" i="110"/>
  <c r="K89" i="110"/>
  <c r="J89" i="110"/>
  <c r="I89" i="110"/>
  <c r="H89" i="110"/>
  <c r="G89" i="110"/>
  <c r="F89" i="110"/>
  <c r="E89" i="110"/>
  <c r="D89" i="110"/>
  <c r="C89" i="110"/>
  <c r="B89" i="110"/>
  <c r="K88" i="110"/>
  <c r="J88" i="110"/>
  <c r="I88" i="110"/>
  <c r="H88" i="110"/>
  <c r="G88" i="110"/>
  <c r="F88" i="110"/>
  <c r="E88" i="110"/>
  <c r="D88" i="110"/>
  <c r="C88" i="110"/>
  <c r="B88" i="110"/>
  <c r="K87" i="110"/>
  <c r="J87" i="110"/>
  <c r="I87" i="110"/>
  <c r="H87" i="110"/>
  <c r="G87" i="110"/>
  <c r="F87" i="110"/>
  <c r="E87" i="110"/>
  <c r="D87" i="110"/>
  <c r="C87" i="110"/>
  <c r="B87" i="110"/>
  <c r="K86" i="110"/>
  <c r="J86" i="110"/>
  <c r="I86" i="110"/>
  <c r="H86" i="110"/>
  <c r="G86" i="110"/>
  <c r="F86" i="110"/>
  <c r="E86" i="110"/>
  <c r="D86" i="110"/>
  <c r="C86" i="110"/>
  <c r="B86" i="110"/>
  <c r="K85" i="110"/>
  <c r="J85" i="110"/>
  <c r="I85" i="110"/>
  <c r="H85" i="110"/>
  <c r="G85" i="110"/>
  <c r="F85" i="110"/>
  <c r="E85" i="110"/>
  <c r="D85" i="110"/>
  <c r="C85" i="110"/>
  <c r="B85" i="110"/>
  <c r="K84" i="110"/>
  <c r="J84" i="110"/>
  <c r="I84" i="110"/>
  <c r="H84" i="110"/>
  <c r="G84" i="110"/>
  <c r="F84" i="110"/>
  <c r="E84" i="110"/>
  <c r="D84" i="110"/>
  <c r="C84" i="110"/>
  <c r="B84" i="110"/>
  <c r="K83" i="110"/>
  <c r="J83" i="110"/>
  <c r="I83" i="110"/>
  <c r="H83" i="110"/>
  <c r="G83" i="110"/>
  <c r="F83" i="110"/>
  <c r="E83" i="110"/>
  <c r="D83" i="110"/>
  <c r="C83" i="110"/>
  <c r="B83" i="110"/>
  <c r="K82" i="110"/>
  <c r="J82" i="110"/>
  <c r="I82" i="110"/>
  <c r="H82" i="110"/>
  <c r="G82" i="110"/>
  <c r="F82" i="110"/>
  <c r="E82" i="110"/>
  <c r="D82" i="110"/>
  <c r="C82" i="110"/>
  <c r="B82" i="110"/>
  <c r="K81" i="110"/>
  <c r="J81" i="110"/>
  <c r="I81" i="110"/>
  <c r="H81" i="110"/>
  <c r="G81" i="110"/>
  <c r="F81" i="110"/>
  <c r="E81" i="110"/>
  <c r="D81" i="110"/>
  <c r="C81" i="110"/>
  <c r="B81" i="110"/>
  <c r="K80" i="110"/>
  <c r="J80" i="110"/>
  <c r="I80" i="110"/>
  <c r="H80" i="110"/>
  <c r="G80" i="110"/>
  <c r="F80" i="110"/>
  <c r="E80" i="110"/>
  <c r="D80" i="110"/>
  <c r="C80" i="110"/>
  <c r="B80" i="110"/>
  <c r="K79" i="110"/>
  <c r="J79" i="110"/>
  <c r="I79" i="110"/>
  <c r="H79" i="110"/>
  <c r="G79" i="110"/>
  <c r="F79" i="110"/>
  <c r="E79" i="110"/>
  <c r="D79" i="110"/>
  <c r="C79" i="110"/>
  <c r="B79" i="110"/>
  <c r="K78" i="110"/>
  <c r="J78" i="110"/>
  <c r="I78" i="110"/>
  <c r="H78" i="110"/>
  <c r="G78" i="110"/>
  <c r="F78" i="110"/>
  <c r="E78" i="110"/>
  <c r="D78" i="110"/>
  <c r="C78" i="110"/>
  <c r="B78" i="110"/>
  <c r="K77" i="110"/>
  <c r="J77" i="110"/>
  <c r="I77" i="110"/>
  <c r="H77" i="110"/>
  <c r="G77" i="110"/>
  <c r="F77" i="110"/>
  <c r="E77" i="110"/>
  <c r="D77" i="110"/>
  <c r="C77" i="110"/>
  <c r="B77" i="110"/>
  <c r="K76" i="110"/>
  <c r="J76" i="110"/>
  <c r="I76" i="110"/>
  <c r="H76" i="110"/>
  <c r="G76" i="110"/>
  <c r="F76" i="110"/>
  <c r="E76" i="110"/>
  <c r="D76" i="110"/>
  <c r="C76" i="110"/>
  <c r="B76" i="110"/>
  <c r="K75" i="110"/>
  <c r="J75" i="110"/>
  <c r="I75" i="110"/>
  <c r="H75" i="110"/>
  <c r="G75" i="110"/>
  <c r="F75" i="110"/>
  <c r="E75" i="110"/>
  <c r="D75" i="110"/>
  <c r="C75" i="110"/>
  <c r="B75" i="110"/>
  <c r="K74" i="110"/>
  <c r="J74" i="110"/>
  <c r="I74" i="110"/>
  <c r="H74" i="110"/>
  <c r="G74" i="110"/>
  <c r="F74" i="110"/>
  <c r="E74" i="110"/>
  <c r="D74" i="110"/>
  <c r="C74" i="110"/>
  <c r="B74" i="110"/>
  <c r="K73" i="110"/>
  <c r="J73" i="110"/>
  <c r="I73" i="110"/>
  <c r="H73" i="110"/>
  <c r="G73" i="110"/>
  <c r="F73" i="110"/>
  <c r="E73" i="110"/>
  <c r="D73" i="110"/>
  <c r="C73" i="110"/>
  <c r="B73" i="110"/>
  <c r="K72" i="110"/>
  <c r="J72" i="110"/>
  <c r="I72" i="110"/>
  <c r="H72" i="110"/>
  <c r="G72" i="110"/>
  <c r="F72" i="110"/>
  <c r="E72" i="110"/>
  <c r="D72" i="110"/>
  <c r="C72" i="110"/>
  <c r="B72" i="110"/>
  <c r="K71" i="110"/>
  <c r="J71" i="110"/>
  <c r="I71" i="110"/>
  <c r="H71" i="110"/>
  <c r="G71" i="110"/>
  <c r="F71" i="110"/>
  <c r="E71" i="110"/>
  <c r="D71" i="110"/>
  <c r="C71" i="110"/>
  <c r="B71" i="110"/>
  <c r="K70" i="110"/>
  <c r="J70" i="110"/>
  <c r="I70" i="110"/>
  <c r="H70" i="110"/>
  <c r="G70" i="110"/>
  <c r="F70" i="110"/>
  <c r="E70" i="110"/>
  <c r="D70" i="110"/>
  <c r="C70" i="110"/>
  <c r="B70" i="110"/>
  <c r="K69" i="110"/>
  <c r="J69" i="110"/>
  <c r="I69" i="110"/>
  <c r="H69" i="110"/>
  <c r="G69" i="110"/>
  <c r="F69" i="110"/>
  <c r="E69" i="110"/>
  <c r="D69" i="110"/>
  <c r="C69" i="110"/>
  <c r="B69" i="110"/>
  <c r="K68" i="110"/>
  <c r="J68" i="110"/>
  <c r="I68" i="110"/>
  <c r="H68" i="110"/>
  <c r="G68" i="110"/>
  <c r="F68" i="110"/>
  <c r="E68" i="110"/>
  <c r="D68" i="110"/>
  <c r="C68" i="110"/>
  <c r="B68" i="110"/>
  <c r="K67" i="110"/>
  <c r="J67" i="110"/>
  <c r="I67" i="110"/>
  <c r="H67" i="110"/>
  <c r="G67" i="110"/>
  <c r="F67" i="110"/>
  <c r="E67" i="110"/>
  <c r="D67" i="110"/>
  <c r="C67" i="110"/>
  <c r="B67" i="110"/>
  <c r="K66" i="110"/>
  <c r="J66" i="110"/>
  <c r="I66" i="110"/>
  <c r="H66" i="110"/>
  <c r="G66" i="110"/>
  <c r="F66" i="110"/>
  <c r="E66" i="110"/>
  <c r="D66" i="110"/>
  <c r="C66" i="110"/>
  <c r="B66" i="110"/>
  <c r="K65" i="110"/>
  <c r="J65" i="110"/>
  <c r="I65" i="110"/>
  <c r="H65" i="110"/>
  <c r="G65" i="110"/>
  <c r="F65" i="110"/>
  <c r="E65" i="110"/>
  <c r="D65" i="110"/>
  <c r="C65" i="110"/>
  <c r="B65" i="110"/>
  <c r="K64" i="110"/>
  <c r="J64" i="110"/>
  <c r="I64" i="110"/>
  <c r="H64" i="110"/>
  <c r="G64" i="110"/>
  <c r="F64" i="110"/>
  <c r="E64" i="110"/>
  <c r="D64" i="110"/>
  <c r="C64" i="110"/>
  <c r="B64" i="110"/>
  <c r="K63" i="110"/>
  <c r="J63" i="110"/>
  <c r="I63" i="110"/>
  <c r="H63" i="110"/>
  <c r="G63" i="110"/>
  <c r="F63" i="110"/>
  <c r="E63" i="110"/>
  <c r="D63" i="110"/>
  <c r="C63" i="110"/>
  <c r="B63" i="110"/>
  <c r="K62" i="110"/>
  <c r="J62" i="110"/>
  <c r="I62" i="110"/>
  <c r="H62" i="110"/>
  <c r="G62" i="110"/>
  <c r="F62" i="110"/>
  <c r="E62" i="110"/>
  <c r="D62" i="110"/>
  <c r="C62" i="110"/>
  <c r="B62" i="110"/>
  <c r="K61" i="110"/>
  <c r="J61" i="110"/>
  <c r="I61" i="110"/>
  <c r="H61" i="110"/>
  <c r="G61" i="110"/>
  <c r="F61" i="110"/>
  <c r="E61" i="110"/>
  <c r="D61" i="110"/>
  <c r="C61" i="110"/>
  <c r="B61" i="110"/>
  <c r="K60" i="110"/>
  <c r="J60" i="110"/>
  <c r="I60" i="110"/>
  <c r="H60" i="110"/>
  <c r="G60" i="110"/>
  <c r="F60" i="110"/>
  <c r="E60" i="110"/>
  <c r="D60" i="110"/>
  <c r="C60" i="110"/>
  <c r="B60" i="110"/>
  <c r="K59" i="110"/>
  <c r="J59" i="110"/>
  <c r="I59" i="110"/>
  <c r="H59" i="110"/>
  <c r="G59" i="110"/>
  <c r="F59" i="110"/>
  <c r="E59" i="110"/>
  <c r="D59" i="110"/>
  <c r="C59" i="110"/>
  <c r="B59" i="110"/>
  <c r="K58" i="110"/>
  <c r="J58" i="110"/>
  <c r="I58" i="110"/>
  <c r="H58" i="110"/>
  <c r="G58" i="110"/>
  <c r="F58" i="110"/>
  <c r="E58" i="110"/>
  <c r="D58" i="110"/>
  <c r="C58" i="110"/>
  <c r="B58" i="110"/>
  <c r="K57" i="110"/>
  <c r="J57" i="110"/>
  <c r="I57" i="110"/>
  <c r="H57" i="110"/>
  <c r="G57" i="110"/>
  <c r="F57" i="110"/>
  <c r="E57" i="110"/>
  <c r="D57" i="110"/>
  <c r="C57" i="110"/>
  <c r="B57" i="110"/>
  <c r="K56" i="110"/>
  <c r="J56" i="110"/>
  <c r="I56" i="110"/>
  <c r="H56" i="110"/>
  <c r="G56" i="110"/>
  <c r="F56" i="110"/>
  <c r="E56" i="110"/>
  <c r="D56" i="110"/>
  <c r="C56" i="110"/>
  <c r="B56" i="110"/>
  <c r="K55" i="110"/>
  <c r="J55" i="110"/>
  <c r="I55" i="110"/>
  <c r="H55" i="110"/>
  <c r="G55" i="110"/>
  <c r="F55" i="110"/>
  <c r="E55" i="110"/>
  <c r="D55" i="110"/>
  <c r="C55" i="110"/>
  <c r="B55" i="110"/>
  <c r="K54" i="110"/>
  <c r="J54" i="110"/>
  <c r="I54" i="110"/>
  <c r="H54" i="110"/>
  <c r="G54" i="110"/>
  <c r="F54" i="110"/>
  <c r="E54" i="110"/>
  <c r="D54" i="110"/>
  <c r="C54" i="110"/>
  <c r="B54" i="110"/>
  <c r="K53" i="110"/>
  <c r="J53" i="110"/>
  <c r="I53" i="110"/>
  <c r="H53" i="110"/>
  <c r="G53" i="110"/>
  <c r="F53" i="110"/>
  <c r="E53" i="110"/>
  <c r="D53" i="110"/>
  <c r="C53" i="110"/>
  <c r="B53" i="110"/>
  <c r="K52" i="110"/>
  <c r="J52" i="110"/>
  <c r="I52" i="110"/>
  <c r="H52" i="110"/>
  <c r="G52" i="110"/>
  <c r="F52" i="110"/>
  <c r="E52" i="110"/>
  <c r="D52" i="110"/>
  <c r="C52" i="110"/>
  <c r="B52" i="110"/>
  <c r="K51" i="110"/>
  <c r="J51" i="110"/>
  <c r="I51" i="110"/>
  <c r="H51" i="110"/>
  <c r="G51" i="110"/>
  <c r="F51" i="110"/>
  <c r="E51" i="110"/>
  <c r="D51" i="110"/>
  <c r="C51" i="110"/>
  <c r="B51" i="110"/>
  <c r="K50" i="110"/>
  <c r="J50" i="110"/>
  <c r="I50" i="110"/>
  <c r="H50" i="110"/>
  <c r="G50" i="110"/>
  <c r="F50" i="110"/>
  <c r="E50" i="110"/>
  <c r="D50" i="110"/>
  <c r="C50" i="110"/>
  <c r="B50" i="110"/>
  <c r="K49" i="110"/>
  <c r="J49" i="110"/>
  <c r="I49" i="110"/>
  <c r="H49" i="110"/>
  <c r="G49" i="110"/>
  <c r="F49" i="110"/>
  <c r="E49" i="110"/>
  <c r="D49" i="110"/>
  <c r="C49" i="110"/>
  <c r="B49" i="110"/>
  <c r="K48" i="110"/>
  <c r="J48" i="110"/>
  <c r="I48" i="110"/>
  <c r="H48" i="110"/>
  <c r="G48" i="110"/>
  <c r="F48" i="110"/>
  <c r="E48" i="110"/>
  <c r="D48" i="110"/>
  <c r="C48" i="110"/>
  <c r="B48" i="110"/>
  <c r="K47" i="110"/>
  <c r="J47" i="110"/>
  <c r="I47" i="110"/>
  <c r="H47" i="110"/>
  <c r="G47" i="110"/>
  <c r="F47" i="110"/>
  <c r="E47" i="110"/>
  <c r="D47" i="110"/>
  <c r="C47" i="110"/>
  <c r="B47" i="110"/>
  <c r="K46" i="110"/>
  <c r="J46" i="110"/>
  <c r="I46" i="110"/>
  <c r="H46" i="110"/>
  <c r="G46" i="110"/>
  <c r="F46" i="110"/>
  <c r="E46" i="110"/>
  <c r="D46" i="110"/>
  <c r="C46" i="110"/>
  <c r="B46" i="110"/>
  <c r="K45" i="110"/>
  <c r="J45" i="110"/>
  <c r="I45" i="110"/>
  <c r="H45" i="110"/>
  <c r="G45" i="110"/>
  <c r="F45" i="110"/>
  <c r="E45" i="110"/>
  <c r="D45" i="110"/>
  <c r="C45" i="110"/>
  <c r="B45" i="110"/>
  <c r="K44" i="110"/>
  <c r="J44" i="110"/>
  <c r="I44" i="110"/>
  <c r="H44" i="110"/>
  <c r="G44" i="110"/>
  <c r="F44" i="110"/>
  <c r="E44" i="110"/>
  <c r="D44" i="110"/>
  <c r="C44" i="110"/>
  <c r="B44" i="110"/>
  <c r="K43" i="110"/>
  <c r="J43" i="110"/>
  <c r="I43" i="110"/>
  <c r="H43" i="110"/>
  <c r="G43" i="110"/>
  <c r="F43" i="110"/>
  <c r="E43" i="110"/>
  <c r="D43" i="110"/>
  <c r="C43" i="110"/>
  <c r="B43" i="110"/>
  <c r="K42" i="110"/>
  <c r="J42" i="110"/>
  <c r="I42" i="110"/>
  <c r="H42" i="110"/>
  <c r="G42" i="110"/>
  <c r="F42" i="110"/>
  <c r="E42" i="110"/>
  <c r="D42" i="110"/>
  <c r="C42" i="110"/>
  <c r="B42" i="110"/>
  <c r="K41" i="110"/>
  <c r="J41" i="110"/>
  <c r="I41" i="110"/>
  <c r="H41" i="110"/>
  <c r="G41" i="110"/>
  <c r="F41" i="110"/>
  <c r="E41" i="110"/>
  <c r="D41" i="110"/>
  <c r="C41" i="110"/>
  <c r="B41" i="110"/>
  <c r="K40" i="110"/>
  <c r="J40" i="110"/>
  <c r="I40" i="110"/>
  <c r="H40" i="110"/>
  <c r="G40" i="110"/>
  <c r="F40" i="110"/>
  <c r="E40" i="110"/>
  <c r="D40" i="110"/>
  <c r="C40" i="110"/>
  <c r="B40" i="110"/>
  <c r="K39" i="110"/>
  <c r="J39" i="110"/>
  <c r="I39" i="110"/>
  <c r="H39" i="110"/>
  <c r="G39" i="110"/>
  <c r="F39" i="110"/>
  <c r="E39" i="110"/>
  <c r="D39" i="110"/>
  <c r="C39" i="110"/>
  <c r="B39" i="110"/>
  <c r="K38" i="110"/>
  <c r="J38" i="110"/>
  <c r="I38" i="110"/>
  <c r="H38" i="110"/>
  <c r="G38" i="110"/>
  <c r="F38" i="110"/>
  <c r="E38" i="110"/>
  <c r="D38" i="110"/>
  <c r="C38" i="110"/>
  <c r="B38" i="110"/>
  <c r="K37" i="110"/>
  <c r="J37" i="110"/>
  <c r="I37" i="110"/>
  <c r="H37" i="110"/>
  <c r="G37" i="110"/>
  <c r="F37" i="110"/>
  <c r="E37" i="110"/>
  <c r="D37" i="110"/>
  <c r="C37" i="110"/>
  <c r="B37" i="110"/>
  <c r="K36" i="110"/>
  <c r="J36" i="110"/>
  <c r="I36" i="110"/>
  <c r="H36" i="110"/>
  <c r="G36" i="110"/>
  <c r="F36" i="110"/>
  <c r="E36" i="110"/>
  <c r="D36" i="110"/>
  <c r="C36" i="110"/>
  <c r="B36" i="110"/>
  <c r="K35" i="110"/>
  <c r="J35" i="110"/>
  <c r="I35" i="110"/>
  <c r="H35" i="110"/>
  <c r="G35" i="110"/>
  <c r="F35" i="110"/>
  <c r="E35" i="110"/>
  <c r="D35" i="110"/>
  <c r="C35" i="110"/>
  <c r="B35" i="110"/>
  <c r="K34" i="110"/>
  <c r="J34" i="110"/>
  <c r="I34" i="110"/>
  <c r="H34" i="110"/>
  <c r="G34" i="110"/>
  <c r="F34" i="110"/>
  <c r="E34" i="110"/>
  <c r="D34" i="110"/>
  <c r="C34" i="110"/>
  <c r="B34" i="110"/>
  <c r="K33" i="110"/>
  <c r="J33" i="110"/>
  <c r="I33" i="110"/>
  <c r="H33" i="110"/>
  <c r="G33" i="110"/>
  <c r="F33" i="110"/>
  <c r="E33" i="110"/>
  <c r="D33" i="110"/>
  <c r="C33" i="110"/>
  <c r="B33" i="110"/>
  <c r="K32" i="110"/>
  <c r="J32" i="110"/>
  <c r="I32" i="110"/>
  <c r="H32" i="110"/>
  <c r="G32" i="110"/>
  <c r="F32" i="110"/>
  <c r="E32" i="110"/>
  <c r="D32" i="110"/>
  <c r="C32" i="110"/>
  <c r="B32" i="110"/>
  <c r="K31" i="110"/>
  <c r="J31" i="110"/>
  <c r="I31" i="110"/>
  <c r="H31" i="110"/>
  <c r="G31" i="110"/>
  <c r="F31" i="110"/>
  <c r="E31" i="110"/>
  <c r="D31" i="110"/>
  <c r="C31" i="110"/>
  <c r="B31" i="110"/>
  <c r="K30" i="110"/>
  <c r="J30" i="110"/>
  <c r="I30" i="110"/>
  <c r="H30" i="110"/>
  <c r="G30" i="110"/>
  <c r="F30" i="110"/>
  <c r="E30" i="110"/>
  <c r="D30" i="110"/>
  <c r="C30" i="110"/>
  <c r="B30" i="110"/>
  <c r="K29" i="110"/>
  <c r="J29" i="110"/>
  <c r="I29" i="110"/>
  <c r="H29" i="110"/>
  <c r="G29" i="110"/>
  <c r="F29" i="110"/>
  <c r="E29" i="110"/>
  <c r="D29" i="110"/>
  <c r="C29" i="110"/>
  <c r="B29" i="110"/>
  <c r="K28" i="110"/>
  <c r="J28" i="110"/>
  <c r="I28" i="110"/>
  <c r="H28" i="110"/>
  <c r="G28" i="110"/>
  <c r="F28" i="110"/>
  <c r="E28" i="110"/>
  <c r="D28" i="110"/>
  <c r="C28" i="110"/>
  <c r="B28" i="110"/>
  <c r="K27" i="110"/>
  <c r="J27" i="110"/>
  <c r="I27" i="110"/>
  <c r="H27" i="110"/>
  <c r="G27" i="110"/>
  <c r="F27" i="110"/>
  <c r="E27" i="110"/>
  <c r="D27" i="110"/>
  <c r="C27" i="110"/>
  <c r="B27" i="110"/>
  <c r="K26" i="110"/>
  <c r="J26" i="110"/>
  <c r="I26" i="110"/>
  <c r="H26" i="110"/>
  <c r="G26" i="110"/>
  <c r="F26" i="110"/>
  <c r="E26" i="110"/>
  <c r="D26" i="110"/>
  <c r="C26" i="110"/>
  <c r="B26" i="110"/>
  <c r="K25" i="110"/>
  <c r="J25" i="110"/>
  <c r="I25" i="110"/>
  <c r="H25" i="110"/>
  <c r="G25" i="110"/>
  <c r="F25" i="110"/>
  <c r="E25" i="110"/>
  <c r="D25" i="110"/>
  <c r="C25" i="110"/>
  <c r="B25" i="110"/>
  <c r="K24" i="110"/>
  <c r="J24" i="110"/>
  <c r="I24" i="110"/>
  <c r="H24" i="110"/>
  <c r="G24" i="110"/>
  <c r="F24" i="110"/>
  <c r="E24" i="110"/>
  <c r="D24" i="110"/>
  <c r="C24" i="110"/>
  <c r="B24" i="110"/>
  <c r="K23" i="110"/>
  <c r="J23" i="110"/>
  <c r="I23" i="110"/>
  <c r="H23" i="110"/>
  <c r="G23" i="110"/>
  <c r="F23" i="110"/>
  <c r="E23" i="110"/>
  <c r="D23" i="110"/>
  <c r="C23" i="110"/>
  <c r="B23" i="110"/>
  <c r="K22" i="110"/>
  <c r="J22" i="110"/>
  <c r="I22" i="110"/>
  <c r="H22" i="110"/>
  <c r="G22" i="110"/>
  <c r="F22" i="110"/>
  <c r="E22" i="110"/>
  <c r="D22" i="110"/>
  <c r="C22" i="110"/>
  <c r="B22" i="110"/>
  <c r="K21" i="110"/>
  <c r="J21" i="110"/>
  <c r="I21" i="110"/>
  <c r="H21" i="110"/>
  <c r="G21" i="110"/>
  <c r="F21" i="110"/>
  <c r="E21" i="110"/>
  <c r="D21" i="110"/>
  <c r="C21" i="110"/>
  <c r="B21" i="110"/>
  <c r="K20" i="110"/>
  <c r="J20" i="110"/>
  <c r="I20" i="110"/>
  <c r="H20" i="110"/>
  <c r="G20" i="110"/>
  <c r="F20" i="110"/>
  <c r="E20" i="110"/>
  <c r="D20" i="110"/>
  <c r="C20" i="110"/>
  <c r="B20" i="110"/>
  <c r="K19" i="110"/>
  <c r="J19" i="110"/>
  <c r="I19" i="110"/>
  <c r="H19" i="110"/>
  <c r="G19" i="110"/>
  <c r="F19" i="110"/>
  <c r="E19" i="110"/>
  <c r="D19" i="110"/>
  <c r="C19" i="110"/>
  <c r="B19" i="110"/>
  <c r="K18" i="110"/>
  <c r="J18" i="110"/>
  <c r="I18" i="110"/>
  <c r="H18" i="110"/>
  <c r="G18" i="110"/>
  <c r="F18" i="110"/>
  <c r="E18" i="110"/>
  <c r="D18" i="110"/>
  <c r="C18" i="110"/>
  <c r="B18" i="110"/>
  <c r="K17" i="110"/>
  <c r="J17" i="110"/>
  <c r="I17" i="110"/>
  <c r="H17" i="110"/>
  <c r="G17" i="110"/>
  <c r="F17" i="110"/>
  <c r="E17" i="110"/>
  <c r="D17" i="110"/>
  <c r="C17" i="110"/>
  <c r="B17" i="110"/>
  <c r="K16" i="110"/>
  <c r="J16" i="110"/>
  <c r="I16" i="110"/>
  <c r="H16" i="110"/>
  <c r="G16" i="110"/>
  <c r="F16" i="110"/>
  <c r="E16" i="110"/>
  <c r="D16" i="110"/>
  <c r="C16" i="110"/>
  <c r="B16" i="110"/>
  <c r="K15" i="110"/>
  <c r="J15" i="110"/>
  <c r="I15" i="110"/>
  <c r="H15" i="110"/>
  <c r="G15" i="110"/>
  <c r="F15" i="110"/>
  <c r="E15" i="110"/>
  <c r="D15" i="110"/>
  <c r="C15" i="110"/>
  <c r="B15" i="110"/>
  <c r="K14" i="110"/>
  <c r="J14" i="110"/>
  <c r="I14" i="110"/>
  <c r="H14" i="110"/>
  <c r="G14" i="110"/>
  <c r="F14" i="110"/>
  <c r="E14" i="110"/>
  <c r="D14" i="110"/>
  <c r="C14" i="110"/>
  <c r="B14" i="110"/>
  <c r="K13" i="110"/>
  <c r="J13" i="110"/>
  <c r="I13" i="110"/>
  <c r="H13" i="110"/>
  <c r="G13" i="110"/>
  <c r="F13" i="110"/>
  <c r="E13" i="110"/>
  <c r="D13" i="110"/>
  <c r="C13" i="110"/>
  <c r="B13" i="110"/>
  <c r="K12" i="110"/>
  <c r="J12" i="110"/>
  <c r="I12" i="110"/>
  <c r="H12" i="110"/>
  <c r="G12" i="110"/>
  <c r="F12" i="110"/>
  <c r="E12" i="110"/>
  <c r="D12" i="110"/>
  <c r="C12" i="110"/>
  <c r="B12" i="110"/>
  <c r="K11" i="110"/>
  <c r="J11" i="110"/>
  <c r="I11" i="110"/>
  <c r="H11" i="110"/>
  <c r="G11" i="110"/>
  <c r="F11" i="110"/>
  <c r="E11" i="110"/>
  <c r="D11" i="110"/>
  <c r="C11" i="110"/>
  <c r="B11" i="110"/>
  <c r="K10" i="110"/>
  <c r="J10" i="110"/>
  <c r="I10" i="110"/>
  <c r="H10" i="110"/>
  <c r="G10" i="110"/>
  <c r="F10" i="110"/>
  <c r="E10" i="110"/>
  <c r="D10" i="110"/>
  <c r="C10" i="110"/>
  <c r="B10" i="110"/>
  <c r="K9" i="110"/>
  <c r="J9" i="110"/>
  <c r="I9" i="110"/>
  <c r="H9" i="110"/>
  <c r="G9" i="110"/>
  <c r="F9" i="110"/>
  <c r="E9" i="110"/>
  <c r="D9" i="110"/>
  <c r="C9" i="110"/>
  <c r="B9" i="110"/>
  <c r="K8" i="110"/>
  <c r="J8" i="110"/>
  <c r="I8" i="110"/>
  <c r="H8" i="110"/>
  <c r="G8" i="110"/>
  <c r="F8" i="110"/>
  <c r="E8" i="110"/>
  <c r="D8" i="110"/>
  <c r="C8" i="110"/>
  <c r="B8" i="110"/>
  <c r="K7" i="110"/>
  <c r="J7" i="110"/>
  <c r="I7" i="110"/>
  <c r="H7" i="110"/>
  <c r="G7" i="110"/>
  <c r="F7" i="110"/>
  <c r="E7" i="110"/>
  <c r="D7" i="110"/>
  <c r="C7" i="110"/>
  <c r="B7" i="110"/>
  <c r="K6" i="110"/>
  <c r="J6" i="110"/>
  <c r="I6" i="110"/>
  <c r="H6" i="110"/>
  <c r="G6" i="110"/>
  <c r="F6" i="110"/>
  <c r="E6" i="110"/>
  <c r="D6" i="110"/>
  <c r="C6" i="110"/>
  <c r="B6" i="110"/>
  <c r="K5" i="110"/>
  <c r="J5" i="110"/>
  <c r="I5" i="110"/>
  <c r="H5" i="110"/>
  <c r="G5" i="110"/>
  <c r="F5" i="110"/>
  <c r="E5" i="110"/>
  <c r="D5" i="110"/>
  <c r="C5" i="110"/>
  <c r="B5" i="110"/>
  <c r="K4" i="111"/>
  <c r="J4" i="111"/>
  <c r="I4" i="111"/>
  <c r="H4" i="111"/>
  <c r="G4" i="111"/>
  <c r="F4" i="111"/>
  <c r="E4" i="111"/>
  <c r="D4" i="111"/>
  <c r="C4" i="111"/>
  <c r="B4" i="111"/>
  <c r="K4" i="110"/>
  <c r="J4" i="110"/>
  <c r="I4" i="110"/>
  <c r="H4" i="110"/>
  <c r="G4" i="110"/>
  <c r="F4" i="110"/>
  <c r="E4" i="110"/>
  <c r="D4" i="110"/>
  <c r="C4" i="110"/>
  <c r="B4" i="110"/>
  <c r="K244" i="109"/>
  <c r="J244" i="109"/>
  <c r="I244" i="109"/>
  <c r="H244" i="109"/>
  <c r="G244" i="109"/>
  <c r="F244" i="109"/>
  <c r="E244" i="109"/>
  <c r="D244" i="109"/>
  <c r="C244" i="109"/>
  <c r="B244" i="109"/>
  <c r="K243" i="109"/>
  <c r="J243" i="109"/>
  <c r="I243" i="109"/>
  <c r="H243" i="109"/>
  <c r="G243" i="109"/>
  <c r="F243" i="109"/>
  <c r="E243" i="109"/>
  <c r="D243" i="109"/>
  <c r="C243" i="109"/>
  <c r="B243" i="109"/>
  <c r="K242" i="109"/>
  <c r="J242" i="109"/>
  <c r="I242" i="109"/>
  <c r="H242" i="109"/>
  <c r="G242" i="109"/>
  <c r="F242" i="109"/>
  <c r="E242" i="109"/>
  <c r="D242" i="109"/>
  <c r="C242" i="109"/>
  <c r="B242" i="109"/>
  <c r="K241" i="109"/>
  <c r="J241" i="109"/>
  <c r="I241" i="109"/>
  <c r="H241" i="109"/>
  <c r="G241" i="109"/>
  <c r="F241" i="109"/>
  <c r="E241" i="109"/>
  <c r="D241" i="109"/>
  <c r="C241" i="109"/>
  <c r="B241" i="109"/>
  <c r="K240" i="109"/>
  <c r="J240" i="109"/>
  <c r="I240" i="109"/>
  <c r="H240" i="109"/>
  <c r="G240" i="109"/>
  <c r="F240" i="109"/>
  <c r="E240" i="109"/>
  <c r="D240" i="109"/>
  <c r="C240" i="109"/>
  <c r="B240" i="109"/>
  <c r="K239" i="109"/>
  <c r="J239" i="109"/>
  <c r="I239" i="109"/>
  <c r="H239" i="109"/>
  <c r="G239" i="109"/>
  <c r="F239" i="109"/>
  <c r="E239" i="109"/>
  <c r="D239" i="109"/>
  <c r="C239" i="109"/>
  <c r="B239" i="109"/>
  <c r="K238" i="109"/>
  <c r="J238" i="109"/>
  <c r="I238" i="109"/>
  <c r="H238" i="109"/>
  <c r="G238" i="109"/>
  <c r="F238" i="109"/>
  <c r="E238" i="109"/>
  <c r="D238" i="109"/>
  <c r="C238" i="109"/>
  <c r="B238" i="109"/>
  <c r="K237" i="109"/>
  <c r="J237" i="109"/>
  <c r="I237" i="109"/>
  <c r="H237" i="109"/>
  <c r="G237" i="109"/>
  <c r="F237" i="109"/>
  <c r="E237" i="109"/>
  <c r="D237" i="109"/>
  <c r="C237" i="109"/>
  <c r="B237" i="109"/>
  <c r="K236" i="109"/>
  <c r="J236" i="109"/>
  <c r="I236" i="109"/>
  <c r="H236" i="109"/>
  <c r="G236" i="109"/>
  <c r="F236" i="109"/>
  <c r="E236" i="109"/>
  <c r="D236" i="109"/>
  <c r="C236" i="109"/>
  <c r="B236" i="109"/>
  <c r="K235" i="109"/>
  <c r="J235" i="109"/>
  <c r="I235" i="109"/>
  <c r="H235" i="109"/>
  <c r="G235" i="109"/>
  <c r="F235" i="109"/>
  <c r="E235" i="109"/>
  <c r="D235" i="109"/>
  <c r="C235" i="109"/>
  <c r="B235" i="109"/>
  <c r="K234" i="109"/>
  <c r="J234" i="109"/>
  <c r="I234" i="109"/>
  <c r="H234" i="109"/>
  <c r="G234" i="109"/>
  <c r="F234" i="109"/>
  <c r="E234" i="109"/>
  <c r="D234" i="109"/>
  <c r="C234" i="109"/>
  <c r="B234" i="109"/>
  <c r="K233" i="109"/>
  <c r="J233" i="109"/>
  <c r="I233" i="109"/>
  <c r="H233" i="109"/>
  <c r="G233" i="109"/>
  <c r="F233" i="109"/>
  <c r="E233" i="109"/>
  <c r="D233" i="109"/>
  <c r="C233" i="109"/>
  <c r="B233" i="109"/>
  <c r="K232" i="109"/>
  <c r="J232" i="109"/>
  <c r="I232" i="109"/>
  <c r="H232" i="109"/>
  <c r="G232" i="109"/>
  <c r="F232" i="109"/>
  <c r="E232" i="109"/>
  <c r="D232" i="109"/>
  <c r="C232" i="109"/>
  <c r="B232" i="109"/>
  <c r="K231" i="109"/>
  <c r="J231" i="109"/>
  <c r="I231" i="109"/>
  <c r="H231" i="109"/>
  <c r="G231" i="109"/>
  <c r="F231" i="109"/>
  <c r="E231" i="109"/>
  <c r="D231" i="109"/>
  <c r="C231" i="109"/>
  <c r="B231" i="109"/>
  <c r="K230" i="109"/>
  <c r="J230" i="109"/>
  <c r="I230" i="109"/>
  <c r="H230" i="109"/>
  <c r="G230" i="109"/>
  <c r="F230" i="109"/>
  <c r="E230" i="109"/>
  <c r="D230" i="109"/>
  <c r="C230" i="109"/>
  <c r="B230" i="109"/>
  <c r="K229" i="109"/>
  <c r="J229" i="109"/>
  <c r="I229" i="109"/>
  <c r="H229" i="109"/>
  <c r="G229" i="109"/>
  <c r="F229" i="109"/>
  <c r="E229" i="109"/>
  <c r="D229" i="109"/>
  <c r="C229" i="109"/>
  <c r="B229" i="109"/>
  <c r="K228" i="109"/>
  <c r="J228" i="109"/>
  <c r="I228" i="109"/>
  <c r="H228" i="109"/>
  <c r="G228" i="109"/>
  <c r="F228" i="109"/>
  <c r="E228" i="109"/>
  <c r="D228" i="109"/>
  <c r="C228" i="109"/>
  <c r="B228" i="109"/>
  <c r="K227" i="109"/>
  <c r="J227" i="109"/>
  <c r="I227" i="109"/>
  <c r="H227" i="109"/>
  <c r="G227" i="109"/>
  <c r="F227" i="109"/>
  <c r="E227" i="109"/>
  <c r="D227" i="109"/>
  <c r="C227" i="109"/>
  <c r="B227" i="109"/>
  <c r="K226" i="109"/>
  <c r="J226" i="109"/>
  <c r="I226" i="109"/>
  <c r="H226" i="109"/>
  <c r="G226" i="109"/>
  <c r="F226" i="109"/>
  <c r="E226" i="109"/>
  <c r="D226" i="109"/>
  <c r="C226" i="109"/>
  <c r="B226" i="109"/>
  <c r="K225" i="109"/>
  <c r="J225" i="109"/>
  <c r="I225" i="109"/>
  <c r="H225" i="109"/>
  <c r="G225" i="109"/>
  <c r="F225" i="109"/>
  <c r="E225" i="109"/>
  <c r="D225" i="109"/>
  <c r="C225" i="109"/>
  <c r="B225" i="109"/>
  <c r="K224" i="109"/>
  <c r="J224" i="109"/>
  <c r="I224" i="109"/>
  <c r="H224" i="109"/>
  <c r="G224" i="109"/>
  <c r="F224" i="109"/>
  <c r="E224" i="109"/>
  <c r="D224" i="109"/>
  <c r="C224" i="109"/>
  <c r="B224" i="109"/>
  <c r="K223" i="109"/>
  <c r="J223" i="109"/>
  <c r="I223" i="109"/>
  <c r="H223" i="109"/>
  <c r="G223" i="109"/>
  <c r="F223" i="109"/>
  <c r="E223" i="109"/>
  <c r="D223" i="109"/>
  <c r="C223" i="109"/>
  <c r="B223" i="109"/>
  <c r="K222" i="109"/>
  <c r="J222" i="109"/>
  <c r="I222" i="109"/>
  <c r="H222" i="109"/>
  <c r="G222" i="109"/>
  <c r="F222" i="109"/>
  <c r="E222" i="109"/>
  <c r="D222" i="109"/>
  <c r="C222" i="109"/>
  <c r="B222" i="109"/>
  <c r="K221" i="109"/>
  <c r="J221" i="109"/>
  <c r="I221" i="109"/>
  <c r="H221" i="109"/>
  <c r="G221" i="109"/>
  <c r="F221" i="109"/>
  <c r="E221" i="109"/>
  <c r="D221" i="109"/>
  <c r="C221" i="109"/>
  <c r="B221" i="109"/>
  <c r="K220" i="109"/>
  <c r="J220" i="109"/>
  <c r="I220" i="109"/>
  <c r="H220" i="109"/>
  <c r="G220" i="109"/>
  <c r="F220" i="109"/>
  <c r="E220" i="109"/>
  <c r="D220" i="109"/>
  <c r="C220" i="109"/>
  <c r="B220" i="109"/>
  <c r="K219" i="109"/>
  <c r="J219" i="109"/>
  <c r="I219" i="109"/>
  <c r="H219" i="109"/>
  <c r="G219" i="109"/>
  <c r="F219" i="109"/>
  <c r="E219" i="109"/>
  <c r="D219" i="109"/>
  <c r="C219" i="109"/>
  <c r="B219" i="109"/>
  <c r="K218" i="109"/>
  <c r="J218" i="109"/>
  <c r="I218" i="109"/>
  <c r="H218" i="109"/>
  <c r="G218" i="109"/>
  <c r="F218" i="109"/>
  <c r="E218" i="109"/>
  <c r="D218" i="109"/>
  <c r="C218" i="109"/>
  <c r="B218" i="109"/>
  <c r="K217" i="109"/>
  <c r="J217" i="109"/>
  <c r="I217" i="109"/>
  <c r="H217" i="109"/>
  <c r="G217" i="109"/>
  <c r="F217" i="109"/>
  <c r="E217" i="109"/>
  <c r="D217" i="109"/>
  <c r="C217" i="109"/>
  <c r="B217" i="109"/>
  <c r="K216" i="109"/>
  <c r="J216" i="109"/>
  <c r="I216" i="109"/>
  <c r="H216" i="109"/>
  <c r="G216" i="109"/>
  <c r="F216" i="109"/>
  <c r="E216" i="109"/>
  <c r="D216" i="109"/>
  <c r="C216" i="109"/>
  <c r="B216" i="109"/>
  <c r="K215" i="109"/>
  <c r="J215" i="109"/>
  <c r="I215" i="109"/>
  <c r="H215" i="109"/>
  <c r="G215" i="109"/>
  <c r="F215" i="109"/>
  <c r="E215" i="109"/>
  <c r="D215" i="109"/>
  <c r="C215" i="109"/>
  <c r="B215" i="109"/>
  <c r="K214" i="109"/>
  <c r="J214" i="109"/>
  <c r="I214" i="109"/>
  <c r="H214" i="109"/>
  <c r="G214" i="109"/>
  <c r="F214" i="109"/>
  <c r="E214" i="109"/>
  <c r="D214" i="109"/>
  <c r="C214" i="109"/>
  <c r="B214" i="109"/>
  <c r="K213" i="109"/>
  <c r="J213" i="109"/>
  <c r="I213" i="109"/>
  <c r="H213" i="109"/>
  <c r="G213" i="109"/>
  <c r="F213" i="109"/>
  <c r="E213" i="109"/>
  <c r="D213" i="109"/>
  <c r="C213" i="109"/>
  <c r="B213" i="109"/>
  <c r="K212" i="109"/>
  <c r="J212" i="109"/>
  <c r="I212" i="109"/>
  <c r="H212" i="109"/>
  <c r="G212" i="109"/>
  <c r="F212" i="109"/>
  <c r="E212" i="109"/>
  <c r="D212" i="109"/>
  <c r="C212" i="109"/>
  <c r="B212" i="109"/>
  <c r="K211" i="109"/>
  <c r="J211" i="109"/>
  <c r="I211" i="109"/>
  <c r="H211" i="109"/>
  <c r="G211" i="109"/>
  <c r="F211" i="109"/>
  <c r="E211" i="109"/>
  <c r="D211" i="109"/>
  <c r="C211" i="109"/>
  <c r="B211" i="109"/>
  <c r="K210" i="109"/>
  <c r="J210" i="109"/>
  <c r="I210" i="109"/>
  <c r="H210" i="109"/>
  <c r="G210" i="109"/>
  <c r="F210" i="109"/>
  <c r="E210" i="109"/>
  <c r="D210" i="109"/>
  <c r="C210" i="109"/>
  <c r="B210" i="109"/>
  <c r="K209" i="109"/>
  <c r="J209" i="109"/>
  <c r="I209" i="109"/>
  <c r="H209" i="109"/>
  <c r="G209" i="109"/>
  <c r="F209" i="109"/>
  <c r="E209" i="109"/>
  <c r="D209" i="109"/>
  <c r="C209" i="109"/>
  <c r="B209" i="109"/>
  <c r="K208" i="109"/>
  <c r="J208" i="109"/>
  <c r="I208" i="109"/>
  <c r="H208" i="109"/>
  <c r="G208" i="109"/>
  <c r="F208" i="109"/>
  <c r="E208" i="109"/>
  <c r="D208" i="109"/>
  <c r="C208" i="109"/>
  <c r="B208" i="109"/>
  <c r="K207" i="109"/>
  <c r="J207" i="109"/>
  <c r="I207" i="109"/>
  <c r="H207" i="109"/>
  <c r="G207" i="109"/>
  <c r="F207" i="109"/>
  <c r="E207" i="109"/>
  <c r="D207" i="109"/>
  <c r="C207" i="109"/>
  <c r="B207" i="109"/>
  <c r="K206" i="109"/>
  <c r="J206" i="109"/>
  <c r="I206" i="109"/>
  <c r="H206" i="109"/>
  <c r="G206" i="109"/>
  <c r="F206" i="109"/>
  <c r="E206" i="109"/>
  <c r="D206" i="109"/>
  <c r="C206" i="109"/>
  <c r="B206" i="109"/>
  <c r="K205" i="109"/>
  <c r="J205" i="109"/>
  <c r="I205" i="109"/>
  <c r="H205" i="109"/>
  <c r="G205" i="109"/>
  <c r="F205" i="109"/>
  <c r="E205" i="109"/>
  <c r="D205" i="109"/>
  <c r="C205" i="109"/>
  <c r="B205" i="109"/>
  <c r="K204" i="109"/>
  <c r="J204" i="109"/>
  <c r="I204" i="109"/>
  <c r="H204" i="109"/>
  <c r="G204" i="109"/>
  <c r="F204" i="109"/>
  <c r="E204" i="109"/>
  <c r="D204" i="109"/>
  <c r="C204" i="109"/>
  <c r="B204" i="109"/>
  <c r="K203" i="109"/>
  <c r="J203" i="109"/>
  <c r="I203" i="109"/>
  <c r="H203" i="109"/>
  <c r="G203" i="109"/>
  <c r="F203" i="109"/>
  <c r="E203" i="109"/>
  <c r="D203" i="109"/>
  <c r="C203" i="109"/>
  <c r="B203" i="109"/>
  <c r="K202" i="109"/>
  <c r="J202" i="109"/>
  <c r="I202" i="109"/>
  <c r="H202" i="109"/>
  <c r="G202" i="109"/>
  <c r="F202" i="109"/>
  <c r="E202" i="109"/>
  <c r="D202" i="109"/>
  <c r="C202" i="109"/>
  <c r="B202" i="109"/>
  <c r="K201" i="109"/>
  <c r="J201" i="109"/>
  <c r="I201" i="109"/>
  <c r="H201" i="109"/>
  <c r="G201" i="109"/>
  <c r="F201" i="109"/>
  <c r="E201" i="109"/>
  <c r="D201" i="109"/>
  <c r="C201" i="109"/>
  <c r="B201" i="109"/>
  <c r="K200" i="109"/>
  <c r="J200" i="109"/>
  <c r="I200" i="109"/>
  <c r="H200" i="109"/>
  <c r="G200" i="109"/>
  <c r="F200" i="109"/>
  <c r="E200" i="109"/>
  <c r="D200" i="109"/>
  <c r="C200" i="109"/>
  <c r="B200" i="109"/>
  <c r="K199" i="109"/>
  <c r="J199" i="109"/>
  <c r="I199" i="109"/>
  <c r="H199" i="109"/>
  <c r="G199" i="109"/>
  <c r="F199" i="109"/>
  <c r="E199" i="109"/>
  <c r="D199" i="109"/>
  <c r="C199" i="109"/>
  <c r="B199" i="109"/>
  <c r="K198" i="109"/>
  <c r="J198" i="109"/>
  <c r="I198" i="109"/>
  <c r="H198" i="109"/>
  <c r="G198" i="109"/>
  <c r="F198" i="109"/>
  <c r="E198" i="109"/>
  <c r="D198" i="109"/>
  <c r="C198" i="109"/>
  <c r="B198" i="109"/>
  <c r="K197" i="109"/>
  <c r="J197" i="109"/>
  <c r="I197" i="109"/>
  <c r="H197" i="109"/>
  <c r="G197" i="109"/>
  <c r="F197" i="109"/>
  <c r="E197" i="109"/>
  <c r="D197" i="109"/>
  <c r="C197" i="109"/>
  <c r="B197" i="109"/>
  <c r="K196" i="109"/>
  <c r="J196" i="109"/>
  <c r="I196" i="109"/>
  <c r="H196" i="109"/>
  <c r="G196" i="109"/>
  <c r="F196" i="109"/>
  <c r="E196" i="109"/>
  <c r="D196" i="109"/>
  <c r="C196" i="109"/>
  <c r="B196" i="109"/>
  <c r="K195" i="109"/>
  <c r="J195" i="109"/>
  <c r="I195" i="109"/>
  <c r="H195" i="109"/>
  <c r="G195" i="109"/>
  <c r="F195" i="109"/>
  <c r="E195" i="109"/>
  <c r="D195" i="109"/>
  <c r="C195" i="109"/>
  <c r="B195" i="109"/>
  <c r="K194" i="109"/>
  <c r="J194" i="109"/>
  <c r="I194" i="109"/>
  <c r="H194" i="109"/>
  <c r="G194" i="109"/>
  <c r="F194" i="109"/>
  <c r="E194" i="109"/>
  <c r="D194" i="109"/>
  <c r="C194" i="109"/>
  <c r="B194" i="109"/>
  <c r="K193" i="109"/>
  <c r="J193" i="109"/>
  <c r="I193" i="109"/>
  <c r="H193" i="109"/>
  <c r="G193" i="109"/>
  <c r="F193" i="109"/>
  <c r="E193" i="109"/>
  <c r="D193" i="109"/>
  <c r="C193" i="109"/>
  <c r="B193" i="109"/>
  <c r="K192" i="109"/>
  <c r="J192" i="109"/>
  <c r="I192" i="109"/>
  <c r="H192" i="109"/>
  <c r="G192" i="109"/>
  <c r="F192" i="109"/>
  <c r="E192" i="109"/>
  <c r="D192" i="109"/>
  <c r="C192" i="109"/>
  <c r="B192" i="109"/>
  <c r="K191" i="109"/>
  <c r="J191" i="109"/>
  <c r="I191" i="109"/>
  <c r="H191" i="109"/>
  <c r="G191" i="109"/>
  <c r="F191" i="109"/>
  <c r="E191" i="109"/>
  <c r="D191" i="109"/>
  <c r="C191" i="109"/>
  <c r="B191" i="109"/>
  <c r="K190" i="109"/>
  <c r="J190" i="109"/>
  <c r="I190" i="109"/>
  <c r="H190" i="109"/>
  <c r="G190" i="109"/>
  <c r="F190" i="109"/>
  <c r="E190" i="109"/>
  <c r="D190" i="109"/>
  <c r="C190" i="109"/>
  <c r="B190" i="109"/>
  <c r="K189" i="109"/>
  <c r="J189" i="109"/>
  <c r="I189" i="109"/>
  <c r="H189" i="109"/>
  <c r="G189" i="109"/>
  <c r="F189" i="109"/>
  <c r="E189" i="109"/>
  <c r="D189" i="109"/>
  <c r="C189" i="109"/>
  <c r="B189" i="109"/>
  <c r="K188" i="109"/>
  <c r="J188" i="109"/>
  <c r="I188" i="109"/>
  <c r="H188" i="109"/>
  <c r="G188" i="109"/>
  <c r="F188" i="109"/>
  <c r="E188" i="109"/>
  <c r="D188" i="109"/>
  <c r="C188" i="109"/>
  <c r="B188" i="109"/>
  <c r="K187" i="109"/>
  <c r="J187" i="109"/>
  <c r="I187" i="109"/>
  <c r="H187" i="109"/>
  <c r="G187" i="109"/>
  <c r="F187" i="109"/>
  <c r="E187" i="109"/>
  <c r="D187" i="109"/>
  <c r="C187" i="109"/>
  <c r="B187" i="109"/>
  <c r="K186" i="109"/>
  <c r="J186" i="109"/>
  <c r="I186" i="109"/>
  <c r="H186" i="109"/>
  <c r="G186" i="109"/>
  <c r="F186" i="109"/>
  <c r="E186" i="109"/>
  <c r="D186" i="109"/>
  <c r="C186" i="109"/>
  <c r="B186" i="109"/>
  <c r="K185" i="109"/>
  <c r="J185" i="109"/>
  <c r="I185" i="109"/>
  <c r="H185" i="109"/>
  <c r="G185" i="109"/>
  <c r="F185" i="109"/>
  <c r="E185" i="109"/>
  <c r="D185" i="109"/>
  <c r="C185" i="109"/>
  <c r="B185" i="109"/>
  <c r="K184" i="109"/>
  <c r="J184" i="109"/>
  <c r="I184" i="109"/>
  <c r="H184" i="109"/>
  <c r="G184" i="109"/>
  <c r="F184" i="109"/>
  <c r="E184" i="109"/>
  <c r="D184" i="109"/>
  <c r="C184" i="109"/>
  <c r="B184" i="109"/>
  <c r="K183" i="109"/>
  <c r="J183" i="109"/>
  <c r="I183" i="109"/>
  <c r="H183" i="109"/>
  <c r="G183" i="109"/>
  <c r="F183" i="109"/>
  <c r="E183" i="109"/>
  <c r="D183" i="109"/>
  <c r="C183" i="109"/>
  <c r="B183" i="109"/>
  <c r="K182" i="109"/>
  <c r="J182" i="109"/>
  <c r="I182" i="109"/>
  <c r="H182" i="109"/>
  <c r="G182" i="109"/>
  <c r="F182" i="109"/>
  <c r="E182" i="109"/>
  <c r="D182" i="109"/>
  <c r="C182" i="109"/>
  <c r="B182" i="109"/>
  <c r="K181" i="109"/>
  <c r="J181" i="109"/>
  <c r="I181" i="109"/>
  <c r="H181" i="109"/>
  <c r="G181" i="109"/>
  <c r="F181" i="109"/>
  <c r="E181" i="109"/>
  <c r="D181" i="109"/>
  <c r="C181" i="109"/>
  <c r="B181" i="109"/>
  <c r="K180" i="109"/>
  <c r="J180" i="109"/>
  <c r="I180" i="109"/>
  <c r="H180" i="109"/>
  <c r="G180" i="109"/>
  <c r="F180" i="109"/>
  <c r="E180" i="109"/>
  <c r="D180" i="109"/>
  <c r="C180" i="109"/>
  <c r="B180" i="109"/>
  <c r="K179" i="109"/>
  <c r="J179" i="109"/>
  <c r="I179" i="109"/>
  <c r="H179" i="109"/>
  <c r="G179" i="109"/>
  <c r="F179" i="109"/>
  <c r="E179" i="109"/>
  <c r="D179" i="109"/>
  <c r="C179" i="109"/>
  <c r="B179" i="109"/>
  <c r="K178" i="109"/>
  <c r="J178" i="109"/>
  <c r="I178" i="109"/>
  <c r="H178" i="109"/>
  <c r="G178" i="109"/>
  <c r="F178" i="109"/>
  <c r="E178" i="109"/>
  <c r="D178" i="109"/>
  <c r="C178" i="109"/>
  <c r="B178" i="109"/>
  <c r="K177" i="109"/>
  <c r="J177" i="109"/>
  <c r="I177" i="109"/>
  <c r="H177" i="109"/>
  <c r="G177" i="109"/>
  <c r="F177" i="109"/>
  <c r="E177" i="109"/>
  <c r="D177" i="109"/>
  <c r="C177" i="109"/>
  <c r="B177" i="109"/>
  <c r="K176" i="109"/>
  <c r="J176" i="109"/>
  <c r="I176" i="109"/>
  <c r="H176" i="109"/>
  <c r="G176" i="109"/>
  <c r="F176" i="109"/>
  <c r="E176" i="109"/>
  <c r="D176" i="109"/>
  <c r="C176" i="109"/>
  <c r="B176" i="109"/>
  <c r="K175" i="109"/>
  <c r="J175" i="109"/>
  <c r="I175" i="109"/>
  <c r="H175" i="109"/>
  <c r="G175" i="109"/>
  <c r="F175" i="109"/>
  <c r="E175" i="109"/>
  <c r="D175" i="109"/>
  <c r="C175" i="109"/>
  <c r="B175" i="109"/>
  <c r="K174" i="109"/>
  <c r="J174" i="109"/>
  <c r="I174" i="109"/>
  <c r="H174" i="109"/>
  <c r="G174" i="109"/>
  <c r="F174" i="109"/>
  <c r="E174" i="109"/>
  <c r="D174" i="109"/>
  <c r="C174" i="109"/>
  <c r="B174" i="109"/>
  <c r="K173" i="109"/>
  <c r="J173" i="109"/>
  <c r="I173" i="109"/>
  <c r="H173" i="109"/>
  <c r="G173" i="109"/>
  <c r="F173" i="109"/>
  <c r="E173" i="109"/>
  <c r="D173" i="109"/>
  <c r="C173" i="109"/>
  <c r="B173" i="109"/>
  <c r="K172" i="109"/>
  <c r="J172" i="109"/>
  <c r="I172" i="109"/>
  <c r="H172" i="109"/>
  <c r="G172" i="109"/>
  <c r="F172" i="109"/>
  <c r="E172" i="109"/>
  <c r="D172" i="109"/>
  <c r="C172" i="109"/>
  <c r="B172" i="109"/>
  <c r="K171" i="109"/>
  <c r="J171" i="109"/>
  <c r="I171" i="109"/>
  <c r="H171" i="109"/>
  <c r="G171" i="109"/>
  <c r="F171" i="109"/>
  <c r="E171" i="109"/>
  <c r="D171" i="109"/>
  <c r="C171" i="109"/>
  <c r="B171" i="109"/>
  <c r="K170" i="109"/>
  <c r="J170" i="109"/>
  <c r="I170" i="109"/>
  <c r="H170" i="109"/>
  <c r="G170" i="109"/>
  <c r="F170" i="109"/>
  <c r="E170" i="109"/>
  <c r="D170" i="109"/>
  <c r="C170" i="109"/>
  <c r="B170" i="109"/>
  <c r="K169" i="109"/>
  <c r="J169" i="109"/>
  <c r="I169" i="109"/>
  <c r="H169" i="109"/>
  <c r="G169" i="109"/>
  <c r="F169" i="109"/>
  <c r="E169" i="109"/>
  <c r="D169" i="109"/>
  <c r="C169" i="109"/>
  <c r="B169" i="109"/>
  <c r="K168" i="109"/>
  <c r="J168" i="109"/>
  <c r="I168" i="109"/>
  <c r="H168" i="109"/>
  <c r="G168" i="109"/>
  <c r="F168" i="109"/>
  <c r="E168" i="109"/>
  <c r="D168" i="109"/>
  <c r="C168" i="109"/>
  <c r="B168" i="109"/>
  <c r="K167" i="109"/>
  <c r="J167" i="109"/>
  <c r="I167" i="109"/>
  <c r="H167" i="109"/>
  <c r="G167" i="109"/>
  <c r="F167" i="109"/>
  <c r="E167" i="109"/>
  <c r="D167" i="109"/>
  <c r="C167" i="109"/>
  <c r="B167" i="109"/>
  <c r="K166" i="109"/>
  <c r="J166" i="109"/>
  <c r="I166" i="109"/>
  <c r="H166" i="109"/>
  <c r="G166" i="109"/>
  <c r="F166" i="109"/>
  <c r="E166" i="109"/>
  <c r="D166" i="109"/>
  <c r="C166" i="109"/>
  <c r="B166" i="109"/>
  <c r="K165" i="109"/>
  <c r="J165" i="109"/>
  <c r="I165" i="109"/>
  <c r="H165" i="109"/>
  <c r="G165" i="109"/>
  <c r="F165" i="109"/>
  <c r="E165" i="109"/>
  <c r="D165" i="109"/>
  <c r="C165" i="109"/>
  <c r="B165" i="109"/>
  <c r="K164" i="109"/>
  <c r="J164" i="109"/>
  <c r="I164" i="109"/>
  <c r="H164" i="109"/>
  <c r="G164" i="109"/>
  <c r="F164" i="109"/>
  <c r="E164" i="109"/>
  <c r="D164" i="109"/>
  <c r="C164" i="109"/>
  <c r="B164" i="109"/>
  <c r="K163" i="109"/>
  <c r="J163" i="109"/>
  <c r="I163" i="109"/>
  <c r="H163" i="109"/>
  <c r="G163" i="109"/>
  <c r="F163" i="109"/>
  <c r="E163" i="109"/>
  <c r="D163" i="109"/>
  <c r="C163" i="109"/>
  <c r="B163" i="109"/>
  <c r="K162" i="109"/>
  <c r="J162" i="109"/>
  <c r="I162" i="109"/>
  <c r="H162" i="109"/>
  <c r="G162" i="109"/>
  <c r="F162" i="109"/>
  <c r="E162" i="109"/>
  <c r="D162" i="109"/>
  <c r="C162" i="109"/>
  <c r="B162" i="109"/>
  <c r="K161" i="109"/>
  <c r="J161" i="109"/>
  <c r="I161" i="109"/>
  <c r="H161" i="109"/>
  <c r="G161" i="109"/>
  <c r="F161" i="109"/>
  <c r="E161" i="109"/>
  <c r="D161" i="109"/>
  <c r="C161" i="109"/>
  <c r="B161" i="109"/>
  <c r="K160" i="109"/>
  <c r="J160" i="109"/>
  <c r="I160" i="109"/>
  <c r="H160" i="109"/>
  <c r="G160" i="109"/>
  <c r="F160" i="109"/>
  <c r="E160" i="109"/>
  <c r="D160" i="109"/>
  <c r="C160" i="109"/>
  <c r="B160" i="109"/>
  <c r="K159" i="109"/>
  <c r="J159" i="109"/>
  <c r="I159" i="109"/>
  <c r="H159" i="109"/>
  <c r="G159" i="109"/>
  <c r="F159" i="109"/>
  <c r="E159" i="109"/>
  <c r="D159" i="109"/>
  <c r="C159" i="109"/>
  <c r="B159" i="109"/>
  <c r="K158" i="109"/>
  <c r="J158" i="109"/>
  <c r="I158" i="109"/>
  <c r="H158" i="109"/>
  <c r="G158" i="109"/>
  <c r="F158" i="109"/>
  <c r="E158" i="109"/>
  <c r="D158" i="109"/>
  <c r="C158" i="109"/>
  <c r="B158" i="109"/>
  <c r="K157" i="109"/>
  <c r="J157" i="109"/>
  <c r="I157" i="109"/>
  <c r="H157" i="109"/>
  <c r="G157" i="109"/>
  <c r="F157" i="109"/>
  <c r="E157" i="109"/>
  <c r="D157" i="109"/>
  <c r="C157" i="109"/>
  <c r="B157" i="109"/>
  <c r="K156" i="109"/>
  <c r="J156" i="109"/>
  <c r="I156" i="109"/>
  <c r="H156" i="109"/>
  <c r="G156" i="109"/>
  <c r="F156" i="109"/>
  <c r="E156" i="109"/>
  <c r="D156" i="109"/>
  <c r="C156" i="109"/>
  <c r="B156" i="109"/>
  <c r="K155" i="109"/>
  <c r="J155" i="109"/>
  <c r="I155" i="109"/>
  <c r="H155" i="109"/>
  <c r="G155" i="109"/>
  <c r="F155" i="109"/>
  <c r="E155" i="109"/>
  <c r="D155" i="109"/>
  <c r="C155" i="109"/>
  <c r="B155" i="109"/>
  <c r="K154" i="109"/>
  <c r="J154" i="109"/>
  <c r="I154" i="109"/>
  <c r="H154" i="109"/>
  <c r="G154" i="109"/>
  <c r="F154" i="109"/>
  <c r="E154" i="109"/>
  <c r="D154" i="109"/>
  <c r="C154" i="109"/>
  <c r="B154" i="109"/>
  <c r="K153" i="109"/>
  <c r="J153" i="109"/>
  <c r="I153" i="109"/>
  <c r="H153" i="109"/>
  <c r="G153" i="109"/>
  <c r="F153" i="109"/>
  <c r="E153" i="109"/>
  <c r="D153" i="109"/>
  <c r="C153" i="109"/>
  <c r="B153" i="109"/>
  <c r="K152" i="109"/>
  <c r="J152" i="109"/>
  <c r="I152" i="109"/>
  <c r="H152" i="109"/>
  <c r="G152" i="109"/>
  <c r="F152" i="109"/>
  <c r="E152" i="109"/>
  <c r="D152" i="109"/>
  <c r="C152" i="109"/>
  <c r="B152" i="109"/>
  <c r="K151" i="109"/>
  <c r="J151" i="109"/>
  <c r="I151" i="109"/>
  <c r="H151" i="109"/>
  <c r="G151" i="109"/>
  <c r="F151" i="109"/>
  <c r="E151" i="109"/>
  <c r="D151" i="109"/>
  <c r="C151" i="109"/>
  <c r="B151" i="109"/>
  <c r="K150" i="109"/>
  <c r="J150" i="109"/>
  <c r="I150" i="109"/>
  <c r="H150" i="109"/>
  <c r="G150" i="109"/>
  <c r="F150" i="109"/>
  <c r="E150" i="109"/>
  <c r="D150" i="109"/>
  <c r="C150" i="109"/>
  <c r="B150" i="109"/>
  <c r="K149" i="109"/>
  <c r="J149" i="109"/>
  <c r="I149" i="109"/>
  <c r="H149" i="109"/>
  <c r="G149" i="109"/>
  <c r="F149" i="109"/>
  <c r="E149" i="109"/>
  <c r="D149" i="109"/>
  <c r="C149" i="109"/>
  <c r="B149" i="109"/>
  <c r="K148" i="109"/>
  <c r="J148" i="109"/>
  <c r="I148" i="109"/>
  <c r="H148" i="109"/>
  <c r="G148" i="109"/>
  <c r="F148" i="109"/>
  <c r="E148" i="109"/>
  <c r="D148" i="109"/>
  <c r="C148" i="109"/>
  <c r="B148" i="109"/>
  <c r="K147" i="109"/>
  <c r="J147" i="109"/>
  <c r="I147" i="109"/>
  <c r="H147" i="109"/>
  <c r="G147" i="109"/>
  <c r="F147" i="109"/>
  <c r="E147" i="109"/>
  <c r="D147" i="109"/>
  <c r="C147" i="109"/>
  <c r="B147" i="109"/>
  <c r="K146" i="109"/>
  <c r="J146" i="109"/>
  <c r="I146" i="109"/>
  <c r="H146" i="109"/>
  <c r="G146" i="109"/>
  <c r="F146" i="109"/>
  <c r="E146" i="109"/>
  <c r="D146" i="109"/>
  <c r="C146" i="109"/>
  <c r="B146" i="109"/>
  <c r="K145" i="109"/>
  <c r="J145" i="109"/>
  <c r="I145" i="109"/>
  <c r="H145" i="109"/>
  <c r="G145" i="109"/>
  <c r="F145" i="109"/>
  <c r="E145" i="109"/>
  <c r="D145" i="109"/>
  <c r="C145" i="109"/>
  <c r="B145" i="109"/>
  <c r="K144" i="109"/>
  <c r="J144" i="109"/>
  <c r="I144" i="109"/>
  <c r="H144" i="109"/>
  <c r="G144" i="109"/>
  <c r="F144" i="109"/>
  <c r="E144" i="109"/>
  <c r="D144" i="109"/>
  <c r="C144" i="109"/>
  <c r="B144" i="109"/>
  <c r="K143" i="109"/>
  <c r="J143" i="109"/>
  <c r="I143" i="109"/>
  <c r="H143" i="109"/>
  <c r="G143" i="109"/>
  <c r="F143" i="109"/>
  <c r="E143" i="109"/>
  <c r="D143" i="109"/>
  <c r="C143" i="109"/>
  <c r="B143" i="109"/>
  <c r="K142" i="109"/>
  <c r="J142" i="109"/>
  <c r="I142" i="109"/>
  <c r="H142" i="109"/>
  <c r="G142" i="109"/>
  <c r="F142" i="109"/>
  <c r="E142" i="109"/>
  <c r="D142" i="109"/>
  <c r="C142" i="109"/>
  <c r="B142" i="109"/>
  <c r="K141" i="109"/>
  <c r="J141" i="109"/>
  <c r="I141" i="109"/>
  <c r="H141" i="109"/>
  <c r="G141" i="109"/>
  <c r="F141" i="109"/>
  <c r="E141" i="109"/>
  <c r="D141" i="109"/>
  <c r="C141" i="109"/>
  <c r="B141" i="109"/>
  <c r="K140" i="109"/>
  <c r="J140" i="109"/>
  <c r="I140" i="109"/>
  <c r="H140" i="109"/>
  <c r="G140" i="109"/>
  <c r="F140" i="109"/>
  <c r="E140" i="109"/>
  <c r="D140" i="109"/>
  <c r="C140" i="109"/>
  <c r="B140" i="109"/>
  <c r="K139" i="109"/>
  <c r="J139" i="109"/>
  <c r="I139" i="109"/>
  <c r="H139" i="109"/>
  <c r="G139" i="109"/>
  <c r="F139" i="109"/>
  <c r="E139" i="109"/>
  <c r="D139" i="109"/>
  <c r="C139" i="109"/>
  <c r="B139" i="109"/>
  <c r="K138" i="109"/>
  <c r="J138" i="109"/>
  <c r="I138" i="109"/>
  <c r="H138" i="109"/>
  <c r="G138" i="109"/>
  <c r="F138" i="109"/>
  <c r="E138" i="109"/>
  <c r="D138" i="109"/>
  <c r="C138" i="109"/>
  <c r="B138" i="109"/>
  <c r="K137" i="109"/>
  <c r="J137" i="109"/>
  <c r="I137" i="109"/>
  <c r="H137" i="109"/>
  <c r="G137" i="109"/>
  <c r="F137" i="109"/>
  <c r="E137" i="109"/>
  <c r="D137" i="109"/>
  <c r="C137" i="109"/>
  <c r="B137" i="109"/>
  <c r="K136" i="109"/>
  <c r="J136" i="109"/>
  <c r="I136" i="109"/>
  <c r="H136" i="109"/>
  <c r="G136" i="109"/>
  <c r="F136" i="109"/>
  <c r="E136" i="109"/>
  <c r="D136" i="109"/>
  <c r="C136" i="109"/>
  <c r="B136" i="109"/>
  <c r="K135" i="109"/>
  <c r="J135" i="109"/>
  <c r="I135" i="109"/>
  <c r="H135" i="109"/>
  <c r="G135" i="109"/>
  <c r="F135" i="109"/>
  <c r="E135" i="109"/>
  <c r="D135" i="109"/>
  <c r="C135" i="109"/>
  <c r="B135" i="109"/>
  <c r="K134" i="109"/>
  <c r="J134" i="109"/>
  <c r="I134" i="109"/>
  <c r="H134" i="109"/>
  <c r="G134" i="109"/>
  <c r="F134" i="109"/>
  <c r="E134" i="109"/>
  <c r="D134" i="109"/>
  <c r="C134" i="109"/>
  <c r="B134" i="109"/>
  <c r="K133" i="109"/>
  <c r="J133" i="109"/>
  <c r="I133" i="109"/>
  <c r="H133" i="109"/>
  <c r="G133" i="109"/>
  <c r="F133" i="109"/>
  <c r="E133" i="109"/>
  <c r="D133" i="109"/>
  <c r="C133" i="109"/>
  <c r="B133" i="109"/>
  <c r="K132" i="109"/>
  <c r="J132" i="109"/>
  <c r="I132" i="109"/>
  <c r="H132" i="109"/>
  <c r="G132" i="109"/>
  <c r="F132" i="109"/>
  <c r="E132" i="109"/>
  <c r="D132" i="109"/>
  <c r="C132" i="109"/>
  <c r="B132" i="109"/>
  <c r="K131" i="109"/>
  <c r="J131" i="109"/>
  <c r="I131" i="109"/>
  <c r="H131" i="109"/>
  <c r="G131" i="109"/>
  <c r="F131" i="109"/>
  <c r="E131" i="109"/>
  <c r="D131" i="109"/>
  <c r="C131" i="109"/>
  <c r="B131" i="109"/>
  <c r="K130" i="109"/>
  <c r="J130" i="109"/>
  <c r="I130" i="109"/>
  <c r="H130" i="109"/>
  <c r="G130" i="109"/>
  <c r="F130" i="109"/>
  <c r="E130" i="109"/>
  <c r="D130" i="109"/>
  <c r="C130" i="109"/>
  <c r="B130" i="109"/>
  <c r="K129" i="109"/>
  <c r="J129" i="109"/>
  <c r="I129" i="109"/>
  <c r="H129" i="109"/>
  <c r="G129" i="109"/>
  <c r="F129" i="109"/>
  <c r="E129" i="109"/>
  <c r="D129" i="109"/>
  <c r="C129" i="109"/>
  <c r="B129" i="109"/>
  <c r="K128" i="109"/>
  <c r="J128" i="109"/>
  <c r="I128" i="109"/>
  <c r="H128" i="109"/>
  <c r="G128" i="109"/>
  <c r="F128" i="109"/>
  <c r="E128" i="109"/>
  <c r="D128" i="109"/>
  <c r="C128" i="109"/>
  <c r="B128" i="109"/>
  <c r="K127" i="109"/>
  <c r="J127" i="109"/>
  <c r="I127" i="109"/>
  <c r="H127" i="109"/>
  <c r="G127" i="109"/>
  <c r="F127" i="109"/>
  <c r="E127" i="109"/>
  <c r="D127" i="109"/>
  <c r="C127" i="109"/>
  <c r="B127" i="109"/>
  <c r="K126" i="109"/>
  <c r="J126" i="109"/>
  <c r="I126" i="109"/>
  <c r="H126" i="109"/>
  <c r="G126" i="109"/>
  <c r="F126" i="109"/>
  <c r="E126" i="109"/>
  <c r="D126" i="109"/>
  <c r="C126" i="109"/>
  <c r="B126" i="109"/>
  <c r="K125" i="109"/>
  <c r="J125" i="109"/>
  <c r="I125" i="109"/>
  <c r="H125" i="109"/>
  <c r="G125" i="109"/>
  <c r="F125" i="109"/>
  <c r="E125" i="109"/>
  <c r="D125" i="109"/>
  <c r="C125" i="109"/>
  <c r="B125" i="109"/>
  <c r="K124" i="109"/>
  <c r="J124" i="109"/>
  <c r="I124" i="109"/>
  <c r="H124" i="109"/>
  <c r="G124" i="109"/>
  <c r="F124" i="109"/>
  <c r="E124" i="109"/>
  <c r="D124" i="109"/>
  <c r="C124" i="109"/>
  <c r="B124" i="109"/>
  <c r="K123" i="109"/>
  <c r="J123" i="109"/>
  <c r="I123" i="109"/>
  <c r="H123" i="109"/>
  <c r="G123" i="109"/>
  <c r="F123" i="109"/>
  <c r="E123" i="109"/>
  <c r="D123" i="109"/>
  <c r="C123" i="109"/>
  <c r="B123" i="109"/>
  <c r="K122" i="109"/>
  <c r="J122" i="109"/>
  <c r="I122" i="109"/>
  <c r="H122" i="109"/>
  <c r="G122" i="109"/>
  <c r="F122" i="109"/>
  <c r="E122" i="109"/>
  <c r="D122" i="109"/>
  <c r="C122" i="109"/>
  <c r="B122" i="109"/>
  <c r="K121" i="109"/>
  <c r="J121" i="109"/>
  <c r="I121" i="109"/>
  <c r="H121" i="109"/>
  <c r="G121" i="109"/>
  <c r="F121" i="109"/>
  <c r="E121" i="109"/>
  <c r="D121" i="109"/>
  <c r="C121" i="109"/>
  <c r="B121" i="109"/>
  <c r="K120" i="109"/>
  <c r="J120" i="109"/>
  <c r="I120" i="109"/>
  <c r="H120" i="109"/>
  <c r="G120" i="109"/>
  <c r="F120" i="109"/>
  <c r="E120" i="109"/>
  <c r="D120" i="109"/>
  <c r="C120" i="109"/>
  <c r="B120" i="109"/>
  <c r="K119" i="109"/>
  <c r="J119" i="109"/>
  <c r="I119" i="109"/>
  <c r="H119" i="109"/>
  <c r="G119" i="109"/>
  <c r="F119" i="109"/>
  <c r="E119" i="109"/>
  <c r="D119" i="109"/>
  <c r="C119" i="109"/>
  <c r="B119" i="109"/>
  <c r="K118" i="109"/>
  <c r="J118" i="109"/>
  <c r="I118" i="109"/>
  <c r="H118" i="109"/>
  <c r="G118" i="109"/>
  <c r="F118" i="109"/>
  <c r="E118" i="109"/>
  <c r="D118" i="109"/>
  <c r="C118" i="109"/>
  <c r="B118" i="109"/>
  <c r="K117" i="109"/>
  <c r="J117" i="109"/>
  <c r="I117" i="109"/>
  <c r="H117" i="109"/>
  <c r="G117" i="109"/>
  <c r="F117" i="109"/>
  <c r="E117" i="109"/>
  <c r="D117" i="109"/>
  <c r="C117" i="109"/>
  <c r="B117" i="109"/>
  <c r="K116" i="109"/>
  <c r="J116" i="109"/>
  <c r="I116" i="109"/>
  <c r="H116" i="109"/>
  <c r="G116" i="109"/>
  <c r="F116" i="109"/>
  <c r="E116" i="109"/>
  <c r="D116" i="109"/>
  <c r="C116" i="109"/>
  <c r="B116" i="109"/>
  <c r="K115" i="109"/>
  <c r="J115" i="109"/>
  <c r="I115" i="109"/>
  <c r="H115" i="109"/>
  <c r="G115" i="109"/>
  <c r="F115" i="109"/>
  <c r="E115" i="109"/>
  <c r="D115" i="109"/>
  <c r="C115" i="109"/>
  <c r="B115" i="109"/>
  <c r="K114" i="109"/>
  <c r="J114" i="109"/>
  <c r="I114" i="109"/>
  <c r="H114" i="109"/>
  <c r="G114" i="109"/>
  <c r="F114" i="109"/>
  <c r="E114" i="109"/>
  <c r="D114" i="109"/>
  <c r="C114" i="109"/>
  <c r="B114" i="109"/>
  <c r="K113" i="109"/>
  <c r="J113" i="109"/>
  <c r="I113" i="109"/>
  <c r="H113" i="109"/>
  <c r="G113" i="109"/>
  <c r="F113" i="109"/>
  <c r="E113" i="109"/>
  <c r="D113" i="109"/>
  <c r="C113" i="109"/>
  <c r="B113" i="109"/>
  <c r="K112" i="109"/>
  <c r="J112" i="109"/>
  <c r="I112" i="109"/>
  <c r="H112" i="109"/>
  <c r="G112" i="109"/>
  <c r="F112" i="109"/>
  <c r="E112" i="109"/>
  <c r="D112" i="109"/>
  <c r="C112" i="109"/>
  <c r="B112" i="109"/>
  <c r="K111" i="109"/>
  <c r="J111" i="109"/>
  <c r="I111" i="109"/>
  <c r="H111" i="109"/>
  <c r="G111" i="109"/>
  <c r="F111" i="109"/>
  <c r="E111" i="109"/>
  <c r="D111" i="109"/>
  <c r="C111" i="109"/>
  <c r="B111" i="109"/>
  <c r="K110" i="109"/>
  <c r="J110" i="109"/>
  <c r="I110" i="109"/>
  <c r="H110" i="109"/>
  <c r="G110" i="109"/>
  <c r="F110" i="109"/>
  <c r="E110" i="109"/>
  <c r="D110" i="109"/>
  <c r="C110" i="109"/>
  <c r="B110" i="109"/>
  <c r="K109" i="109"/>
  <c r="J109" i="109"/>
  <c r="I109" i="109"/>
  <c r="H109" i="109"/>
  <c r="G109" i="109"/>
  <c r="F109" i="109"/>
  <c r="E109" i="109"/>
  <c r="D109" i="109"/>
  <c r="C109" i="109"/>
  <c r="B109" i="109"/>
  <c r="K108" i="109"/>
  <c r="J108" i="109"/>
  <c r="I108" i="109"/>
  <c r="H108" i="109"/>
  <c r="G108" i="109"/>
  <c r="F108" i="109"/>
  <c r="E108" i="109"/>
  <c r="D108" i="109"/>
  <c r="C108" i="109"/>
  <c r="B108" i="109"/>
  <c r="K107" i="109"/>
  <c r="J107" i="109"/>
  <c r="I107" i="109"/>
  <c r="H107" i="109"/>
  <c r="G107" i="109"/>
  <c r="F107" i="109"/>
  <c r="E107" i="109"/>
  <c r="D107" i="109"/>
  <c r="C107" i="109"/>
  <c r="B107" i="109"/>
  <c r="K106" i="109"/>
  <c r="J106" i="109"/>
  <c r="I106" i="109"/>
  <c r="H106" i="109"/>
  <c r="G106" i="109"/>
  <c r="F106" i="109"/>
  <c r="E106" i="109"/>
  <c r="D106" i="109"/>
  <c r="C106" i="109"/>
  <c r="B106" i="109"/>
  <c r="K105" i="109"/>
  <c r="J105" i="109"/>
  <c r="I105" i="109"/>
  <c r="H105" i="109"/>
  <c r="G105" i="109"/>
  <c r="F105" i="109"/>
  <c r="E105" i="109"/>
  <c r="D105" i="109"/>
  <c r="C105" i="109"/>
  <c r="B105" i="109"/>
  <c r="K104" i="109"/>
  <c r="J104" i="109"/>
  <c r="I104" i="109"/>
  <c r="H104" i="109"/>
  <c r="G104" i="109"/>
  <c r="F104" i="109"/>
  <c r="E104" i="109"/>
  <c r="D104" i="109"/>
  <c r="C104" i="109"/>
  <c r="B104" i="109"/>
  <c r="K103" i="109"/>
  <c r="J103" i="109"/>
  <c r="I103" i="109"/>
  <c r="H103" i="109"/>
  <c r="G103" i="109"/>
  <c r="F103" i="109"/>
  <c r="E103" i="109"/>
  <c r="D103" i="109"/>
  <c r="C103" i="109"/>
  <c r="B103" i="109"/>
  <c r="K102" i="109"/>
  <c r="J102" i="109"/>
  <c r="I102" i="109"/>
  <c r="H102" i="109"/>
  <c r="G102" i="109"/>
  <c r="F102" i="109"/>
  <c r="E102" i="109"/>
  <c r="D102" i="109"/>
  <c r="C102" i="109"/>
  <c r="B102" i="109"/>
  <c r="K101" i="109"/>
  <c r="J101" i="109"/>
  <c r="I101" i="109"/>
  <c r="H101" i="109"/>
  <c r="G101" i="109"/>
  <c r="F101" i="109"/>
  <c r="E101" i="109"/>
  <c r="D101" i="109"/>
  <c r="C101" i="109"/>
  <c r="B101" i="109"/>
  <c r="K100" i="109"/>
  <c r="J100" i="109"/>
  <c r="I100" i="109"/>
  <c r="H100" i="109"/>
  <c r="G100" i="109"/>
  <c r="F100" i="109"/>
  <c r="E100" i="109"/>
  <c r="D100" i="109"/>
  <c r="C100" i="109"/>
  <c r="B100" i="109"/>
  <c r="K99" i="109"/>
  <c r="J99" i="109"/>
  <c r="I99" i="109"/>
  <c r="H99" i="109"/>
  <c r="G99" i="109"/>
  <c r="F99" i="109"/>
  <c r="E99" i="109"/>
  <c r="D99" i="109"/>
  <c r="C99" i="109"/>
  <c r="B99" i="109"/>
  <c r="K98" i="109"/>
  <c r="J98" i="109"/>
  <c r="I98" i="109"/>
  <c r="H98" i="109"/>
  <c r="G98" i="109"/>
  <c r="F98" i="109"/>
  <c r="E98" i="109"/>
  <c r="D98" i="109"/>
  <c r="C98" i="109"/>
  <c r="B98" i="109"/>
  <c r="K97" i="109"/>
  <c r="J97" i="109"/>
  <c r="I97" i="109"/>
  <c r="H97" i="109"/>
  <c r="G97" i="109"/>
  <c r="F97" i="109"/>
  <c r="E97" i="109"/>
  <c r="D97" i="109"/>
  <c r="C97" i="109"/>
  <c r="B97" i="109"/>
  <c r="K96" i="109"/>
  <c r="J96" i="109"/>
  <c r="I96" i="109"/>
  <c r="H96" i="109"/>
  <c r="G96" i="109"/>
  <c r="F96" i="109"/>
  <c r="E96" i="109"/>
  <c r="D96" i="109"/>
  <c r="C96" i="109"/>
  <c r="B96" i="109"/>
  <c r="K95" i="109"/>
  <c r="J95" i="109"/>
  <c r="I95" i="109"/>
  <c r="H95" i="109"/>
  <c r="G95" i="109"/>
  <c r="F95" i="109"/>
  <c r="E95" i="109"/>
  <c r="D95" i="109"/>
  <c r="C95" i="109"/>
  <c r="B95" i="109"/>
  <c r="K94" i="109"/>
  <c r="J94" i="109"/>
  <c r="I94" i="109"/>
  <c r="H94" i="109"/>
  <c r="G94" i="109"/>
  <c r="F94" i="109"/>
  <c r="E94" i="109"/>
  <c r="D94" i="109"/>
  <c r="C94" i="109"/>
  <c r="B94" i="109"/>
  <c r="K93" i="109"/>
  <c r="J93" i="109"/>
  <c r="I93" i="109"/>
  <c r="H93" i="109"/>
  <c r="G93" i="109"/>
  <c r="F93" i="109"/>
  <c r="E93" i="109"/>
  <c r="D93" i="109"/>
  <c r="C93" i="109"/>
  <c r="B93" i="109"/>
  <c r="K92" i="109"/>
  <c r="J92" i="109"/>
  <c r="I92" i="109"/>
  <c r="H92" i="109"/>
  <c r="G92" i="109"/>
  <c r="F92" i="109"/>
  <c r="E92" i="109"/>
  <c r="D92" i="109"/>
  <c r="C92" i="109"/>
  <c r="B92" i="109"/>
  <c r="K91" i="109"/>
  <c r="J91" i="109"/>
  <c r="I91" i="109"/>
  <c r="H91" i="109"/>
  <c r="G91" i="109"/>
  <c r="F91" i="109"/>
  <c r="E91" i="109"/>
  <c r="D91" i="109"/>
  <c r="C91" i="109"/>
  <c r="B91" i="109"/>
  <c r="K90" i="109"/>
  <c r="J90" i="109"/>
  <c r="I90" i="109"/>
  <c r="H90" i="109"/>
  <c r="G90" i="109"/>
  <c r="F90" i="109"/>
  <c r="E90" i="109"/>
  <c r="D90" i="109"/>
  <c r="C90" i="109"/>
  <c r="B90" i="109"/>
  <c r="K89" i="109"/>
  <c r="J89" i="109"/>
  <c r="I89" i="109"/>
  <c r="H89" i="109"/>
  <c r="G89" i="109"/>
  <c r="F89" i="109"/>
  <c r="E89" i="109"/>
  <c r="D89" i="109"/>
  <c r="C89" i="109"/>
  <c r="B89" i="109"/>
  <c r="K88" i="109"/>
  <c r="J88" i="109"/>
  <c r="I88" i="109"/>
  <c r="H88" i="109"/>
  <c r="G88" i="109"/>
  <c r="F88" i="109"/>
  <c r="E88" i="109"/>
  <c r="D88" i="109"/>
  <c r="C88" i="109"/>
  <c r="B88" i="109"/>
  <c r="K87" i="109"/>
  <c r="J87" i="109"/>
  <c r="I87" i="109"/>
  <c r="H87" i="109"/>
  <c r="G87" i="109"/>
  <c r="F87" i="109"/>
  <c r="E87" i="109"/>
  <c r="D87" i="109"/>
  <c r="C87" i="109"/>
  <c r="B87" i="109"/>
  <c r="K86" i="109"/>
  <c r="J86" i="109"/>
  <c r="I86" i="109"/>
  <c r="H86" i="109"/>
  <c r="G86" i="109"/>
  <c r="F86" i="109"/>
  <c r="E86" i="109"/>
  <c r="D86" i="109"/>
  <c r="C86" i="109"/>
  <c r="B86" i="109"/>
  <c r="K85" i="109"/>
  <c r="J85" i="109"/>
  <c r="I85" i="109"/>
  <c r="H85" i="109"/>
  <c r="G85" i="109"/>
  <c r="F85" i="109"/>
  <c r="E85" i="109"/>
  <c r="D85" i="109"/>
  <c r="C85" i="109"/>
  <c r="B85" i="109"/>
  <c r="K84" i="109"/>
  <c r="J84" i="109"/>
  <c r="I84" i="109"/>
  <c r="H84" i="109"/>
  <c r="G84" i="109"/>
  <c r="F84" i="109"/>
  <c r="E84" i="109"/>
  <c r="D84" i="109"/>
  <c r="C84" i="109"/>
  <c r="B84" i="109"/>
  <c r="K83" i="109"/>
  <c r="J83" i="109"/>
  <c r="I83" i="109"/>
  <c r="H83" i="109"/>
  <c r="G83" i="109"/>
  <c r="F83" i="109"/>
  <c r="E83" i="109"/>
  <c r="D83" i="109"/>
  <c r="C83" i="109"/>
  <c r="B83" i="109"/>
  <c r="K82" i="109"/>
  <c r="J82" i="109"/>
  <c r="I82" i="109"/>
  <c r="H82" i="109"/>
  <c r="G82" i="109"/>
  <c r="F82" i="109"/>
  <c r="E82" i="109"/>
  <c r="D82" i="109"/>
  <c r="C82" i="109"/>
  <c r="B82" i="109"/>
  <c r="K81" i="109"/>
  <c r="J81" i="109"/>
  <c r="I81" i="109"/>
  <c r="H81" i="109"/>
  <c r="G81" i="109"/>
  <c r="F81" i="109"/>
  <c r="E81" i="109"/>
  <c r="D81" i="109"/>
  <c r="C81" i="109"/>
  <c r="B81" i="109"/>
  <c r="K80" i="109"/>
  <c r="J80" i="109"/>
  <c r="I80" i="109"/>
  <c r="H80" i="109"/>
  <c r="G80" i="109"/>
  <c r="F80" i="109"/>
  <c r="E80" i="109"/>
  <c r="D80" i="109"/>
  <c r="C80" i="109"/>
  <c r="B80" i="109"/>
  <c r="K79" i="109"/>
  <c r="J79" i="109"/>
  <c r="I79" i="109"/>
  <c r="H79" i="109"/>
  <c r="G79" i="109"/>
  <c r="F79" i="109"/>
  <c r="E79" i="109"/>
  <c r="D79" i="109"/>
  <c r="C79" i="109"/>
  <c r="B79" i="109"/>
  <c r="K78" i="109"/>
  <c r="J78" i="109"/>
  <c r="I78" i="109"/>
  <c r="H78" i="109"/>
  <c r="G78" i="109"/>
  <c r="F78" i="109"/>
  <c r="E78" i="109"/>
  <c r="D78" i="109"/>
  <c r="C78" i="109"/>
  <c r="B78" i="109"/>
  <c r="K77" i="109"/>
  <c r="J77" i="109"/>
  <c r="I77" i="109"/>
  <c r="H77" i="109"/>
  <c r="G77" i="109"/>
  <c r="F77" i="109"/>
  <c r="E77" i="109"/>
  <c r="D77" i="109"/>
  <c r="C77" i="109"/>
  <c r="B77" i="109"/>
  <c r="K76" i="109"/>
  <c r="J76" i="109"/>
  <c r="I76" i="109"/>
  <c r="H76" i="109"/>
  <c r="G76" i="109"/>
  <c r="F76" i="109"/>
  <c r="E76" i="109"/>
  <c r="D76" i="109"/>
  <c r="C76" i="109"/>
  <c r="B76" i="109"/>
  <c r="K75" i="109"/>
  <c r="J75" i="109"/>
  <c r="I75" i="109"/>
  <c r="H75" i="109"/>
  <c r="G75" i="109"/>
  <c r="F75" i="109"/>
  <c r="E75" i="109"/>
  <c r="D75" i="109"/>
  <c r="C75" i="109"/>
  <c r="B75" i="109"/>
  <c r="K74" i="109"/>
  <c r="J74" i="109"/>
  <c r="I74" i="109"/>
  <c r="H74" i="109"/>
  <c r="G74" i="109"/>
  <c r="F74" i="109"/>
  <c r="E74" i="109"/>
  <c r="D74" i="109"/>
  <c r="C74" i="109"/>
  <c r="B74" i="109"/>
  <c r="K73" i="109"/>
  <c r="J73" i="109"/>
  <c r="I73" i="109"/>
  <c r="H73" i="109"/>
  <c r="G73" i="109"/>
  <c r="F73" i="109"/>
  <c r="E73" i="109"/>
  <c r="D73" i="109"/>
  <c r="C73" i="109"/>
  <c r="B73" i="109"/>
  <c r="K72" i="109"/>
  <c r="J72" i="109"/>
  <c r="I72" i="109"/>
  <c r="H72" i="109"/>
  <c r="G72" i="109"/>
  <c r="F72" i="109"/>
  <c r="E72" i="109"/>
  <c r="D72" i="109"/>
  <c r="C72" i="109"/>
  <c r="B72" i="109"/>
  <c r="K71" i="109"/>
  <c r="J71" i="109"/>
  <c r="I71" i="109"/>
  <c r="H71" i="109"/>
  <c r="G71" i="109"/>
  <c r="F71" i="109"/>
  <c r="E71" i="109"/>
  <c r="D71" i="109"/>
  <c r="C71" i="109"/>
  <c r="B71" i="109"/>
  <c r="K70" i="109"/>
  <c r="J70" i="109"/>
  <c r="I70" i="109"/>
  <c r="H70" i="109"/>
  <c r="G70" i="109"/>
  <c r="F70" i="109"/>
  <c r="E70" i="109"/>
  <c r="D70" i="109"/>
  <c r="C70" i="109"/>
  <c r="B70" i="109"/>
  <c r="K69" i="109"/>
  <c r="J69" i="109"/>
  <c r="I69" i="109"/>
  <c r="H69" i="109"/>
  <c r="G69" i="109"/>
  <c r="F69" i="109"/>
  <c r="E69" i="109"/>
  <c r="D69" i="109"/>
  <c r="C69" i="109"/>
  <c r="B69" i="109"/>
  <c r="K68" i="109"/>
  <c r="J68" i="109"/>
  <c r="I68" i="109"/>
  <c r="H68" i="109"/>
  <c r="G68" i="109"/>
  <c r="F68" i="109"/>
  <c r="E68" i="109"/>
  <c r="D68" i="109"/>
  <c r="C68" i="109"/>
  <c r="B68" i="109"/>
  <c r="K67" i="109"/>
  <c r="J67" i="109"/>
  <c r="I67" i="109"/>
  <c r="H67" i="109"/>
  <c r="G67" i="109"/>
  <c r="F67" i="109"/>
  <c r="E67" i="109"/>
  <c r="D67" i="109"/>
  <c r="C67" i="109"/>
  <c r="B67" i="109"/>
  <c r="K66" i="109"/>
  <c r="J66" i="109"/>
  <c r="I66" i="109"/>
  <c r="H66" i="109"/>
  <c r="G66" i="109"/>
  <c r="F66" i="109"/>
  <c r="E66" i="109"/>
  <c r="D66" i="109"/>
  <c r="C66" i="109"/>
  <c r="B66" i="109"/>
  <c r="K65" i="109"/>
  <c r="J65" i="109"/>
  <c r="I65" i="109"/>
  <c r="H65" i="109"/>
  <c r="G65" i="109"/>
  <c r="F65" i="109"/>
  <c r="E65" i="109"/>
  <c r="D65" i="109"/>
  <c r="C65" i="109"/>
  <c r="B65" i="109"/>
  <c r="K64" i="109"/>
  <c r="J64" i="109"/>
  <c r="I64" i="109"/>
  <c r="H64" i="109"/>
  <c r="G64" i="109"/>
  <c r="F64" i="109"/>
  <c r="E64" i="109"/>
  <c r="D64" i="109"/>
  <c r="C64" i="109"/>
  <c r="B64" i="109"/>
  <c r="K63" i="109"/>
  <c r="J63" i="109"/>
  <c r="I63" i="109"/>
  <c r="H63" i="109"/>
  <c r="G63" i="109"/>
  <c r="F63" i="109"/>
  <c r="E63" i="109"/>
  <c r="D63" i="109"/>
  <c r="C63" i="109"/>
  <c r="B63" i="109"/>
  <c r="K62" i="109"/>
  <c r="J62" i="109"/>
  <c r="I62" i="109"/>
  <c r="H62" i="109"/>
  <c r="G62" i="109"/>
  <c r="F62" i="109"/>
  <c r="E62" i="109"/>
  <c r="D62" i="109"/>
  <c r="C62" i="109"/>
  <c r="B62" i="109"/>
  <c r="K61" i="109"/>
  <c r="J61" i="109"/>
  <c r="I61" i="109"/>
  <c r="H61" i="109"/>
  <c r="G61" i="109"/>
  <c r="F61" i="109"/>
  <c r="E61" i="109"/>
  <c r="D61" i="109"/>
  <c r="C61" i="109"/>
  <c r="B61" i="109"/>
  <c r="K60" i="109"/>
  <c r="J60" i="109"/>
  <c r="I60" i="109"/>
  <c r="H60" i="109"/>
  <c r="G60" i="109"/>
  <c r="F60" i="109"/>
  <c r="E60" i="109"/>
  <c r="D60" i="109"/>
  <c r="C60" i="109"/>
  <c r="B60" i="109"/>
  <c r="K59" i="109"/>
  <c r="J59" i="109"/>
  <c r="I59" i="109"/>
  <c r="H59" i="109"/>
  <c r="G59" i="109"/>
  <c r="F59" i="109"/>
  <c r="E59" i="109"/>
  <c r="D59" i="109"/>
  <c r="C59" i="109"/>
  <c r="B59" i="109"/>
  <c r="K58" i="109"/>
  <c r="J58" i="109"/>
  <c r="I58" i="109"/>
  <c r="H58" i="109"/>
  <c r="G58" i="109"/>
  <c r="F58" i="109"/>
  <c r="E58" i="109"/>
  <c r="D58" i="109"/>
  <c r="C58" i="109"/>
  <c r="B58" i="109"/>
  <c r="K57" i="109"/>
  <c r="J57" i="109"/>
  <c r="I57" i="109"/>
  <c r="H57" i="109"/>
  <c r="G57" i="109"/>
  <c r="F57" i="109"/>
  <c r="E57" i="109"/>
  <c r="D57" i="109"/>
  <c r="C57" i="109"/>
  <c r="B57" i="109"/>
  <c r="K56" i="109"/>
  <c r="J56" i="109"/>
  <c r="I56" i="109"/>
  <c r="H56" i="109"/>
  <c r="G56" i="109"/>
  <c r="F56" i="109"/>
  <c r="E56" i="109"/>
  <c r="D56" i="109"/>
  <c r="C56" i="109"/>
  <c r="B56" i="109"/>
  <c r="K55" i="109"/>
  <c r="J55" i="109"/>
  <c r="I55" i="109"/>
  <c r="H55" i="109"/>
  <c r="G55" i="109"/>
  <c r="F55" i="109"/>
  <c r="E55" i="109"/>
  <c r="D55" i="109"/>
  <c r="C55" i="109"/>
  <c r="B55" i="109"/>
  <c r="K54" i="109"/>
  <c r="J54" i="109"/>
  <c r="I54" i="109"/>
  <c r="H54" i="109"/>
  <c r="G54" i="109"/>
  <c r="F54" i="109"/>
  <c r="E54" i="109"/>
  <c r="D54" i="109"/>
  <c r="C54" i="109"/>
  <c r="B54" i="109"/>
  <c r="K53" i="109"/>
  <c r="J53" i="109"/>
  <c r="I53" i="109"/>
  <c r="H53" i="109"/>
  <c r="G53" i="109"/>
  <c r="F53" i="109"/>
  <c r="E53" i="109"/>
  <c r="D53" i="109"/>
  <c r="C53" i="109"/>
  <c r="B53" i="109"/>
  <c r="K52" i="109"/>
  <c r="J52" i="109"/>
  <c r="I52" i="109"/>
  <c r="H52" i="109"/>
  <c r="G52" i="109"/>
  <c r="F52" i="109"/>
  <c r="E52" i="109"/>
  <c r="D52" i="109"/>
  <c r="C52" i="109"/>
  <c r="B52" i="109"/>
  <c r="K51" i="109"/>
  <c r="J51" i="109"/>
  <c r="I51" i="109"/>
  <c r="H51" i="109"/>
  <c r="G51" i="109"/>
  <c r="F51" i="109"/>
  <c r="E51" i="109"/>
  <c r="D51" i="109"/>
  <c r="C51" i="109"/>
  <c r="B51" i="109"/>
  <c r="K50" i="109"/>
  <c r="J50" i="109"/>
  <c r="I50" i="109"/>
  <c r="H50" i="109"/>
  <c r="G50" i="109"/>
  <c r="F50" i="109"/>
  <c r="E50" i="109"/>
  <c r="D50" i="109"/>
  <c r="C50" i="109"/>
  <c r="B50" i="109"/>
  <c r="K49" i="109"/>
  <c r="J49" i="109"/>
  <c r="I49" i="109"/>
  <c r="H49" i="109"/>
  <c r="G49" i="109"/>
  <c r="F49" i="109"/>
  <c r="E49" i="109"/>
  <c r="D49" i="109"/>
  <c r="C49" i="109"/>
  <c r="B49" i="109"/>
  <c r="K48" i="109"/>
  <c r="J48" i="109"/>
  <c r="I48" i="109"/>
  <c r="H48" i="109"/>
  <c r="G48" i="109"/>
  <c r="F48" i="109"/>
  <c r="E48" i="109"/>
  <c r="D48" i="109"/>
  <c r="C48" i="109"/>
  <c r="B48" i="109"/>
  <c r="K47" i="109"/>
  <c r="J47" i="109"/>
  <c r="I47" i="109"/>
  <c r="H47" i="109"/>
  <c r="G47" i="109"/>
  <c r="F47" i="109"/>
  <c r="E47" i="109"/>
  <c r="D47" i="109"/>
  <c r="C47" i="109"/>
  <c r="B47" i="109"/>
  <c r="K46" i="109"/>
  <c r="J46" i="109"/>
  <c r="I46" i="109"/>
  <c r="H46" i="109"/>
  <c r="G46" i="109"/>
  <c r="F46" i="109"/>
  <c r="E46" i="109"/>
  <c r="D46" i="109"/>
  <c r="C46" i="109"/>
  <c r="B46" i="109"/>
  <c r="K45" i="109"/>
  <c r="J45" i="109"/>
  <c r="I45" i="109"/>
  <c r="H45" i="109"/>
  <c r="G45" i="109"/>
  <c r="F45" i="109"/>
  <c r="E45" i="109"/>
  <c r="D45" i="109"/>
  <c r="C45" i="109"/>
  <c r="B45" i="109"/>
  <c r="K44" i="109"/>
  <c r="J44" i="109"/>
  <c r="I44" i="109"/>
  <c r="H44" i="109"/>
  <c r="G44" i="109"/>
  <c r="F44" i="109"/>
  <c r="E44" i="109"/>
  <c r="D44" i="109"/>
  <c r="C44" i="109"/>
  <c r="B44" i="109"/>
  <c r="K43" i="109"/>
  <c r="J43" i="109"/>
  <c r="I43" i="109"/>
  <c r="H43" i="109"/>
  <c r="G43" i="109"/>
  <c r="F43" i="109"/>
  <c r="E43" i="109"/>
  <c r="D43" i="109"/>
  <c r="C43" i="109"/>
  <c r="B43" i="109"/>
  <c r="K42" i="109"/>
  <c r="J42" i="109"/>
  <c r="I42" i="109"/>
  <c r="H42" i="109"/>
  <c r="G42" i="109"/>
  <c r="F42" i="109"/>
  <c r="E42" i="109"/>
  <c r="D42" i="109"/>
  <c r="C42" i="109"/>
  <c r="B42" i="109"/>
  <c r="K41" i="109"/>
  <c r="J41" i="109"/>
  <c r="I41" i="109"/>
  <c r="H41" i="109"/>
  <c r="G41" i="109"/>
  <c r="F41" i="109"/>
  <c r="E41" i="109"/>
  <c r="D41" i="109"/>
  <c r="C41" i="109"/>
  <c r="B41" i="109"/>
  <c r="K40" i="109"/>
  <c r="J40" i="109"/>
  <c r="I40" i="109"/>
  <c r="H40" i="109"/>
  <c r="G40" i="109"/>
  <c r="F40" i="109"/>
  <c r="E40" i="109"/>
  <c r="D40" i="109"/>
  <c r="C40" i="109"/>
  <c r="B40" i="109"/>
  <c r="K39" i="109"/>
  <c r="J39" i="109"/>
  <c r="I39" i="109"/>
  <c r="H39" i="109"/>
  <c r="G39" i="109"/>
  <c r="F39" i="109"/>
  <c r="E39" i="109"/>
  <c r="D39" i="109"/>
  <c r="C39" i="109"/>
  <c r="B39" i="109"/>
  <c r="K38" i="109"/>
  <c r="J38" i="109"/>
  <c r="I38" i="109"/>
  <c r="H38" i="109"/>
  <c r="G38" i="109"/>
  <c r="F38" i="109"/>
  <c r="E38" i="109"/>
  <c r="D38" i="109"/>
  <c r="C38" i="109"/>
  <c r="B38" i="109"/>
  <c r="K37" i="109"/>
  <c r="J37" i="109"/>
  <c r="I37" i="109"/>
  <c r="H37" i="109"/>
  <c r="G37" i="109"/>
  <c r="F37" i="109"/>
  <c r="E37" i="109"/>
  <c r="D37" i="109"/>
  <c r="C37" i="109"/>
  <c r="B37" i="109"/>
  <c r="K36" i="109"/>
  <c r="J36" i="109"/>
  <c r="I36" i="109"/>
  <c r="H36" i="109"/>
  <c r="G36" i="109"/>
  <c r="F36" i="109"/>
  <c r="E36" i="109"/>
  <c r="D36" i="109"/>
  <c r="C36" i="109"/>
  <c r="B36" i="109"/>
  <c r="K35" i="109"/>
  <c r="J35" i="109"/>
  <c r="I35" i="109"/>
  <c r="H35" i="109"/>
  <c r="G35" i="109"/>
  <c r="F35" i="109"/>
  <c r="E35" i="109"/>
  <c r="D35" i="109"/>
  <c r="C35" i="109"/>
  <c r="B35" i="109"/>
  <c r="K34" i="109"/>
  <c r="J34" i="109"/>
  <c r="I34" i="109"/>
  <c r="H34" i="109"/>
  <c r="G34" i="109"/>
  <c r="F34" i="109"/>
  <c r="E34" i="109"/>
  <c r="D34" i="109"/>
  <c r="C34" i="109"/>
  <c r="B34" i="109"/>
  <c r="K33" i="109"/>
  <c r="J33" i="109"/>
  <c r="I33" i="109"/>
  <c r="H33" i="109"/>
  <c r="G33" i="109"/>
  <c r="F33" i="109"/>
  <c r="E33" i="109"/>
  <c r="D33" i="109"/>
  <c r="C33" i="109"/>
  <c r="B33" i="109"/>
  <c r="K32" i="109"/>
  <c r="J32" i="109"/>
  <c r="I32" i="109"/>
  <c r="H32" i="109"/>
  <c r="G32" i="109"/>
  <c r="F32" i="109"/>
  <c r="E32" i="109"/>
  <c r="D32" i="109"/>
  <c r="C32" i="109"/>
  <c r="B32" i="109"/>
  <c r="K31" i="109"/>
  <c r="J31" i="109"/>
  <c r="I31" i="109"/>
  <c r="H31" i="109"/>
  <c r="G31" i="109"/>
  <c r="F31" i="109"/>
  <c r="E31" i="109"/>
  <c r="D31" i="109"/>
  <c r="C31" i="109"/>
  <c r="B31" i="109"/>
  <c r="K30" i="109"/>
  <c r="J30" i="109"/>
  <c r="I30" i="109"/>
  <c r="H30" i="109"/>
  <c r="G30" i="109"/>
  <c r="F30" i="109"/>
  <c r="E30" i="109"/>
  <c r="D30" i="109"/>
  <c r="C30" i="109"/>
  <c r="B30" i="109"/>
  <c r="K29" i="109"/>
  <c r="J29" i="109"/>
  <c r="I29" i="109"/>
  <c r="H29" i="109"/>
  <c r="G29" i="109"/>
  <c r="F29" i="109"/>
  <c r="E29" i="109"/>
  <c r="D29" i="109"/>
  <c r="C29" i="109"/>
  <c r="B29" i="109"/>
  <c r="K28" i="109"/>
  <c r="J28" i="109"/>
  <c r="I28" i="109"/>
  <c r="H28" i="109"/>
  <c r="G28" i="109"/>
  <c r="F28" i="109"/>
  <c r="E28" i="109"/>
  <c r="D28" i="109"/>
  <c r="C28" i="109"/>
  <c r="B28" i="109"/>
  <c r="K27" i="109"/>
  <c r="J27" i="109"/>
  <c r="I27" i="109"/>
  <c r="H27" i="109"/>
  <c r="G27" i="109"/>
  <c r="F27" i="109"/>
  <c r="E27" i="109"/>
  <c r="D27" i="109"/>
  <c r="C27" i="109"/>
  <c r="B27" i="109"/>
  <c r="K26" i="109"/>
  <c r="J26" i="109"/>
  <c r="I26" i="109"/>
  <c r="H26" i="109"/>
  <c r="G26" i="109"/>
  <c r="F26" i="109"/>
  <c r="E26" i="109"/>
  <c r="D26" i="109"/>
  <c r="C26" i="109"/>
  <c r="B26" i="109"/>
  <c r="K25" i="109"/>
  <c r="J25" i="109"/>
  <c r="I25" i="109"/>
  <c r="H25" i="109"/>
  <c r="G25" i="109"/>
  <c r="F25" i="109"/>
  <c r="E25" i="109"/>
  <c r="D25" i="109"/>
  <c r="C25" i="109"/>
  <c r="B25" i="109"/>
  <c r="K24" i="109"/>
  <c r="J24" i="109"/>
  <c r="I24" i="109"/>
  <c r="H24" i="109"/>
  <c r="G24" i="109"/>
  <c r="F24" i="109"/>
  <c r="E24" i="109"/>
  <c r="D24" i="109"/>
  <c r="C24" i="109"/>
  <c r="B24" i="109"/>
  <c r="K23" i="109"/>
  <c r="J23" i="109"/>
  <c r="I23" i="109"/>
  <c r="H23" i="109"/>
  <c r="G23" i="109"/>
  <c r="F23" i="109"/>
  <c r="E23" i="109"/>
  <c r="D23" i="109"/>
  <c r="C23" i="109"/>
  <c r="B23" i="109"/>
  <c r="K22" i="109"/>
  <c r="J22" i="109"/>
  <c r="I22" i="109"/>
  <c r="H22" i="109"/>
  <c r="G22" i="109"/>
  <c r="F22" i="109"/>
  <c r="E22" i="109"/>
  <c r="D22" i="109"/>
  <c r="C22" i="109"/>
  <c r="B22" i="109"/>
  <c r="K21" i="109"/>
  <c r="J21" i="109"/>
  <c r="I21" i="109"/>
  <c r="H21" i="109"/>
  <c r="G21" i="109"/>
  <c r="F21" i="109"/>
  <c r="E21" i="109"/>
  <c r="D21" i="109"/>
  <c r="C21" i="109"/>
  <c r="B21" i="109"/>
  <c r="K20" i="109"/>
  <c r="J20" i="109"/>
  <c r="I20" i="109"/>
  <c r="H20" i="109"/>
  <c r="G20" i="109"/>
  <c r="F20" i="109"/>
  <c r="E20" i="109"/>
  <c r="D20" i="109"/>
  <c r="C20" i="109"/>
  <c r="B20" i="109"/>
  <c r="K19" i="109"/>
  <c r="J19" i="109"/>
  <c r="I19" i="109"/>
  <c r="H19" i="109"/>
  <c r="G19" i="109"/>
  <c r="F19" i="109"/>
  <c r="E19" i="109"/>
  <c r="D19" i="109"/>
  <c r="C19" i="109"/>
  <c r="B19" i="109"/>
  <c r="K18" i="109"/>
  <c r="J18" i="109"/>
  <c r="I18" i="109"/>
  <c r="H18" i="109"/>
  <c r="G18" i="109"/>
  <c r="F18" i="109"/>
  <c r="E18" i="109"/>
  <c r="D18" i="109"/>
  <c r="C18" i="109"/>
  <c r="B18" i="109"/>
  <c r="K17" i="109"/>
  <c r="J17" i="109"/>
  <c r="I17" i="109"/>
  <c r="H17" i="109"/>
  <c r="G17" i="109"/>
  <c r="F17" i="109"/>
  <c r="E17" i="109"/>
  <c r="D17" i="109"/>
  <c r="C17" i="109"/>
  <c r="B17" i="109"/>
  <c r="K16" i="109"/>
  <c r="J16" i="109"/>
  <c r="I16" i="109"/>
  <c r="H16" i="109"/>
  <c r="G16" i="109"/>
  <c r="F16" i="109"/>
  <c r="E16" i="109"/>
  <c r="D16" i="109"/>
  <c r="C16" i="109"/>
  <c r="B16" i="109"/>
  <c r="K15" i="109"/>
  <c r="J15" i="109"/>
  <c r="I15" i="109"/>
  <c r="H15" i="109"/>
  <c r="G15" i="109"/>
  <c r="F15" i="109"/>
  <c r="E15" i="109"/>
  <c r="D15" i="109"/>
  <c r="C15" i="109"/>
  <c r="B15" i="109"/>
  <c r="K14" i="109"/>
  <c r="J14" i="109"/>
  <c r="I14" i="109"/>
  <c r="H14" i="109"/>
  <c r="G14" i="109"/>
  <c r="F14" i="109"/>
  <c r="E14" i="109"/>
  <c r="D14" i="109"/>
  <c r="C14" i="109"/>
  <c r="B14" i="109"/>
  <c r="K13" i="109"/>
  <c r="J13" i="109"/>
  <c r="I13" i="109"/>
  <c r="H13" i="109"/>
  <c r="G13" i="109"/>
  <c r="F13" i="109"/>
  <c r="E13" i="109"/>
  <c r="D13" i="109"/>
  <c r="C13" i="109"/>
  <c r="B13" i="109"/>
  <c r="K12" i="109"/>
  <c r="J12" i="109"/>
  <c r="I12" i="109"/>
  <c r="H12" i="109"/>
  <c r="G12" i="109"/>
  <c r="F12" i="109"/>
  <c r="E12" i="109"/>
  <c r="D12" i="109"/>
  <c r="C12" i="109"/>
  <c r="B12" i="109"/>
  <c r="K11" i="109"/>
  <c r="J11" i="109"/>
  <c r="I11" i="109"/>
  <c r="H11" i="109"/>
  <c r="G11" i="109"/>
  <c r="F11" i="109"/>
  <c r="E11" i="109"/>
  <c r="D11" i="109"/>
  <c r="C11" i="109"/>
  <c r="B11" i="109"/>
  <c r="K10" i="109"/>
  <c r="J10" i="109"/>
  <c r="I10" i="109"/>
  <c r="H10" i="109"/>
  <c r="G10" i="109"/>
  <c r="F10" i="109"/>
  <c r="E10" i="109"/>
  <c r="D10" i="109"/>
  <c r="C10" i="109"/>
  <c r="B10" i="109"/>
  <c r="K9" i="109"/>
  <c r="J9" i="109"/>
  <c r="I9" i="109"/>
  <c r="H9" i="109"/>
  <c r="G9" i="109"/>
  <c r="F9" i="109"/>
  <c r="E9" i="109"/>
  <c r="D9" i="109"/>
  <c r="C9" i="109"/>
  <c r="B9" i="109"/>
  <c r="K8" i="109"/>
  <c r="J8" i="109"/>
  <c r="I8" i="109"/>
  <c r="H8" i="109"/>
  <c r="G8" i="109"/>
  <c r="F8" i="109"/>
  <c r="E8" i="109"/>
  <c r="D8" i="109"/>
  <c r="C8" i="109"/>
  <c r="B8" i="109"/>
  <c r="K7" i="109"/>
  <c r="J7" i="109"/>
  <c r="I7" i="109"/>
  <c r="H7" i="109"/>
  <c r="G7" i="109"/>
  <c r="F7" i="109"/>
  <c r="E7" i="109"/>
  <c r="D7" i="109"/>
  <c r="C7" i="109"/>
  <c r="B7" i="109"/>
  <c r="K6" i="109"/>
  <c r="J6" i="109"/>
  <c r="I6" i="109"/>
  <c r="H6" i="109"/>
  <c r="G6" i="109"/>
  <c r="F6" i="109"/>
  <c r="E6" i="109"/>
  <c r="D6" i="109"/>
  <c r="C6" i="109"/>
  <c r="B6" i="109"/>
  <c r="K5" i="109"/>
  <c r="J5" i="109"/>
  <c r="I5" i="109"/>
  <c r="H5" i="109"/>
  <c r="G5" i="109"/>
  <c r="F5" i="109"/>
  <c r="E5" i="109"/>
  <c r="D5" i="109"/>
  <c r="C5" i="109"/>
  <c r="B5" i="109"/>
  <c r="K4" i="109"/>
  <c r="K245" i="109" s="1"/>
  <c r="J4" i="109"/>
  <c r="J245" i="109" s="1"/>
  <c r="J245" i="110"/>
  <c r="I4" i="109"/>
  <c r="I245" i="109" s="1"/>
  <c r="H4" i="109"/>
  <c r="H245" i="109" s="1"/>
  <c r="H245" i="110"/>
  <c r="G4" i="109"/>
  <c r="G245" i="109" s="1"/>
  <c r="F4" i="109"/>
  <c r="F245" i="109" s="1"/>
  <c r="F245" i="111"/>
  <c r="E4" i="109"/>
  <c r="E245" i="109" s="1"/>
  <c r="D4" i="109"/>
  <c r="D245" i="109" s="1"/>
  <c r="C4" i="109"/>
  <c r="C245" i="109" s="1"/>
  <c r="C245" i="110"/>
  <c r="B4" i="109"/>
  <c r="B245" i="109" s="1"/>
  <c r="J245" i="113"/>
  <c r="H245" i="113"/>
  <c r="G245" i="113"/>
  <c r="F245" i="113"/>
  <c r="D245" i="113"/>
  <c r="B245" i="113"/>
  <c r="D245" i="112"/>
  <c r="J4" i="108"/>
  <c r="I4" i="108"/>
  <c r="H4" i="108"/>
  <c r="G4" i="108"/>
  <c r="F4" i="108"/>
  <c r="E4" i="108"/>
  <c r="D4" i="108"/>
  <c r="C4" i="108"/>
  <c r="B4" i="108"/>
  <c r="A4" i="108"/>
  <c r="I245" i="110" l="1"/>
  <c r="E245" i="111"/>
  <c r="B245" i="111"/>
  <c r="D245" i="111"/>
  <c r="K245" i="110"/>
  <c r="G245" i="110"/>
  <c r="K245" i="111"/>
  <c r="J245" i="111"/>
  <c r="I245" i="111"/>
  <c r="H245" i="111"/>
  <c r="G245" i="111"/>
  <c r="F245" i="110"/>
  <c r="E245" i="110"/>
  <c r="D245" i="110"/>
  <c r="C245" i="111"/>
  <c r="B245" i="110"/>
</calcChain>
</file>

<file path=xl/sharedStrings.xml><?xml version="1.0" encoding="utf-8"?>
<sst xmlns="http://schemas.openxmlformats.org/spreadsheetml/2006/main" count="1250" uniqueCount="443">
  <si>
    <t>Time</t>
  </si>
  <si>
    <t>Left buccal mucosa (°C)</t>
  </si>
  <si>
    <t>Right buccal mucosa (°C)</t>
  </si>
  <si>
    <t>Labial mucosa (°C)</t>
  </si>
  <si>
    <t>Age=36, M</t>
  </si>
  <si>
    <t>CROP</t>
  </si>
  <si>
    <r>
      <t>T</t>
    </r>
    <r>
      <rPr>
        <b/>
        <vertAlign val="subscript"/>
        <sz val="11"/>
        <color theme="1"/>
        <rFont val="Calibri"/>
        <family val="2"/>
        <scheme val="minor"/>
      </rPr>
      <t>amb</t>
    </r>
    <r>
      <rPr>
        <b/>
        <sz val="11"/>
        <color theme="1"/>
        <rFont val="Calibri"/>
        <family val="2"/>
        <scheme val="minor"/>
      </rPr>
      <t>=</t>
    </r>
  </si>
  <si>
    <t>RH=</t>
  </si>
  <si>
    <t>(64,98) and (145,133)</t>
  </si>
  <si>
    <t>(90,8) and (155,113)</t>
  </si>
  <si>
    <t>(47,14) and (105,79)</t>
  </si>
  <si>
    <r>
      <t>Left comsoral (</t>
    </r>
    <r>
      <rPr>
        <b/>
        <sz val="11"/>
        <color theme="1"/>
        <rFont val="Calibri"/>
        <family val="2"/>
      </rPr>
      <t>°</t>
    </r>
    <r>
      <rPr>
        <b/>
        <sz val="11"/>
        <color theme="1"/>
        <rFont val="Calibri"/>
        <family val="2"/>
        <scheme val="minor"/>
      </rPr>
      <t>C)</t>
    </r>
  </si>
  <si>
    <r>
      <t>Right comsoral (</t>
    </r>
    <r>
      <rPr>
        <b/>
        <sz val="11"/>
        <color theme="1"/>
        <rFont val="Calibri"/>
        <family val="2"/>
      </rPr>
      <t>°</t>
    </r>
    <r>
      <rPr>
        <b/>
        <sz val="11"/>
        <color theme="1"/>
        <rFont val="Calibri"/>
        <family val="2"/>
        <scheme val="minor"/>
      </rPr>
      <t>C)</t>
    </r>
  </si>
  <si>
    <t>(19,22) and (142,78)</t>
  </si>
  <si>
    <t>(6,4) and (121,50)</t>
  </si>
  <si>
    <t>Dorsum tongue (°C)</t>
  </si>
  <si>
    <t>Age=23, M</t>
  </si>
  <si>
    <t>Left Lat tongue (°C)</t>
  </si>
  <si>
    <t>(89,35) and (105,73)</t>
  </si>
  <si>
    <t>(58,25) and (131,83)</t>
  </si>
  <si>
    <t>(89,88) and (146,110)</t>
  </si>
  <si>
    <t>(64,18) and (116,76)</t>
  </si>
  <si>
    <t>(53,97) and (121,116)</t>
  </si>
  <si>
    <t>(59,62) and (155,103)</t>
  </si>
  <si>
    <t>(70,40) and (90,60)</t>
  </si>
  <si>
    <t>Dorsum tongue-mid (°C)</t>
  </si>
  <si>
    <t>Dorsum tongue-anter (°C)</t>
  </si>
  <si>
    <t>(39,27) and (137,53)</t>
  </si>
  <si>
    <t>Age=59, F</t>
  </si>
  <si>
    <t>(80,31) and (129,75)</t>
  </si>
  <si>
    <t>(98,33) and (143,76)</t>
  </si>
  <si>
    <t>(35,20) and (87,55)</t>
  </si>
  <si>
    <t>Dorsum tongue_ant</t>
  </si>
  <si>
    <t>Dorsum tongue_mid</t>
  </si>
  <si>
    <t>Left_lateral boarder</t>
  </si>
  <si>
    <t>Right_lateral boarder</t>
  </si>
  <si>
    <t>Ventral_surface</t>
  </si>
  <si>
    <t>Dorsum tongue-ant (°C)</t>
  </si>
  <si>
    <t>Ventral surface (°C)</t>
  </si>
  <si>
    <t>Right Lat tongue (°C)</t>
  </si>
  <si>
    <r>
      <t>T</t>
    </r>
    <r>
      <rPr>
        <b/>
        <vertAlign val="subscript"/>
        <sz val="11"/>
        <color theme="1"/>
        <rFont val="Calibri"/>
        <family val="2"/>
        <scheme val="minor"/>
      </rPr>
      <t>amb</t>
    </r>
    <r>
      <rPr>
        <b/>
        <sz val="11"/>
        <color theme="1"/>
        <rFont val="Calibri"/>
        <family val="2"/>
        <scheme val="minor"/>
      </rPr>
      <t>=32.4547</t>
    </r>
  </si>
  <si>
    <t>RH=0.59876</t>
  </si>
  <si>
    <r>
      <t>T</t>
    </r>
    <r>
      <rPr>
        <b/>
        <vertAlign val="subscript"/>
        <sz val="11"/>
        <color theme="1"/>
        <rFont val="Calibri"/>
        <family val="2"/>
        <scheme val="minor"/>
      </rPr>
      <t>amb</t>
    </r>
    <r>
      <rPr>
        <b/>
        <sz val="11"/>
        <color theme="1"/>
        <rFont val="Calibri"/>
        <family val="2"/>
        <scheme val="minor"/>
      </rPr>
      <t>=32.479</t>
    </r>
  </si>
  <si>
    <t>RH=0.63455</t>
  </si>
  <si>
    <r>
      <t>T</t>
    </r>
    <r>
      <rPr>
        <b/>
        <vertAlign val="subscript"/>
        <sz val="11"/>
        <color theme="1"/>
        <rFont val="Calibri"/>
        <family val="2"/>
        <scheme val="minor"/>
      </rPr>
      <t>amb</t>
    </r>
    <r>
      <rPr>
        <b/>
        <sz val="11"/>
        <color theme="1"/>
        <rFont val="Calibri"/>
        <family val="2"/>
        <scheme val="minor"/>
      </rPr>
      <t>=32.6388</t>
    </r>
  </si>
  <si>
    <t>RH=0.4711</t>
  </si>
  <si>
    <r>
      <t>T</t>
    </r>
    <r>
      <rPr>
        <b/>
        <vertAlign val="subscript"/>
        <sz val="11"/>
        <color theme="1"/>
        <rFont val="Calibri"/>
        <family val="2"/>
        <scheme val="minor"/>
      </rPr>
      <t>amb</t>
    </r>
    <r>
      <rPr>
        <b/>
        <sz val="11"/>
        <color theme="1"/>
        <rFont val="Calibri"/>
        <family val="2"/>
        <scheme val="minor"/>
      </rPr>
      <t>=32.8397</t>
    </r>
  </si>
  <si>
    <t>RH=0.4188</t>
  </si>
  <si>
    <r>
      <t>T</t>
    </r>
    <r>
      <rPr>
        <b/>
        <vertAlign val="subscript"/>
        <sz val="11"/>
        <color theme="1"/>
        <rFont val="Calibri"/>
        <family val="2"/>
        <scheme val="minor"/>
      </rPr>
      <t>amb</t>
    </r>
    <r>
      <rPr>
        <b/>
        <sz val="11"/>
        <color theme="1"/>
        <rFont val="Calibri"/>
        <family val="2"/>
        <scheme val="minor"/>
      </rPr>
      <t>=33.038</t>
    </r>
  </si>
  <si>
    <t>RH=0.40611</t>
  </si>
  <si>
    <r>
      <t>T</t>
    </r>
    <r>
      <rPr>
        <b/>
        <vertAlign val="subscript"/>
        <sz val="11"/>
        <color theme="1"/>
        <rFont val="Calibri"/>
        <family val="2"/>
        <scheme val="minor"/>
      </rPr>
      <t>amb</t>
    </r>
    <r>
      <rPr>
        <b/>
        <sz val="11"/>
        <color theme="1"/>
        <rFont val="Calibri"/>
        <family val="2"/>
        <scheme val="minor"/>
      </rPr>
      <t>=33.2902</t>
    </r>
  </si>
  <si>
    <t>RH=0.4664</t>
  </si>
  <si>
    <r>
      <t>T</t>
    </r>
    <r>
      <rPr>
        <b/>
        <vertAlign val="subscript"/>
        <sz val="11"/>
        <color theme="1"/>
        <rFont val="Calibri"/>
        <family val="2"/>
        <scheme val="minor"/>
      </rPr>
      <t>amb</t>
    </r>
    <r>
      <rPr>
        <b/>
        <sz val="11"/>
        <color theme="1"/>
        <rFont val="Calibri"/>
        <family val="2"/>
        <scheme val="minor"/>
      </rPr>
      <t>=33.8649</t>
    </r>
  </si>
  <si>
    <t>RH=0.5662</t>
  </si>
  <si>
    <r>
      <t>T</t>
    </r>
    <r>
      <rPr>
        <b/>
        <vertAlign val="subscript"/>
        <sz val="11"/>
        <color theme="1"/>
        <rFont val="Calibri"/>
        <family val="2"/>
        <scheme val="minor"/>
      </rPr>
      <t>amb</t>
    </r>
    <r>
      <rPr>
        <b/>
        <sz val="11"/>
        <color theme="1"/>
        <rFont val="Calibri"/>
        <family val="2"/>
        <scheme val="minor"/>
      </rPr>
      <t>=34.661</t>
    </r>
  </si>
  <si>
    <t>RH=0.39463</t>
  </si>
  <si>
    <t>Ventral surface tongue (°C)</t>
  </si>
  <si>
    <t>Left Lat Borader (°C)</t>
  </si>
  <si>
    <r>
      <t>T</t>
    </r>
    <r>
      <rPr>
        <b/>
        <vertAlign val="subscript"/>
        <sz val="11"/>
        <color theme="1"/>
        <rFont val="Calibri"/>
        <family val="2"/>
        <scheme val="minor"/>
      </rPr>
      <t>amb</t>
    </r>
    <r>
      <rPr>
        <b/>
        <sz val="11"/>
        <color theme="1"/>
        <rFont val="Calibri"/>
        <family val="2"/>
        <scheme val="minor"/>
      </rPr>
      <t>=31.5265</t>
    </r>
  </si>
  <si>
    <t>RH=0.503686</t>
  </si>
  <si>
    <r>
      <t>T</t>
    </r>
    <r>
      <rPr>
        <b/>
        <vertAlign val="subscript"/>
        <sz val="11"/>
        <color theme="1"/>
        <rFont val="Calibri"/>
        <family val="2"/>
        <scheme val="minor"/>
      </rPr>
      <t>amb</t>
    </r>
    <r>
      <rPr>
        <b/>
        <sz val="11"/>
        <color theme="1"/>
        <rFont val="Calibri"/>
        <family val="2"/>
        <scheme val="minor"/>
      </rPr>
      <t>=32.5155</t>
    </r>
  </si>
  <si>
    <t>RH=0.52141</t>
  </si>
  <si>
    <r>
      <t>T</t>
    </r>
    <r>
      <rPr>
        <b/>
        <vertAlign val="subscript"/>
        <sz val="11"/>
        <color theme="1"/>
        <rFont val="Calibri"/>
        <family val="2"/>
        <scheme val="minor"/>
      </rPr>
      <t>amb</t>
    </r>
    <r>
      <rPr>
        <b/>
        <sz val="11"/>
        <color theme="1"/>
        <rFont val="Calibri"/>
        <family val="2"/>
        <scheme val="minor"/>
      </rPr>
      <t>=33.2427</t>
    </r>
  </si>
  <si>
    <t>RH=0.46205</t>
  </si>
  <si>
    <r>
      <t>T</t>
    </r>
    <r>
      <rPr>
        <b/>
        <vertAlign val="subscript"/>
        <sz val="11"/>
        <color theme="1"/>
        <rFont val="Calibri"/>
        <family val="2"/>
        <scheme val="minor"/>
      </rPr>
      <t>amb</t>
    </r>
    <r>
      <rPr>
        <b/>
        <sz val="11"/>
        <color theme="1"/>
        <rFont val="Calibri"/>
        <family val="2"/>
        <scheme val="minor"/>
      </rPr>
      <t>=33.7390</t>
    </r>
  </si>
  <si>
    <t>RH=0.4192</t>
  </si>
  <si>
    <r>
      <t>T</t>
    </r>
    <r>
      <rPr>
        <b/>
        <vertAlign val="subscript"/>
        <sz val="11"/>
        <color theme="1"/>
        <rFont val="Calibri"/>
        <family val="2"/>
        <scheme val="minor"/>
      </rPr>
      <t>amb</t>
    </r>
    <r>
      <rPr>
        <b/>
        <sz val="11"/>
        <color theme="1"/>
        <rFont val="Calibri"/>
        <family val="2"/>
        <scheme val="minor"/>
      </rPr>
      <t>=34.141023</t>
    </r>
  </si>
  <si>
    <t>RH=0.411958</t>
  </si>
  <si>
    <r>
      <t>T</t>
    </r>
    <r>
      <rPr>
        <b/>
        <vertAlign val="subscript"/>
        <sz val="11"/>
        <color theme="1"/>
        <rFont val="Calibri"/>
        <family val="2"/>
        <scheme val="minor"/>
      </rPr>
      <t>amb</t>
    </r>
    <r>
      <rPr>
        <b/>
        <sz val="11"/>
        <color theme="1"/>
        <rFont val="Calibri"/>
        <family val="2"/>
        <scheme val="minor"/>
      </rPr>
      <t>=34.5841</t>
    </r>
  </si>
  <si>
    <t>RH=0.47697</t>
  </si>
  <si>
    <r>
      <t>T</t>
    </r>
    <r>
      <rPr>
        <b/>
        <vertAlign val="subscript"/>
        <sz val="11"/>
        <color theme="1"/>
        <rFont val="Calibri"/>
        <family val="2"/>
        <scheme val="minor"/>
      </rPr>
      <t>amb</t>
    </r>
    <r>
      <rPr>
        <b/>
        <sz val="11"/>
        <color theme="1"/>
        <rFont val="Calibri"/>
        <family val="2"/>
        <scheme val="minor"/>
      </rPr>
      <t>=35.364047</t>
    </r>
  </si>
  <si>
    <t>RH=0.510583</t>
  </si>
  <si>
    <r>
      <t>T</t>
    </r>
    <r>
      <rPr>
        <b/>
        <vertAlign val="subscript"/>
        <sz val="11"/>
        <color theme="1"/>
        <rFont val="Calibri"/>
        <family val="2"/>
        <scheme val="minor"/>
      </rPr>
      <t>amb</t>
    </r>
    <r>
      <rPr>
        <b/>
        <sz val="11"/>
        <color theme="1"/>
        <rFont val="Calibri"/>
        <family val="2"/>
        <scheme val="minor"/>
      </rPr>
      <t>=35.6801</t>
    </r>
  </si>
  <si>
    <t>RH=0.38329</t>
  </si>
  <si>
    <t>Right comisoral (°C)</t>
  </si>
  <si>
    <t>Left comisoral (°C)</t>
  </si>
  <si>
    <t>(96,60) &amp; (118,77)</t>
  </si>
  <si>
    <t>(50,65) &amp; (60,75)</t>
  </si>
  <si>
    <t>(73,63) &amp; (89, 76)</t>
  </si>
  <si>
    <t>(87,21) and (131,106)</t>
  </si>
  <si>
    <t>(53,23) and (84,115)</t>
  </si>
  <si>
    <t>(51,31) &amp; (120,78)</t>
  </si>
  <si>
    <t>(48,30) &amp; (130,64)</t>
  </si>
  <si>
    <t>(64,42) &amp; (92,52)</t>
  </si>
  <si>
    <r>
      <t>T</t>
    </r>
    <r>
      <rPr>
        <b/>
        <vertAlign val="subscript"/>
        <sz val="11"/>
        <color theme="1"/>
        <rFont val="Calibri"/>
        <family val="2"/>
        <scheme val="minor"/>
      </rPr>
      <t>amb</t>
    </r>
    <r>
      <rPr>
        <b/>
        <sz val="11"/>
        <color theme="1"/>
        <rFont val="Calibri"/>
        <family val="2"/>
        <scheme val="minor"/>
      </rPr>
      <t>=33.0584</t>
    </r>
  </si>
  <si>
    <t>RH=0.4727</t>
  </si>
  <si>
    <r>
      <t>T</t>
    </r>
    <r>
      <rPr>
        <b/>
        <vertAlign val="subscript"/>
        <sz val="11"/>
        <color theme="1"/>
        <rFont val="Calibri"/>
        <family val="2"/>
        <scheme val="minor"/>
      </rPr>
      <t>amb</t>
    </r>
    <r>
      <rPr>
        <b/>
        <sz val="11"/>
        <color theme="1"/>
        <rFont val="Calibri"/>
        <family val="2"/>
        <scheme val="minor"/>
      </rPr>
      <t>=31.77277</t>
    </r>
  </si>
  <si>
    <t>RH=0.51756</t>
  </si>
  <si>
    <r>
      <t>T</t>
    </r>
    <r>
      <rPr>
        <b/>
        <vertAlign val="subscript"/>
        <sz val="11"/>
        <color theme="1"/>
        <rFont val="Calibri"/>
        <family val="2"/>
        <scheme val="minor"/>
      </rPr>
      <t>amb</t>
    </r>
    <r>
      <rPr>
        <b/>
        <sz val="11"/>
        <color theme="1"/>
        <rFont val="Calibri"/>
        <family val="2"/>
        <scheme val="minor"/>
      </rPr>
      <t>=33.83</t>
    </r>
  </si>
  <si>
    <t>RH=0.4185</t>
  </si>
  <si>
    <r>
      <t>T</t>
    </r>
    <r>
      <rPr>
        <b/>
        <vertAlign val="subscript"/>
        <sz val="11"/>
        <color theme="1"/>
        <rFont val="Calibri"/>
        <family val="2"/>
        <scheme val="minor"/>
      </rPr>
      <t>amb</t>
    </r>
    <r>
      <rPr>
        <b/>
        <sz val="11"/>
        <color theme="1"/>
        <rFont val="Calibri"/>
        <family val="2"/>
        <scheme val="minor"/>
      </rPr>
      <t>=34.426</t>
    </r>
  </si>
  <si>
    <t>RH=0.44779</t>
  </si>
  <si>
    <r>
      <t>T</t>
    </r>
    <r>
      <rPr>
        <b/>
        <vertAlign val="subscript"/>
        <sz val="11"/>
        <color theme="1"/>
        <rFont val="Calibri"/>
        <family val="2"/>
        <scheme val="minor"/>
      </rPr>
      <t>amb</t>
    </r>
    <r>
      <rPr>
        <b/>
        <sz val="11"/>
        <color theme="1"/>
        <rFont val="Calibri"/>
        <family val="2"/>
        <scheme val="minor"/>
      </rPr>
      <t>=35.428</t>
    </r>
  </si>
  <si>
    <t>RH=0.48123</t>
  </si>
  <si>
    <r>
      <t>T</t>
    </r>
    <r>
      <rPr>
        <b/>
        <vertAlign val="subscript"/>
        <sz val="11"/>
        <color theme="1"/>
        <rFont val="Calibri"/>
        <family val="2"/>
        <scheme val="minor"/>
      </rPr>
      <t>amb</t>
    </r>
    <r>
      <rPr>
        <b/>
        <sz val="11"/>
        <color theme="1"/>
        <rFont val="Calibri"/>
        <family val="2"/>
        <scheme val="minor"/>
      </rPr>
      <t>=33.872</t>
    </r>
  </si>
  <si>
    <t>RH=0.4090</t>
  </si>
  <si>
    <r>
      <t>T</t>
    </r>
    <r>
      <rPr>
        <b/>
        <vertAlign val="subscript"/>
        <sz val="11"/>
        <color theme="1"/>
        <rFont val="Calibri"/>
        <family val="2"/>
        <scheme val="minor"/>
      </rPr>
      <t>amb</t>
    </r>
    <r>
      <rPr>
        <b/>
        <sz val="11"/>
        <color theme="1"/>
        <rFont val="Calibri"/>
        <family val="2"/>
        <scheme val="minor"/>
      </rPr>
      <t>=33.034</t>
    </r>
  </si>
  <si>
    <t>RH=0.4020</t>
  </si>
  <si>
    <r>
      <t>T</t>
    </r>
    <r>
      <rPr>
        <b/>
        <vertAlign val="subscript"/>
        <sz val="11"/>
        <color theme="1"/>
        <rFont val="Calibri"/>
        <family val="2"/>
        <scheme val="minor"/>
      </rPr>
      <t>amb</t>
    </r>
    <r>
      <rPr>
        <b/>
        <sz val="11"/>
        <color theme="1"/>
        <rFont val="Calibri"/>
        <family val="2"/>
        <scheme val="minor"/>
      </rPr>
      <t>=33.680</t>
    </r>
  </si>
  <si>
    <t>RH=0.4488</t>
  </si>
  <si>
    <r>
      <t>T</t>
    </r>
    <r>
      <rPr>
        <b/>
        <vertAlign val="subscript"/>
        <sz val="11"/>
        <color theme="1"/>
        <rFont val="Calibri"/>
        <family val="2"/>
        <scheme val="minor"/>
      </rPr>
      <t>amb</t>
    </r>
    <r>
      <rPr>
        <b/>
        <sz val="11"/>
        <color theme="1"/>
        <rFont val="Calibri"/>
        <family val="2"/>
        <scheme val="minor"/>
      </rPr>
      <t>=34.548</t>
    </r>
  </si>
  <si>
    <t>RH=0.421011</t>
  </si>
  <si>
    <t>Age=35, F</t>
  </si>
  <si>
    <t>Age=40, M</t>
  </si>
  <si>
    <t>(70,66) &amp; (95,83)</t>
  </si>
  <si>
    <t>(71,60) &amp; (87,82)</t>
  </si>
  <si>
    <t>(64,70) &amp; (80,82)</t>
  </si>
  <si>
    <t>(53,10) &amp; (120,70)</t>
  </si>
  <si>
    <t>(42,87) &amp; (105,113)</t>
  </si>
  <si>
    <t>(42,10) &amp; (106,71)</t>
  </si>
  <si>
    <t>(53,80) &amp; (124,102)</t>
  </si>
  <si>
    <t>(70,63) &amp; (106,83)</t>
  </si>
  <si>
    <r>
      <t>T</t>
    </r>
    <r>
      <rPr>
        <b/>
        <vertAlign val="subscript"/>
        <sz val="11"/>
        <color theme="1"/>
        <rFont val="Calibri"/>
        <family val="2"/>
        <scheme val="minor"/>
      </rPr>
      <t>amb</t>
    </r>
    <r>
      <rPr>
        <b/>
        <sz val="11"/>
        <color theme="1"/>
        <rFont val="Calibri"/>
        <family val="2"/>
        <scheme val="minor"/>
      </rPr>
      <t>=30.825</t>
    </r>
  </si>
  <si>
    <t>RH=0.45064</t>
  </si>
  <si>
    <r>
      <t>T</t>
    </r>
    <r>
      <rPr>
        <b/>
        <vertAlign val="subscript"/>
        <sz val="11"/>
        <color theme="1"/>
        <rFont val="Calibri"/>
        <family val="2"/>
        <scheme val="minor"/>
      </rPr>
      <t>amb</t>
    </r>
    <r>
      <rPr>
        <b/>
        <sz val="11"/>
        <color theme="1"/>
        <rFont val="Calibri"/>
        <family val="2"/>
        <scheme val="minor"/>
      </rPr>
      <t>=31.589</t>
    </r>
  </si>
  <si>
    <t>RH=0.45968</t>
  </si>
  <si>
    <r>
      <t>T</t>
    </r>
    <r>
      <rPr>
        <b/>
        <vertAlign val="subscript"/>
        <sz val="11"/>
        <color theme="1"/>
        <rFont val="Calibri"/>
        <family val="2"/>
        <scheme val="minor"/>
      </rPr>
      <t>amb</t>
    </r>
    <r>
      <rPr>
        <b/>
        <sz val="11"/>
        <color theme="1"/>
        <rFont val="Calibri"/>
        <family val="2"/>
        <scheme val="minor"/>
      </rPr>
      <t>=32.304</t>
    </r>
  </si>
  <si>
    <t>RH=0.4294</t>
  </si>
  <si>
    <r>
      <t>T</t>
    </r>
    <r>
      <rPr>
        <b/>
        <vertAlign val="subscript"/>
        <sz val="11"/>
        <color theme="1"/>
        <rFont val="Calibri"/>
        <family val="2"/>
        <scheme val="minor"/>
      </rPr>
      <t>amb</t>
    </r>
    <r>
      <rPr>
        <b/>
        <sz val="11"/>
        <color theme="1"/>
        <rFont val="Calibri"/>
        <family val="2"/>
        <scheme val="minor"/>
      </rPr>
      <t>=32.97</t>
    </r>
  </si>
  <si>
    <t>RH=0.4550</t>
  </si>
  <si>
    <r>
      <t>T</t>
    </r>
    <r>
      <rPr>
        <b/>
        <vertAlign val="subscript"/>
        <sz val="11"/>
        <color theme="1"/>
        <rFont val="Calibri"/>
        <family val="2"/>
        <scheme val="minor"/>
      </rPr>
      <t>amb</t>
    </r>
    <r>
      <rPr>
        <b/>
        <sz val="11"/>
        <color theme="1"/>
        <rFont val="Calibri"/>
        <family val="2"/>
        <scheme val="minor"/>
      </rPr>
      <t>=33.679</t>
    </r>
  </si>
  <si>
    <t>RH=0.46308</t>
  </si>
  <si>
    <r>
      <t>T</t>
    </r>
    <r>
      <rPr>
        <b/>
        <vertAlign val="subscript"/>
        <sz val="11"/>
        <color theme="1"/>
        <rFont val="Calibri"/>
        <family val="2"/>
        <scheme val="minor"/>
      </rPr>
      <t>amb</t>
    </r>
    <r>
      <rPr>
        <b/>
        <sz val="11"/>
        <color theme="1"/>
        <rFont val="Calibri"/>
        <family val="2"/>
        <scheme val="minor"/>
      </rPr>
      <t>=34.538</t>
    </r>
  </si>
  <si>
    <t>RH=0.4837</t>
  </si>
  <si>
    <r>
      <t>T</t>
    </r>
    <r>
      <rPr>
        <b/>
        <vertAlign val="subscript"/>
        <sz val="11"/>
        <color theme="1"/>
        <rFont val="Calibri"/>
        <family val="2"/>
        <scheme val="minor"/>
      </rPr>
      <t>amb</t>
    </r>
    <r>
      <rPr>
        <b/>
        <sz val="11"/>
        <color theme="1"/>
        <rFont val="Calibri"/>
        <family val="2"/>
        <scheme val="minor"/>
      </rPr>
      <t>=35.0409</t>
    </r>
  </si>
  <si>
    <t>RH=0.40507</t>
  </si>
  <si>
    <r>
      <t>Time (</t>
    </r>
    <r>
      <rPr>
        <b/>
        <sz val="11"/>
        <color rgb="FFFF0000"/>
        <rFont val="Calibri"/>
        <family val="2"/>
        <scheme val="minor"/>
      </rPr>
      <t>Corrected</t>
    </r>
    <r>
      <rPr>
        <b/>
        <sz val="11"/>
        <color theme="1"/>
        <rFont val="Calibri"/>
        <family val="2"/>
        <scheme val="minor"/>
      </rPr>
      <t>)</t>
    </r>
  </si>
  <si>
    <r>
      <t>T</t>
    </r>
    <r>
      <rPr>
        <b/>
        <vertAlign val="subscript"/>
        <sz val="11"/>
        <color theme="1"/>
        <rFont val="Calibri"/>
        <family val="2"/>
        <scheme val="minor"/>
      </rPr>
      <t>amb</t>
    </r>
    <r>
      <rPr>
        <b/>
        <sz val="11"/>
        <color theme="1"/>
        <rFont val="Calibri"/>
        <family val="2"/>
        <scheme val="minor"/>
      </rPr>
      <t>=35.52793</t>
    </r>
  </si>
  <si>
    <r>
      <t>T</t>
    </r>
    <r>
      <rPr>
        <b/>
        <vertAlign val="subscript"/>
        <sz val="11"/>
        <color theme="1"/>
        <rFont val="Calibri"/>
        <family val="2"/>
        <scheme val="minor"/>
      </rPr>
      <t>amb</t>
    </r>
    <r>
      <rPr>
        <b/>
        <sz val="11"/>
        <color theme="1"/>
        <rFont val="Calibri"/>
        <family val="2"/>
        <scheme val="minor"/>
      </rPr>
      <t>=35.9748</t>
    </r>
  </si>
  <si>
    <r>
      <t>T</t>
    </r>
    <r>
      <rPr>
        <b/>
        <vertAlign val="subscript"/>
        <sz val="11"/>
        <color theme="1"/>
        <rFont val="Calibri"/>
        <family val="2"/>
        <scheme val="minor"/>
      </rPr>
      <t>amb</t>
    </r>
    <r>
      <rPr>
        <b/>
        <sz val="11"/>
        <color theme="1"/>
        <rFont val="Calibri"/>
        <family val="2"/>
        <scheme val="minor"/>
      </rPr>
      <t>=36.22712</t>
    </r>
  </si>
  <si>
    <r>
      <t>T</t>
    </r>
    <r>
      <rPr>
        <b/>
        <vertAlign val="subscript"/>
        <sz val="11"/>
        <color theme="1"/>
        <rFont val="Calibri"/>
        <family val="2"/>
        <scheme val="minor"/>
      </rPr>
      <t>amb</t>
    </r>
    <r>
      <rPr>
        <b/>
        <sz val="11"/>
        <color theme="1"/>
        <rFont val="Calibri"/>
        <family val="2"/>
        <scheme val="minor"/>
      </rPr>
      <t>=36.25342</t>
    </r>
  </si>
  <si>
    <r>
      <t>T</t>
    </r>
    <r>
      <rPr>
        <b/>
        <vertAlign val="subscript"/>
        <sz val="11"/>
        <color theme="1"/>
        <rFont val="Calibri"/>
        <family val="2"/>
        <scheme val="minor"/>
      </rPr>
      <t>amb</t>
    </r>
    <r>
      <rPr>
        <b/>
        <sz val="11"/>
        <color theme="1"/>
        <rFont val="Calibri"/>
        <family val="2"/>
        <scheme val="minor"/>
      </rPr>
      <t>=36.35403</t>
    </r>
  </si>
  <si>
    <t>RH=0.64888</t>
  </si>
  <si>
    <t>RH=0.5887743</t>
  </si>
  <si>
    <t>RH=0.405872</t>
  </si>
  <si>
    <t>RH=0.4592375</t>
  </si>
  <si>
    <t>RH=0.434686</t>
  </si>
  <si>
    <t>*surrounding mapping not accurate</t>
  </si>
  <si>
    <t>Dorsum tongue (Case-1)</t>
  </si>
  <si>
    <t>Left Lat Borader (Case-2)</t>
  </si>
  <si>
    <t>Right Lat tongue (Case-3)</t>
  </si>
  <si>
    <t>Ventral surface tongue (Case-4)</t>
  </si>
  <si>
    <t>Right buccal mucosa (Case-5)</t>
  </si>
  <si>
    <t>Left buccal mucosa (Case-6)</t>
  </si>
  <si>
    <t>Right comisoral (Case-5_1)</t>
  </si>
  <si>
    <t>Left comisoral (Case-6_1)</t>
  </si>
  <si>
    <t>Labial mucosa (Case-7)</t>
  </si>
  <si>
    <t>Labial Gingiva (Case-7_1)</t>
  </si>
  <si>
    <t>Left Gingiva (Case-8)</t>
  </si>
  <si>
    <t>Right Gingiva (Case-9)</t>
  </si>
  <si>
    <r>
      <t>T</t>
    </r>
    <r>
      <rPr>
        <b/>
        <vertAlign val="subscript"/>
        <sz val="11"/>
        <color theme="1"/>
        <rFont val="Calibri"/>
        <family val="2"/>
        <scheme val="minor"/>
      </rPr>
      <t>amb</t>
    </r>
    <r>
      <rPr>
        <b/>
        <sz val="11"/>
        <color theme="1"/>
        <rFont val="Calibri"/>
        <family val="2"/>
        <scheme val="minor"/>
      </rPr>
      <t>=31.32292</t>
    </r>
  </si>
  <si>
    <r>
      <t>T</t>
    </r>
    <r>
      <rPr>
        <b/>
        <vertAlign val="subscript"/>
        <sz val="11"/>
        <color theme="1"/>
        <rFont val="Calibri"/>
        <family val="2"/>
        <scheme val="minor"/>
      </rPr>
      <t>amb</t>
    </r>
    <r>
      <rPr>
        <b/>
        <sz val="11"/>
        <color theme="1"/>
        <rFont val="Calibri"/>
        <family val="2"/>
        <scheme val="minor"/>
      </rPr>
      <t>=32.50794</t>
    </r>
  </si>
  <si>
    <r>
      <t>T</t>
    </r>
    <r>
      <rPr>
        <b/>
        <vertAlign val="subscript"/>
        <sz val="11"/>
        <color theme="1"/>
        <rFont val="Calibri"/>
        <family val="2"/>
        <scheme val="minor"/>
      </rPr>
      <t>amb</t>
    </r>
    <r>
      <rPr>
        <b/>
        <sz val="11"/>
        <color theme="1"/>
        <rFont val="Calibri"/>
        <family val="2"/>
        <scheme val="minor"/>
      </rPr>
      <t>=33.03572</t>
    </r>
  </si>
  <si>
    <r>
      <t>T</t>
    </r>
    <r>
      <rPr>
        <b/>
        <vertAlign val="subscript"/>
        <sz val="11"/>
        <color theme="1"/>
        <rFont val="Calibri"/>
        <family val="2"/>
        <scheme val="minor"/>
      </rPr>
      <t>amb</t>
    </r>
    <r>
      <rPr>
        <b/>
        <sz val="11"/>
        <color theme="1"/>
        <rFont val="Calibri"/>
        <family val="2"/>
        <scheme val="minor"/>
      </rPr>
      <t>=33.37621</t>
    </r>
  </si>
  <si>
    <r>
      <t>T</t>
    </r>
    <r>
      <rPr>
        <b/>
        <vertAlign val="subscript"/>
        <sz val="11"/>
        <color theme="1"/>
        <rFont val="Calibri"/>
        <family val="2"/>
        <scheme val="minor"/>
      </rPr>
      <t>amb</t>
    </r>
    <r>
      <rPr>
        <b/>
        <sz val="11"/>
        <color theme="1"/>
        <rFont val="Calibri"/>
        <family val="2"/>
        <scheme val="minor"/>
      </rPr>
      <t>=33.71017</t>
    </r>
  </si>
  <si>
    <r>
      <t>T</t>
    </r>
    <r>
      <rPr>
        <b/>
        <vertAlign val="subscript"/>
        <sz val="11"/>
        <color theme="1"/>
        <rFont val="Calibri"/>
        <family val="2"/>
        <scheme val="minor"/>
      </rPr>
      <t>amb</t>
    </r>
    <r>
      <rPr>
        <b/>
        <sz val="11"/>
        <color theme="1"/>
        <rFont val="Calibri"/>
        <family val="2"/>
        <scheme val="minor"/>
      </rPr>
      <t>=34.30175</t>
    </r>
  </si>
  <si>
    <r>
      <t>T</t>
    </r>
    <r>
      <rPr>
        <b/>
        <vertAlign val="subscript"/>
        <sz val="11"/>
        <color theme="1"/>
        <rFont val="Calibri"/>
        <family val="2"/>
        <scheme val="minor"/>
      </rPr>
      <t>amb</t>
    </r>
    <r>
      <rPr>
        <b/>
        <sz val="11"/>
        <color theme="1"/>
        <rFont val="Calibri"/>
        <family val="2"/>
        <scheme val="minor"/>
      </rPr>
      <t>=34.84113</t>
    </r>
  </si>
  <si>
    <r>
      <t>T</t>
    </r>
    <r>
      <rPr>
        <b/>
        <vertAlign val="subscript"/>
        <sz val="11"/>
        <color theme="1"/>
        <rFont val="Calibri"/>
        <family val="2"/>
        <scheme val="minor"/>
      </rPr>
      <t>amb</t>
    </r>
    <r>
      <rPr>
        <b/>
        <sz val="11"/>
        <color theme="1"/>
        <rFont val="Calibri"/>
        <family val="2"/>
        <scheme val="minor"/>
      </rPr>
      <t>=35.01076</t>
    </r>
  </si>
  <si>
    <r>
      <t>T</t>
    </r>
    <r>
      <rPr>
        <b/>
        <vertAlign val="subscript"/>
        <sz val="11"/>
        <color theme="1"/>
        <rFont val="Calibri"/>
        <family val="2"/>
        <scheme val="minor"/>
      </rPr>
      <t>amb</t>
    </r>
    <r>
      <rPr>
        <b/>
        <sz val="11"/>
        <color theme="1"/>
        <rFont val="Calibri"/>
        <family val="2"/>
        <scheme val="minor"/>
      </rPr>
      <t>=35.16577</t>
    </r>
  </si>
  <si>
    <t>RH=0.573912</t>
  </si>
  <si>
    <t>RH=0.52194</t>
  </si>
  <si>
    <t>RH=0.5180956</t>
  </si>
  <si>
    <t>RH=0.4950742</t>
  </si>
  <si>
    <t>RH=0.5645746</t>
  </si>
  <si>
    <t>RH=0.632174</t>
  </si>
  <si>
    <t>RH=0.481044</t>
  </si>
  <si>
    <t>RH=0.4780125</t>
  </si>
  <si>
    <t>RH=0.4672377</t>
  </si>
  <si>
    <t>(99,63-132,84)</t>
  </si>
  <si>
    <t>(68,82-85,100)</t>
  </si>
  <si>
    <t>(81,79-91,92)</t>
  </si>
  <si>
    <t>(82,58-113,84)</t>
  </si>
  <si>
    <t>(104,30-156,81)</t>
  </si>
  <si>
    <t>(45,16-121,79)</t>
  </si>
  <si>
    <t>(83,96-156,115)</t>
  </si>
  <si>
    <t>(44,77-136,98)</t>
  </si>
  <si>
    <t>(68,67-105,84)</t>
  </si>
  <si>
    <t>(93,42-102,52)</t>
  </si>
  <si>
    <t>(114,36-120,41)</t>
  </si>
  <si>
    <r>
      <t>T</t>
    </r>
    <r>
      <rPr>
        <b/>
        <vertAlign val="subscript"/>
        <sz val="11"/>
        <color theme="1"/>
        <rFont val="Calibri"/>
        <family val="2"/>
        <scheme val="minor"/>
      </rPr>
      <t>amb</t>
    </r>
    <r>
      <rPr>
        <b/>
        <sz val="11"/>
        <color theme="1"/>
        <rFont val="Calibri"/>
        <family val="2"/>
        <scheme val="minor"/>
      </rPr>
      <t>=32.24631</t>
    </r>
  </si>
  <si>
    <r>
      <t>T</t>
    </r>
    <r>
      <rPr>
        <b/>
        <vertAlign val="subscript"/>
        <sz val="11"/>
        <color theme="1"/>
        <rFont val="Calibri"/>
        <family val="2"/>
        <scheme val="minor"/>
      </rPr>
      <t>amb</t>
    </r>
    <r>
      <rPr>
        <b/>
        <sz val="11"/>
        <color theme="1"/>
        <rFont val="Calibri"/>
        <family val="2"/>
        <scheme val="minor"/>
      </rPr>
      <t>=32.99549</t>
    </r>
  </si>
  <si>
    <r>
      <t>T</t>
    </r>
    <r>
      <rPr>
        <b/>
        <vertAlign val="subscript"/>
        <sz val="11"/>
        <color theme="1"/>
        <rFont val="Calibri"/>
        <family val="2"/>
        <scheme val="minor"/>
      </rPr>
      <t>amb</t>
    </r>
    <r>
      <rPr>
        <b/>
        <sz val="11"/>
        <color theme="1"/>
        <rFont val="Calibri"/>
        <family val="2"/>
        <scheme val="minor"/>
      </rPr>
      <t>=33.62737</t>
    </r>
  </si>
  <si>
    <r>
      <t>T</t>
    </r>
    <r>
      <rPr>
        <b/>
        <vertAlign val="subscript"/>
        <sz val="11"/>
        <color theme="1"/>
        <rFont val="Calibri"/>
        <family val="2"/>
        <scheme val="minor"/>
      </rPr>
      <t>amb</t>
    </r>
    <r>
      <rPr>
        <b/>
        <sz val="11"/>
        <color theme="1"/>
        <rFont val="Calibri"/>
        <family val="2"/>
        <scheme val="minor"/>
      </rPr>
      <t>=34.1414</t>
    </r>
  </si>
  <si>
    <r>
      <t>T</t>
    </r>
    <r>
      <rPr>
        <b/>
        <vertAlign val="subscript"/>
        <sz val="11"/>
        <color theme="1"/>
        <rFont val="Calibri"/>
        <family val="2"/>
        <scheme val="minor"/>
      </rPr>
      <t>amb</t>
    </r>
    <r>
      <rPr>
        <b/>
        <sz val="11"/>
        <color theme="1"/>
        <rFont val="Calibri"/>
        <family val="2"/>
        <scheme val="minor"/>
      </rPr>
      <t>=34.98125</t>
    </r>
  </si>
  <si>
    <r>
      <t>T</t>
    </r>
    <r>
      <rPr>
        <b/>
        <vertAlign val="subscript"/>
        <sz val="11"/>
        <color theme="1"/>
        <rFont val="Calibri"/>
        <family val="2"/>
        <scheme val="minor"/>
      </rPr>
      <t>amb</t>
    </r>
    <r>
      <rPr>
        <b/>
        <sz val="11"/>
        <color theme="1"/>
        <rFont val="Calibri"/>
        <family val="2"/>
        <scheme val="minor"/>
      </rPr>
      <t>=35.48352</t>
    </r>
  </si>
  <si>
    <r>
      <t>T</t>
    </r>
    <r>
      <rPr>
        <b/>
        <vertAlign val="subscript"/>
        <sz val="11"/>
        <color theme="1"/>
        <rFont val="Calibri"/>
        <family val="2"/>
        <scheme val="minor"/>
      </rPr>
      <t>amb</t>
    </r>
    <r>
      <rPr>
        <b/>
        <sz val="11"/>
        <color theme="1"/>
        <rFont val="Calibri"/>
        <family val="2"/>
        <scheme val="minor"/>
      </rPr>
      <t>=35.65251</t>
    </r>
  </si>
  <si>
    <r>
      <t>T</t>
    </r>
    <r>
      <rPr>
        <b/>
        <vertAlign val="subscript"/>
        <sz val="11"/>
        <color theme="1"/>
        <rFont val="Calibri"/>
        <family val="2"/>
        <scheme val="minor"/>
      </rPr>
      <t>amb</t>
    </r>
    <r>
      <rPr>
        <b/>
        <sz val="11"/>
        <color theme="1"/>
        <rFont val="Calibri"/>
        <family val="2"/>
        <scheme val="minor"/>
      </rPr>
      <t>=35.67655</t>
    </r>
  </si>
  <si>
    <t>RH=0.3482191</t>
  </si>
  <si>
    <t>RH=0.3735416</t>
  </si>
  <si>
    <t>RH=0.400132</t>
  </si>
  <si>
    <t>RH=0.3512367</t>
  </si>
  <si>
    <t>RH=0.4838778</t>
  </si>
  <si>
    <t>RH=0.3457535</t>
  </si>
  <si>
    <t>RH=0.3390113</t>
  </si>
  <si>
    <t>RH=0.3175716</t>
  </si>
  <si>
    <t>(77,59-111,94)</t>
  </si>
  <si>
    <t>(48,59-73,79)</t>
  </si>
  <si>
    <t>(65,69-78,87)</t>
  </si>
  <si>
    <t>(84,70-121,101)</t>
  </si>
  <si>
    <t>(46,28-69,52)</t>
  </si>
  <si>
    <t>(76,25-91,58)</t>
  </si>
  <si>
    <t>(46,79-84,97)</t>
  </si>
  <si>
    <t>(28,79-79,98)</t>
  </si>
  <si>
    <t>(69,64-110,83)</t>
  </si>
  <si>
    <t>(Not visible in the IR image)</t>
  </si>
  <si>
    <t>(104,24-113,34)</t>
  </si>
  <si>
    <t>Age=45,F</t>
  </si>
  <si>
    <t>Age=60, M</t>
  </si>
  <si>
    <t>Age=25, M</t>
  </si>
  <si>
    <t>70,50-104,81</t>
  </si>
  <si>
    <t>67,67-76,82</t>
  </si>
  <si>
    <t>26,50-37,69</t>
  </si>
  <si>
    <t>69,72-99,93</t>
  </si>
  <si>
    <t>64,48-127,86</t>
  </si>
  <si>
    <t>46,31-113,79</t>
  </si>
  <si>
    <t>Data not available</t>
  </si>
  <si>
    <t>65,93-143,111</t>
  </si>
  <si>
    <t>61,47-103,64</t>
  </si>
  <si>
    <t>93,25-97,29</t>
  </si>
  <si>
    <t>112,57-119,63</t>
  </si>
  <si>
    <t>69,29-76,36</t>
  </si>
  <si>
    <r>
      <t>T</t>
    </r>
    <r>
      <rPr>
        <b/>
        <vertAlign val="subscript"/>
        <sz val="11"/>
        <color theme="1"/>
        <rFont val="Calibri"/>
        <family val="2"/>
        <scheme val="minor"/>
      </rPr>
      <t>amb</t>
    </r>
    <r>
      <rPr>
        <b/>
        <sz val="11"/>
        <color theme="1"/>
        <rFont val="Calibri"/>
        <family val="2"/>
        <scheme val="minor"/>
      </rPr>
      <t>=33.37044</t>
    </r>
  </si>
  <si>
    <r>
      <t>T</t>
    </r>
    <r>
      <rPr>
        <b/>
        <vertAlign val="subscript"/>
        <sz val="11"/>
        <color theme="1"/>
        <rFont val="Calibri"/>
        <family val="2"/>
        <scheme val="minor"/>
      </rPr>
      <t>amb</t>
    </r>
    <r>
      <rPr>
        <b/>
        <sz val="11"/>
        <color theme="1"/>
        <rFont val="Calibri"/>
        <family val="2"/>
        <scheme val="minor"/>
      </rPr>
      <t>=33.76363</t>
    </r>
  </si>
  <si>
    <r>
      <t>T</t>
    </r>
    <r>
      <rPr>
        <b/>
        <vertAlign val="subscript"/>
        <sz val="11"/>
        <color theme="1"/>
        <rFont val="Calibri"/>
        <family val="2"/>
        <scheme val="minor"/>
      </rPr>
      <t>amb</t>
    </r>
    <r>
      <rPr>
        <b/>
        <sz val="11"/>
        <color theme="1"/>
        <rFont val="Calibri"/>
        <family val="2"/>
        <scheme val="minor"/>
      </rPr>
      <t>=34.53816</t>
    </r>
  </si>
  <si>
    <r>
      <t>T</t>
    </r>
    <r>
      <rPr>
        <b/>
        <vertAlign val="subscript"/>
        <sz val="11"/>
        <color theme="1"/>
        <rFont val="Calibri"/>
        <family val="2"/>
        <scheme val="minor"/>
      </rPr>
      <t>amb</t>
    </r>
    <r>
      <rPr>
        <b/>
        <sz val="11"/>
        <color theme="1"/>
        <rFont val="Calibri"/>
        <family val="2"/>
        <scheme val="minor"/>
      </rPr>
      <t>=35.15946</t>
    </r>
  </si>
  <si>
    <r>
      <t>T</t>
    </r>
    <r>
      <rPr>
        <b/>
        <vertAlign val="subscript"/>
        <sz val="11"/>
        <color theme="1"/>
        <rFont val="Calibri"/>
        <family val="2"/>
        <scheme val="minor"/>
      </rPr>
      <t>amb</t>
    </r>
    <r>
      <rPr>
        <b/>
        <sz val="11"/>
        <color theme="1"/>
        <rFont val="Calibri"/>
        <family val="2"/>
        <scheme val="minor"/>
      </rPr>
      <t>=35.25225</t>
    </r>
  </si>
  <si>
    <r>
      <t>T</t>
    </r>
    <r>
      <rPr>
        <b/>
        <vertAlign val="subscript"/>
        <sz val="11"/>
        <color theme="1"/>
        <rFont val="Calibri"/>
        <family val="2"/>
        <scheme val="minor"/>
      </rPr>
      <t>amb</t>
    </r>
    <r>
      <rPr>
        <b/>
        <sz val="11"/>
        <color theme="1"/>
        <rFont val="Calibri"/>
        <family val="2"/>
        <scheme val="minor"/>
      </rPr>
      <t>=35.93213</t>
    </r>
  </si>
  <si>
    <r>
      <t>T</t>
    </r>
    <r>
      <rPr>
        <b/>
        <vertAlign val="subscript"/>
        <sz val="11"/>
        <color theme="1"/>
        <rFont val="Calibri"/>
        <family val="2"/>
        <scheme val="minor"/>
      </rPr>
      <t>amb</t>
    </r>
    <r>
      <rPr>
        <b/>
        <sz val="11"/>
        <color theme="1"/>
        <rFont val="Calibri"/>
        <family val="2"/>
        <scheme val="minor"/>
      </rPr>
      <t>=35.98355</t>
    </r>
  </si>
  <si>
    <r>
      <t>T</t>
    </r>
    <r>
      <rPr>
        <b/>
        <vertAlign val="subscript"/>
        <sz val="11"/>
        <color theme="1"/>
        <rFont val="Calibri"/>
        <family val="2"/>
        <scheme val="minor"/>
      </rPr>
      <t>amb</t>
    </r>
    <r>
      <rPr>
        <b/>
        <sz val="11"/>
        <color theme="1"/>
        <rFont val="Calibri"/>
        <family val="2"/>
        <scheme val="minor"/>
      </rPr>
      <t>=36.2469</t>
    </r>
  </si>
  <si>
    <r>
      <t>T</t>
    </r>
    <r>
      <rPr>
        <b/>
        <vertAlign val="subscript"/>
        <sz val="11"/>
        <color theme="1"/>
        <rFont val="Calibri"/>
        <family val="2"/>
        <scheme val="minor"/>
      </rPr>
      <t>amb</t>
    </r>
    <r>
      <rPr>
        <b/>
        <sz val="11"/>
        <color theme="1"/>
        <rFont val="Calibri"/>
        <family val="2"/>
        <scheme val="minor"/>
      </rPr>
      <t>=36.45705</t>
    </r>
  </si>
  <si>
    <t>RH=0.4537561</t>
  </si>
  <si>
    <t>RH=0.4631424</t>
  </si>
  <si>
    <t>RH=0.4807945</t>
  </si>
  <si>
    <t>RH=0.4229117</t>
  </si>
  <si>
    <t>RH=0.5022394</t>
  </si>
  <si>
    <t>RH=0.6004126</t>
  </si>
  <si>
    <t>RH=0.4011625</t>
  </si>
  <si>
    <t>RH=0.4457556</t>
  </si>
  <si>
    <t>RH=0.433095</t>
  </si>
  <si>
    <t>87,24-130,89</t>
  </si>
  <si>
    <t>106,75-139,110</t>
  </si>
  <si>
    <t>77,26-132,76</t>
  </si>
  <si>
    <t>107,20-148,70</t>
  </si>
  <si>
    <t>44,8-117,81</t>
  </si>
  <si>
    <t>61,41-121,97</t>
  </si>
  <si>
    <t>48,27-134,110</t>
  </si>
  <si>
    <t>Time(s)</t>
  </si>
  <si>
    <t>Right buccal mucosa</t>
  </si>
  <si>
    <t>Left buccal mucosa</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</si>
  <si>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</si>
  <si>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</si>
  <si>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</si>
  <si>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</si>
  <si>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</si>
  <si>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</si>
  <si>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</si>
  <si>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</si>
  <si>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CROP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</si>
  <si>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effective thermal conductivity, k</t>
    </r>
    <r>
      <rPr>
        <vertAlign val="subscript"/>
        <sz val="11"/>
        <color theme="1"/>
        <rFont val="Adobe Heiti Std R"/>
        <family val="2"/>
        <charset val="128"/>
      </rPr>
      <t>eff</t>
    </r>
    <r>
      <rPr>
        <sz val="12.3"/>
        <color theme="1"/>
        <rFont val="Adobe Heiti Std R"/>
        <family val="2"/>
        <charset val="128"/>
      </rPr>
      <t xml:space="preserve"> (W/m/K</t>
    </r>
    <r>
      <rPr>
        <sz val="12.3"/>
        <color theme="1"/>
        <rFont val="Adobe Heiti Std R"/>
        <family val="2"/>
        <charset val="128"/>
      </rPr>
      <t>)</t>
    </r>
  </si>
  <si>
    <t>Ventral surface of tongue</t>
  </si>
  <si>
    <t>Right Buccal Mucosa</t>
  </si>
  <si>
    <t>Left Buccal Mucosa</t>
  </si>
  <si>
    <t>Male</t>
  </si>
  <si>
    <t>128,54-141,86</t>
  </si>
  <si>
    <t>Lower Labial Mucosa</t>
  </si>
  <si>
    <r>
      <t>Pixel averaged thermal conductivity, k</t>
    </r>
    <r>
      <rPr>
        <vertAlign val="subscript"/>
        <sz val="11"/>
        <color theme="1"/>
        <rFont val="Adobe Heiti Std R"/>
        <family val="2"/>
        <charset val="128"/>
      </rPr>
      <t>eff</t>
    </r>
    <r>
      <rPr>
        <sz val="11"/>
        <color theme="1"/>
        <rFont val="Adobe Heiti Std R"/>
        <family val="2"/>
        <charset val="128"/>
      </rPr>
      <t xml:space="preserve"> (W/m/K)</t>
    </r>
  </si>
  <si>
    <t>47,18-104,75</t>
  </si>
  <si>
    <t>Left Lateral Boarder of Tongue</t>
  </si>
  <si>
    <t>101,67-116,82</t>
  </si>
  <si>
    <t>68,78-110,106</t>
  </si>
  <si>
    <t>57,32-98,68</t>
  </si>
  <si>
    <t>Ventral Surface of Tongue</t>
  </si>
  <si>
    <t>96,74-111,86</t>
  </si>
  <si>
    <t>63,65-88,87</t>
  </si>
  <si>
    <t>71,39-107,74</t>
  </si>
  <si>
    <t>Dorsum of Tongue</t>
  </si>
  <si>
    <t>70,57-101,79</t>
  </si>
  <si>
    <t>60,82-72,95</t>
  </si>
  <si>
    <t>51,46-100,89</t>
  </si>
  <si>
    <t>51,45-73,57</t>
  </si>
  <si>
    <t>54,40-90,85</t>
  </si>
  <si>
    <t>96,28-103,35</t>
  </si>
  <si>
    <t>Right Lateral Boarder of Tongue</t>
  </si>
  <si>
    <t>69,62-89,77</t>
  </si>
  <si>
    <t>71,59-89,72</t>
  </si>
  <si>
    <t>53,34-103,55</t>
  </si>
  <si>
    <t>64,62-101,89</t>
  </si>
  <si>
    <t>62,58-83,76</t>
  </si>
  <si>
    <t>73,82-83,94</t>
  </si>
  <si>
    <t>71,54-102,84</t>
  </si>
  <si>
    <t>92,43-103,55</t>
  </si>
  <si>
    <t>64,40-78,66</t>
  </si>
  <si>
    <t>54,79-84,93</t>
  </si>
  <si>
    <t>75,79-83,87</t>
  </si>
  <si>
    <t>53,60-67,76</t>
  </si>
  <si>
    <t>98,29-150,76</t>
  </si>
  <si>
    <t>40,68-78,85</t>
  </si>
  <si>
    <t>67,79-77,93</t>
  </si>
  <si>
    <t>93,42-110,58</t>
  </si>
  <si>
    <t>95,53-110,78</t>
  </si>
  <si>
    <t>68,27-107,70</t>
  </si>
  <si>
    <t>90,46-119,59</t>
  </si>
  <si>
    <t>123,27-127,31</t>
  </si>
  <si>
    <t>72,43-103,71</t>
  </si>
  <si>
    <t>77,56-88,69</t>
  </si>
  <si>
    <t>74,41-92,68</t>
  </si>
  <si>
    <t>68,29-110,67</t>
  </si>
  <si>
    <t>74,42-113,76</t>
  </si>
  <si>
    <t>77,56-123,85</t>
  </si>
  <si>
    <t>107,28-111,32</t>
  </si>
  <si>
    <t>Right Gingiva</t>
  </si>
  <si>
    <t>71,50-113,82</t>
  </si>
  <si>
    <t>64,57-75,77</t>
  </si>
  <si>
    <t>24,46-30,52</t>
  </si>
  <si>
    <t>75,40-102,68</t>
  </si>
  <si>
    <t>86,66-96,81</t>
  </si>
  <si>
    <t>40,65-53,76</t>
  </si>
  <si>
    <t>88,50-113,68</t>
  </si>
  <si>
    <t>61,34-118,72</t>
  </si>
  <si>
    <t>51,36-75,48</t>
  </si>
  <si>
    <t>91,46-117,71</t>
  </si>
  <si>
    <t>75,62-90,76</t>
  </si>
  <si>
    <t>85,57-96,68</t>
  </si>
  <si>
    <t>85,67-98,88</t>
  </si>
  <si>
    <t>64,55-85,68</t>
  </si>
  <si>
    <t>Left Gingiva</t>
  </si>
  <si>
    <t>73,28-105,71</t>
  </si>
  <si>
    <t>62,48-98,64</t>
  </si>
  <si>
    <t>103,51-111,59</t>
  </si>
  <si>
    <t>112,54-121,68</t>
  </si>
  <si>
    <t>100,65-125,87</t>
  </si>
  <si>
    <t>58,44-99,75</t>
  </si>
  <si>
    <t>93,54-104,62</t>
  </si>
  <si>
    <t>68,70-97,89</t>
  </si>
  <si>
    <t>20,28-68,69</t>
  </si>
  <si>
    <t>67,69-103,87</t>
  </si>
  <si>
    <t>65,41-99,71</t>
  </si>
  <si>
    <t>68,61-84,71</t>
  </si>
  <si>
    <t>54,58-69,66</t>
  </si>
  <si>
    <t>88,35-107,61</t>
  </si>
  <si>
    <t>78,19-126,74</t>
  </si>
  <si>
    <t>42,11-95,67</t>
  </si>
  <si>
    <t>58,52-84,65</t>
  </si>
  <si>
    <t>89,54-97,62</t>
  </si>
  <si>
    <t>82,43-107,62</t>
  </si>
  <si>
    <t>90,58-101,70</t>
  </si>
  <si>
    <t>80,62-104,85</t>
  </si>
  <si>
    <t>49,61-60,73</t>
  </si>
  <si>
    <t>99,64-113,76</t>
  </si>
  <si>
    <t>81,54-101,84</t>
  </si>
  <si>
    <t>54,50-84,73</t>
  </si>
  <si>
    <t>95,49-121,70</t>
  </si>
  <si>
    <t>81,57-92,70</t>
  </si>
  <si>
    <t>93,44-104,57</t>
  </si>
  <si>
    <t>64,65-102,86</t>
  </si>
  <si>
    <t>63,37-120,87</t>
  </si>
  <si>
    <t>Lower Labial Gingiva</t>
  </si>
  <si>
    <t>85,41-113,66</t>
  </si>
  <si>
    <t>67,53-83,71</t>
  </si>
  <si>
    <t>46,57-59,70</t>
  </si>
  <si>
    <t>65,59-99,78</t>
  </si>
  <si>
    <t>86,51-124,82</t>
  </si>
  <si>
    <t>49,12-99,52</t>
  </si>
  <si>
    <t>58,78-109,94</t>
  </si>
  <si>
    <t>94,32-106,41</t>
  </si>
  <si>
    <t>89,62-98,73</t>
  </si>
  <si>
    <t>108,39-116,49</t>
  </si>
  <si>
    <t>48,65-86,99</t>
  </si>
  <si>
    <t>37,76-56,89</t>
  </si>
  <si>
    <t>101,80-114,95</t>
  </si>
  <si>
    <t>46,26-113,80</t>
  </si>
  <si>
    <t>47,65-105,90</t>
  </si>
  <si>
    <t>58,33-65,39</t>
  </si>
  <si>
    <t>85,100-89,104</t>
  </si>
  <si>
    <t>102,23-110,33</t>
  </si>
  <si>
    <t>71,74-101,97</t>
  </si>
  <si>
    <t>92,64-106,84</t>
  </si>
  <si>
    <t>74,59-84,84</t>
  </si>
  <si>
    <t>66,62-118,85</t>
  </si>
  <si>
    <t>65,42-95,68</t>
  </si>
  <si>
    <t>73,34-97,65</t>
  </si>
  <si>
    <t>50,63-86,73</t>
  </si>
  <si>
    <t>78,34-87,39</t>
  </si>
  <si>
    <t>43,86-52,97</t>
  </si>
  <si>
    <t>54,11-94,75</t>
  </si>
  <si>
    <t>90,55-129,84</t>
  </si>
  <si>
    <t>66,15-116,52</t>
  </si>
  <si>
    <t>59,25-113,70</t>
  </si>
  <si>
    <t>63,29-106,79</t>
  </si>
  <si>
    <t>56,33-106,68</t>
  </si>
  <si>
    <t>43,61-84,77</t>
  </si>
  <si>
    <t>61,57-91,81</t>
  </si>
  <si>
    <t>82,65-89,73</t>
  </si>
  <si>
    <t>58,60-68,88</t>
  </si>
  <si>
    <t>66,32-110,68</t>
  </si>
  <si>
    <t>54,71-96,89</t>
  </si>
  <si>
    <t>96,43-103,49</t>
  </si>
  <si>
    <t>74,70-95,88</t>
  </si>
  <si>
    <t>67,55-92,70</t>
  </si>
  <si>
    <t>67,26-118,70</t>
  </si>
  <si>
    <t>60,54-85,64</t>
  </si>
  <si>
    <t>95,71-128,89</t>
  </si>
  <si>
    <t>47,64-61,80</t>
  </si>
  <si>
    <t>61,43-88,62</t>
  </si>
  <si>
    <t>42,27-88,65</t>
  </si>
  <si>
    <t>54,13-92,49</t>
  </si>
  <si>
    <t>60,67-94,82</t>
  </si>
  <si>
    <t>Pixel averaged effective thermal conductivity, keff (W/m/K)</t>
  </si>
  <si>
    <t>81,26-124,49</t>
  </si>
  <si>
    <t>Right lower buccal gingiva</t>
  </si>
  <si>
    <t xml:space="preserve">Right lower buccal gingiva </t>
  </si>
  <si>
    <t xml:space="preserve">Left lower buccal gingiva </t>
  </si>
  <si>
    <t>70,64-78,73</t>
  </si>
  <si>
    <t>56,10-107,55</t>
  </si>
  <si>
    <t>105,52-113,62</t>
  </si>
  <si>
    <t>47,44-125,90</t>
  </si>
  <si>
    <t>71,18-76,23</t>
  </si>
  <si>
    <t>87,64-130,102</t>
  </si>
  <si>
    <t>Left Lower Buccal Gingiva</t>
  </si>
  <si>
    <t>Right Lower Buccal Gingiva</t>
  </si>
  <si>
    <t>80,56-114,86</t>
  </si>
  <si>
    <t>38,58-48,82</t>
  </si>
  <si>
    <t>104,68-126,101</t>
  </si>
  <si>
    <t>61,42-103,81</t>
  </si>
  <si>
    <t>68,22-132,69</t>
  </si>
  <si>
    <t>53,64-88,78</t>
  </si>
  <si>
    <t>81,64-87,72</t>
  </si>
  <si>
    <t>96,46-104,54</t>
  </si>
  <si>
    <t>17,51-32,68</t>
  </si>
  <si>
    <t>117,89-128,100</t>
  </si>
  <si>
    <t>81,64-105,94</t>
  </si>
  <si>
    <t>70,59-92,85</t>
  </si>
  <si>
    <t>73,45-98,73</t>
  </si>
  <si>
    <t>55,65-66,82</t>
  </si>
  <si>
    <t>Left lower buccal gingiva</t>
  </si>
  <si>
    <r>
      <t>Sample count (</t>
    </r>
    <r>
      <rPr>
        <i/>
        <sz val="11"/>
        <color theme="1"/>
        <rFont val="Adobe Heiti Std R"/>
        <family val="2"/>
        <charset val="128"/>
      </rPr>
      <t>n</t>
    </r>
    <r>
      <rPr>
        <sz val="11"/>
        <color theme="1"/>
        <rFont val="Adobe Heiti Std R"/>
        <family val="2"/>
        <charset val="128"/>
      </rPr>
      <t>)</t>
    </r>
  </si>
  <si>
    <t>MEAN of time series data</t>
  </si>
  <si>
    <t>Standard error of Pixel averaged effective thermal conductivity, keff (W/m/K)</t>
  </si>
  <si>
    <t>Standard deviation of Pixel averaged effective thermal conductivity, keff (W/m/K)</t>
  </si>
  <si>
    <t>Min (or negative absolute) deviation of Pixel averaged effective thermal conductivity, keff (W/m/K)</t>
  </si>
  <si>
    <t>Max (or positive or absolute) deviation  of Pixel averaged effective thermal conductivity, keff (W/m/K)</t>
  </si>
  <si>
    <t>Mean of Pixel averaged effective thermal conductivity, keff (W/m/K)</t>
  </si>
  <si>
    <t>25,11-64,53</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</si>
</sst>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1"/>
      <color theme="1"/>
      <name val="Calibri"/>
      <family val="2"/>
    </font>
    <font>
      <b/>
      <vertAlign val="subscript"/>
      <sz val="11"/>
      <color theme="1"/>
      <name val="Calibri"/>
      <family val="2"/>
      <scheme val="minor"/>
    </font>
    <font>
      <b/>
      <sz val="11"/>
      <color rgb="FFFF0000"/>
      <name val="Calibri"/>
      <family val="2"/>
      <scheme val="minor"/>
    </font>
    <font>
      <b/>
      <sz val="11"/>
      <color theme="5"/>
      <name val="Calibri"/>
      <family val="2"/>
      <scheme val="minor"/>
    </font>
    <font>
      <b/>
      <sz val="11"/>
      <color theme="5" tint="-0.249977111117893"/>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i/>
      <sz val="11"/>
      <color theme="1"/>
      <name val="Adobe Heiti Std R"/>
      <family val="2"/>
      <charset val="128"/>
    </font>
    <font>
      <b/>
      <sz val="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4" xfId="0" applyFont="1" applyFill="1"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0" fillId="0" borderId="1" xfId="0" applyBorder="1"/>
    <xf numFmtId="0" fontId="0" fillId="2" borderId="1" xfId="0" applyFill="1" applyBorder="1" applyAlignment="1">
      <alignment horizontal="center"/>
    </xf>
    <xf numFmtId="0" fontId="0" fillId="2" borderId="0" xfId="0" applyFill="1" applyAlignment="1">
      <alignment horizontal="center"/>
    </xf>
    <xf numFmtId="0" fontId="1" fillId="0" borderId="1" xfId="0" applyFont="1"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xf numFmtId="0" fontId="4" fillId="0" borderId="5" xfId="0" applyFont="1" applyFill="1" applyBorder="1" applyAlignment="1">
      <alignment horizontal="center"/>
    </xf>
    <xf numFmtId="0" fontId="5"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0" fillId="0" borderId="0" xfId="0" applyFill="1"/>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xf>
    <xf numFmtId="0" fontId="8" fillId="2" borderId="1" xfId="0" applyFont="1" applyFill="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center"/>
    </xf>
    <xf numFmtId="0" fontId="8" fillId="0" borderId="0" xfId="0" applyFont="1" applyBorder="1" applyAlignment="1">
      <alignment wrapText="1"/>
    </xf>
    <xf numFmtId="0" fontId="8" fillId="2" borderId="1" xfId="0" applyFont="1" applyFill="1" applyBorder="1" applyAlignment="1">
      <alignment horizontal="center"/>
    </xf>
    <xf numFmtId="0" fontId="8" fillId="0" borderId="1" xfId="0" applyFont="1" applyBorder="1" applyAlignment="1">
      <alignment horizontal="center"/>
    </xf>
    <xf numFmtId="0" fontId="8" fillId="0" borderId="1" xfId="0" applyFont="1" applyBorder="1" applyAlignment="1">
      <alignment horizontal="center" wrapText="1"/>
    </xf>
    <xf numFmtId="0" fontId="8" fillId="0" borderId="1" xfId="0" applyFont="1" applyBorder="1" applyAlignment="1">
      <alignment horizontal="center"/>
    </xf>
    <xf numFmtId="0" fontId="8" fillId="0" borderId="7" xfId="0" applyFont="1" applyBorder="1" applyAlignment="1">
      <alignment horizontal="center"/>
    </xf>
    <xf numFmtId="0" fontId="8" fillId="0" borderId="1" xfId="0" applyFont="1" applyBorder="1" applyAlignment="1">
      <alignment horizontal="center"/>
    </xf>
    <xf numFmtId="0" fontId="7" fillId="0" borderId="4" xfId="0" applyFont="1" applyFill="1" applyBorder="1" applyAlignment="1">
      <alignment horizontal="center" vertical="center"/>
    </xf>
    <xf numFmtId="0" fontId="8" fillId="0" borderId="1" xfId="0" applyFont="1" applyBorder="1" applyAlignment="1">
      <alignment horizontal="center"/>
    </xf>
    <xf numFmtId="0" fontId="7" fillId="0"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7" xfId="0" applyFont="1" applyBorder="1" applyAlignment="1">
      <alignment horizontal="center" vertical="center"/>
    </xf>
    <xf numFmtId="0" fontId="8" fillId="0" borderId="7" xfId="0" applyFont="1" applyBorder="1" applyAlignment="1">
      <alignment horizontal="center" vertical="center"/>
    </xf>
    <xf numFmtId="0" fontId="8" fillId="2" borderId="7" xfId="0" applyFont="1" applyFill="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center"/>
    </xf>
    <xf numFmtId="0" fontId="7" fillId="0" borderId="1" xfId="0" applyFont="1" applyBorder="1" applyAlignment="1">
      <alignment horizontal="center" vertical="center"/>
    </xf>
    <xf numFmtId="0" fontId="0" fillId="0" borderId="9" xfId="0" applyBorder="1"/>
    <xf numFmtId="0" fontId="8" fillId="0" borderId="1" xfId="0" applyFont="1" applyBorder="1" applyAlignment="1">
      <alignment horizontal="center"/>
    </xf>
    <xf numFmtId="0" fontId="8" fillId="0" borderId="1" xfId="0" applyFont="1" applyBorder="1" applyAlignment="1">
      <alignment horizontal="center"/>
    </xf>
    <xf numFmtId="0" fontId="7" fillId="0" borderId="1" xfId="0" applyFont="1" applyBorder="1" applyAlignment="1">
      <alignment horizontal="center" vertical="center"/>
    </xf>
    <xf numFmtId="0" fontId="8" fillId="0" borderId="1" xfId="0" applyFont="1" applyBorder="1" applyAlignment="1">
      <alignment horizontal="center"/>
    </xf>
    <xf numFmtId="0" fontId="7"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Border="1" applyAlignment="1">
      <alignment horizontal="center"/>
    </xf>
    <xf numFmtId="0" fontId="8" fillId="2" borderId="11" xfId="0" applyFont="1" applyFill="1" applyBorder="1" applyAlignment="1">
      <alignment horizontal="center" vertical="center"/>
    </xf>
    <xf numFmtId="0" fontId="0" fillId="0" borderId="1" xfId="0" applyBorder="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Border="1" applyAlignment="1">
      <alignment horizontal="center" vertical="center"/>
    </xf>
    <xf numFmtId="0" fontId="8" fillId="0" borderId="1" xfId="0" applyFont="1" applyBorder="1" applyAlignment="1">
      <alignment horizontal="center"/>
    </xf>
    <xf numFmtId="0" fontId="7" fillId="0" borderId="1" xfId="0" applyFont="1" applyBorder="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7" fillId="3" borderId="1" xfId="0" applyFont="1" applyFill="1" applyBorder="1" applyAlignment="1">
      <alignment horizontal="center" vertical="center" wrapText="1"/>
    </xf>
    <xf numFmtId="11" fontId="0" fillId="0" borderId="1" xfId="0" applyNumberFormat="1" applyBorder="1" applyAlignment="1">
      <alignment horizontal="center"/>
    </xf>
    <xf numFmtId="0" fontId="0" fillId="0" borderId="11" xfId="0" applyBorder="1" applyAlignment="1">
      <alignment horizontal="center"/>
    </xf>
    <xf numFmtId="0" fontId="13" fillId="2" borderId="13" xfId="0" applyFont="1" applyFill="1" applyBorder="1" applyAlignment="1">
      <alignment horizont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8" fillId="3" borderId="1" xfId="0" applyFont="1" applyFill="1" applyBorder="1" applyAlignment="1">
      <alignment horizontal="center"/>
    </xf>
    <xf numFmtId="0" fontId="8" fillId="0" borderId="11" xfId="0" applyFont="1" applyBorder="1" applyAlignment="1">
      <alignment horizont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8" fillId="0" borderId="1" xfId="0" applyFont="1" applyBorder="1" applyAlignment="1">
      <alignment horizont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8" fillId="0" borderId="6" xfId="0" applyFont="1" applyBorder="1" applyAlignment="1">
      <alignment horizontal="center"/>
    </xf>
    <xf numFmtId="0" fontId="8" fillId="0" borderId="7" xfId="0" applyFont="1" applyBorder="1" applyAlignment="1">
      <alignment horizontal="center"/>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7" fillId="0" borderId="1" xfId="0" applyFont="1" applyBorder="1" applyAlignment="1">
      <alignment horizontal="center" vertical="center"/>
    </xf>
    <xf numFmtId="0" fontId="8" fillId="0" borderId="5" xfId="0" applyFont="1" applyBorder="1" applyAlignment="1">
      <alignment horizontal="center"/>
    </xf>
    <xf numFmtId="0" fontId="8" fillId="0" borderId="0" xfId="0" applyFont="1" applyBorder="1" applyAlignment="1">
      <alignment horizontal="center"/>
    </xf>
    <xf numFmtId="0" fontId="8" fillId="0" borderId="2" xfId="0" applyFont="1" applyBorder="1" applyAlignment="1">
      <alignment horizontal="center"/>
    </xf>
    <xf numFmtId="0" fontId="8" fillId="0" borderId="8" xfId="0" applyFont="1" applyBorder="1" applyAlignment="1">
      <alignment horizontal="center"/>
    </xf>
    <xf numFmtId="0" fontId="7" fillId="0" borderId="0" xfId="0" applyFont="1" applyBorder="1" applyAlignment="1">
      <alignment horizontal="center" vertical="center"/>
    </xf>
    <xf numFmtId="0" fontId="7" fillId="0" borderId="1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CC"/>
      <color rgb="FFC59EE2"/>
      <color rgb="FFFF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171450</xdr:rowOff>
    </xdr:to>
    <xdr:sp macro="" textlink="">
      <xdr:nvSpPr>
        <xdr:cNvPr id="2" name="Rectangle 1"/>
        <xdr:cNvSpPr/>
      </xdr:nvSpPr>
      <xdr:spPr>
        <a:xfrm>
          <a:off x="0" y="0"/>
          <a:ext cx="11553825" cy="3409950"/>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Conductivity_healthy.xlsx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algn="l"/>
          <a:r>
            <a:rPr lang="en-US" sz="1100">
              <a:solidFill>
                <a:schemeClr val="tx1"/>
              </a:solidFill>
              <a:latin typeface="Adobe Heiti Std R" panose="020B0400000000000000" pitchFamily="34" charset="-128"/>
              <a:ea typeface="Adobe Heiti Std R" panose="020B0400000000000000" pitchFamily="34" charset="-128"/>
            </a:rPr>
            <a:t>This file comprised of measured thermal conductivity data of different oral sites of healthy participants. To maintain anonymity, the sheet number corresponds to each patient that is represented by unique patient Id. </a:t>
          </a:r>
        </a:p>
        <a:p>
          <a:pPr algn="l"/>
          <a:endParaRPr lang="en-US">
            <a:solidFill>
              <a:sysClr val="windowText" lastClr="000000"/>
            </a:solidFill>
            <a:effectLst/>
            <a:latin typeface="Adobe Heiti Std R" panose="020B0400000000000000" pitchFamily="34" charset="-128"/>
            <a:ea typeface="Adobe Heiti Std R" panose="020B0400000000000000" pitchFamily="34" charset="-128"/>
          </a:endParaRPr>
        </a:p>
        <a:p>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baseline="0">
            <a:solidFill>
              <a:schemeClr val="tx1"/>
            </a:solidFill>
            <a:effectLst/>
            <a:latin typeface="Adobe Heiti Std R" panose="020B0400000000000000" pitchFamily="34" charset="-128"/>
            <a:ea typeface="Adobe Heiti Std R" panose="020B0400000000000000" pitchFamily="34" charset="-128"/>
            <a:cs typeface="+mn-cs"/>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7"/>
  <sheetViews>
    <sheetView workbookViewId="0">
      <selection activeCell="K6" sqref="K6:K295"/>
    </sheetView>
  </sheetViews>
  <sheetFormatPr defaultColWidth="19" defaultRowHeight="15" x14ac:dyDescent="0.25"/>
  <cols>
    <col min="1" max="1" width="19" style="4"/>
    <col min="7" max="7" width="22.7109375" style="4" customWidth="1"/>
    <col min="8" max="8" width="22.140625" style="4" customWidth="1"/>
    <col min="9" max="9" width="20.42578125" style="4" customWidth="1"/>
    <col min="10" max="11" width="19" style="4"/>
    <col min="13" max="13" width="35.42578125" customWidth="1"/>
  </cols>
  <sheetData>
    <row r="1" spans="1:15" x14ac:dyDescent="0.25">
      <c r="A1" s="76" t="s">
        <v>126</v>
      </c>
      <c r="B1" s="7" t="s">
        <v>32</v>
      </c>
      <c r="C1" s="7" t="s">
        <v>33</v>
      </c>
      <c r="D1" s="7" t="s">
        <v>34</v>
      </c>
      <c r="E1" s="7" t="s">
        <v>35</v>
      </c>
      <c r="F1" s="7" t="s">
        <v>36</v>
      </c>
      <c r="G1" s="2" t="s">
        <v>2</v>
      </c>
      <c r="H1" s="2" t="s">
        <v>1</v>
      </c>
      <c r="I1" s="2" t="s">
        <v>12</v>
      </c>
      <c r="J1" s="2" t="s">
        <v>11</v>
      </c>
      <c r="K1" s="2" t="s">
        <v>3</v>
      </c>
      <c r="O1" s="7"/>
    </row>
    <row r="2" spans="1:15" x14ac:dyDescent="0.25">
      <c r="A2" s="76"/>
      <c r="B2" s="2" t="s">
        <v>4</v>
      </c>
      <c r="C2" s="2" t="s">
        <v>4</v>
      </c>
      <c r="D2" s="2" t="s">
        <v>4</v>
      </c>
      <c r="E2" s="2" t="s">
        <v>4</v>
      </c>
      <c r="F2" s="2" t="s">
        <v>4</v>
      </c>
      <c r="G2" s="2" t="s">
        <v>4</v>
      </c>
      <c r="H2" s="2" t="s">
        <v>4</v>
      </c>
      <c r="I2" s="2" t="s">
        <v>4</v>
      </c>
      <c r="J2" s="2" t="s">
        <v>4</v>
      </c>
      <c r="K2" s="2" t="s">
        <v>4</v>
      </c>
      <c r="O2" s="2"/>
    </row>
    <row r="3" spans="1:15" ht="18" x14ac:dyDescent="0.35">
      <c r="A3" s="76"/>
      <c r="B3" s="2"/>
      <c r="C3" s="2"/>
      <c r="D3" s="2"/>
      <c r="E3" s="2"/>
      <c r="F3" s="2"/>
      <c r="G3" s="2" t="s">
        <v>127</v>
      </c>
      <c r="H3" s="2" t="s">
        <v>128</v>
      </c>
      <c r="I3" s="2" t="s">
        <v>129</v>
      </c>
      <c r="J3" s="2" t="s">
        <v>130</v>
      </c>
      <c r="K3" s="2" t="s">
        <v>131</v>
      </c>
      <c r="O3" s="2"/>
    </row>
    <row r="4" spans="1:15" x14ac:dyDescent="0.25">
      <c r="A4" s="77"/>
      <c r="B4" s="2"/>
      <c r="C4" s="2"/>
      <c r="D4" s="2"/>
      <c r="E4" s="2"/>
      <c r="F4" s="2"/>
      <c r="G4" s="2" t="s">
        <v>132</v>
      </c>
      <c r="H4" s="2" t="s">
        <v>133</v>
      </c>
      <c r="I4" s="2" t="s">
        <v>134</v>
      </c>
      <c r="J4" s="2" t="s">
        <v>135</v>
      </c>
      <c r="K4" s="2" t="s">
        <v>136</v>
      </c>
      <c r="M4" s="17" t="s">
        <v>137</v>
      </c>
      <c r="O4" s="2"/>
    </row>
    <row r="5" spans="1:15" x14ac:dyDescent="0.25">
      <c r="A5" s="3" t="s">
        <v>5</v>
      </c>
      <c r="G5" s="5" t="s">
        <v>9</v>
      </c>
      <c r="H5" s="5" t="s">
        <v>10</v>
      </c>
      <c r="I5" s="5" t="s">
        <v>14</v>
      </c>
      <c r="J5" s="5" t="s">
        <v>13</v>
      </c>
      <c r="K5" s="5" t="s">
        <v>8</v>
      </c>
    </row>
    <row r="6" spans="1:15" x14ac:dyDescent="0.25">
      <c r="A6" s="1">
        <v>0</v>
      </c>
      <c r="G6" s="1">
        <v>0.61137658246362303</v>
      </c>
      <c r="H6" s="1">
        <v>2.0252130901415799</v>
      </c>
      <c r="I6" s="1">
        <v>2.7873574133694898</v>
      </c>
      <c r="J6" s="1">
        <v>1.6375660423651399</v>
      </c>
      <c r="K6" s="1">
        <v>4.4814190370814</v>
      </c>
    </row>
    <row r="7" spans="1:15" x14ac:dyDescent="0.25">
      <c r="A7" s="1">
        <v>0.125</v>
      </c>
      <c r="G7" s="1">
        <v>0.584507689172449</v>
      </c>
      <c r="H7" s="1">
        <v>2.0388946124632499</v>
      </c>
      <c r="I7" s="1">
        <v>2.83230854777812</v>
      </c>
      <c r="J7" s="1">
        <v>1.6506473464753799</v>
      </c>
      <c r="K7" s="1">
        <v>4.3266042304309096</v>
      </c>
    </row>
    <row r="8" spans="1:15" x14ac:dyDescent="0.25">
      <c r="A8" s="1">
        <v>0.25</v>
      </c>
      <c r="G8" s="1">
        <v>0.57495716946390496</v>
      </c>
      <c r="H8" s="1">
        <v>2.0270172512844602</v>
      </c>
      <c r="I8" s="1">
        <v>2.8201369921503998</v>
      </c>
      <c r="J8" s="1">
        <v>1.6371386208048999</v>
      </c>
      <c r="K8" s="1">
        <v>4.3817312981008696</v>
      </c>
    </row>
    <row r="9" spans="1:15" x14ac:dyDescent="0.25">
      <c r="A9" s="1">
        <v>0.375</v>
      </c>
      <c r="G9" s="1">
        <v>0.56722194003108894</v>
      </c>
      <c r="H9" s="1">
        <v>2.01253498208923</v>
      </c>
      <c r="I9" s="1">
        <v>2.8172829173759801</v>
      </c>
      <c r="J9" s="1">
        <v>1.60405287980755</v>
      </c>
      <c r="K9" s="1">
        <v>4.3713790919824103</v>
      </c>
    </row>
    <row r="10" spans="1:15" x14ac:dyDescent="0.25">
      <c r="A10" s="1">
        <v>0.5</v>
      </c>
      <c r="G10" s="1">
        <v>0.56622360927150095</v>
      </c>
      <c r="H10" s="1">
        <v>2.0441236084244601</v>
      </c>
      <c r="I10" s="1">
        <v>2.7892117557590601</v>
      </c>
      <c r="J10" s="1">
        <v>1.6019117852387701</v>
      </c>
      <c r="K10" s="1">
        <v>4.3118927754037504</v>
      </c>
    </row>
    <row r="11" spans="1:15" x14ac:dyDescent="0.25">
      <c r="A11" s="1">
        <v>0.625</v>
      </c>
      <c r="G11" s="1">
        <v>0.56892124292093105</v>
      </c>
      <c r="H11" s="1">
        <v>2.1184141843052502</v>
      </c>
      <c r="I11" s="1">
        <v>2.8142733793605301</v>
      </c>
      <c r="J11" s="1">
        <v>1.5439216627022601</v>
      </c>
      <c r="K11" s="1">
        <v>4.2358848733394501</v>
      </c>
    </row>
    <row r="12" spans="1:15" x14ac:dyDescent="0.25">
      <c r="A12" s="1">
        <v>0.75</v>
      </c>
      <c r="G12" s="1">
        <v>0.57264006369109199</v>
      </c>
      <c r="H12" s="1">
        <v>2.2698995367081101</v>
      </c>
      <c r="I12" s="1">
        <v>2.8196465751903599</v>
      </c>
      <c r="J12" s="1">
        <v>1.57547291471518</v>
      </c>
      <c r="K12" s="1">
        <v>4.2499446963257101</v>
      </c>
    </row>
    <row r="13" spans="1:15" x14ac:dyDescent="0.25">
      <c r="A13" s="1">
        <v>0.875</v>
      </c>
      <c r="G13" s="1">
        <v>0.56884572858281002</v>
      </c>
      <c r="H13" s="1">
        <v>2.2854125245738901</v>
      </c>
      <c r="I13" s="1">
        <v>2.81379702412482</v>
      </c>
      <c r="J13" s="1">
        <v>1.59645847859257</v>
      </c>
      <c r="K13" s="1">
        <v>4.0867488544859603</v>
      </c>
    </row>
    <row r="14" spans="1:15" x14ac:dyDescent="0.25">
      <c r="A14" s="1">
        <v>1</v>
      </c>
      <c r="G14" s="1">
        <v>0.57027176404246605</v>
      </c>
      <c r="H14" s="1">
        <v>2.3107289009817298</v>
      </c>
      <c r="I14" s="1">
        <v>2.8019632841257902</v>
      </c>
      <c r="J14" s="1">
        <v>1.5922097874032799</v>
      </c>
      <c r="K14" s="1">
        <v>3.9387156060606001</v>
      </c>
    </row>
    <row r="15" spans="1:15" x14ac:dyDescent="0.25">
      <c r="A15" s="1">
        <v>1.125</v>
      </c>
      <c r="G15" s="1">
        <v>0.56791188184269004</v>
      </c>
      <c r="H15" s="1">
        <v>2.4555208052624899</v>
      </c>
      <c r="I15" s="1">
        <v>2.79793448047521</v>
      </c>
      <c r="J15" s="1">
        <v>1.59409409885348</v>
      </c>
      <c r="K15" s="1">
        <v>4.0780692570130901</v>
      </c>
    </row>
    <row r="16" spans="1:15" x14ac:dyDescent="0.25">
      <c r="A16" s="1">
        <v>1.25</v>
      </c>
      <c r="G16" s="1">
        <v>0.55900122368928595</v>
      </c>
      <c r="H16" s="1">
        <v>2.4681465592249801</v>
      </c>
      <c r="I16" s="1">
        <v>2.7637273832799298</v>
      </c>
      <c r="J16" s="1">
        <v>1.5945643446003901</v>
      </c>
      <c r="K16" s="1">
        <v>3.9521038491012699</v>
      </c>
    </row>
    <row r="17" spans="1:11" x14ac:dyDescent="0.25">
      <c r="A17" s="1">
        <v>1.375</v>
      </c>
      <c r="G17" s="1">
        <v>0.54548802897250903</v>
      </c>
      <c r="H17" s="1">
        <v>2.4405819742902399</v>
      </c>
      <c r="I17" s="1">
        <v>2.7687675282612698</v>
      </c>
      <c r="J17" s="1">
        <v>1.60974833407653</v>
      </c>
      <c r="K17" s="1">
        <v>4.0912131195109103</v>
      </c>
    </row>
    <row r="18" spans="1:11" x14ac:dyDescent="0.25">
      <c r="A18" s="1">
        <v>1.5</v>
      </c>
      <c r="G18" s="1">
        <v>0.53067544958174495</v>
      </c>
      <c r="H18" s="1">
        <v>2.4713147865577199</v>
      </c>
      <c r="I18" s="1">
        <v>2.7142091134699</v>
      </c>
      <c r="J18" s="1">
        <v>1.6154711991965101</v>
      </c>
      <c r="K18" s="1">
        <v>4.1507757198366502</v>
      </c>
    </row>
    <row r="19" spans="1:11" x14ac:dyDescent="0.25">
      <c r="A19" s="1">
        <v>1.625</v>
      </c>
      <c r="G19" s="1">
        <v>0.52642557114160404</v>
      </c>
      <c r="H19" s="1">
        <v>2.2870414744616201</v>
      </c>
      <c r="I19" s="1">
        <v>2.71396379378904</v>
      </c>
      <c r="J19" s="1">
        <v>1.61991908314259</v>
      </c>
      <c r="K19" s="1">
        <v>4.1778360981790899</v>
      </c>
    </row>
    <row r="20" spans="1:11" x14ac:dyDescent="0.25">
      <c r="A20" s="1">
        <v>1.75</v>
      </c>
      <c r="G20" s="1">
        <v>0.513913843740882</v>
      </c>
      <c r="H20" s="1">
        <v>2.12212984847528</v>
      </c>
      <c r="I20" s="1">
        <v>2.72740340767723</v>
      </c>
      <c r="J20" s="1">
        <v>1.6311236659271899</v>
      </c>
      <c r="K20" s="1">
        <v>4.1152277202871197</v>
      </c>
    </row>
    <row r="21" spans="1:11" x14ac:dyDescent="0.25">
      <c r="A21" s="1">
        <v>1.875</v>
      </c>
      <c r="G21" s="1">
        <v>0.50871471524980605</v>
      </c>
      <c r="H21" s="1">
        <v>2.1171452881693398</v>
      </c>
      <c r="I21" s="1">
        <v>2.70512747021289</v>
      </c>
      <c r="J21" s="1">
        <v>1.6413309205597799</v>
      </c>
      <c r="K21" s="1">
        <v>4.31611708857523</v>
      </c>
    </row>
    <row r="22" spans="1:11" x14ac:dyDescent="0.25">
      <c r="A22" s="1">
        <v>2</v>
      </c>
      <c r="G22" s="1">
        <v>0.50421323714716004</v>
      </c>
      <c r="H22" s="1">
        <v>2.07977560202476</v>
      </c>
      <c r="I22" s="1">
        <v>2.7353231107527098</v>
      </c>
      <c r="J22" s="1">
        <v>1.6554809422438601</v>
      </c>
      <c r="K22" s="1">
        <v>4.3311248093055301</v>
      </c>
    </row>
    <row r="23" spans="1:11" x14ac:dyDescent="0.25">
      <c r="A23" s="1">
        <v>2.125</v>
      </c>
      <c r="G23" s="1">
        <v>0.50026195761191605</v>
      </c>
      <c r="H23" s="1">
        <v>2.0517714789206898</v>
      </c>
      <c r="I23" s="1">
        <v>2.74844523405182</v>
      </c>
      <c r="J23" s="1">
        <v>1.6513377748160001</v>
      </c>
      <c r="K23" s="1">
        <v>4.2573581337348703</v>
      </c>
    </row>
    <row r="24" spans="1:11" x14ac:dyDescent="0.25">
      <c r="A24" s="1">
        <v>2.25</v>
      </c>
      <c r="G24" s="1">
        <v>0.49283465064933402</v>
      </c>
      <c r="H24" s="1">
        <v>1.99855674101276</v>
      </c>
      <c r="I24" s="1">
        <v>2.7547035870755998</v>
      </c>
      <c r="J24" s="1">
        <v>1.6395616522958401</v>
      </c>
      <c r="K24" s="1">
        <v>4.2520936673578502</v>
      </c>
    </row>
    <row r="25" spans="1:11" x14ac:dyDescent="0.25">
      <c r="A25" s="1">
        <v>2.375</v>
      </c>
      <c r="G25" s="1">
        <v>0.485901815716684</v>
      </c>
      <c r="H25" s="1">
        <v>1.85598374133889</v>
      </c>
      <c r="I25" s="1">
        <v>2.7828624627457201</v>
      </c>
      <c r="J25" s="1">
        <v>1.6443803150312</v>
      </c>
      <c r="K25" s="1">
        <v>4.0828726036623202</v>
      </c>
    </row>
    <row r="26" spans="1:11" x14ac:dyDescent="0.25">
      <c r="A26" s="1">
        <v>2.5</v>
      </c>
      <c r="G26" s="1">
        <v>0.48440176223454701</v>
      </c>
      <c r="H26" s="1">
        <v>1.7780158899682701</v>
      </c>
      <c r="I26" s="1">
        <v>2.8044107859947598</v>
      </c>
      <c r="J26" s="1">
        <v>1.64807793002325</v>
      </c>
      <c r="K26" s="1">
        <v>3.7412298741806098</v>
      </c>
    </row>
    <row r="27" spans="1:11" x14ac:dyDescent="0.25">
      <c r="A27" s="1">
        <v>2.625</v>
      </c>
      <c r="G27" s="1">
        <v>0.48781439349766298</v>
      </c>
      <c r="H27" s="1">
        <v>1.6696480457162099</v>
      </c>
      <c r="I27" s="1">
        <v>2.8542646329239498</v>
      </c>
      <c r="J27" s="1">
        <v>1.5892912634819401</v>
      </c>
      <c r="K27" s="1">
        <v>3.6755276709284299</v>
      </c>
    </row>
    <row r="28" spans="1:11" x14ac:dyDescent="0.25">
      <c r="A28" s="1">
        <v>2.75</v>
      </c>
      <c r="G28" s="1">
        <v>0.48924276587285798</v>
      </c>
      <c r="H28" s="1">
        <v>1.66853673331349</v>
      </c>
      <c r="I28" s="1">
        <v>2.8770696762151098</v>
      </c>
      <c r="J28" s="1">
        <v>1.5543701017829901</v>
      </c>
      <c r="K28" s="1">
        <v>3.74148077902837</v>
      </c>
    </row>
    <row r="29" spans="1:11" x14ac:dyDescent="0.25">
      <c r="A29" s="1">
        <v>2.875</v>
      </c>
      <c r="G29" s="1">
        <v>0.491295749751536</v>
      </c>
      <c r="H29" s="1">
        <v>1.61654307838206</v>
      </c>
      <c r="I29" s="1">
        <v>2.9023220182896199</v>
      </c>
      <c r="J29" s="1">
        <v>1.4539736863714801</v>
      </c>
      <c r="K29" s="1">
        <v>3.7829196226335098</v>
      </c>
    </row>
    <row r="30" spans="1:11" x14ac:dyDescent="0.25">
      <c r="A30" s="1">
        <v>3</v>
      </c>
      <c r="G30" s="1">
        <v>0.48165270163323598</v>
      </c>
      <c r="H30" s="1">
        <v>1.6219588357950401</v>
      </c>
      <c r="I30" s="1">
        <v>2.9480952144188399</v>
      </c>
      <c r="J30" s="1">
        <v>1.4398438335230599</v>
      </c>
      <c r="K30" s="1">
        <v>3.6234994802981202</v>
      </c>
    </row>
    <row r="31" spans="1:11" x14ac:dyDescent="0.25">
      <c r="A31" s="1">
        <v>3.125</v>
      </c>
      <c r="G31" s="1">
        <v>0.47977578576965901</v>
      </c>
      <c r="H31" s="1">
        <v>1.6370227061001099</v>
      </c>
      <c r="I31" s="1">
        <v>2.93875183715069</v>
      </c>
      <c r="J31" s="1">
        <v>1.35006546618001</v>
      </c>
      <c r="K31" s="1">
        <v>3.6971439065530398</v>
      </c>
    </row>
    <row r="32" spans="1:11" x14ac:dyDescent="0.25">
      <c r="A32" s="1">
        <v>3.25</v>
      </c>
      <c r="G32" s="1">
        <v>0.47889392247576801</v>
      </c>
      <c r="H32" s="1">
        <v>1.5330982840594101</v>
      </c>
      <c r="I32" s="1">
        <v>2.9702371569400099</v>
      </c>
      <c r="J32" s="1">
        <v>1.34337411684249</v>
      </c>
      <c r="K32" s="1">
        <v>3.779993257518</v>
      </c>
    </row>
    <row r="33" spans="1:11" x14ac:dyDescent="0.25">
      <c r="A33" s="1">
        <v>3.375</v>
      </c>
      <c r="G33" s="1">
        <v>0.47067430121838499</v>
      </c>
      <c r="H33" s="1">
        <v>1.46536640569468</v>
      </c>
      <c r="I33" s="1">
        <v>2.9747544838592601</v>
      </c>
      <c r="J33" s="1">
        <v>1.3100790452509601</v>
      </c>
      <c r="K33" s="1">
        <v>3.7234585852709001</v>
      </c>
    </row>
    <row r="34" spans="1:11" x14ac:dyDescent="0.25">
      <c r="A34" s="1">
        <v>3.5</v>
      </c>
      <c r="G34" s="1">
        <v>0.46443192158902102</v>
      </c>
      <c r="H34" s="1">
        <v>1.44019905523708</v>
      </c>
      <c r="I34" s="1">
        <v>2.97491539349544</v>
      </c>
      <c r="J34" s="1">
        <v>1.2731019106083299</v>
      </c>
      <c r="K34" s="1">
        <v>3.7657284548814598</v>
      </c>
    </row>
    <row r="35" spans="1:11" x14ac:dyDescent="0.25">
      <c r="A35" s="1">
        <v>3.625</v>
      </c>
      <c r="G35" s="1">
        <v>0.462605910702104</v>
      </c>
      <c r="H35" s="1">
        <v>1.4390796892780799</v>
      </c>
      <c r="I35" s="1">
        <v>2.95766570805691</v>
      </c>
      <c r="J35" s="1">
        <v>1.25768098243326</v>
      </c>
      <c r="K35" s="1">
        <v>3.86265709831958</v>
      </c>
    </row>
    <row r="36" spans="1:11" x14ac:dyDescent="0.25">
      <c r="A36" s="1">
        <v>3.75</v>
      </c>
      <c r="G36" s="1">
        <v>0.461011426842102</v>
      </c>
      <c r="H36" s="1">
        <v>1.4070989534463401</v>
      </c>
      <c r="I36" s="1">
        <v>2.95361861074104</v>
      </c>
      <c r="J36" s="1">
        <v>1.2577709616166499</v>
      </c>
      <c r="K36" s="1">
        <v>3.8789509428248801</v>
      </c>
    </row>
    <row r="37" spans="1:11" x14ac:dyDescent="0.25">
      <c r="A37" s="1">
        <v>3.875</v>
      </c>
      <c r="G37" s="1">
        <v>0.45203635164908201</v>
      </c>
      <c r="H37" s="1">
        <v>1.3772767028256001</v>
      </c>
      <c r="I37" s="1">
        <v>2.9563801174951601</v>
      </c>
      <c r="J37" s="1">
        <v>1.26779015657838</v>
      </c>
      <c r="K37" s="1">
        <v>3.8627871248723902</v>
      </c>
    </row>
    <row r="38" spans="1:11" x14ac:dyDescent="0.25">
      <c r="A38" s="1">
        <v>4</v>
      </c>
      <c r="G38" s="1">
        <v>0.43793876017141298</v>
      </c>
      <c r="H38" s="1">
        <v>1.37662128190907</v>
      </c>
      <c r="I38" s="1">
        <v>2.9437077745303202</v>
      </c>
      <c r="J38" s="1">
        <v>1.2742592098967001</v>
      </c>
      <c r="K38" s="1">
        <v>3.8563415572740101</v>
      </c>
    </row>
    <row r="39" spans="1:11" x14ac:dyDescent="0.25">
      <c r="A39" s="1">
        <v>4.125</v>
      </c>
      <c r="G39" s="1">
        <v>0.45562368931084002</v>
      </c>
      <c r="H39" s="1">
        <v>1.37373962790898</v>
      </c>
      <c r="I39" s="1">
        <v>2.934602325178</v>
      </c>
      <c r="J39" s="1">
        <v>1.3538111199518801</v>
      </c>
      <c r="K39" s="1">
        <v>3.9780761194548502</v>
      </c>
    </row>
    <row r="40" spans="1:11" x14ac:dyDescent="0.25">
      <c r="A40" s="1">
        <v>4.25</v>
      </c>
      <c r="G40" s="1">
        <v>0.45422724085612698</v>
      </c>
      <c r="H40" s="1">
        <v>1.3076832570055701</v>
      </c>
      <c r="I40" s="1">
        <v>2.91295463445827</v>
      </c>
      <c r="J40" s="1">
        <v>1.3568799294218801</v>
      </c>
      <c r="K40" s="1">
        <v>4.0205874243028896</v>
      </c>
    </row>
    <row r="41" spans="1:11" x14ac:dyDescent="0.25">
      <c r="A41" s="1">
        <v>4.375</v>
      </c>
      <c r="G41" s="1">
        <v>0.453970988666554</v>
      </c>
      <c r="H41" s="1">
        <v>1.26436511598143</v>
      </c>
      <c r="I41" s="1">
        <v>2.9233146251433002</v>
      </c>
      <c r="J41" s="1">
        <v>1.35247185760149</v>
      </c>
      <c r="K41" s="1">
        <v>4.1261218169880101</v>
      </c>
    </row>
    <row r="42" spans="1:11" x14ac:dyDescent="0.25">
      <c r="A42" s="1">
        <v>4.5</v>
      </c>
      <c r="G42" s="1">
        <v>0.439721119379823</v>
      </c>
      <c r="H42" s="1">
        <v>1.2579011554300501</v>
      </c>
      <c r="I42" s="1">
        <v>2.91624606238021</v>
      </c>
      <c r="J42" s="1">
        <v>1.3742161964058699</v>
      </c>
      <c r="K42" s="1">
        <v>4.0734759842411901</v>
      </c>
    </row>
    <row r="43" spans="1:11" x14ac:dyDescent="0.25">
      <c r="A43" s="1">
        <v>4.625</v>
      </c>
      <c r="G43" s="1">
        <v>0.43549883816644003</v>
      </c>
      <c r="H43" s="1">
        <v>1.2468767514327499</v>
      </c>
      <c r="I43" s="1">
        <v>2.9128296163674299</v>
      </c>
      <c r="J43" s="1">
        <v>1.36998662686372</v>
      </c>
      <c r="K43" s="1">
        <v>4.19661892637449</v>
      </c>
    </row>
    <row r="44" spans="1:11" x14ac:dyDescent="0.25">
      <c r="A44" s="1">
        <v>4.75</v>
      </c>
      <c r="G44" s="1">
        <v>0.43369114712443202</v>
      </c>
      <c r="H44" s="1">
        <v>1.2346971253481001</v>
      </c>
      <c r="I44" s="1">
        <v>2.9131531264072499</v>
      </c>
      <c r="J44" s="1">
        <v>1.3630788832670999</v>
      </c>
      <c r="K44" s="1">
        <v>4.0973860617598303</v>
      </c>
    </row>
    <row r="45" spans="1:11" x14ac:dyDescent="0.25">
      <c r="A45" s="1">
        <v>4.875</v>
      </c>
      <c r="G45" s="1">
        <v>0.41924140205285798</v>
      </c>
      <c r="H45" s="1">
        <v>1.2331667864409099</v>
      </c>
      <c r="I45" s="1">
        <v>2.8714452024791202</v>
      </c>
      <c r="J45" s="1">
        <v>1.38857969562646</v>
      </c>
      <c r="K45" s="1">
        <v>4.2242171233541601</v>
      </c>
    </row>
    <row r="46" spans="1:11" x14ac:dyDescent="0.25">
      <c r="A46" s="1">
        <v>5</v>
      </c>
      <c r="G46" s="1">
        <v>0.41306301977774701</v>
      </c>
      <c r="H46" s="1">
        <v>1.25193781576648</v>
      </c>
      <c r="I46" s="1">
        <v>2.7732349010248698</v>
      </c>
      <c r="J46" s="1">
        <v>1.3952053034218801</v>
      </c>
      <c r="K46" s="1">
        <v>4.1295405158455596</v>
      </c>
    </row>
    <row r="47" spans="1:11" x14ac:dyDescent="0.25">
      <c r="A47" s="1">
        <v>5.125</v>
      </c>
      <c r="G47" s="1">
        <v>0.40888324121234698</v>
      </c>
      <c r="H47" s="1">
        <v>1.2624545347351801</v>
      </c>
      <c r="I47" s="1">
        <v>2.75167517872663</v>
      </c>
      <c r="J47" s="1">
        <v>1.3981818035289899</v>
      </c>
      <c r="K47" s="1">
        <v>4.1172404406909102</v>
      </c>
    </row>
    <row r="48" spans="1:11" x14ac:dyDescent="0.25">
      <c r="A48" s="1">
        <v>5.25</v>
      </c>
      <c r="G48" s="1">
        <v>0.40516380407416902</v>
      </c>
      <c r="H48" s="1">
        <v>1.31451910046066</v>
      </c>
      <c r="I48" s="1">
        <v>2.7352648971967</v>
      </c>
      <c r="J48" s="1">
        <v>1.3971387965237101</v>
      </c>
      <c r="K48" s="1">
        <v>4.1922231464023199</v>
      </c>
    </row>
    <row r="49" spans="1:11" x14ac:dyDescent="0.25">
      <c r="A49" s="1">
        <v>5.375</v>
      </c>
      <c r="G49" s="1">
        <v>0.40314383868839898</v>
      </c>
      <c r="H49" s="1">
        <v>1.3363608561826399</v>
      </c>
      <c r="I49" s="1">
        <v>2.6857184697470098</v>
      </c>
      <c r="J49" s="1">
        <v>1.3656422173726499</v>
      </c>
      <c r="K49" s="1">
        <v>4.3417921643019204</v>
      </c>
    </row>
    <row r="50" spans="1:11" x14ac:dyDescent="0.25">
      <c r="A50" s="1">
        <v>5.5</v>
      </c>
      <c r="G50" s="1">
        <v>0.40501155900258401</v>
      </c>
      <c r="H50" s="1">
        <v>1.34048850663459</v>
      </c>
      <c r="I50" s="1">
        <v>2.6595084428976099</v>
      </c>
      <c r="J50" s="1">
        <v>1.32937263613058</v>
      </c>
      <c r="K50" s="1">
        <v>4.3170017071047502</v>
      </c>
    </row>
    <row r="51" spans="1:11" x14ac:dyDescent="0.25">
      <c r="A51" s="1">
        <v>5.625</v>
      </c>
      <c r="G51" s="1">
        <v>0.40115380488128899</v>
      </c>
      <c r="H51" s="1">
        <v>1.33117632736044</v>
      </c>
      <c r="I51" s="1">
        <v>2.6495117998805502</v>
      </c>
      <c r="J51" s="1">
        <v>1.2995809797590201</v>
      </c>
      <c r="K51" s="1">
        <v>4.04512907352147</v>
      </c>
    </row>
    <row r="52" spans="1:11" x14ac:dyDescent="0.25">
      <c r="A52" s="1">
        <v>5.75</v>
      </c>
      <c r="G52" s="1">
        <v>0.39576118494047902</v>
      </c>
      <c r="H52" s="1">
        <v>1.34206166825804</v>
      </c>
      <c r="I52" s="1">
        <v>2.63714217537099</v>
      </c>
      <c r="J52" s="1">
        <v>1.29883628988287</v>
      </c>
      <c r="K52" s="1">
        <v>3.7995862256559598</v>
      </c>
    </row>
    <row r="53" spans="1:11" x14ac:dyDescent="0.25">
      <c r="A53" s="1">
        <v>5.875</v>
      </c>
      <c r="G53" s="1">
        <v>0.38438830736159402</v>
      </c>
      <c r="H53" s="1">
        <v>1.33342610963351</v>
      </c>
      <c r="I53" s="1">
        <v>2.6041938226927801</v>
      </c>
      <c r="J53" s="1">
        <v>1.30874564103361</v>
      </c>
      <c r="K53" s="1">
        <v>3.7352504828164599</v>
      </c>
    </row>
    <row r="54" spans="1:11" x14ac:dyDescent="0.25">
      <c r="A54" s="1">
        <v>6</v>
      </c>
      <c r="G54" s="1">
        <v>0.363264337416357</v>
      </c>
      <c r="H54" s="1">
        <v>1.3199019153687399</v>
      </c>
      <c r="I54" s="1">
        <v>2.5935471536554702</v>
      </c>
      <c r="J54" s="1">
        <v>1.31098161573863</v>
      </c>
      <c r="K54" s="1">
        <v>3.9485270698798001</v>
      </c>
    </row>
    <row r="55" spans="1:11" x14ac:dyDescent="0.25">
      <c r="A55" s="1">
        <v>6.125</v>
      </c>
      <c r="G55" s="1">
        <v>0.35938587319374499</v>
      </c>
      <c r="H55" s="1">
        <v>1.31230184075164</v>
      </c>
      <c r="I55" s="1">
        <v>2.5890870297019202</v>
      </c>
      <c r="J55" s="1">
        <v>1.3372771203104099</v>
      </c>
      <c r="K55" s="1">
        <v>3.9624079319325598</v>
      </c>
    </row>
    <row r="56" spans="1:11" x14ac:dyDescent="0.25">
      <c r="A56" s="1">
        <v>6.25</v>
      </c>
      <c r="G56" s="1">
        <v>0.35626991086729798</v>
      </c>
      <c r="H56" s="1">
        <v>1.3132789635294799</v>
      </c>
      <c r="I56" s="1">
        <v>2.5910497875590699</v>
      </c>
      <c r="J56" s="1">
        <v>1.34246966181143</v>
      </c>
      <c r="K56" s="1">
        <v>3.8526421545402698</v>
      </c>
    </row>
    <row r="57" spans="1:11" x14ac:dyDescent="0.25">
      <c r="A57" s="1">
        <v>6.375</v>
      </c>
      <c r="G57" s="1">
        <v>0.35647445222711899</v>
      </c>
      <c r="H57" s="1">
        <v>1.3209255543216301</v>
      </c>
      <c r="I57" s="1">
        <v>2.5926761368178299</v>
      </c>
      <c r="J57" s="1">
        <v>1.3225267966805501</v>
      </c>
      <c r="K57" s="1">
        <v>3.8786722437402901</v>
      </c>
    </row>
    <row r="58" spans="1:11" x14ac:dyDescent="0.25">
      <c r="A58" s="1">
        <v>6.5</v>
      </c>
      <c r="G58" s="1">
        <v>0.353286872139911</v>
      </c>
      <c r="H58" s="1">
        <v>1.3234689566042099</v>
      </c>
      <c r="I58" s="1">
        <v>2.5900586458076602</v>
      </c>
      <c r="J58" s="1">
        <v>1.3093234731718899</v>
      </c>
      <c r="K58" s="1">
        <v>4.0583189054341</v>
      </c>
    </row>
    <row r="59" spans="1:11" x14ac:dyDescent="0.25">
      <c r="A59" s="1">
        <v>6.625</v>
      </c>
      <c r="G59" s="1">
        <v>0.35179568903373198</v>
      </c>
      <c r="H59" s="1">
        <v>1.3254550946294801</v>
      </c>
      <c r="I59" s="1">
        <v>2.6019733511315102</v>
      </c>
      <c r="J59" s="1">
        <v>1.29692800072959</v>
      </c>
      <c r="K59" s="1">
        <v>3.9819098145962299</v>
      </c>
    </row>
    <row r="60" spans="1:11" x14ac:dyDescent="0.25">
      <c r="A60" s="1">
        <v>6.75</v>
      </c>
      <c r="G60" s="1">
        <v>0.34902557829141001</v>
      </c>
      <c r="H60" s="1">
        <v>1.3172500506513201</v>
      </c>
      <c r="I60" s="1">
        <v>2.60720145417319</v>
      </c>
      <c r="J60" s="1">
        <v>1.2860730366761599</v>
      </c>
      <c r="K60" s="1">
        <v>3.9964026944016702</v>
      </c>
    </row>
    <row r="61" spans="1:11" x14ac:dyDescent="0.25">
      <c r="A61" s="1">
        <v>6.875</v>
      </c>
      <c r="G61" s="1">
        <v>0.35044903082832801</v>
      </c>
      <c r="H61" s="1">
        <v>1.3015356748379801</v>
      </c>
      <c r="I61" s="1">
        <v>2.5771471722321202</v>
      </c>
      <c r="J61" s="1">
        <v>1.28157382986122</v>
      </c>
      <c r="K61" s="1">
        <v>4.0906733147969598</v>
      </c>
    </row>
    <row r="62" spans="1:11" x14ac:dyDescent="0.25">
      <c r="A62" s="1">
        <v>7</v>
      </c>
      <c r="G62" s="1">
        <v>0.34700443823372001</v>
      </c>
      <c r="H62" s="1">
        <v>1.2376840280726999</v>
      </c>
      <c r="I62" s="1">
        <v>2.5494568249756302</v>
      </c>
      <c r="J62" s="1">
        <v>1.26339636514003</v>
      </c>
      <c r="K62" s="1">
        <v>4.0474848821857297</v>
      </c>
    </row>
    <row r="63" spans="1:11" x14ac:dyDescent="0.25">
      <c r="A63" s="1">
        <v>7.125</v>
      </c>
      <c r="G63" s="1">
        <v>0.34811770861694002</v>
      </c>
      <c r="H63" s="1">
        <v>1.1932841264515499</v>
      </c>
      <c r="I63" s="1">
        <v>2.5450356194374102</v>
      </c>
      <c r="J63" s="1">
        <v>1.2257621378694801</v>
      </c>
      <c r="K63" s="1">
        <v>3.9753790175500301</v>
      </c>
    </row>
    <row r="64" spans="1:11" x14ac:dyDescent="0.25">
      <c r="A64" s="1">
        <v>7.25</v>
      </c>
      <c r="G64" s="1">
        <v>0.34516749505760402</v>
      </c>
      <c r="H64" s="1">
        <v>1.19045046135912</v>
      </c>
      <c r="I64" s="1">
        <v>2.5361797262412402</v>
      </c>
      <c r="J64" s="1">
        <v>1.20268523615641</v>
      </c>
      <c r="K64" s="1">
        <v>3.8721838693091399</v>
      </c>
    </row>
    <row r="65" spans="1:11" x14ac:dyDescent="0.25">
      <c r="A65" s="1">
        <v>7.375</v>
      </c>
      <c r="G65" s="1">
        <v>0.34766449601086702</v>
      </c>
      <c r="H65" s="1">
        <v>1.1624411645633601</v>
      </c>
      <c r="I65" s="1">
        <v>2.5232047715025399</v>
      </c>
      <c r="J65" s="1">
        <v>1.19053170795222</v>
      </c>
      <c r="K65" s="1">
        <v>3.9058396139615499</v>
      </c>
    </row>
    <row r="66" spans="1:11" x14ac:dyDescent="0.25">
      <c r="A66" s="1">
        <v>7.5</v>
      </c>
      <c r="G66" s="1">
        <v>0.36627194951539199</v>
      </c>
      <c r="H66" s="1">
        <v>1.1381732824784301</v>
      </c>
      <c r="I66" s="1">
        <v>2.5116242764580998</v>
      </c>
      <c r="J66" s="1">
        <v>1.15838209979894</v>
      </c>
      <c r="K66" s="1">
        <v>3.8369127894125201</v>
      </c>
    </row>
    <row r="67" spans="1:11" x14ac:dyDescent="0.25">
      <c r="A67" s="1">
        <v>7.625</v>
      </c>
      <c r="G67" s="1">
        <v>0.36390538436368702</v>
      </c>
      <c r="H67" s="1">
        <v>1.1343900679150101</v>
      </c>
      <c r="I67" s="1">
        <v>2.4965212164090298</v>
      </c>
      <c r="J67" s="1">
        <v>1.14095149573752</v>
      </c>
      <c r="K67" s="1">
        <v>3.9502140739320901</v>
      </c>
    </row>
    <row r="68" spans="1:11" x14ac:dyDescent="0.25">
      <c r="A68" s="1">
        <v>7.75</v>
      </c>
      <c r="G68" s="1">
        <v>0.36647958096247801</v>
      </c>
      <c r="H68" s="1">
        <v>1.1330458948075299</v>
      </c>
      <c r="I68" s="1">
        <v>2.4774904224395402</v>
      </c>
      <c r="J68" s="1">
        <v>1.11849912799286</v>
      </c>
      <c r="K68" s="1">
        <v>3.9534059693883399</v>
      </c>
    </row>
    <row r="69" spans="1:11" x14ac:dyDescent="0.25">
      <c r="A69" s="1">
        <v>7.875</v>
      </c>
      <c r="G69" s="1">
        <v>0.36811161578639301</v>
      </c>
      <c r="H69" s="1">
        <v>1.13302553454029</v>
      </c>
      <c r="I69" s="1">
        <v>2.4704659893563599</v>
      </c>
      <c r="J69" s="1">
        <v>1.1041050376405199</v>
      </c>
      <c r="K69" s="1">
        <v>4.0310776552670404</v>
      </c>
    </row>
    <row r="70" spans="1:11" x14ac:dyDescent="0.25">
      <c r="A70" s="1">
        <v>8</v>
      </c>
      <c r="G70" s="1">
        <v>0.36735803866032102</v>
      </c>
      <c r="H70" s="1">
        <v>1.1323585207095599</v>
      </c>
      <c r="I70" s="1">
        <v>2.4422160837872302</v>
      </c>
      <c r="J70" s="1">
        <v>1.0798736583728601</v>
      </c>
      <c r="K70" s="1">
        <v>4.0455544704499902</v>
      </c>
    </row>
    <row r="71" spans="1:11" x14ac:dyDescent="0.25">
      <c r="A71" s="1">
        <v>8.125</v>
      </c>
      <c r="G71" s="1">
        <v>0.36605889032085998</v>
      </c>
      <c r="H71" s="1">
        <v>1.14680031768706</v>
      </c>
      <c r="I71" s="1">
        <v>2.3962378694874298</v>
      </c>
      <c r="J71" s="1">
        <v>1.0708267899022199</v>
      </c>
      <c r="K71" s="1">
        <v>3.9980797765551901</v>
      </c>
    </row>
    <row r="72" spans="1:11" x14ac:dyDescent="0.25">
      <c r="A72" s="1">
        <v>8.25</v>
      </c>
      <c r="G72" s="1">
        <v>0.36414057134932099</v>
      </c>
      <c r="H72" s="1">
        <v>1.1472713638837</v>
      </c>
      <c r="I72" s="1">
        <v>2.3721072409293402</v>
      </c>
      <c r="J72" s="1">
        <v>1.08417660780709</v>
      </c>
      <c r="K72" s="1">
        <v>3.9863228998075702</v>
      </c>
    </row>
    <row r="73" spans="1:11" x14ac:dyDescent="0.25">
      <c r="A73" s="1">
        <v>8.375</v>
      </c>
      <c r="G73" s="1">
        <v>0.36319661111623702</v>
      </c>
      <c r="H73" s="1">
        <v>1.1540618257375801</v>
      </c>
      <c r="I73" s="1">
        <v>2.3495959026923599</v>
      </c>
      <c r="J73" s="1">
        <v>1.0998188173979799</v>
      </c>
      <c r="K73" s="1">
        <v>3.98422739168609</v>
      </c>
    </row>
    <row r="74" spans="1:11" x14ac:dyDescent="0.25">
      <c r="A74" s="1">
        <v>8.5</v>
      </c>
      <c r="G74" s="1">
        <v>0.36829176905809702</v>
      </c>
      <c r="H74" s="1">
        <v>1.1532692802144</v>
      </c>
      <c r="I74" s="1">
        <v>2.3320828924669899</v>
      </c>
      <c r="J74" s="1">
        <v>1.1174506212172799</v>
      </c>
      <c r="K74" s="1">
        <v>4.01496199846423</v>
      </c>
    </row>
    <row r="75" spans="1:11" x14ac:dyDescent="0.25">
      <c r="A75" s="1">
        <v>8.625</v>
      </c>
      <c r="G75" s="1">
        <v>0.36581593638947801</v>
      </c>
      <c r="H75" s="1">
        <v>1.15702984679584</v>
      </c>
      <c r="I75" s="1">
        <v>2.3070988755484798</v>
      </c>
      <c r="J75" s="1">
        <v>1.14098470186483</v>
      </c>
      <c r="K75" s="1">
        <v>4.01799773463246</v>
      </c>
    </row>
    <row r="76" spans="1:11" x14ac:dyDescent="0.25">
      <c r="A76" s="1">
        <v>8.75</v>
      </c>
      <c r="G76" s="1">
        <v>0.36166041187534398</v>
      </c>
      <c r="H76" s="1">
        <v>1.1692436354331199</v>
      </c>
      <c r="I76" s="1">
        <v>2.29501166924498</v>
      </c>
      <c r="J76" s="1">
        <v>1.1467960173993601</v>
      </c>
      <c r="K76" s="1">
        <v>4.0194705310293601</v>
      </c>
    </row>
    <row r="77" spans="1:11" x14ac:dyDescent="0.25">
      <c r="A77" s="1">
        <v>8.875</v>
      </c>
      <c r="G77" s="1">
        <v>0.35636057627305501</v>
      </c>
      <c r="H77" s="1">
        <v>1.1925584577014801</v>
      </c>
      <c r="I77" s="1">
        <v>2.2818569977701602</v>
      </c>
      <c r="J77" s="1">
        <v>1.18245928037731</v>
      </c>
      <c r="K77" s="1">
        <v>4.02067672626678</v>
      </c>
    </row>
    <row r="78" spans="1:11" x14ac:dyDescent="0.25">
      <c r="A78" s="1">
        <v>9</v>
      </c>
      <c r="G78" s="1">
        <v>0.351751745630632</v>
      </c>
      <c r="H78" s="1">
        <v>1.19880799889918</v>
      </c>
      <c r="I78" s="1">
        <v>2.2729284506331799</v>
      </c>
      <c r="J78" s="1">
        <v>1.22376803534578</v>
      </c>
      <c r="K78" s="1">
        <v>4.00721156892262</v>
      </c>
    </row>
    <row r="79" spans="1:11" x14ac:dyDescent="0.25">
      <c r="A79" s="1">
        <v>9.125</v>
      </c>
      <c r="G79" s="1">
        <v>0.34459926687108999</v>
      </c>
      <c r="H79" s="1">
        <v>1.1990724904029599</v>
      </c>
      <c r="I79" s="1">
        <v>2.2676218457714001</v>
      </c>
      <c r="J79" s="1">
        <v>1.24512248134715</v>
      </c>
      <c r="K79" s="1">
        <v>3.9117905844757299</v>
      </c>
    </row>
    <row r="80" spans="1:11" x14ac:dyDescent="0.25">
      <c r="A80" s="1">
        <v>9.25</v>
      </c>
      <c r="G80" s="1">
        <v>0.33283458198754301</v>
      </c>
      <c r="H80" s="1">
        <v>1.20005113250175</v>
      </c>
      <c r="I80" s="1">
        <v>2.27028453187387</v>
      </c>
      <c r="J80" s="1">
        <v>1.25769636310949</v>
      </c>
      <c r="K80" s="1">
        <v>4.1180060311189601</v>
      </c>
    </row>
    <row r="81" spans="1:11" x14ac:dyDescent="0.25">
      <c r="A81" s="1">
        <v>9.375</v>
      </c>
      <c r="G81" s="1">
        <v>0.32959776672208202</v>
      </c>
      <c r="H81" s="1">
        <v>1.1938774884279399</v>
      </c>
      <c r="I81" s="1">
        <v>2.2501522376886101</v>
      </c>
      <c r="J81" s="1">
        <v>1.25121020439246</v>
      </c>
      <c r="K81" s="1">
        <v>4.1204148536017602</v>
      </c>
    </row>
    <row r="82" spans="1:11" x14ac:dyDescent="0.25">
      <c r="A82" s="1">
        <v>9.5</v>
      </c>
      <c r="G82" s="1">
        <v>0.33325407426480103</v>
      </c>
      <c r="H82" s="1">
        <v>1.15652444950052</v>
      </c>
      <c r="I82" s="1">
        <v>2.24525104035542</v>
      </c>
      <c r="J82" s="1">
        <v>1.24532238006021</v>
      </c>
      <c r="K82" s="1">
        <v>4.1114610761503201</v>
      </c>
    </row>
    <row r="83" spans="1:11" x14ac:dyDescent="0.25">
      <c r="A83" s="1">
        <v>9.625</v>
      </c>
      <c r="G83" s="1">
        <v>0.33731236673971499</v>
      </c>
      <c r="H83" s="1">
        <v>1.11249870447926</v>
      </c>
      <c r="I83" s="1">
        <v>2.22590993594984</v>
      </c>
      <c r="J83" s="1">
        <v>1.25182294345964</v>
      </c>
      <c r="K83" s="1">
        <v>4.1015524804484897</v>
      </c>
    </row>
    <row r="84" spans="1:11" x14ac:dyDescent="0.25">
      <c r="A84" s="1">
        <v>9.75</v>
      </c>
      <c r="G84" s="1">
        <v>0.34924168587777799</v>
      </c>
      <c r="H84" s="1">
        <v>1.0278119705841899</v>
      </c>
      <c r="I84" s="1">
        <v>2.22823196155043</v>
      </c>
      <c r="J84" s="1">
        <v>1.24036120937059</v>
      </c>
      <c r="K84" s="1">
        <v>4.0858618115849401</v>
      </c>
    </row>
    <row r="85" spans="1:11" x14ac:dyDescent="0.25">
      <c r="A85" s="1">
        <v>9.875</v>
      </c>
      <c r="G85" s="1">
        <v>0.35290003726855701</v>
      </c>
      <c r="H85" s="1">
        <v>1.01476276417961</v>
      </c>
      <c r="I85" s="1">
        <v>2.2232523462346401</v>
      </c>
      <c r="J85" s="1">
        <v>1.23601445174897</v>
      </c>
      <c r="K85" s="1">
        <v>3.9996832429407601</v>
      </c>
    </row>
    <row r="86" spans="1:11" x14ac:dyDescent="0.25">
      <c r="A86" s="1">
        <v>10</v>
      </c>
      <c r="G86" s="1">
        <v>0.353595951737324</v>
      </c>
      <c r="H86" s="1">
        <v>0.97219257125119396</v>
      </c>
      <c r="I86" s="1">
        <v>2.2312625662271901</v>
      </c>
      <c r="J86" s="1">
        <v>1.2395733159390101</v>
      </c>
      <c r="K86" s="1">
        <v>3.8710377425174101</v>
      </c>
    </row>
    <row r="87" spans="1:11" x14ac:dyDescent="0.25">
      <c r="A87" s="1">
        <v>10.125</v>
      </c>
      <c r="G87" s="1">
        <v>0.35486294277307401</v>
      </c>
      <c r="H87" s="1">
        <v>0.96879047533705298</v>
      </c>
      <c r="I87" s="1">
        <v>2.21557041899736</v>
      </c>
      <c r="J87" s="1">
        <v>1.2366518612330799</v>
      </c>
      <c r="K87" s="1">
        <v>3.8161131461566602</v>
      </c>
    </row>
    <row r="88" spans="1:11" x14ac:dyDescent="0.25">
      <c r="A88" s="1">
        <v>10.25</v>
      </c>
      <c r="G88" s="1">
        <v>0.35213314390663297</v>
      </c>
      <c r="H88" s="1">
        <v>0.95439508491570002</v>
      </c>
      <c r="I88" s="1">
        <v>2.2040033328325501</v>
      </c>
      <c r="J88" s="1">
        <v>1.2409423936995501</v>
      </c>
      <c r="K88" s="1">
        <v>3.7531151472386601</v>
      </c>
    </row>
    <row r="89" spans="1:11" x14ac:dyDescent="0.25">
      <c r="A89" s="1">
        <v>10.375</v>
      </c>
      <c r="G89" s="1">
        <v>0.351309895191738</v>
      </c>
      <c r="H89" s="1">
        <v>0.96043201653564703</v>
      </c>
      <c r="I89" s="1">
        <v>2.1732290002311201</v>
      </c>
      <c r="J89" s="1">
        <v>1.2165966159833099</v>
      </c>
      <c r="K89" s="1">
        <v>3.42870270769818</v>
      </c>
    </row>
    <row r="90" spans="1:11" x14ac:dyDescent="0.25">
      <c r="A90" s="1">
        <v>10.5</v>
      </c>
      <c r="G90" s="1">
        <v>0.35922112067121498</v>
      </c>
      <c r="H90" s="1">
        <v>0.96277142216364997</v>
      </c>
      <c r="I90" s="1">
        <v>2.1589005633959402</v>
      </c>
      <c r="J90" s="1">
        <v>1.1980910046950299</v>
      </c>
      <c r="K90" s="1">
        <v>3.50480304648576</v>
      </c>
    </row>
    <row r="91" spans="1:11" x14ac:dyDescent="0.25">
      <c r="A91" s="1">
        <v>10.625</v>
      </c>
      <c r="G91" s="1">
        <v>0.35330814455772502</v>
      </c>
      <c r="H91" s="1">
        <v>1.0086390608934901</v>
      </c>
      <c r="I91" s="1">
        <v>2.1491531081187398</v>
      </c>
      <c r="J91" s="1">
        <v>1.18358823767187</v>
      </c>
      <c r="K91" s="1">
        <v>3.6149828274140501</v>
      </c>
    </row>
    <row r="92" spans="1:11" x14ac:dyDescent="0.25">
      <c r="A92" s="1">
        <v>10.75</v>
      </c>
      <c r="G92" s="1">
        <v>0.356260241724975</v>
      </c>
      <c r="H92" s="1">
        <v>1.01457697426487</v>
      </c>
      <c r="I92" s="1">
        <v>2.12751367211284</v>
      </c>
      <c r="J92" s="1">
        <v>1.12827996517935</v>
      </c>
      <c r="K92" s="1">
        <v>3.54601298626168</v>
      </c>
    </row>
    <row r="93" spans="1:11" x14ac:dyDescent="0.25">
      <c r="A93" s="1">
        <v>10.875</v>
      </c>
      <c r="G93" s="1">
        <v>0.36204407739347499</v>
      </c>
      <c r="H93" s="1">
        <v>1.04885499482322</v>
      </c>
      <c r="I93" s="1">
        <v>2.13507771001058</v>
      </c>
      <c r="J93" s="1">
        <v>1.0456771744768001</v>
      </c>
      <c r="K93" s="1">
        <v>3.5939103858378201</v>
      </c>
    </row>
    <row r="94" spans="1:11" x14ac:dyDescent="0.25">
      <c r="A94" s="1">
        <v>11</v>
      </c>
      <c r="G94" s="1">
        <v>0.357508659512558</v>
      </c>
      <c r="H94" s="1">
        <v>1.0570854600091999</v>
      </c>
      <c r="I94" s="1">
        <v>2.1509408740619098</v>
      </c>
      <c r="J94" s="1">
        <v>0.97256765616420404</v>
      </c>
      <c r="K94" s="1">
        <v>3.5684637399955101</v>
      </c>
    </row>
    <row r="95" spans="1:11" x14ac:dyDescent="0.25">
      <c r="A95" s="1">
        <v>11.125</v>
      </c>
      <c r="G95" s="1">
        <v>0.35535036466039899</v>
      </c>
      <c r="H95" s="1">
        <v>1.07961860825629</v>
      </c>
      <c r="I95" s="1">
        <v>2.1560220605850202</v>
      </c>
      <c r="J95" s="1">
        <v>0.94363209217531097</v>
      </c>
      <c r="K95" s="1">
        <v>3.7068417767289099</v>
      </c>
    </row>
    <row r="96" spans="1:11" x14ac:dyDescent="0.25">
      <c r="A96" s="1">
        <v>11.25</v>
      </c>
      <c r="G96" s="1">
        <v>0.35524160517002701</v>
      </c>
      <c r="H96" s="1">
        <v>1.08694814976248</v>
      </c>
      <c r="I96" s="1">
        <v>2.14813062780153</v>
      </c>
      <c r="J96" s="1">
        <v>0.900284288311333</v>
      </c>
      <c r="K96" s="1">
        <v>3.6900278773166999</v>
      </c>
    </row>
    <row r="97" spans="1:11" x14ac:dyDescent="0.25">
      <c r="A97" s="1">
        <v>11.375</v>
      </c>
      <c r="G97" s="1">
        <v>0.35304853273375397</v>
      </c>
      <c r="H97" s="1">
        <v>1.1081540629532201</v>
      </c>
      <c r="I97" s="1">
        <v>2.1464401292849402</v>
      </c>
      <c r="J97" s="1">
        <v>0.85780498676386097</v>
      </c>
      <c r="K97" s="1">
        <v>3.91636314704667</v>
      </c>
    </row>
    <row r="98" spans="1:11" x14ac:dyDescent="0.25">
      <c r="A98" s="1">
        <v>11.5</v>
      </c>
      <c r="G98" s="1">
        <v>0.34608712828056098</v>
      </c>
      <c r="H98" s="1">
        <v>1.1141953592903999</v>
      </c>
      <c r="I98" s="1">
        <v>2.1420506322052599</v>
      </c>
      <c r="J98" s="1">
        <v>0.84681919611467704</v>
      </c>
      <c r="K98" s="1">
        <v>4.0487756647783897</v>
      </c>
    </row>
    <row r="99" spans="1:11" x14ac:dyDescent="0.25">
      <c r="A99" s="1">
        <v>11.625</v>
      </c>
      <c r="G99" s="1">
        <v>0.33724091583712301</v>
      </c>
      <c r="H99" s="1">
        <v>1.11735954018346</v>
      </c>
      <c r="I99" s="1">
        <v>2.1438851397499699</v>
      </c>
      <c r="J99" s="1">
        <v>0.82535656174053995</v>
      </c>
      <c r="K99" s="1">
        <v>4.0820294249840297</v>
      </c>
    </row>
    <row r="100" spans="1:11" x14ac:dyDescent="0.25">
      <c r="A100" s="1">
        <v>11.75</v>
      </c>
      <c r="G100" s="1">
        <v>0.32255729956232099</v>
      </c>
      <c r="H100" s="1">
        <v>1.1290653217206501</v>
      </c>
      <c r="I100" s="1">
        <v>2.1408792378823902</v>
      </c>
      <c r="J100" s="1">
        <v>0.81780409948414101</v>
      </c>
      <c r="K100" s="1">
        <v>4.0130034751004704</v>
      </c>
    </row>
    <row r="101" spans="1:11" x14ac:dyDescent="0.25">
      <c r="A101" s="1">
        <v>11.875</v>
      </c>
      <c r="G101" s="1">
        <v>0.31435347280127302</v>
      </c>
      <c r="H101" s="1">
        <v>1.1284613964925001</v>
      </c>
      <c r="I101" s="1">
        <v>2.1349765449218099</v>
      </c>
      <c r="J101" s="1">
        <v>0.77097047125124196</v>
      </c>
      <c r="K101" s="1">
        <v>3.90679891792055</v>
      </c>
    </row>
    <row r="102" spans="1:11" x14ac:dyDescent="0.25">
      <c r="A102" s="1">
        <v>12</v>
      </c>
      <c r="G102" s="1">
        <v>0.308128327865066</v>
      </c>
      <c r="H102" s="1">
        <v>1.1399511560778799</v>
      </c>
      <c r="I102" s="1">
        <v>2.13678249513623</v>
      </c>
      <c r="J102" s="1">
        <v>0.76200380689395497</v>
      </c>
      <c r="K102" s="1">
        <v>3.6651189847482399</v>
      </c>
    </row>
    <row r="103" spans="1:11" x14ac:dyDescent="0.25">
      <c r="A103" s="1">
        <v>12.125</v>
      </c>
      <c r="G103" s="1">
        <v>0.30329700677232801</v>
      </c>
      <c r="H103" s="1">
        <v>1.1456173840407899</v>
      </c>
      <c r="I103" s="1">
        <v>2.1398042333218799</v>
      </c>
      <c r="J103" s="1">
        <v>0.78805746447563796</v>
      </c>
      <c r="K103" s="1">
        <v>3.7234419681327702</v>
      </c>
    </row>
    <row r="104" spans="1:11" x14ac:dyDescent="0.25">
      <c r="A104" s="1">
        <v>12.25</v>
      </c>
      <c r="G104" s="1">
        <v>0.30083298084999099</v>
      </c>
      <c r="H104" s="1">
        <v>1.14357402974207</v>
      </c>
      <c r="I104" s="1">
        <v>2.1742870346496499</v>
      </c>
      <c r="J104" s="1">
        <v>0.84785554658287798</v>
      </c>
      <c r="K104" s="1">
        <v>3.5543680487826301</v>
      </c>
    </row>
    <row r="105" spans="1:11" x14ac:dyDescent="0.25">
      <c r="A105" s="1">
        <v>12.375</v>
      </c>
      <c r="G105" s="1">
        <v>0.28924942704880302</v>
      </c>
      <c r="H105" s="1">
        <v>1.13647681581419</v>
      </c>
      <c r="I105" s="1">
        <v>2.18308880212847</v>
      </c>
      <c r="J105" s="1">
        <v>0.878718315018999</v>
      </c>
      <c r="K105" s="1">
        <v>3.6627497518676799</v>
      </c>
    </row>
    <row r="106" spans="1:11" x14ac:dyDescent="0.25">
      <c r="A106" s="1">
        <v>12.5</v>
      </c>
      <c r="G106" s="1">
        <v>0.27854540502470798</v>
      </c>
      <c r="H106" s="1">
        <v>1.08360970932045</v>
      </c>
      <c r="I106" s="1">
        <v>2.19537617924275</v>
      </c>
      <c r="J106" s="1">
        <v>0.88692700811491099</v>
      </c>
      <c r="K106" s="1">
        <v>3.7659471094023802</v>
      </c>
    </row>
    <row r="107" spans="1:11" x14ac:dyDescent="0.25">
      <c r="A107" s="1">
        <v>12.625</v>
      </c>
      <c r="G107" s="1">
        <v>0.27116382834746899</v>
      </c>
      <c r="H107" s="1">
        <v>1.0452621618028901</v>
      </c>
      <c r="I107" s="1">
        <v>2.19316857940747</v>
      </c>
      <c r="J107" s="1">
        <v>0.88956197183183705</v>
      </c>
      <c r="K107" s="1">
        <v>3.8465461559987899</v>
      </c>
    </row>
    <row r="108" spans="1:11" x14ac:dyDescent="0.25">
      <c r="A108" s="1">
        <v>12.75</v>
      </c>
      <c r="G108" s="1">
        <v>0.26688260698279798</v>
      </c>
      <c r="H108" s="1">
        <v>1.0292042488669</v>
      </c>
      <c r="I108" s="1">
        <v>2.1754548593056802</v>
      </c>
      <c r="J108" s="1">
        <v>0.92278088850864504</v>
      </c>
      <c r="K108" s="1">
        <v>3.9742680254170999</v>
      </c>
    </row>
    <row r="109" spans="1:11" x14ac:dyDescent="0.25">
      <c r="A109" s="1">
        <v>12.875</v>
      </c>
      <c r="G109" s="1">
        <v>0.27800270120384302</v>
      </c>
      <c r="H109" s="1">
        <v>0.98126016583493703</v>
      </c>
      <c r="I109" s="1">
        <v>2.1574789312416098</v>
      </c>
      <c r="J109" s="1">
        <v>0.91559849527246595</v>
      </c>
      <c r="K109" s="1">
        <v>3.8744608571707002</v>
      </c>
    </row>
    <row r="110" spans="1:11" x14ac:dyDescent="0.25">
      <c r="A110" s="1">
        <v>13</v>
      </c>
      <c r="G110" s="1">
        <v>0.27907806199492802</v>
      </c>
      <c r="H110" s="1">
        <v>0.97167536454984804</v>
      </c>
      <c r="I110" s="1">
        <v>2.1135353108230301</v>
      </c>
      <c r="J110" s="1">
        <v>0.90664087481502798</v>
      </c>
      <c r="K110" s="1">
        <v>3.8923466226718801</v>
      </c>
    </row>
    <row r="111" spans="1:11" x14ac:dyDescent="0.25">
      <c r="A111" s="1">
        <v>13.125</v>
      </c>
      <c r="G111" s="1">
        <v>0.291489921991687</v>
      </c>
      <c r="H111" s="1">
        <v>0.96327743783160702</v>
      </c>
      <c r="I111" s="1">
        <v>2.0715658717171501</v>
      </c>
      <c r="J111" s="1">
        <v>0.866213207801519</v>
      </c>
      <c r="K111" s="1">
        <v>3.9783492981512998</v>
      </c>
    </row>
    <row r="112" spans="1:11" x14ac:dyDescent="0.25">
      <c r="A112" s="1">
        <v>13.25</v>
      </c>
      <c r="G112" s="1">
        <v>0.29877117769435901</v>
      </c>
      <c r="H112" s="1">
        <v>0.97771727306053902</v>
      </c>
      <c r="I112" s="1">
        <v>2.0643069960484302</v>
      </c>
      <c r="J112" s="1">
        <v>0.85607161721439895</v>
      </c>
      <c r="K112" s="1">
        <v>3.9737532410206802</v>
      </c>
    </row>
    <row r="113" spans="1:11" x14ac:dyDescent="0.25">
      <c r="A113" s="1">
        <v>13.375</v>
      </c>
      <c r="G113" s="1">
        <v>0.29538261779290798</v>
      </c>
      <c r="H113" s="1">
        <v>0.99185741377488401</v>
      </c>
      <c r="I113" s="1">
        <v>2.0457610392348702</v>
      </c>
      <c r="J113" s="1">
        <v>0.83853747925310196</v>
      </c>
      <c r="K113" s="1">
        <v>3.8822621442528802</v>
      </c>
    </row>
    <row r="114" spans="1:11" x14ac:dyDescent="0.25">
      <c r="A114" s="1">
        <v>13.5</v>
      </c>
      <c r="G114" s="1">
        <v>0.29548591581149503</v>
      </c>
      <c r="H114" s="1">
        <v>1.14695928749064</v>
      </c>
      <c r="I114" s="1">
        <v>2.0143760855697099</v>
      </c>
      <c r="J114" s="1">
        <v>0.83553141639837403</v>
      </c>
      <c r="K114" s="1">
        <v>3.8161082245687901</v>
      </c>
    </row>
    <row r="115" spans="1:11" x14ac:dyDescent="0.25">
      <c r="A115" s="1">
        <v>13.625</v>
      </c>
      <c r="G115" s="1">
        <v>0.296203587958765</v>
      </c>
      <c r="H115" s="1">
        <v>1.1508270958114699</v>
      </c>
      <c r="I115" s="1">
        <v>2.0091789783554201</v>
      </c>
      <c r="J115" s="1">
        <v>0.84245088841157201</v>
      </c>
      <c r="K115" s="1">
        <v>3.7841089728744102</v>
      </c>
    </row>
    <row r="116" spans="1:11" x14ac:dyDescent="0.25">
      <c r="A116" s="1">
        <v>13.75</v>
      </c>
      <c r="G116" s="1">
        <v>0.29120441137875502</v>
      </c>
      <c r="H116" s="1">
        <v>1.1754004724223599</v>
      </c>
      <c r="I116" s="1">
        <v>1.9953459271946301</v>
      </c>
      <c r="J116" s="1">
        <v>0.84404537832997095</v>
      </c>
      <c r="K116" s="1">
        <v>3.6963302738478698</v>
      </c>
    </row>
    <row r="117" spans="1:11" x14ac:dyDescent="0.25">
      <c r="A117" s="1">
        <v>13.875</v>
      </c>
      <c r="G117" s="1">
        <v>0.290134799493803</v>
      </c>
      <c r="H117" s="1">
        <v>1.2134393948390301</v>
      </c>
      <c r="I117" s="1">
        <v>1.9776250062455401</v>
      </c>
      <c r="J117" s="1">
        <v>0.85387087158123498</v>
      </c>
      <c r="K117" s="1">
        <v>3.5943150029998199</v>
      </c>
    </row>
    <row r="118" spans="1:11" x14ac:dyDescent="0.25">
      <c r="A118" s="1">
        <v>14</v>
      </c>
      <c r="G118" s="1">
        <v>0.29177194685646202</v>
      </c>
      <c r="H118" s="1">
        <v>1.2273003154281299</v>
      </c>
      <c r="I118" s="1">
        <v>1.97717272198435</v>
      </c>
      <c r="J118" s="1">
        <v>0.87612364893073402</v>
      </c>
      <c r="K118" s="1">
        <v>3.6558095482077801</v>
      </c>
    </row>
    <row r="119" spans="1:11" x14ac:dyDescent="0.25">
      <c r="A119" s="1">
        <v>14.125</v>
      </c>
      <c r="G119" s="1">
        <v>0.29678453598412402</v>
      </c>
      <c r="H119" s="1">
        <v>1.26595386423067</v>
      </c>
      <c r="I119" s="1">
        <v>1.97735284732209</v>
      </c>
      <c r="J119" s="1">
        <v>0.88956978701959399</v>
      </c>
      <c r="K119" s="1">
        <v>3.6565215080872999</v>
      </c>
    </row>
    <row r="120" spans="1:11" x14ac:dyDescent="0.25">
      <c r="A120" s="1">
        <v>14.25</v>
      </c>
      <c r="G120" s="1">
        <v>0.30746995551920903</v>
      </c>
      <c r="H120" s="1">
        <v>1.31266304923662</v>
      </c>
      <c r="I120" s="1">
        <v>1.97777218898023</v>
      </c>
      <c r="J120" s="1">
        <v>0.89835748049562902</v>
      </c>
      <c r="K120" s="1">
        <v>3.7481162161766401</v>
      </c>
    </row>
    <row r="121" spans="1:11" x14ac:dyDescent="0.25">
      <c r="A121" s="1">
        <v>14.375</v>
      </c>
      <c r="G121" s="1">
        <v>0.30419152425079798</v>
      </c>
      <c r="H121" s="1">
        <v>1.3754660791425499</v>
      </c>
      <c r="I121" s="1">
        <v>1.98021975146267</v>
      </c>
      <c r="J121" s="1">
        <v>0.90532348684395103</v>
      </c>
      <c r="K121" s="1">
        <v>3.8047131535494101</v>
      </c>
    </row>
    <row r="122" spans="1:11" x14ac:dyDescent="0.25">
      <c r="A122" s="1">
        <v>14.5</v>
      </c>
      <c r="G122" s="1">
        <v>0.30030073038802602</v>
      </c>
      <c r="H122" s="1">
        <v>1.3885211735957099</v>
      </c>
      <c r="I122" s="1">
        <v>1.9805851424757901</v>
      </c>
      <c r="J122" s="1">
        <v>0.94719646683881897</v>
      </c>
      <c r="K122" s="1">
        <v>3.9517987566720998</v>
      </c>
    </row>
    <row r="123" spans="1:11" x14ac:dyDescent="0.25">
      <c r="A123" s="1">
        <v>14.625</v>
      </c>
      <c r="G123" s="1">
        <v>0.29196048097473198</v>
      </c>
      <c r="H123" s="1">
        <v>1.4121780744299199</v>
      </c>
      <c r="I123" s="1">
        <v>1.9806833100401</v>
      </c>
      <c r="J123" s="1">
        <v>0.96779479273039903</v>
      </c>
      <c r="K123" s="1">
        <v>3.9075350595541001</v>
      </c>
    </row>
    <row r="124" spans="1:11" x14ac:dyDescent="0.25">
      <c r="A124" s="1">
        <v>14.75</v>
      </c>
      <c r="G124" s="1">
        <v>0.28959304764988197</v>
      </c>
      <c r="H124" s="1">
        <v>1.6193891940336</v>
      </c>
      <c r="I124" s="1">
        <v>1.9971073574500899</v>
      </c>
      <c r="J124" s="1">
        <v>0.97995331960751497</v>
      </c>
      <c r="K124" s="1">
        <v>3.96278396698425</v>
      </c>
    </row>
    <row r="125" spans="1:11" x14ac:dyDescent="0.25">
      <c r="A125" s="1">
        <v>14.875</v>
      </c>
      <c r="G125" s="1">
        <v>0.28742549014902602</v>
      </c>
      <c r="H125" s="1">
        <v>1.5848727618247</v>
      </c>
      <c r="I125" s="1">
        <v>1.9931689635415499</v>
      </c>
      <c r="J125" s="1">
        <v>0.98377640688621404</v>
      </c>
      <c r="K125" s="1">
        <v>4.0560874248699097</v>
      </c>
    </row>
    <row r="126" spans="1:11" x14ac:dyDescent="0.25">
      <c r="A126" s="1">
        <v>15</v>
      </c>
      <c r="G126" s="1">
        <v>0.28696789473232398</v>
      </c>
      <c r="H126" s="1">
        <v>1.62576646276075</v>
      </c>
      <c r="I126" s="1">
        <v>2.05379245136564</v>
      </c>
      <c r="J126" s="1">
        <v>0.98130242228558895</v>
      </c>
      <c r="K126" s="1">
        <v>4.0579161666608297</v>
      </c>
    </row>
    <row r="127" spans="1:11" x14ac:dyDescent="0.25">
      <c r="A127" s="1">
        <v>15.125</v>
      </c>
      <c r="G127" s="1">
        <v>0.28789703921029602</v>
      </c>
      <c r="H127" s="1">
        <v>1.62672047648757</v>
      </c>
      <c r="I127" s="1">
        <v>2.0551953866518802</v>
      </c>
      <c r="J127" s="1">
        <v>0.98082472114783104</v>
      </c>
      <c r="K127" s="1">
        <v>4.2655552491221496</v>
      </c>
    </row>
    <row r="128" spans="1:11" x14ac:dyDescent="0.25">
      <c r="A128" s="1">
        <v>15.25</v>
      </c>
      <c r="G128" s="1">
        <v>0.28235200890888101</v>
      </c>
      <c r="H128" s="1">
        <v>1.62958169871226</v>
      </c>
      <c r="I128" s="1">
        <v>2.0642651984063698</v>
      </c>
      <c r="J128" s="1">
        <v>0.97155089818200102</v>
      </c>
      <c r="K128" s="1">
        <v>4.05538826984212</v>
      </c>
    </row>
    <row r="129" spans="1:11" x14ac:dyDescent="0.25">
      <c r="A129" s="1">
        <v>15.375</v>
      </c>
      <c r="G129" s="1">
        <v>0.28182478279786199</v>
      </c>
      <c r="H129" s="1">
        <v>1.6166462320109301</v>
      </c>
      <c r="I129" s="1">
        <v>2.0605220384902401</v>
      </c>
      <c r="J129" s="1">
        <v>0.96380920595383501</v>
      </c>
      <c r="K129" s="1">
        <v>4.0927956801469998</v>
      </c>
    </row>
    <row r="130" spans="1:11" x14ac:dyDescent="0.25">
      <c r="A130" s="1">
        <v>15.5</v>
      </c>
      <c r="G130" s="1">
        <v>0.274676757562545</v>
      </c>
      <c r="H130" s="1">
        <v>1.6115926107056799</v>
      </c>
      <c r="I130" s="1">
        <v>2.0621293382523098</v>
      </c>
      <c r="J130" s="1">
        <v>0.94500303056463997</v>
      </c>
      <c r="K130" s="1">
        <v>4.2882264582235896</v>
      </c>
    </row>
    <row r="131" spans="1:11" x14ac:dyDescent="0.25">
      <c r="A131" s="1">
        <v>15.625</v>
      </c>
      <c r="G131" s="1">
        <v>0.265700999320303</v>
      </c>
      <c r="H131" s="1">
        <v>1.6101616863947501</v>
      </c>
      <c r="I131" s="1">
        <v>2.05508033167182</v>
      </c>
      <c r="J131" s="1">
        <v>0.94024258136819505</v>
      </c>
      <c r="K131" s="1">
        <v>4.3674619300558604</v>
      </c>
    </row>
    <row r="132" spans="1:11" x14ac:dyDescent="0.25">
      <c r="A132" s="1">
        <v>15.75</v>
      </c>
      <c r="G132" s="1">
        <v>0.26289326888487002</v>
      </c>
      <c r="H132" s="1">
        <v>1.64748432144927</v>
      </c>
      <c r="I132" s="1">
        <v>2.0558548519186002</v>
      </c>
      <c r="J132" s="1">
        <v>0.87767798898591598</v>
      </c>
      <c r="K132" s="1">
        <v>4.3278907965218698</v>
      </c>
    </row>
    <row r="133" spans="1:11" x14ac:dyDescent="0.25">
      <c r="A133" s="1">
        <v>15.875</v>
      </c>
      <c r="G133" s="1">
        <v>0.26102928046346102</v>
      </c>
      <c r="H133" s="1">
        <v>1.6602117856606999</v>
      </c>
      <c r="I133" s="1">
        <v>2.0432055052023999</v>
      </c>
      <c r="J133" s="1">
        <v>0.85366019506313795</v>
      </c>
      <c r="K133" s="1">
        <v>4.3262046916405099</v>
      </c>
    </row>
    <row r="134" spans="1:11" x14ac:dyDescent="0.25">
      <c r="A134" s="1">
        <v>16</v>
      </c>
      <c r="G134" s="1">
        <v>0.25697650350693102</v>
      </c>
      <c r="H134" s="1">
        <v>1.66572264390268</v>
      </c>
      <c r="I134" s="1">
        <v>2.03719281089524</v>
      </c>
      <c r="J134" s="1">
        <v>0.83155249704341605</v>
      </c>
      <c r="K134" s="1">
        <v>4.4542454692226299</v>
      </c>
    </row>
    <row r="135" spans="1:11" x14ac:dyDescent="0.25">
      <c r="A135" s="1">
        <v>16.125</v>
      </c>
      <c r="G135" s="1">
        <v>0.25378350589772702</v>
      </c>
      <c r="H135" s="1">
        <v>1.6569580207088399</v>
      </c>
      <c r="I135" s="1">
        <v>2.0415382701583402</v>
      </c>
      <c r="J135" s="1">
        <v>0.82948948913187204</v>
      </c>
      <c r="K135" s="1">
        <v>4.4319286917712697</v>
      </c>
    </row>
    <row r="136" spans="1:11" x14ac:dyDescent="0.25">
      <c r="A136" s="1">
        <v>16.25</v>
      </c>
      <c r="G136" s="1">
        <v>0.25131348021669497</v>
      </c>
      <c r="H136" s="1">
        <v>1.6109841094801001</v>
      </c>
      <c r="I136" s="1">
        <v>2.0159985113580201</v>
      </c>
      <c r="J136" s="1">
        <v>0.85012786847422706</v>
      </c>
      <c r="K136" s="1">
        <v>4.4277004569307996</v>
      </c>
    </row>
    <row r="137" spans="1:11" x14ac:dyDescent="0.25">
      <c r="A137" s="1">
        <v>16.375</v>
      </c>
      <c r="G137" s="1">
        <v>0.246230846836375</v>
      </c>
      <c r="H137" s="1">
        <v>1.5965942899115999</v>
      </c>
      <c r="I137" s="1">
        <v>2.0044525913406099</v>
      </c>
      <c r="J137" s="1">
        <v>0.87373727198810702</v>
      </c>
      <c r="K137" s="1">
        <v>4.3699488850679602</v>
      </c>
    </row>
    <row r="138" spans="1:11" x14ac:dyDescent="0.25">
      <c r="A138" s="1">
        <v>16.5</v>
      </c>
      <c r="G138" s="1">
        <v>0.24340889347591599</v>
      </c>
      <c r="H138" s="1">
        <v>1.5653282709820799</v>
      </c>
      <c r="I138" s="1">
        <v>1.9897258048208299</v>
      </c>
      <c r="J138" s="1">
        <v>0.91344232752316701</v>
      </c>
      <c r="K138" s="1">
        <v>4.21578676819116</v>
      </c>
    </row>
    <row r="139" spans="1:11" x14ac:dyDescent="0.25">
      <c r="A139" s="1">
        <v>16.625</v>
      </c>
      <c r="G139" s="1">
        <v>0.246728699259564</v>
      </c>
      <c r="H139" s="1">
        <v>1.53760766961591</v>
      </c>
      <c r="I139" s="1">
        <v>1.9841762708620201</v>
      </c>
      <c r="J139" s="1">
        <v>0.94204860117056599</v>
      </c>
      <c r="K139" s="1">
        <v>4.2355044217353202</v>
      </c>
    </row>
    <row r="140" spans="1:11" x14ac:dyDescent="0.25">
      <c r="A140" s="1">
        <v>16.75</v>
      </c>
      <c r="G140" s="1">
        <v>0.24640960687425001</v>
      </c>
      <c r="H140" s="1">
        <v>1.4983010441094</v>
      </c>
      <c r="I140" s="1">
        <v>1.9706039405321401</v>
      </c>
      <c r="J140" s="1">
        <v>0.97921475316149698</v>
      </c>
      <c r="K140" s="1">
        <v>4.1792931582109896</v>
      </c>
    </row>
    <row r="141" spans="1:11" x14ac:dyDescent="0.25">
      <c r="A141" s="1">
        <v>16.875</v>
      </c>
      <c r="G141" s="1">
        <v>0.24993339084242699</v>
      </c>
      <c r="H141" s="1">
        <v>1.4953269199719399</v>
      </c>
      <c r="I141" s="1">
        <v>1.9457153661756199</v>
      </c>
      <c r="J141" s="1">
        <v>0.99106420357813796</v>
      </c>
      <c r="K141" s="1">
        <v>4.0143930159370802</v>
      </c>
    </row>
    <row r="142" spans="1:11" x14ac:dyDescent="0.25">
      <c r="A142" s="1">
        <v>17</v>
      </c>
      <c r="G142" s="1">
        <v>0.24898542047351199</v>
      </c>
      <c r="H142" s="1">
        <v>1.4957785918839701</v>
      </c>
      <c r="I142" s="1">
        <v>1.9317284129474701</v>
      </c>
      <c r="J142" s="1">
        <v>1.0235623384798</v>
      </c>
      <c r="K142" s="1">
        <v>4.0276680560868803</v>
      </c>
    </row>
    <row r="143" spans="1:11" x14ac:dyDescent="0.25">
      <c r="A143" s="1">
        <v>17.125</v>
      </c>
      <c r="G143" s="1">
        <v>0.23150037840778401</v>
      </c>
      <c r="H143" s="1">
        <v>1.49298462812514</v>
      </c>
      <c r="I143" s="1">
        <v>1.94186994583804</v>
      </c>
      <c r="J143" s="1">
        <v>1.0205911539460499</v>
      </c>
      <c r="K143" s="1">
        <v>3.8181250914782998</v>
      </c>
    </row>
    <row r="144" spans="1:11" x14ac:dyDescent="0.25">
      <c r="A144" s="1">
        <v>17.25</v>
      </c>
      <c r="G144" s="1">
        <v>0.23048038084375799</v>
      </c>
      <c r="H144" s="1">
        <v>1.4908417463736301</v>
      </c>
      <c r="I144" s="1">
        <v>1.9369361844013</v>
      </c>
      <c r="J144" s="1">
        <v>1.0408143206151399</v>
      </c>
      <c r="K144" s="1">
        <v>3.77021373302455</v>
      </c>
    </row>
    <row r="145" spans="1:11" x14ac:dyDescent="0.25">
      <c r="A145" s="1">
        <v>17.375</v>
      </c>
      <c r="G145" s="1">
        <v>0.229026951627332</v>
      </c>
      <c r="H145" s="1">
        <v>1.4632724381510001</v>
      </c>
      <c r="I145" s="1">
        <v>1.92783936963442</v>
      </c>
      <c r="J145" s="1">
        <v>1.05757537629861</v>
      </c>
      <c r="K145" s="1">
        <v>3.7301654313297701</v>
      </c>
    </row>
    <row r="146" spans="1:11" x14ac:dyDescent="0.25">
      <c r="A146" s="1">
        <v>17.5</v>
      </c>
      <c r="G146" s="1">
        <v>0.227747042282231</v>
      </c>
      <c r="H146" s="1">
        <v>1.4309113908229001</v>
      </c>
      <c r="I146" s="1">
        <v>1.9331019358174499</v>
      </c>
      <c r="J146" s="1">
        <v>1.06547860762498</v>
      </c>
      <c r="K146" s="1">
        <v>3.7295761191596899</v>
      </c>
    </row>
    <row r="147" spans="1:11" x14ac:dyDescent="0.25">
      <c r="A147" s="1">
        <v>17.625</v>
      </c>
      <c r="G147" s="1">
        <v>0.22510202622100201</v>
      </c>
      <c r="H147" s="1">
        <v>1.4137839823331</v>
      </c>
      <c r="I147" s="1">
        <v>1.9245897463860999</v>
      </c>
      <c r="J147" s="1">
        <v>1.0814596719359</v>
      </c>
      <c r="K147" s="1">
        <v>3.8970449671677598</v>
      </c>
    </row>
    <row r="148" spans="1:11" x14ac:dyDescent="0.25">
      <c r="A148" s="1">
        <v>17.75</v>
      </c>
      <c r="G148" s="1">
        <v>0.22306230689373999</v>
      </c>
      <c r="H148" s="1">
        <v>1.3898003936303001</v>
      </c>
      <c r="I148" s="1">
        <v>1.9314319776617299</v>
      </c>
      <c r="J148" s="1">
        <v>1.0826882739663899</v>
      </c>
      <c r="K148" s="1">
        <v>3.8007208870179898</v>
      </c>
    </row>
    <row r="149" spans="1:11" x14ac:dyDescent="0.25">
      <c r="A149" s="1">
        <v>17.875</v>
      </c>
      <c r="G149" s="1">
        <v>0.22290156599834601</v>
      </c>
      <c r="H149" s="1">
        <v>1.38059136025722</v>
      </c>
      <c r="I149" s="1">
        <v>1.91418566443208</v>
      </c>
      <c r="J149" s="1">
        <v>1.06591483834481</v>
      </c>
      <c r="K149" s="1">
        <v>3.8580297441442402</v>
      </c>
    </row>
    <row r="150" spans="1:11" x14ac:dyDescent="0.25">
      <c r="A150" s="1">
        <v>18</v>
      </c>
      <c r="G150" s="1">
        <v>0.22111186738687999</v>
      </c>
      <c r="H150" s="1">
        <v>1.2780851267995099</v>
      </c>
      <c r="I150" s="1">
        <v>1.8869410663192301</v>
      </c>
      <c r="J150" s="1">
        <v>1.03666058234828</v>
      </c>
      <c r="K150" s="1">
        <v>4.0019785189907902</v>
      </c>
    </row>
    <row r="151" spans="1:11" x14ac:dyDescent="0.25">
      <c r="A151" s="1">
        <v>18.125</v>
      </c>
      <c r="G151" s="1">
        <v>0.21881297470227301</v>
      </c>
      <c r="H151" s="1">
        <v>1.16911020414702</v>
      </c>
      <c r="I151" s="1">
        <v>1.8890543623392</v>
      </c>
      <c r="J151" s="1">
        <v>0.96477270270563498</v>
      </c>
      <c r="K151" s="1">
        <v>4.2555169880246098</v>
      </c>
    </row>
    <row r="152" spans="1:11" x14ac:dyDescent="0.25">
      <c r="A152" s="1">
        <v>18.25</v>
      </c>
      <c r="G152" s="1">
        <v>0.21228748713192799</v>
      </c>
      <c r="H152" s="1">
        <v>1.16615216071982</v>
      </c>
      <c r="I152" s="1">
        <v>1.8899483648801201</v>
      </c>
      <c r="J152" s="1">
        <v>0.94966346976445204</v>
      </c>
      <c r="K152" s="1">
        <v>4.1138455890195997</v>
      </c>
    </row>
    <row r="153" spans="1:11" x14ac:dyDescent="0.25">
      <c r="A153" s="1">
        <v>18.375</v>
      </c>
      <c r="G153" s="1">
        <v>0.21301814930610499</v>
      </c>
      <c r="H153" s="1">
        <v>1.16663321201665</v>
      </c>
      <c r="I153" s="1">
        <v>1.89441777059334</v>
      </c>
      <c r="J153" s="1">
        <v>0.93226749957869204</v>
      </c>
      <c r="K153" s="1">
        <v>3.9355270136325702</v>
      </c>
    </row>
    <row r="154" spans="1:11" x14ac:dyDescent="0.25">
      <c r="A154" s="1">
        <v>18.5</v>
      </c>
      <c r="G154" s="1">
        <v>0.216490595238472</v>
      </c>
      <c r="H154" s="1">
        <v>1.16993289076277</v>
      </c>
      <c r="I154" s="1">
        <v>1.89629703156319</v>
      </c>
      <c r="J154" s="1">
        <v>0.90972148288114396</v>
      </c>
      <c r="K154" s="1">
        <v>4.0218695224233096</v>
      </c>
    </row>
    <row r="155" spans="1:11" x14ac:dyDescent="0.25">
      <c r="A155" s="1">
        <v>18.625</v>
      </c>
      <c r="G155" s="1">
        <v>0.21470765406169001</v>
      </c>
      <c r="H155" s="1">
        <v>1.1744027042744201</v>
      </c>
      <c r="I155" s="1">
        <v>1.8918956361731001</v>
      </c>
      <c r="J155" s="1">
        <v>0.88364807490173702</v>
      </c>
      <c r="K155" s="1">
        <v>4.1164032608150896</v>
      </c>
    </row>
    <row r="156" spans="1:11" x14ac:dyDescent="0.25">
      <c r="A156" s="1">
        <v>18.75</v>
      </c>
      <c r="G156" s="1">
        <v>0.21572954534000899</v>
      </c>
      <c r="H156" s="1">
        <v>1.17868693448105</v>
      </c>
      <c r="I156" s="1">
        <v>1.8854743395820399</v>
      </c>
      <c r="J156" s="1">
        <v>0.85301637061842195</v>
      </c>
      <c r="K156" s="1">
        <v>4.2314824215678097</v>
      </c>
    </row>
    <row r="157" spans="1:11" x14ac:dyDescent="0.25">
      <c r="A157" s="1">
        <v>18.875</v>
      </c>
      <c r="G157" s="1">
        <v>0.214734599156121</v>
      </c>
      <c r="H157" s="1">
        <v>1.17748036894195</v>
      </c>
      <c r="I157" s="1">
        <v>1.8715540695937201</v>
      </c>
      <c r="J157" s="1">
        <v>0.82917523181298403</v>
      </c>
      <c r="K157" s="1">
        <v>4.3443194684974804</v>
      </c>
    </row>
    <row r="158" spans="1:11" x14ac:dyDescent="0.25">
      <c r="A158" s="1">
        <v>19</v>
      </c>
      <c r="G158" s="1">
        <v>0.21566727087679199</v>
      </c>
      <c r="H158" s="1">
        <v>1.18026352244271</v>
      </c>
      <c r="I158" s="1">
        <v>1.86845715748915</v>
      </c>
      <c r="J158" s="1">
        <v>0.82558763000774205</v>
      </c>
      <c r="K158" s="1">
        <v>4.3260905805506198</v>
      </c>
    </row>
    <row r="159" spans="1:11" x14ac:dyDescent="0.25">
      <c r="A159" s="1">
        <v>19.125</v>
      </c>
      <c r="G159" s="1">
        <v>0.21545007692124199</v>
      </c>
      <c r="H159" s="1">
        <v>1.18682783451058</v>
      </c>
      <c r="I159" s="1">
        <v>1.8606878301376499</v>
      </c>
      <c r="J159" s="1">
        <v>0.82272771358263797</v>
      </c>
      <c r="K159" s="1">
        <v>4.3223976874259398</v>
      </c>
    </row>
    <row r="160" spans="1:11" x14ac:dyDescent="0.25">
      <c r="A160" s="1">
        <v>19.25</v>
      </c>
      <c r="G160" s="1">
        <v>0.214842113659409</v>
      </c>
      <c r="H160" s="1">
        <v>1.1914325817700799</v>
      </c>
      <c r="I160" s="1">
        <v>1.8521967146432201</v>
      </c>
      <c r="J160" s="1">
        <v>0.80183131334968405</v>
      </c>
      <c r="K160" s="1">
        <v>4.3271249245451502</v>
      </c>
    </row>
    <row r="161" spans="1:11" x14ac:dyDescent="0.25">
      <c r="A161" s="1">
        <v>19.375</v>
      </c>
      <c r="G161" s="1">
        <v>0.21250326592761901</v>
      </c>
      <c r="H161" s="1">
        <v>1.1913379348939099</v>
      </c>
      <c r="I161" s="1">
        <v>1.8201010317751001</v>
      </c>
      <c r="J161" s="1">
        <v>0.76713475314381496</v>
      </c>
      <c r="K161" s="1">
        <v>4.33761653536809</v>
      </c>
    </row>
    <row r="162" spans="1:11" x14ac:dyDescent="0.25">
      <c r="A162" s="1">
        <v>19.5</v>
      </c>
      <c r="G162" s="1">
        <v>0.210461316642156</v>
      </c>
      <c r="H162" s="1">
        <v>1.1901399580222101</v>
      </c>
      <c r="I162" s="1">
        <v>1.81472399657351</v>
      </c>
      <c r="J162" s="1">
        <v>0.76457317825676296</v>
      </c>
      <c r="K162" s="1">
        <v>4.34431924198043</v>
      </c>
    </row>
    <row r="163" spans="1:11" x14ac:dyDescent="0.25">
      <c r="A163" s="1">
        <v>19.625</v>
      </c>
      <c r="G163" s="1">
        <v>0.20973668159829001</v>
      </c>
      <c r="H163" s="1">
        <v>1.1920619248012301</v>
      </c>
      <c r="I163" s="1">
        <v>1.8057608440097299</v>
      </c>
      <c r="J163" s="1">
        <v>0.74853152509782295</v>
      </c>
      <c r="K163" s="1">
        <v>4.3443413009518599</v>
      </c>
    </row>
    <row r="164" spans="1:11" x14ac:dyDescent="0.25">
      <c r="A164" s="1">
        <v>19.75</v>
      </c>
      <c r="G164" s="1">
        <v>0.20899964680902899</v>
      </c>
      <c r="H164" s="1">
        <v>1.1902666057420901</v>
      </c>
      <c r="I164" s="1">
        <v>1.82045614849739</v>
      </c>
      <c r="J164" s="1">
        <v>0.70330416722246603</v>
      </c>
      <c r="K164" s="1">
        <v>4.27774694083611</v>
      </c>
    </row>
    <row r="165" spans="1:11" x14ac:dyDescent="0.25">
      <c r="A165" s="1">
        <v>19.875</v>
      </c>
      <c r="G165" s="1">
        <v>0.207769861445498</v>
      </c>
      <c r="H165" s="1">
        <v>1.18902312399188</v>
      </c>
      <c r="I165" s="1">
        <v>1.8226284450642101</v>
      </c>
      <c r="J165" s="1">
        <v>0.702133911042785</v>
      </c>
      <c r="K165" s="1">
        <v>4.2936352737027503</v>
      </c>
    </row>
    <row r="166" spans="1:11" x14ac:dyDescent="0.25">
      <c r="A166" s="1">
        <v>20</v>
      </c>
      <c r="G166" s="1">
        <v>0.20660310664693801</v>
      </c>
      <c r="H166" s="1">
        <v>1.1877897341016299</v>
      </c>
      <c r="I166" s="1">
        <v>1.83110294237944</v>
      </c>
      <c r="J166" s="1">
        <v>0.69998215914971895</v>
      </c>
      <c r="K166" s="1">
        <v>4.3753522016045903</v>
      </c>
    </row>
    <row r="167" spans="1:11" x14ac:dyDescent="0.25">
      <c r="A167" s="1">
        <v>20.125</v>
      </c>
      <c r="G167" s="1">
        <v>0.20596158727205099</v>
      </c>
      <c r="H167" s="1">
        <v>1.13893884687372</v>
      </c>
      <c r="I167" s="1">
        <v>1.8398785522378001</v>
      </c>
      <c r="J167" s="1">
        <v>0.70613642968462698</v>
      </c>
      <c r="K167" s="1">
        <v>4.1459303144458097</v>
      </c>
    </row>
    <row r="168" spans="1:11" x14ac:dyDescent="0.25">
      <c r="A168" s="1">
        <v>20.25</v>
      </c>
      <c r="G168" s="1">
        <v>0.2052860773113</v>
      </c>
      <c r="H168" s="1">
        <v>1.1090702614069099</v>
      </c>
      <c r="I168" s="1">
        <v>1.82974699380907</v>
      </c>
      <c r="J168" s="1">
        <v>0.707569364831099</v>
      </c>
      <c r="K168" s="1">
        <v>4.1477579603954897</v>
      </c>
    </row>
    <row r="169" spans="1:11" x14ac:dyDescent="0.25">
      <c r="A169" s="1">
        <v>20.375</v>
      </c>
      <c r="G169" s="1">
        <v>0.20392063964524201</v>
      </c>
      <c r="H169" s="1">
        <v>1.0854813308503199</v>
      </c>
      <c r="I169" s="1">
        <v>1.8349808016112701</v>
      </c>
      <c r="J169" s="1">
        <v>0.70054426594372399</v>
      </c>
      <c r="K169" s="1">
        <v>4.3981018432220704</v>
      </c>
    </row>
    <row r="170" spans="1:11" x14ac:dyDescent="0.25">
      <c r="A170" s="1">
        <v>20.5</v>
      </c>
      <c r="G170" s="1">
        <v>0.20598678842489901</v>
      </c>
      <c r="H170" s="1">
        <v>1.06817425753076</v>
      </c>
      <c r="I170" s="1">
        <v>1.8440113946724499</v>
      </c>
      <c r="J170" s="1">
        <v>0.67748204808371704</v>
      </c>
      <c r="K170" s="1">
        <v>4.3275078846320598</v>
      </c>
    </row>
    <row r="171" spans="1:11" x14ac:dyDescent="0.25">
      <c r="A171" s="1">
        <v>20.625</v>
      </c>
      <c r="G171" s="1">
        <v>0.20805690604525101</v>
      </c>
      <c r="H171" s="1">
        <v>1.0692173717456801</v>
      </c>
      <c r="I171" s="1">
        <v>1.84537858107374</v>
      </c>
      <c r="J171" s="1">
        <v>0.67650680148572695</v>
      </c>
      <c r="K171" s="1">
        <v>4.1704556732352396</v>
      </c>
    </row>
    <row r="172" spans="1:11" x14ac:dyDescent="0.25">
      <c r="A172" s="1">
        <v>20.75</v>
      </c>
      <c r="G172" s="1">
        <v>0.207222106019057</v>
      </c>
      <c r="H172" s="1">
        <v>1.06781481896562</v>
      </c>
      <c r="I172" s="1">
        <v>1.8401352011076999</v>
      </c>
      <c r="J172" s="1">
        <v>0.67588443165900902</v>
      </c>
      <c r="K172" s="1">
        <v>4.1411996357302803</v>
      </c>
    </row>
    <row r="173" spans="1:11" x14ac:dyDescent="0.25">
      <c r="A173" s="1">
        <v>20.875</v>
      </c>
      <c r="G173" s="1">
        <v>0.20714565133871901</v>
      </c>
      <c r="H173" s="1">
        <v>1.0654825357237301</v>
      </c>
      <c r="I173" s="1">
        <v>1.8364121816930301</v>
      </c>
      <c r="J173" s="1">
        <v>0.67832859384118205</v>
      </c>
      <c r="K173" s="1">
        <v>4.1453456173586103</v>
      </c>
    </row>
    <row r="174" spans="1:11" x14ac:dyDescent="0.25">
      <c r="A174" s="1">
        <v>21</v>
      </c>
      <c r="G174" s="1">
        <v>0.20804426437128701</v>
      </c>
      <c r="H174" s="1">
        <v>1.0656967693663999</v>
      </c>
      <c r="I174" s="1">
        <v>1.8307056319942001</v>
      </c>
      <c r="J174" s="1">
        <v>0.66014255629485796</v>
      </c>
      <c r="K174" s="1">
        <v>4.15130592225547</v>
      </c>
    </row>
    <row r="175" spans="1:11" x14ac:dyDescent="0.25">
      <c r="A175" s="1">
        <v>21.125</v>
      </c>
      <c r="G175" s="1">
        <v>0.20771377207168401</v>
      </c>
      <c r="H175" s="1">
        <v>1.0661719435016801</v>
      </c>
      <c r="I175" s="1">
        <v>1.8323465135280399</v>
      </c>
      <c r="J175" s="1">
        <v>0.65921365420265199</v>
      </c>
      <c r="K175" s="1">
        <v>4.1542897594959296</v>
      </c>
    </row>
    <row r="176" spans="1:11" x14ac:dyDescent="0.25">
      <c r="A176" s="1">
        <v>21.25</v>
      </c>
      <c r="G176" s="1">
        <v>0.20766322399530199</v>
      </c>
      <c r="H176" s="1">
        <v>1.0597453110092201</v>
      </c>
      <c r="I176" s="1">
        <v>1.83867186781452</v>
      </c>
      <c r="J176" s="1">
        <v>0.65691310317915497</v>
      </c>
      <c r="K176" s="1">
        <v>4.31887005440477</v>
      </c>
    </row>
    <row r="177" spans="1:11" x14ac:dyDescent="0.25">
      <c r="A177" s="1">
        <v>21.375</v>
      </c>
      <c r="G177" s="1">
        <v>0.21012250269132501</v>
      </c>
      <c r="H177" s="1">
        <v>1.0607869863524</v>
      </c>
      <c r="I177" s="1">
        <v>1.83007217719995</v>
      </c>
      <c r="J177" s="1">
        <v>0.65248179117668104</v>
      </c>
      <c r="K177" s="1">
        <v>4.3763727688434502</v>
      </c>
    </row>
    <row r="178" spans="1:11" x14ac:dyDescent="0.25">
      <c r="A178" s="1">
        <v>21.5</v>
      </c>
      <c r="G178" s="1">
        <v>0.210375272936037</v>
      </c>
      <c r="H178" s="1">
        <v>1.06056419485697</v>
      </c>
      <c r="I178" s="1">
        <v>1.8230799741563</v>
      </c>
      <c r="J178" s="1">
        <v>0.64299186270649</v>
      </c>
      <c r="K178" s="1">
        <v>5.51980433873499</v>
      </c>
    </row>
    <row r="179" spans="1:11" x14ac:dyDescent="0.25">
      <c r="A179" s="1">
        <v>21.625</v>
      </c>
      <c r="G179" s="1">
        <v>0.20981786924650001</v>
      </c>
      <c r="H179" s="1">
        <v>1.06034890746099</v>
      </c>
      <c r="I179" s="1">
        <v>1.82523466490195</v>
      </c>
      <c r="J179" s="1">
        <v>0.639448546548265</v>
      </c>
      <c r="K179" s="1">
        <v>5.4091307491587397</v>
      </c>
    </row>
    <row r="180" spans="1:11" x14ac:dyDescent="0.25">
      <c r="A180" s="1">
        <v>21.75</v>
      </c>
      <c r="G180" s="1">
        <v>0.20896958203305099</v>
      </c>
      <c r="H180" s="1">
        <v>1.05469122467694</v>
      </c>
      <c r="I180" s="1">
        <v>1.8158883447938401</v>
      </c>
      <c r="J180" s="1">
        <v>0.63059714375994003</v>
      </c>
      <c r="K180" s="1">
        <v>4.9998399442202599</v>
      </c>
    </row>
    <row r="181" spans="1:11" x14ac:dyDescent="0.25">
      <c r="A181" s="1">
        <v>21.875</v>
      </c>
      <c r="G181" s="1">
        <v>0.207629868726771</v>
      </c>
      <c r="H181" s="1">
        <v>1.05201673190726</v>
      </c>
      <c r="I181" s="1">
        <v>1.8055450256538801</v>
      </c>
      <c r="J181" s="1">
        <v>0.61810022437329004</v>
      </c>
      <c r="K181" s="1">
        <v>4.5579570214058496</v>
      </c>
    </row>
    <row r="182" spans="1:11" x14ac:dyDescent="0.25">
      <c r="A182" s="1">
        <v>22</v>
      </c>
      <c r="G182" s="1">
        <v>0.20403352119849599</v>
      </c>
      <c r="H182" s="1">
        <v>1.0535158873891399</v>
      </c>
      <c r="I182" s="1">
        <v>1.7976940120477001</v>
      </c>
      <c r="J182" s="1">
        <v>0.60087727412105196</v>
      </c>
      <c r="K182" s="1">
        <v>4.2367018185562699</v>
      </c>
    </row>
    <row r="183" spans="1:11" x14ac:dyDescent="0.25">
      <c r="A183" s="1">
        <v>22.125</v>
      </c>
      <c r="G183" s="1">
        <v>0.20524496948364099</v>
      </c>
      <c r="H183" s="1">
        <v>1.0623665733254799</v>
      </c>
      <c r="I183" s="1">
        <v>1.79154607775956</v>
      </c>
      <c r="J183" s="1">
        <v>0.59180034793541503</v>
      </c>
      <c r="K183" s="1">
        <v>4.0240908553307602</v>
      </c>
    </row>
    <row r="184" spans="1:11" x14ac:dyDescent="0.25">
      <c r="A184" s="1">
        <v>22.25</v>
      </c>
      <c r="G184" s="1">
        <v>0.205556228490474</v>
      </c>
      <c r="H184" s="1">
        <v>1.0897989553369201</v>
      </c>
      <c r="I184" s="1">
        <v>1.7879148379651799</v>
      </c>
      <c r="J184" s="1">
        <v>0.57794367221327603</v>
      </c>
      <c r="K184" s="1">
        <v>3.9529582647932999</v>
      </c>
    </row>
    <row r="185" spans="1:11" x14ac:dyDescent="0.25">
      <c r="A185" s="1">
        <v>22.375</v>
      </c>
      <c r="G185" s="1">
        <v>0.207805882098369</v>
      </c>
      <c r="H185" s="1">
        <v>1.0982076484758201</v>
      </c>
      <c r="I185" s="1">
        <v>1.77869586049482</v>
      </c>
      <c r="J185" s="1">
        <v>0.56218064768981901</v>
      </c>
      <c r="K185" s="1">
        <v>3.8658986506256201</v>
      </c>
    </row>
    <row r="186" spans="1:11" x14ac:dyDescent="0.25">
      <c r="A186" s="1">
        <v>22.5</v>
      </c>
      <c r="G186" s="1">
        <v>0.20635390934800099</v>
      </c>
      <c r="H186" s="1">
        <v>1.0968978364573201</v>
      </c>
      <c r="I186" s="1">
        <v>1.7592403875687599</v>
      </c>
      <c r="J186" s="1">
        <v>0.559581553713003</v>
      </c>
      <c r="K186" s="1">
        <v>3.71378017610495</v>
      </c>
    </row>
    <row r="187" spans="1:11" x14ac:dyDescent="0.25">
      <c r="A187" s="1">
        <v>22.625</v>
      </c>
      <c r="G187" s="1">
        <v>0.20643534950443099</v>
      </c>
      <c r="H187" s="1">
        <v>1.0926951192501699</v>
      </c>
      <c r="I187" s="1">
        <v>1.71203279241369</v>
      </c>
      <c r="J187" s="1">
        <v>0.53284180807788395</v>
      </c>
      <c r="K187" s="1">
        <v>3.52594619025301</v>
      </c>
    </row>
    <row r="188" spans="1:11" x14ac:dyDescent="0.25">
      <c r="A188" s="1">
        <v>22.75</v>
      </c>
      <c r="G188" s="1">
        <v>0.20686554695354001</v>
      </c>
      <c r="H188" s="1">
        <v>1.08041481591772</v>
      </c>
      <c r="I188" s="1">
        <v>1.68952969431411</v>
      </c>
      <c r="J188" s="1">
        <v>0.52852492954022801</v>
      </c>
      <c r="K188" s="1">
        <v>3.6821958479345498</v>
      </c>
    </row>
    <row r="189" spans="1:11" x14ac:dyDescent="0.25">
      <c r="A189" s="1">
        <v>22.875</v>
      </c>
      <c r="G189" s="1">
        <v>0.20531734907794</v>
      </c>
      <c r="H189" s="1">
        <v>1.0695294282993799</v>
      </c>
      <c r="I189" s="1">
        <v>1.6620271924157199</v>
      </c>
      <c r="J189" s="1">
        <v>0.53029583849082795</v>
      </c>
      <c r="K189" s="1">
        <v>3.8145626482762398</v>
      </c>
    </row>
    <row r="190" spans="1:11" x14ac:dyDescent="0.25">
      <c r="A190" s="1">
        <v>23</v>
      </c>
      <c r="G190" s="1">
        <v>0.20436601185172701</v>
      </c>
      <c r="H190" s="1">
        <v>1.04217364145697</v>
      </c>
      <c r="I190" s="1">
        <v>1.6459678090160099</v>
      </c>
      <c r="J190" s="1">
        <v>0.53144849146607798</v>
      </c>
      <c r="K190" s="1">
        <v>3.5356354889459101</v>
      </c>
    </row>
    <row r="191" spans="1:11" x14ac:dyDescent="0.25">
      <c r="A191" s="1">
        <v>23.125</v>
      </c>
      <c r="G191" s="1">
        <v>0.20441525519798101</v>
      </c>
      <c r="H191" s="1">
        <v>1.02984463241015</v>
      </c>
      <c r="I191" s="1">
        <v>1.6277632844205701</v>
      </c>
      <c r="J191" s="1">
        <v>0.50621080690586395</v>
      </c>
      <c r="K191" s="1">
        <v>3.4313407078274198</v>
      </c>
    </row>
    <row r="192" spans="1:11" x14ac:dyDescent="0.25">
      <c r="A192" s="1">
        <v>23.25</v>
      </c>
      <c r="G192" s="1">
        <v>0.204860582530077</v>
      </c>
      <c r="H192" s="1">
        <v>1.0086855722516099</v>
      </c>
      <c r="I192" s="1">
        <v>1.6124411565054999</v>
      </c>
      <c r="J192" s="1">
        <v>0.50642026010346697</v>
      </c>
      <c r="K192" s="1">
        <v>3.4532491704187098</v>
      </c>
    </row>
    <row r="193" spans="1:11" x14ac:dyDescent="0.25">
      <c r="A193" s="1">
        <v>23.375</v>
      </c>
      <c r="G193" s="1">
        <v>0.20548709188611</v>
      </c>
      <c r="H193" s="1">
        <v>0.98748635556486297</v>
      </c>
      <c r="I193" s="1">
        <v>1.6080244287460399</v>
      </c>
      <c r="J193" s="1">
        <v>0.512475400426192</v>
      </c>
      <c r="K193" s="1">
        <v>3.6645108198901402</v>
      </c>
    </row>
    <row r="194" spans="1:11" x14ac:dyDescent="0.25">
      <c r="A194" s="1">
        <v>23.5</v>
      </c>
      <c r="G194" s="1">
        <v>0.207372831802352</v>
      </c>
      <c r="H194" s="1">
        <v>0.94810845841236502</v>
      </c>
      <c r="I194" s="1">
        <v>1.60044514666866</v>
      </c>
      <c r="J194" s="1">
        <v>0.57293395566968097</v>
      </c>
      <c r="K194" s="1">
        <v>3.6808489075176398</v>
      </c>
    </row>
    <row r="195" spans="1:11" x14ac:dyDescent="0.25">
      <c r="A195" s="1">
        <v>23.625</v>
      </c>
      <c r="G195" s="1">
        <v>0.20843911331199</v>
      </c>
      <c r="H195" s="1">
        <v>0.88921614183717801</v>
      </c>
      <c r="I195" s="1">
        <v>1.6137283490284899</v>
      </c>
      <c r="J195" s="1">
        <v>0.58195652354703598</v>
      </c>
      <c r="K195" s="1">
        <v>3.6356568719386799</v>
      </c>
    </row>
    <row r="196" spans="1:11" x14ac:dyDescent="0.25">
      <c r="A196" s="1">
        <v>23.75</v>
      </c>
      <c r="G196" s="1">
        <v>0.20694950208878701</v>
      </c>
      <c r="H196" s="1">
        <v>0.87893975408596803</v>
      </c>
      <c r="I196" s="1">
        <v>1.6068306802435901</v>
      </c>
      <c r="J196" s="1">
        <v>0.61399991565912904</v>
      </c>
      <c r="K196" s="1">
        <v>3.5205160101253301</v>
      </c>
    </row>
    <row r="197" spans="1:11" x14ac:dyDescent="0.25">
      <c r="A197" s="1">
        <v>23.875</v>
      </c>
      <c r="G197" s="1">
        <v>0.205054331763076</v>
      </c>
      <c r="H197" s="1">
        <v>0.88304165443662996</v>
      </c>
      <c r="I197" s="1">
        <v>1.60582510492154</v>
      </c>
      <c r="J197" s="1">
        <v>0.63433415805743998</v>
      </c>
      <c r="K197" s="1">
        <v>3.49740195584108</v>
      </c>
    </row>
    <row r="198" spans="1:11" x14ac:dyDescent="0.25">
      <c r="A198" s="1">
        <v>24</v>
      </c>
      <c r="G198" s="1">
        <v>0.205656338214706</v>
      </c>
      <c r="H198" s="1">
        <v>0.88620118258578195</v>
      </c>
      <c r="I198" s="1">
        <v>1.6035759264757301</v>
      </c>
      <c r="J198" s="1">
        <v>0.66413657333833198</v>
      </c>
      <c r="K198" s="1">
        <v>3.5128652013255799</v>
      </c>
    </row>
    <row r="199" spans="1:11" x14ac:dyDescent="0.25">
      <c r="A199" s="1">
        <v>24.125</v>
      </c>
      <c r="G199" s="1">
        <v>0.20665779913841401</v>
      </c>
      <c r="H199" s="1">
        <v>0.88785203304055005</v>
      </c>
      <c r="I199" s="1">
        <v>1.6091837742135899</v>
      </c>
      <c r="J199" s="1">
        <v>0.66860416420513002</v>
      </c>
      <c r="K199" s="1">
        <v>3.5100683818247602</v>
      </c>
    </row>
    <row r="200" spans="1:11" x14ac:dyDescent="0.25">
      <c r="A200" s="1">
        <v>24.25</v>
      </c>
      <c r="G200" s="1">
        <v>0.20959200973759901</v>
      </c>
      <c r="H200" s="1">
        <v>0.91436377251964696</v>
      </c>
      <c r="I200" s="1">
        <v>1.6064006344305199</v>
      </c>
      <c r="J200" s="1">
        <v>0.68371556943857303</v>
      </c>
      <c r="K200" s="1">
        <v>3.57814390427475</v>
      </c>
    </row>
    <row r="201" spans="1:11" x14ac:dyDescent="0.25">
      <c r="A201" s="1">
        <v>24.375</v>
      </c>
      <c r="G201" s="1">
        <v>0.209924413003651</v>
      </c>
      <c r="H201" s="1">
        <v>0.91311483373759905</v>
      </c>
      <c r="I201" s="1">
        <v>1.5828522942454699</v>
      </c>
      <c r="J201" s="1">
        <v>0.69589813260151201</v>
      </c>
      <c r="K201" s="1">
        <v>3.6778686047556599</v>
      </c>
    </row>
    <row r="202" spans="1:11" x14ac:dyDescent="0.25">
      <c r="A202" s="1">
        <v>24.5</v>
      </c>
      <c r="G202" s="1">
        <v>0.20787591035473499</v>
      </c>
      <c r="H202" s="1">
        <v>0.91362558820724105</v>
      </c>
      <c r="I202" s="1">
        <v>1.5757994327103499</v>
      </c>
      <c r="J202" s="1">
        <v>0.73602917927495304</v>
      </c>
      <c r="K202" s="1">
        <v>3.7953075499648401</v>
      </c>
    </row>
    <row r="203" spans="1:11" x14ac:dyDescent="0.25">
      <c r="A203" s="1">
        <v>24.625</v>
      </c>
      <c r="G203" s="1">
        <v>0.206461562594599</v>
      </c>
      <c r="H203" s="1">
        <v>0.91786036825356598</v>
      </c>
      <c r="I203" s="1">
        <v>1.5639320345665499</v>
      </c>
      <c r="J203" s="1">
        <v>0.75209850680742396</v>
      </c>
      <c r="K203" s="1">
        <v>4.0187491272080704</v>
      </c>
    </row>
    <row r="204" spans="1:11" x14ac:dyDescent="0.25">
      <c r="A204" s="1">
        <v>24.75</v>
      </c>
      <c r="G204" s="1">
        <v>0.20538266216866699</v>
      </c>
      <c r="H204" s="1">
        <v>0.91919964928632303</v>
      </c>
      <c r="I204" s="1">
        <v>1.55792604616188</v>
      </c>
      <c r="J204" s="1">
        <v>0.75529267972200498</v>
      </c>
      <c r="K204" s="1">
        <v>3.77744309903703</v>
      </c>
    </row>
    <row r="205" spans="1:11" x14ac:dyDescent="0.25">
      <c r="A205" s="1">
        <v>24.875</v>
      </c>
      <c r="G205" s="1">
        <v>0.203208976178227</v>
      </c>
      <c r="H205" s="1">
        <v>0.92311930909764905</v>
      </c>
      <c r="I205" s="1">
        <v>1.55363348741824</v>
      </c>
      <c r="J205" s="1">
        <v>0.78777277974725801</v>
      </c>
      <c r="K205" s="1">
        <v>4.1472624746850597</v>
      </c>
    </row>
    <row r="206" spans="1:11" x14ac:dyDescent="0.25">
      <c r="A206" s="1">
        <v>25</v>
      </c>
      <c r="G206" s="1">
        <v>0.202041450675706</v>
      </c>
      <c r="H206" s="1">
        <v>0.91849028421524903</v>
      </c>
      <c r="I206" s="1">
        <v>1.54625534718973</v>
      </c>
      <c r="J206" s="1">
        <v>0.79980009106422201</v>
      </c>
      <c r="K206" s="1">
        <v>4.2282710378462998</v>
      </c>
    </row>
    <row r="207" spans="1:11" x14ac:dyDescent="0.25">
      <c r="A207" s="1">
        <v>25.125</v>
      </c>
      <c r="G207" s="1">
        <v>0.202396093647779</v>
      </c>
      <c r="H207" s="1">
        <v>0.91929059268442903</v>
      </c>
      <c r="I207" s="1">
        <v>1.5763513532245399</v>
      </c>
      <c r="J207" s="1">
        <v>0.81488896861051097</v>
      </c>
      <c r="K207" s="1">
        <v>4.2883146788360698</v>
      </c>
    </row>
    <row r="208" spans="1:11" x14ac:dyDescent="0.25">
      <c r="A208" s="1">
        <v>25.25</v>
      </c>
      <c r="G208" s="1">
        <v>0.20117556150892699</v>
      </c>
      <c r="H208" s="1">
        <v>0.91902877414782003</v>
      </c>
      <c r="I208" s="1">
        <v>1.57336051448256</v>
      </c>
      <c r="J208" s="1">
        <v>0.819187811924733</v>
      </c>
      <c r="K208" s="1">
        <v>4.1820579724264002</v>
      </c>
    </row>
    <row r="209" spans="1:11" x14ac:dyDescent="0.25">
      <c r="A209" s="1">
        <v>25.375</v>
      </c>
      <c r="G209" s="1">
        <v>0.20067811748839101</v>
      </c>
      <c r="H209" s="1">
        <v>0.91819784944947602</v>
      </c>
      <c r="I209" s="1">
        <v>1.5767430046809701</v>
      </c>
      <c r="J209" s="1">
        <v>0.84823128812316795</v>
      </c>
      <c r="K209" s="1">
        <v>4.0961069941914596</v>
      </c>
    </row>
    <row r="210" spans="1:11" x14ac:dyDescent="0.25">
      <c r="A210" s="1">
        <v>25.5</v>
      </c>
      <c r="G210" s="1">
        <v>0.19959501806355101</v>
      </c>
      <c r="H210" s="1">
        <v>0.92013948393519696</v>
      </c>
      <c r="I210" s="1">
        <v>1.56473308703226</v>
      </c>
      <c r="J210" s="1">
        <v>0.86288193367725297</v>
      </c>
      <c r="K210" s="1">
        <v>4.01007619635305</v>
      </c>
    </row>
    <row r="211" spans="1:11" x14ac:dyDescent="0.25">
      <c r="A211" s="1">
        <v>25.625</v>
      </c>
      <c r="G211" s="1">
        <v>0.19851187201315301</v>
      </c>
      <c r="H211" s="1">
        <v>0.92527029853868903</v>
      </c>
      <c r="I211" s="1">
        <v>1.5606464214767899</v>
      </c>
      <c r="J211" s="1">
        <v>0.86228628726796697</v>
      </c>
      <c r="K211" s="1">
        <v>3.89840652415565</v>
      </c>
    </row>
    <row r="212" spans="1:11" x14ac:dyDescent="0.25">
      <c r="A212" s="1">
        <v>25.75</v>
      </c>
      <c r="G212" s="1">
        <v>0.19753238781952701</v>
      </c>
      <c r="H212" s="1">
        <v>0.93843639075894103</v>
      </c>
      <c r="I212" s="1">
        <v>1.5599728571492899</v>
      </c>
      <c r="J212" s="1">
        <v>0.89788077700208702</v>
      </c>
      <c r="K212" s="1">
        <v>4.0254940052904304</v>
      </c>
    </row>
    <row r="213" spans="1:11" x14ac:dyDescent="0.25">
      <c r="A213" s="1">
        <v>25.875</v>
      </c>
      <c r="G213" s="1">
        <v>0.19604116924758799</v>
      </c>
      <c r="H213" s="1">
        <v>0.92534115852072096</v>
      </c>
      <c r="I213" s="1">
        <v>1.5527500467972</v>
      </c>
      <c r="J213" s="1">
        <v>0.91744484860640696</v>
      </c>
      <c r="K213" s="1">
        <v>3.8295707296093302</v>
      </c>
    </row>
    <row r="214" spans="1:11" x14ac:dyDescent="0.25">
      <c r="A214" s="1">
        <v>26</v>
      </c>
      <c r="G214" s="1">
        <v>0.19603186882677001</v>
      </c>
      <c r="H214" s="1">
        <v>0.91081412863254396</v>
      </c>
      <c r="I214" s="1">
        <v>1.54853258898235</v>
      </c>
      <c r="J214" s="1">
        <v>0.92910534963210201</v>
      </c>
      <c r="K214" s="1">
        <v>3.5725703041803198</v>
      </c>
    </row>
    <row r="215" spans="1:11" x14ac:dyDescent="0.25">
      <c r="A215" s="1">
        <v>26.125</v>
      </c>
      <c r="G215" s="1">
        <v>0.19552808263284399</v>
      </c>
      <c r="H215" s="1">
        <v>0.882015538897576</v>
      </c>
      <c r="I215" s="1">
        <v>1.55228564559396</v>
      </c>
      <c r="J215" s="1">
        <v>0.93465250049614101</v>
      </c>
      <c r="K215" s="1">
        <v>3.4955192123469199</v>
      </c>
    </row>
    <row r="216" spans="1:11" x14ac:dyDescent="0.25">
      <c r="A216" s="1">
        <v>26.25</v>
      </c>
      <c r="G216" s="1">
        <v>0.195540677251621</v>
      </c>
      <c r="H216" s="1">
        <v>0.837837243440823</v>
      </c>
      <c r="I216" s="1">
        <v>1.5478350086603001</v>
      </c>
      <c r="J216" s="1">
        <v>0.941468535380377</v>
      </c>
      <c r="K216" s="1">
        <v>3.4868966998100799</v>
      </c>
    </row>
    <row r="217" spans="1:11" x14ac:dyDescent="0.25">
      <c r="A217" s="1">
        <v>26.375</v>
      </c>
      <c r="G217" s="1">
        <v>0.19506242685052599</v>
      </c>
      <c r="H217" s="1">
        <v>0.83327407748939797</v>
      </c>
      <c r="I217" s="1">
        <v>1.52922312692863</v>
      </c>
      <c r="J217" s="1">
        <v>0.94546401826093496</v>
      </c>
      <c r="K217" s="1">
        <v>3.4639806227630898</v>
      </c>
    </row>
    <row r="218" spans="1:11" x14ac:dyDescent="0.25">
      <c r="A218" s="1">
        <v>26.5</v>
      </c>
      <c r="G218" s="1">
        <v>0.19476945268721399</v>
      </c>
      <c r="H218" s="1">
        <v>0.82785102010085498</v>
      </c>
      <c r="I218" s="1">
        <v>1.50651526330042</v>
      </c>
      <c r="J218" s="1">
        <v>0.87664905466345</v>
      </c>
      <c r="K218" s="1">
        <v>3.51441987233135</v>
      </c>
    </row>
    <row r="219" spans="1:11" x14ac:dyDescent="0.25">
      <c r="A219" s="1">
        <v>26.625</v>
      </c>
      <c r="G219" s="1">
        <v>0.19548261207528</v>
      </c>
      <c r="H219" s="1">
        <v>0.77891180983665398</v>
      </c>
      <c r="I219" s="1">
        <v>1.5002798906665</v>
      </c>
      <c r="J219" s="1">
        <v>0.836546951856458</v>
      </c>
      <c r="K219" s="1">
        <v>3.5768487031439502</v>
      </c>
    </row>
    <row r="220" spans="1:11" x14ac:dyDescent="0.25">
      <c r="A220" s="1">
        <v>26.75</v>
      </c>
      <c r="G220" s="1">
        <v>0.19585562119549799</v>
      </c>
      <c r="H220" s="1">
        <v>0.72061157460697101</v>
      </c>
      <c r="I220" s="1">
        <v>1.4964813124799501</v>
      </c>
      <c r="J220" s="1">
        <v>0.80676597166281405</v>
      </c>
      <c r="K220" s="1">
        <v>3.5741585186300302</v>
      </c>
    </row>
    <row r="221" spans="1:11" x14ac:dyDescent="0.25">
      <c r="A221" s="1">
        <v>26.875</v>
      </c>
      <c r="G221" s="1">
        <v>0.19674832424988101</v>
      </c>
      <c r="H221" s="1">
        <v>0.70789336466277697</v>
      </c>
      <c r="I221" s="1">
        <v>1.49433148796894</v>
      </c>
      <c r="J221" s="1">
        <v>0.82386466119205304</v>
      </c>
      <c r="K221" s="1">
        <v>3.6433599788258699</v>
      </c>
    </row>
    <row r="222" spans="1:11" x14ac:dyDescent="0.25">
      <c r="A222" s="1">
        <v>27</v>
      </c>
      <c r="G222" s="1">
        <v>0.19568497929412301</v>
      </c>
      <c r="H222" s="1">
        <v>0.68783651187139105</v>
      </c>
      <c r="I222" s="1">
        <v>1.4960948211523299</v>
      </c>
      <c r="J222" s="1">
        <v>0.81375612581909795</v>
      </c>
      <c r="K222" s="1">
        <v>3.67042671622854</v>
      </c>
    </row>
    <row r="223" spans="1:11" x14ac:dyDescent="0.25">
      <c r="A223" s="1">
        <v>27.125</v>
      </c>
      <c r="G223" s="1">
        <v>0.194767328505565</v>
      </c>
      <c r="H223" s="1">
        <v>0.68357594782828501</v>
      </c>
      <c r="I223" s="1">
        <v>1.4920802191861899</v>
      </c>
      <c r="J223" s="1">
        <v>0.82208707090252597</v>
      </c>
      <c r="K223" s="1">
        <v>3.7267893881176501</v>
      </c>
    </row>
    <row r="224" spans="1:11" x14ac:dyDescent="0.25">
      <c r="A224" s="1">
        <v>27.25</v>
      </c>
      <c r="G224" s="1">
        <v>0.19411472377107</v>
      </c>
      <c r="H224" s="1">
        <v>0.68216896956958994</v>
      </c>
      <c r="I224" s="1">
        <v>1.49200218222804</v>
      </c>
      <c r="J224" s="1">
        <v>0.83737294118271799</v>
      </c>
      <c r="K224" s="1">
        <v>3.8247347912924701</v>
      </c>
    </row>
    <row r="225" spans="1:11" x14ac:dyDescent="0.25">
      <c r="A225" s="1">
        <v>27.375</v>
      </c>
      <c r="G225" s="1">
        <v>0.19358016697993899</v>
      </c>
      <c r="H225" s="1">
        <v>0.68455451097642195</v>
      </c>
      <c r="I225" s="1">
        <v>1.4801105937900401</v>
      </c>
      <c r="J225" s="1">
        <v>0.84314561156785806</v>
      </c>
      <c r="K225" s="1">
        <v>3.8356446736260699</v>
      </c>
    </row>
    <row r="226" spans="1:11" x14ac:dyDescent="0.25">
      <c r="A226" s="1">
        <v>27.5</v>
      </c>
      <c r="G226" s="1">
        <v>0.19650683898054</v>
      </c>
      <c r="H226" s="1">
        <v>0.73599921674692503</v>
      </c>
      <c r="I226" s="1">
        <v>1.48092135858457</v>
      </c>
      <c r="J226" s="1">
        <v>0.845020392614244</v>
      </c>
      <c r="K226" s="1">
        <v>3.91555828144734</v>
      </c>
    </row>
    <row r="227" spans="1:11" x14ac:dyDescent="0.25">
      <c r="A227" s="1">
        <v>27.625</v>
      </c>
      <c r="G227" s="1">
        <v>0.196364363937782</v>
      </c>
      <c r="H227" s="1">
        <v>0.73978186079733199</v>
      </c>
      <c r="I227" s="1">
        <v>1.469860966383</v>
      </c>
      <c r="J227" s="1">
        <v>0.85734803919752101</v>
      </c>
      <c r="K227" s="1">
        <v>4.02807180866954</v>
      </c>
    </row>
    <row r="228" spans="1:11" x14ac:dyDescent="0.25">
      <c r="A228" s="1">
        <v>27.75</v>
      </c>
      <c r="G228" s="1">
        <v>0.192002021635403</v>
      </c>
      <c r="H228" s="1">
        <v>0.74448952302464599</v>
      </c>
      <c r="I228" s="1">
        <v>1.44818487503746</v>
      </c>
      <c r="J228" s="1">
        <v>0.88757366777035596</v>
      </c>
      <c r="K228" s="1">
        <v>4.0119131809178201</v>
      </c>
    </row>
    <row r="229" spans="1:11" x14ac:dyDescent="0.25">
      <c r="A229" s="1">
        <v>27.875</v>
      </c>
      <c r="G229" s="1">
        <v>0.19155112719588899</v>
      </c>
      <c r="H229" s="1">
        <v>0.74916185678462799</v>
      </c>
      <c r="I229" s="1">
        <v>1.4498183243896701</v>
      </c>
      <c r="J229" s="1">
        <v>0.89294428904566203</v>
      </c>
      <c r="K229" s="1">
        <v>4.0334571022804697</v>
      </c>
    </row>
    <row r="230" spans="1:11" x14ac:dyDescent="0.25">
      <c r="A230" s="1">
        <v>28</v>
      </c>
      <c r="G230" s="1">
        <v>0.19291945030036201</v>
      </c>
      <c r="H230" s="1">
        <v>0.762478125435193</v>
      </c>
      <c r="I230" s="1">
        <v>1.4518532706473499</v>
      </c>
      <c r="J230" s="1">
        <v>0.90709300625616596</v>
      </c>
      <c r="K230" s="1">
        <v>4.0732285218053104</v>
      </c>
    </row>
    <row r="231" spans="1:11" x14ac:dyDescent="0.25">
      <c r="A231" s="1">
        <v>28.125</v>
      </c>
      <c r="G231" s="1">
        <v>0.19548927024040999</v>
      </c>
      <c r="H231" s="1">
        <v>0.76522342191164106</v>
      </c>
      <c r="I231" s="1">
        <v>1.4445296437385999</v>
      </c>
      <c r="J231" s="1">
        <v>0.94102341467291595</v>
      </c>
      <c r="K231" s="1">
        <v>3.9070041949197898</v>
      </c>
    </row>
    <row r="232" spans="1:11" x14ac:dyDescent="0.25">
      <c r="A232" s="1">
        <v>28.25</v>
      </c>
      <c r="G232" s="1">
        <v>0.19333009525752501</v>
      </c>
      <c r="H232" s="1">
        <v>0.76178913164112505</v>
      </c>
      <c r="I232" s="1">
        <v>1.4494956427011101</v>
      </c>
      <c r="J232" s="1">
        <v>0.94458920882560304</v>
      </c>
      <c r="K232" s="1">
        <v>3.7368868405344702</v>
      </c>
    </row>
    <row r="233" spans="1:11" x14ac:dyDescent="0.25">
      <c r="A233" s="1">
        <v>28.375</v>
      </c>
      <c r="G233" s="1">
        <v>0.193212375325193</v>
      </c>
      <c r="H233" s="1">
        <v>0.76296969317672603</v>
      </c>
      <c r="I233" s="1">
        <v>1.4652667310739</v>
      </c>
      <c r="J233" s="1">
        <v>0.94357607624601603</v>
      </c>
      <c r="K233" s="1">
        <v>3.6932867001832501</v>
      </c>
    </row>
    <row r="234" spans="1:11" x14ac:dyDescent="0.25">
      <c r="A234" s="1">
        <v>28.5</v>
      </c>
      <c r="G234" s="1">
        <v>0.19214264053701399</v>
      </c>
      <c r="H234" s="1">
        <v>0.76656366016805499</v>
      </c>
      <c r="I234" s="1">
        <v>1.4717889007190501</v>
      </c>
      <c r="J234" s="1">
        <v>0.93452864097281596</v>
      </c>
      <c r="K234" s="1">
        <v>3.6455721030674302</v>
      </c>
    </row>
    <row r="235" spans="1:11" x14ac:dyDescent="0.25">
      <c r="A235" s="1">
        <v>28.625</v>
      </c>
      <c r="G235" s="1">
        <v>0.19238518401539401</v>
      </c>
      <c r="H235" s="1">
        <v>0.76770113676030105</v>
      </c>
      <c r="I235" s="1">
        <v>1.4768473939440501</v>
      </c>
      <c r="J235" s="1">
        <v>0.91604294084185101</v>
      </c>
      <c r="K235" s="1">
        <v>3.5305547074590602</v>
      </c>
    </row>
    <row r="236" spans="1:11" x14ac:dyDescent="0.25">
      <c r="A236" s="1">
        <v>28.75</v>
      </c>
      <c r="G236" s="1">
        <v>0.190966143492146</v>
      </c>
      <c r="H236" s="1">
        <v>0.76931121191891705</v>
      </c>
      <c r="I236" s="1">
        <v>1.50487857412712</v>
      </c>
      <c r="J236" s="1">
        <v>0.89877445693048497</v>
      </c>
      <c r="K236" s="1">
        <v>3.5282125925257701</v>
      </c>
    </row>
    <row r="237" spans="1:11" x14ac:dyDescent="0.25">
      <c r="A237" s="1">
        <v>28.875</v>
      </c>
      <c r="G237" s="1">
        <v>0.19119033269812399</v>
      </c>
      <c r="H237" s="1">
        <v>0.77151743726712696</v>
      </c>
      <c r="I237" s="1">
        <v>1.5308344243421199</v>
      </c>
      <c r="J237" s="1">
        <v>0.87807616819390899</v>
      </c>
      <c r="K237" s="1">
        <v>3.48392508648225</v>
      </c>
    </row>
    <row r="238" spans="1:11" x14ac:dyDescent="0.25">
      <c r="A238" s="1">
        <v>29</v>
      </c>
      <c r="G238" s="1">
        <v>0.19097510205875401</v>
      </c>
      <c r="H238" s="1">
        <v>0.75891041300475304</v>
      </c>
      <c r="I238" s="1">
        <v>1.51718494641478</v>
      </c>
      <c r="J238" s="1">
        <v>0.83856632348127302</v>
      </c>
      <c r="K238" s="1">
        <v>3.4795215079240802</v>
      </c>
    </row>
    <row r="239" spans="1:11" x14ac:dyDescent="0.25">
      <c r="A239" s="1">
        <v>29.125</v>
      </c>
      <c r="G239" s="1">
        <v>0.19076336287847001</v>
      </c>
      <c r="H239" s="1">
        <v>0.75536416875664403</v>
      </c>
      <c r="I239" s="1">
        <v>1.5142774026750101</v>
      </c>
      <c r="J239" s="1">
        <v>0.82578930631578995</v>
      </c>
      <c r="K239" s="1">
        <v>3.4795266933552398</v>
      </c>
    </row>
    <row r="240" spans="1:11" x14ac:dyDescent="0.25">
      <c r="A240" s="1">
        <v>29.25</v>
      </c>
      <c r="G240" s="1">
        <v>0.194100767806932</v>
      </c>
      <c r="H240" s="1">
        <v>0.75511332975741596</v>
      </c>
      <c r="I240" s="1">
        <v>1.50518981314036</v>
      </c>
      <c r="J240" s="1">
        <v>0.81468991042529804</v>
      </c>
      <c r="K240" s="1">
        <v>3.3871266464813599</v>
      </c>
    </row>
    <row r="241" spans="1:11" x14ac:dyDescent="0.25">
      <c r="A241" s="1">
        <v>29.375</v>
      </c>
      <c r="G241" s="1">
        <v>0.19356709376653899</v>
      </c>
      <c r="H241" s="1">
        <v>0.75210324972151898</v>
      </c>
      <c r="I241" s="1">
        <v>1.4982438171109</v>
      </c>
      <c r="J241" s="1">
        <v>0.80509368895768496</v>
      </c>
      <c r="K241" s="1">
        <v>3.4720973797925199</v>
      </c>
    </row>
    <row r="242" spans="1:11" x14ac:dyDescent="0.25">
      <c r="A242" s="1">
        <v>29.5</v>
      </c>
      <c r="G242" s="1">
        <v>0.194945877308462</v>
      </c>
      <c r="H242" s="1">
        <v>0.75795717171610999</v>
      </c>
      <c r="I242" s="1">
        <v>1.49498588754579</v>
      </c>
      <c r="J242" s="1">
        <v>0.79026886466697599</v>
      </c>
      <c r="K242" s="1">
        <v>3.4387761027394701</v>
      </c>
    </row>
    <row r="243" spans="1:11" x14ac:dyDescent="0.25">
      <c r="A243" s="1">
        <v>29.625</v>
      </c>
      <c r="G243" s="1">
        <v>0.19547619218911999</v>
      </c>
      <c r="H243" s="1">
        <v>0.72699965044585901</v>
      </c>
      <c r="I243" s="1">
        <v>1.49214818260703</v>
      </c>
      <c r="J243" s="1">
        <v>0.78095980027672496</v>
      </c>
      <c r="K243" s="1">
        <v>3.3876677268291</v>
      </c>
    </row>
    <row r="244" spans="1:11" x14ac:dyDescent="0.25">
      <c r="A244" s="1">
        <v>29.75</v>
      </c>
      <c r="G244" s="1">
        <v>0.19503098852346601</v>
      </c>
      <c r="H244" s="1">
        <v>0.64154151672487303</v>
      </c>
      <c r="I244" s="1">
        <v>1.48540105931941</v>
      </c>
      <c r="J244" s="1">
        <v>0.77999882905710505</v>
      </c>
      <c r="K244" s="1">
        <v>3.2935127807240101</v>
      </c>
    </row>
    <row r="245" spans="1:11" x14ac:dyDescent="0.25">
      <c r="A245" s="1">
        <v>29.875</v>
      </c>
      <c r="G245" s="1">
        <v>0.19545540077564399</v>
      </c>
      <c r="H245" s="1">
        <v>0.65334111796358596</v>
      </c>
      <c r="I245" s="1">
        <v>1.4735057844241699</v>
      </c>
      <c r="J245" s="1">
        <v>0.77110689026577395</v>
      </c>
      <c r="K245" s="1">
        <v>3.28810785611847</v>
      </c>
    </row>
    <row r="246" spans="1:11" x14ac:dyDescent="0.25">
      <c r="A246" s="1">
        <v>30</v>
      </c>
      <c r="G246" s="1">
        <v>0.19664301486383201</v>
      </c>
      <c r="H246" s="1">
        <v>0.66715745088224998</v>
      </c>
      <c r="I246" s="1">
        <v>1.4979278217937899</v>
      </c>
      <c r="J246" s="1">
        <v>0.76193208459871198</v>
      </c>
      <c r="K246" s="1">
        <v>3.3307082809397599</v>
      </c>
    </row>
    <row r="247" spans="1:11" x14ac:dyDescent="0.25">
      <c r="A247" s="1">
        <v>30.125</v>
      </c>
      <c r="G247" s="1">
        <v>0.198707922395675</v>
      </c>
      <c r="H247" s="1">
        <v>0.65806835515765405</v>
      </c>
      <c r="I247" s="1">
        <v>1.4986023241334101</v>
      </c>
      <c r="J247" s="1">
        <v>0.75746057612783901</v>
      </c>
      <c r="K247" s="1">
        <v>3.3264227970242501</v>
      </c>
    </row>
    <row r="248" spans="1:11" x14ac:dyDescent="0.25">
      <c r="A248" s="1">
        <v>30.25</v>
      </c>
      <c r="G248" s="1">
        <v>0.198591473234949</v>
      </c>
      <c r="H248" s="1">
        <v>0.655130440369182</v>
      </c>
      <c r="I248" s="1">
        <v>1.4793891588174799</v>
      </c>
      <c r="J248" s="1">
        <v>0.74904550430413297</v>
      </c>
      <c r="K248" s="1">
        <v>3.3798338934587702</v>
      </c>
    </row>
    <row r="249" spans="1:11" x14ac:dyDescent="0.25">
      <c r="A249" s="1">
        <v>30.375</v>
      </c>
      <c r="G249" s="1">
        <v>0.19820264825810599</v>
      </c>
      <c r="H249" s="1">
        <v>0.65174558803656901</v>
      </c>
      <c r="I249" s="1">
        <v>1.47148762076281</v>
      </c>
      <c r="J249" s="1">
        <v>0.74774414205462902</v>
      </c>
      <c r="K249" s="1">
        <v>3.4224497025312401</v>
      </c>
    </row>
    <row r="250" spans="1:11" x14ac:dyDescent="0.25">
      <c r="A250" s="1">
        <v>30.5</v>
      </c>
      <c r="G250" s="1">
        <v>0.19793474162932301</v>
      </c>
      <c r="H250" s="1">
        <v>0.65727460811337302</v>
      </c>
      <c r="I250" s="1">
        <v>1.4628621151024801</v>
      </c>
      <c r="J250" s="1">
        <v>0.77781118655635195</v>
      </c>
      <c r="K250" s="1">
        <v>3.5919277198372401</v>
      </c>
    </row>
    <row r="251" spans="1:11" x14ac:dyDescent="0.25">
      <c r="A251" s="1">
        <v>30.625</v>
      </c>
      <c r="G251" s="1">
        <v>0.20063916553182701</v>
      </c>
      <c r="H251" s="1">
        <v>0.65647531540605697</v>
      </c>
      <c r="I251" s="1">
        <v>1.4503823708890999</v>
      </c>
      <c r="J251" s="1">
        <v>0.78822889660298301</v>
      </c>
      <c r="K251" s="1">
        <v>3.3398402555607301</v>
      </c>
    </row>
    <row r="252" spans="1:11" x14ac:dyDescent="0.25">
      <c r="A252" s="1">
        <v>30.75</v>
      </c>
      <c r="G252" s="1">
        <v>0.20146080413391601</v>
      </c>
      <c r="H252" s="1">
        <v>0.65225317903367397</v>
      </c>
      <c r="I252" s="1">
        <v>1.4487590773760901</v>
      </c>
      <c r="J252" s="1">
        <v>0.80854991402823295</v>
      </c>
      <c r="K252" s="1">
        <v>3.4898079977153702</v>
      </c>
    </row>
    <row r="253" spans="1:11" x14ac:dyDescent="0.25">
      <c r="A253" s="1">
        <v>30.875</v>
      </c>
      <c r="G253" s="1">
        <v>0.202489954960272</v>
      </c>
      <c r="H253" s="1">
        <v>0.65087042980556997</v>
      </c>
      <c r="I253" s="1">
        <v>1.44457936606796</v>
      </c>
      <c r="J253" s="1">
        <v>0.814714410058342</v>
      </c>
      <c r="K253" s="1">
        <v>3.6206736992955899</v>
      </c>
    </row>
    <row r="254" spans="1:11" x14ac:dyDescent="0.25">
      <c r="A254" s="1">
        <v>31</v>
      </c>
      <c r="G254" s="1">
        <v>0.201630367214645</v>
      </c>
      <c r="H254" s="1">
        <v>0.65603909129425197</v>
      </c>
      <c r="I254" s="1">
        <v>1.4500401474443501</v>
      </c>
      <c r="J254" s="1">
        <v>0.83697256303864498</v>
      </c>
      <c r="K254" s="1">
        <v>3.80672656617558</v>
      </c>
    </row>
    <row r="255" spans="1:11" x14ac:dyDescent="0.25">
      <c r="A255" s="1">
        <v>31.125</v>
      </c>
      <c r="G255" s="1">
        <v>0.20703924990549999</v>
      </c>
      <c r="H255" s="1">
        <v>0.66276521511930497</v>
      </c>
      <c r="I255" s="1">
        <v>1.4585075798243501</v>
      </c>
      <c r="J255" s="1">
        <v>0.85465627534008703</v>
      </c>
      <c r="K255" s="1">
        <v>3.77146673410626</v>
      </c>
    </row>
    <row r="256" spans="1:11" x14ac:dyDescent="0.25">
      <c r="A256" s="1">
        <v>31.25</v>
      </c>
      <c r="G256" s="1">
        <v>0.209976392370953</v>
      </c>
      <c r="H256" s="1">
        <v>0.67030585165130596</v>
      </c>
      <c r="I256" s="1">
        <v>1.4546807159512101</v>
      </c>
      <c r="J256" s="1">
        <v>0.86036037117474695</v>
      </c>
      <c r="K256" s="1">
        <v>3.3830293160062501</v>
      </c>
    </row>
    <row r="257" spans="1:11" x14ac:dyDescent="0.25">
      <c r="A257" s="1">
        <v>31.375</v>
      </c>
      <c r="G257" s="1">
        <v>0.21050315383624599</v>
      </c>
      <c r="H257" s="1">
        <v>0.66543782337372503</v>
      </c>
      <c r="I257" s="1">
        <v>1.45223674599982</v>
      </c>
      <c r="J257" s="1">
        <v>0.87342474734238795</v>
      </c>
      <c r="K257" s="1">
        <v>3.5411862210012401</v>
      </c>
    </row>
    <row r="258" spans="1:11" x14ac:dyDescent="0.25">
      <c r="A258" s="1">
        <v>31.5</v>
      </c>
      <c r="G258" s="1">
        <v>0.21194351217231999</v>
      </c>
      <c r="H258" s="1">
        <v>0.65568209210833905</v>
      </c>
      <c r="I258" s="1">
        <v>1.44864073738434</v>
      </c>
      <c r="J258" s="1">
        <v>0.87724251229567896</v>
      </c>
      <c r="K258" s="1">
        <v>3.58600911990689</v>
      </c>
    </row>
    <row r="259" spans="1:11" x14ac:dyDescent="0.25">
      <c r="A259" s="1">
        <v>31.625</v>
      </c>
      <c r="G259" s="1">
        <v>0.21601967224982899</v>
      </c>
      <c r="H259" s="1">
        <v>0.64583835032790704</v>
      </c>
      <c r="I259" s="1">
        <v>1.45842929862054</v>
      </c>
      <c r="J259" s="1">
        <v>0.94482331698514999</v>
      </c>
      <c r="K259" s="1">
        <v>3.6647453087762698</v>
      </c>
    </row>
    <row r="260" spans="1:11" x14ac:dyDescent="0.25">
      <c r="A260" s="1">
        <v>31.75</v>
      </c>
      <c r="G260" s="1">
        <v>0.215278786355523</v>
      </c>
      <c r="H260" s="1">
        <v>0.64162440079077399</v>
      </c>
      <c r="I260" s="1">
        <v>1.46609553908487</v>
      </c>
      <c r="J260" s="1">
        <v>0.96637130288407402</v>
      </c>
      <c r="K260" s="1">
        <v>3.6292384410409402</v>
      </c>
    </row>
    <row r="261" spans="1:11" x14ac:dyDescent="0.25">
      <c r="A261" s="1">
        <v>31.875</v>
      </c>
      <c r="G261" s="1">
        <v>0.21854117384086699</v>
      </c>
      <c r="H261" s="1">
        <v>0.62605213940530102</v>
      </c>
      <c r="I261" s="1">
        <v>1.4686609090693099</v>
      </c>
      <c r="J261" s="1">
        <v>0.954571467212457</v>
      </c>
      <c r="K261" s="1">
        <v>3.5000677352205298</v>
      </c>
    </row>
    <row r="262" spans="1:11" x14ac:dyDescent="0.25">
      <c r="A262" s="1">
        <v>32</v>
      </c>
      <c r="G262" s="1">
        <v>0.21757722545650099</v>
      </c>
      <c r="H262" s="1">
        <v>0.615225118613412</v>
      </c>
      <c r="I262" s="1">
        <v>1.5186234619529</v>
      </c>
      <c r="J262" s="1">
        <v>0.95565508302194002</v>
      </c>
      <c r="K262" s="1">
        <v>3.4987587108952898</v>
      </c>
    </row>
    <row r="263" spans="1:11" x14ac:dyDescent="0.25">
      <c r="A263" s="1">
        <v>32.125</v>
      </c>
      <c r="G263" s="1">
        <v>0.209323227230929</v>
      </c>
      <c r="H263" s="1">
        <v>0.602561066162419</v>
      </c>
      <c r="I263" s="1">
        <v>1.5202064243010101</v>
      </c>
      <c r="J263" s="1">
        <v>0.94565312132839396</v>
      </c>
      <c r="K263" s="1">
        <v>3.80532182916216</v>
      </c>
    </row>
    <row r="264" spans="1:11" x14ac:dyDescent="0.25">
      <c r="A264" s="1">
        <v>32.25</v>
      </c>
      <c r="G264" s="1">
        <v>0.207413782556886</v>
      </c>
      <c r="H264" s="1">
        <v>0.55131476350112296</v>
      </c>
      <c r="I264" s="1">
        <v>1.52321670853797</v>
      </c>
      <c r="J264" s="1">
        <v>0.92564030411502896</v>
      </c>
      <c r="K264" s="1">
        <v>3.9025818190593902</v>
      </c>
    </row>
    <row r="265" spans="1:11" x14ac:dyDescent="0.25">
      <c r="A265" s="1">
        <v>32.375</v>
      </c>
      <c r="G265" s="1">
        <v>0.207417175375565</v>
      </c>
      <c r="H265" s="1">
        <v>0.47312716502724</v>
      </c>
      <c r="I265" s="1">
        <v>1.53462245320046</v>
      </c>
      <c r="J265" s="1">
        <v>0.91338706433664596</v>
      </c>
      <c r="K265" s="1">
        <v>3.7638445387567701</v>
      </c>
    </row>
    <row r="266" spans="1:11" x14ac:dyDescent="0.25">
      <c r="A266" s="1">
        <v>32.5</v>
      </c>
      <c r="G266" s="1">
        <v>0.20513706001554899</v>
      </c>
      <c r="H266" s="1">
        <v>0.464097836460996</v>
      </c>
      <c r="I266" s="1">
        <v>1.57170222472368</v>
      </c>
      <c r="J266" s="1">
        <v>0.814554776990702</v>
      </c>
      <c r="K266" s="1">
        <v>3.5389190637039598</v>
      </c>
    </row>
    <row r="267" spans="1:11" x14ac:dyDescent="0.25">
      <c r="A267" s="1">
        <v>32.625</v>
      </c>
      <c r="G267" s="1">
        <v>0.200385067862033</v>
      </c>
      <c r="H267" s="1">
        <v>0.48641755803856701</v>
      </c>
      <c r="I267" s="1">
        <v>1.60394820757809</v>
      </c>
      <c r="J267" s="1">
        <v>0.77492641437268295</v>
      </c>
      <c r="K267" s="1">
        <v>3.5964694182336401</v>
      </c>
    </row>
    <row r="268" spans="1:11" x14ac:dyDescent="0.25">
      <c r="A268" s="1">
        <v>32.75</v>
      </c>
      <c r="G268" s="1">
        <v>0.201111490703337</v>
      </c>
      <c r="H268" s="1">
        <v>0.47814841967924498</v>
      </c>
      <c r="I268" s="1">
        <v>1.6189311179863499</v>
      </c>
      <c r="J268" s="1">
        <v>0.76062045478238205</v>
      </c>
      <c r="K268" s="1">
        <v>3.5644089476652501</v>
      </c>
    </row>
    <row r="269" spans="1:11" x14ac:dyDescent="0.25">
      <c r="A269" s="1">
        <v>32.875</v>
      </c>
      <c r="G269" s="1">
        <v>0.194338118939194</v>
      </c>
      <c r="H269" s="1">
        <v>0.47667718074049298</v>
      </c>
      <c r="I269" s="1">
        <v>1.6249281052751301</v>
      </c>
      <c r="J269" s="1"/>
      <c r="K269" s="1">
        <v>3.3867682218411601</v>
      </c>
    </row>
    <row r="270" spans="1:11" x14ac:dyDescent="0.25">
      <c r="A270" s="1">
        <v>33</v>
      </c>
      <c r="G270" s="1">
        <v>0.19167266548717399</v>
      </c>
      <c r="H270" s="1">
        <v>0.47183783394456902</v>
      </c>
      <c r="I270" s="1">
        <v>1.6226511565025601</v>
      </c>
      <c r="J270" s="1"/>
      <c r="K270" s="1">
        <v>3.4419463058862698</v>
      </c>
    </row>
    <row r="271" spans="1:11" x14ac:dyDescent="0.25">
      <c r="A271" s="1">
        <v>33.125</v>
      </c>
      <c r="G271" s="1">
        <v>0.18022615741974099</v>
      </c>
      <c r="H271" s="1">
        <v>0.47040228876898299</v>
      </c>
      <c r="I271" s="1">
        <v>1.6222575846120699</v>
      </c>
      <c r="J271" s="1"/>
      <c r="K271" s="1">
        <v>3.4252845644344001</v>
      </c>
    </row>
    <row r="272" spans="1:11" x14ac:dyDescent="0.25">
      <c r="A272" s="1">
        <v>33.25</v>
      </c>
      <c r="G272" s="1">
        <v>0.173747113227814</v>
      </c>
      <c r="H272" s="1">
        <v>0.47655995921684802</v>
      </c>
      <c r="I272" s="1">
        <v>1.6286001003361199</v>
      </c>
      <c r="J272" s="1"/>
      <c r="K272" s="1">
        <v>3.6282932724250498</v>
      </c>
    </row>
    <row r="273" spans="1:11" x14ac:dyDescent="0.25">
      <c r="A273" s="1">
        <v>33.375</v>
      </c>
      <c r="G273" s="1">
        <v>0.17048355511911401</v>
      </c>
      <c r="H273" s="1">
        <v>0.48388335235343399</v>
      </c>
      <c r="I273" s="1">
        <v>1.6241534235973401</v>
      </c>
      <c r="J273" s="1"/>
      <c r="K273" s="1">
        <v>3.6363478248183299</v>
      </c>
    </row>
    <row r="274" spans="1:11" x14ac:dyDescent="0.25">
      <c r="A274" s="1">
        <v>33.5</v>
      </c>
      <c r="G274" s="1">
        <v>0.163607029238653</v>
      </c>
      <c r="H274" s="1">
        <v>0.49429341859408299</v>
      </c>
      <c r="I274" s="1">
        <v>1.6261594641136401</v>
      </c>
      <c r="J274" s="1"/>
      <c r="K274" s="1">
        <v>3.6352833449361501</v>
      </c>
    </row>
    <row r="275" spans="1:11" x14ac:dyDescent="0.25">
      <c r="A275" s="1">
        <v>33.625</v>
      </c>
      <c r="G275" s="1">
        <v>0.15846981308559399</v>
      </c>
      <c r="H275" s="1">
        <v>0.50062491723931701</v>
      </c>
      <c r="I275" s="1">
        <v>1.6356903836036201</v>
      </c>
      <c r="J275" s="1"/>
      <c r="K275" s="1">
        <v>3.8039421929130302</v>
      </c>
    </row>
    <row r="276" spans="1:11" x14ac:dyDescent="0.25">
      <c r="A276" s="1">
        <v>33.75</v>
      </c>
      <c r="G276" s="1">
        <v>0.149312966524762</v>
      </c>
      <c r="H276" s="1">
        <v>0.50886315142622596</v>
      </c>
      <c r="I276" s="1">
        <v>1.67450885806676</v>
      </c>
      <c r="J276" s="1"/>
      <c r="K276" s="1">
        <v>3.8131466676258299</v>
      </c>
    </row>
    <row r="277" spans="1:11" x14ac:dyDescent="0.25">
      <c r="A277" s="1">
        <v>33.875</v>
      </c>
      <c r="G277" s="1">
        <v>0.14215944526555499</v>
      </c>
      <c r="H277" s="1">
        <v>0.50769997298634095</v>
      </c>
      <c r="I277" s="1">
        <v>1.6861150423853799</v>
      </c>
      <c r="J277" s="1"/>
      <c r="K277" s="1">
        <v>3.81299415675922</v>
      </c>
    </row>
    <row r="278" spans="1:11" x14ac:dyDescent="0.25">
      <c r="A278" s="1">
        <v>34</v>
      </c>
      <c r="G278" s="1">
        <v>0.1406390815685</v>
      </c>
      <c r="H278" s="1">
        <v>0.50440385161383205</v>
      </c>
      <c r="I278" s="1">
        <v>1.71568150085046</v>
      </c>
      <c r="J278" s="1"/>
      <c r="K278" s="1">
        <v>3.8175098821404299</v>
      </c>
    </row>
    <row r="279" spans="1:11" x14ac:dyDescent="0.25">
      <c r="A279" s="1">
        <v>34.125</v>
      </c>
      <c r="G279" s="1">
        <v>0.14059083279840401</v>
      </c>
      <c r="H279" s="1">
        <v>0.50266499689839805</v>
      </c>
      <c r="I279" s="1"/>
      <c r="J279" s="1"/>
      <c r="K279" s="1">
        <v>3.4076255973468701</v>
      </c>
    </row>
    <row r="280" spans="1:11" x14ac:dyDescent="0.25">
      <c r="A280" s="1">
        <v>34.25</v>
      </c>
      <c r="G280" s="1">
        <v>0.13873189851649501</v>
      </c>
      <c r="H280" s="1">
        <v>0.50385608921077696</v>
      </c>
      <c r="I280" s="1"/>
      <c r="J280" s="1"/>
      <c r="K280" s="1">
        <v>3.3018803087045399</v>
      </c>
    </row>
    <row r="281" spans="1:11" x14ac:dyDescent="0.25">
      <c r="A281" s="1">
        <v>34.375</v>
      </c>
      <c r="G281" s="1">
        <v>0.13762037859385601</v>
      </c>
      <c r="H281" s="1">
        <v>0.50128662899322396</v>
      </c>
      <c r="I281" s="1"/>
      <c r="J281" s="1"/>
      <c r="K281" s="1">
        <v>3.5783563214681</v>
      </c>
    </row>
    <row r="282" spans="1:11" x14ac:dyDescent="0.25">
      <c r="A282" s="1">
        <v>34.5</v>
      </c>
      <c r="G282" s="1">
        <v>0.13744793910547001</v>
      </c>
      <c r="H282" s="1">
        <v>0.508470289554252</v>
      </c>
      <c r="I282" s="1"/>
      <c r="J282" s="1"/>
      <c r="K282" s="1">
        <v>3.5136672184037399</v>
      </c>
    </row>
    <row r="283" spans="1:11" x14ac:dyDescent="0.25">
      <c r="A283" s="1">
        <v>34.625</v>
      </c>
      <c r="G283" s="1">
        <v>0.13713143819156301</v>
      </c>
      <c r="H283" s="1">
        <v>0.49835763063335498</v>
      </c>
      <c r="I283" s="1"/>
      <c r="J283" s="1"/>
      <c r="K283" s="1">
        <v>3.3334795856074901</v>
      </c>
    </row>
    <row r="284" spans="1:11" x14ac:dyDescent="0.25">
      <c r="A284" s="1">
        <v>34.75</v>
      </c>
      <c r="G284" s="1">
        <v>0.13719993614356699</v>
      </c>
      <c r="H284" s="1"/>
      <c r="I284" s="1"/>
      <c r="J284" s="1"/>
      <c r="K284" s="1">
        <v>3.2252755356413099</v>
      </c>
    </row>
    <row r="285" spans="1:11" x14ac:dyDescent="0.25">
      <c r="A285" s="1">
        <v>34.875</v>
      </c>
      <c r="G285" s="1">
        <v>0.13719461034851199</v>
      </c>
      <c r="H285" s="1"/>
      <c r="I285" s="1"/>
      <c r="J285" s="1"/>
      <c r="K285" s="1">
        <v>3.6637427909983802</v>
      </c>
    </row>
    <row r="286" spans="1:11" x14ac:dyDescent="0.25">
      <c r="A286" s="1">
        <v>35</v>
      </c>
      <c r="G286" s="1">
        <v>0.14031095786669601</v>
      </c>
      <c r="H286" s="1"/>
      <c r="I286" s="1"/>
      <c r="J286" s="1"/>
      <c r="K286" s="1">
        <v>3.9169458652576701</v>
      </c>
    </row>
    <row r="287" spans="1:11" x14ac:dyDescent="0.25">
      <c r="A287" s="1">
        <v>35.125</v>
      </c>
      <c r="G287" s="1">
        <v>0.14351121676293699</v>
      </c>
      <c r="H287" s="1"/>
      <c r="I287" s="1"/>
      <c r="J287" s="1"/>
      <c r="K287" s="1">
        <v>3.8400931937414402</v>
      </c>
    </row>
    <row r="288" spans="1:11" x14ac:dyDescent="0.25">
      <c r="A288" s="1">
        <v>35.25</v>
      </c>
      <c r="G288" s="1">
        <v>0.144757544687451</v>
      </c>
      <c r="H288" s="1"/>
      <c r="I288" s="1"/>
      <c r="J288" s="1"/>
      <c r="K288" s="1">
        <v>3.7356319422192099</v>
      </c>
    </row>
    <row r="289" spans="1:11" x14ac:dyDescent="0.25">
      <c r="A289" s="4">
        <v>35.375</v>
      </c>
      <c r="G289" s="4">
        <v>0.15181182107005101</v>
      </c>
      <c r="K289" s="4">
        <v>3.7373261924468801</v>
      </c>
    </row>
    <row r="290" spans="1:11" x14ac:dyDescent="0.25">
      <c r="A290" s="4">
        <v>35.5</v>
      </c>
      <c r="G290" s="4">
        <v>0.15214287086588299</v>
      </c>
      <c r="K290" s="4">
        <v>3.6502345464910602</v>
      </c>
    </row>
    <row r="291" spans="1:11" x14ac:dyDescent="0.25">
      <c r="A291" s="4">
        <v>35.625</v>
      </c>
      <c r="G291" s="4">
        <v>0.15105182272394799</v>
      </c>
      <c r="K291" s="4">
        <v>3.7150667480962398</v>
      </c>
    </row>
    <row r="292" spans="1:11" x14ac:dyDescent="0.25">
      <c r="A292" s="4">
        <v>35.75</v>
      </c>
      <c r="G292" s="4">
        <v>0.15071549626862701</v>
      </c>
      <c r="K292" s="4">
        <v>3.2988123871242401</v>
      </c>
    </row>
    <row r="293" spans="1:11" x14ac:dyDescent="0.25">
      <c r="A293" s="4">
        <v>35.875</v>
      </c>
      <c r="G293" s="4">
        <v>0.152234628064119</v>
      </c>
      <c r="K293" s="4">
        <v>3.1547605810131798</v>
      </c>
    </row>
    <row r="294" spans="1:11" x14ac:dyDescent="0.25">
      <c r="A294" s="4">
        <v>36</v>
      </c>
      <c r="G294" s="4">
        <v>0.155378612435595</v>
      </c>
      <c r="K294" s="4">
        <v>3.1980899193066401</v>
      </c>
    </row>
    <row r="295" spans="1:11" x14ac:dyDescent="0.25">
      <c r="A295" s="4">
        <v>36.125</v>
      </c>
      <c r="G295" s="4">
        <v>0.15782594266646399</v>
      </c>
      <c r="K295" s="4">
        <v>3.2919956052670498</v>
      </c>
    </row>
    <row r="296" spans="1:11" x14ac:dyDescent="0.25">
      <c r="A296" s="4">
        <v>36.25</v>
      </c>
      <c r="G296" s="4">
        <v>0.161171900563225</v>
      </c>
    </row>
    <row r="297" spans="1:11" x14ac:dyDescent="0.25">
      <c r="A297" s="4">
        <v>36.375</v>
      </c>
      <c r="G297" s="4">
        <v>0.17257617557744201</v>
      </c>
    </row>
  </sheetData>
  <mergeCells count="1">
    <mergeCell ref="A1:A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5" sqref="B5:K244"/>
    </sheetView>
  </sheetViews>
  <sheetFormatPr defaultRowHeight="15" x14ac:dyDescent="0.25"/>
  <cols>
    <col min="1" max="10" width="9.42578125" customWidth="1"/>
    <col min="11" max="11" width="12.7109375" customWidth="1"/>
  </cols>
  <sheetData>
    <row r="1" spans="1:11" x14ac:dyDescent="0.25">
      <c r="A1" s="80" t="s">
        <v>246</v>
      </c>
      <c r="B1" s="78" t="s">
        <v>439</v>
      </c>
      <c r="C1" s="78"/>
      <c r="D1" s="78"/>
      <c r="E1" s="78"/>
      <c r="F1" s="78"/>
      <c r="G1" s="78"/>
      <c r="H1" s="78"/>
      <c r="I1" s="78"/>
      <c r="J1" s="78"/>
      <c r="K1" s="78"/>
    </row>
    <row r="2" spans="1:11" ht="75" x14ac:dyDescent="0.25">
      <c r="A2" s="81"/>
      <c r="B2" s="70" t="s">
        <v>275</v>
      </c>
      <c r="C2" s="70" t="s">
        <v>267</v>
      </c>
      <c r="D2" s="70" t="s">
        <v>282</v>
      </c>
      <c r="E2" s="70" t="s">
        <v>259</v>
      </c>
      <c r="F2" s="70" t="s">
        <v>260</v>
      </c>
      <c r="G2" s="70" t="s">
        <v>261</v>
      </c>
      <c r="H2" s="70" t="s">
        <v>264</v>
      </c>
      <c r="I2" s="70" t="s">
        <v>356</v>
      </c>
      <c r="J2" s="70" t="s">
        <v>434</v>
      </c>
      <c r="K2" s="70" t="s">
        <v>409</v>
      </c>
    </row>
    <row r="3" spans="1:11" x14ac:dyDescent="0.25">
      <c r="A3" s="27"/>
      <c r="B3" s="82"/>
      <c r="C3" s="82"/>
      <c r="D3" s="82"/>
      <c r="E3" s="82"/>
      <c r="F3" s="82"/>
      <c r="G3" s="82"/>
      <c r="H3" s="82"/>
      <c r="I3" s="82"/>
      <c r="J3" s="82"/>
      <c r="K3" s="82"/>
    </row>
    <row r="4" spans="1:11" x14ac:dyDescent="0.25">
      <c r="A4" s="1">
        <v>0</v>
      </c>
      <c r="B4" s="71">
        <f>ABS(MEAN!B4-MIN('ID-11'!B11,'ID-13'!B11,'ID-14'!B11,'ID-15'!B11,'ID-24'!B11,'ID-26'!B11,'ID-29'!B11,'ID-30'!B11,'ID-32'!B11,'ID-33'!B11,'ID-34'!B11,'ID-37'!B11,'ID-38'!B11,'ID-39'!B11,'ID-40'!B11,'ID-44'!B11,'ID-45'!B11,'ID-53'!B11,'ID-57'!B11,'ID-59'!B11,'ID-70'!B11,'ID-71'!B11))</f>
        <v>1.1414338449422523E-6</v>
      </c>
      <c r="C4" s="71">
        <f>ABS(MEAN!C4-MIN('ID-08'!B11,'ID-09'!B11,'ID-11'!C11,'ID-14'!C11,'ID-18'!B11,'ID-24'!C11,'ID-26'!C11,'ID-29'!C11,'ID-30'!C11,'ID-34'!C11,'ID-36'!B11,'ID-38'!C11,'ID-39'!C11,'ID-40'!C11,'ID-44'!C11,'ID-45'!C11,'ID-57'!C11,'ID-59'!C11))</f>
        <v>4.4342786253981359E-7</v>
      </c>
      <c r="D4" s="71">
        <f>ABS(MEAN!D4-MIN('ID-13'!C11,'ID-14'!D11,'ID-15'!C11,'ID-16'!B11,'ID-18'!C11,'ID-26'!D11,'ID-29'!D11,'ID-30'!D11,'ID-33'!C11,'ID-34'!D11,'ID-36'!C11,'ID-37'!C11,'ID-38'!D11,'ID-39'!D11,'ID-40'!D11,'ID-45'!D11,'ID-59'!D11,'ID-71'!C11))</f>
        <v>8.0224878135082278E-7</v>
      </c>
      <c r="E4" s="71">
        <f>ABS(MEAN!E4-MIN('ID-03'!B11,'ID-09'!C11,'ID-13'!D11,'ID-15'!D11,'ID-16'!C11,'ID-18'!D11,'ID-24'!D11,'ID-29'!E11,'ID-30'!E11,'ID-33'!D11,'ID-34'!E11,'ID-36'!D11,'ID-38'!E11,'ID-39'!E11,'ID-40'!E11,'ID-44'!D11,'ID-45'!E11,'ID-57'!D11,'ID-70'!C11,'ID-71'!D11))</f>
        <v>1.0918829641548555E-6</v>
      </c>
      <c r="F4" s="71">
        <f>ABS(MEAN!F4-MIN('ID-01'!B11,'ID-02'!B11,'ID-03'!C11,'ID-06'!B11,'ID-08'!C11,'ID-09'!D11,'ID-12'!B11,'ID-16'!D11,'ID-18'!E11,'ID-24'!E11,'ID-29'!F11,'ID-33'!E11,'ID-34'!F11,'ID-36'!E11,'ID-38'!F11,'ID-39'!F11,'ID-40'!F11,'ID-45'!F11,'ID-53'!C11,'ID-54'!B11,'ID-57'!E11,'ID-71'!E11))</f>
        <v>1.4510088003349964E-6</v>
      </c>
      <c r="G4" s="71">
        <f>ABS(MEAN!G4-MIN('ID-01'!C11,'ID-02'!C11,'ID-03'!D11,'ID-07'!B11,'ID-08'!D11,'ID-11'!D11,'ID-18'!F11,'ID-24'!F11,'ID-29'!G11,'ID-31'!B11,'ID-33'!F11,'ID-34'!G11,'ID-36'!F11,'ID-39'!G11,'ID-40'!G11,'ID-44'!E11,'ID-45'!G11,'ID-50'!B11,'ID-53'!D11,'ID-54'!C11,'ID-57'!F11,'ID-59'!E11,'ID-70'!D11,'ID-71'!F11))</f>
        <v>1.0681541038337627E-6</v>
      </c>
      <c r="H4" s="71">
        <f>ABS(MEAN!H4-MIN('ID-03'!E11,'ID-11'!E11,'ID-13'!E11,'ID-15'!E11,'ID-16'!E11,'ID-18'!G11,'ID-24'!G11,'ID-29'!H11,'ID-30'!F11,'ID-31'!C11,'ID-33'!G11,'ID-34'!H11,'ID-40'!H11,'ID-44'!F11,'ID-45'!H11,'ID-54'!D11,'ID-57'!G11,'ID-59'!F11,'ID-70'!E11,'ID-71'!G11))</f>
        <v>7.5046684105961603E-7</v>
      </c>
      <c r="I4" s="71">
        <f>ABS(MEAN!I4-MIN('ID-12'!C11,'ID-18'!H11,'ID-24'!H11,'ID-29'!I11,'ID-40'!I11,'ID-44'!G11,'ID-45'!I11,'ID-59'!G11))</f>
        <v>6.7794120323094731E-7</v>
      </c>
      <c r="J4" s="71">
        <f>ABS(MEAN!J4-MIN('ID-31'!D11,'ID-40'!J11,'ID-44'!H11,'ID-45'!J11,'ID-57'!H11))</f>
        <v>6.1329705142165736E-7</v>
      </c>
      <c r="K4" s="71">
        <f>ABS(MEAN!K4-MIN('ID-26'!E11,'ID-31'!E11,'ID-34'!I11,'ID-36'!G11,'ID-40'!K11,'ID-44'!I11,'ID-57'!I11))</f>
        <v>1.1994533284376274E-6</v>
      </c>
    </row>
    <row r="5" spans="1:11" x14ac:dyDescent="0.25">
      <c r="A5" s="1">
        <v>0.125</v>
      </c>
      <c r="B5" s="71">
        <f>ABS(MEAN!B5-MIN('ID-11'!B12,'ID-13'!B12,'ID-14'!B12,'ID-15'!B12,'ID-24'!B12,'ID-26'!B12,'ID-29'!B12,'ID-30'!B12,'ID-32'!B12,'ID-33'!B12,'ID-34'!B12,'ID-37'!B12,'ID-38'!B12,'ID-39'!B12,'ID-40'!B12,'ID-44'!B12,'ID-45'!B12,'ID-53'!B12,'ID-57'!B12,'ID-59'!B12,'ID-70'!B12,'ID-71'!B12))</f>
        <v>1.141422613482046E-6</v>
      </c>
      <c r="C5" s="71">
        <f>ABS(MEAN!C5-MIN('ID-08'!B12,'ID-09'!B12,'ID-11'!C12,'ID-14'!C12,'ID-18'!B12,'ID-24'!C12,'ID-26'!C12,'ID-29'!C12,'ID-30'!C12,'ID-34'!C12,'ID-36'!B12,'ID-38'!C12,'ID-39'!C12,'ID-40'!C12,'ID-44'!C12,'ID-45'!C12,'ID-57'!C12,'ID-59'!C12))</f>
        <v>4.3610221922563142E-7</v>
      </c>
      <c r="D5" s="71">
        <f>ABS(MEAN!D5-MIN('ID-13'!C12,'ID-14'!D12,'ID-15'!C12,'ID-16'!B12,'ID-18'!C12,'ID-26'!D12,'ID-29'!D12,'ID-30'!D12,'ID-33'!C12,'ID-34'!D12,'ID-36'!C12,'ID-37'!C12,'ID-38'!D12,'ID-39'!D12,'ID-40'!D12,'ID-45'!D12,'ID-59'!D12,'ID-71'!C12))</f>
        <v>7.8137151809931638E-7</v>
      </c>
      <c r="E5" s="71">
        <f>ABS(MEAN!E5-MIN('ID-03'!B12,'ID-09'!C12,'ID-13'!D12,'ID-15'!D12,'ID-16'!C12,'ID-18'!D12,'ID-24'!D12,'ID-29'!E12,'ID-30'!E12,'ID-33'!D12,'ID-34'!E12,'ID-36'!D12,'ID-38'!E12,'ID-39'!E12,'ID-40'!E12,'ID-44'!D12,'ID-45'!E12,'ID-57'!D12,'ID-70'!C12,'ID-71'!D12))</f>
        <v>1.1030574805781512E-6</v>
      </c>
      <c r="F5" s="71">
        <f>ABS(MEAN!F5-MIN('ID-01'!B12,'ID-02'!B12,'ID-03'!C12,'ID-06'!B12,'ID-08'!C12,'ID-09'!D12,'ID-12'!B12,'ID-16'!D12,'ID-18'!E12,'ID-24'!E12,'ID-29'!F12,'ID-33'!E12,'ID-34'!F12,'ID-36'!E12,'ID-38'!F12,'ID-39'!F12,'ID-40'!F12,'ID-45'!F12,'ID-53'!C12,'ID-54'!B12,'ID-57'!E12,'ID-71'!E12))</f>
        <v>1.4469059265720396E-6</v>
      </c>
      <c r="G5" s="71">
        <f>ABS(MEAN!G5-MIN('ID-01'!C12,'ID-02'!C12,'ID-03'!D12,'ID-07'!B12,'ID-08'!D12,'ID-11'!D12,'ID-18'!F12,'ID-24'!F12,'ID-29'!G12,'ID-31'!B12,'ID-33'!F12,'ID-34'!G12,'ID-36'!F12,'ID-39'!G12,'ID-40'!G12,'ID-44'!E12,'ID-45'!G12,'ID-50'!B12,'ID-53'!D12,'ID-54'!C12,'ID-57'!F12,'ID-59'!E12,'ID-70'!D12,'ID-71'!F12))</f>
        <v>1.0695478313560436E-6</v>
      </c>
      <c r="H5" s="71">
        <f>ABS(MEAN!H5-MIN('ID-03'!E12,'ID-11'!E12,'ID-13'!E12,'ID-15'!E12,'ID-16'!E12,'ID-18'!G12,'ID-24'!G12,'ID-29'!H12,'ID-30'!F12,'ID-31'!C12,'ID-33'!G12,'ID-34'!H12,'ID-40'!H12,'ID-44'!F12,'ID-45'!H12,'ID-54'!D12,'ID-57'!G12,'ID-59'!F12,'ID-70'!E12,'ID-71'!G12))</f>
        <v>7.4690474261007722E-7</v>
      </c>
      <c r="I5" s="71">
        <f>ABS(MEAN!I5-MIN('ID-12'!C12,'ID-18'!H12,'ID-24'!H12,'ID-29'!I12,'ID-40'!I12,'ID-44'!G12,'ID-45'!I12,'ID-59'!G12))</f>
        <v>6.6633578887920208E-7</v>
      </c>
      <c r="J5" s="71">
        <f>ABS(MEAN!J5-MIN('ID-31'!D12,'ID-40'!J12,'ID-44'!H12,'ID-45'!J12,'ID-57'!H12))</f>
        <v>6.2157723079714344E-7</v>
      </c>
      <c r="K5" s="71">
        <f>ABS(MEAN!K5-MIN('ID-26'!E12,'ID-31'!E12,'ID-34'!I12,'ID-36'!G12,'ID-40'!K12,'ID-44'!I12,'ID-57'!I12))</f>
        <v>1.1912943075897964E-6</v>
      </c>
    </row>
    <row r="6" spans="1:11" x14ac:dyDescent="0.25">
      <c r="A6" s="1">
        <v>0.25</v>
      </c>
      <c r="B6" s="71">
        <f>ABS(MEAN!B6-MIN('ID-11'!B13,'ID-13'!B13,'ID-14'!B13,'ID-15'!B13,'ID-24'!B13,'ID-26'!B13,'ID-29'!B13,'ID-30'!B13,'ID-32'!B13,'ID-33'!B13,'ID-34'!B13,'ID-37'!B13,'ID-38'!B13,'ID-39'!B13,'ID-40'!B13,'ID-44'!B13,'ID-45'!B13,'ID-53'!B13,'ID-57'!B13,'ID-59'!B13,'ID-70'!B13,'ID-71'!B13))</f>
        <v>1.143544366533078E-6</v>
      </c>
      <c r="C6" s="71">
        <f>ABS(MEAN!C6-MIN('ID-08'!B13,'ID-09'!B13,'ID-11'!C13,'ID-14'!C13,'ID-18'!B13,'ID-24'!C13,'ID-26'!C13,'ID-29'!C13,'ID-30'!C13,'ID-34'!C13,'ID-36'!B13,'ID-38'!C13,'ID-39'!C13,'ID-40'!C13,'ID-44'!C13,'ID-45'!C13,'ID-57'!C13,'ID-59'!C13))</f>
        <v>4.3131282317920849E-7</v>
      </c>
      <c r="D6" s="71">
        <f>ABS(MEAN!D6-MIN('ID-13'!C13,'ID-14'!D13,'ID-15'!C13,'ID-16'!B13,'ID-18'!C13,'ID-26'!D13,'ID-29'!D13,'ID-30'!D13,'ID-33'!C13,'ID-34'!D13,'ID-36'!C13,'ID-37'!C13,'ID-38'!D13,'ID-39'!D13,'ID-40'!D13,'ID-45'!D13,'ID-59'!D13,'ID-71'!C13))</f>
        <v>7.6052016945160617E-7</v>
      </c>
      <c r="E6" s="71">
        <f>ABS(MEAN!E6-MIN('ID-03'!B13,'ID-09'!C13,'ID-13'!D13,'ID-15'!D13,'ID-16'!C13,'ID-18'!D13,'ID-24'!D13,'ID-29'!E13,'ID-30'!E13,'ID-33'!D13,'ID-34'!E13,'ID-36'!D13,'ID-38'!E13,'ID-39'!E13,'ID-40'!E13,'ID-44'!D13,'ID-45'!E13,'ID-57'!D13,'ID-70'!C13,'ID-71'!D13))</f>
        <v>1.0947684054851692E-6</v>
      </c>
      <c r="F6" s="71">
        <f>ABS(MEAN!F6-MIN('ID-01'!B13,'ID-02'!B13,'ID-03'!C13,'ID-06'!B13,'ID-08'!C13,'ID-09'!D13,'ID-12'!B13,'ID-16'!D13,'ID-18'!E13,'ID-24'!E13,'ID-29'!F13,'ID-33'!E13,'ID-34'!F13,'ID-36'!E13,'ID-38'!F13,'ID-39'!F13,'ID-40'!F13,'ID-45'!F13,'ID-53'!C13,'ID-54'!B13,'ID-57'!E13,'ID-71'!E13))</f>
        <v>1.4452332510184185E-6</v>
      </c>
      <c r="G6" s="71">
        <f>ABS(MEAN!G6-MIN('ID-01'!C13,'ID-02'!C13,'ID-03'!D13,'ID-07'!B13,'ID-08'!D13,'ID-11'!D13,'ID-18'!F13,'ID-24'!F13,'ID-29'!G13,'ID-31'!B13,'ID-33'!F13,'ID-34'!G13,'ID-36'!F13,'ID-39'!G13,'ID-40'!G13,'ID-44'!E13,'ID-45'!G13,'ID-50'!B13,'ID-53'!D13,'ID-54'!C13,'ID-57'!F13,'ID-59'!E13,'ID-70'!D13,'ID-71'!F13))</f>
        <v>1.0753642869509861E-6</v>
      </c>
      <c r="H6" s="71">
        <f>ABS(MEAN!H6-MIN('ID-03'!E13,'ID-11'!E13,'ID-13'!E13,'ID-15'!E13,'ID-16'!E13,'ID-18'!G13,'ID-24'!G13,'ID-29'!H13,'ID-30'!F13,'ID-31'!C13,'ID-33'!G13,'ID-34'!H13,'ID-40'!H13,'ID-44'!F13,'ID-45'!H13,'ID-54'!D13,'ID-57'!G13,'ID-59'!F13,'ID-70'!E13,'ID-71'!G13))</f>
        <v>7.4902316093972132E-7</v>
      </c>
      <c r="I6" s="71">
        <f>ABS(MEAN!I6-MIN('ID-12'!C13,'ID-18'!H13,'ID-24'!H13,'ID-29'!I13,'ID-40'!I13,'ID-44'!G13,'ID-45'!I13,'ID-59'!G13))</f>
        <v>6.5837099194610005E-7</v>
      </c>
      <c r="J6" s="71">
        <f>ABS(MEAN!J6-MIN('ID-31'!D13,'ID-40'!J13,'ID-44'!H13,'ID-45'!J13,'ID-57'!H13))</f>
        <v>6.1153146335701791E-7</v>
      </c>
      <c r="K6" s="71">
        <f>ABS(MEAN!K6-MIN('ID-26'!E13,'ID-31'!E13,'ID-34'!I13,'ID-36'!G13,'ID-40'!K13,'ID-44'!I13,'ID-57'!I13))</f>
        <v>1.1991181125270423E-6</v>
      </c>
    </row>
    <row r="7" spans="1:11" x14ac:dyDescent="0.25">
      <c r="A7" s="1">
        <v>0.375</v>
      </c>
      <c r="B7" s="71">
        <f>ABS(MEAN!B7-MIN('ID-11'!B14,'ID-13'!B14,'ID-14'!B14,'ID-15'!B14,'ID-24'!B14,'ID-26'!B14,'ID-29'!B14,'ID-30'!B14,'ID-32'!B14,'ID-33'!B14,'ID-34'!B14,'ID-37'!B14,'ID-38'!B14,'ID-39'!B14,'ID-40'!B14,'ID-44'!B14,'ID-45'!B14,'ID-53'!B14,'ID-57'!B14,'ID-59'!B14,'ID-70'!B14,'ID-71'!B14))</f>
        <v>1.1411657385718144E-6</v>
      </c>
      <c r="C7" s="71">
        <f>ABS(MEAN!C7-MIN('ID-08'!B14,'ID-09'!B14,'ID-11'!C14,'ID-14'!C14,'ID-18'!B14,'ID-24'!C14,'ID-26'!C14,'ID-29'!C14,'ID-30'!C14,'ID-34'!C14,'ID-36'!B14,'ID-38'!C14,'ID-39'!C14,'ID-40'!C14,'ID-44'!C14,'ID-45'!C14,'ID-57'!C14,'ID-59'!C14))</f>
        <v>4.2150596996082257E-7</v>
      </c>
      <c r="D7" s="71">
        <f>ABS(MEAN!D7-MIN('ID-13'!C14,'ID-14'!D14,'ID-15'!C14,'ID-16'!B14,'ID-18'!C14,'ID-26'!D14,'ID-29'!D14,'ID-30'!D14,'ID-33'!C14,'ID-34'!D14,'ID-36'!C14,'ID-37'!C14,'ID-38'!D14,'ID-39'!D14,'ID-40'!D14,'ID-45'!D14,'ID-59'!D14,'ID-71'!C14))</f>
        <v>7.5890947237589046E-7</v>
      </c>
      <c r="E7" s="71">
        <f>ABS(MEAN!E7-MIN('ID-03'!B14,'ID-09'!C14,'ID-13'!D14,'ID-15'!D14,'ID-16'!C14,'ID-18'!D14,'ID-24'!D14,'ID-29'!E14,'ID-30'!E14,'ID-33'!D14,'ID-34'!E14,'ID-36'!D14,'ID-38'!E14,'ID-39'!E14,'ID-40'!E14,'ID-44'!D14,'ID-45'!E14,'ID-57'!D14,'ID-70'!C14,'ID-71'!D14))</f>
        <v>1.1054804423538123E-6</v>
      </c>
      <c r="F7" s="71">
        <f>ABS(MEAN!F7-MIN('ID-01'!B14,'ID-02'!B14,'ID-03'!C14,'ID-06'!B14,'ID-08'!C14,'ID-09'!D14,'ID-12'!B14,'ID-16'!D14,'ID-18'!E14,'ID-24'!E14,'ID-29'!F14,'ID-33'!E14,'ID-34'!F14,'ID-36'!E14,'ID-38'!F14,'ID-39'!F14,'ID-40'!F14,'ID-45'!F14,'ID-53'!C14,'ID-54'!B14,'ID-57'!E14,'ID-71'!E14))</f>
        <v>1.4367444476359736E-6</v>
      </c>
      <c r="G7" s="71">
        <f>ABS(MEAN!G7-MIN('ID-01'!C14,'ID-02'!C14,'ID-03'!D14,'ID-07'!B14,'ID-08'!D14,'ID-11'!D14,'ID-18'!F14,'ID-24'!F14,'ID-29'!G14,'ID-31'!B14,'ID-33'!F14,'ID-34'!G14,'ID-36'!F14,'ID-39'!G14,'ID-40'!G14,'ID-44'!E14,'ID-45'!G14,'ID-50'!B14,'ID-53'!D14,'ID-54'!C14,'ID-57'!F14,'ID-59'!E14,'ID-70'!D14,'ID-71'!F14))</f>
        <v>1.0732399875479359E-6</v>
      </c>
      <c r="H7" s="71">
        <f>ABS(MEAN!H7-MIN('ID-03'!E14,'ID-11'!E14,'ID-13'!E14,'ID-15'!E14,'ID-16'!E14,'ID-18'!G14,'ID-24'!G14,'ID-29'!H14,'ID-30'!F14,'ID-31'!C14,'ID-33'!G14,'ID-34'!H14,'ID-40'!H14,'ID-44'!F14,'ID-45'!H14,'ID-54'!D14,'ID-57'!G14,'ID-59'!F14,'ID-70'!E14,'ID-71'!G14))</f>
        <v>7.480595354825148E-7</v>
      </c>
      <c r="I7" s="71">
        <f>ABS(MEAN!I7-MIN('ID-12'!C14,'ID-18'!H14,'ID-24'!H14,'ID-29'!I14,'ID-40'!I14,'ID-44'!G14,'ID-45'!I14,'ID-59'!G14))</f>
        <v>6.5799966186830261E-7</v>
      </c>
      <c r="J7" s="71">
        <f>ABS(MEAN!J7-MIN('ID-31'!D14,'ID-40'!J14,'ID-44'!H14,'ID-45'!J14,'ID-57'!H14))</f>
        <v>6.0987055905403764E-7</v>
      </c>
      <c r="K7" s="71">
        <f>ABS(MEAN!K7-MIN('ID-26'!E14,'ID-31'!E14,'ID-34'!I14,'ID-36'!G14,'ID-40'!K14,'ID-44'!I14,'ID-57'!I14))</f>
        <v>1.2070363041849497E-6</v>
      </c>
    </row>
    <row r="8" spans="1:11" x14ac:dyDescent="0.25">
      <c r="A8" s="1">
        <v>0.5</v>
      </c>
      <c r="B8" s="71">
        <f>ABS(MEAN!B8-MIN('ID-11'!B15,'ID-13'!B15,'ID-14'!B15,'ID-15'!B15,'ID-24'!B15,'ID-26'!B15,'ID-29'!B15,'ID-30'!B15,'ID-32'!B15,'ID-33'!B15,'ID-34'!B15,'ID-37'!B15,'ID-38'!B15,'ID-39'!B15,'ID-40'!B15,'ID-44'!B15,'ID-45'!B15,'ID-53'!B15,'ID-57'!B15,'ID-59'!B15,'ID-70'!B15,'ID-71'!B15))</f>
        <v>1.1362530322744924E-6</v>
      </c>
      <c r="C8" s="71">
        <f>ABS(MEAN!C8-MIN('ID-08'!B15,'ID-09'!B15,'ID-11'!C15,'ID-14'!C15,'ID-18'!B15,'ID-24'!C15,'ID-26'!C15,'ID-29'!C15,'ID-30'!C15,'ID-34'!C15,'ID-36'!B15,'ID-38'!C15,'ID-39'!C15,'ID-40'!C15,'ID-44'!C15,'ID-45'!C15,'ID-57'!C15,'ID-59'!C15))</f>
        <v>4.2187901577728226E-7</v>
      </c>
      <c r="D8" s="71">
        <f>ABS(MEAN!D8-MIN('ID-13'!C15,'ID-14'!D15,'ID-15'!C15,'ID-16'!B15,'ID-18'!C15,'ID-26'!D15,'ID-29'!D15,'ID-30'!D15,'ID-33'!C15,'ID-34'!D15,'ID-36'!C15,'ID-37'!C15,'ID-38'!D15,'ID-39'!D15,'ID-40'!D15,'ID-45'!D15,'ID-59'!D15,'ID-71'!C15))</f>
        <v>7.5607459459892112E-7</v>
      </c>
      <c r="E8" s="71">
        <f>ABS(MEAN!E8-MIN('ID-03'!B15,'ID-09'!C15,'ID-13'!D15,'ID-15'!D15,'ID-16'!C15,'ID-18'!D15,'ID-24'!D15,'ID-29'!E15,'ID-30'!E15,'ID-33'!D15,'ID-34'!E15,'ID-36'!D15,'ID-38'!E15,'ID-39'!E15,'ID-40'!E15,'ID-44'!D15,'ID-45'!E15,'ID-57'!D15,'ID-70'!C15,'ID-71'!D15))</f>
        <v>1.107883623063799E-6</v>
      </c>
      <c r="F8" s="71">
        <f>ABS(MEAN!F8-MIN('ID-01'!B15,'ID-02'!B15,'ID-03'!C15,'ID-06'!B15,'ID-08'!C15,'ID-09'!D15,'ID-12'!B15,'ID-16'!D15,'ID-18'!E15,'ID-24'!E15,'ID-29'!F15,'ID-33'!E15,'ID-34'!F15,'ID-36'!E15,'ID-38'!F15,'ID-39'!F15,'ID-40'!F15,'ID-45'!F15,'ID-53'!C15,'ID-54'!B15,'ID-57'!E15,'ID-71'!E15))</f>
        <v>1.4325139940929432E-6</v>
      </c>
      <c r="G8" s="71">
        <f>ABS(MEAN!G8-MIN('ID-01'!C15,'ID-02'!C15,'ID-03'!D15,'ID-07'!B15,'ID-08'!D15,'ID-11'!D15,'ID-18'!F15,'ID-24'!F15,'ID-29'!G15,'ID-31'!B15,'ID-33'!F15,'ID-34'!G15,'ID-36'!F15,'ID-39'!G15,'ID-40'!G15,'ID-44'!E15,'ID-45'!G15,'ID-50'!B15,'ID-53'!D15,'ID-54'!C15,'ID-57'!F15,'ID-59'!E15,'ID-70'!D15,'ID-71'!F15))</f>
        <v>1.0731397470098436E-6</v>
      </c>
      <c r="H8" s="71">
        <f>ABS(MEAN!H8-MIN('ID-03'!E15,'ID-11'!E15,'ID-13'!E15,'ID-15'!E15,'ID-16'!E15,'ID-18'!G15,'ID-24'!G15,'ID-29'!H15,'ID-30'!F15,'ID-31'!C15,'ID-33'!G15,'ID-34'!H15,'ID-40'!H15,'ID-44'!F15,'ID-45'!H15,'ID-54'!D15,'ID-57'!G15,'ID-59'!F15,'ID-70'!E15,'ID-71'!G15))</f>
        <v>7.457779500064099E-7</v>
      </c>
      <c r="I8" s="71">
        <f>ABS(MEAN!I8-MIN('ID-12'!C15,'ID-18'!H15,'ID-24'!H15,'ID-29'!I15,'ID-40'!I15,'ID-44'!G15,'ID-45'!I15,'ID-59'!G15))</f>
        <v>6.3688636187109182E-7</v>
      </c>
      <c r="J8" s="71">
        <f>ABS(MEAN!J8-MIN('ID-31'!D15,'ID-40'!J15,'ID-44'!H15,'ID-45'!J15,'ID-57'!H15))</f>
        <v>5.9225298842946472E-7</v>
      </c>
      <c r="K8" s="71">
        <f>ABS(MEAN!K8-MIN('ID-26'!E15,'ID-31'!E15,'ID-34'!I15,'ID-36'!G15,'ID-40'!K15,'ID-44'!I15,'ID-57'!I15))</f>
        <v>1.2039386138029684E-6</v>
      </c>
    </row>
    <row r="9" spans="1:11" x14ac:dyDescent="0.25">
      <c r="A9" s="1">
        <v>0.625</v>
      </c>
      <c r="B9" s="71">
        <f>ABS(MEAN!B9-MIN('ID-11'!B16,'ID-13'!B16,'ID-14'!B16,'ID-15'!B16,'ID-24'!B16,'ID-26'!B16,'ID-29'!B16,'ID-30'!B16,'ID-32'!B16,'ID-33'!B16,'ID-34'!B16,'ID-37'!B16,'ID-38'!B16,'ID-39'!B16,'ID-40'!B16,'ID-44'!B16,'ID-45'!B16,'ID-53'!B16,'ID-57'!B16,'ID-59'!B16,'ID-70'!B16,'ID-71'!B16))</f>
        <v>1.1345819930230761E-6</v>
      </c>
      <c r="C9" s="71">
        <f>ABS(MEAN!C9-MIN('ID-08'!B16,'ID-09'!B16,'ID-11'!C16,'ID-14'!C16,'ID-18'!B16,'ID-24'!C16,'ID-26'!C16,'ID-29'!C16,'ID-30'!C16,'ID-34'!C16,'ID-36'!B16,'ID-38'!C16,'ID-39'!C16,'ID-40'!C16,'ID-44'!C16,'ID-45'!C16,'ID-57'!C16,'ID-59'!C16))</f>
        <v>4.274590867381356E-7</v>
      </c>
      <c r="D9" s="71">
        <f>ABS(MEAN!D9-MIN('ID-13'!C16,'ID-14'!D16,'ID-15'!C16,'ID-16'!B16,'ID-18'!C16,'ID-26'!D16,'ID-29'!D16,'ID-30'!D16,'ID-33'!C16,'ID-34'!D16,'ID-36'!C16,'ID-37'!C16,'ID-38'!D16,'ID-39'!D16,'ID-40'!D16,'ID-45'!D16,'ID-59'!D16,'ID-71'!C16))</f>
        <v>7.3875908074283458E-7</v>
      </c>
      <c r="E9" s="71">
        <f>ABS(MEAN!E9-MIN('ID-03'!B16,'ID-09'!C16,'ID-13'!D16,'ID-15'!D16,'ID-16'!C16,'ID-18'!D16,'ID-24'!D16,'ID-29'!E16,'ID-30'!E16,'ID-33'!D16,'ID-34'!E16,'ID-36'!D16,'ID-38'!E16,'ID-39'!E16,'ID-40'!E16,'ID-44'!D16,'ID-45'!E16,'ID-57'!D16,'ID-70'!C16,'ID-71'!D16))</f>
        <v>1.1136452080506842E-6</v>
      </c>
      <c r="F9" s="71">
        <f>ABS(MEAN!F9-MIN('ID-01'!B16,'ID-02'!B16,'ID-03'!C16,'ID-06'!B16,'ID-08'!C16,'ID-09'!D16,'ID-12'!B16,'ID-16'!D16,'ID-18'!E16,'ID-24'!E16,'ID-29'!F16,'ID-33'!E16,'ID-34'!F16,'ID-36'!E16,'ID-38'!F16,'ID-39'!F16,'ID-40'!F16,'ID-45'!F16,'ID-53'!C16,'ID-54'!B16,'ID-57'!E16,'ID-71'!E16))</f>
        <v>1.4335429486811435E-6</v>
      </c>
      <c r="G9" s="71">
        <f>ABS(MEAN!G9-MIN('ID-01'!C16,'ID-02'!C16,'ID-03'!D16,'ID-07'!B16,'ID-08'!D16,'ID-11'!D16,'ID-18'!F16,'ID-24'!F16,'ID-29'!G16,'ID-31'!B16,'ID-33'!F16,'ID-34'!G16,'ID-36'!F16,'ID-39'!G16,'ID-40'!G16,'ID-44'!E16,'ID-45'!G16,'ID-50'!B16,'ID-53'!D16,'ID-54'!C16,'ID-57'!F16,'ID-59'!E16,'ID-70'!D16,'ID-71'!F16))</f>
        <v>1.0759754860423243E-6</v>
      </c>
      <c r="H9" s="71">
        <f>ABS(MEAN!H9-MIN('ID-03'!E16,'ID-11'!E16,'ID-13'!E16,'ID-15'!E16,'ID-16'!E16,'ID-18'!G16,'ID-24'!G16,'ID-29'!H16,'ID-30'!F16,'ID-31'!C16,'ID-33'!G16,'ID-34'!H16,'ID-40'!H16,'ID-44'!F16,'ID-45'!H16,'ID-54'!D16,'ID-57'!G16,'ID-59'!F16,'ID-70'!E16,'ID-71'!G16))</f>
        <v>7.4577061348612972E-7</v>
      </c>
      <c r="I9" s="71">
        <f>ABS(MEAN!I9-MIN('ID-12'!C16,'ID-18'!H16,'ID-24'!H16,'ID-29'!I16,'ID-40'!I16,'ID-44'!G16,'ID-45'!I16,'ID-59'!G16))</f>
        <v>6.3082326351437956E-7</v>
      </c>
      <c r="J9" s="71">
        <f>ABS(MEAN!J9-MIN('ID-31'!D16,'ID-40'!J16,'ID-44'!H16,'ID-45'!J16,'ID-57'!H16))</f>
        <v>5.9214374098504052E-7</v>
      </c>
      <c r="K9" s="71">
        <f>ABS(MEAN!K9-MIN('ID-26'!E16,'ID-31'!E16,'ID-34'!I16,'ID-36'!G16,'ID-40'!K16,'ID-44'!I16,'ID-57'!I16))</f>
        <v>1.1973142601817699E-6</v>
      </c>
    </row>
    <row r="10" spans="1:11" x14ac:dyDescent="0.25">
      <c r="A10" s="1">
        <v>0.75</v>
      </c>
      <c r="B10" s="71">
        <f>ABS(MEAN!B10-MIN('ID-11'!B17,'ID-13'!B17,'ID-14'!B17,'ID-15'!B17,'ID-24'!B17,'ID-26'!B17,'ID-29'!B17,'ID-30'!B17,'ID-32'!B17,'ID-33'!B17,'ID-34'!B17,'ID-37'!B17,'ID-38'!B17,'ID-39'!B17,'ID-40'!B17,'ID-44'!B17,'ID-45'!B17,'ID-53'!B17,'ID-57'!B17,'ID-59'!B17,'ID-70'!B17,'ID-71'!B17))</f>
        <v>1.129001364952309E-6</v>
      </c>
      <c r="C10" s="71">
        <f>ABS(MEAN!C10-MIN('ID-08'!B17,'ID-09'!B17,'ID-11'!C17,'ID-14'!C17,'ID-18'!B17,'ID-24'!C17,'ID-26'!C17,'ID-29'!C17,'ID-30'!C17,'ID-34'!C17,'ID-36'!B17,'ID-38'!C17,'ID-39'!C17,'ID-40'!C17,'ID-44'!C17,'ID-45'!C17,'ID-57'!C17,'ID-59'!C17))</f>
        <v>4.3282961603718917E-7</v>
      </c>
      <c r="D10" s="71">
        <f>ABS(MEAN!D10-MIN('ID-13'!C17,'ID-14'!D17,'ID-15'!C17,'ID-16'!B17,'ID-18'!C17,'ID-26'!D17,'ID-29'!D17,'ID-30'!D17,'ID-33'!C17,'ID-34'!D17,'ID-36'!C17,'ID-37'!C17,'ID-38'!D17,'ID-39'!D17,'ID-40'!D17,'ID-45'!D17,'ID-59'!D17,'ID-71'!C17))</f>
        <v>7.2766112368949365E-7</v>
      </c>
      <c r="E10" s="71">
        <f>ABS(MEAN!E10-MIN('ID-03'!B17,'ID-09'!C17,'ID-13'!D17,'ID-15'!D17,'ID-16'!C17,'ID-18'!D17,'ID-24'!D17,'ID-29'!E17,'ID-30'!E17,'ID-33'!D17,'ID-34'!E17,'ID-36'!D17,'ID-38'!E17,'ID-39'!E17,'ID-40'!E17,'ID-44'!D17,'ID-45'!E17,'ID-57'!D17,'ID-70'!C17,'ID-71'!D17))</f>
        <v>1.1399780088794387E-6</v>
      </c>
      <c r="F10" s="71">
        <f>ABS(MEAN!F10-MIN('ID-01'!B17,'ID-02'!B17,'ID-03'!C17,'ID-06'!B17,'ID-08'!C17,'ID-09'!D17,'ID-12'!B17,'ID-16'!D17,'ID-18'!E17,'ID-24'!E17,'ID-29'!F17,'ID-33'!E17,'ID-34'!F17,'ID-36'!E17,'ID-38'!F17,'ID-39'!F17,'ID-40'!F17,'ID-45'!F17,'ID-53'!C17,'ID-54'!B17,'ID-57'!E17,'ID-71'!E17))</f>
        <v>1.4332082494128429E-6</v>
      </c>
      <c r="G10" s="71">
        <f>ABS(MEAN!G10-MIN('ID-01'!C17,'ID-02'!C17,'ID-03'!D17,'ID-07'!B17,'ID-08'!D17,'ID-11'!D17,'ID-18'!F17,'ID-24'!F17,'ID-29'!G17,'ID-31'!B17,'ID-33'!F17,'ID-34'!G17,'ID-36'!F17,'ID-39'!G17,'ID-40'!G17,'ID-44'!E17,'ID-45'!G17,'ID-50'!B17,'ID-53'!D17,'ID-54'!C17,'ID-57'!F17,'ID-59'!E17,'ID-70'!D17,'ID-71'!F17))</f>
        <v>1.072029289284071E-6</v>
      </c>
      <c r="H10" s="71">
        <f>ABS(MEAN!H10-MIN('ID-03'!E17,'ID-11'!E17,'ID-13'!E17,'ID-15'!E17,'ID-16'!E17,'ID-18'!G17,'ID-24'!G17,'ID-29'!H17,'ID-30'!F17,'ID-31'!C17,'ID-33'!G17,'ID-34'!H17,'ID-40'!H17,'ID-44'!F17,'ID-45'!H17,'ID-54'!D17,'ID-57'!G17,'ID-59'!F17,'ID-70'!E17,'ID-71'!G17))</f>
        <v>7.4531040411551785E-7</v>
      </c>
      <c r="I10" s="71">
        <f>ABS(MEAN!I10-MIN('ID-12'!C17,'ID-18'!H17,'ID-24'!H17,'ID-29'!I17,'ID-40'!I17,'ID-44'!G17,'ID-45'!I17,'ID-59'!G17))</f>
        <v>6.3298099600705982E-7</v>
      </c>
      <c r="J10" s="71">
        <f>ABS(MEAN!J10-MIN('ID-31'!D17,'ID-40'!J17,'ID-44'!H17,'ID-45'!J17,'ID-57'!H17))</f>
        <v>5.9384348100044448E-7</v>
      </c>
      <c r="K10" s="71">
        <f>ABS(MEAN!K10-MIN('ID-26'!E17,'ID-31'!E17,'ID-34'!I17,'ID-36'!G17,'ID-40'!K17,'ID-44'!I17,'ID-57'!I17))</f>
        <v>1.1878299636669531E-6</v>
      </c>
    </row>
    <row r="11" spans="1:11" x14ac:dyDescent="0.25">
      <c r="A11" s="1">
        <v>0.875</v>
      </c>
      <c r="B11" s="71">
        <f>ABS(MEAN!B11-MIN('ID-11'!B18,'ID-13'!B18,'ID-14'!B18,'ID-15'!B18,'ID-24'!B18,'ID-26'!B18,'ID-29'!B18,'ID-30'!B18,'ID-32'!B18,'ID-33'!B18,'ID-34'!B18,'ID-37'!B18,'ID-38'!B18,'ID-39'!B18,'ID-40'!B18,'ID-44'!B18,'ID-45'!B18,'ID-53'!B18,'ID-57'!B18,'ID-59'!B18,'ID-70'!B18,'ID-71'!B18))</f>
        <v>1.1225018186067359E-6</v>
      </c>
      <c r="C11" s="71">
        <f>ABS(MEAN!C11-MIN('ID-08'!B18,'ID-09'!B18,'ID-11'!C18,'ID-14'!C18,'ID-18'!B18,'ID-24'!C18,'ID-26'!C18,'ID-29'!C18,'ID-30'!C18,'ID-34'!C18,'ID-36'!B18,'ID-38'!C18,'ID-39'!C18,'ID-40'!C18,'ID-44'!C18,'ID-45'!C18,'ID-57'!C18,'ID-59'!C18))</f>
        <v>4.3235164809418691E-7</v>
      </c>
      <c r="D11" s="71">
        <f>ABS(MEAN!D11-MIN('ID-13'!C18,'ID-14'!D18,'ID-15'!C18,'ID-16'!B18,'ID-18'!C18,'ID-26'!D18,'ID-29'!D18,'ID-30'!D18,'ID-33'!C18,'ID-34'!D18,'ID-36'!C18,'ID-37'!C18,'ID-38'!D18,'ID-39'!D18,'ID-40'!D18,'ID-45'!D18,'ID-59'!D18,'ID-71'!C18))</f>
        <v>7.1760981085189357E-7</v>
      </c>
      <c r="E11" s="71">
        <f>ABS(MEAN!E11-MIN('ID-03'!B18,'ID-09'!C18,'ID-13'!D18,'ID-15'!D18,'ID-16'!C18,'ID-18'!D18,'ID-24'!D18,'ID-29'!E18,'ID-30'!E18,'ID-33'!D18,'ID-34'!E18,'ID-36'!D18,'ID-38'!E18,'ID-39'!E18,'ID-40'!E18,'ID-44'!D18,'ID-45'!E18,'ID-57'!D18,'ID-70'!C18,'ID-71'!D18))</f>
        <v>1.1265905049406832E-6</v>
      </c>
      <c r="F11" s="71">
        <f>ABS(MEAN!F11-MIN('ID-01'!B18,'ID-02'!B18,'ID-03'!C18,'ID-06'!B18,'ID-08'!C18,'ID-09'!D18,'ID-12'!B18,'ID-16'!D18,'ID-18'!E18,'ID-24'!E18,'ID-29'!F18,'ID-33'!E18,'ID-34'!F18,'ID-36'!E18,'ID-38'!F18,'ID-39'!F18,'ID-40'!F18,'ID-45'!F18,'ID-53'!C18,'ID-54'!B18,'ID-57'!E18,'ID-71'!E18))</f>
        <v>1.4307515307510066E-6</v>
      </c>
      <c r="G11" s="71">
        <f>ABS(MEAN!G11-MIN('ID-01'!C18,'ID-02'!C18,'ID-03'!D18,'ID-07'!B18,'ID-08'!D18,'ID-11'!D18,'ID-18'!F18,'ID-24'!F18,'ID-29'!G18,'ID-31'!B18,'ID-33'!F18,'ID-34'!G18,'ID-36'!F18,'ID-39'!G18,'ID-40'!G18,'ID-44'!E18,'ID-45'!G18,'ID-50'!B18,'ID-53'!D18,'ID-54'!C18,'ID-57'!F18,'ID-59'!E18,'ID-70'!D18,'ID-71'!F18))</f>
        <v>1.0711556342468675E-6</v>
      </c>
      <c r="H11" s="71">
        <f>ABS(MEAN!H11-MIN('ID-03'!E18,'ID-11'!E18,'ID-13'!E18,'ID-15'!E18,'ID-16'!E18,'ID-18'!G18,'ID-24'!G18,'ID-29'!H18,'ID-30'!F18,'ID-31'!C18,'ID-33'!G18,'ID-34'!H18,'ID-40'!H18,'ID-44'!F18,'ID-45'!H18,'ID-54'!D18,'ID-57'!G18,'ID-59'!F18,'ID-70'!E18,'ID-71'!G18))</f>
        <v>7.5143721439685507E-7</v>
      </c>
      <c r="I11" s="71">
        <f>ABS(MEAN!I11-MIN('ID-12'!C18,'ID-18'!H18,'ID-24'!H18,'ID-29'!I18,'ID-40'!I18,'ID-44'!G18,'ID-45'!I18,'ID-59'!G18))</f>
        <v>6.254995214005632E-7</v>
      </c>
      <c r="J11" s="71">
        <f>ABS(MEAN!J11-MIN('ID-31'!D18,'ID-40'!J18,'ID-44'!H18,'ID-45'!J18,'ID-57'!H18))</f>
        <v>5.7966766903172484E-7</v>
      </c>
      <c r="K11" s="71">
        <f>ABS(MEAN!K11-MIN('ID-26'!E18,'ID-31'!E18,'ID-34'!I18,'ID-36'!G18,'ID-40'!K18,'ID-44'!I18,'ID-57'!I18))</f>
        <v>1.1748905043851288E-6</v>
      </c>
    </row>
    <row r="12" spans="1:11" x14ac:dyDescent="0.25">
      <c r="A12" s="1">
        <v>1</v>
      </c>
      <c r="B12" s="71">
        <f>ABS(MEAN!B12-MIN('ID-11'!B19,'ID-13'!B19,'ID-14'!B19,'ID-15'!B19,'ID-24'!B19,'ID-26'!B19,'ID-29'!B19,'ID-30'!B19,'ID-32'!B19,'ID-33'!B19,'ID-34'!B19,'ID-37'!B19,'ID-38'!B19,'ID-39'!B19,'ID-40'!B19,'ID-44'!B19,'ID-45'!B19,'ID-53'!B19,'ID-57'!B19,'ID-59'!B19,'ID-70'!B19,'ID-71'!B19))</f>
        <v>1.1176694075798466E-6</v>
      </c>
      <c r="C12" s="71">
        <f>ABS(MEAN!C12-MIN('ID-08'!B19,'ID-09'!B19,'ID-11'!C19,'ID-14'!C19,'ID-18'!B19,'ID-24'!C19,'ID-26'!C19,'ID-29'!C19,'ID-30'!C19,'ID-34'!C19,'ID-36'!B19,'ID-38'!C19,'ID-39'!C19,'ID-40'!C19,'ID-44'!C19,'ID-45'!C19,'ID-57'!C19,'ID-59'!C19))</f>
        <v>4.4380473540606147E-7</v>
      </c>
      <c r="D12" s="71">
        <f>ABS(MEAN!D12-MIN('ID-13'!C19,'ID-14'!D19,'ID-15'!C19,'ID-16'!B19,'ID-18'!C19,'ID-26'!D19,'ID-29'!D19,'ID-30'!D19,'ID-33'!C19,'ID-34'!D19,'ID-36'!C19,'ID-37'!C19,'ID-38'!D19,'ID-39'!D19,'ID-40'!D19,'ID-45'!D19,'ID-59'!D19,'ID-71'!C19))</f>
        <v>7.1959088276951633E-7</v>
      </c>
      <c r="E12" s="71">
        <f>ABS(MEAN!E12-MIN('ID-03'!B19,'ID-09'!C19,'ID-13'!D19,'ID-15'!D19,'ID-16'!C19,'ID-18'!D19,'ID-24'!D19,'ID-29'!E19,'ID-30'!E19,'ID-33'!D19,'ID-34'!E19,'ID-36'!D19,'ID-38'!E19,'ID-39'!E19,'ID-40'!E19,'ID-44'!D19,'ID-45'!E19,'ID-57'!D19,'ID-70'!C19,'ID-71'!D19))</f>
        <v>1.1304879167228776E-6</v>
      </c>
      <c r="F12" s="71">
        <f>ABS(MEAN!F12-MIN('ID-01'!B19,'ID-02'!B19,'ID-03'!C19,'ID-06'!B19,'ID-08'!C19,'ID-09'!D19,'ID-12'!B19,'ID-16'!D19,'ID-18'!E19,'ID-24'!E19,'ID-29'!F19,'ID-33'!E19,'ID-34'!F19,'ID-36'!E19,'ID-38'!F19,'ID-39'!F19,'ID-40'!F19,'ID-45'!F19,'ID-53'!C19,'ID-54'!B19,'ID-57'!E19,'ID-71'!E19))</f>
        <v>1.4263083700227774E-6</v>
      </c>
      <c r="G12" s="71">
        <f>ABS(MEAN!G12-MIN('ID-01'!C19,'ID-02'!C19,'ID-03'!D19,'ID-07'!B19,'ID-08'!D19,'ID-11'!D19,'ID-18'!F19,'ID-24'!F19,'ID-29'!G19,'ID-31'!B19,'ID-33'!F19,'ID-34'!G19,'ID-36'!F19,'ID-39'!G19,'ID-40'!G19,'ID-44'!E19,'ID-45'!G19,'ID-50'!B19,'ID-53'!D19,'ID-54'!C19,'ID-57'!F19,'ID-59'!E19,'ID-70'!D19,'ID-71'!F19))</f>
        <v>1.0781759970379667E-6</v>
      </c>
      <c r="H12" s="71">
        <f>ABS(MEAN!H12-MIN('ID-03'!E19,'ID-11'!E19,'ID-13'!E19,'ID-15'!E19,'ID-16'!E19,'ID-18'!G19,'ID-24'!G19,'ID-29'!H19,'ID-30'!F19,'ID-31'!C19,'ID-33'!G19,'ID-34'!H19,'ID-40'!H19,'ID-44'!F19,'ID-45'!H19,'ID-54'!D19,'ID-57'!G19,'ID-59'!F19,'ID-70'!E19,'ID-71'!G19))</f>
        <v>7.7259942760088407E-7</v>
      </c>
      <c r="I12" s="71">
        <f>ABS(MEAN!I12-MIN('ID-12'!C19,'ID-18'!H19,'ID-24'!H19,'ID-29'!I19,'ID-40'!I19,'ID-44'!G19,'ID-45'!I19,'ID-59'!G19))</f>
        <v>6.3303784175738897E-7</v>
      </c>
      <c r="J12" s="71">
        <f>ABS(MEAN!J12-MIN('ID-31'!D19,'ID-40'!J19,'ID-44'!H19,'ID-45'!J19,'ID-57'!H19))</f>
        <v>5.7061632968702369E-7</v>
      </c>
      <c r="K12" s="71">
        <f>ABS(MEAN!K12-MIN('ID-26'!E19,'ID-31'!E19,'ID-34'!I19,'ID-36'!G19,'ID-40'!K19,'ID-44'!I19,'ID-57'!I19))</f>
        <v>1.1593998369141545E-6</v>
      </c>
    </row>
    <row r="13" spans="1:11" x14ac:dyDescent="0.25">
      <c r="A13" s="1">
        <v>1.125</v>
      </c>
      <c r="B13" s="71">
        <f>ABS(MEAN!B13-MIN('ID-11'!B20,'ID-13'!B20,'ID-14'!B20,'ID-15'!B20,'ID-24'!B20,'ID-26'!B20,'ID-29'!B20,'ID-30'!B20,'ID-32'!B20,'ID-33'!B20,'ID-34'!B20,'ID-37'!B20,'ID-38'!B20,'ID-39'!B20,'ID-40'!B20,'ID-44'!B20,'ID-45'!B20,'ID-53'!B20,'ID-57'!B20,'ID-59'!B20,'ID-70'!B20,'ID-71'!B20))</f>
        <v>1.1162965834476957E-6</v>
      </c>
      <c r="C13" s="71">
        <f>ABS(MEAN!C13-MIN('ID-08'!B20,'ID-09'!B20,'ID-11'!C20,'ID-14'!C20,'ID-18'!B20,'ID-24'!C20,'ID-26'!C20,'ID-29'!C20,'ID-30'!C20,'ID-34'!C20,'ID-36'!B20,'ID-38'!C20,'ID-39'!C20,'ID-40'!C20,'ID-44'!C20,'ID-45'!C20,'ID-57'!C20,'ID-59'!C20))</f>
        <v>4.4738257565235529E-7</v>
      </c>
      <c r="D13" s="71">
        <f>ABS(MEAN!D13-MIN('ID-13'!C20,'ID-14'!D20,'ID-15'!C20,'ID-16'!B20,'ID-18'!C20,'ID-26'!D20,'ID-29'!D20,'ID-30'!D20,'ID-33'!C20,'ID-34'!D20,'ID-36'!C20,'ID-37'!C20,'ID-38'!D20,'ID-39'!D20,'ID-40'!D20,'ID-45'!D20,'ID-59'!D20,'ID-71'!C20))</f>
        <v>7.2169402098865021E-7</v>
      </c>
      <c r="E13" s="71">
        <f>ABS(MEAN!E13-MIN('ID-03'!B20,'ID-09'!C20,'ID-13'!D20,'ID-15'!D20,'ID-16'!C20,'ID-18'!D20,'ID-24'!D20,'ID-29'!E20,'ID-30'!E20,'ID-33'!D20,'ID-34'!E20,'ID-36'!D20,'ID-38'!E20,'ID-39'!E20,'ID-40'!E20,'ID-44'!D20,'ID-45'!E20,'ID-57'!D20,'ID-70'!C20,'ID-71'!D20))</f>
        <v>1.1218133600388036E-6</v>
      </c>
      <c r="F13" s="71">
        <f>ABS(MEAN!F13-MIN('ID-01'!B20,'ID-02'!B20,'ID-03'!C20,'ID-06'!B20,'ID-08'!C20,'ID-09'!D20,'ID-12'!B20,'ID-16'!D20,'ID-18'!E20,'ID-24'!E20,'ID-29'!F20,'ID-33'!E20,'ID-34'!F20,'ID-36'!E20,'ID-38'!F20,'ID-39'!F20,'ID-40'!F20,'ID-45'!F20,'ID-53'!C20,'ID-54'!B20,'ID-57'!E20,'ID-71'!E20))</f>
        <v>1.4296176615302691E-6</v>
      </c>
      <c r="G13" s="71">
        <f>ABS(MEAN!G13-MIN('ID-01'!C20,'ID-02'!C20,'ID-03'!D20,'ID-07'!B20,'ID-08'!D20,'ID-11'!D20,'ID-18'!F20,'ID-24'!F20,'ID-29'!G20,'ID-31'!B20,'ID-33'!F20,'ID-34'!G20,'ID-36'!F20,'ID-39'!G20,'ID-40'!G20,'ID-44'!E20,'ID-45'!G20,'ID-50'!B20,'ID-53'!D20,'ID-54'!C20,'ID-57'!F20,'ID-59'!E20,'ID-70'!D20,'ID-71'!F20))</f>
        <v>1.0806295496768037E-6</v>
      </c>
      <c r="H13" s="71">
        <f>ABS(MEAN!H13-MIN('ID-03'!E20,'ID-11'!E20,'ID-13'!E20,'ID-15'!E20,'ID-16'!E20,'ID-18'!G20,'ID-24'!G20,'ID-29'!H20,'ID-30'!F20,'ID-31'!C20,'ID-33'!G20,'ID-34'!H20,'ID-40'!H20,'ID-44'!F20,'ID-45'!H20,'ID-54'!D20,'ID-57'!G20,'ID-59'!F20,'ID-70'!E20,'ID-71'!G20))</f>
        <v>7.7424934891157093E-7</v>
      </c>
      <c r="I13" s="71">
        <f>ABS(MEAN!I13-MIN('ID-12'!C20,'ID-18'!H20,'ID-24'!H20,'ID-29'!I20,'ID-40'!I20,'ID-44'!G20,'ID-45'!I20,'ID-59'!G20))</f>
        <v>6.4317743431185903E-7</v>
      </c>
      <c r="J13" s="71">
        <f>ABS(MEAN!J13-MIN('ID-31'!D20,'ID-40'!J20,'ID-44'!H20,'ID-45'!J20,'ID-57'!H20))</f>
        <v>5.7389069474389487E-7</v>
      </c>
      <c r="K13" s="71">
        <f>ABS(MEAN!K13-MIN('ID-26'!E20,'ID-31'!E20,'ID-34'!I20,'ID-36'!G20,'ID-40'!K20,'ID-44'!I20,'ID-57'!I20))</f>
        <v>1.1583110341439884E-6</v>
      </c>
    </row>
    <row r="14" spans="1:11" x14ac:dyDescent="0.25">
      <c r="A14" s="1">
        <v>1.25</v>
      </c>
      <c r="B14" s="71">
        <f>ABS(MEAN!B14-MIN('ID-11'!B21,'ID-13'!B21,'ID-14'!B21,'ID-15'!B21,'ID-24'!B21,'ID-26'!B21,'ID-29'!B21,'ID-30'!B21,'ID-32'!B21,'ID-33'!B21,'ID-34'!B21,'ID-37'!B21,'ID-38'!B21,'ID-39'!B21,'ID-40'!B21,'ID-44'!B21,'ID-45'!B21,'ID-53'!B21,'ID-57'!B21,'ID-59'!B21,'ID-70'!B21,'ID-71'!B21))</f>
        <v>1.1149350954142712E-6</v>
      </c>
      <c r="C14" s="71">
        <f>ABS(MEAN!C14-MIN('ID-08'!B21,'ID-09'!B21,'ID-11'!C21,'ID-14'!C21,'ID-18'!B21,'ID-24'!C21,'ID-26'!C21,'ID-29'!C21,'ID-30'!C21,'ID-34'!C21,'ID-36'!B21,'ID-38'!C21,'ID-39'!C21,'ID-40'!C21,'ID-44'!C21,'ID-45'!C21,'ID-57'!C21,'ID-59'!C21))</f>
        <v>4.5227074885190177E-7</v>
      </c>
      <c r="D14" s="71">
        <f>ABS(MEAN!D14-MIN('ID-13'!C21,'ID-14'!D21,'ID-15'!C21,'ID-16'!B21,'ID-18'!C21,'ID-26'!D21,'ID-29'!D21,'ID-30'!D21,'ID-33'!C21,'ID-34'!D21,'ID-36'!C21,'ID-37'!C21,'ID-38'!D21,'ID-39'!D21,'ID-40'!D21,'ID-45'!D21,'ID-59'!D21,'ID-71'!C21))</f>
        <v>7.2434273568067198E-7</v>
      </c>
      <c r="E14" s="71">
        <f>ABS(MEAN!E14-MIN('ID-03'!B21,'ID-09'!C21,'ID-13'!D21,'ID-15'!D21,'ID-16'!C21,'ID-18'!D21,'ID-24'!D21,'ID-29'!E21,'ID-30'!E21,'ID-33'!D21,'ID-34'!E21,'ID-36'!D21,'ID-38'!E21,'ID-39'!E21,'ID-40'!E21,'ID-44'!D21,'ID-45'!E21,'ID-57'!D21,'ID-70'!C21,'ID-71'!D21))</f>
        <v>1.1001632256868454E-6</v>
      </c>
      <c r="F14" s="71">
        <f>ABS(MEAN!F14-MIN('ID-01'!B21,'ID-02'!B21,'ID-03'!C21,'ID-06'!B21,'ID-08'!C21,'ID-09'!D21,'ID-12'!B21,'ID-16'!D21,'ID-18'!E21,'ID-24'!E21,'ID-29'!F21,'ID-33'!E21,'ID-34'!F21,'ID-36'!E21,'ID-38'!F21,'ID-39'!F21,'ID-40'!F21,'ID-45'!F21,'ID-53'!C21,'ID-54'!B21,'ID-57'!E21,'ID-71'!E21))</f>
        <v>1.4236682492341224E-6</v>
      </c>
      <c r="G14" s="71">
        <f>ABS(MEAN!G14-MIN('ID-01'!C21,'ID-02'!C21,'ID-03'!D21,'ID-07'!B21,'ID-08'!D21,'ID-11'!D21,'ID-18'!F21,'ID-24'!F21,'ID-29'!G21,'ID-31'!B21,'ID-33'!F21,'ID-34'!G21,'ID-36'!F21,'ID-39'!G21,'ID-40'!G21,'ID-44'!E21,'ID-45'!G21,'ID-50'!B21,'ID-53'!D21,'ID-54'!C21,'ID-57'!F21,'ID-59'!E21,'ID-70'!D21,'ID-71'!F21))</f>
        <v>1.0766025876907115E-6</v>
      </c>
      <c r="H14" s="71">
        <f>ABS(MEAN!H14-MIN('ID-03'!E21,'ID-11'!E21,'ID-13'!E21,'ID-15'!E21,'ID-16'!E21,'ID-18'!G21,'ID-24'!G21,'ID-29'!H21,'ID-30'!F21,'ID-31'!C21,'ID-33'!G21,'ID-34'!H21,'ID-40'!H21,'ID-44'!F21,'ID-45'!H21,'ID-54'!D21,'ID-57'!G21,'ID-59'!F21,'ID-70'!E21,'ID-71'!G21))</f>
        <v>7.7278455745677377E-7</v>
      </c>
      <c r="I14" s="71">
        <f>ABS(MEAN!I14-MIN('ID-12'!C21,'ID-18'!H21,'ID-24'!H21,'ID-29'!I21,'ID-40'!I21,'ID-44'!G21,'ID-45'!I21,'ID-59'!G21))</f>
        <v>6.2963945191008008E-7</v>
      </c>
      <c r="J14" s="71">
        <f>ABS(MEAN!J14-MIN('ID-31'!D21,'ID-40'!J21,'ID-44'!H21,'ID-45'!J21,'ID-57'!H21))</f>
        <v>5.8081943860033292E-7</v>
      </c>
      <c r="K14" s="71">
        <f>ABS(MEAN!K14-MIN('ID-26'!E21,'ID-31'!E21,'ID-34'!I21,'ID-36'!G21,'ID-40'!K21,'ID-44'!I21,'ID-57'!I21))</f>
        <v>1.1711587635798715E-6</v>
      </c>
    </row>
    <row r="15" spans="1:11" x14ac:dyDescent="0.25">
      <c r="A15" s="1">
        <v>1.375</v>
      </c>
      <c r="B15" s="71">
        <f>ABS(MEAN!B15-MIN('ID-11'!B22,'ID-13'!B22,'ID-14'!B22,'ID-15'!B22,'ID-24'!B22,'ID-26'!B22,'ID-29'!B22,'ID-30'!B22,'ID-32'!B22,'ID-33'!B22,'ID-34'!B22,'ID-37'!B22,'ID-38'!B22,'ID-39'!B22,'ID-40'!B22,'ID-44'!B22,'ID-45'!B22,'ID-53'!B22,'ID-57'!B22,'ID-59'!B22,'ID-70'!B22,'ID-71'!B22))</f>
        <v>1.1186486168490717E-6</v>
      </c>
      <c r="C15" s="71">
        <f>ABS(MEAN!C15-MIN('ID-08'!B22,'ID-09'!B22,'ID-11'!C22,'ID-14'!C22,'ID-18'!B22,'ID-24'!C22,'ID-26'!C22,'ID-29'!C22,'ID-30'!C22,'ID-34'!C22,'ID-36'!B22,'ID-38'!C22,'ID-39'!C22,'ID-40'!C22,'ID-44'!C22,'ID-45'!C22,'ID-57'!C22,'ID-59'!C22))</f>
        <v>4.5214572719221024E-7</v>
      </c>
      <c r="D15" s="71">
        <f>ABS(MEAN!D15-MIN('ID-13'!C22,'ID-14'!D22,'ID-15'!C22,'ID-16'!B22,'ID-18'!C22,'ID-26'!D22,'ID-29'!D22,'ID-30'!D22,'ID-33'!C22,'ID-34'!D22,'ID-36'!C22,'ID-37'!C22,'ID-38'!D22,'ID-39'!D22,'ID-40'!D22,'ID-45'!D22,'ID-59'!D22,'ID-71'!C22))</f>
        <v>7.2760915492686706E-7</v>
      </c>
      <c r="E15" s="71">
        <f>ABS(MEAN!E15-MIN('ID-03'!B22,'ID-09'!C22,'ID-13'!D22,'ID-15'!D22,'ID-16'!C22,'ID-18'!D22,'ID-24'!D22,'ID-29'!E22,'ID-30'!E22,'ID-33'!D22,'ID-34'!E22,'ID-36'!D22,'ID-38'!E22,'ID-39'!E22,'ID-40'!E22,'ID-44'!D22,'ID-45'!E22,'ID-57'!D22,'ID-70'!C22,'ID-71'!D22))</f>
        <v>1.09145092797025E-6</v>
      </c>
      <c r="F15" s="71">
        <f>ABS(MEAN!F15-MIN('ID-01'!B22,'ID-02'!B22,'ID-03'!C22,'ID-06'!B22,'ID-08'!C22,'ID-09'!D22,'ID-12'!B22,'ID-16'!D22,'ID-18'!E22,'ID-24'!E22,'ID-29'!F22,'ID-33'!E22,'ID-34'!F22,'ID-36'!E22,'ID-38'!F22,'ID-39'!F22,'ID-40'!F22,'ID-45'!F22,'ID-53'!C22,'ID-54'!B22,'ID-57'!E22,'ID-71'!E22))</f>
        <v>1.418582185941375E-6</v>
      </c>
      <c r="G15" s="71">
        <f>ABS(MEAN!G15-MIN('ID-01'!C22,'ID-02'!C22,'ID-03'!D22,'ID-07'!B22,'ID-08'!D22,'ID-11'!D22,'ID-18'!F22,'ID-24'!F22,'ID-29'!G22,'ID-31'!B22,'ID-33'!F22,'ID-34'!G22,'ID-36'!F22,'ID-39'!G22,'ID-40'!G22,'ID-44'!E22,'ID-45'!G22,'ID-50'!B22,'ID-53'!D22,'ID-54'!C22,'ID-57'!F22,'ID-59'!E22,'ID-70'!D22,'ID-71'!F22))</f>
        <v>1.0764614239433534E-6</v>
      </c>
      <c r="H15" s="71">
        <f>ABS(MEAN!H15-MIN('ID-03'!E22,'ID-11'!E22,'ID-13'!E22,'ID-15'!E22,'ID-16'!E22,'ID-18'!G22,'ID-24'!G22,'ID-29'!H22,'ID-30'!F22,'ID-31'!C22,'ID-33'!G22,'ID-34'!H22,'ID-40'!H22,'ID-44'!F22,'ID-45'!H22,'ID-54'!D22,'ID-57'!G22,'ID-59'!F22,'ID-70'!E22,'ID-71'!G22))</f>
        <v>7.6975707596904641E-7</v>
      </c>
      <c r="I15" s="71">
        <f>ABS(MEAN!I15-MIN('ID-12'!C22,'ID-18'!H22,'ID-24'!H22,'ID-29'!I22,'ID-40'!I22,'ID-44'!G22,'ID-45'!I22,'ID-59'!G22))</f>
        <v>6.3134425998256916E-7</v>
      </c>
      <c r="J15" s="71">
        <f>ABS(MEAN!J15-MIN('ID-31'!D22,'ID-40'!J22,'ID-44'!H22,'ID-45'!J22,'ID-57'!H22))</f>
        <v>5.8000960578841187E-7</v>
      </c>
      <c r="K15" s="71">
        <f>ABS(MEAN!K15-MIN('ID-26'!E22,'ID-31'!E22,'ID-34'!I22,'ID-36'!G22,'ID-40'!K22,'ID-44'!I22,'ID-57'!I22))</f>
        <v>1.1507027307677831E-6</v>
      </c>
    </row>
    <row r="16" spans="1:11" x14ac:dyDescent="0.25">
      <c r="A16" s="1">
        <v>1.5</v>
      </c>
      <c r="B16" s="71">
        <f>ABS(MEAN!B16-MIN('ID-11'!B23,'ID-13'!B23,'ID-14'!B23,'ID-15'!B23,'ID-24'!B23,'ID-26'!B23,'ID-29'!B23,'ID-30'!B23,'ID-32'!B23,'ID-33'!B23,'ID-34'!B23,'ID-37'!B23,'ID-38'!B23,'ID-39'!B23,'ID-40'!B23,'ID-44'!B23,'ID-45'!B23,'ID-53'!B23,'ID-57'!B23,'ID-59'!B23,'ID-70'!B23,'ID-71'!B23))</f>
        <v>1.1128267192184182E-6</v>
      </c>
      <c r="C16" s="71">
        <f>ABS(MEAN!C16-MIN('ID-08'!B23,'ID-09'!B23,'ID-11'!C23,'ID-14'!C23,'ID-18'!B23,'ID-24'!C23,'ID-26'!C23,'ID-29'!C23,'ID-30'!C23,'ID-34'!C23,'ID-36'!B23,'ID-38'!C23,'ID-39'!C23,'ID-40'!C23,'ID-44'!C23,'ID-45'!C23,'ID-57'!C23,'ID-59'!C23))</f>
        <v>4.4931817194671098E-7</v>
      </c>
      <c r="D16" s="71">
        <f>ABS(MEAN!D16-MIN('ID-13'!C23,'ID-14'!D23,'ID-15'!C23,'ID-16'!B23,'ID-18'!C23,'ID-26'!D23,'ID-29'!D23,'ID-30'!D23,'ID-33'!C23,'ID-34'!D23,'ID-36'!C23,'ID-37'!C23,'ID-38'!D23,'ID-39'!D23,'ID-40'!D23,'ID-45'!D23,'ID-59'!D23,'ID-71'!C23))</f>
        <v>7.2877691309480852E-7</v>
      </c>
      <c r="E16" s="71">
        <f>ABS(MEAN!E16-MIN('ID-03'!B23,'ID-09'!C23,'ID-13'!D23,'ID-15'!D23,'ID-16'!C23,'ID-18'!D23,'ID-24'!D23,'ID-29'!E23,'ID-30'!E23,'ID-33'!D23,'ID-34'!E23,'ID-36'!D23,'ID-38'!E23,'ID-39'!E23,'ID-40'!E23,'ID-44'!D23,'ID-45'!E23,'ID-57'!D23,'ID-70'!C23,'ID-71'!D23))</f>
        <v>1.0641712855918861E-6</v>
      </c>
      <c r="F16" s="71">
        <f>ABS(MEAN!F16-MIN('ID-01'!B23,'ID-02'!B23,'ID-03'!C23,'ID-06'!B23,'ID-08'!C23,'ID-09'!D23,'ID-12'!B23,'ID-16'!D23,'ID-18'!E23,'ID-24'!E23,'ID-29'!F23,'ID-33'!E23,'ID-34'!F23,'ID-36'!E23,'ID-38'!F23,'ID-39'!F23,'ID-40'!F23,'ID-45'!F23,'ID-53'!C23,'ID-54'!B23,'ID-57'!E23,'ID-71'!E23))</f>
        <v>1.4131670572070654E-6</v>
      </c>
      <c r="G16" s="71">
        <f>ABS(MEAN!G16-MIN('ID-01'!C23,'ID-02'!C23,'ID-03'!D23,'ID-07'!B23,'ID-08'!D23,'ID-11'!D23,'ID-18'!F23,'ID-24'!F23,'ID-29'!G23,'ID-31'!B23,'ID-33'!F23,'ID-34'!G23,'ID-36'!F23,'ID-39'!G23,'ID-40'!G23,'ID-44'!E23,'ID-45'!G23,'ID-50'!B23,'ID-53'!D23,'ID-54'!C23,'ID-57'!F23,'ID-59'!E23,'ID-70'!D23,'ID-71'!F23))</f>
        <v>1.0773237149042103E-6</v>
      </c>
      <c r="H16" s="71">
        <f>ABS(MEAN!H16-MIN('ID-03'!E23,'ID-11'!E23,'ID-13'!E23,'ID-15'!E23,'ID-16'!E23,'ID-18'!G23,'ID-24'!G23,'ID-29'!H23,'ID-30'!F23,'ID-31'!C23,'ID-33'!G23,'ID-34'!H23,'ID-40'!H23,'ID-44'!F23,'ID-45'!H23,'ID-54'!D23,'ID-57'!G23,'ID-59'!F23,'ID-70'!E23,'ID-71'!G23))</f>
        <v>7.7053209363020514E-7</v>
      </c>
      <c r="I16" s="71">
        <f>ABS(MEAN!I16-MIN('ID-12'!C23,'ID-18'!H23,'ID-24'!H23,'ID-29'!I23,'ID-40'!I23,'ID-44'!G23,'ID-45'!I23,'ID-59'!G23))</f>
        <v>6.3940363326242533E-7</v>
      </c>
      <c r="J16" s="71">
        <f>ABS(MEAN!J16-MIN('ID-31'!D23,'ID-40'!J23,'ID-44'!H23,'ID-45'!J23,'ID-57'!H23))</f>
        <v>5.8861025337142436E-7</v>
      </c>
      <c r="K16" s="71">
        <f>ABS(MEAN!K16-MIN('ID-26'!E23,'ID-31'!E23,'ID-34'!I23,'ID-36'!G23,'ID-40'!K23,'ID-44'!I23,'ID-57'!I23))</f>
        <v>1.1314887263802476E-6</v>
      </c>
    </row>
    <row r="17" spans="1:11" x14ac:dyDescent="0.25">
      <c r="A17" s="1">
        <v>1.625</v>
      </c>
      <c r="B17" s="71">
        <f>ABS(MEAN!B17-MIN('ID-11'!B24,'ID-13'!B24,'ID-14'!B24,'ID-15'!B24,'ID-24'!B24,'ID-26'!B24,'ID-29'!B24,'ID-30'!B24,'ID-32'!B24,'ID-33'!B24,'ID-34'!B24,'ID-37'!B24,'ID-38'!B24,'ID-39'!B24,'ID-40'!B24,'ID-44'!B24,'ID-45'!B24,'ID-53'!B24,'ID-57'!B24,'ID-59'!B24,'ID-70'!B24,'ID-71'!B24))</f>
        <v>1.1020939059691592E-6</v>
      </c>
      <c r="C17" s="71">
        <f>ABS(MEAN!C17-MIN('ID-08'!B24,'ID-09'!B24,'ID-11'!C24,'ID-14'!C24,'ID-18'!B24,'ID-24'!C24,'ID-26'!C24,'ID-29'!C24,'ID-30'!C24,'ID-34'!C24,'ID-36'!B24,'ID-38'!C24,'ID-39'!C24,'ID-40'!C24,'ID-44'!C24,'ID-45'!C24,'ID-57'!C24,'ID-59'!C24))</f>
        <v>4.3947064393146107E-7</v>
      </c>
      <c r="D17" s="71">
        <f>ABS(MEAN!D17-MIN('ID-13'!C24,'ID-14'!D24,'ID-15'!C24,'ID-16'!B24,'ID-18'!C24,'ID-26'!D24,'ID-29'!D24,'ID-30'!D24,'ID-33'!C24,'ID-34'!D24,'ID-36'!C24,'ID-37'!C24,'ID-38'!D24,'ID-39'!D24,'ID-40'!D24,'ID-45'!D24,'ID-59'!D24,'ID-71'!C24))</f>
        <v>7.3452592092015934E-7</v>
      </c>
      <c r="E17" s="71">
        <f>ABS(MEAN!E17-MIN('ID-03'!B24,'ID-09'!C24,'ID-13'!D24,'ID-15'!D24,'ID-16'!C24,'ID-18'!D24,'ID-24'!D24,'ID-29'!E24,'ID-30'!E24,'ID-33'!D24,'ID-34'!E24,'ID-36'!D24,'ID-38'!E24,'ID-39'!E24,'ID-40'!E24,'ID-44'!D24,'ID-45'!E24,'ID-57'!D24,'ID-70'!C24,'ID-71'!D24))</f>
        <v>1.0527100176571658E-6</v>
      </c>
      <c r="F17" s="71">
        <f>ABS(MEAN!F17-MIN('ID-01'!B24,'ID-02'!B24,'ID-03'!C24,'ID-06'!B24,'ID-08'!C24,'ID-09'!D24,'ID-12'!B24,'ID-16'!D24,'ID-18'!E24,'ID-24'!E24,'ID-29'!F24,'ID-33'!E24,'ID-34'!F24,'ID-36'!E24,'ID-38'!F24,'ID-39'!F24,'ID-40'!F24,'ID-45'!F24,'ID-53'!C24,'ID-54'!B24,'ID-57'!E24,'ID-71'!E24))</f>
        <v>1.4064345007502865E-6</v>
      </c>
      <c r="G17" s="71">
        <f>ABS(MEAN!G17-MIN('ID-01'!C24,'ID-02'!C24,'ID-03'!D24,'ID-07'!B24,'ID-08'!D24,'ID-11'!D24,'ID-18'!F24,'ID-24'!F24,'ID-29'!G24,'ID-31'!B24,'ID-33'!F24,'ID-34'!G24,'ID-36'!F24,'ID-39'!G24,'ID-40'!G24,'ID-44'!E24,'ID-45'!G24,'ID-50'!B24,'ID-53'!D24,'ID-54'!C24,'ID-57'!F24,'ID-59'!E24,'ID-70'!D24,'ID-71'!F24))</f>
        <v>1.0770538600435309E-6</v>
      </c>
      <c r="H17" s="71">
        <f>ABS(MEAN!H17-MIN('ID-03'!E24,'ID-11'!E24,'ID-13'!E24,'ID-15'!E24,'ID-16'!E24,'ID-18'!G24,'ID-24'!G24,'ID-29'!H24,'ID-30'!F24,'ID-31'!C24,'ID-33'!G24,'ID-34'!H24,'ID-40'!H24,'ID-44'!F24,'ID-45'!H24,'ID-54'!D24,'ID-57'!G24,'ID-59'!F24,'ID-70'!E24,'ID-71'!G24))</f>
        <v>7.694352097686874E-7</v>
      </c>
      <c r="I17" s="71">
        <f>ABS(MEAN!I17-MIN('ID-12'!C24,'ID-18'!H24,'ID-24'!H24,'ID-29'!I24,'ID-40'!I24,'ID-44'!G24,'ID-45'!I24,'ID-59'!G24))</f>
        <v>6.5622508449436623E-7</v>
      </c>
      <c r="J17" s="71">
        <f>ABS(MEAN!J17-MIN('ID-31'!D24,'ID-40'!J24,'ID-44'!H24,'ID-45'!J24,'ID-57'!H24))</f>
        <v>5.7156356025878097E-7</v>
      </c>
      <c r="K17" s="71">
        <f>ABS(MEAN!K17-MIN('ID-26'!E24,'ID-31'!E24,'ID-34'!I24,'ID-36'!G24,'ID-40'!K24,'ID-44'!I24,'ID-57'!I24))</f>
        <v>1.1213596705639262E-6</v>
      </c>
    </row>
    <row r="18" spans="1:11" x14ac:dyDescent="0.25">
      <c r="A18" s="1">
        <v>1.75</v>
      </c>
      <c r="B18" s="71">
        <f>ABS(MEAN!B18-MIN('ID-11'!B25,'ID-13'!B25,'ID-14'!B25,'ID-15'!B25,'ID-24'!B25,'ID-26'!B25,'ID-29'!B25,'ID-30'!B25,'ID-32'!B25,'ID-33'!B25,'ID-34'!B25,'ID-37'!B25,'ID-38'!B25,'ID-39'!B25,'ID-40'!B25,'ID-44'!B25,'ID-45'!B25,'ID-53'!B25,'ID-57'!B25,'ID-59'!B25,'ID-70'!B25,'ID-71'!B25))</f>
        <v>1.0965333596679727E-6</v>
      </c>
      <c r="C18" s="71">
        <f>ABS(MEAN!C18-MIN('ID-08'!B25,'ID-09'!B25,'ID-11'!C25,'ID-14'!C25,'ID-18'!B25,'ID-24'!C25,'ID-26'!C25,'ID-29'!C25,'ID-30'!C25,'ID-34'!C25,'ID-36'!B25,'ID-38'!C25,'ID-39'!C25,'ID-40'!C25,'ID-44'!C25,'ID-45'!C25,'ID-57'!C25,'ID-59'!C25))</f>
        <v>4.3165543606171752E-7</v>
      </c>
      <c r="D18" s="71">
        <f>ABS(MEAN!D18-MIN('ID-13'!C25,'ID-14'!D25,'ID-15'!C25,'ID-16'!B25,'ID-18'!C25,'ID-26'!D25,'ID-29'!D25,'ID-30'!D25,'ID-33'!C25,'ID-34'!D25,'ID-36'!C25,'ID-37'!C25,'ID-38'!D25,'ID-39'!D25,'ID-40'!D25,'ID-45'!D25,'ID-59'!D25,'ID-71'!C25))</f>
        <v>7.3373131848075701E-7</v>
      </c>
      <c r="E18" s="71">
        <f>ABS(MEAN!E18-MIN('ID-03'!B25,'ID-09'!C25,'ID-13'!D25,'ID-15'!D25,'ID-16'!C25,'ID-18'!D25,'ID-24'!D25,'ID-29'!E25,'ID-30'!E25,'ID-33'!D25,'ID-34'!E25,'ID-36'!D25,'ID-38'!E25,'ID-39'!E25,'ID-40'!E25,'ID-44'!D25,'ID-45'!E25,'ID-57'!D25,'ID-70'!C25,'ID-71'!D25))</f>
        <v>1.0322147809271875E-6</v>
      </c>
      <c r="F18" s="71">
        <f>ABS(MEAN!F18-MIN('ID-01'!B25,'ID-02'!B25,'ID-03'!C25,'ID-06'!B25,'ID-08'!C25,'ID-09'!D25,'ID-12'!B25,'ID-16'!D25,'ID-18'!E25,'ID-24'!E25,'ID-29'!F25,'ID-33'!E25,'ID-34'!F25,'ID-36'!E25,'ID-38'!F25,'ID-39'!F25,'ID-40'!F25,'ID-45'!F25,'ID-53'!C25,'ID-54'!B25,'ID-57'!E25,'ID-71'!E25))</f>
        <v>1.3987649309377126E-6</v>
      </c>
      <c r="G18" s="71">
        <f>ABS(MEAN!G18-MIN('ID-01'!C25,'ID-02'!C25,'ID-03'!D25,'ID-07'!B25,'ID-08'!D25,'ID-11'!D25,'ID-18'!F25,'ID-24'!F25,'ID-29'!G25,'ID-31'!B25,'ID-33'!F25,'ID-34'!G25,'ID-36'!F25,'ID-39'!G25,'ID-40'!G25,'ID-44'!E25,'ID-45'!G25,'ID-50'!B25,'ID-53'!D25,'ID-54'!C25,'ID-57'!F25,'ID-59'!E25,'ID-70'!D25,'ID-71'!F25))</f>
        <v>1.0745914377219279E-6</v>
      </c>
      <c r="H18" s="71">
        <f>ABS(MEAN!H18-MIN('ID-03'!E25,'ID-11'!E25,'ID-13'!E25,'ID-15'!E25,'ID-16'!E25,'ID-18'!G25,'ID-24'!G25,'ID-29'!H25,'ID-30'!F25,'ID-31'!C25,'ID-33'!G25,'ID-34'!H25,'ID-40'!H25,'ID-44'!F25,'ID-45'!H25,'ID-54'!D25,'ID-57'!G25,'ID-59'!F25,'ID-70'!E25,'ID-71'!G25))</f>
        <v>7.6719480474052304E-7</v>
      </c>
      <c r="I18" s="71">
        <f>ABS(MEAN!I18-MIN('ID-12'!C25,'ID-18'!H25,'ID-24'!H25,'ID-29'!I25,'ID-40'!I25,'ID-44'!G25,'ID-45'!I25,'ID-59'!G25))</f>
        <v>6.8415534548726953E-7</v>
      </c>
      <c r="J18" s="71">
        <f>ABS(MEAN!J18-MIN('ID-31'!D25,'ID-40'!J25,'ID-44'!H25,'ID-45'!J25,'ID-57'!H25))</f>
        <v>5.7173730338977435E-7</v>
      </c>
      <c r="K18" s="71">
        <f>ABS(MEAN!K18-MIN('ID-26'!E25,'ID-31'!E25,'ID-34'!I25,'ID-36'!G25,'ID-40'!K25,'ID-44'!I25,'ID-57'!I25))</f>
        <v>1.0940190434682862E-6</v>
      </c>
    </row>
    <row r="19" spans="1:11" x14ac:dyDescent="0.25">
      <c r="A19" s="1">
        <v>1.875</v>
      </c>
      <c r="B19" s="71">
        <f>ABS(MEAN!B19-MIN('ID-11'!B26,'ID-13'!B26,'ID-14'!B26,'ID-15'!B26,'ID-24'!B26,'ID-26'!B26,'ID-29'!B26,'ID-30'!B26,'ID-32'!B26,'ID-33'!B26,'ID-34'!B26,'ID-37'!B26,'ID-38'!B26,'ID-39'!B26,'ID-40'!B26,'ID-44'!B26,'ID-45'!B26,'ID-53'!B26,'ID-57'!B26,'ID-59'!B26,'ID-70'!B26,'ID-71'!B26))</f>
        <v>1.084891665170673E-6</v>
      </c>
      <c r="C19" s="71">
        <f>ABS(MEAN!C19-MIN('ID-08'!B26,'ID-09'!B26,'ID-11'!C26,'ID-14'!C26,'ID-18'!B26,'ID-24'!C26,'ID-26'!C26,'ID-29'!C26,'ID-30'!C26,'ID-34'!C26,'ID-36'!B26,'ID-38'!C26,'ID-39'!C26,'ID-40'!C26,'ID-44'!C26,'ID-45'!C26,'ID-57'!C26,'ID-59'!C26))</f>
        <v>4.479801699042163E-7</v>
      </c>
      <c r="D19" s="71">
        <f>ABS(MEAN!D19-MIN('ID-13'!C26,'ID-14'!D26,'ID-15'!C26,'ID-16'!B26,'ID-18'!C26,'ID-26'!D26,'ID-29'!D26,'ID-30'!D26,'ID-33'!C26,'ID-34'!D26,'ID-36'!C26,'ID-37'!C26,'ID-38'!D26,'ID-39'!D26,'ID-40'!D26,'ID-45'!D26,'ID-59'!D26,'ID-71'!C26))</f>
        <v>7.4540945349532706E-7</v>
      </c>
      <c r="E19" s="71">
        <f>ABS(MEAN!E19-MIN('ID-03'!B26,'ID-09'!C26,'ID-13'!D26,'ID-15'!D26,'ID-16'!C26,'ID-18'!D26,'ID-24'!D26,'ID-29'!E26,'ID-30'!E26,'ID-33'!D26,'ID-34'!E26,'ID-36'!D26,'ID-38'!E26,'ID-39'!E26,'ID-40'!E26,'ID-44'!D26,'ID-45'!E26,'ID-57'!D26,'ID-70'!C26,'ID-71'!D26))</f>
        <v>1.015463597486832E-6</v>
      </c>
      <c r="F19" s="71">
        <f>ABS(MEAN!F19-MIN('ID-01'!B26,'ID-02'!B26,'ID-03'!C26,'ID-06'!B26,'ID-08'!C26,'ID-09'!D26,'ID-12'!B26,'ID-16'!D26,'ID-18'!E26,'ID-24'!E26,'ID-29'!F26,'ID-33'!E26,'ID-34'!F26,'ID-36'!E26,'ID-38'!F26,'ID-39'!F26,'ID-40'!F26,'ID-45'!F26,'ID-53'!C26,'ID-54'!B26,'ID-57'!E26,'ID-71'!E26))</f>
        <v>1.3970159186138531E-6</v>
      </c>
      <c r="G19" s="71">
        <f>ABS(MEAN!G19-MIN('ID-01'!C26,'ID-02'!C26,'ID-03'!D26,'ID-07'!B26,'ID-08'!D26,'ID-11'!D26,'ID-18'!F26,'ID-24'!F26,'ID-29'!G26,'ID-31'!B26,'ID-33'!F26,'ID-34'!G26,'ID-36'!F26,'ID-39'!G26,'ID-40'!G26,'ID-44'!E26,'ID-45'!G26,'ID-50'!B26,'ID-53'!D26,'ID-54'!C26,'ID-57'!F26,'ID-59'!E26,'ID-70'!D26,'ID-71'!F26))</f>
        <v>1.0764724087120037E-6</v>
      </c>
      <c r="H19" s="71">
        <f>ABS(MEAN!H19-MIN('ID-03'!E26,'ID-11'!E26,'ID-13'!E26,'ID-15'!E26,'ID-16'!E26,'ID-18'!G26,'ID-24'!G26,'ID-29'!H26,'ID-30'!F26,'ID-31'!C26,'ID-33'!G26,'ID-34'!H26,'ID-40'!H26,'ID-44'!F26,'ID-45'!H26,'ID-54'!D26,'ID-57'!G26,'ID-59'!F26,'ID-70'!E26,'ID-71'!G26))</f>
        <v>7.6652557312595349E-7</v>
      </c>
      <c r="I19" s="71">
        <f>ABS(MEAN!I19-MIN('ID-12'!C26,'ID-18'!H26,'ID-24'!H26,'ID-29'!I26,'ID-40'!I26,'ID-44'!G26,'ID-45'!I26,'ID-59'!G26))</f>
        <v>6.7855257074311837E-7</v>
      </c>
      <c r="J19" s="71">
        <f>ABS(MEAN!J19-MIN('ID-31'!D26,'ID-40'!J26,'ID-44'!H26,'ID-45'!J26,'ID-57'!H26))</f>
        <v>5.8046131717892635E-7</v>
      </c>
      <c r="K19" s="71">
        <f>ABS(MEAN!K19-MIN('ID-26'!E26,'ID-31'!E26,'ID-34'!I26,'ID-36'!G26,'ID-40'!K26,'ID-44'!I26,'ID-57'!I26))</f>
        <v>1.0800293934187799E-6</v>
      </c>
    </row>
    <row r="20" spans="1:11" x14ac:dyDescent="0.25">
      <c r="A20" s="1">
        <v>2</v>
      </c>
      <c r="B20" s="71">
        <f>ABS(MEAN!B20-MIN('ID-11'!B27,'ID-13'!B27,'ID-14'!B27,'ID-15'!B27,'ID-24'!B27,'ID-26'!B27,'ID-29'!B27,'ID-30'!B27,'ID-32'!B27,'ID-33'!B27,'ID-34'!B27,'ID-37'!B27,'ID-38'!B27,'ID-39'!B27,'ID-40'!B27,'ID-44'!B27,'ID-45'!B27,'ID-53'!B27,'ID-57'!B27,'ID-59'!B27,'ID-70'!B27,'ID-71'!B27))</f>
        <v>1.0805824273152353E-6</v>
      </c>
      <c r="C20" s="71">
        <f>ABS(MEAN!C20-MIN('ID-08'!B27,'ID-09'!B27,'ID-11'!C27,'ID-14'!C27,'ID-18'!B27,'ID-24'!C27,'ID-26'!C27,'ID-29'!C27,'ID-30'!C27,'ID-34'!C27,'ID-36'!B27,'ID-38'!C27,'ID-39'!C27,'ID-40'!C27,'ID-44'!C27,'ID-45'!C27,'ID-57'!C27,'ID-59'!C27))</f>
        <v>4.6679950871375553E-7</v>
      </c>
      <c r="D20" s="71">
        <f>ABS(MEAN!D20-MIN('ID-13'!C27,'ID-14'!D27,'ID-15'!C27,'ID-16'!B27,'ID-18'!C27,'ID-26'!D27,'ID-29'!D27,'ID-30'!D27,'ID-33'!C27,'ID-34'!D27,'ID-36'!C27,'ID-37'!C27,'ID-38'!D27,'ID-39'!D27,'ID-40'!D27,'ID-45'!D27,'ID-59'!D27,'ID-71'!C27))</f>
        <v>7.4309469655364779E-7</v>
      </c>
      <c r="E20" s="71">
        <f>ABS(MEAN!E20-MIN('ID-03'!B27,'ID-09'!C27,'ID-13'!D27,'ID-15'!D27,'ID-16'!C27,'ID-18'!D27,'ID-24'!D27,'ID-29'!E27,'ID-30'!E27,'ID-33'!D27,'ID-34'!E27,'ID-36'!D27,'ID-38'!E27,'ID-39'!E27,'ID-40'!E27,'ID-44'!D27,'ID-45'!E27,'ID-57'!D27,'ID-70'!C27,'ID-71'!D27))</f>
        <v>1.0108074967596359E-6</v>
      </c>
      <c r="F20" s="71">
        <f>ABS(MEAN!F20-MIN('ID-01'!B27,'ID-02'!B27,'ID-03'!C27,'ID-06'!B27,'ID-08'!C27,'ID-09'!D27,'ID-12'!B27,'ID-16'!D27,'ID-18'!E27,'ID-24'!E27,'ID-29'!F27,'ID-33'!E27,'ID-34'!F27,'ID-36'!E27,'ID-38'!F27,'ID-39'!F27,'ID-40'!F27,'ID-45'!F27,'ID-53'!C27,'ID-54'!B27,'ID-57'!E27,'ID-71'!E27))</f>
        <v>1.395480499821744E-6</v>
      </c>
      <c r="G20" s="71">
        <f>ABS(MEAN!G20-MIN('ID-01'!C27,'ID-02'!C27,'ID-03'!D27,'ID-07'!B27,'ID-08'!D27,'ID-11'!D27,'ID-18'!F27,'ID-24'!F27,'ID-29'!G27,'ID-31'!B27,'ID-33'!F27,'ID-34'!G27,'ID-36'!F27,'ID-39'!G27,'ID-40'!G27,'ID-44'!E27,'ID-45'!G27,'ID-50'!B27,'ID-53'!D27,'ID-54'!C27,'ID-57'!F27,'ID-59'!E27,'ID-70'!D27,'ID-71'!F27))</f>
        <v>1.0774509215383254E-6</v>
      </c>
      <c r="H20" s="71">
        <f>ABS(MEAN!H20-MIN('ID-03'!E27,'ID-11'!E27,'ID-13'!E27,'ID-15'!E27,'ID-16'!E27,'ID-18'!G27,'ID-24'!G27,'ID-29'!H27,'ID-30'!F27,'ID-31'!C27,'ID-33'!G27,'ID-34'!H27,'ID-40'!H27,'ID-44'!F27,'ID-45'!H27,'ID-54'!D27,'ID-57'!G27,'ID-59'!F27,'ID-70'!E27,'ID-71'!G27))</f>
        <v>7.7133152059927212E-7</v>
      </c>
      <c r="I20" s="71">
        <f>ABS(MEAN!I20-MIN('ID-12'!C27,'ID-18'!H27,'ID-24'!H27,'ID-29'!I27,'ID-40'!I27,'ID-44'!G27,'ID-45'!I27,'ID-59'!G27))</f>
        <v>6.7766694039628206E-7</v>
      </c>
      <c r="J20" s="71">
        <f>ABS(MEAN!J20-MIN('ID-31'!D27,'ID-40'!J27,'ID-44'!H27,'ID-45'!J27,'ID-57'!H27))</f>
        <v>5.7692329580305568E-7</v>
      </c>
      <c r="K20" s="71">
        <f>ABS(MEAN!K20-MIN('ID-26'!E27,'ID-31'!E27,'ID-34'!I27,'ID-36'!G27,'ID-40'!K27,'ID-44'!I27,'ID-57'!I27))</f>
        <v>1.0624053814467516E-6</v>
      </c>
    </row>
    <row r="21" spans="1:11" x14ac:dyDescent="0.25">
      <c r="A21" s="1">
        <v>2.125</v>
      </c>
      <c r="B21" s="71">
        <f>ABS(MEAN!B21-MIN('ID-11'!B28,'ID-13'!B28,'ID-14'!B28,'ID-15'!B28,'ID-24'!B28,'ID-26'!B28,'ID-29'!B28,'ID-30'!B28,'ID-32'!B28,'ID-33'!B28,'ID-34'!B28,'ID-37'!B28,'ID-38'!B28,'ID-39'!B28,'ID-40'!B28,'ID-44'!B28,'ID-45'!B28,'ID-53'!B28,'ID-57'!B28,'ID-59'!B28,'ID-70'!B28,'ID-71'!B28))</f>
        <v>1.0832120430070979E-6</v>
      </c>
      <c r="C21" s="71">
        <f>ABS(MEAN!C21-MIN('ID-08'!B28,'ID-09'!B28,'ID-11'!C28,'ID-14'!C28,'ID-18'!B28,'ID-24'!C28,'ID-26'!C28,'ID-29'!C28,'ID-30'!C28,'ID-34'!C28,'ID-36'!B28,'ID-38'!C28,'ID-39'!C28,'ID-40'!C28,'ID-44'!C28,'ID-45'!C28,'ID-57'!C28,'ID-59'!C28))</f>
        <v>4.6521376456665209E-7</v>
      </c>
      <c r="D21" s="71">
        <f>ABS(MEAN!D21-MIN('ID-13'!C28,'ID-14'!D28,'ID-15'!C28,'ID-16'!B28,'ID-18'!C28,'ID-26'!D28,'ID-29'!D28,'ID-30'!D28,'ID-33'!C28,'ID-34'!D28,'ID-36'!C28,'ID-37'!C28,'ID-38'!D28,'ID-39'!D28,'ID-40'!D28,'ID-45'!D28,'ID-59'!D28,'ID-71'!C28))</f>
        <v>7.433622782326843E-7</v>
      </c>
      <c r="E21" s="71">
        <f>ABS(MEAN!E21-MIN('ID-03'!B28,'ID-09'!C28,'ID-13'!D28,'ID-15'!D28,'ID-16'!C28,'ID-18'!D28,'ID-24'!D28,'ID-29'!E28,'ID-30'!E28,'ID-33'!D28,'ID-34'!E28,'ID-36'!D28,'ID-38'!E28,'ID-39'!E28,'ID-40'!E28,'ID-44'!D28,'ID-45'!E28,'ID-57'!D28,'ID-70'!C28,'ID-71'!D28))</f>
        <v>1.0161399079944289E-6</v>
      </c>
      <c r="F21" s="71">
        <f>ABS(MEAN!F21-MIN('ID-01'!B28,'ID-02'!B28,'ID-03'!C28,'ID-06'!B28,'ID-08'!C28,'ID-09'!D28,'ID-12'!B28,'ID-16'!D28,'ID-18'!E28,'ID-24'!E28,'ID-29'!F28,'ID-33'!E28,'ID-34'!F28,'ID-36'!E28,'ID-38'!F28,'ID-39'!F28,'ID-40'!F28,'ID-45'!F28,'ID-53'!C28,'ID-54'!B28,'ID-57'!E28,'ID-71'!E28))</f>
        <v>1.3947781257184211E-6</v>
      </c>
      <c r="G21" s="71">
        <f>ABS(MEAN!G21-MIN('ID-01'!C28,'ID-02'!C28,'ID-03'!D28,'ID-07'!B28,'ID-08'!D28,'ID-11'!D28,'ID-18'!F28,'ID-24'!F28,'ID-29'!G28,'ID-31'!B28,'ID-33'!F28,'ID-34'!G28,'ID-36'!F28,'ID-39'!G28,'ID-40'!G28,'ID-44'!E28,'ID-45'!G28,'ID-50'!B28,'ID-53'!D28,'ID-54'!C28,'ID-57'!F28,'ID-59'!E28,'ID-70'!D28,'ID-71'!F28))</f>
        <v>1.0731534169083901E-6</v>
      </c>
      <c r="H21" s="71">
        <f>ABS(MEAN!H21-MIN('ID-03'!E28,'ID-11'!E28,'ID-13'!E28,'ID-15'!E28,'ID-16'!E28,'ID-18'!G28,'ID-24'!G28,'ID-29'!H28,'ID-30'!F28,'ID-31'!C28,'ID-33'!G28,'ID-34'!H28,'ID-40'!H28,'ID-44'!F28,'ID-45'!H28,'ID-54'!D28,'ID-57'!G28,'ID-59'!F28,'ID-70'!E28,'ID-71'!G28))</f>
        <v>7.7062923137249939E-7</v>
      </c>
      <c r="I21" s="71">
        <f>ABS(MEAN!I21-MIN('ID-12'!C28,'ID-18'!H28,'ID-24'!H28,'ID-29'!I28,'ID-40'!I28,'ID-44'!G28,'ID-45'!I28,'ID-59'!G28))</f>
        <v>6.7498758010708926E-7</v>
      </c>
      <c r="J21" s="71">
        <f>ABS(MEAN!J21-MIN('ID-31'!D28,'ID-40'!J28,'ID-44'!H28,'ID-45'!J28,'ID-57'!H28))</f>
        <v>5.898947602056559E-7</v>
      </c>
      <c r="K21" s="71">
        <f>ABS(MEAN!K21-MIN('ID-26'!E28,'ID-31'!E28,'ID-34'!I28,'ID-36'!G28,'ID-40'!K28,'ID-44'!I28,'ID-57'!I28))</f>
        <v>1.0719868202002658E-6</v>
      </c>
    </row>
    <row r="22" spans="1:11" x14ac:dyDescent="0.25">
      <c r="A22" s="1">
        <v>2.25</v>
      </c>
      <c r="B22" s="71">
        <f>ABS(MEAN!B22-MIN('ID-11'!B29,'ID-13'!B29,'ID-14'!B29,'ID-15'!B29,'ID-24'!B29,'ID-26'!B29,'ID-29'!B29,'ID-30'!B29,'ID-32'!B29,'ID-33'!B29,'ID-34'!B29,'ID-37'!B29,'ID-38'!B29,'ID-39'!B29,'ID-40'!B29,'ID-44'!B29,'ID-45'!B29,'ID-53'!B29,'ID-57'!B29,'ID-59'!B29,'ID-70'!B29,'ID-71'!B29))</f>
        <v>1.0870049740319132E-6</v>
      </c>
      <c r="C22" s="71">
        <f>ABS(MEAN!C22-MIN('ID-08'!B29,'ID-09'!B29,'ID-11'!C29,'ID-14'!C29,'ID-18'!B29,'ID-24'!C29,'ID-26'!C29,'ID-29'!C29,'ID-30'!C29,'ID-34'!C29,'ID-36'!B29,'ID-38'!C29,'ID-39'!C29,'ID-40'!C29,'ID-44'!C29,'ID-45'!C29,'ID-57'!C29,'ID-59'!C29))</f>
        <v>4.8523246137799347E-7</v>
      </c>
      <c r="D22" s="71">
        <f>ABS(MEAN!D22-MIN('ID-13'!C29,'ID-14'!D29,'ID-15'!C29,'ID-16'!B29,'ID-18'!C29,'ID-26'!D29,'ID-29'!D29,'ID-30'!D29,'ID-33'!C29,'ID-34'!D29,'ID-36'!C29,'ID-37'!C29,'ID-38'!D29,'ID-39'!D29,'ID-40'!D29,'ID-45'!D29,'ID-59'!D29,'ID-71'!C29))</f>
        <v>7.4504489189219925E-7</v>
      </c>
      <c r="E22" s="71">
        <f>ABS(MEAN!E22-MIN('ID-03'!B29,'ID-09'!C29,'ID-13'!D29,'ID-15'!D29,'ID-16'!C29,'ID-18'!D29,'ID-24'!D29,'ID-29'!E29,'ID-30'!E29,'ID-33'!D29,'ID-34'!E29,'ID-36'!D29,'ID-38'!E29,'ID-39'!E29,'ID-40'!E29,'ID-44'!D29,'ID-45'!E29,'ID-57'!D29,'ID-70'!C29,'ID-71'!D29))</f>
        <v>1.0139548630161421E-6</v>
      </c>
      <c r="F22" s="71">
        <f>ABS(MEAN!F22-MIN('ID-01'!B29,'ID-02'!B29,'ID-03'!C29,'ID-06'!B29,'ID-08'!C29,'ID-09'!D29,'ID-12'!B29,'ID-16'!D29,'ID-18'!E29,'ID-24'!E29,'ID-29'!F29,'ID-33'!E29,'ID-34'!F29,'ID-36'!E29,'ID-38'!F29,'ID-39'!F29,'ID-40'!F29,'ID-45'!F29,'ID-53'!C29,'ID-54'!B29,'ID-57'!E29,'ID-71'!E29))</f>
        <v>1.3933450981329365E-6</v>
      </c>
      <c r="G22" s="71">
        <f>ABS(MEAN!G22-MIN('ID-01'!C29,'ID-02'!C29,'ID-03'!D29,'ID-07'!B29,'ID-08'!D29,'ID-11'!D29,'ID-18'!F29,'ID-24'!F29,'ID-29'!G29,'ID-31'!B29,'ID-33'!F29,'ID-34'!G29,'ID-36'!F29,'ID-39'!G29,'ID-40'!G29,'ID-44'!E29,'ID-45'!G29,'ID-50'!B29,'ID-53'!D29,'ID-54'!C29,'ID-57'!F29,'ID-59'!E29,'ID-70'!D29,'ID-71'!F29))</f>
        <v>1.0706427532314322E-6</v>
      </c>
      <c r="H22" s="71">
        <f>ABS(MEAN!H22-MIN('ID-03'!E29,'ID-11'!E29,'ID-13'!E29,'ID-15'!E29,'ID-16'!E29,'ID-18'!G29,'ID-24'!G29,'ID-29'!H29,'ID-30'!F29,'ID-31'!C29,'ID-33'!G29,'ID-34'!H29,'ID-40'!H29,'ID-44'!F29,'ID-45'!H29,'ID-54'!D29,'ID-57'!G29,'ID-59'!F29,'ID-70'!E29,'ID-71'!G29))</f>
        <v>7.7277291993249619E-7</v>
      </c>
      <c r="I22" s="71">
        <f>ABS(MEAN!I22-MIN('ID-12'!C29,'ID-18'!H29,'ID-24'!H29,'ID-29'!I29,'ID-40'!I29,'ID-44'!G29,'ID-45'!I29,'ID-59'!G29))</f>
        <v>6.8234218031371086E-7</v>
      </c>
      <c r="J22" s="71">
        <f>ABS(MEAN!J22-MIN('ID-31'!D29,'ID-40'!J29,'ID-44'!H29,'ID-45'!J29,'ID-57'!H29))</f>
        <v>5.9710340255536565E-7</v>
      </c>
      <c r="K22" s="71">
        <f>ABS(MEAN!K22-MIN('ID-26'!E29,'ID-31'!E29,'ID-34'!I29,'ID-36'!G29,'ID-40'!K29,'ID-44'!I29,'ID-57'!I29))</f>
        <v>1.0583347837544999E-6</v>
      </c>
    </row>
    <row r="23" spans="1:11" x14ac:dyDescent="0.25">
      <c r="A23" s="1">
        <v>2.375</v>
      </c>
      <c r="B23" s="71">
        <f>ABS(MEAN!B23-MIN('ID-11'!B30,'ID-13'!B30,'ID-14'!B30,'ID-15'!B30,'ID-24'!B30,'ID-26'!B30,'ID-29'!B30,'ID-30'!B30,'ID-32'!B30,'ID-33'!B30,'ID-34'!B30,'ID-37'!B30,'ID-38'!B30,'ID-39'!B30,'ID-40'!B30,'ID-44'!B30,'ID-45'!B30,'ID-53'!B30,'ID-57'!B30,'ID-59'!B30,'ID-70'!B30,'ID-71'!B30))</f>
        <v>1.0906439000812895E-6</v>
      </c>
      <c r="C23" s="71">
        <f>ABS(MEAN!C23-MIN('ID-08'!B30,'ID-09'!B30,'ID-11'!C30,'ID-14'!C30,'ID-18'!B30,'ID-24'!C30,'ID-26'!C30,'ID-29'!C30,'ID-30'!C30,'ID-34'!C30,'ID-36'!B30,'ID-38'!C30,'ID-39'!C30,'ID-40'!C30,'ID-44'!C30,'ID-45'!C30,'ID-57'!C30,'ID-59'!C30))</f>
        <v>4.9100872412388696E-7</v>
      </c>
      <c r="D23" s="71">
        <f>ABS(MEAN!D23-MIN('ID-13'!C30,'ID-14'!D30,'ID-15'!C30,'ID-16'!B30,'ID-18'!C30,'ID-26'!D30,'ID-29'!D30,'ID-30'!D30,'ID-33'!C30,'ID-34'!D30,'ID-36'!C30,'ID-37'!C30,'ID-38'!D30,'ID-39'!D30,'ID-40'!D30,'ID-45'!D30,'ID-59'!D30,'ID-71'!C30))</f>
        <v>7.3443316950250193E-7</v>
      </c>
      <c r="E23" s="71">
        <f>ABS(MEAN!E23-MIN('ID-03'!B30,'ID-09'!C30,'ID-13'!D30,'ID-15'!D30,'ID-16'!C30,'ID-18'!D30,'ID-24'!D30,'ID-29'!E30,'ID-30'!E30,'ID-33'!D30,'ID-34'!E30,'ID-36'!D30,'ID-38'!E30,'ID-39'!E30,'ID-40'!E30,'ID-44'!D30,'ID-45'!E30,'ID-57'!D30,'ID-70'!C30,'ID-71'!D30))</f>
        <v>1.0206187051053917E-6</v>
      </c>
      <c r="F23" s="71">
        <f>ABS(MEAN!F23-MIN('ID-01'!B30,'ID-02'!B30,'ID-03'!C30,'ID-06'!B30,'ID-08'!C30,'ID-09'!D30,'ID-12'!B30,'ID-16'!D30,'ID-18'!E30,'ID-24'!E30,'ID-29'!F30,'ID-33'!E30,'ID-34'!F30,'ID-36'!E30,'ID-38'!F30,'ID-39'!F30,'ID-40'!F30,'ID-45'!F30,'ID-53'!C30,'ID-54'!B30,'ID-57'!E30,'ID-71'!E30))</f>
        <v>1.3920195107153255E-6</v>
      </c>
      <c r="G23" s="71">
        <f>ABS(MEAN!G23-MIN('ID-01'!C30,'ID-02'!C30,'ID-03'!D30,'ID-07'!B30,'ID-08'!D30,'ID-11'!D30,'ID-18'!F30,'ID-24'!F30,'ID-29'!G30,'ID-31'!B30,'ID-33'!F30,'ID-34'!G30,'ID-36'!F30,'ID-39'!G30,'ID-40'!G30,'ID-44'!E30,'ID-45'!G30,'ID-50'!B30,'ID-53'!D30,'ID-54'!C30,'ID-57'!F30,'ID-59'!E30,'ID-70'!D30,'ID-71'!F30))</f>
        <v>1.0678227146398989E-6</v>
      </c>
      <c r="H23" s="71">
        <f>ABS(MEAN!H23-MIN('ID-03'!E30,'ID-11'!E30,'ID-13'!E30,'ID-15'!E30,'ID-16'!E30,'ID-18'!G30,'ID-24'!G30,'ID-29'!H30,'ID-30'!F30,'ID-31'!C30,'ID-33'!G30,'ID-34'!H30,'ID-40'!H30,'ID-44'!F30,'ID-45'!H30,'ID-54'!D30,'ID-57'!G30,'ID-59'!F30,'ID-70'!E30,'ID-71'!G30))</f>
        <v>7.7449803381757221E-7</v>
      </c>
      <c r="I23" s="71">
        <f>ABS(MEAN!I23-MIN('ID-12'!C30,'ID-18'!H30,'ID-24'!H30,'ID-29'!I30,'ID-40'!I30,'ID-44'!G30,'ID-45'!I30,'ID-59'!G30))</f>
        <v>6.7729544450667589E-7</v>
      </c>
      <c r="J23" s="71">
        <f>ABS(MEAN!J23-MIN('ID-31'!D30,'ID-40'!J30,'ID-44'!H30,'ID-45'!J30,'ID-57'!H30))</f>
        <v>6.001829769841649E-7</v>
      </c>
      <c r="K23" s="71">
        <f>ABS(MEAN!K23-MIN('ID-26'!E30,'ID-31'!E30,'ID-34'!I30,'ID-36'!G30,'ID-40'!K30,'ID-44'!I30,'ID-57'!I30))</f>
        <v>1.069239580708814E-6</v>
      </c>
    </row>
    <row r="24" spans="1:11" x14ac:dyDescent="0.25">
      <c r="A24" s="1">
        <v>2.5</v>
      </c>
      <c r="B24" s="71">
        <f>ABS(MEAN!B24-MIN('ID-11'!B31,'ID-13'!B31,'ID-14'!B31,'ID-15'!B31,'ID-24'!B31,'ID-26'!B31,'ID-29'!B31,'ID-30'!B31,'ID-32'!B31,'ID-33'!B31,'ID-34'!B31,'ID-37'!B31,'ID-38'!B31,'ID-39'!B31,'ID-40'!B31,'ID-44'!B31,'ID-45'!B31,'ID-53'!B31,'ID-57'!B31,'ID-59'!B31,'ID-70'!B31,'ID-71'!B31))</f>
        <v>1.086005462946904E-6</v>
      </c>
      <c r="C24" s="71">
        <f>ABS(MEAN!C24-MIN('ID-08'!B31,'ID-09'!B31,'ID-11'!C31,'ID-14'!C31,'ID-18'!B31,'ID-24'!C31,'ID-26'!C31,'ID-29'!C31,'ID-30'!C31,'ID-34'!C31,'ID-36'!B31,'ID-38'!C31,'ID-39'!C31,'ID-40'!C31,'ID-44'!C31,'ID-45'!C31,'ID-57'!C31,'ID-59'!C31))</f>
        <v>4.8198559143841635E-7</v>
      </c>
      <c r="D24" s="71">
        <f>ABS(MEAN!D24-MIN('ID-13'!C31,'ID-14'!D31,'ID-15'!C31,'ID-16'!B31,'ID-18'!C31,'ID-26'!D31,'ID-29'!D31,'ID-30'!D31,'ID-33'!C31,'ID-34'!D31,'ID-36'!C31,'ID-37'!C31,'ID-38'!D31,'ID-39'!D31,'ID-40'!D31,'ID-45'!D31,'ID-59'!D31,'ID-71'!C31))</f>
        <v>7.2844794740678509E-7</v>
      </c>
      <c r="E24" s="71">
        <f>ABS(MEAN!E24-MIN('ID-03'!B31,'ID-09'!C31,'ID-13'!D31,'ID-15'!D31,'ID-16'!C31,'ID-18'!D31,'ID-24'!D31,'ID-29'!E31,'ID-30'!E31,'ID-33'!D31,'ID-34'!E31,'ID-36'!D31,'ID-38'!E31,'ID-39'!E31,'ID-40'!E31,'ID-44'!D31,'ID-45'!E31,'ID-57'!D31,'ID-70'!C31,'ID-71'!D31))</f>
        <v>1.0296724642366861E-6</v>
      </c>
      <c r="F24" s="71">
        <f>ABS(MEAN!F24-MIN('ID-01'!B31,'ID-02'!B31,'ID-03'!C31,'ID-06'!B31,'ID-08'!C31,'ID-09'!D31,'ID-12'!B31,'ID-16'!D31,'ID-18'!E31,'ID-24'!E31,'ID-29'!F31,'ID-33'!E31,'ID-34'!F31,'ID-36'!E31,'ID-38'!F31,'ID-39'!F31,'ID-40'!F31,'ID-45'!F31,'ID-53'!C31,'ID-54'!B31,'ID-57'!E31,'ID-71'!E31))</f>
        <v>1.3914093304201458E-6</v>
      </c>
      <c r="G24" s="71">
        <f>ABS(MEAN!G24-MIN('ID-01'!C31,'ID-02'!C31,'ID-03'!D31,'ID-07'!B31,'ID-08'!D31,'ID-11'!D31,'ID-18'!F31,'ID-24'!F31,'ID-29'!G31,'ID-31'!B31,'ID-33'!F31,'ID-34'!G31,'ID-36'!F31,'ID-39'!G31,'ID-40'!G31,'ID-44'!E31,'ID-45'!G31,'ID-50'!B31,'ID-53'!D31,'ID-54'!C31,'ID-57'!F31,'ID-59'!E31,'ID-70'!D31,'ID-71'!F31))</f>
        <v>1.0689941963848426E-6</v>
      </c>
      <c r="H24" s="71">
        <f>ABS(MEAN!H24-MIN('ID-03'!E31,'ID-11'!E31,'ID-13'!E31,'ID-15'!E31,'ID-16'!E31,'ID-18'!G31,'ID-24'!G31,'ID-29'!H31,'ID-30'!F31,'ID-31'!C31,'ID-33'!G31,'ID-34'!H31,'ID-40'!H31,'ID-44'!F31,'ID-45'!H31,'ID-54'!D31,'ID-57'!G31,'ID-59'!F31,'ID-70'!E31,'ID-71'!G31))</f>
        <v>7.7212988353059231E-7</v>
      </c>
      <c r="I24" s="71">
        <f>ABS(MEAN!I24-MIN('ID-12'!C31,'ID-18'!H31,'ID-24'!H31,'ID-29'!I31,'ID-40'!I31,'ID-44'!G31,'ID-45'!I31,'ID-59'!G31))</f>
        <v>6.8531857311260325E-7</v>
      </c>
      <c r="J24" s="71">
        <f>ABS(MEAN!J24-MIN('ID-31'!D31,'ID-40'!J31,'ID-44'!H31,'ID-45'!J31,'ID-57'!H31))</f>
        <v>6.1718935778776185E-7</v>
      </c>
      <c r="K24" s="71">
        <f>ABS(MEAN!K24-MIN('ID-26'!E31,'ID-31'!E31,'ID-34'!I31,'ID-36'!G31,'ID-40'!K31,'ID-44'!I31,'ID-57'!I31))</f>
        <v>1.0524567026215514E-6</v>
      </c>
    </row>
    <row r="25" spans="1:11" x14ac:dyDescent="0.25">
      <c r="A25" s="1">
        <v>2.625</v>
      </c>
      <c r="B25" s="71">
        <f>ABS(MEAN!B25-MIN('ID-11'!B32,'ID-13'!B32,'ID-14'!B32,'ID-15'!B32,'ID-24'!B32,'ID-26'!B32,'ID-29'!B32,'ID-30'!B32,'ID-32'!B32,'ID-33'!B32,'ID-34'!B32,'ID-37'!B32,'ID-38'!B32,'ID-39'!B32,'ID-40'!B32,'ID-44'!B32,'ID-45'!B32,'ID-53'!B32,'ID-57'!B32,'ID-59'!B32,'ID-70'!B32,'ID-71'!B32))</f>
        <v>1.065462328808664E-6</v>
      </c>
      <c r="C25" s="71">
        <f>ABS(MEAN!C25-MIN('ID-08'!B32,'ID-09'!B32,'ID-11'!C32,'ID-14'!C32,'ID-18'!B32,'ID-24'!C32,'ID-26'!C32,'ID-29'!C32,'ID-30'!C32,'ID-34'!C32,'ID-36'!B32,'ID-38'!C32,'ID-39'!C32,'ID-40'!C32,'ID-44'!C32,'ID-45'!C32,'ID-57'!C32,'ID-59'!C32))</f>
        <v>4.7439609662802695E-7</v>
      </c>
      <c r="D25" s="71">
        <f>ABS(MEAN!D25-MIN('ID-13'!C32,'ID-14'!D32,'ID-15'!C32,'ID-16'!B32,'ID-18'!C32,'ID-26'!D32,'ID-29'!D32,'ID-30'!D32,'ID-33'!C32,'ID-34'!D32,'ID-36'!C32,'ID-37'!C32,'ID-38'!D32,'ID-39'!D32,'ID-40'!D32,'ID-45'!D32,'ID-59'!D32,'ID-71'!C32))</f>
        <v>7.2198046047189379E-7</v>
      </c>
      <c r="E25" s="71">
        <f>ABS(MEAN!E25-MIN('ID-03'!B32,'ID-09'!C32,'ID-13'!D32,'ID-15'!D32,'ID-16'!C32,'ID-18'!D32,'ID-24'!D32,'ID-29'!E32,'ID-30'!E32,'ID-33'!D32,'ID-34'!E32,'ID-36'!D32,'ID-38'!E32,'ID-39'!E32,'ID-40'!E32,'ID-44'!D32,'ID-45'!E32,'ID-57'!D32,'ID-70'!C32,'ID-71'!D32))</f>
        <v>1.0322979557830791E-6</v>
      </c>
      <c r="F25" s="71">
        <f>ABS(MEAN!F25-MIN('ID-01'!B32,'ID-02'!B32,'ID-03'!C32,'ID-06'!B32,'ID-08'!C32,'ID-09'!D32,'ID-12'!B32,'ID-16'!D32,'ID-18'!E32,'ID-24'!E32,'ID-29'!F32,'ID-33'!E32,'ID-34'!F32,'ID-36'!E32,'ID-38'!F32,'ID-39'!F32,'ID-40'!F32,'ID-45'!F32,'ID-53'!C32,'ID-54'!B32,'ID-57'!E32,'ID-71'!E32))</f>
        <v>1.390691138247746E-6</v>
      </c>
      <c r="G25" s="71">
        <f>ABS(MEAN!G25-MIN('ID-01'!C32,'ID-02'!C32,'ID-03'!D32,'ID-07'!B32,'ID-08'!D32,'ID-11'!D32,'ID-18'!F32,'ID-24'!F32,'ID-29'!G32,'ID-31'!B32,'ID-33'!F32,'ID-34'!G32,'ID-36'!F32,'ID-39'!G32,'ID-40'!G32,'ID-44'!E32,'ID-45'!G32,'ID-50'!B32,'ID-53'!D32,'ID-54'!C32,'ID-57'!F32,'ID-59'!E32,'ID-70'!D32,'ID-71'!F32))</f>
        <v>1.0729620169014353E-6</v>
      </c>
      <c r="H25" s="71">
        <f>ABS(MEAN!H25-MIN('ID-03'!E32,'ID-11'!E32,'ID-13'!E32,'ID-15'!E32,'ID-16'!E32,'ID-18'!G32,'ID-24'!G32,'ID-29'!H32,'ID-30'!F32,'ID-31'!C32,'ID-33'!G32,'ID-34'!H32,'ID-40'!H32,'ID-44'!F32,'ID-45'!H32,'ID-54'!D32,'ID-57'!G32,'ID-59'!F32,'ID-70'!E32,'ID-71'!G32))</f>
        <v>7.7203685477922335E-7</v>
      </c>
      <c r="I25" s="71">
        <f>ABS(MEAN!I25-MIN('ID-12'!C32,'ID-18'!H32,'ID-24'!H32,'ID-29'!I32,'ID-40'!I32,'ID-44'!G32,'ID-45'!I32,'ID-59'!G32))</f>
        <v>6.7120515451213336E-7</v>
      </c>
      <c r="J25" s="71">
        <f>ABS(MEAN!J25-MIN('ID-31'!D32,'ID-40'!J32,'ID-44'!H32,'ID-45'!J32,'ID-57'!H32))</f>
        <v>6.2633482844631772E-7</v>
      </c>
      <c r="K25" s="71">
        <f>ABS(MEAN!K25-MIN('ID-26'!E32,'ID-31'!E32,'ID-34'!I32,'ID-36'!G32,'ID-40'!K32,'ID-44'!I32,'ID-57'!I32))</f>
        <v>1.0287169790457185E-6</v>
      </c>
    </row>
    <row r="26" spans="1:11" x14ac:dyDescent="0.25">
      <c r="A26" s="1">
        <v>2.75</v>
      </c>
      <c r="B26" s="71">
        <f>ABS(MEAN!B26-MIN('ID-11'!B33,'ID-13'!B33,'ID-14'!B33,'ID-15'!B33,'ID-24'!B33,'ID-26'!B33,'ID-29'!B33,'ID-30'!B33,'ID-32'!B33,'ID-33'!B33,'ID-34'!B33,'ID-37'!B33,'ID-38'!B33,'ID-39'!B33,'ID-40'!B33,'ID-44'!B33,'ID-45'!B33,'ID-53'!B33,'ID-57'!B33,'ID-59'!B33,'ID-70'!B33,'ID-71'!B33))</f>
        <v>1.0615142449488246E-6</v>
      </c>
      <c r="C26" s="71">
        <f>ABS(MEAN!C26-MIN('ID-08'!B33,'ID-09'!B33,'ID-11'!C33,'ID-14'!C33,'ID-18'!B33,'ID-24'!C33,'ID-26'!C33,'ID-29'!C33,'ID-30'!C33,'ID-34'!C33,'ID-36'!B33,'ID-38'!C33,'ID-39'!C33,'ID-40'!C33,'ID-44'!C33,'ID-45'!C33,'ID-57'!C33,'ID-59'!C33))</f>
        <v>4.6765601852127858E-7</v>
      </c>
      <c r="D26" s="71">
        <f>ABS(MEAN!D26-MIN('ID-13'!C33,'ID-14'!D33,'ID-15'!C33,'ID-16'!B33,'ID-18'!C33,'ID-26'!D33,'ID-29'!D33,'ID-30'!D33,'ID-33'!C33,'ID-34'!D33,'ID-36'!C33,'ID-37'!C33,'ID-38'!D33,'ID-39'!D33,'ID-40'!D33,'ID-45'!D33,'ID-59'!D33,'ID-71'!C33))</f>
        <v>7.2270791290351966E-7</v>
      </c>
      <c r="E26" s="71">
        <f>ABS(MEAN!E26-MIN('ID-03'!B33,'ID-09'!C33,'ID-13'!D33,'ID-15'!D33,'ID-16'!C33,'ID-18'!D33,'ID-24'!D33,'ID-29'!E33,'ID-30'!E33,'ID-33'!D33,'ID-34'!E33,'ID-36'!D33,'ID-38'!E33,'ID-39'!E33,'ID-40'!E33,'ID-44'!D33,'ID-45'!E33,'ID-57'!D33,'ID-70'!C33,'ID-71'!D33))</f>
        <v>1.0243570776613531E-6</v>
      </c>
      <c r="F26" s="71">
        <f>ABS(MEAN!F26-MIN('ID-01'!B33,'ID-02'!B33,'ID-03'!C33,'ID-06'!B33,'ID-08'!C33,'ID-09'!D33,'ID-12'!B33,'ID-16'!D33,'ID-18'!E33,'ID-24'!E33,'ID-29'!F33,'ID-33'!E33,'ID-34'!F33,'ID-36'!E33,'ID-38'!F33,'ID-39'!F33,'ID-40'!F33,'ID-45'!F33,'ID-53'!C33,'ID-54'!B33,'ID-57'!E33,'ID-71'!E33))</f>
        <v>1.3896802056323487E-6</v>
      </c>
      <c r="G26" s="71">
        <f>ABS(MEAN!G26-MIN('ID-01'!C33,'ID-02'!C33,'ID-03'!D33,'ID-07'!B33,'ID-08'!D33,'ID-11'!D33,'ID-18'!F33,'ID-24'!F33,'ID-29'!G33,'ID-31'!B33,'ID-33'!F33,'ID-34'!G33,'ID-36'!F33,'ID-39'!G33,'ID-40'!G33,'ID-44'!E33,'ID-45'!G33,'ID-50'!B33,'ID-53'!D33,'ID-54'!C33,'ID-57'!F33,'ID-59'!E33,'ID-70'!D33,'ID-71'!F33))</f>
        <v>1.0747090146145943E-6</v>
      </c>
      <c r="H26" s="71">
        <f>ABS(MEAN!H26-MIN('ID-03'!E33,'ID-11'!E33,'ID-13'!E33,'ID-15'!E33,'ID-16'!E33,'ID-18'!G33,'ID-24'!G33,'ID-29'!H33,'ID-30'!F33,'ID-31'!C33,'ID-33'!G33,'ID-34'!H33,'ID-40'!H33,'ID-44'!F33,'ID-45'!H33,'ID-54'!D33,'ID-57'!G33,'ID-59'!F33,'ID-70'!E33,'ID-71'!G33))</f>
        <v>7.6727546771682142E-7</v>
      </c>
      <c r="I26" s="71">
        <f>ABS(MEAN!I26-MIN('ID-12'!C33,'ID-18'!H33,'ID-24'!H33,'ID-29'!I33,'ID-40'!I33,'ID-44'!G33,'ID-45'!I33,'ID-59'!G33))</f>
        <v>6.8958845411692948E-7</v>
      </c>
      <c r="J26" s="71">
        <f>ABS(MEAN!J26-MIN('ID-31'!D33,'ID-40'!J33,'ID-44'!H33,'ID-45'!J33,'ID-57'!H33))</f>
        <v>6.4162189739036535E-7</v>
      </c>
      <c r="K26" s="71">
        <f>ABS(MEAN!K26-MIN('ID-26'!E33,'ID-31'!E33,'ID-34'!I33,'ID-36'!G33,'ID-40'!K33,'ID-44'!I33,'ID-57'!I33))</f>
        <v>9.9760408467375328E-7</v>
      </c>
    </row>
    <row r="27" spans="1:11" x14ac:dyDescent="0.25">
      <c r="A27" s="1">
        <v>2.875</v>
      </c>
      <c r="B27" s="71">
        <f>ABS(MEAN!B27-MIN('ID-11'!B34,'ID-13'!B34,'ID-14'!B34,'ID-15'!B34,'ID-24'!B34,'ID-26'!B34,'ID-29'!B34,'ID-30'!B34,'ID-32'!B34,'ID-33'!B34,'ID-34'!B34,'ID-37'!B34,'ID-38'!B34,'ID-39'!B34,'ID-40'!B34,'ID-44'!B34,'ID-45'!B34,'ID-53'!B34,'ID-57'!B34,'ID-59'!B34,'ID-70'!B34,'ID-71'!B34))</f>
        <v>1.0589880135025709E-6</v>
      </c>
      <c r="C27" s="71">
        <f>ABS(MEAN!C27-MIN('ID-08'!B34,'ID-09'!B34,'ID-11'!C34,'ID-14'!C34,'ID-18'!B34,'ID-24'!C34,'ID-26'!C34,'ID-29'!C34,'ID-30'!C34,'ID-34'!C34,'ID-36'!B34,'ID-38'!C34,'ID-39'!C34,'ID-40'!C34,'ID-44'!C34,'ID-45'!C34,'ID-57'!C34,'ID-59'!C34))</f>
        <v>4.428989244797954E-7</v>
      </c>
      <c r="D27" s="71">
        <f>ABS(MEAN!D27-MIN('ID-13'!C34,'ID-14'!D34,'ID-15'!C34,'ID-16'!B34,'ID-18'!C34,'ID-26'!D34,'ID-29'!D34,'ID-30'!D34,'ID-33'!C34,'ID-34'!D34,'ID-36'!C34,'ID-37'!C34,'ID-38'!D34,'ID-39'!D34,'ID-40'!D34,'ID-45'!D34,'ID-59'!D34,'ID-71'!C34))</f>
        <v>7.0449339051315008E-7</v>
      </c>
      <c r="E27" s="71">
        <f>ABS(MEAN!E27-MIN('ID-03'!B34,'ID-09'!C34,'ID-13'!D34,'ID-15'!D34,'ID-16'!C34,'ID-18'!D34,'ID-24'!D34,'ID-29'!E34,'ID-30'!E34,'ID-33'!D34,'ID-34'!E34,'ID-36'!D34,'ID-38'!E34,'ID-39'!E34,'ID-40'!E34,'ID-44'!D34,'ID-45'!E34,'ID-57'!D34,'ID-70'!C34,'ID-71'!D34))</f>
        <v>1.0244627708377863E-6</v>
      </c>
      <c r="F27" s="71">
        <f>ABS(MEAN!F27-MIN('ID-01'!B34,'ID-02'!B34,'ID-03'!C34,'ID-06'!B34,'ID-08'!C34,'ID-09'!D34,'ID-12'!B34,'ID-16'!D34,'ID-18'!E34,'ID-24'!E34,'ID-29'!F34,'ID-33'!E34,'ID-34'!F34,'ID-36'!E34,'ID-38'!F34,'ID-39'!F34,'ID-40'!F34,'ID-45'!F34,'ID-53'!C34,'ID-54'!B34,'ID-57'!E34,'ID-71'!E34))</f>
        <v>1.3892538783810693E-6</v>
      </c>
      <c r="G27" s="71">
        <f>ABS(MEAN!G27-MIN('ID-01'!C34,'ID-02'!C34,'ID-03'!D34,'ID-07'!B34,'ID-08'!D34,'ID-11'!D34,'ID-18'!F34,'ID-24'!F34,'ID-29'!G34,'ID-31'!B34,'ID-33'!F34,'ID-34'!G34,'ID-36'!F34,'ID-39'!G34,'ID-40'!G34,'ID-44'!E34,'ID-45'!G34,'ID-50'!B34,'ID-53'!D34,'ID-54'!C34,'ID-57'!F34,'ID-59'!E34,'ID-70'!D34,'ID-71'!F34))</f>
        <v>1.0752803283331502E-6</v>
      </c>
      <c r="H27" s="71">
        <f>ABS(MEAN!H27-MIN('ID-03'!E34,'ID-11'!E34,'ID-13'!E34,'ID-15'!E34,'ID-16'!E34,'ID-18'!G34,'ID-24'!G34,'ID-29'!H34,'ID-30'!F34,'ID-31'!C34,'ID-33'!G34,'ID-34'!H34,'ID-40'!H34,'ID-44'!F34,'ID-45'!H34,'ID-54'!D34,'ID-57'!G34,'ID-59'!F34,'ID-70'!E34,'ID-71'!G34))</f>
        <v>7.7041022700230499E-7</v>
      </c>
      <c r="I27" s="71">
        <f>ABS(MEAN!I27-MIN('ID-12'!C34,'ID-18'!H34,'ID-24'!H34,'ID-29'!I34,'ID-40'!I34,'ID-44'!G34,'ID-45'!I34,'ID-59'!G34))</f>
        <v>6.934627839183527E-7</v>
      </c>
      <c r="J27" s="71">
        <f>ABS(MEAN!J27-MIN('ID-31'!D34,'ID-40'!J34,'ID-44'!H34,'ID-45'!J34,'ID-57'!H34))</f>
        <v>6.2775330955666675E-7</v>
      </c>
      <c r="K27" s="71">
        <f>ABS(MEAN!K27-MIN('ID-26'!E34,'ID-31'!E34,'ID-34'!I34,'ID-36'!G34,'ID-40'!K34,'ID-44'!I34,'ID-57'!I34))</f>
        <v>9.8163412332041844E-7</v>
      </c>
    </row>
    <row r="28" spans="1:11" x14ac:dyDescent="0.25">
      <c r="A28" s="1">
        <v>3</v>
      </c>
      <c r="B28" s="71">
        <f>ABS(MEAN!B28-MIN('ID-11'!B35,'ID-13'!B35,'ID-14'!B35,'ID-15'!B35,'ID-24'!B35,'ID-26'!B35,'ID-29'!B35,'ID-30'!B35,'ID-32'!B35,'ID-33'!B35,'ID-34'!B35,'ID-37'!B35,'ID-38'!B35,'ID-39'!B35,'ID-40'!B35,'ID-44'!B35,'ID-45'!B35,'ID-53'!B35,'ID-57'!B35,'ID-59'!B35,'ID-70'!B35,'ID-71'!B35))</f>
        <v>1.0573303039218551E-6</v>
      </c>
      <c r="C28" s="71">
        <f>ABS(MEAN!C28-MIN('ID-08'!B35,'ID-09'!B35,'ID-11'!C35,'ID-14'!C35,'ID-18'!B35,'ID-24'!C35,'ID-26'!C35,'ID-29'!C35,'ID-30'!C35,'ID-34'!C35,'ID-36'!B35,'ID-38'!C35,'ID-39'!C35,'ID-40'!C35,'ID-44'!C35,'ID-45'!C35,'ID-57'!C35,'ID-59'!C35))</f>
        <v>4.351441823535751E-7</v>
      </c>
      <c r="D28" s="71">
        <f>ABS(MEAN!D28-MIN('ID-13'!C35,'ID-14'!D35,'ID-15'!C35,'ID-16'!B35,'ID-18'!C35,'ID-26'!D35,'ID-29'!D35,'ID-30'!D35,'ID-33'!C35,'ID-34'!D35,'ID-36'!C35,'ID-37'!C35,'ID-38'!D35,'ID-39'!D35,'ID-40'!D35,'ID-45'!D35,'ID-59'!D35,'ID-71'!C35))</f>
        <v>7.0277671154750365E-7</v>
      </c>
      <c r="E28" s="71">
        <f>ABS(MEAN!E28-MIN('ID-03'!B35,'ID-09'!C35,'ID-13'!D35,'ID-15'!D35,'ID-16'!C35,'ID-18'!D35,'ID-24'!D35,'ID-29'!E35,'ID-30'!E35,'ID-33'!D35,'ID-34'!E35,'ID-36'!D35,'ID-38'!E35,'ID-39'!E35,'ID-40'!E35,'ID-44'!D35,'ID-45'!E35,'ID-57'!D35,'ID-70'!C35,'ID-71'!D35))</f>
        <v>1.0319009063897155E-6</v>
      </c>
      <c r="F28" s="71">
        <f>ABS(MEAN!F28-MIN('ID-01'!B35,'ID-02'!B35,'ID-03'!C35,'ID-06'!B35,'ID-08'!C35,'ID-09'!D35,'ID-12'!B35,'ID-16'!D35,'ID-18'!E35,'ID-24'!E35,'ID-29'!F35,'ID-33'!E35,'ID-34'!F35,'ID-36'!E35,'ID-38'!F35,'ID-39'!F35,'ID-40'!F35,'ID-45'!F35,'ID-53'!C35,'ID-54'!B35,'ID-57'!E35,'ID-71'!E35))</f>
        <v>1.3830898829558791E-6</v>
      </c>
      <c r="G28" s="71">
        <f>ABS(MEAN!G28-MIN('ID-01'!C35,'ID-02'!C35,'ID-03'!D35,'ID-07'!B35,'ID-08'!D35,'ID-11'!D35,'ID-18'!F35,'ID-24'!F35,'ID-29'!G35,'ID-31'!B35,'ID-33'!F35,'ID-34'!G35,'ID-36'!F35,'ID-39'!G35,'ID-40'!G35,'ID-44'!E35,'ID-45'!G35,'ID-50'!B35,'ID-53'!D35,'ID-54'!C35,'ID-57'!F35,'ID-59'!E35,'ID-70'!D35,'ID-71'!F35))</f>
        <v>1.0800635972252337E-6</v>
      </c>
      <c r="H28" s="71">
        <f>ABS(MEAN!H28-MIN('ID-03'!E35,'ID-11'!E35,'ID-13'!E35,'ID-15'!E35,'ID-16'!E35,'ID-18'!G35,'ID-24'!G35,'ID-29'!H35,'ID-30'!F35,'ID-31'!C35,'ID-33'!G35,'ID-34'!H35,'ID-40'!H35,'ID-44'!F35,'ID-45'!H35,'ID-54'!D35,'ID-57'!G35,'ID-59'!F35,'ID-70'!E35,'ID-71'!G35))</f>
        <v>7.7157128824945076E-7</v>
      </c>
      <c r="I28" s="71">
        <f>ABS(MEAN!I28-MIN('ID-12'!C35,'ID-18'!H35,'ID-24'!H35,'ID-29'!I35,'ID-40'!I35,'ID-44'!G35,'ID-45'!I35,'ID-59'!G35))</f>
        <v>6.8734863062358542E-7</v>
      </c>
      <c r="J28" s="71">
        <f>ABS(MEAN!J28-MIN('ID-31'!D35,'ID-40'!J35,'ID-44'!H35,'ID-45'!J35,'ID-57'!H35))</f>
        <v>6.1345219187769473E-7</v>
      </c>
      <c r="K28" s="71">
        <f>ABS(MEAN!K28-MIN('ID-26'!E35,'ID-31'!E35,'ID-34'!I35,'ID-36'!G35,'ID-40'!K35,'ID-44'!I35,'ID-57'!I35))</f>
        <v>9.8476821042137175E-7</v>
      </c>
    </row>
    <row r="29" spans="1:11" x14ac:dyDescent="0.25">
      <c r="A29" s="1">
        <v>3.125</v>
      </c>
      <c r="B29" s="71">
        <f>ABS(MEAN!B29-MIN('ID-11'!B36,'ID-13'!B36,'ID-14'!B36,'ID-15'!B36,'ID-24'!B36,'ID-26'!B36,'ID-29'!B36,'ID-30'!B36,'ID-32'!B36,'ID-33'!B36,'ID-34'!B36,'ID-37'!B36,'ID-38'!B36,'ID-39'!B36,'ID-40'!B36,'ID-44'!B36,'ID-45'!B36,'ID-53'!B36,'ID-57'!B36,'ID-59'!B36,'ID-70'!B36,'ID-71'!B36))</f>
        <v>1.0680508201188488E-6</v>
      </c>
      <c r="C29" s="71">
        <f>ABS(MEAN!C29-MIN('ID-08'!B36,'ID-09'!B36,'ID-11'!C36,'ID-14'!C36,'ID-18'!B36,'ID-24'!C36,'ID-26'!C36,'ID-29'!C36,'ID-30'!C36,'ID-34'!C36,'ID-36'!B36,'ID-38'!C36,'ID-39'!C36,'ID-40'!C36,'ID-44'!C36,'ID-45'!C36,'ID-57'!C36,'ID-59'!C36))</f>
        <v>4.3167753838169176E-7</v>
      </c>
      <c r="D29" s="71">
        <f>ABS(MEAN!D29-MIN('ID-13'!C36,'ID-14'!D36,'ID-15'!C36,'ID-16'!B36,'ID-18'!C36,'ID-26'!D36,'ID-29'!D36,'ID-30'!D36,'ID-33'!C36,'ID-34'!D36,'ID-36'!C36,'ID-37'!C36,'ID-38'!D36,'ID-39'!D36,'ID-40'!D36,'ID-45'!D36,'ID-59'!D36,'ID-71'!C36))</f>
        <v>7.1084166747281685E-7</v>
      </c>
      <c r="E29" s="71">
        <f>ABS(MEAN!E29-MIN('ID-03'!B36,'ID-09'!C36,'ID-13'!D36,'ID-15'!D36,'ID-16'!C36,'ID-18'!D36,'ID-24'!D36,'ID-29'!E36,'ID-30'!E36,'ID-33'!D36,'ID-34'!E36,'ID-36'!D36,'ID-38'!E36,'ID-39'!E36,'ID-40'!E36,'ID-44'!D36,'ID-45'!E36,'ID-57'!D36,'ID-70'!C36,'ID-71'!D36))</f>
        <v>1.032790274191342E-6</v>
      </c>
      <c r="F29" s="71">
        <f>ABS(MEAN!F29-MIN('ID-01'!B36,'ID-02'!B36,'ID-03'!C36,'ID-06'!B36,'ID-08'!C36,'ID-09'!D36,'ID-12'!B36,'ID-16'!D36,'ID-18'!E36,'ID-24'!E36,'ID-29'!F36,'ID-33'!E36,'ID-34'!F36,'ID-36'!E36,'ID-38'!F36,'ID-39'!F36,'ID-40'!F36,'ID-45'!F36,'ID-53'!C36,'ID-54'!B36,'ID-57'!E36,'ID-71'!E36))</f>
        <v>1.3793043535659244E-6</v>
      </c>
      <c r="G29" s="71">
        <f>ABS(MEAN!G29-MIN('ID-01'!C36,'ID-02'!C36,'ID-03'!D36,'ID-07'!B36,'ID-08'!D36,'ID-11'!D36,'ID-18'!F36,'ID-24'!F36,'ID-29'!G36,'ID-31'!B36,'ID-33'!F36,'ID-34'!G36,'ID-36'!F36,'ID-39'!G36,'ID-40'!G36,'ID-44'!E36,'ID-45'!G36,'ID-50'!B36,'ID-53'!D36,'ID-54'!C36,'ID-57'!F36,'ID-59'!E36,'ID-70'!D36,'ID-71'!F36))</f>
        <v>1.080534197894778E-6</v>
      </c>
      <c r="H29" s="71">
        <f>ABS(MEAN!H29-MIN('ID-03'!E36,'ID-11'!E36,'ID-13'!E36,'ID-15'!E36,'ID-16'!E36,'ID-18'!G36,'ID-24'!G36,'ID-29'!H36,'ID-30'!F36,'ID-31'!C36,'ID-33'!G36,'ID-34'!H36,'ID-40'!H36,'ID-44'!F36,'ID-45'!H36,'ID-54'!D36,'ID-57'!G36,'ID-59'!F36,'ID-70'!E36,'ID-71'!G36))</f>
        <v>7.726862534807033E-7</v>
      </c>
      <c r="I29" s="71">
        <f>ABS(MEAN!I29-MIN('ID-12'!C36,'ID-18'!H36,'ID-24'!H36,'ID-29'!I36,'ID-40'!I36,'ID-44'!G36,'ID-45'!I36,'ID-59'!G36))</f>
        <v>7.2173337700709439E-7</v>
      </c>
      <c r="J29" s="71">
        <f>ABS(MEAN!J29-MIN('ID-31'!D36,'ID-40'!J36,'ID-44'!H36,'ID-45'!J36,'ID-57'!H36))</f>
        <v>6.117547954875846E-7</v>
      </c>
      <c r="K29" s="71">
        <f>ABS(MEAN!K29-MIN('ID-26'!E36,'ID-31'!E36,'ID-34'!I36,'ID-36'!G36,'ID-40'!K36,'ID-44'!I36,'ID-57'!I36))</f>
        <v>9.7158593870272369E-7</v>
      </c>
    </row>
    <row r="30" spans="1:11" x14ac:dyDescent="0.25">
      <c r="A30" s="1">
        <v>3.25</v>
      </c>
      <c r="B30" s="71">
        <f>ABS(MEAN!B30-MIN('ID-11'!B37,'ID-13'!B37,'ID-14'!B37,'ID-15'!B37,'ID-24'!B37,'ID-26'!B37,'ID-29'!B37,'ID-30'!B37,'ID-32'!B37,'ID-33'!B37,'ID-34'!B37,'ID-37'!B37,'ID-38'!B37,'ID-39'!B37,'ID-40'!B37,'ID-44'!B37,'ID-45'!B37,'ID-53'!B37,'ID-57'!B37,'ID-59'!B37,'ID-70'!B37,'ID-71'!B37))</f>
        <v>1.0691701589071734E-6</v>
      </c>
      <c r="C30" s="71">
        <f>ABS(MEAN!C30-MIN('ID-08'!B37,'ID-09'!B37,'ID-11'!C37,'ID-14'!C37,'ID-18'!B37,'ID-24'!C37,'ID-26'!C37,'ID-29'!C37,'ID-30'!C37,'ID-34'!C37,'ID-36'!B37,'ID-38'!C37,'ID-39'!C37,'ID-40'!C37,'ID-44'!C37,'ID-45'!C37,'ID-57'!C37,'ID-59'!C37))</f>
        <v>4.2671836264496221E-7</v>
      </c>
      <c r="D30" s="71">
        <f>ABS(MEAN!D30-MIN('ID-13'!C37,'ID-14'!D37,'ID-15'!C37,'ID-16'!B37,'ID-18'!C37,'ID-26'!D37,'ID-29'!D37,'ID-30'!D37,'ID-33'!C37,'ID-34'!D37,'ID-36'!C37,'ID-37'!C37,'ID-38'!D37,'ID-39'!D37,'ID-40'!D37,'ID-45'!D37,'ID-59'!D37,'ID-71'!C37))</f>
        <v>7.1500682552461114E-7</v>
      </c>
      <c r="E30" s="71">
        <f>ABS(MEAN!E30-MIN('ID-03'!B37,'ID-09'!C37,'ID-13'!D37,'ID-15'!D37,'ID-16'!C37,'ID-18'!D37,'ID-24'!D37,'ID-29'!E37,'ID-30'!E37,'ID-33'!D37,'ID-34'!E37,'ID-36'!D37,'ID-38'!E37,'ID-39'!E37,'ID-40'!E37,'ID-44'!D37,'ID-45'!E37,'ID-57'!D37,'ID-70'!C37,'ID-71'!D37))</f>
        <v>1.0407112239207983E-6</v>
      </c>
      <c r="F30" s="71">
        <f>ABS(MEAN!F30-MIN('ID-01'!B37,'ID-02'!B37,'ID-03'!C37,'ID-06'!B37,'ID-08'!C37,'ID-09'!D37,'ID-12'!B37,'ID-16'!D37,'ID-18'!E37,'ID-24'!E37,'ID-29'!F37,'ID-33'!E37,'ID-34'!F37,'ID-36'!E37,'ID-38'!F37,'ID-39'!F37,'ID-40'!F37,'ID-45'!F37,'ID-53'!C37,'ID-54'!B37,'ID-57'!E37,'ID-71'!E37))</f>
        <v>1.3812501135079813E-6</v>
      </c>
      <c r="G30" s="71">
        <f>ABS(MEAN!G30-MIN('ID-01'!C37,'ID-02'!C37,'ID-03'!D37,'ID-07'!B37,'ID-08'!D37,'ID-11'!D37,'ID-18'!F37,'ID-24'!F37,'ID-29'!G37,'ID-31'!B37,'ID-33'!F37,'ID-34'!G37,'ID-36'!F37,'ID-39'!G37,'ID-40'!G37,'ID-44'!E37,'ID-45'!G37,'ID-50'!B37,'ID-53'!D37,'ID-54'!C37,'ID-57'!F37,'ID-59'!E37,'ID-70'!D37,'ID-71'!F37))</f>
        <v>1.0781119468283862E-6</v>
      </c>
      <c r="H30" s="71">
        <f>ABS(MEAN!H30-MIN('ID-03'!E37,'ID-11'!E37,'ID-13'!E37,'ID-15'!E37,'ID-16'!E37,'ID-18'!G37,'ID-24'!G37,'ID-29'!H37,'ID-30'!F37,'ID-31'!C37,'ID-33'!G37,'ID-34'!H37,'ID-40'!H37,'ID-44'!F37,'ID-45'!H37,'ID-54'!D37,'ID-57'!G37,'ID-59'!F37,'ID-70'!E37,'ID-71'!G37))</f>
        <v>7.7573567713873359E-7</v>
      </c>
      <c r="I30" s="71">
        <f>ABS(MEAN!I30-MIN('ID-12'!C37,'ID-18'!H37,'ID-24'!H37,'ID-29'!I37,'ID-40'!I37,'ID-44'!G37,'ID-45'!I37,'ID-59'!G37))</f>
        <v>7.3261582828054728E-7</v>
      </c>
      <c r="J30" s="71">
        <f>ABS(MEAN!J30-MIN('ID-31'!D37,'ID-40'!J37,'ID-44'!H37,'ID-45'!J37,'ID-57'!H37))</f>
        <v>6.1644134502492065E-7</v>
      </c>
      <c r="K30" s="71">
        <f>ABS(MEAN!K30-MIN('ID-26'!E37,'ID-31'!E37,'ID-34'!I37,'ID-36'!G37,'ID-40'!K37,'ID-44'!I37,'ID-57'!I37))</f>
        <v>9.3752615998310418E-7</v>
      </c>
    </row>
    <row r="31" spans="1:11" x14ac:dyDescent="0.25">
      <c r="A31" s="1">
        <v>3.375</v>
      </c>
      <c r="B31" s="71">
        <f>ABS(MEAN!B31-MIN('ID-11'!B38,'ID-13'!B38,'ID-14'!B38,'ID-15'!B38,'ID-24'!B38,'ID-26'!B38,'ID-29'!B38,'ID-30'!B38,'ID-32'!B38,'ID-33'!B38,'ID-34'!B38,'ID-37'!B38,'ID-38'!B38,'ID-39'!B38,'ID-40'!B38,'ID-44'!B38,'ID-45'!B38,'ID-53'!B38,'ID-57'!B38,'ID-59'!B38,'ID-70'!B38,'ID-71'!B38))</f>
        <v>1.0692628618635958E-6</v>
      </c>
      <c r="C31" s="71">
        <f>ABS(MEAN!C31-MIN('ID-08'!B38,'ID-09'!B38,'ID-11'!C38,'ID-14'!C38,'ID-18'!B38,'ID-24'!C38,'ID-26'!C38,'ID-29'!C38,'ID-30'!C38,'ID-34'!C38,'ID-36'!B38,'ID-38'!C38,'ID-39'!C38,'ID-40'!C38,'ID-44'!C38,'ID-45'!C38,'ID-57'!C38,'ID-59'!C38))</f>
        <v>4.1037092979312462E-7</v>
      </c>
      <c r="D31" s="71">
        <f>ABS(MEAN!D31-MIN('ID-13'!C38,'ID-14'!D38,'ID-15'!C38,'ID-16'!B38,'ID-18'!C38,'ID-26'!D38,'ID-29'!D38,'ID-30'!D38,'ID-33'!C38,'ID-34'!D38,'ID-36'!C38,'ID-37'!C38,'ID-38'!D38,'ID-39'!D38,'ID-40'!D38,'ID-45'!D38,'ID-59'!D38,'ID-71'!C38))</f>
        <v>7.2673595402639179E-7</v>
      </c>
      <c r="E31" s="71">
        <f>ABS(MEAN!E31-MIN('ID-03'!B38,'ID-09'!C38,'ID-13'!D38,'ID-15'!D38,'ID-16'!C38,'ID-18'!D38,'ID-24'!D38,'ID-29'!E38,'ID-30'!E38,'ID-33'!D38,'ID-34'!E38,'ID-36'!D38,'ID-38'!E38,'ID-39'!E38,'ID-40'!E38,'ID-44'!D38,'ID-45'!E38,'ID-57'!D38,'ID-70'!C38,'ID-71'!D38))</f>
        <v>1.034754675388605E-6</v>
      </c>
      <c r="F31" s="71">
        <f>ABS(MEAN!F31-MIN('ID-01'!B38,'ID-02'!B38,'ID-03'!C38,'ID-06'!B38,'ID-08'!C38,'ID-09'!D38,'ID-12'!B38,'ID-16'!D38,'ID-18'!E38,'ID-24'!E38,'ID-29'!F38,'ID-33'!E38,'ID-34'!F38,'ID-36'!E38,'ID-38'!F38,'ID-39'!F38,'ID-40'!F38,'ID-45'!F38,'ID-53'!C38,'ID-54'!B38,'ID-57'!E38,'ID-71'!E38))</f>
        <v>1.377495719490085E-6</v>
      </c>
      <c r="G31" s="71">
        <f>ABS(MEAN!G31-MIN('ID-01'!C38,'ID-02'!C38,'ID-03'!D38,'ID-07'!B38,'ID-08'!D38,'ID-11'!D38,'ID-18'!F38,'ID-24'!F38,'ID-29'!G38,'ID-31'!B38,'ID-33'!F38,'ID-34'!G38,'ID-36'!F38,'ID-39'!G38,'ID-40'!G38,'ID-44'!E38,'ID-45'!G38,'ID-50'!B38,'ID-53'!D38,'ID-54'!C38,'ID-57'!F38,'ID-59'!E38,'ID-70'!D38,'ID-71'!F38))</f>
        <v>1.0759154063788579E-6</v>
      </c>
      <c r="H31" s="71">
        <f>ABS(MEAN!H31-MIN('ID-03'!E38,'ID-11'!E38,'ID-13'!E38,'ID-15'!E38,'ID-16'!E38,'ID-18'!G38,'ID-24'!G38,'ID-29'!H38,'ID-30'!F38,'ID-31'!C38,'ID-33'!G38,'ID-34'!H38,'ID-40'!H38,'ID-44'!F38,'ID-45'!H38,'ID-54'!D38,'ID-57'!G38,'ID-59'!F38,'ID-70'!E38,'ID-71'!G38))</f>
        <v>7.7609681242707396E-7</v>
      </c>
      <c r="I31" s="71">
        <f>ABS(MEAN!I31-MIN('ID-12'!C38,'ID-18'!H38,'ID-24'!H38,'ID-29'!I38,'ID-40'!I38,'ID-44'!G38,'ID-45'!I38,'ID-59'!G38))</f>
        <v>7.3909885334177972E-7</v>
      </c>
      <c r="J31" s="71">
        <f>ABS(MEAN!J31-MIN('ID-31'!D38,'ID-40'!J38,'ID-44'!H38,'ID-45'!J38,'ID-57'!H38))</f>
        <v>6.1290873321073747E-7</v>
      </c>
      <c r="K31" s="71">
        <f>ABS(MEAN!K31-MIN('ID-26'!E38,'ID-31'!E38,'ID-34'!I38,'ID-36'!G38,'ID-40'!K38,'ID-44'!I38,'ID-57'!I38))</f>
        <v>9.0639626393329564E-7</v>
      </c>
    </row>
    <row r="32" spans="1:11" x14ac:dyDescent="0.25">
      <c r="A32" s="1">
        <v>3.5</v>
      </c>
      <c r="B32" s="71">
        <f>ABS(MEAN!B32-MIN('ID-11'!B39,'ID-13'!B39,'ID-14'!B39,'ID-15'!B39,'ID-24'!B39,'ID-26'!B39,'ID-29'!B39,'ID-30'!B39,'ID-32'!B39,'ID-33'!B39,'ID-34'!B39,'ID-37'!B39,'ID-38'!B39,'ID-39'!B39,'ID-40'!B39,'ID-44'!B39,'ID-45'!B39,'ID-53'!B39,'ID-57'!B39,'ID-59'!B39,'ID-70'!B39,'ID-71'!B39))</f>
        <v>1.066205218447358E-6</v>
      </c>
      <c r="C32" s="71">
        <f>ABS(MEAN!C32-MIN('ID-08'!B39,'ID-09'!B39,'ID-11'!C39,'ID-14'!C39,'ID-18'!B39,'ID-24'!C39,'ID-26'!C39,'ID-29'!C39,'ID-30'!C39,'ID-34'!C39,'ID-36'!B39,'ID-38'!C39,'ID-39'!C39,'ID-40'!C39,'ID-44'!C39,'ID-45'!C39,'ID-57'!C39,'ID-59'!C39))</f>
        <v>4.0074579871207661E-7</v>
      </c>
      <c r="D32" s="71">
        <f>ABS(MEAN!D32-MIN('ID-13'!C39,'ID-14'!D39,'ID-15'!C39,'ID-16'!B39,'ID-18'!C39,'ID-26'!D39,'ID-29'!D39,'ID-30'!D39,'ID-33'!C39,'ID-34'!D39,'ID-36'!C39,'ID-37'!C39,'ID-38'!D39,'ID-39'!D39,'ID-40'!D39,'ID-45'!D39,'ID-59'!D39,'ID-71'!C39))</f>
        <v>7.2821150515212096E-7</v>
      </c>
      <c r="E32" s="71">
        <f>ABS(MEAN!E32-MIN('ID-03'!B39,'ID-09'!C39,'ID-13'!D39,'ID-15'!D39,'ID-16'!C39,'ID-18'!D39,'ID-24'!D39,'ID-29'!E39,'ID-30'!E39,'ID-33'!D39,'ID-34'!E39,'ID-36'!D39,'ID-38'!E39,'ID-39'!E39,'ID-40'!E39,'ID-44'!D39,'ID-45'!E39,'ID-57'!D39,'ID-70'!C39,'ID-71'!D39))</f>
        <v>1.0333321759370406E-6</v>
      </c>
      <c r="F32" s="71">
        <f>ABS(MEAN!F32-MIN('ID-01'!B39,'ID-02'!B39,'ID-03'!C39,'ID-06'!B39,'ID-08'!C39,'ID-09'!D39,'ID-12'!B39,'ID-16'!D39,'ID-18'!E39,'ID-24'!E39,'ID-29'!F39,'ID-33'!E39,'ID-34'!F39,'ID-36'!E39,'ID-38'!F39,'ID-39'!F39,'ID-40'!F39,'ID-45'!F39,'ID-53'!C39,'ID-54'!B39,'ID-57'!E39,'ID-71'!E39))</f>
        <v>1.3748888087472544E-6</v>
      </c>
      <c r="G32" s="71">
        <f>ABS(MEAN!G32-MIN('ID-01'!C39,'ID-02'!C39,'ID-03'!D39,'ID-07'!B39,'ID-08'!D39,'ID-11'!D39,'ID-18'!F39,'ID-24'!F39,'ID-29'!G39,'ID-31'!B39,'ID-33'!F39,'ID-34'!G39,'ID-36'!F39,'ID-39'!G39,'ID-40'!G39,'ID-44'!E39,'ID-45'!G39,'ID-50'!B39,'ID-53'!D39,'ID-54'!C39,'ID-57'!F39,'ID-59'!E39,'ID-70'!D39,'ID-71'!F39))</f>
        <v>1.074636499676096E-6</v>
      </c>
      <c r="H32" s="71">
        <f>ABS(MEAN!H32-MIN('ID-03'!E39,'ID-11'!E39,'ID-13'!E39,'ID-15'!E39,'ID-16'!E39,'ID-18'!G39,'ID-24'!G39,'ID-29'!H39,'ID-30'!F39,'ID-31'!C39,'ID-33'!G39,'ID-34'!H39,'ID-40'!H39,'ID-44'!F39,'ID-45'!H39,'ID-54'!D39,'ID-57'!G39,'ID-59'!F39,'ID-70'!E39,'ID-71'!G39))</f>
        <v>7.7330823089472034E-7</v>
      </c>
      <c r="I32" s="71">
        <f>ABS(MEAN!I32-MIN('ID-12'!C39,'ID-18'!H39,'ID-24'!H39,'ID-29'!I39,'ID-40'!I39,'ID-44'!G39,'ID-45'!I39,'ID-59'!G39))</f>
        <v>7.4715087927668122E-7</v>
      </c>
      <c r="J32" s="71">
        <f>ABS(MEAN!J32-MIN('ID-31'!D39,'ID-40'!J39,'ID-44'!H39,'ID-45'!J39,'ID-57'!H39))</f>
        <v>6.3198249339313506E-7</v>
      </c>
      <c r="K32" s="71">
        <f>ABS(MEAN!K32-MIN('ID-26'!E39,'ID-31'!E39,'ID-34'!I39,'ID-36'!G39,'ID-40'!K39,'ID-44'!I39,'ID-57'!I39))</f>
        <v>8.8833418671052655E-7</v>
      </c>
    </row>
    <row r="33" spans="1:11" x14ac:dyDescent="0.25">
      <c r="A33" s="1">
        <v>3.625</v>
      </c>
      <c r="B33" s="71">
        <f>ABS(MEAN!B33-MIN('ID-11'!B40,'ID-13'!B40,'ID-14'!B40,'ID-15'!B40,'ID-24'!B40,'ID-26'!B40,'ID-29'!B40,'ID-30'!B40,'ID-32'!B40,'ID-33'!B40,'ID-34'!B40,'ID-37'!B40,'ID-38'!B40,'ID-39'!B40,'ID-40'!B40,'ID-44'!B40,'ID-45'!B40,'ID-53'!B40,'ID-57'!B40,'ID-59'!B40,'ID-70'!B40,'ID-71'!B40))</f>
        <v>1.0632286908118793E-6</v>
      </c>
      <c r="C33" s="71">
        <f>ABS(MEAN!C33-MIN('ID-08'!B40,'ID-09'!B40,'ID-11'!C40,'ID-14'!C40,'ID-18'!B40,'ID-24'!C40,'ID-26'!C40,'ID-29'!C40,'ID-30'!C40,'ID-34'!C40,'ID-36'!B40,'ID-38'!C40,'ID-39'!C40,'ID-40'!C40,'ID-44'!C40,'ID-45'!C40,'ID-57'!C40,'ID-59'!C40))</f>
        <v>3.7752656462108902E-7</v>
      </c>
      <c r="D33" s="71">
        <f>ABS(MEAN!D33-MIN('ID-13'!C40,'ID-14'!D40,'ID-15'!C40,'ID-16'!B40,'ID-18'!C40,'ID-26'!D40,'ID-29'!D40,'ID-30'!D40,'ID-33'!C40,'ID-34'!D40,'ID-36'!C40,'ID-37'!C40,'ID-38'!D40,'ID-39'!D40,'ID-40'!D40,'ID-45'!D40,'ID-59'!D40,'ID-71'!C40))</f>
        <v>7.22676364472985E-7</v>
      </c>
      <c r="E33" s="71">
        <f>ABS(MEAN!E33-MIN('ID-03'!B40,'ID-09'!C40,'ID-13'!D40,'ID-15'!D40,'ID-16'!C40,'ID-18'!D40,'ID-24'!D40,'ID-29'!E40,'ID-30'!E40,'ID-33'!D40,'ID-34'!E40,'ID-36'!D40,'ID-38'!E40,'ID-39'!E40,'ID-40'!E40,'ID-44'!D40,'ID-45'!E40,'ID-57'!D40,'ID-70'!C40,'ID-71'!D40))</f>
        <v>1.0296087855632408E-6</v>
      </c>
      <c r="F33" s="71">
        <f>ABS(MEAN!F33-MIN('ID-01'!B40,'ID-02'!B40,'ID-03'!C40,'ID-06'!B40,'ID-08'!C40,'ID-09'!D40,'ID-12'!B40,'ID-16'!D40,'ID-18'!E40,'ID-24'!E40,'ID-29'!F40,'ID-33'!E40,'ID-34'!F40,'ID-36'!E40,'ID-38'!F40,'ID-39'!F40,'ID-40'!F40,'ID-45'!F40,'ID-53'!C40,'ID-54'!B40,'ID-57'!E40,'ID-71'!E40))</f>
        <v>1.3754890822448296E-6</v>
      </c>
      <c r="G33" s="71">
        <f>ABS(MEAN!G33-MIN('ID-01'!C40,'ID-02'!C40,'ID-03'!D40,'ID-07'!B40,'ID-08'!D40,'ID-11'!D40,'ID-18'!F40,'ID-24'!F40,'ID-29'!G40,'ID-31'!B40,'ID-33'!F40,'ID-34'!G40,'ID-36'!F40,'ID-39'!G40,'ID-40'!G40,'ID-44'!E40,'ID-45'!G40,'ID-50'!B40,'ID-53'!D40,'ID-54'!C40,'ID-57'!F40,'ID-59'!E40,'ID-70'!D40,'ID-71'!F40))</f>
        <v>1.0744017960861996E-6</v>
      </c>
      <c r="H33" s="71">
        <f>ABS(MEAN!H33-MIN('ID-03'!E40,'ID-11'!E40,'ID-13'!E40,'ID-15'!E40,'ID-16'!E40,'ID-18'!G40,'ID-24'!G40,'ID-29'!H40,'ID-30'!F40,'ID-31'!C40,'ID-33'!G40,'ID-34'!H40,'ID-40'!H40,'ID-44'!F40,'ID-45'!H40,'ID-54'!D40,'ID-57'!G40,'ID-59'!F40,'ID-70'!E40,'ID-71'!G40))</f>
        <v>7.6743400934109474E-7</v>
      </c>
      <c r="I33" s="71">
        <f>ABS(MEAN!I33-MIN('ID-12'!C40,'ID-18'!H40,'ID-24'!H40,'ID-29'!I40,'ID-40'!I40,'ID-44'!G40,'ID-45'!I40,'ID-59'!G40))</f>
        <v>7.615520587478386E-7</v>
      </c>
      <c r="J33" s="71">
        <f>ABS(MEAN!J33-MIN('ID-31'!D40,'ID-40'!J40,'ID-44'!H40,'ID-45'!J40,'ID-57'!H40))</f>
        <v>6.3041671516383957E-7</v>
      </c>
      <c r="K33" s="71">
        <f>ABS(MEAN!K33-MIN('ID-26'!E40,'ID-31'!E40,'ID-34'!I40,'ID-36'!G40,'ID-40'!K40,'ID-44'!I40,'ID-57'!I40))</f>
        <v>9.0214418624334769E-7</v>
      </c>
    </row>
    <row r="34" spans="1:11" x14ac:dyDescent="0.25">
      <c r="A34" s="1">
        <v>3.75</v>
      </c>
      <c r="B34" s="71">
        <f>ABS(MEAN!B34-MIN('ID-11'!B41,'ID-13'!B41,'ID-14'!B41,'ID-15'!B41,'ID-24'!B41,'ID-26'!B41,'ID-29'!B41,'ID-30'!B41,'ID-32'!B41,'ID-33'!B41,'ID-34'!B41,'ID-37'!B41,'ID-38'!B41,'ID-39'!B41,'ID-40'!B41,'ID-44'!B41,'ID-45'!B41,'ID-53'!B41,'ID-57'!B41,'ID-59'!B41,'ID-70'!B41,'ID-71'!B41))</f>
        <v>1.0459594107503634E-6</v>
      </c>
      <c r="C34" s="71">
        <f>ABS(MEAN!C34-MIN('ID-08'!B41,'ID-09'!B41,'ID-11'!C41,'ID-14'!C41,'ID-18'!B41,'ID-24'!C41,'ID-26'!C41,'ID-29'!C41,'ID-30'!C41,'ID-34'!C41,'ID-36'!B41,'ID-38'!C41,'ID-39'!C41,'ID-40'!C41,'ID-44'!C41,'ID-45'!C41,'ID-57'!C41,'ID-59'!C41))</f>
        <v>3.8206506824955966E-7</v>
      </c>
      <c r="D34" s="71">
        <f>ABS(MEAN!D34-MIN('ID-13'!C41,'ID-14'!D41,'ID-15'!C41,'ID-16'!B41,'ID-18'!C41,'ID-26'!D41,'ID-29'!D41,'ID-30'!D41,'ID-33'!C41,'ID-34'!D41,'ID-36'!C41,'ID-37'!C41,'ID-38'!D41,'ID-39'!D41,'ID-40'!D41,'ID-45'!D41,'ID-59'!D41,'ID-71'!C41))</f>
        <v>7.1403136736591932E-7</v>
      </c>
      <c r="E34" s="71">
        <f>ABS(MEAN!E34-MIN('ID-03'!B41,'ID-09'!C41,'ID-13'!D41,'ID-15'!D41,'ID-16'!C41,'ID-18'!D41,'ID-24'!D41,'ID-29'!E41,'ID-30'!E41,'ID-33'!D41,'ID-34'!E41,'ID-36'!D41,'ID-38'!E41,'ID-39'!E41,'ID-40'!E41,'ID-44'!D41,'ID-45'!E41,'ID-57'!D41,'ID-70'!C41,'ID-71'!D41))</f>
        <v>1.0170906550310832E-6</v>
      </c>
      <c r="F34" s="71">
        <f>ABS(MEAN!F34-MIN('ID-01'!B41,'ID-02'!B41,'ID-03'!C41,'ID-06'!B41,'ID-08'!C41,'ID-09'!D41,'ID-12'!B41,'ID-16'!D41,'ID-18'!E41,'ID-24'!E41,'ID-29'!F41,'ID-33'!E41,'ID-34'!F41,'ID-36'!E41,'ID-38'!F41,'ID-39'!F41,'ID-40'!F41,'ID-45'!F41,'ID-53'!C41,'ID-54'!B41,'ID-57'!E41,'ID-71'!E41))</f>
        <v>1.3712318577829841E-6</v>
      </c>
      <c r="G34" s="71">
        <f>ABS(MEAN!G34-MIN('ID-01'!C41,'ID-02'!C41,'ID-03'!D41,'ID-07'!B41,'ID-08'!D41,'ID-11'!D41,'ID-18'!F41,'ID-24'!F41,'ID-29'!G41,'ID-31'!B41,'ID-33'!F41,'ID-34'!G41,'ID-36'!F41,'ID-39'!G41,'ID-40'!G41,'ID-44'!E41,'ID-45'!G41,'ID-50'!B41,'ID-53'!D41,'ID-54'!C41,'ID-57'!F41,'ID-59'!E41,'ID-70'!D41,'ID-71'!F41))</f>
        <v>1.073102943005555E-6</v>
      </c>
      <c r="H34" s="71">
        <f>ABS(MEAN!H34-MIN('ID-03'!E41,'ID-11'!E41,'ID-13'!E41,'ID-15'!E41,'ID-16'!E41,'ID-18'!G41,'ID-24'!G41,'ID-29'!H41,'ID-30'!F41,'ID-31'!C41,'ID-33'!G41,'ID-34'!H41,'ID-40'!H41,'ID-44'!F41,'ID-45'!H41,'ID-54'!D41,'ID-57'!G41,'ID-59'!F41,'ID-70'!E41,'ID-71'!G41))</f>
        <v>7.6727125974951349E-7</v>
      </c>
      <c r="I34" s="71">
        <f>ABS(MEAN!I34-MIN('ID-12'!C41,'ID-18'!H41,'ID-24'!H41,'ID-29'!I41,'ID-40'!I41,'ID-44'!G41,'ID-45'!I41,'ID-59'!G41))</f>
        <v>7.3124110283595556E-7</v>
      </c>
      <c r="J34" s="71">
        <f>ABS(MEAN!J34-MIN('ID-31'!D41,'ID-40'!J41,'ID-44'!H41,'ID-45'!J41,'ID-57'!H41))</f>
        <v>6.1865880024436493E-7</v>
      </c>
      <c r="K34" s="71">
        <f>ABS(MEAN!K34-MIN('ID-26'!E41,'ID-31'!E41,'ID-34'!I41,'ID-36'!G41,'ID-40'!K41,'ID-44'!I41,'ID-57'!I41))</f>
        <v>8.9563347749344047E-7</v>
      </c>
    </row>
    <row r="35" spans="1:11" x14ac:dyDescent="0.25">
      <c r="A35" s="1">
        <v>3.875</v>
      </c>
      <c r="B35" s="71">
        <f>ABS(MEAN!B35-MIN('ID-11'!B42,'ID-13'!B42,'ID-14'!B42,'ID-15'!B42,'ID-24'!B42,'ID-26'!B42,'ID-29'!B42,'ID-30'!B42,'ID-32'!B42,'ID-33'!B42,'ID-34'!B42,'ID-37'!B42,'ID-38'!B42,'ID-39'!B42,'ID-40'!B42,'ID-44'!B42,'ID-45'!B42,'ID-53'!B42,'ID-57'!B42,'ID-59'!B42,'ID-70'!B42,'ID-71'!B42))</f>
        <v>1.0364649688510141E-6</v>
      </c>
      <c r="C35" s="71">
        <f>ABS(MEAN!C35-MIN('ID-08'!B42,'ID-09'!B42,'ID-11'!C42,'ID-14'!C42,'ID-18'!B42,'ID-24'!C42,'ID-26'!C42,'ID-29'!C42,'ID-30'!C42,'ID-34'!C42,'ID-36'!B42,'ID-38'!C42,'ID-39'!C42,'ID-40'!C42,'ID-44'!C42,'ID-45'!C42,'ID-57'!C42,'ID-59'!C42))</f>
        <v>3.8463585955161861E-7</v>
      </c>
      <c r="D35" s="71">
        <f>ABS(MEAN!D35-MIN('ID-13'!C42,'ID-14'!D42,'ID-15'!C42,'ID-16'!B42,'ID-18'!C42,'ID-26'!D42,'ID-29'!D42,'ID-30'!D42,'ID-33'!C42,'ID-34'!D42,'ID-36'!C42,'ID-37'!C42,'ID-38'!D42,'ID-39'!D42,'ID-40'!D42,'ID-45'!D42,'ID-59'!D42,'ID-71'!C42))</f>
        <v>7.0794659223771816E-7</v>
      </c>
      <c r="E35" s="71">
        <f>ABS(MEAN!E35-MIN('ID-03'!B42,'ID-09'!C42,'ID-13'!D42,'ID-15'!D42,'ID-16'!C42,'ID-18'!D42,'ID-24'!D42,'ID-29'!E42,'ID-30'!E42,'ID-33'!D42,'ID-34'!E42,'ID-36'!D42,'ID-38'!E42,'ID-39'!E42,'ID-40'!E42,'ID-44'!D42,'ID-45'!E42,'ID-57'!D42,'ID-70'!C42,'ID-71'!D42))</f>
        <v>1.0049335038564422E-6</v>
      </c>
      <c r="F35" s="71">
        <f>ABS(MEAN!F35-MIN('ID-01'!B42,'ID-02'!B42,'ID-03'!C42,'ID-06'!B42,'ID-08'!C42,'ID-09'!D42,'ID-12'!B42,'ID-16'!D42,'ID-18'!E42,'ID-24'!E42,'ID-29'!F42,'ID-33'!E42,'ID-34'!F42,'ID-36'!E42,'ID-38'!F42,'ID-39'!F42,'ID-40'!F42,'ID-45'!F42,'ID-53'!C42,'ID-54'!B42,'ID-57'!E42,'ID-71'!E42))</f>
        <v>1.3640253205826625E-6</v>
      </c>
      <c r="G35" s="71">
        <f>ABS(MEAN!G35-MIN('ID-01'!C42,'ID-02'!C42,'ID-03'!D42,'ID-07'!B42,'ID-08'!D42,'ID-11'!D42,'ID-18'!F42,'ID-24'!F42,'ID-29'!G42,'ID-31'!B42,'ID-33'!F42,'ID-34'!G42,'ID-36'!F42,'ID-39'!G42,'ID-40'!G42,'ID-44'!E42,'ID-45'!G42,'ID-50'!B42,'ID-53'!D42,'ID-54'!C42,'ID-57'!F42,'ID-59'!E42,'ID-70'!D42,'ID-71'!F42))</f>
        <v>1.0682648933779681E-6</v>
      </c>
      <c r="H35" s="71">
        <f>ABS(MEAN!H35-MIN('ID-03'!E42,'ID-11'!E42,'ID-13'!E42,'ID-15'!E42,'ID-16'!E42,'ID-18'!G42,'ID-24'!G42,'ID-29'!H42,'ID-30'!F42,'ID-31'!C42,'ID-33'!G42,'ID-34'!H42,'ID-40'!H42,'ID-44'!F42,'ID-45'!H42,'ID-54'!D42,'ID-57'!G42,'ID-59'!F42,'ID-70'!E42,'ID-71'!G42))</f>
        <v>7.6482832489510599E-7</v>
      </c>
      <c r="I35" s="71">
        <f>ABS(MEAN!I35-MIN('ID-12'!C42,'ID-18'!H42,'ID-24'!H42,'ID-29'!I42,'ID-40'!I42,'ID-44'!G42,'ID-45'!I42,'ID-59'!G42))</f>
        <v>7.5182684633468E-7</v>
      </c>
      <c r="J35" s="71">
        <f>ABS(MEAN!J35-MIN('ID-31'!D42,'ID-40'!J42,'ID-44'!H42,'ID-45'!J42,'ID-57'!H42))</f>
        <v>5.8698929639167119E-7</v>
      </c>
      <c r="K35" s="71">
        <f>ABS(MEAN!K35-MIN('ID-26'!E42,'ID-31'!E42,'ID-34'!I42,'ID-36'!G42,'ID-40'!K42,'ID-44'!I42,'ID-57'!I42))</f>
        <v>8.960984531070082E-7</v>
      </c>
    </row>
    <row r="36" spans="1:11" x14ac:dyDescent="0.25">
      <c r="A36" s="1">
        <v>4</v>
      </c>
      <c r="B36" s="71">
        <f>ABS(MEAN!B36-MIN('ID-11'!B43,'ID-13'!B43,'ID-14'!B43,'ID-15'!B43,'ID-24'!B43,'ID-26'!B43,'ID-29'!B43,'ID-30'!B43,'ID-32'!B43,'ID-33'!B43,'ID-34'!B43,'ID-37'!B43,'ID-38'!B43,'ID-39'!B43,'ID-40'!B43,'ID-44'!B43,'ID-45'!B43,'ID-53'!B43,'ID-57'!B43,'ID-59'!B43,'ID-70'!B43,'ID-71'!B43))</f>
        <v>1.0317234220846849E-6</v>
      </c>
      <c r="C36" s="71">
        <f>ABS(MEAN!C36-MIN('ID-08'!B43,'ID-09'!B43,'ID-11'!C43,'ID-14'!C43,'ID-18'!B43,'ID-24'!C43,'ID-26'!C43,'ID-29'!C43,'ID-30'!C43,'ID-34'!C43,'ID-36'!B43,'ID-38'!C43,'ID-39'!C43,'ID-40'!C43,'ID-44'!C43,'ID-45'!C43,'ID-57'!C43,'ID-59'!C43))</f>
        <v>3.9609773666571257E-7</v>
      </c>
      <c r="D36" s="71">
        <f>ABS(MEAN!D36-MIN('ID-13'!C43,'ID-14'!D43,'ID-15'!C43,'ID-16'!B43,'ID-18'!C43,'ID-26'!D43,'ID-29'!D43,'ID-30'!D43,'ID-33'!C43,'ID-34'!D43,'ID-36'!C43,'ID-37'!C43,'ID-38'!D43,'ID-39'!D43,'ID-40'!D43,'ID-45'!D43,'ID-59'!D43,'ID-71'!C43))</f>
        <v>7.0749156361182841E-7</v>
      </c>
      <c r="E36" s="71">
        <f>ABS(MEAN!E36-MIN('ID-03'!B43,'ID-09'!C43,'ID-13'!D43,'ID-15'!D43,'ID-16'!C43,'ID-18'!D43,'ID-24'!D43,'ID-29'!E43,'ID-30'!E43,'ID-33'!D43,'ID-34'!E43,'ID-36'!D43,'ID-38'!E43,'ID-39'!E43,'ID-40'!E43,'ID-44'!D43,'ID-45'!E43,'ID-57'!D43,'ID-70'!C43,'ID-71'!D43))</f>
        <v>1.0023830007699353E-6</v>
      </c>
      <c r="F36" s="71">
        <f>ABS(MEAN!F36-MIN('ID-01'!B43,'ID-02'!B43,'ID-03'!C43,'ID-06'!B43,'ID-08'!C43,'ID-09'!D43,'ID-12'!B43,'ID-16'!D43,'ID-18'!E43,'ID-24'!E43,'ID-29'!F43,'ID-33'!E43,'ID-34'!F43,'ID-36'!E43,'ID-38'!F43,'ID-39'!F43,'ID-40'!F43,'ID-45'!F43,'ID-53'!C43,'ID-54'!B43,'ID-57'!E43,'ID-71'!E43))</f>
        <v>1.3602378373667179E-6</v>
      </c>
      <c r="G36" s="71">
        <f>ABS(MEAN!G36-MIN('ID-01'!C43,'ID-02'!C43,'ID-03'!D43,'ID-07'!B43,'ID-08'!D43,'ID-11'!D43,'ID-18'!F43,'ID-24'!F43,'ID-29'!G43,'ID-31'!B43,'ID-33'!F43,'ID-34'!G43,'ID-36'!F43,'ID-39'!G43,'ID-40'!G43,'ID-44'!E43,'ID-45'!G43,'ID-50'!B43,'ID-53'!D43,'ID-54'!C43,'ID-57'!F43,'ID-59'!E43,'ID-70'!D43,'ID-71'!F43))</f>
        <v>1.0666893342503592E-6</v>
      </c>
      <c r="H36" s="71">
        <f>ABS(MEAN!H36-MIN('ID-03'!E43,'ID-11'!E43,'ID-13'!E43,'ID-15'!E43,'ID-16'!E43,'ID-18'!G43,'ID-24'!G43,'ID-29'!H43,'ID-30'!F43,'ID-31'!C43,'ID-33'!G43,'ID-34'!H43,'ID-40'!H43,'ID-44'!F43,'ID-45'!H43,'ID-54'!D43,'ID-57'!G43,'ID-59'!F43,'ID-70'!E43,'ID-71'!G43))</f>
        <v>7.6855870112524372E-7</v>
      </c>
      <c r="I36" s="71">
        <f>ABS(MEAN!I36-MIN('ID-12'!C43,'ID-18'!H43,'ID-24'!H43,'ID-29'!I43,'ID-40'!I43,'ID-44'!G43,'ID-45'!I43,'ID-59'!G43))</f>
        <v>7.4449558906675151E-7</v>
      </c>
      <c r="J36" s="71">
        <f>ABS(MEAN!J36-MIN('ID-31'!D43,'ID-40'!J43,'ID-44'!H43,'ID-45'!J43,'ID-57'!H43))</f>
        <v>5.7211751502972419E-7</v>
      </c>
      <c r="K36" s="71">
        <f>ABS(MEAN!K36-MIN('ID-26'!E43,'ID-31'!E43,'ID-34'!I43,'ID-36'!G43,'ID-40'!K43,'ID-44'!I43,'ID-57'!I43))</f>
        <v>8.7080302130226883E-7</v>
      </c>
    </row>
    <row r="37" spans="1:11" x14ac:dyDescent="0.25">
      <c r="A37" s="1">
        <v>4.125</v>
      </c>
      <c r="B37" s="71">
        <f>ABS(MEAN!B37-MIN('ID-11'!B44,'ID-13'!B44,'ID-14'!B44,'ID-15'!B44,'ID-24'!B44,'ID-26'!B44,'ID-29'!B44,'ID-30'!B44,'ID-32'!B44,'ID-33'!B44,'ID-34'!B44,'ID-37'!B44,'ID-38'!B44,'ID-39'!B44,'ID-40'!B44,'ID-44'!B44,'ID-45'!B44,'ID-53'!B44,'ID-57'!B44,'ID-59'!B44,'ID-70'!B44,'ID-71'!B44))</f>
        <v>1.0280441133936336E-6</v>
      </c>
      <c r="C37" s="71">
        <f>ABS(MEAN!C37-MIN('ID-08'!B44,'ID-09'!B44,'ID-11'!C44,'ID-14'!C44,'ID-18'!B44,'ID-24'!C44,'ID-26'!C44,'ID-29'!C44,'ID-30'!C44,'ID-34'!C44,'ID-36'!B44,'ID-38'!C44,'ID-39'!C44,'ID-40'!C44,'ID-44'!C44,'ID-45'!C44,'ID-57'!C44,'ID-59'!C44))</f>
        <v>3.9702071086278323E-7</v>
      </c>
      <c r="D37" s="71">
        <f>ABS(MEAN!D37-MIN('ID-13'!C44,'ID-14'!D44,'ID-15'!C44,'ID-16'!B44,'ID-18'!C44,'ID-26'!D44,'ID-29'!D44,'ID-30'!D44,'ID-33'!C44,'ID-34'!D44,'ID-36'!C44,'ID-37'!C44,'ID-38'!D44,'ID-39'!D44,'ID-40'!D44,'ID-45'!D44,'ID-59'!D44,'ID-71'!C44))</f>
        <v>6.9108155509312041E-7</v>
      </c>
      <c r="E37" s="71">
        <f>ABS(MEAN!E37-MIN('ID-03'!B44,'ID-09'!C44,'ID-13'!D44,'ID-15'!D44,'ID-16'!C44,'ID-18'!D44,'ID-24'!D44,'ID-29'!E44,'ID-30'!E44,'ID-33'!D44,'ID-34'!E44,'ID-36'!D44,'ID-38'!E44,'ID-39'!E44,'ID-40'!E44,'ID-44'!D44,'ID-45'!E44,'ID-57'!D44,'ID-70'!C44,'ID-71'!D44))</f>
        <v>1.0006634837966821E-6</v>
      </c>
      <c r="F37" s="71">
        <f>ABS(MEAN!F37-MIN('ID-01'!B44,'ID-02'!B44,'ID-03'!C44,'ID-06'!B44,'ID-08'!C44,'ID-09'!D44,'ID-12'!B44,'ID-16'!D44,'ID-18'!E44,'ID-24'!E44,'ID-29'!F44,'ID-33'!E44,'ID-34'!F44,'ID-36'!E44,'ID-38'!F44,'ID-39'!F44,'ID-40'!F44,'ID-45'!F44,'ID-53'!C44,'ID-54'!B44,'ID-57'!E44,'ID-71'!E44))</f>
        <v>1.3520899005414755E-6</v>
      </c>
      <c r="G37" s="71">
        <f>ABS(MEAN!G37-MIN('ID-01'!C44,'ID-02'!C44,'ID-03'!D44,'ID-07'!B44,'ID-08'!D44,'ID-11'!D44,'ID-18'!F44,'ID-24'!F44,'ID-29'!G44,'ID-31'!B44,'ID-33'!F44,'ID-34'!G44,'ID-36'!F44,'ID-39'!G44,'ID-40'!G44,'ID-44'!E44,'ID-45'!G44,'ID-50'!B44,'ID-53'!D44,'ID-54'!C44,'ID-57'!F44,'ID-59'!E44,'ID-70'!D44,'ID-71'!F44))</f>
        <v>1.0673663840554681E-6</v>
      </c>
      <c r="H37" s="71">
        <f>ABS(MEAN!H37-MIN('ID-03'!E44,'ID-11'!E44,'ID-13'!E44,'ID-15'!E44,'ID-16'!E44,'ID-18'!G44,'ID-24'!G44,'ID-29'!H44,'ID-30'!F44,'ID-31'!C44,'ID-33'!G44,'ID-34'!H44,'ID-40'!H44,'ID-44'!F44,'ID-45'!H44,'ID-54'!D44,'ID-57'!G44,'ID-59'!F44,'ID-70'!E44,'ID-71'!G44))</f>
        <v>7.5941289517933441E-7</v>
      </c>
      <c r="I37" s="71">
        <f>ABS(MEAN!I37-MIN('ID-12'!C44,'ID-18'!H44,'ID-24'!H44,'ID-29'!I44,'ID-40'!I44,'ID-44'!G44,'ID-45'!I44,'ID-59'!G44))</f>
        <v>7.2777625065301166E-7</v>
      </c>
      <c r="J37" s="71">
        <f>ABS(MEAN!J37-MIN('ID-31'!D44,'ID-40'!J44,'ID-44'!H44,'ID-45'!J44,'ID-57'!H44))</f>
        <v>5.602966212103766E-7</v>
      </c>
      <c r="K37" s="71">
        <f>ABS(MEAN!K37-MIN('ID-26'!E44,'ID-31'!E44,'ID-34'!I44,'ID-36'!G44,'ID-40'!K44,'ID-44'!I44,'ID-57'!I44))</f>
        <v>8.644241787925111E-7</v>
      </c>
    </row>
    <row r="38" spans="1:11" x14ac:dyDescent="0.25">
      <c r="A38" s="1">
        <v>4.25</v>
      </c>
      <c r="B38" s="71">
        <f>ABS(MEAN!B38-MIN('ID-11'!B45,'ID-13'!B45,'ID-14'!B45,'ID-15'!B45,'ID-24'!B45,'ID-26'!B45,'ID-29'!B45,'ID-30'!B45,'ID-32'!B45,'ID-33'!B45,'ID-34'!B45,'ID-37'!B45,'ID-38'!B45,'ID-39'!B45,'ID-40'!B45,'ID-44'!B45,'ID-45'!B45,'ID-53'!B45,'ID-57'!B45,'ID-59'!B45,'ID-70'!B45,'ID-71'!B45))</f>
        <v>1.0237040465321812E-6</v>
      </c>
      <c r="C38" s="71">
        <f>ABS(MEAN!C38-MIN('ID-08'!B45,'ID-09'!B45,'ID-11'!C45,'ID-14'!C45,'ID-18'!B45,'ID-24'!C45,'ID-26'!C45,'ID-29'!C45,'ID-30'!C45,'ID-34'!C45,'ID-36'!B45,'ID-38'!C45,'ID-39'!C45,'ID-40'!C45,'ID-44'!C45,'ID-45'!C45,'ID-57'!C45,'ID-59'!C45))</f>
        <v>3.9981232169417069E-7</v>
      </c>
      <c r="D38" s="71">
        <f>ABS(MEAN!D38-MIN('ID-13'!C45,'ID-14'!D45,'ID-15'!C45,'ID-16'!B45,'ID-18'!C45,'ID-26'!D45,'ID-29'!D45,'ID-30'!D45,'ID-33'!C45,'ID-34'!D45,'ID-36'!C45,'ID-37'!C45,'ID-38'!D45,'ID-39'!D45,'ID-40'!D45,'ID-45'!D45,'ID-59'!D45,'ID-71'!C45))</f>
        <v>6.8257285956718761E-7</v>
      </c>
      <c r="E38" s="71">
        <f>ABS(MEAN!E38-MIN('ID-03'!B45,'ID-09'!C45,'ID-13'!D45,'ID-15'!D45,'ID-16'!C45,'ID-18'!D45,'ID-24'!D45,'ID-29'!E45,'ID-30'!E45,'ID-33'!D45,'ID-34'!E45,'ID-36'!D45,'ID-38'!E45,'ID-39'!E45,'ID-40'!E45,'ID-44'!D45,'ID-45'!E45,'ID-57'!D45,'ID-70'!C45,'ID-71'!D45))</f>
        <v>9.890725619077223E-7</v>
      </c>
      <c r="F38" s="71">
        <f>ABS(MEAN!F38-MIN('ID-01'!B45,'ID-02'!B45,'ID-03'!C45,'ID-06'!B45,'ID-08'!C45,'ID-09'!D45,'ID-12'!B45,'ID-16'!D45,'ID-18'!E45,'ID-24'!E45,'ID-29'!F45,'ID-33'!E45,'ID-34'!F45,'ID-36'!E45,'ID-38'!F45,'ID-39'!F45,'ID-40'!F45,'ID-45'!F45,'ID-53'!C45,'ID-54'!B45,'ID-57'!E45,'ID-71'!E45))</f>
        <v>1.3456766824182509E-6</v>
      </c>
      <c r="G38" s="71">
        <f>ABS(MEAN!G38-MIN('ID-01'!C45,'ID-02'!C45,'ID-03'!D45,'ID-07'!B45,'ID-08'!D45,'ID-11'!D45,'ID-18'!F45,'ID-24'!F45,'ID-29'!G45,'ID-31'!B45,'ID-33'!F45,'ID-34'!G45,'ID-36'!F45,'ID-39'!G45,'ID-40'!G45,'ID-44'!E45,'ID-45'!G45,'ID-50'!B45,'ID-53'!D45,'ID-54'!C45,'ID-57'!F45,'ID-59'!E45,'ID-70'!D45,'ID-71'!F45))</f>
        <v>1.0633871605492118E-6</v>
      </c>
      <c r="H38" s="71">
        <f>ABS(MEAN!H38-MIN('ID-03'!E45,'ID-11'!E45,'ID-13'!E45,'ID-15'!E45,'ID-16'!E45,'ID-18'!G45,'ID-24'!G45,'ID-29'!H45,'ID-30'!F45,'ID-31'!C45,'ID-33'!G45,'ID-34'!H45,'ID-40'!H45,'ID-44'!F45,'ID-45'!H45,'ID-54'!D45,'ID-57'!G45,'ID-59'!F45,'ID-70'!E45,'ID-71'!G45))</f>
        <v>7.6995534892265738E-7</v>
      </c>
      <c r="I38" s="71">
        <f>ABS(MEAN!I38-MIN('ID-12'!C45,'ID-18'!H45,'ID-24'!H45,'ID-29'!I45,'ID-40'!I45,'ID-44'!G45,'ID-45'!I45,'ID-59'!G45))</f>
        <v>7.1994046008105883E-7</v>
      </c>
      <c r="J38" s="71">
        <f>ABS(MEAN!J38-MIN('ID-31'!D45,'ID-40'!J45,'ID-44'!H45,'ID-45'!J45,'ID-57'!H45))</f>
        <v>5.6012466548294171E-7</v>
      </c>
      <c r="K38" s="71">
        <f>ABS(MEAN!K38-MIN('ID-26'!E45,'ID-31'!E45,'ID-34'!I45,'ID-36'!G45,'ID-40'!K45,'ID-44'!I45,'ID-57'!I45))</f>
        <v>8.6999232717932529E-7</v>
      </c>
    </row>
    <row r="39" spans="1:11" x14ac:dyDescent="0.25">
      <c r="A39" s="1">
        <v>4.375</v>
      </c>
      <c r="B39" s="71">
        <f>ABS(MEAN!B39-MIN('ID-11'!B46,'ID-13'!B46,'ID-14'!B46,'ID-15'!B46,'ID-24'!B46,'ID-26'!B46,'ID-29'!B46,'ID-30'!B46,'ID-32'!B46,'ID-33'!B46,'ID-34'!B46,'ID-37'!B46,'ID-38'!B46,'ID-39'!B46,'ID-40'!B46,'ID-44'!B46,'ID-45'!B46,'ID-53'!B46,'ID-57'!B46,'ID-59'!B46,'ID-70'!B46,'ID-71'!B46))</f>
        <v>1.0172734122848581E-6</v>
      </c>
      <c r="C39" s="71">
        <f>ABS(MEAN!C39-MIN('ID-08'!B46,'ID-09'!B46,'ID-11'!C46,'ID-14'!C46,'ID-18'!B46,'ID-24'!C46,'ID-26'!C46,'ID-29'!C46,'ID-30'!C46,'ID-34'!C46,'ID-36'!B46,'ID-38'!C46,'ID-39'!C46,'ID-40'!C46,'ID-44'!C46,'ID-45'!C46,'ID-57'!C46,'ID-59'!C46))</f>
        <v>4.1495179858852538E-7</v>
      </c>
      <c r="D39" s="71">
        <f>ABS(MEAN!D39-MIN('ID-13'!C46,'ID-14'!D46,'ID-15'!C46,'ID-16'!B46,'ID-18'!C46,'ID-26'!D46,'ID-29'!D46,'ID-30'!D46,'ID-33'!C46,'ID-34'!D46,'ID-36'!C46,'ID-37'!C46,'ID-38'!D46,'ID-39'!D46,'ID-40'!D46,'ID-45'!D46,'ID-59'!D46,'ID-71'!C46))</f>
        <v>6.8496798560913064E-7</v>
      </c>
      <c r="E39" s="71">
        <f>ABS(MEAN!E39-MIN('ID-03'!B46,'ID-09'!C46,'ID-13'!D46,'ID-15'!D46,'ID-16'!C46,'ID-18'!D46,'ID-24'!D46,'ID-29'!E46,'ID-30'!E46,'ID-33'!D46,'ID-34'!E46,'ID-36'!D46,'ID-38'!E46,'ID-39'!E46,'ID-40'!E46,'ID-44'!D46,'ID-45'!E46,'ID-57'!D46,'ID-70'!C46,'ID-71'!D46))</f>
        <v>9.818321750065806E-7</v>
      </c>
      <c r="F39" s="71">
        <f>ABS(MEAN!F39-MIN('ID-01'!B46,'ID-02'!B46,'ID-03'!C46,'ID-06'!B46,'ID-08'!C46,'ID-09'!D46,'ID-12'!B46,'ID-16'!D46,'ID-18'!E46,'ID-24'!E46,'ID-29'!F46,'ID-33'!E46,'ID-34'!F46,'ID-36'!E46,'ID-38'!F46,'ID-39'!F46,'ID-40'!F46,'ID-45'!F46,'ID-53'!C46,'ID-54'!B46,'ID-57'!E46,'ID-71'!E46))</f>
        <v>1.3424704504161333E-6</v>
      </c>
      <c r="G39" s="71">
        <f>ABS(MEAN!G39-MIN('ID-01'!C46,'ID-02'!C46,'ID-03'!D46,'ID-07'!B46,'ID-08'!D46,'ID-11'!D46,'ID-18'!F46,'ID-24'!F46,'ID-29'!G46,'ID-31'!B46,'ID-33'!F46,'ID-34'!G46,'ID-36'!F46,'ID-39'!G46,'ID-40'!G46,'ID-44'!E46,'ID-45'!G46,'ID-50'!B46,'ID-53'!D46,'ID-54'!C46,'ID-57'!F46,'ID-59'!E46,'ID-70'!D46,'ID-71'!F46))</f>
        <v>1.0618025704789424E-6</v>
      </c>
      <c r="H39" s="71">
        <f>ABS(MEAN!H39-MIN('ID-03'!E46,'ID-11'!E46,'ID-13'!E46,'ID-15'!E46,'ID-16'!E46,'ID-18'!G46,'ID-24'!G46,'ID-29'!H46,'ID-30'!F46,'ID-31'!C46,'ID-33'!G46,'ID-34'!H46,'ID-40'!H46,'ID-44'!F46,'ID-45'!H46,'ID-54'!D46,'ID-57'!G46,'ID-59'!F46,'ID-70'!E46,'ID-71'!G46))</f>
        <v>7.6980834784468044E-7</v>
      </c>
      <c r="I39" s="71">
        <f>ABS(MEAN!I39-MIN('ID-12'!C46,'ID-18'!H46,'ID-24'!H46,'ID-29'!I46,'ID-40'!I46,'ID-44'!G46,'ID-45'!I46,'ID-59'!G46))</f>
        <v>7.0340648239408665E-7</v>
      </c>
      <c r="J39" s="71">
        <f>ABS(MEAN!J39-MIN('ID-31'!D46,'ID-40'!J46,'ID-44'!H46,'ID-45'!J46,'ID-57'!H46))</f>
        <v>5.7032200556639268E-7</v>
      </c>
      <c r="K39" s="71">
        <f>ABS(MEAN!K39-MIN('ID-26'!E46,'ID-31'!E46,'ID-34'!I46,'ID-36'!G46,'ID-40'!K46,'ID-44'!I46,'ID-57'!I46))</f>
        <v>8.7774697293818704E-7</v>
      </c>
    </row>
    <row r="40" spans="1:11" x14ac:dyDescent="0.25">
      <c r="A40" s="1">
        <v>4.5</v>
      </c>
      <c r="B40" s="71">
        <f>ABS(MEAN!B40-MIN('ID-11'!B47,'ID-13'!B47,'ID-14'!B47,'ID-15'!B47,'ID-24'!B47,'ID-26'!B47,'ID-29'!B47,'ID-30'!B47,'ID-32'!B47,'ID-33'!B47,'ID-34'!B47,'ID-37'!B47,'ID-38'!B47,'ID-39'!B47,'ID-40'!B47,'ID-44'!B47,'ID-45'!B47,'ID-53'!B47,'ID-57'!B47,'ID-59'!B47,'ID-70'!B47,'ID-71'!B47))</f>
        <v>1.0122114049160302E-6</v>
      </c>
      <c r="C40" s="71">
        <f>ABS(MEAN!C40-MIN('ID-08'!B47,'ID-09'!B47,'ID-11'!C47,'ID-14'!C47,'ID-18'!B47,'ID-24'!C47,'ID-26'!C47,'ID-29'!C47,'ID-30'!C47,'ID-34'!C47,'ID-36'!B47,'ID-38'!C47,'ID-39'!C47,'ID-40'!C47,'ID-44'!C47,'ID-45'!C47,'ID-57'!C47,'ID-59'!C47))</f>
        <v>4.2221362905880966E-7</v>
      </c>
      <c r="D40" s="71">
        <f>ABS(MEAN!D40-MIN('ID-13'!C47,'ID-14'!D47,'ID-15'!C47,'ID-16'!B47,'ID-18'!C47,'ID-26'!D47,'ID-29'!D47,'ID-30'!D47,'ID-33'!C47,'ID-34'!D47,'ID-36'!C47,'ID-37'!C47,'ID-38'!D47,'ID-39'!D47,'ID-40'!D47,'ID-45'!D47,'ID-59'!D47,'ID-71'!C47))</f>
        <v>6.7676753517931232E-7</v>
      </c>
      <c r="E40" s="71">
        <f>ABS(MEAN!E40-MIN('ID-03'!B47,'ID-09'!C47,'ID-13'!D47,'ID-15'!D47,'ID-16'!C47,'ID-18'!D47,'ID-24'!D47,'ID-29'!E47,'ID-30'!E47,'ID-33'!D47,'ID-34'!E47,'ID-36'!D47,'ID-38'!E47,'ID-39'!E47,'ID-40'!E47,'ID-44'!D47,'ID-45'!E47,'ID-57'!D47,'ID-70'!C47,'ID-71'!D47))</f>
        <v>9.7551782307636614E-7</v>
      </c>
      <c r="F40" s="71">
        <f>ABS(MEAN!F40-MIN('ID-01'!B47,'ID-02'!B47,'ID-03'!C47,'ID-06'!B47,'ID-08'!C47,'ID-09'!D47,'ID-12'!B47,'ID-16'!D47,'ID-18'!E47,'ID-24'!E47,'ID-29'!F47,'ID-33'!E47,'ID-34'!F47,'ID-36'!E47,'ID-38'!F47,'ID-39'!F47,'ID-40'!F47,'ID-45'!F47,'ID-53'!C47,'ID-54'!B47,'ID-57'!E47,'ID-71'!E47))</f>
        <v>1.3363979644021029E-6</v>
      </c>
      <c r="G40" s="71">
        <f>ABS(MEAN!G40-MIN('ID-01'!C47,'ID-02'!C47,'ID-03'!D47,'ID-07'!B47,'ID-08'!D47,'ID-11'!D47,'ID-18'!F47,'ID-24'!F47,'ID-29'!G47,'ID-31'!B47,'ID-33'!F47,'ID-34'!G47,'ID-36'!F47,'ID-39'!G47,'ID-40'!G47,'ID-44'!E47,'ID-45'!G47,'ID-50'!B47,'ID-53'!D47,'ID-54'!C47,'ID-57'!F47,'ID-59'!E47,'ID-70'!D47,'ID-71'!F47))</f>
        <v>1.0574210426717023E-6</v>
      </c>
      <c r="H40" s="71">
        <f>ABS(MEAN!H40-MIN('ID-03'!E47,'ID-11'!E47,'ID-13'!E47,'ID-15'!E47,'ID-16'!E47,'ID-18'!G47,'ID-24'!G47,'ID-29'!H47,'ID-30'!F47,'ID-31'!C47,'ID-33'!G47,'ID-34'!H47,'ID-40'!H47,'ID-44'!F47,'ID-45'!H47,'ID-54'!D47,'ID-57'!G47,'ID-59'!F47,'ID-70'!E47,'ID-71'!G47))</f>
        <v>7.6824034184186374E-7</v>
      </c>
      <c r="I40" s="71">
        <f>ABS(MEAN!I40-MIN('ID-12'!C47,'ID-18'!H47,'ID-24'!H47,'ID-29'!I47,'ID-40'!I47,'ID-44'!G47,'ID-45'!I47,'ID-59'!G47))</f>
        <v>7.0820258624149091E-7</v>
      </c>
      <c r="J40" s="71">
        <f>ABS(MEAN!J40-MIN('ID-31'!D47,'ID-40'!J47,'ID-44'!H47,'ID-45'!J47,'ID-57'!H47))</f>
        <v>6.0603684759463761E-7</v>
      </c>
      <c r="K40" s="71">
        <f>ABS(MEAN!K40-MIN('ID-26'!E47,'ID-31'!E47,'ID-34'!I47,'ID-36'!G47,'ID-40'!K47,'ID-44'!I47,'ID-57'!I47))</f>
        <v>8.8732405495450806E-7</v>
      </c>
    </row>
    <row r="41" spans="1:11" x14ac:dyDescent="0.25">
      <c r="A41" s="1">
        <v>4.625</v>
      </c>
      <c r="B41" s="71">
        <f>ABS(MEAN!B41-MIN('ID-11'!B48,'ID-13'!B48,'ID-14'!B48,'ID-15'!B48,'ID-24'!B48,'ID-26'!B48,'ID-29'!B48,'ID-30'!B48,'ID-32'!B48,'ID-33'!B48,'ID-34'!B48,'ID-37'!B48,'ID-38'!B48,'ID-39'!B48,'ID-40'!B48,'ID-44'!B48,'ID-45'!B48,'ID-53'!B48,'ID-57'!B48,'ID-59'!B48,'ID-70'!B48,'ID-71'!B48))</f>
        <v>1.0136749877265316E-6</v>
      </c>
      <c r="C41" s="71">
        <f>ABS(MEAN!C41-MIN('ID-08'!B48,'ID-09'!B48,'ID-11'!C48,'ID-14'!C48,'ID-18'!B48,'ID-24'!C48,'ID-26'!C48,'ID-29'!C48,'ID-30'!C48,'ID-34'!C48,'ID-36'!B48,'ID-38'!C48,'ID-39'!C48,'ID-40'!C48,'ID-44'!C48,'ID-45'!C48,'ID-57'!C48,'ID-59'!C48))</f>
        <v>4.2675206202158478E-7</v>
      </c>
      <c r="D41" s="71">
        <f>ABS(MEAN!D41-MIN('ID-13'!C48,'ID-14'!D48,'ID-15'!C48,'ID-16'!B48,'ID-18'!C48,'ID-26'!D48,'ID-29'!D48,'ID-30'!D48,'ID-33'!C48,'ID-34'!D48,'ID-36'!C48,'ID-37'!C48,'ID-38'!D48,'ID-39'!D48,'ID-40'!D48,'ID-45'!D48,'ID-59'!D48,'ID-71'!C48))</f>
        <v>6.6681632665543944E-7</v>
      </c>
      <c r="E41" s="71">
        <f>ABS(MEAN!E41-MIN('ID-03'!B48,'ID-09'!C48,'ID-13'!D48,'ID-15'!D48,'ID-16'!C48,'ID-18'!D48,'ID-24'!D48,'ID-29'!E48,'ID-30'!E48,'ID-33'!D48,'ID-34'!E48,'ID-36'!D48,'ID-38'!E48,'ID-39'!E48,'ID-40'!E48,'ID-44'!D48,'ID-45'!E48,'ID-57'!D48,'ID-70'!C48,'ID-71'!D48))</f>
        <v>9.7208351301780738E-7</v>
      </c>
      <c r="F41" s="71">
        <f>ABS(MEAN!F41-MIN('ID-01'!B48,'ID-02'!B48,'ID-03'!C48,'ID-06'!B48,'ID-08'!C48,'ID-09'!D48,'ID-12'!B48,'ID-16'!D48,'ID-18'!E48,'ID-24'!E48,'ID-29'!F48,'ID-33'!E48,'ID-34'!F48,'ID-36'!E48,'ID-38'!F48,'ID-39'!F48,'ID-40'!F48,'ID-45'!F48,'ID-53'!C48,'ID-54'!B48,'ID-57'!E48,'ID-71'!E48))</f>
        <v>1.3262081370868373E-6</v>
      </c>
      <c r="G41" s="71">
        <f>ABS(MEAN!G41-MIN('ID-01'!C48,'ID-02'!C48,'ID-03'!D48,'ID-07'!B48,'ID-08'!D48,'ID-11'!D48,'ID-18'!F48,'ID-24'!F48,'ID-29'!G48,'ID-31'!B48,'ID-33'!F48,'ID-34'!G48,'ID-36'!F48,'ID-39'!G48,'ID-40'!G48,'ID-44'!E48,'ID-45'!G48,'ID-50'!B48,'ID-53'!D48,'ID-54'!C48,'ID-57'!F48,'ID-59'!E48,'ID-70'!D48,'ID-71'!F48))</f>
        <v>1.0565246659210992E-6</v>
      </c>
      <c r="H41" s="71">
        <f>ABS(MEAN!H41-MIN('ID-03'!E48,'ID-11'!E48,'ID-13'!E48,'ID-15'!E48,'ID-16'!E48,'ID-18'!G48,'ID-24'!G48,'ID-29'!H48,'ID-30'!F48,'ID-31'!C48,'ID-33'!G48,'ID-34'!H48,'ID-40'!H48,'ID-44'!F48,'ID-45'!H48,'ID-54'!D48,'ID-57'!G48,'ID-59'!F48,'ID-70'!E48,'ID-71'!G48))</f>
        <v>7.6547433291995759E-7</v>
      </c>
      <c r="I41" s="71">
        <f>ABS(MEAN!I41-MIN('ID-12'!C48,'ID-18'!H48,'ID-24'!H48,'ID-29'!I48,'ID-40'!I48,'ID-44'!G48,'ID-45'!I48,'ID-59'!G48))</f>
        <v>7.1534077561441478E-7</v>
      </c>
      <c r="J41" s="71">
        <f>ABS(MEAN!J41-MIN('ID-31'!D48,'ID-40'!J48,'ID-44'!H48,'ID-45'!J48,'ID-57'!H48))</f>
        <v>6.0090544240498645E-7</v>
      </c>
      <c r="K41" s="71">
        <f>ABS(MEAN!K41-MIN('ID-26'!E48,'ID-31'!E48,'ID-34'!I48,'ID-36'!G48,'ID-40'!K48,'ID-44'!I48,'ID-57'!I48))</f>
        <v>8.9245858098108144E-7</v>
      </c>
    </row>
    <row r="42" spans="1:11" x14ac:dyDescent="0.25">
      <c r="A42" s="1">
        <v>4.75</v>
      </c>
      <c r="B42" s="71">
        <f>ABS(MEAN!B42-MIN('ID-11'!B49,'ID-13'!B49,'ID-14'!B49,'ID-15'!B49,'ID-24'!B49,'ID-26'!B49,'ID-29'!B49,'ID-30'!B49,'ID-32'!B49,'ID-33'!B49,'ID-34'!B49,'ID-37'!B49,'ID-38'!B49,'ID-39'!B49,'ID-40'!B49,'ID-44'!B49,'ID-45'!B49,'ID-53'!B49,'ID-57'!B49,'ID-59'!B49,'ID-70'!B49,'ID-71'!B49))</f>
        <v>1.0159658265784799E-6</v>
      </c>
      <c r="C42" s="71">
        <f>ABS(MEAN!C42-MIN('ID-08'!B49,'ID-09'!B49,'ID-11'!C49,'ID-14'!C49,'ID-18'!B49,'ID-24'!C49,'ID-26'!C49,'ID-29'!C49,'ID-30'!C49,'ID-34'!C49,'ID-36'!B49,'ID-38'!C49,'ID-39'!C49,'ID-40'!C49,'ID-44'!C49,'ID-45'!C49,'ID-57'!C49,'ID-59'!C49))</f>
        <v>4.4575290913950738E-7</v>
      </c>
      <c r="D42" s="71">
        <f>ABS(MEAN!D42-MIN('ID-13'!C49,'ID-14'!D49,'ID-15'!C49,'ID-16'!B49,'ID-18'!C49,'ID-26'!D49,'ID-29'!D49,'ID-30'!D49,'ID-33'!C49,'ID-34'!D49,'ID-36'!C49,'ID-37'!C49,'ID-38'!D49,'ID-39'!D49,'ID-40'!D49,'ID-45'!D49,'ID-59'!D49,'ID-71'!C49))</f>
        <v>6.4651484665834147E-7</v>
      </c>
      <c r="E42" s="71">
        <f>ABS(MEAN!E42-MIN('ID-03'!B49,'ID-09'!C49,'ID-13'!D49,'ID-15'!D49,'ID-16'!C49,'ID-18'!D49,'ID-24'!D49,'ID-29'!E49,'ID-30'!E49,'ID-33'!D49,'ID-34'!E49,'ID-36'!D49,'ID-38'!E49,'ID-39'!E49,'ID-40'!E49,'ID-44'!D49,'ID-45'!E49,'ID-57'!D49,'ID-70'!C49,'ID-71'!D49))</f>
        <v>9.6547262234958353E-7</v>
      </c>
      <c r="F42" s="71">
        <f>ABS(MEAN!F42-MIN('ID-01'!B49,'ID-02'!B49,'ID-03'!C49,'ID-06'!B49,'ID-08'!C49,'ID-09'!D49,'ID-12'!B49,'ID-16'!D49,'ID-18'!E49,'ID-24'!E49,'ID-29'!F49,'ID-33'!E49,'ID-34'!F49,'ID-36'!E49,'ID-38'!F49,'ID-39'!F49,'ID-40'!F49,'ID-45'!F49,'ID-53'!C49,'ID-54'!B49,'ID-57'!E49,'ID-71'!E49))</f>
        <v>1.3211353797615288E-6</v>
      </c>
      <c r="G42" s="71">
        <f>ABS(MEAN!G42-MIN('ID-01'!C49,'ID-02'!C49,'ID-03'!D49,'ID-07'!B49,'ID-08'!D49,'ID-11'!D49,'ID-18'!F49,'ID-24'!F49,'ID-29'!G49,'ID-31'!B49,'ID-33'!F49,'ID-34'!G49,'ID-36'!F49,'ID-39'!G49,'ID-40'!G49,'ID-44'!E49,'ID-45'!G49,'ID-50'!B49,'ID-53'!D49,'ID-54'!C49,'ID-57'!F49,'ID-59'!E49,'ID-70'!D49,'ID-71'!F49))</f>
        <v>1.054525082588853E-6</v>
      </c>
      <c r="H42" s="71">
        <f>ABS(MEAN!H42-MIN('ID-03'!E49,'ID-11'!E49,'ID-13'!E49,'ID-15'!E49,'ID-16'!E49,'ID-18'!G49,'ID-24'!G49,'ID-29'!H49,'ID-30'!F49,'ID-31'!C49,'ID-33'!G49,'ID-34'!H49,'ID-40'!H49,'ID-44'!F49,'ID-45'!H49,'ID-54'!D49,'ID-57'!G49,'ID-59'!F49,'ID-70'!E49,'ID-71'!G49))</f>
        <v>7.6456359787702155E-7</v>
      </c>
      <c r="I42" s="71">
        <f>ABS(MEAN!I42-MIN('ID-12'!C49,'ID-18'!H49,'ID-24'!H49,'ID-29'!I49,'ID-40'!I49,'ID-44'!G49,'ID-45'!I49,'ID-59'!G49))</f>
        <v>7.1721675387603767E-7</v>
      </c>
      <c r="J42" s="71">
        <f>ABS(MEAN!J42-MIN('ID-31'!D49,'ID-40'!J49,'ID-44'!H49,'ID-45'!J49,'ID-57'!H49))</f>
        <v>5.9926820367151024E-7</v>
      </c>
      <c r="K42" s="71">
        <f>ABS(MEAN!K42-MIN('ID-26'!E49,'ID-31'!E49,'ID-34'!I49,'ID-36'!G49,'ID-40'!K49,'ID-44'!I49,'ID-57'!I49))</f>
        <v>8.8541323739477207E-7</v>
      </c>
    </row>
    <row r="43" spans="1:11" x14ac:dyDescent="0.25">
      <c r="A43" s="1">
        <v>4.875</v>
      </c>
      <c r="B43" s="71">
        <f>ABS(MEAN!B43-MIN('ID-11'!B50,'ID-13'!B50,'ID-14'!B50,'ID-15'!B50,'ID-24'!B50,'ID-26'!B50,'ID-29'!B50,'ID-30'!B50,'ID-32'!B50,'ID-33'!B50,'ID-34'!B50,'ID-37'!B50,'ID-38'!B50,'ID-39'!B50,'ID-40'!B50,'ID-44'!B50,'ID-45'!B50,'ID-53'!B50,'ID-57'!B50,'ID-59'!B50,'ID-70'!B50,'ID-71'!B50))</f>
        <v>1.0093653569076544E-6</v>
      </c>
      <c r="C43" s="71">
        <f>ABS(MEAN!C43-MIN('ID-08'!B50,'ID-09'!B50,'ID-11'!C50,'ID-14'!C50,'ID-18'!B50,'ID-24'!C50,'ID-26'!C50,'ID-29'!C50,'ID-30'!C50,'ID-34'!C50,'ID-36'!B50,'ID-38'!C50,'ID-39'!C50,'ID-40'!C50,'ID-44'!C50,'ID-45'!C50,'ID-57'!C50,'ID-59'!C50))</f>
        <v>4.7580877865494031E-7</v>
      </c>
      <c r="D43" s="71">
        <f>ABS(MEAN!D43-MIN('ID-13'!C50,'ID-14'!D50,'ID-15'!C50,'ID-16'!B50,'ID-18'!C50,'ID-26'!D50,'ID-29'!D50,'ID-30'!D50,'ID-33'!C50,'ID-34'!D50,'ID-36'!C50,'ID-37'!C50,'ID-38'!D50,'ID-39'!D50,'ID-40'!D50,'ID-45'!D50,'ID-59'!D50,'ID-71'!C50))</f>
        <v>6.3475876027618838E-7</v>
      </c>
      <c r="E43" s="71">
        <f>ABS(MEAN!E43-MIN('ID-03'!B50,'ID-09'!C50,'ID-13'!D50,'ID-15'!D50,'ID-16'!C50,'ID-18'!D50,'ID-24'!D50,'ID-29'!E50,'ID-30'!E50,'ID-33'!D50,'ID-34'!E50,'ID-36'!D50,'ID-38'!E50,'ID-39'!E50,'ID-40'!E50,'ID-44'!D50,'ID-45'!E50,'ID-57'!D50,'ID-70'!C50,'ID-71'!D50))</f>
        <v>9.7061663328901204E-7</v>
      </c>
      <c r="F43" s="71">
        <f>ABS(MEAN!F43-MIN('ID-01'!B50,'ID-02'!B50,'ID-03'!C50,'ID-06'!B50,'ID-08'!C50,'ID-09'!D50,'ID-12'!B50,'ID-16'!D50,'ID-18'!E50,'ID-24'!E50,'ID-29'!F50,'ID-33'!E50,'ID-34'!F50,'ID-36'!E50,'ID-38'!F50,'ID-39'!F50,'ID-40'!F50,'ID-45'!F50,'ID-53'!C50,'ID-54'!B50,'ID-57'!E50,'ID-71'!E50))</f>
        <v>1.3206554038136531E-6</v>
      </c>
      <c r="G43" s="71">
        <f>ABS(MEAN!G43-MIN('ID-01'!C50,'ID-02'!C50,'ID-03'!D50,'ID-07'!B50,'ID-08'!D50,'ID-11'!D50,'ID-18'!F50,'ID-24'!F50,'ID-29'!G50,'ID-31'!B50,'ID-33'!F50,'ID-34'!G50,'ID-36'!F50,'ID-39'!G50,'ID-40'!G50,'ID-44'!E50,'ID-45'!G50,'ID-50'!B50,'ID-53'!D50,'ID-54'!C50,'ID-57'!F50,'ID-59'!E50,'ID-70'!D50,'ID-71'!F50))</f>
        <v>1.0532124335438375E-6</v>
      </c>
      <c r="H43" s="71">
        <f>ABS(MEAN!H43-MIN('ID-03'!E50,'ID-11'!E50,'ID-13'!E50,'ID-15'!E50,'ID-16'!E50,'ID-18'!G50,'ID-24'!G50,'ID-29'!H50,'ID-30'!F50,'ID-31'!C50,'ID-33'!G50,'ID-34'!H50,'ID-40'!H50,'ID-44'!F50,'ID-45'!H50,'ID-54'!D50,'ID-57'!G50,'ID-59'!F50,'ID-70'!E50,'ID-71'!G50))</f>
        <v>7.6172298441035124E-7</v>
      </c>
      <c r="I43" s="71">
        <f>ABS(MEAN!I43-MIN('ID-12'!C50,'ID-18'!H50,'ID-24'!H50,'ID-29'!I50,'ID-40'!I50,'ID-44'!G50,'ID-45'!I50,'ID-59'!G50))</f>
        <v>7.1968190634708051E-7</v>
      </c>
      <c r="J43" s="71">
        <f>ABS(MEAN!J43-MIN('ID-31'!D50,'ID-40'!J50,'ID-44'!H50,'ID-45'!J50,'ID-57'!H50))</f>
        <v>5.9846927241702375E-7</v>
      </c>
      <c r="K43" s="71">
        <f>ABS(MEAN!K43-MIN('ID-26'!E50,'ID-31'!E50,'ID-34'!I50,'ID-36'!G50,'ID-40'!K50,'ID-44'!I50,'ID-57'!I50))</f>
        <v>8.8068939457786044E-7</v>
      </c>
    </row>
    <row r="44" spans="1:11" x14ac:dyDescent="0.25">
      <c r="A44" s="1">
        <v>5</v>
      </c>
      <c r="B44" s="71">
        <f>ABS(MEAN!B44-MIN('ID-11'!B51,'ID-13'!B51,'ID-14'!B51,'ID-15'!B51,'ID-24'!B51,'ID-26'!B51,'ID-29'!B51,'ID-30'!B51,'ID-32'!B51,'ID-33'!B51,'ID-34'!B51,'ID-37'!B51,'ID-38'!B51,'ID-39'!B51,'ID-40'!B51,'ID-44'!B51,'ID-45'!B51,'ID-53'!B51,'ID-57'!B51,'ID-59'!B51,'ID-70'!B51,'ID-71'!B51))</f>
        <v>1.0082217456464093E-6</v>
      </c>
      <c r="C44" s="71">
        <f>ABS(MEAN!C44-MIN('ID-08'!B51,'ID-09'!B51,'ID-11'!C51,'ID-14'!C51,'ID-18'!B51,'ID-24'!C51,'ID-26'!C51,'ID-29'!C51,'ID-30'!C51,'ID-34'!C51,'ID-36'!B51,'ID-38'!C51,'ID-39'!C51,'ID-40'!C51,'ID-44'!C51,'ID-45'!C51,'ID-57'!C51,'ID-59'!C51))</f>
        <v>4.806158351855494E-7</v>
      </c>
      <c r="D44" s="71">
        <f>ABS(MEAN!D44-MIN('ID-13'!C51,'ID-14'!D51,'ID-15'!C51,'ID-16'!B51,'ID-18'!C51,'ID-26'!D51,'ID-29'!D51,'ID-30'!D51,'ID-33'!C51,'ID-34'!D51,'ID-36'!C51,'ID-37'!C51,'ID-38'!D51,'ID-39'!D51,'ID-40'!D51,'ID-45'!D51,'ID-59'!D51,'ID-71'!C51))</f>
        <v>6.1746560486852786E-7</v>
      </c>
      <c r="E44" s="71">
        <f>ABS(MEAN!E44-MIN('ID-03'!B51,'ID-09'!C51,'ID-13'!D51,'ID-15'!D51,'ID-16'!C51,'ID-18'!D51,'ID-24'!D51,'ID-29'!E51,'ID-30'!E51,'ID-33'!D51,'ID-34'!E51,'ID-36'!D51,'ID-38'!E51,'ID-39'!E51,'ID-40'!E51,'ID-44'!D51,'ID-45'!E51,'ID-57'!D51,'ID-70'!C51,'ID-71'!D51))</f>
        <v>9.657013862462982E-7</v>
      </c>
      <c r="F44" s="71">
        <f>ABS(MEAN!F44-MIN('ID-01'!B51,'ID-02'!B51,'ID-03'!C51,'ID-06'!B51,'ID-08'!C51,'ID-09'!D51,'ID-12'!B51,'ID-16'!D51,'ID-18'!E51,'ID-24'!E51,'ID-29'!F51,'ID-33'!E51,'ID-34'!F51,'ID-36'!E51,'ID-38'!F51,'ID-39'!F51,'ID-40'!F51,'ID-45'!F51,'ID-53'!C51,'ID-54'!B51,'ID-57'!E51,'ID-71'!E51))</f>
        <v>1.3118228251451924E-6</v>
      </c>
      <c r="G44" s="71">
        <f>ABS(MEAN!G44-MIN('ID-01'!C51,'ID-02'!C51,'ID-03'!D51,'ID-07'!B51,'ID-08'!D51,'ID-11'!D51,'ID-18'!F51,'ID-24'!F51,'ID-29'!G51,'ID-31'!B51,'ID-33'!F51,'ID-34'!G51,'ID-36'!F51,'ID-39'!G51,'ID-40'!G51,'ID-44'!E51,'ID-45'!G51,'ID-50'!B51,'ID-53'!D51,'ID-54'!C51,'ID-57'!F51,'ID-59'!E51,'ID-70'!D51,'ID-71'!F51))</f>
        <v>1.0519159919786247E-6</v>
      </c>
      <c r="H44" s="71">
        <f>ABS(MEAN!H44-MIN('ID-03'!E51,'ID-11'!E51,'ID-13'!E51,'ID-15'!E51,'ID-16'!E51,'ID-18'!G51,'ID-24'!G51,'ID-29'!H51,'ID-30'!F51,'ID-31'!C51,'ID-33'!G51,'ID-34'!H51,'ID-40'!H51,'ID-44'!F51,'ID-45'!H51,'ID-54'!D51,'ID-57'!G51,'ID-59'!F51,'ID-70'!E51,'ID-71'!G51))</f>
        <v>7.6022491724003771E-7</v>
      </c>
      <c r="I44" s="71">
        <f>ABS(MEAN!I44-MIN('ID-12'!C51,'ID-18'!H51,'ID-24'!H51,'ID-29'!I51,'ID-40'!I51,'ID-44'!G51,'ID-45'!I51,'ID-59'!G51))</f>
        <v>7.3153451524143875E-7</v>
      </c>
      <c r="J44" s="71">
        <f>ABS(MEAN!J44-MIN('ID-31'!D51,'ID-40'!J51,'ID-44'!H51,'ID-45'!J51,'ID-57'!H51))</f>
        <v>5.931873183762093E-7</v>
      </c>
      <c r="K44" s="71">
        <f>ABS(MEAN!K44-MIN('ID-26'!E51,'ID-31'!E51,'ID-34'!I51,'ID-36'!G51,'ID-40'!K51,'ID-44'!I51,'ID-57'!I51))</f>
        <v>8.8857056307345417E-7</v>
      </c>
    </row>
    <row r="45" spans="1:11" x14ac:dyDescent="0.25">
      <c r="A45" s="1">
        <v>5.125</v>
      </c>
      <c r="B45" s="71">
        <f>ABS(MEAN!B45-MIN('ID-11'!B52,'ID-13'!B52,'ID-14'!B52,'ID-15'!B52,'ID-24'!B52,'ID-26'!B52,'ID-29'!B52,'ID-30'!B52,'ID-32'!B52,'ID-33'!B52,'ID-34'!B52,'ID-37'!B52,'ID-38'!B52,'ID-39'!B52,'ID-40'!B52,'ID-44'!B52,'ID-45'!B52,'ID-53'!B52,'ID-57'!B52,'ID-59'!B52,'ID-70'!B52,'ID-71'!B52))</f>
        <v>1.0064457333647248E-6</v>
      </c>
      <c r="C45" s="71">
        <f>ABS(MEAN!C45-MIN('ID-08'!B52,'ID-09'!B52,'ID-11'!C52,'ID-14'!C52,'ID-18'!B52,'ID-24'!C52,'ID-26'!C52,'ID-29'!C52,'ID-30'!C52,'ID-34'!C52,'ID-36'!B52,'ID-38'!C52,'ID-39'!C52,'ID-40'!C52,'ID-44'!C52,'ID-45'!C52,'ID-57'!C52,'ID-59'!C52))</f>
        <v>4.74203662892414E-7</v>
      </c>
      <c r="D45" s="71">
        <f>ABS(MEAN!D45-MIN('ID-13'!C52,'ID-14'!D52,'ID-15'!C52,'ID-16'!B52,'ID-18'!C52,'ID-26'!D52,'ID-29'!D52,'ID-30'!D52,'ID-33'!C52,'ID-34'!D52,'ID-36'!C52,'ID-37'!C52,'ID-38'!D52,'ID-39'!D52,'ID-40'!D52,'ID-45'!D52,'ID-59'!D52,'ID-71'!C52))</f>
        <v>6.0908039006823955E-7</v>
      </c>
      <c r="E45" s="71">
        <f>ABS(MEAN!E45-MIN('ID-03'!B52,'ID-09'!C52,'ID-13'!D52,'ID-15'!D52,'ID-16'!C52,'ID-18'!D52,'ID-24'!D52,'ID-29'!E52,'ID-30'!E52,'ID-33'!D52,'ID-34'!E52,'ID-36'!D52,'ID-38'!E52,'ID-39'!E52,'ID-40'!E52,'ID-44'!D52,'ID-45'!E52,'ID-57'!D52,'ID-70'!C52,'ID-71'!D52))</f>
        <v>9.6952054295940115E-7</v>
      </c>
      <c r="F45" s="71">
        <f>ABS(MEAN!F45-MIN('ID-01'!B52,'ID-02'!B52,'ID-03'!C52,'ID-06'!B52,'ID-08'!C52,'ID-09'!D52,'ID-12'!B52,'ID-16'!D52,'ID-18'!E52,'ID-24'!E52,'ID-29'!F52,'ID-33'!E52,'ID-34'!F52,'ID-36'!E52,'ID-38'!F52,'ID-39'!F52,'ID-40'!F52,'ID-45'!F52,'ID-53'!C52,'ID-54'!B52,'ID-57'!E52,'ID-71'!E52))</f>
        <v>1.304818944780628E-6</v>
      </c>
      <c r="G45" s="71">
        <f>ABS(MEAN!G45-MIN('ID-01'!C52,'ID-02'!C52,'ID-03'!D52,'ID-07'!B52,'ID-08'!D52,'ID-11'!D52,'ID-18'!F52,'ID-24'!F52,'ID-29'!G52,'ID-31'!B52,'ID-33'!F52,'ID-34'!G52,'ID-36'!F52,'ID-39'!G52,'ID-40'!G52,'ID-44'!E52,'ID-45'!G52,'ID-50'!B52,'ID-53'!D52,'ID-54'!C52,'ID-57'!F52,'ID-59'!E52,'ID-70'!D52,'ID-71'!F52))</f>
        <v>1.0531307765848652E-6</v>
      </c>
      <c r="H45" s="71">
        <f>ABS(MEAN!H45-MIN('ID-03'!E52,'ID-11'!E52,'ID-13'!E52,'ID-15'!E52,'ID-16'!E52,'ID-18'!G52,'ID-24'!G52,'ID-29'!H52,'ID-30'!F52,'ID-31'!C52,'ID-33'!G52,'ID-34'!H52,'ID-40'!H52,'ID-44'!F52,'ID-45'!H52,'ID-54'!D52,'ID-57'!G52,'ID-59'!F52,'ID-70'!E52,'ID-71'!G52))</f>
        <v>7.5410785538299052E-7</v>
      </c>
      <c r="I45" s="71">
        <f>ABS(MEAN!I45-MIN('ID-12'!C52,'ID-18'!H52,'ID-24'!H52,'ID-29'!I52,'ID-40'!I52,'ID-44'!G52,'ID-45'!I52,'ID-59'!G52))</f>
        <v>7.3580213455493038E-7</v>
      </c>
      <c r="J45" s="71">
        <f>ABS(MEAN!J45-MIN('ID-31'!D52,'ID-40'!J52,'ID-44'!H52,'ID-45'!J52,'ID-57'!H52))</f>
        <v>5.8689080900675705E-7</v>
      </c>
      <c r="K45" s="71">
        <f>ABS(MEAN!K45-MIN('ID-26'!E52,'ID-31'!E52,'ID-34'!I52,'ID-36'!G52,'ID-40'!K52,'ID-44'!I52,'ID-57'!I52))</f>
        <v>9.0890567144841228E-7</v>
      </c>
    </row>
    <row r="46" spans="1:11" x14ac:dyDescent="0.25">
      <c r="A46" s="1">
        <v>5.25</v>
      </c>
      <c r="B46" s="71">
        <f>ABS(MEAN!B46-MIN('ID-11'!B53,'ID-13'!B53,'ID-14'!B53,'ID-15'!B53,'ID-24'!B53,'ID-26'!B53,'ID-29'!B53,'ID-30'!B53,'ID-32'!B53,'ID-33'!B53,'ID-34'!B53,'ID-37'!B53,'ID-38'!B53,'ID-39'!B53,'ID-40'!B53,'ID-44'!B53,'ID-45'!B53,'ID-53'!B53,'ID-57'!B53,'ID-59'!B53,'ID-70'!B53,'ID-71'!B53))</f>
        <v>1.0128158744460158E-6</v>
      </c>
      <c r="C46" s="71">
        <f>ABS(MEAN!C46-MIN('ID-08'!B53,'ID-09'!B53,'ID-11'!C53,'ID-14'!C53,'ID-18'!B53,'ID-24'!C53,'ID-26'!C53,'ID-29'!C53,'ID-30'!C53,'ID-34'!C53,'ID-36'!B53,'ID-38'!C53,'ID-39'!C53,'ID-40'!C53,'ID-44'!C53,'ID-45'!C53,'ID-57'!C53,'ID-59'!C53))</f>
        <v>4.6958717608847067E-7</v>
      </c>
      <c r="D46" s="71">
        <f>ABS(MEAN!D46-MIN('ID-13'!C53,'ID-14'!D53,'ID-15'!C53,'ID-16'!B53,'ID-18'!C53,'ID-26'!D53,'ID-29'!D53,'ID-30'!D53,'ID-33'!C53,'ID-34'!D53,'ID-36'!C53,'ID-37'!C53,'ID-38'!D53,'ID-39'!D53,'ID-40'!D53,'ID-45'!D53,'ID-59'!D53,'ID-71'!C53))</f>
        <v>6.1556978636634341E-7</v>
      </c>
      <c r="E46" s="71">
        <f>ABS(MEAN!E46-MIN('ID-03'!B53,'ID-09'!C53,'ID-13'!D53,'ID-15'!D53,'ID-16'!C53,'ID-18'!D53,'ID-24'!D53,'ID-29'!E53,'ID-30'!E53,'ID-33'!D53,'ID-34'!E53,'ID-36'!D53,'ID-38'!E53,'ID-39'!E53,'ID-40'!E53,'ID-44'!D53,'ID-45'!E53,'ID-57'!D53,'ID-70'!C53,'ID-71'!D53))</f>
        <v>9.7343539456895556E-7</v>
      </c>
      <c r="F46" s="71">
        <f>ABS(MEAN!F46-MIN('ID-01'!B53,'ID-02'!B53,'ID-03'!C53,'ID-06'!B53,'ID-08'!C53,'ID-09'!D53,'ID-12'!B53,'ID-16'!D53,'ID-18'!E53,'ID-24'!E53,'ID-29'!F53,'ID-33'!E53,'ID-34'!F53,'ID-36'!E53,'ID-38'!F53,'ID-39'!F53,'ID-40'!F53,'ID-45'!F53,'ID-53'!C53,'ID-54'!B53,'ID-57'!E53,'ID-71'!E53))</f>
        <v>1.3007889771432524E-6</v>
      </c>
      <c r="G46" s="71">
        <f>ABS(MEAN!G46-MIN('ID-01'!C53,'ID-02'!C53,'ID-03'!D53,'ID-07'!B53,'ID-08'!D53,'ID-11'!D53,'ID-18'!F53,'ID-24'!F53,'ID-29'!G53,'ID-31'!B53,'ID-33'!F53,'ID-34'!G53,'ID-36'!F53,'ID-39'!G53,'ID-40'!G53,'ID-44'!E53,'ID-45'!G53,'ID-50'!B53,'ID-53'!D53,'ID-54'!C53,'ID-57'!F53,'ID-59'!E53,'ID-70'!D53,'ID-71'!F53))</f>
        <v>1.0551913006695557E-6</v>
      </c>
      <c r="H46" s="71">
        <f>ABS(MEAN!H46-MIN('ID-03'!E53,'ID-11'!E53,'ID-13'!E53,'ID-15'!E53,'ID-16'!E53,'ID-18'!G53,'ID-24'!G53,'ID-29'!H53,'ID-30'!F53,'ID-31'!C53,'ID-33'!G53,'ID-34'!H53,'ID-40'!H53,'ID-44'!F53,'ID-45'!H53,'ID-54'!D53,'ID-57'!G53,'ID-59'!F53,'ID-70'!E53,'ID-71'!G53))</f>
        <v>7.4910786368453941E-7</v>
      </c>
      <c r="I46" s="71">
        <f>ABS(MEAN!I46-MIN('ID-12'!C53,'ID-18'!H53,'ID-24'!H53,'ID-29'!I53,'ID-40'!I53,'ID-44'!G53,'ID-45'!I53,'ID-59'!G53))</f>
        <v>7.3942912015567686E-7</v>
      </c>
      <c r="J46" s="71">
        <f>ABS(MEAN!J46-MIN('ID-31'!D53,'ID-40'!J53,'ID-44'!H53,'ID-45'!J53,'ID-57'!H53))</f>
        <v>5.8007718617414383E-7</v>
      </c>
      <c r="K46" s="71">
        <f>ABS(MEAN!K46-MIN('ID-26'!E53,'ID-31'!E53,'ID-34'!I53,'ID-36'!G53,'ID-40'!K53,'ID-44'!I53,'ID-57'!I53))</f>
        <v>9.0151616488620689E-7</v>
      </c>
    </row>
    <row r="47" spans="1:11" x14ac:dyDescent="0.25">
      <c r="A47" s="1">
        <v>5.375</v>
      </c>
      <c r="B47" s="71">
        <f>ABS(MEAN!B47-MIN('ID-11'!B54,'ID-13'!B54,'ID-14'!B54,'ID-15'!B54,'ID-24'!B54,'ID-26'!B54,'ID-29'!B54,'ID-30'!B54,'ID-32'!B54,'ID-33'!B54,'ID-34'!B54,'ID-37'!B54,'ID-38'!B54,'ID-39'!B54,'ID-40'!B54,'ID-44'!B54,'ID-45'!B54,'ID-53'!B54,'ID-57'!B54,'ID-59'!B54,'ID-70'!B54,'ID-71'!B54))</f>
        <v>1.0145196861488515E-6</v>
      </c>
      <c r="C47" s="71">
        <f>ABS(MEAN!C47-MIN('ID-08'!B54,'ID-09'!B54,'ID-11'!C54,'ID-14'!C54,'ID-18'!B54,'ID-24'!C54,'ID-26'!C54,'ID-29'!C54,'ID-30'!C54,'ID-34'!C54,'ID-36'!B54,'ID-38'!C54,'ID-39'!C54,'ID-40'!C54,'ID-44'!C54,'ID-45'!C54,'ID-57'!C54,'ID-59'!C54))</f>
        <v>4.4766461726464257E-7</v>
      </c>
      <c r="D47" s="71">
        <f>ABS(MEAN!D47-MIN('ID-13'!C54,'ID-14'!D54,'ID-15'!C54,'ID-16'!B54,'ID-18'!C54,'ID-26'!D54,'ID-29'!D54,'ID-30'!D54,'ID-33'!C54,'ID-34'!D54,'ID-36'!C54,'ID-37'!C54,'ID-38'!D54,'ID-39'!D54,'ID-40'!D54,'ID-45'!D54,'ID-59'!D54,'ID-71'!C54))</f>
        <v>6.0560232140183246E-7</v>
      </c>
      <c r="E47" s="71">
        <f>ABS(MEAN!E47-MIN('ID-03'!B54,'ID-09'!C54,'ID-13'!D54,'ID-15'!D54,'ID-16'!C54,'ID-18'!D54,'ID-24'!D54,'ID-29'!E54,'ID-30'!E54,'ID-33'!D54,'ID-34'!E54,'ID-36'!D54,'ID-38'!E54,'ID-39'!E54,'ID-40'!E54,'ID-44'!D54,'ID-45'!E54,'ID-57'!D54,'ID-70'!C54,'ID-71'!D54))</f>
        <v>9.7785247088477689E-7</v>
      </c>
      <c r="F47" s="71">
        <f>ABS(MEAN!F47-MIN('ID-01'!B54,'ID-02'!B54,'ID-03'!C54,'ID-06'!B54,'ID-08'!C54,'ID-09'!D54,'ID-12'!B54,'ID-16'!D54,'ID-18'!E54,'ID-24'!E54,'ID-29'!F54,'ID-33'!E54,'ID-34'!F54,'ID-36'!E54,'ID-38'!F54,'ID-39'!F54,'ID-40'!F54,'ID-45'!F54,'ID-53'!C54,'ID-54'!B54,'ID-57'!E54,'ID-71'!E54))</f>
        <v>1.2978091052939789E-6</v>
      </c>
      <c r="G47" s="71">
        <f>ABS(MEAN!G47-MIN('ID-01'!C54,'ID-02'!C54,'ID-03'!D54,'ID-07'!B54,'ID-08'!D54,'ID-11'!D54,'ID-18'!F54,'ID-24'!F54,'ID-29'!G54,'ID-31'!B54,'ID-33'!F54,'ID-34'!G54,'ID-36'!F54,'ID-39'!G54,'ID-40'!G54,'ID-44'!E54,'ID-45'!G54,'ID-50'!B54,'ID-53'!D54,'ID-54'!C54,'ID-57'!F54,'ID-59'!E54,'ID-70'!D54,'ID-71'!F54))</f>
        <v>1.0585879932079045E-6</v>
      </c>
      <c r="H47" s="71">
        <f>ABS(MEAN!H47-MIN('ID-03'!E54,'ID-11'!E54,'ID-13'!E54,'ID-15'!E54,'ID-16'!E54,'ID-18'!G54,'ID-24'!G54,'ID-29'!H54,'ID-30'!F54,'ID-31'!C54,'ID-33'!G54,'ID-34'!H54,'ID-40'!H54,'ID-44'!F54,'ID-45'!H54,'ID-54'!D54,'ID-57'!G54,'ID-59'!F54,'ID-70'!E54,'ID-71'!G54))</f>
        <v>7.4195712862490382E-7</v>
      </c>
      <c r="I47" s="71">
        <f>ABS(MEAN!I47-MIN('ID-12'!C54,'ID-18'!H54,'ID-24'!H54,'ID-29'!I54,'ID-40'!I54,'ID-44'!G54,'ID-45'!I54,'ID-59'!G54))</f>
        <v>7.5099339202910897E-7</v>
      </c>
      <c r="J47" s="71">
        <f>ABS(MEAN!J47-MIN('ID-31'!D54,'ID-40'!J54,'ID-44'!H54,'ID-45'!J54,'ID-57'!H54))</f>
        <v>5.7307201656309203E-7</v>
      </c>
      <c r="K47" s="71">
        <f>ABS(MEAN!K47-MIN('ID-26'!E54,'ID-31'!E54,'ID-34'!I54,'ID-36'!G54,'ID-40'!K54,'ID-44'!I54,'ID-57'!I54))</f>
        <v>9.0657874529664895E-7</v>
      </c>
    </row>
    <row r="48" spans="1:11" x14ac:dyDescent="0.25">
      <c r="A48" s="1">
        <v>5.5</v>
      </c>
      <c r="B48" s="71">
        <f>ABS(MEAN!B48-MIN('ID-11'!B55,'ID-13'!B55,'ID-14'!B55,'ID-15'!B55,'ID-24'!B55,'ID-26'!B55,'ID-29'!B55,'ID-30'!B55,'ID-32'!B55,'ID-33'!B55,'ID-34'!B55,'ID-37'!B55,'ID-38'!B55,'ID-39'!B55,'ID-40'!B55,'ID-44'!B55,'ID-45'!B55,'ID-53'!B55,'ID-57'!B55,'ID-59'!B55,'ID-70'!B55,'ID-71'!B55))</f>
        <v>1.009019291675628E-6</v>
      </c>
      <c r="C48" s="71">
        <f>ABS(MEAN!C48-MIN('ID-08'!B55,'ID-09'!B55,'ID-11'!C55,'ID-14'!C55,'ID-18'!B55,'ID-24'!C55,'ID-26'!C55,'ID-29'!C55,'ID-30'!C55,'ID-34'!C55,'ID-36'!B55,'ID-38'!C55,'ID-39'!C55,'ID-40'!C55,'ID-44'!C55,'ID-45'!C55,'ID-57'!C55,'ID-59'!C55))</f>
        <v>4.4525177844700892E-7</v>
      </c>
      <c r="D48" s="71">
        <f>ABS(MEAN!D48-MIN('ID-13'!C55,'ID-14'!D55,'ID-15'!C55,'ID-16'!B55,'ID-18'!C55,'ID-26'!D55,'ID-29'!D55,'ID-30'!D55,'ID-33'!C55,'ID-34'!D55,'ID-36'!C55,'ID-37'!C55,'ID-38'!D55,'ID-39'!D55,'ID-40'!D55,'ID-45'!D55,'ID-59'!D55,'ID-71'!C55))</f>
        <v>5.9648095190878436E-7</v>
      </c>
      <c r="E48" s="71">
        <f>ABS(MEAN!E48-MIN('ID-03'!B55,'ID-09'!C55,'ID-13'!D55,'ID-15'!D55,'ID-16'!C55,'ID-18'!D55,'ID-24'!D55,'ID-29'!E55,'ID-30'!E55,'ID-33'!D55,'ID-34'!E55,'ID-36'!D55,'ID-38'!E55,'ID-39'!E55,'ID-40'!E55,'ID-44'!D55,'ID-45'!E55,'ID-57'!D55,'ID-70'!C55,'ID-71'!D55))</f>
        <v>9.6927625042875221E-7</v>
      </c>
      <c r="F48" s="71">
        <f>ABS(MEAN!F48-MIN('ID-01'!B55,'ID-02'!B55,'ID-03'!C55,'ID-06'!B55,'ID-08'!C55,'ID-09'!D55,'ID-12'!B55,'ID-16'!D55,'ID-18'!E55,'ID-24'!E55,'ID-29'!F55,'ID-33'!E55,'ID-34'!F55,'ID-36'!E55,'ID-38'!F55,'ID-39'!F55,'ID-40'!F55,'ID-45'!F55,'ID-53'!C55,'ID-54'!B55,'ID-57'!E55,'ID-71'!E55))</f>
        <v>1.2936880381952953E-6</v>
      </c>
      <c r="G48" s="71">
        <f>ABS(MEAN!G48-MIN('ID-01'!C55,'ID-02'!C55,'ID-03'!D55,'ID-07'!B55,'ID-08'!D55,'ID-11'!D55,'ID-18'!F55,'ID-24'!F55,'ID-29'!G55,'ID-31'!B55,'ID-33'!F55,'ID-34'!G55,'ID-36'!F55,'ID-39'!G55,'ID-40'!G55,'ID-44'!E55,'ID-45'!G55,'ID-50'!B55,'ID-53'!D55,'ID-54'!C55,'ID-57'!F55,'ID-59'!E55,'ID-70'!D55,'ID-71'!F55))</f>
        <v>1.055143266037728E-6</v>
      </c>
      <c r="H48" s="71">
        <f>ABS(MEAN!H48-MIN('ID-03'!E55,'ID-11'!E55,'ID-13'!E55,'ID-15'!E55,'ID-16'!E55,'ID-18'!G55,'ID-24'!G55,'ID-29'!H55,'ID-30'!F55,'ID-31'!C55,'ID-33'!G55,'ID-34'!H55,'ID-40'!H55,'ID-44'!F55,'ID-45'!H55,'ID-54'!D55,'ID-57'!G55,'ID-59'!F55,'ID-70'!E55,'ID-71'!G55))</f>
        <v>7.5054241671645983E-7</v>
      </c>
      <c r="I48" s="71">
        <f>ABS(MEAN!I48-MIN('ID-12'!C55,'ID-18'!H55,'ID-24'!H55,'ID-29'!I55,'ID-40'!I55,'ID-44'!G55,'ID-45'!I55,'ID-59'!G55))</f>
        <v>7.4635390373556376E-7</v>
      </c>
      <c r="J48" s="71">
        <f>ABS(MEAN!J48-MIN('ID-31'!D55,'ID-40'!J55,'ID-44'!H55,'ID-45'!J55,'ID-57'!H55))</f>
        <v>5.8165543642685336E-7</v>
      </c>
      <c r="K48" s="71">
        <f>ABS(MEAN!K48-MIN('ID-26'!E55,'ID-31'!E55,'ID-34'!I55,'ID-36'!G55,'ID-40'!K55,'ID-44'!I55,'ID-57'!I55))</f>
        <v>8.9821469684281396E-7</v>
      </c>
    </row>
    <row r="49" spans="1:11" x14ac:dyDescent="0.25">
      <c r="A49" s="1">
        <v>5.625</v>
      </c>
      <c r="B49" s="71">
        <f>ABS(MEAN!B49-MIN('ID-11'!B56,'ID-13'!B56,'ID-14'!B56,'ID-15'!B56,'ID-24'!B56,'ID-26'!B56,'ID-29'!B56,'ID-30'!B56,'ID-32'!B56,'ID-33'!B56,'ID-34'!B56,'ID-37'!B56,'ID-38'!B56,'ID-39'!B56,'ID-40'!B56,'ID-44'!B56,'ID-45'!B56,'ID-53'!B56,'ID-57'!B56,'ID-59'!B56,'ID-70'!B56,'ID-71'!B56))</f>
        <v>1.0024105013828333E-6</v>
      </c>
      <c r="C49" s="71">
        <f>ABS(MEAN!C49-MIN('ID-08'!B56,'ID-09'!B56,'ID-11'!C56,'ID-14'!C56,'ID-18'!B56,'ID-24'!C56,'ID-26'!C56,'ID-29'!C56,'ID-30'!C56,'ID-34'!C56,'ID-36'!B56,'ID-38'!C56,'ID-39'!C56,'ID-40'!C56,'ID-44'!C56,'ID-45'!C56,'ID-57'!C56,'ID-59'!C56))</f>
        <v>4.4996183740098061E-7</v>
      </c>
      <c r="D49" s="71">
        <f>ABS(MEAN!D49-MIN('ID-13'!C56,'ID-14'!D56,'ID-15'!C56,'ID-16'!B56,'ID-18'!C56,'ID-26'!D56,'ID-29'!D56,'ID-30'!D56,'ID-33'!C56,'ID-34'!D56,'ID-36'!C56,'ID-37'!C56,'ID-38'!D56,'ID-39'!D56,'ID-40'!D56,'ID-45'!D56,'ID-59'!D56,'ID-71'!C56))</f>
        <v>5.9591318524176984E-7</v>
      </c>
      <c r="E49" s="71">
        <f>ABS(MEAN!E49-MIN('ID-03'!B56,'ID-09'!C56,'ID-13'!D56,'ID-15'!D56,'ID-16'!C56,'ID-18'!D56,'ID-24'!D56,'ID-29'!E56,'ID-30'!E56,'ID-33'!D56,'ID-34'!E56,'ID-36'!D56,'ID-38'!E56,'ID-39'!E56,'ID-40'!E56,'ID-44'!D56,'ID-45'!E56,'ID-57'!D56,'ID-70'!C56,'ID-71'!D56))</f>
        <v>9.7083611266812753E-7</v>
      </c>
      <c r="F49" s="71">
        <f>ABS(MEAN!F49-MIN('ID-01'!B56,'ID-02'!B56,'ID-03'!C56,'ID-06'!B56,'ID-08'!C56,'ID-09'!D56,'ID-12'!B56,'ID-16'!D56,'ID-18'!E56,'ID-24'!E56,'ID-29'!F56,'ID-33'!E56,'ID-34'!F56,'ID-36'!E56,'ID-38'!F56,'ID-39'!F56,'ID-40'!F56,'ID-45'!F56,'ID-53'!C56,'ID-54'!B56,'ID-57'!E56,'ID-71'!E56))</f>
        <v>1.2910041771174718E-6</v>
      </c>
      <c r="G49" s="71">
        <f>ABS(MEAN!G49-MIN('ID-01'!C56,'ID-02'!C56,'ID-03'!D56,'ID-07'!B56,'ID-08'!D56,'ID-11'!D56,'ID-18'!F56,'ID-24'!F56,'ID-29'!G56,'ID-31'!B56,'ID-33'!F56,'ID-34'!G56,'ID-36'!F56,'ID-39'!G56,'ID-40'!G56,'ID-44'!E56,'ID-45'!G56,'ID-50'!B56,'ID-53'!D56,'ID-54'!C56,'ID-57'!F56,'ID-59'!E56,'ID-70'!D56,'ID-71'!F56))</f>
        <v>1.0517433443046897E-6</v>
      </c>
      <c r="H49" s="71">
        <f>ABS(MEAN!H49-MIN('ID-03'!E56,'ID-11'!E56,'ID-13'!E56,'ID-15'!E56,'ID-16'!E56,'ID-18'!G56,'ID-24'!G56,'ID-29'!H56,'ID-30'!F56,'ID-31'!C56,'ID-33'!G56,'ID-34'!H56,'ID-40'!H56,'ID-44'!F56,'ID-45'!H56,'ID-54'!D56,'ID-57'!G56,'ID-59'!F56,'ID-70'!E56,'ID-71'!G56))</f>
        <v>7.5190345155684568E-7</v>
      </c>
      <c r="I49" s="71">
        <f>ABS(MEAN!I49-MIN('ID-12'!C56,'ID-18'!H56,'ID-24'!H56,'ID-29'!I56,'ID-40'!I56,'ID-44'!G56,'ID-45'!I56,'ID-59'!G56))</f>
        <v>7.3496325336819268E-7</v>
      </c>
      <c r="J49" s="71">
        <f>ABS(MEAN!J49-MIN('ID-31'!D56,'ID-40'!J56,'ID-44'!H56,'ID-45'!J56,'ID-57'!H56))</f>
        <v>5.7863984886941111E-7</v>
      </c>
      <c r="K49" s="71">
        <f>ABS(MEAN!K49-MIN('ID-26'!E56,'ID-31'!E56,'ID-34'!I56,'ID-36'!G56,'ID-40'!K56,'ID-44'!I56,'ID-57'!I56))</f>
        <v>8.9000379199788426E-7</v>
      </c>
    </row>
    <row r="50" spans="1:11" x14ac:dyDescent="0.25">
      <c r="A50" s="1">
        <v>5.75</v>
      </c>
      <c r="B50" s="71">
        <f>ABS(MEAN!B50-MIN('ID-11'!B57,'ID-13'!B57,'ID-14'!B57,'ID-15'!B57,'ID-24'!B57,'ID-26'!B57,'ID-29'!B57,'ID-30'!B57,'ID-32'!B57,'ID-33'!B57,'ID-34'!B57,'ID-37'!B57,'ID-38'!B57,'ID-39'!B57,'ID-40'!B57,'ID-44'!B57,'ID-45'!B57,'ID-53'!B57,'ID-57'!B57,'ID-59'!B57,'ID-70'!B57,'ID-71'!B57))</f>
        <v>1.0022989038183105E-6</v>
      </c>
      <c r="C50" s="71">
        <f>ABS(MEAN!C50-MIN('ID-08'!B57,'ID-09'!B57,'ID-11'!C57,'ID-14'!C57,'ID-18'!B57,'ID-24'!C57,'ID-26'!C57,'ID-29'!C57,'ID-30'!C57,'ID-34'!C57,'ID-36'!B57,'ID-38'!C57,'ID-39'!C57,'ID-40'!C57,'ID-44'!C57,'ID-45'!C57,'ID-57'!C57,'ID-59'!C57))</f>
        <v>4.2307448183676044E-7</v>
      </c>
      <c r="D50" s="71">
        <f>ABS(MEAN!D50-MIN('ID-13'!C57,'ID-14'!D57,'ID-15'!C57,'ID-16'!B57,'ID-18'!C57,'ID-26'!D57,'ID-29'!D57,'ID-30'!D57,'ID-33'!C57,'ID-34'!D57,'ID-36'!C57,'ID-37'!C57,'ID-38'!D57,'ID-39'!D57,'ID-40'!D57,'ID-45'!D57,'ID-59'!D57,'ID-71'!C57))</f>
        <v>6.0016314373800839E-7</v>
      </c>
      <c r="E50" s="71">
        <f>ABS(MEAN!E50-MIN('ID-03'!B57,'ID-09'!C57,'ID-13'!D57,'ID-15'!D57,'ID-16'!C57,'ID-18'!D57,'ID-24'!D57,'ID-29'!E57,'ID-30'!E57,'ID-33'!D57,'ID-34'!E57,'ID-36'!D57,'ID-38'!E57,'ID-39'!E57,'ID-40'!E57,'ID-44'!D57,'ID-45'!E57,'ID-57'!D57,'ID-70'!C57,'ID-71'!D57))</f>
        <v>9.7591858988499425E-7</v>
      </c>
      <c r="F50" s="71">
        <f>ABS(MEAN!F50-MIN('ID-01'!B57,'ID-02'!B57,'ID-03'!C57,'ID-06'!B57,'ID-08'!C57,'ID-09'!D57,'ID-12'!B57,'ID-16'!D57,'ID-18'!E57,'ID-24'!E57,'ID-29'!F57,'ID-33'!E57,'ID-34'!F57,'ID-36'!E57,'ID-38'!F57,'ID-39'!F57,'ID-40'!F57,'ID-45'!F57,'ID-53'!C57,'ID-54'!B57,'ID-57'!E57,'ID-71'!E57))</f>
        <v>1.2906870253681646E-6</v>
      </c>
      <c r="G50" s="71">
        <f>ABS(MEAN!G50-MIN('ID-01'!C57,'ID-02'!C57,'ID-03'!D57,'ID-07'!B57,'ID-08'!D57,'ID-11'!D57,'ID-18'!F57,'ID-24'!F57,'ID-29'!G57,'ID-31'!B57,'ID-33'!F57,'ID-34'!G57,'ID-36'!F57,'ID-39'!G57,'ID-40'!G57,'ID-44'!E57,'ID-45'!G57,'ID-50'!B57,'ID-53'!D57,'ID-54'!C57,'ID-57'!F57,'ID-59'!E57,'ID-70'!D57,'ID-71'!F57))</f>
        <v>1.0499802424179805E-6</v>
      </c>
      <c r="H50" s="71">
        <f>ABS(MEAN!H50-MIN('ID-03'!E57,'ID-11'!E57,'ID-13'!E57,'ID-15'!E57,'ID-16'!E57,'ID-18'!G57,'ID-24'!G57,'ID-29'!H57,'ID-30'!F57,'ID-31'!C57,'ID-33'!G57,'ID-34'!H57,'ID-40'!H57,'ID-44'!F57,'ID-45'!H57,'ID-54'!D57,'ID-57'!G57,'ID-59'!F57,'ID-70'!E57,'ID-71'!G57))</f>
        <v>7.5266873927892775E-7</v>
      </c>
      <c r="I50" s="71">
        <f>ABS(MEAN!I50-MIN('ID-12'!C57,'ID-18'!H57,'ID-24'!H57,'ID-29'!I57,'ID-40'!I57,'ID-44'!G57,'ID-45'!I57,'ID-59'!G57))</f>
        <v>7.3532103062046161E-7</v>
      </c>
      <c r="J50" s="71">
        <f>ABS(MEAN!J50-MIN('ID-31'!D57,'ID-40'!J57,'ID-44'!H57,'ID-45'!J57,'ID-57'!H57))</f>
        <v>5.8137739367136732E-7</v>
      </c>
      <c r="K50" s="71">
        <f>ABS(MEAN!K50-MIN('ID-26'!E57,'ID-31'!E57,'ID-34'!I57,'ID-36'!G57,'ID-40'!K57,'ID-44'!I57,'ID-57'!I57))</f>
        <v>8.868815844498279E-7</v>
      </c>
    </row>
    <row r="51" spans="1:11" x14ac:dyDescent="0.25">
      <c r="A51" s="1">
        <v>5.875</v>
      </c>
      <c r="B51" s="71">
        <f>ABS(MEAN!B51-MIN('ID-11'!B58,'ID-13'!B58,'ID-14'!B58,'ID-15'!B58,'ID-24'!B58,'ID-26'!B58,'ID-29'!B58,'ID-30'!B58,'ID-32'!B58,'ID-33'!B58,'ID-34'!B58,'ID-37'!B58,'ID-38'!B58,'ID-39'!B58,'ID-40'!B58,'ID-44'!B58,'ID-45'!B58,'ID-53'!B58,'ID-57'!B58,'ID-59'!B58,'ID-70'!B58,'ID-71'!B58))</f>
        <v>1.0014902604438269E-6</v>
      </c>
      <c r="C51" s="71">
        <f>ABS(MEAN!C51-MIN('ID-08'!B58,'ID-09'!B58,'ID-11'!C58,'ID-14'!C58,'ID-18'!B58,'ID-24'!C58,'ID-26'!C58,'ID-29'!C58,'ID-30'!C58,'ID-34'!C58,'ID-36'!B58,'ID-38'!C58,'ID-39'!C58,'ID-40'!C58,'ID-44'!C58,'ID-45'!C58,'ID-57'!C58,'ID-59'!C58))</f>
        <v>4.1871187972386537E-7</v>
      </c>
      <c r="D51" s="71">
        <f>ABS(MEAN!D51-MIN('ID-13'!C58,'ID-14'!D58,'ID-15'!C58,'ID-16'!B58,'ID-18'!C58,'ID-26'!D58,'ID-29'!D58,'ID-30'!D58,'ID-33'!C58,'ID-34'!D58,'ID-36'!C58,'ID-37'!C58,'ID-38'!D58,'ID-39'!D58,'ID-40'!D58,'ID-45'!D58,'ID-59'!D58,'ID-71'!C58))</f>
        <v>6.1626342223730646E-7</v>
      </c>
      <c r="E51" s="71">
        <f>ABS(MEAN!E51-MIN('ID-03'!B58,'ID-09'!C58,'ID-13'!D58,'ID-15'!D58,'ID-16'!C58,'ID-18'!D58,'ID-24'!D58,'ID-29'!E58,'ID-30'!E58,'ID-33'!D58,'ID-34'!E58,'ID-36'!D58,'ID-38'!E58,'ID-39'!E58,'ID-40'!E58,'ID-44'!D58,'ID-45'!E58,'ID-57'!D58,'ID-70'!C58,'ID-71'!D58))</f>
        <v>9.7831950496285458E-7</v>
      </c>
      <c r="F51" s="71">
        <f>ABS(MEAN!F51-MIN('ID-01'!B58,'ID-02'!B58,'ID-03'!C58,'ID-06'!B58,'ID-08'!C58,'ID-09'!D58,'ID-12'!B58,'ID-16'!D58,'ID-18'!E58,'ID-24'!E58,'ID-29'!F58,'ID-33'!E58,'ID-34'!F58,'ID-36'!E58,'ID-38'!F58,'ID-39'!F58,'ID-40'!F58,'ID-45'!F58,'ID-53'!C58,'ID-54'!B58,'ID-57'!E58,'ID-71'!E58))</f>
        <v>1.2986913316970217E-6</v>
      </c>
      <c r="G51" s="71">
        <f>ABS(MEAN!G51-MIN('ID-01'!C58,'ID-02'!C58,'ID-03'!D58,'ID-07'!B58,'ID-08'!D58,'ID-11'!D58,'ID-18'!F58,'ID-24'!F58,'ID-29'!G58,'ID-31'!B58,'ID-33'!F58,'ID-34'!G58,'ID-36'!F58,'ID-39'!G58,'ID-40'!G58,'ID-44'!E58,'ID-45'!G58,'ID-50'!B58,'ID-53'!D58,'ID-54'!C58,'ID-57'!F58,'ID-59'!E58,'ID-70'!D58,'ID-71'!F58))</f>
        <v>1.0459672815654741E-6</v>
      </c>
      <c r="H51" s="71">
        <f>ABS(MEAN!H51-MIN('ID-03'!E58,'ID-11'!E58,'ID-13'!E58,'ID-15'!E58,'ID-16'!E58,'ID-18'!G58,'ID-24'!G58,'ID-29'!H58,'ID-30'!F58,'ID-31'!C58,'ID-33'!G58,'ID-34'!H58,'ID-40'!H58,'ID-44'!F58,'ID-45'!H58,'ID-54'!D58,'ID-57'!G58,'ID-59'!F58,'ID-70'!E58,'ID-71'!G58))</f>
        <v>7.5221771700384465E-7</v>
      </c>
      <c r="I51" s="71">
        <f>ABS(MEAN!I51-MIN('ID-12'!C58,'ID-18'!H58,'ID-24'!H58,'ID-29'!I58,'ID-40'!I58,'ID-44'!G58,'ID-45'!I58,'ID-59'!G58))</f>
        <v>7.332210558708141E-7</v>
      </c>
      <c r="J51" s="71">
        <f>ABS(MEAN!J51-MIN('ID-31'!D58,'ID-40'!J58,'ID-44'!H58,'ID-45'!J58,'ID-57'!H58))</f>
        <v>5.8684343640091896E-7</v>
      </c>
      <c r="K51" s="71">
        <f>ABS(MEAN!K51-MIN('ID-26'!E58,'ID-31'!E58,'ID-34'!I58,'ID-36'!G58,'ID-40'!K58,'ID-44'!I58,'ID-57'!I58))</f>
        <v>8.692649819952436E-7</v>
      </c>
    </row>
    <row r="52" spans="1:11" x14ac:dyDescent="0.25">
      <c r="A52" s="1">
        <v>6</v>
      </c>
      <c r="B52" s="71">
        <f>ABS(MEAN!B52-MIN('ID-11'!B59,'ID-13'!B59,'ID-14'!B59,'ID-15'!B59,'ID-24'!B59,'ID-26'!B59,'ID-29'!B59,'ID-30'!B59,'ID-32'!B59,'ID-33'!B59,'ID-34'!B59,'ID-37'!B59,'ID-38'!B59,'ID-39'!B59,'ID-40'!B59,'ID-44'!B59,'ID-45'!B59,'ID-53'!B59,'ID-57'!B59,'ID-59'!B59,'ID-70'!B59,'ID-71'!B59))</f>
        <v>9.9815042819972888E-7</v>
      </c>
      <c r="C52" s="71">
        <f>ABS(MEAN!C52-MIN('ID-08'!B59,'ID-09'!B59,'ID-11'!C59,'ID-14'!C59,'ID-18'!B59,'ID-24'!C59,'ID-26'!C59,'ID-29'!C59,'ID-30'!C59,'ID-34'!C59,'ID-36'!B59,'ID-38'!C59,'ID-39'!C59,'ID-40'!C59,'ID-44'!C59,'ID-45'!C59,'ID-57'!C59,'ID-59'!C59))</f>
        <v>4.1211518314598905E-7</v>
      </c>
      <c r="D52" s="71">
        <f>ABS(MEAN!D52-MIN('ID-13'!C59,'ID-14'!D59,'ID-15'!C59,'ID-16'!B59,'ID-18'!C59,'ID-26'!D59,'ID-29'!D59,'ID-30'!D59,'ID-33'!C59,'ID-34'!D59,'ID-36'!C59,'ID-37'!C59,'ID-38'!D59,'ID-39'!D59,'ID-40'!D59,'ID-45'!D59,'ID-59'!D59,'ID-71'!C59))</f>
        <v>6.2473358775072541E-7</v>
      </c>
      <c r="E52" s="71">
        <f>ABS(MEAN!E52-MIN('ID-03'!B59,'ID-09'!C59,'ID-13'!D59,'ID-15'!D59,'ID-16'!C59,'ID-18'!D59,'ID-24'!D59,'ID-29'!E59,'ID-30'!E59,'ID-33'!D59,'ID-34'!E59,'ID-36'!D59,'ID-38'!E59,'ID-39'!E59,'ID-40'!E59,'ID-44'!D59,'ID-45'!E59,'ID-57'!D59,'ID-70'!C59,'ID-71'!D59))</f>
        <v>9.7602187693057729E-7</v>
      </c>
      <c r="F52" s="71">
        <f>ABS(MEAN!F52-MIN('ID-01'!B59,'ID-02'!B59,'ID-03'!C59,'ID-06'!B59,'ID-08'!C59,'ID-09'!D59,'ID-12'!B59,'ID-16'!D59,'ID-18'!E59,'ID-24'!E59,'ID-29'!F59,'ID-33'!E59,'ID-34'!F59,'ID-36'!E59,'ID-38'!F59,'ID-39'!F59,'ID-40'!F59,'ID-45'!F59,'ID-53'!C59,'ID-54'!B59,'ID-57'!E59,'ID-71'!E59))</f>
        <v>1.2925030566379725E-6</v>
      </c>
      <c r="G52" s="71">
        <f>ABS(MEAN!G52-MIN('ID-01'!C59,'ID-02'!C59,'ID-03'!D59,'ID-07'!B59,'ID-08'!D59,'ID-11'!D59,'ID-18'!F59,'ID-24'!F59,'ID-29'!G59,'ID-31'!B59,'ID-33'!F59,'ID-34'!G59,'ID-36'!F59,'ID-39'!G59,'ID-40'!G59,'ID-44'!E59,'ID-45'!G59,'ID-50'!B59,'ID-53'!D59,'ID-54'!C59,'ID-57'!F59,'ID-59'!E59,'ID-70'!D59,'ID-71'!F59))</f>
        <v>1.0416979128180515E-6</v>
      </c>
      <c r="H52" s="71">
        <f>ABS(MEAN!H52-MIN('ID-03'!E59,'ID-11'!E59,'ID-13'!E59,'ID-15'!E59,'ID-16'!E59,'ID-18'!G59,'ID-24'!G59,'ID-29'!H59,'ID-30'!F59,'ID-31'!C59,'ID-33'!G59,'ID-34'!H59,'ID-40'!H59,'ID-44'!F59,'ID-45'!H59,'ID-54'!D59,'ID-57'!G59,'ID-59'!F59,'ID-70'!E59,'ID-71'!G59))</f>
        <v>7.5264734711311121E-7</v>
      </c>
      <c r="I52" s="71">
        <f>ABS(MEAN!I52-MIN('ID-12'!C59,'ID-18'!H59,'ID-24'!H59,'ID-29'!I59,'ID-40'!I59,'ID-44'!G59,'ID-45'!I59,'ID-59'!G59))</f>
        <v>7.38199841254783E-7</v>
      </c>
      <c r="J52" s="71">
        <f>ABS(MEAN!J52-MIN('ID-31'!D59,'ID-40'!J59,'ID-44'!H59,'ID-45'!J59,'ID-57'!H59))</f>
        <v>5.951917030344589E-7</v>
      </c>
      <c r="K52" s="71">
        <f>ABS(MEAN!K52-MIN('ID-26'!E59,'ID-31'!E59,'ID-34'!I59,'ID-36'!G59,'ID-40'!K59,'ID-44'!I59,'ID-57'!I59))</f>
        <v>8.6592170228660947E-7</v>
      </c>
    </row>
    <row r="53" spans="1:11" x14ac:dyDescent="0.25">
      <c r="A53" s="1">
        <v>6.125</v>
      </c>
      <c r="B53" s="71">
        <f>ABS(MEAN!B53-MIN('ID-11'!B60,'ID-13'!B60,'ID-14'!B60,'ID-15'!B60,'ID-24'!B60,'ID-26'!B60,'ID-29'!B60,'ID-30'!B60,'ID-32'!B60,'ID-33'!B60,'ID-34'!B60,'ID-37'!B60,'ID-38'!B60,'ID-39'!B60,'ID-40'!B60,'ID-44'!B60,'ID-45'!B60,'ID-53'!B60,'ID-57'!B60,'ID-59'!B60,'ID-70'!B60,'ID-71'!B60))</f>
        <v>1.0019624920309944E-6</v>
      </c>
      <c r="C53" s="71">
        <f>ABS(MEAN!C53-MIN('ID-08'!B60,'ID-09'!B60,'ID-11'!C60,'ID-14'!C60,'ID-18'!B60,'ID-24'!C60,'ID-26'!C60,'ID-29'!C60,'ID-30'!C60,'ID-34'!C60,'ID-36'!B60,'ID-38'!C60,'ID-39'!C60,'ID-40'!C60,'ID-44'!C60,'ID-45'!C60,'ID-57'!C60,'ID-59'!C60))</f>
        <v>4.0194488221123592E-7</v>
      </c>
      <c r="D53" s="71">
        <f>ABS(MEAN!D53-MIN('ID-13'!C60,'ID-14'!D60,'ID-15'!C60,'ID-16'!B60,'ID-18'!C60,'ID-26'!D60,'ID-29'!D60,'ID-30'!D60,'ID-33'!C60,'ID-34'!D60,'ID-36'!C60,'ID-37'!C60,'ID-38'!D60,'ID-39'!D60,'ID-40'!D60,'ID-45'!D60,'ID-59'!D60,'ID-71'!C60))</f>
        <v>6.2717755444641199E-7</v>
      </c>
      <c r="E53" s="71">
        <f>ABS(MEAN!E53-MIN('ID-03'!B60,'ID-09'!C60,'ID-13'!D60,'ID-15'!D60,'ID-16'!C60,'ID-18'!D60,'ID-24'!D60,'ID-29'!E60,'ID-30'!E60,'ID-33'!D60,'ID-34'!E60,'ID-36'!D60,'ID-38'!E60,'ID-39'!E60,'ID-40'!E60,'ID-44'!D60,'ID-45'!E60,'ID-57'!D60,'ID-70'!C60,'ID-71'!D60))</f>
        <v>9.6763119689091681E-7</v>
      </c>
      <c r="F53" s="71">
        <f>ABS(MEAN!F53-MIN('ID-01'!B60,'ID-02'!B60,'ID-03'!C60,'ID-06'!B60,'ID-08'!C60,'ID-09'!D60,'ID-12'!B60,'ID-16'!D60,'ID-18'!E60,'ID-24'!E60,'ID-29'!F60,'ID-33'!E60,'ID-34'!F60,'ID-36'!E60,'ID-38'!F60,'ID-39'!F60,'ID-40'!F60,'ID-45'!F60,'ID-53'!C60,'ID-54'!B60,'ID-57'!E60,'ID-71'!E60))</f>
        <v>1.2887246337855984E-6</v>
      </c>
      <c r="G53" s="71">
        <f>ABS(MEAN!G53-MIN('ID-01'!C60,'ID-02'!C60,'ID-03'!D60,'ID-07'!B60,'ID-08'!D60,'ID-11'!D60,'ID-18'!F60,'ID-24'!F60,'ID-29'!G60,'ID-31'!B60,'ID-33'!F60,'ID-34'!G60,'ID-36'!F60,'ID-39'!G60,'ID-40'!G60,'ID-44'!E60,'ID-45'!G60,'ID-50'!B60,'ID-53'!D60,'ID-54'!C60,'ID-57'!F60,'ID-59'!E60,'ID-70'!D60,'ID-71'!F60))</f>
        <v>1.0344552856533795E-6</v>
      </c>
      <c r="H53" s="71">
        <f>ABS(MEAN!H53-MIN('ID-03'!E60,'ID-11'!E60,'ID-13'!E60,'ID-15'!E60,'ID-16'!E60,'ID-18'!G60,'ID-24'!G60,'ID-29'!H60,'ID-30'!F60,'ID-31'!C60,'ID-33'!G60,'ID-34'!H60,'ID-40'!H60,'ID-44'!F60,'ID-45'!H60,'ID-54'!D60,'ID-57'!G60,'ID-59'!F60,'ID-70'!E60,'ID-71'!G60))</f>
        <v>7.5053127707169764E-7</v>
      </c>
      <c r="I53" s="71">
        <f>ABS(MEAN!I53-MIN('ID-12'!C60,'ID-18'!H60,'ID-24'!H60,'ID-29'!I60,'ID-40'!I60,'ID-44'!G60,'ID-45'!I60,'ID-59'!G60))</f>
        <v>7.4256321364041256E-7</v>
      </c>
      <c r="J53" s="71">
        <f>ABS(MEAN!J53-MIN('ID-31'!D60,'ID-40'!J60,'ID-44'!H60,'ID-45'!J60,'ID-57'!H60))</f>
        <v>5.9415918518546107E-7</v>
      </c>
      <c r="K53" s="71">
        <f>ABS(MEAN!K53-MIN('ID-26'!E60,'ID-31'!E60,'ID-34'!I60,'ID-36'!G60,'ID-40'!K60,'ID-44'!I60,'ID-57'!I60))</f>
        <v>8.4115340431845098E-7</v>
      </c>
    </row>
    <row r="54" spans="1:11" x14ac:dyDescent="0.25">
      <c r="A54" s="1">
        <v>6.25</v>
      </c>
      <c r="B54" s="71">
        <f>ABS(MEAN!B54-MIN('ID-11'!B61,'ID-13'!B61,'ID-14'!B61,'ID-15'!B61,'ID-24'!B61,'ID-26'!B61,'ID-29'!B61,'ID-30'!B61,'ID-32'!B61,'ID-33'!B61,'ID-34'!B61,'ID-37'!B61,'ID-38'!B61,'ID-39'!B61,'ID-40'!B61,'ID-44'!B61,'ID-45'!B61,'ID-53'!B61,'ID-57'!B61,'ID-59'!B61,'ID-70'!B61,'ID-71'!B61))</f>
        <v>1.0059737698409066E-6</v>
      </c>
      <c r="C54" s="71">
        <f>ABS(MEAN!C54-MIN('ID-08'!B61,'ID-09'!B61,'ID-11'!C61,'ID-14'!C61,'ID-18'!B61,'ID-24'!C61,'ID-26'!C61,'ID-29'!C61,'ID-30'!C61,'ID-34'!C61,'ID-36'!B61,'ID-38'!C61,'ID-39'!C61,'ID-40'!C61,'ID-44'!C61,'ID-45'!C61,'ID-57'!C61,'ID-59'!C61))</f>
        <v>3.9803083368150638E-7</v>
      </c>
      <c r="D54" s="71">
        <f>ABS(MEAN!D54-MIN('ID-13'!C61,'ID-14'!D61,'ID-15'!C61,'ID-16'!B61,'ID-18'!C61,'ID-26'!D61,'ID-29'!D61,'ID-30'!D61,'ID-33'!C61,'ID-34'!D61,'ID-36'!C61,'ID-37'!C61,'ID-38'!D61,'ID-39'!D61,'ID-40'!D61,'ID-45'!D61,'ID-59'!D61,'ID-71'!C61))</f>
        <v>6.1957380492749792E-7</v>
      </c>
      <c r="E54" s="71">
        <f>ABS(MEAN!E54-MIN('ID-03'!B61,'ID-09'!C61,'ID-13'!D61,'ID-15'!D61,'ID-16'!C61,'ID-18'!D61,'ID-24'!D61,'ID-29'!E61,'ID-30'!E61,'ID-33'!D61,'ID-34'!E61,'ID-36'!D61,'ID-38'!E61,'ID-39'!E61,'ID-40'!E61,'ID-44'!D61,'ID-45'!E61,'ID-57'!D61,'ID-70'!C61,'ID-71'!D61))</f>
        <v>9.6649557385086737E-7</v>
      </c>
      <c r="F54" s="71">
        <f>ABS(MEAN!F54-MIN('ID-01'!B61,'ID-02'!B61,'ID-03'!C61,'ID-06'!B61,'ID-08'!C61,'ID-09'!D61,'ID-12'!B61,'ID-16'!D61,'ID-18'!E61,'ID-24'!E61,'ID-29'!F61,'ID-33'!E61,'ID-34'!F61,'ID-36'!E61,'ID-38'!F61,'ID-39'!F61,'ID-40'!F61,'ID-45'!F61,'ID-53'!C61,'ID-54'!B61,'ID-57'!E61,'ID-71'!E61))</f>
        <v>1.2867036980890312E-6</v>
      </c>
      <c r="G54" s="71">
        <f>ABS(MEAN!G54-MIN('ID-01'!C61,'ID-02'!C61,'ID-03'!D61,'ID-07'!B61,'ID-08'!D61,'ID-11'!D61,'ID-18'!F61,'ID-24'!F61,'ID-29'!G61,'ID-31'!B61,'ID-33'!F61,'ID-34'!G61,'ID-36'!F61,'ID-39'!G61,'ID-40'!G61,'ID-44'!E61,'ID-45'!G61,'ID-50'!B61,'ID-53'!D61,'ID-54'!C61,'ID-57'!F61,'ID-59'!E61,'ID-70'!D61,'ID-71'!F61))</f>
        <v>1.0261753825568931E-6</v>
      </c>
      <c r="H54" s="71">
        <f>ABS(MEAN!H54-MIN('ID-03'!E61,'ID-11'!E61,'ID-13'!E61,'ID-15'!E61,'ID-16'!E61,'ID-18'!G61,'ID-24'!G61,'ID-29'!H61,'ID-30'!F61,'ID-31'!C61,'ID-33'!G61,'ID-34'!H61,'ID-40'!H61,'ID-44'!F61,'ID-45'!H61,'ID-54'!D61,'ID-57'!G61,'ID-59'!F61,'ID-70'!E61,'ID-71'!G61))</f>
        <v>7.4877481509583177E-7</v>
      </c>
      <c r="I54" s="71">
        <f>ABS(MEAN!I54-MIN('ID-12'!C61,'ID-18'!H61,'ID-24'!H61,'ID-29'!I61,'ID-40'!I61,'ID-44'!G61,'ID-45'!I61,'ID-59'!G61))</f>
        <v>7.5022525125589823E-7</v>
      </c>
      <c r="J54" s="71">
        <f>ABS(MEAN!J54-MIN('ID-31'!D61,'ID-40'!J61,'ID-44'!H61,'ID-45'!J61,'ID-57'!H61))</f>
        <v>5.9597496721019994E-7</v>
      </c>
      <c r="K54" s="71">
        <f>ABS(MEAN!K54-MIN('ID-26'!E61,'ID-31'!E61,'ID-34'!I61,'ID-36'!G61,'ID-40'!K61,'ID-44'!I61,'ID-57'!I61))</f>
        <v>8.3037292597509804E-7</v>
      </c>
    </row>
    <row r="55" spans="1:11" x14ac:dyDescent="0.25">
      <c r="A55" s="1">
        <v>6.375</v>
      </c>
      <c r="B55" s="71">
        <f>ABS(MEAN!B55-MIN('ID-11'!B62,'ID-13'!B62,'ID-14'!B62,'ID-15'!B62,'ID-24'!B62,'ID-26'!B62,'ID-29'!B62,'ID-30'!B62,'ID-32'!B62,'ID-33'!B62,'ID-34'!B62,'ID-37'!B62,'ID-38'!B62,'ID-39'!B62,'ID-40'!B62,'ID-44'!B62,'ID-45'!B62,'ID-53'!B62,'ID-57'!B62,'ID-59'!B62,'ID-70'!B62,'ID-71'!B62))</f>
        <v>1.0044762371319571E-6</v>
      </c>
      <c r="C55" s="71">
        <f>ABS(MEAN!C55-MIN('ID-08'!B62,'ID-09'!B62,'ID-11'!C62,'ID-14'!C62,'ID-18'!B62,'ID-24'!C62,'ID-26'!C62,'ID-29'!C62,'ID-30'!C62,'ID-34'!C62,'ID-36'!B62,'ID-38'!C62,'ID-39'!C62,'ID-40'!C62,'ID-44'!C62,'ID-45'!C62,'ID-57'!C62,'ID-59'!C62))</f>
        <v>3.9691223474580539E-7</v>
      </c>
      <c r="D55" s="71">
        <f>ABS(MEAN!D55-MIN('ID-13'!C62,'ID-14'!D62,'ID-15'!C62,'ID-16'!B62,'ID-18'!C62,'ID-26'!D62,'ID-29'!D62,'ID-30'!D62,'ID-33'!C62,'ID-34'!D62,'ID-36'!C62,'ID-37'!C62,'ID-38'!D62,'ID-39'!D62,'ID-40'!D62,'ID-45'!D62,'ID-59'!D62,'ID-71'!C62))</f>
        <v>6.1372754073252267E-7</v>
      </c>
      <c r="E55" s="71">
        <f>ABS(MEAN!E55-MIN('ID-03'!B62,'ID-09'!C62,'ID-13'!D62,'ID-15'!D62,'ID-16'!C62,'ID-18'!D62,'ID-24'!D62,'ID-29'!E62,'ID-30'!E62,'ID-33'!D62,'ID-34'!E62,'ID-36'!D62,'ID-38'!E62,'ID-39'!E62,'ID-40'!E62,'ID-44'!D62,'ID-45'!E62,'ID-57'!D62,'ID-70'!C62,'ID-71'!D62))</f>
        <v>9.5788694959297871E-7</v>
      </c>
      <c r="F55" s="71">
        <f>ABS(MEAN!F55-MIN('ID-01'!B62,'ID-02'!B62,'ID-03'!C62,'ID-06'!B62,'ID-08'!C62,'ID-09'!D62,'ID-12'!B62,'ID-16'!D62,'ID-18'!E62,'ID-24'!E62,'ID-29'!F62,'ID-33'!E62,'ID-34'!F62,'ID-36'!E62,'ID-38'!F62,'ID-39'!F62,'ID-40'!F62,'ID-45'!F62,'ID-53'!C62,'ID-54'!B62,'ID-57'!E62,'ID-71'!E62))</f>
        <v>1.2809258411183855E-6</v>
      </c>
      <c r="G55" s="71">
        <f>ABS(MEAN!G55-MIN('ID-01'!C62,'ID-02'!C62,'ID-03'!D62,'ID-07'!B62,'ID-08'!D62,'ID-11'!D62,'ID-18'!F62,'ID-24'!F62,'ID-29'!G62,'ID-31'!B62,'ID-33'!F62,'ID-34'!G62,'ID-36'!F62,'ID-39'!G62,'ID-40'!G62,'ID-44'!E62,'ID-45'!G62,'ID-50'!B62,'ID-53'!D62,'ID-54'!C62,'ID-57'!F62,'ID-59'!E62,'ID-70'!D62,'ID-71'!F62))</f>
        <v>1.0223604625103633E-6</v>
      </c>
      <c r="H55" s="71">
        <f>ABS(MEAN!H55-MIN('ID-03'!E62,'ID-11'!E62,'ID-13'!E62,'ID-15'!E62,'ID-16'!E62,'ID-18'!G62,'ID-24'!G62,'ID-29'!H62,'ID-30'!F62,'ID-31'!C62,'ID-33'!G62,'ID-34'!H62,'ID-40'!H62,'ID-44'!F62,'ID-45'!H62,'ID-54'!D62,'ID-57'!G62,'ID-59'!F62,'ID-70'!E62,'ID-71'!G62))</f>
        <v>7.4700537217031737E-7</v>
      </c>
      <c r="I55" s="71">
        <f>ABS(MEAN!I55-MIN('ID-12'!C62,'ID-18'!H62,'ID-24'!H62,'ID-29'!I62,'ID-40'!I62,'ID-44'!G62,'ID-45'!I62,'ID-59'!G62))</f>
        <v>7.3861762067695125E-7</v>
      </c>
      <c r="J55" s="71">
        <f>ABS(MEAN!J55-MIN('ID-31'!D62,'ID-40'!J62,'ID-44'!H62,'ID-45'!J62,'ID-57'!H62))</f>
        <v>5.8349299741911054E-7</v>
      </c>
      <c r="K55" s="71">
        <f>ABS(MEAN!K55-MIN('ID-26'!E62,'ID-31'!E62,'ID-34'!I62,'ID-36'!G62,'ID-40'!K62,'ID-44'!I62,'ID-57'!I62))</f>
        <v>8.3722313787282232E-7</v>
      </c>
    </row>
    <row r="56" spans="1:11" x14ac:dyDescent="0.25">
      <c r="A56" s="1">
        <v>6.5</v>
      </c>
      <c r="B56" s="71">
        <f>ABS(MEAN!B56-MIN('ID-11'!B63,'ID-13'!B63,'ID-14'!B63,'ID-15'!B63,'ID-24'!B63,'ID-26'!B63,'ID-29'!B63,'ID-30'!B63,'ID-32'!B63,'ID-33'!B63,'ID-34'!B63,'ID-37'!B63,'ID-38'!B63,'ID-39'!B63,'ID-40'!B63,'ID-44'!B63,'ID-45'!B63,'ID-53'!B63,'ID-57'!B63,'ID-59'!B63,'ID-70'!B63,'ID-71'!B63))</f>
        <v>9.9473373810221588E-7</v>
      </c>
      <c r="C56" s="71">
        <f>ABS(MEAN!C56-MIN('ID-08'!B63,'ID-09'!B63,'ID-11'!C63,'ID-14'!C63,'ID-18'!B63,'ID-24'!C63,'ID-26'!C63,'ID-29'!C63,'ID-30'!C63,'ID-34'!C63,'ID-36'!B63,'ID-38'!C63,'ID-39'!C63,'ID-40'!C63,'ID-44'!C63,'ID-45'!C63,'ID-57'!C63,'ID-59'!C63))</f>
        <v>3.9684700747777413E-7</v>
      </c>
      <c r="D56" s="71">
        <f>ABS(MEAN!D56-MIN('ID-13'!C63,'ID-14'!D63,'ID-15'!C63,'ID-16'!B63,'ID-18'!C63,'ID-26'!D63,'ID-29'!D63,'ID-30'!D63,'ID-33'!C63,'ID-34'!D63,'ID-36'!C63,'ID-37'!C63,'ID-38'!D63,'ID-39'!D63,'ID-40'!D63,'ID-45'!D63,'ID-59'!D63,'ID-71'!C63))</f>
        <v>6.1637140347237107E-7</v>
      </c>
      <c r="E56" s="71">
        <f>ABS(MEAN!E56-MIN('ID-03'!B63,'ID-09'!C63,'ID-13'!D63,'ID-15'!D63,'ID-16'!C63,'ID-18'!D63,'ID-24'!D63,'ID-29'!E63,'ID-30'!E63,'ID-33'!D63,'ID-34'!E63,'ID-36'!D63,'ID-38'!E63,'ID-39'!E63,'ID-40'!E63,'ID-44'!D63,'ID-45'!E63,'ID-57'!D63,'ID-70'!C63,'ID-71'!D63))</f>
        <v>9.4716181087139972E-7</v>
      </c>
      <c r="F56" s="71">
        <f>ABS(MEAN!F56-MIN('ID-01'!B63,'ID-02'!B63,'ID-03'!C63,'ID-06'!B63,'ID-08'!C63,'ID-09'!D63,'ID-12'!B63,'ID-16'!D63,'ID-18'!E63,'ID-24'!E63,'ID-29'!F63,'ID-33'!E63,'ID-34'!F63,'ID-36'!E63,'ID-38'!F63,'ID-39'!F63,'ID-40'!F63,'ID-45'!F63,'ID-53'!C63,'ID-54'!B63,'ID-57'!E63,'ID-71'!E63))</f>
        <v>1.2775571751055814E-6</v>
      </c>
      <c r="G56" s="71">
        <f>ABS(MEAN!G56-MIN('ID-01'!C63,'ID-02'!C63,'ID-03'!D63,'ID-07'!B63,'ID-08'!D63,'ID-11'!D63,'ID-18'!F63,'ID-24'!F63,'ID-29'!G63,'ID-31'!B63,'ID-33'!F63,'ID-34'!G63,'ID-36'!F63,'ID-39'!G63,'ID-40'!G63,'ID-44'!E63,'ID-45'!G63,'ID-50'!B63,'ID-53'!D63,'ID-54'!C63,'ID-57'!F63,'ID-59'!E63,'ID-70'!D63,'ID-71'!F63))</f>
        <v>1.0182708222727932E-6</v>
      </c>
      <c r="H56" s="71">
        <f>ABS(MEAN!H56-MIN('ID-03'!E63,'ID-11'!E63,'ID-13'!E63,'ID-15'!E63,'ID-16'!E63,'ID-18'!G63,'ID-24'!G63,'ID-29'!H63,'ID-30'!F63,'ID-31'!C63,'ID-33'!G63,'ID-34'!H63,'ID-40'!H63,'ID-44'!F63,'ID-45'!H63,'ID-54'!D63,'ID-57'!G63,'ID-59'!F63,'ID-70'!E63,'ID-71'!G63))</f>
        <v>7.4399878319253432E-7</v>
      </c>
      <c r="I56" s="71">
        <f>ABS(MEAN!I56-MIN('ID-12'!C63,'ID-18'!H63,'ID-24'!H63,'ID-29'!I63,'ID-40'!I63,'ID-44'!G63,'ID-45'!I63,'ID-59'!G63))</f>
        <v>7.4353113410641214E-7</v>
      </c>
      <c r="J56" s="71">
        <f>ABS(MEAN!J56-MIN('ID-31'!D63,'ID-40'!J63,'ID-44'!H63,'ID-45'!J63,'ID-57'!H63))</f>
        <v>5.7279542553523299E-7</v>
      </c>
      <c r="K56" s="71">
        <f>ABS(MEAN!K56-MIN('ID-26'!E63,'ID-31'!E63,'ID-34'!I63,'ID-36'!G63,'ID-40'!K63,'ID-44'!I63,'ID-57'!I63))</f>
        <v>8.416349005502255E-7</v>
      </c>
    </row>
    <row r="57" spans="1:11" x14ac:dyDescent="0.25">
      <c r="A57" s="1">
        <v>6.625</v>
      </c>
      <c r="B57" s="71">
        <f>ABS(MEAN!B57-MIN('ID-11'!B64,'ID-13'!B64,'ID-14'!B64,'ID-15'!B64,'ID-24'!B64,'ID-26'!B64,'ID-29'!B64,'ID-30'!B64,'ID-32'!B64,'ID-33'!B64,'ID-34'!B64,'ID-37'!B64,'ID-38'!B64,'ID-39'!B64,'ID-40'!B64,'ID-44'!B64,'ID-45'!B64,'ID-53'!B64,'ID-57'!B64,'ID-59'!B64,'ID-70'!B64,'ID-71'!B64))</f>
        <v>9.9188532248772887E-7</v>
      </c>
      <c r="C57" s="71">
        <f>ABS(MEAN!C57-MIN('ID-08'!B64,'ID-09'!B64,'ID-11'!C64,'ID-14'!C64,'ID-18'!B64,'ID-24'!C64,'ID-26'!C64,'ID-29'!C64,'ID-30'!C64,'ID-34'!C64,'ID-36'!B64,'ID-38'!C64,'ID-39'!C64,'ID-40'!C64,'ID-44'!C64,'ID-45'!C64,'ID-57'!C64,'ID-59'!C64))</f>
        <v>3.8611610392313978E-7</v>
      </c>
      <c r="D57" s="71">
        <f>ABS(MEAN!D57-MIN('ID-13'!C64,'ID-14'!D64,'ID-15'!C64,'ID-16'!B64,'ID-18'!C64,'ID-26'!D64,'ID-29'!D64,'ID-30'!D64,'ID-33'!C64,'ID-34'!D64,'ID-36'!C64,'ID-37'!C64,'ID-38'!D64,'ID-39'!D64,'ID-40'!D64,'ID-45'!D64,'ID-59'!D64,'ID-71'!C64))</f>
        <v>6.1214429919465019E-7</v>
      </c>
      <c r="E57" s="71">
        <f>ABS(MEAN!E57-MIN('ID-03'!B64,'ID-09'!C64,'ID-13'!D64,'ID-15'!D64,'ID-16'!C64,'ID-18'!D64,'ID-24'!D64,'ID-29'!E64,'ID-30'!E64,'ID-33'!D64,'ID-34'!E64,'ID-36'!D64,'ID-38'!E64,'ID-39'!E64,'ID-40'!E64,'ID-44'!D64,'ID-45'!E64,'ID-57'!D64,'ID-70'!C64,'ID-71'!D64))</f>
        <v>9.3565444542198506E-7</v>
      </c>
      <c r="F57" s="71">
        <f>ABS(MEAN!F57-MIN('ID-01'!B64,'ID-02'!B64,'ID-03'!C64,'ID-06'!B64,'ID-08'!C64,'ID-09'!D64,'ID-12'!B64,'ID-16'!D64,'ID-18'!E64,'ID-24'!E64,'ID-29'!F64,'ID-33'!E64,'ID-34'!F64,'ID-36'!E64,'ID-38'!F64,'ID-39'!F64,'ID-40'!F64,'ID-45'!F64,'ID-53'!C64,'ID-54'!B64,'ID-57'!E64,'ID-71'!E64))</f>
        <v>1.2709166626323487E-6</v>
      </c>
      <c r="G57" s="71">
        <f>ABS(MEAN!G57-MIN('ID-01'!C64,'ID-02'!C64,'ID-03'!D64,'ID-07'!B64,'ID-08'!D64,'ID-11'!D64,'ID-18'!F64,'ID-24'!F64,'ID-29'!G64,'ID-31'!B64,'ID-33'!F64,'ID-34'!G64,'ID-36'!F64,'ID-39'!G64,'ID-40'!G64,'ID-44'!E64,'ID-45'!G64,'ID-50'!B64,'ID-53'!D64,'ID-54'!C64,'ID-57'!F64,'ID-59'!E64,'ID-70'!D64,'ID-71'!F64))</f>
        <v>1.0168225090256833E-6</v>
      </c>
      <c r="H57" s="71">
        <f>ABS(MEAN!H57-MIN('ID-03'!E64,'ID-11'!E64,'ID-13'!E64,'ID-15'!E64,'ID-16'!E64,'ID-18'!G64,'ID-24'!G64,'ID-29'!H64,'ID-30'!F64,'ID-31'!C64,'ID-33'!G64,'ID-34'!H64,'ID-40'!H64,'ID-44'!F64,'ID-45'!H64,'ID-54'!D64,'ID-57'!G64,'ID-59'!F64,'ID-70'!E64,'ID-71'!G64))</f>
        <v>7.4602301042281383E-7</v>
      </c>
      <c r="I57" s="71">
        <f>ABS(MEAN!I57-MIN('ID-12'!C64,'ID-18'!H64,'ID-24'!H64,'ID-29'!I64,'ID-40'!I64,'ID-44'!G64,'ID-45'!I64,'ID-59'!G64))</f>
        <v>7.2902294800947232E-7</v>
      </c>
      <c r="J57" s="71">
        <f>ABS(MEAN!J57-MIN('ID-31'!D64,'ID-40'!J64,'ID-44'!H64,'ID-45'!J64,'ID-57'!H64))</f>
        <v>5.7946402637343297E-7</v>
      </c>
      <c r="K57" s="71">
        <f>ABS(MEAN!K57-MIN('ID-26'!E64,'ID-31'!E64,'ID-34'!I64,'ID-36'!G64,'ID-40'!K64,'ID-44'!I64,'ID-57'!I64))</f>
        <v>8.4633210650775226E-7</v>
      </c>
    </row>
    <row r="58" spans="1:11" x14ac:dyDescent="0.25">
      <c r="A58" s="1">
        <v>6.75</v>
      </c>
      <c r="B58" s="71">
        <f>ABS(MEAN!B58-MIN('ID-11'!B65,'ID-13'!B65,'ID-14'!B65,'ID-15'!B65,'ID-24'!B65,'ID-26'!B65,'ID-29'!B65,'ID-30'!B65,'ID-32'!B65,'ID-33'!B65,'ID-34'!B65,'ID-37'!B65,'ID-38'!B65,'ID-39'!B65,'ID-40'!B65,'ID-44'!B65,'ID-45'!B65,'ID-53'!B65,'ID-57'!B65,'ID-59'!B65,'ID-70'!B65,'ID-71'!B65))</f>
        <v>9.8452318952890749E-7</v>
      </c>
      <c r="C58" s="71">
        <f>ABS(MEAN!C58-MIN('ID-08'!B65,'ID-09'!B65,'ID-11'!C65,'ID-14'!C65,'ID-18'!B65,'ID-24'!C65,'ID-26'!C65,'ID-29'!C65,'ID-30'!C65,'ID-34'!C65,'ID-36'!B65,'ID-38'!C65,'ID-39'!C65,'ID-40'!C65,'ID-44'!C65,'ID-45'!C65,'ID-57'!C65,'ID-59'!C65))</f>
        <v>3.7261438723401596E-7</v>
      </c>
      <c r="D58" s="71">
        <f>ABS(MEAN!D58-MIN('ID-13'!C65,'ID-14'!D65,'ID-15'!C65,'ID-16'!B65,'ID-18'!C65,'ID-26'!D65,'ID-29'!D65,'ID-30'!D65,'ID-33'!C65,'ID-34'!D65,'ID-36'!C65,'ID-37'!C65,'ID-38'!D65,'ID-39'!D65,'ID-40'!D65,'ID-45'!D65,'ID-59'!D65,'ID-71'!C65))</f>
        <v>6.0694693954088663E-7</v>
      </c>
      <c r="E58" s="71">
        <f>ABS(MEAN!E58-MIN('ID-03'!B65,'ID-09'!C65,'ID-13'!D65,'ID-15'!D65,'ID-16'!C65,'ID-18'!D65,'ID-24'!D65,'ID-29'!E65,'ID-30'!E65,'ID-33'!D65,'ID-34'!E65,'ID-36'!D65,'ID-38'!E65,'ID-39'!E65,'ID-40'!E65,'ID-44'!D65,'ID-45'!E65,'ID-57'!D65,'ID-70'!C65,'ID-71'!D65))</f>
        <v>9.2610489249578265E-7</v>
      </c>
      <c r="F58" s="71">
        <f>ABS(MEAN!F58-MIN('ID-01'!B65,'ID-02'!B65,'ID-03'!C65,'ID-06'!B65,'ID-08'!C65,'ID-09'!D65,'ID-12'!B65,'ID-16'!D65,'ID-18'!E65,'ID-24'!E65,'ID-29'!F65,'ID-33'!E65,'ID-34'!F65,'ID-36'!E65,'ID-38'!F65,'ID-39'!F65,'ID-40'!F65,'ID-45'!F65,'ID-53'!C65,'ID-54'!B65,'ID-57'!E65,'ID-71'!E65))</f>
        <v>1.2778588008299785E-6</v>
      </c>
      <c r="G58" s="71">
        <f>ABS(MEAN!G58-MIN('ID-01'!C65,'ID-02'!C65,'ID-03'!D65,'ID-07'!B65,'ID-08'!D65,'ID-11'!D65,'ID-18'!F65,'ID-24'!F65,'ID-29'!G65,'ID-31'!B65,'ID-33'!F65,'ID-34'!G65,'ID-36'!F65,'ID-39'!G65,'ID-40'!G65,'ID-44'!E65,'ID-45'!G65,'ID-50'!B65,'ID-53'!D65,'ID-54'!C65,'ID-57'!F65,'ID-59'!E65,'ID-70'!D65,'ID-71'!F65))</f>
        <v>1.0145566453068078E-6</v>
      </c>
      <c r="H58" s="71">
        <f>ABS(MEAN!H58-MIN('ID-03'!E65,'ID-11'!E65,'ID-13'!E65,'ID-15'!E65,'ID-16'!E65,'ID-18'!G65,'ID-24'!G65,'ID-29'!H65,'ID-30'!F65,'ID-31'!C65,'ID-33'!G65,'ID-34'!H65,'ID-40'!H65,'ID-44'!F65,'ID-45'!H65,'ID-54'!D65,'ID-57'!G65,'ID-59'!F65,'ID-70'!E65,'ID-71'!G65))</f>
        <v>7.4524772863959754E-7</v>
      </c>
      <c r="I58" s="71">
        <f>ABS(MEAN!I58-MIN('ID-12'!C65,'ID-18'!H65,'ID-24'!H65,'ID-29'!I65,'ID-40'!I65,'ID-44'!G65,'ID-45'!I65,'ID-59'!G65))</f>
        <v>6.9455608814328329E-7</v>
      </c>
      <c r="J58" s="71">
        <f>ABS(MEAN!J58-MIN('ID-31'!D65,'ID-40'!J65,'ID-44'!H65,'ID-45'!J65,'ID-57'!H65))</f>
        <v>5.7140211240369609E-7</v>
      </c>
      <c r="K58" s="71">
        <f>ABS(MEAN!K58-MIN('ID-26'!E65,'ID-31'!E65,'ID-34'!I65,'ID-36'!G65,'ID-40'!K65,'ID-44'!I65,'ID-57'!I65))</f>
        <v>8.2798574635445377E-7</v>
      </c>
    </row>
    <row r="59" spans="1:11" x14ac:dyDescent="0.25">
      <c r="A59" s="1">
        <v>6.875</v>
      </c>
      <c r="B59" s="71">
        <f>ABS(MEAN!B59-MIN('ID-11'!B66,'ID-13'!B66,'ID-14'!B66,'ID-15'!B66,'ID-24'!B66,'ID-26'!B66,'ID-29'!B66,'ID-30'!B66,'ID-32'!B66,'ID-33'!B66,'ID-34'!B66,'ID-37'!B66,'ID-38'!B66,'ID-39'!B66,'ID-40'!B66,'ID-44'!B66,'ID-45'!B66,'ID-53'!B66,'ID-57'!B66,'ID-59'!B66,'ID-70'!B66,'ID-71'!B66))</f>
        <v>9.7427578998887654E-7</v>
      </c>
      <c r="C59" s="71">
        <f>ABS(MEAN!C59-MIN('ID-08'!B66,'ID-09'!B66,'ID-11'!C66,'ID-14'!C66,'ID-18'!B66,'ID-24'!C66,'ID-26'!C66,'ID-29'!C66,'ID-30'!C66,'ID-34'!C66,'ID-36'!B66,'ID-38'!C66,'ID-39'!C66,'ID-40'!C66,'ID-44'!C66,'ID-45'!C66,'ID-57'!C66,'ID-59'!C66))</f>
        <v>3.6554977334013472E-7</v>
      </c>
      <c r="D59" s="71">
        <f>ABS(MEAN!D59-MIN('ID-13'!C66,'ID-14'!D66,'ID-15'!C66,'ID-16'!B66,'ID-18'!C66,'ID-26'!D66,'ID-29'!D66,'ID-30'!D66,'ID-33'!C66,'ID-34'!D66,'ID-36'!C66,'ID-37'!C66,'ID-38'!D66,'ID-39'!D66,'ID-40'!D66,'ID-45'!D66,'ID-59'!D66,'ID-71'!C66))</f>
        <v>6.0852477912209935E-7</v>
      </c>
      <c r="E59" s="71">
        <f>ABS(MEAN!E59-MIN('ID-03'!B66,'ID-09'!C66,'ID-13'!D66,'ID-15'!D66,'ID-16'!C66,'ID-18'!D66,'ID-24'!D66,'ID-29'!E66,'ID-30'!E66,'ID-33'!D66,'ID-34'!E66,'ID-36'!D66,'ID-38'!E66,'ID-39'!E66,'ID-40'!E66,'ID-44'!D66,'ID-45'!E66,'ID-57'!D66,'ID-70'!C66,'ID-71'!D66))</f>
        <v>9.3123137590023219E-7</v>
      </c>
      <c r="F59" s="71">
        <f>ABS(MEAN!F59-MIN('ID-01'!B66,'ID-02'!B66,'ID-03'!C66,'ID-06'!B66,'ID-08'!C66,'ID-09'!D66,'ID-12'!B66,'ID-16'!D66,'ID-18'!E66,'ID-24'!E66,'ID-29'!F66,'ID-33'!E66,'ID-34'!F66,'ID-36'!E66,'ID-38'!F66,'ID-39'!F66,'ID-40'!F66,'ID-45'!F66,'ID-53'!C66,'ID-54'!B66,'ID-57'!E66,'ID-71'!E66))</f>
        <v>1.2784637683505018E-6</v>
      </c>
      <c r="G59" s="71">
        <f>ABS(MEAN!G59-MIN('ID-01'!C66,'ID-02'!C66,'ID-03'!D66,'ID-07'!B66,'ID-08'!D66,'ID-11'!D66,'ID-18'!F66,'ID-24'!F66,'ID-29'!G66,'ID-31'!B66,'ID-33'!F66,'ID-34'!G66,'ID-36'!F66,'ID-39'!G66,'ID-40'!G66,'ID-44'!E66,'ID-45'!G66,'ID-50'!B66,'ID-53'!D66,'ID-54'!C66,'ID-57'!F66,'ID-59'!E66,'ID-70'!D66,'ID-71'!F66))</f>
        <v>1.0111745973873099E-6</v>
      </c>
      <c r="H59" s="71">
        <f>ABS(MEAN!H59-MIN('ID-03'!E66,'ID-11'!E66,'ID-13'!E66,'ID-15'!E66,'ID-16'!E66,'ID-18'!G66,'ID-24'!G66,'ID-29'!H66,'ID-30'!F66,'ID-31'!C66,'ID-33'!G66,'ID-34'!H66,'ID-40'!H66,'ID-44'!F66,'ID-45'!H66,'ID-54'!D66,'ID-57'!G66,'ID-59'!F66,'ID-70'!E66,'ID-71'!G66))</f>
        <v>7.498593565524736E-7</v>
      </c>
      <c r="I59" s="71">
        <f>ABS(MEAN!I59-MIN('ID-12'!C66,'ID-18'!H66,'ID-24'!H66,'ID-29'!I66,'ID-40'!I66,'ID-44'!G66,'ID-45'!I66,'ID-59'!G66))</f>
        <v>7.0029212723143885E-7</v>
      </c>
      <c r="J59" s="71">
        <f>ABS(MEAN!J59-MIN('ID-31'!D66,'ID-40'!J66,'ID-44'!H66,'ID-45'!J66,'ID-57'!H66))</f>
        <v>5.6466342157612814E-7</v>
      </c>
      <c r="K59" s="71">
        <f>ABS(MEAN!K59-MIN('ID-26'!E66,'ID-31'!E66,'ID-34'!I66,'ID-36'!G66,'ID-40'!K66,'ID-44'!I66,'ID-57'!I66))</f>
        <v>8.2055909156331097E-7</v>
      </c>
    </row>
    <row r="60" spans="1:11" x14ac:dyDescent="0.25">
      <c r="A60" s="1">
        <v>7</v>
      </c>
      <c r="B60" s="71">
        <f>ABS(MEAN!B60-MIN('ID-11'!B67,'ID-13'!B67,'ID-14'!B67,'ID-15'!B67,'ID-24'!B67,'ID-26'!B67,'ID-29'!B67,'ID-30'!B67,'ID-32'!B67,'ID-33'!B67,'ID-34'!B67,'ID-37'!B67,'ID-38'!B67,'ID-39'!B67,'ID-40'!B67,'ID-44'!B67,'ID-45'!B67,'ID-53'!B67,'ID-57'!B67,'ID-59'!B67,'ID-70'!B67,'ID-71'!B67))</f>
        <v>9.655823641763206E-7</v>
      </c>
      <c r="C60" s="71">
        <f>ABS(MEAN!C60-MIN('ID-08'!B67,'ID-09'!B67,'ID-11'!C67,'ID-14'!C67,'ID-18'!B67,'ID-24'!C67,'ID-26'!C67,'ID-29'!C67,'ID-30'!C67,'ID-34'!C67,'ID-36'!B67,'ID-38'!C67,'ID-39'!C67,'ID-40'!C67,'ID-44'!C67,'ID-45'!C67,'ID-57'!C67,'ID-59'!C67))</f>
        <v>3.9990917188870156E-7</v>
      </c>
      <c r="D60" s="71">
        <f>ABS(MEAN!D60-MIN('ID-13'!C67,'ID-14'!D67,'ID-15'!C67,'ID-16'!B67,'ID-18'!C67,'ID-26'!D67,'ID-29'!D67,'ID-30'!D67,'ID-33'!C67,'ID-34'!D67,'ID-36'!C67,'ID-37'!C67,'ID-38'!D67,'ID-39'!D67,'ID-40'!D67,'ID-45'!D67,'ID-59'!D67,'ID-71'!C67))</f>
        <v>5.9360503096295147E-7</v>
      </c>
      <c r="E60" s="71">
        <f>ABS(MEAN!E60-MIN('ID-03'!B67,'ID-09'!C67,'ID-13'!D67,'ID-15'!D67,'ID-16'!C67,'ID-18'!D67,'ID-24'!D67,'ID-29'!E67,'ID-30'!E67,'ID-33'!D67,'ID-34'!E67,'ID-36'!D67,'ID-38'!E67,'ID-39'!E67,'ID-40'!E67,'ID-44'!D67,'ID-45'!E67,'ID-57'!D67,'ID-70'!C67,'ID-71'!D67))</f>
        <v>9.2768901160944495E-7</v>
      </c>
      <c r="F60" s="71">
        <f>ABS(MEAN!F60-MIN('ID-01'!B67,'ID-02'!B67,'ID-03'!C67,'ID-06'!B67,'ID-08'!C67,'ID-09'!D67,'ID-12'!B67,'ID-16'!D67,'ID-18'!E67,'ID-24'!E67,'ID-29'!F67,'ID-33'!E67,'ID-34'!F67,'ID-36'!E67,'ID-38'!F67,'ID-39'!F67,'ID-40'!F67,'ID-45'!F67,'ID-53'!C67,'ID-54'!B67,'ID-57'!E67,'ID-71'!E67))</f>
        <v>1.2795053070946416E-6</v>
      </c>
      <c r="G60" s="71">
        <f>ABS(MEAN!G60-MIN('ID-01'!C67,'ID-02'!C67,'ID-03'!D67,'ID-07'!B67,'ID-08'!D67,'ID-11'!D67,'ID-18'!F67,'ID-24'!F67,'ID-29'!G67,'ID-31'!B67,'ID-33'!F67,'ID-34'!G67,'ID-36'!F67,'ID-39'!G67,'ID-40'!G67,'ID-44'!E67,'ID-45'!G67,'ID-50'!B67,'ID-53'!D67,'ID-54'!C67,'ID-57'!F67,'ID-59'!E67,'ID-70'!D67,'ID-71'!F67))</f>
        <v>1.0044353990767974E-6</v>
      </c>
      <c r="H60" s="71">
        <f>ABS(MEAN!H60-MIN('ID-03'!E67,'ID-11'!E67,'ID-13'!E67,'ID-15'!E67,'ID-16'!E67,'ID-18'!G67,'ID-24'!G67,'ID-29'!H67,'ID-30'!F67,'ID-31'!C67,'ID-33'!G67,'ID-34'!H67,'ID-40'!H67,'ID-44'!F67,'ID-45'!H67,'ID-54'!D67,'ID-57'!G67,'ID-59'!F67,'ID-70'!E67,'ID-71'!G67))</f>
        <v>7.4934999705345007E-7</v>
      </c>
      <c r="I60" s="71">
        <f>ABS(MEAN!I60-MIN('ID-12'!C67,'ID-18'!H67,'ID-24'!H67,'ID-29'!I67,'ID-40'!I67,'ID-44'!G67,'ID-45'!I67,'ID-59'!G67))</f>
        <v>6.9574656319515427E-7</v>
      </c>
      <c r="J60" s="71">
        <f>ABS(MEAN!J60-MIN('ID-31'!D67,'ID-40'!J67,'ID-44'!H67,'ID-45'!J67,'ID-57'!H67))</f>
        <v>5.5092993034300264E-7</v>
      </c>
      <c r="K60" s="71">
        <f>ABS(MEAN!K60-MIN('ID-26'!E67,'ID-31'!E67,'ID-34'!I67,'ID-36'!G67,'ID-40'!K67,'ID-44'!I67,'ID-57'!I67))</f>
        <v>8.3004142198417341E-7</v>
      </c>
    </row>
    <row r="61" spans="1:11" x14ac:dyDescent="0.25">
      <c r="A61" s="1">
        <v>7.125</v>
      </c>
      <c r="B61" s="71">
        <f>ABS(MEAN!B61-MIN('ID-11'!B68,'ID-13'!B68,'ID-14'!B68,'ID-15'!B68,'ID-24'!B68,'ID-26'!B68,'ID-29'!B68,'ID-30'!B68,'ID-32'!B68,'ID-33'!B68,'ID-34'!B68,'ID-37'!B68,'ID-38'!B68,'ID-39'!B68,'ID-40'!B68,'ID-44'!B68,'ID-45'!B68,'ID-53'!B68,'ID-57'!B68,'ID-59'!B68,'ID-70'!B68,'ID-71'!B68))</f>
        <v>9.6068175314822923E-7</v>
      </c>
      <c r="C61" s="71">
        <f>ABS(MEAN!C61-MIN('ID-08'!B68,'ID-09'!B68,'ID-11'!C68,'ID-14'!C68,'ID-18'!B68,'ID-24'!C68,'ID-26'!C68,'ID-29'!C68,'ID-30'!C68,'ID-34'!C68,'ID-36'!B68,'ID-38'!C68,'ID-39'!C68,'ID-40'!C68,'ID-44'!C68,'ID-45'!C68,'ID-57'!C68,'ID-59'!C68))</f>
        <v>4.1596710143032567E-7</v>
      </c>
      <c r="D61" s="71">
        <f>ABS(MEAN!D61-MIN('ID-13'!C68,'ID-14'!D68,'ID-15'!C68,'ID-16'!B68,'ID-18'!C68,'ID-26'!D68,'ID-29'!D68,'ID-30'!D68,'ID-33'!C68,'ID-34'!D68,'ID-36'!C68,'ID-37'!C68,'ID-38'!D68,'ID-39'!D68,'ID-40'!D68,'ID-45'!D68,'ID-59'!D68,'ID-71'!C68))</f>
        <v>5.9332192420269436E-7</v>
      </c>
      <c r="E61" s="71">
        <f>ABS(MEAN!E61-MIN('ID-03'!B68,'ID-09'!C68,'ID-13'!D68,'ID-15'!D68,'ID-16'!C68,'ID-18'!D68,'ID-24'!D68,'ID-29'!E68,'ID-30'!E68,'ID-33'!D68,'ID-34'!E68,'ID-36'!D68,'ID-38'!E68,'ID-39'!E68,'ID-40'!E68,'ID-44'!D68,'ID-45'!E68,'ID-57'!D68,'ID-70'!C68,'ID-71'!D68))</f>
        <v>9.3079434365650471E-7</v>
      </c>
      <c r="F61" s="71">
        <f>ABS(MEAN!F61-MIN('ID-01'!B68,'ID-02'!B68,'ID-03'!C68,'ID-06'!B68,'ID-08'!C68,'ID-09'!D68,'ID-12'!B68,'ID-16'!D68,'ID-18'!E68,'ID-24'!E68,'ID-29'!F68,'ID-33'!E68,'ID-34'!F68,'ID-36'!E68,'ID-38'!F68,'ID-39'!F68,'ID-40'!F68,'ID-45'!F68,'ID-53'!C68,'ID-54'!B68,'ID-57'!E68,'ID-71'!E68))</f>
        <v>1.2782828899826626E-6</v>
      </c>
      <c r="G61" s="71">
        <f>ABS(MEAN!G61-MIN('ID-01'!C68,'ID-02'!C68,'ID-03'!D68,'ID-07'!B68,'ID-08'!D68,'ID-11'!D68,'ID-18'!F68,'ID-24'!F68,'ID-29'!G68,'ID-31'!B68,'ID-33'!F68,'ID-34'!G68,'ID-36'!F68,'ID-39'!G68,'ID-40'!G68,'ID-44'!E68,'ID-45'!G68,'ID-50'!B68,'ID-53'!D68,'ID-54'!C68,'ID-57'!F68,'ID-59'!E68,'ID-70'!D68,'ID-71'!F68))</f>
        <v>1.0032347551036658E-6</v>
      </c>
      <c r="H61" s="71">
        <f>ABS(MEAN!H61-MIN('ID-03'!E68,'ID-11'!E68,'ID-13'!E68,'ID-15'!E68,'ID-16'!E68,'ID-18'!G68,'ID-24'!G68,'ID-29'!H68,'ID-30'!F68,'ID-31'!C68,'ID-33'!G68,'ID-34'!H68,'ID-40'!H68,'ID-44'!F68,'ID-45'!H68,'ID-54'!D68,'ID-57'!G68,'ID-59'!F68,'ID-70'!E68,'ID-71'!G68))</f>
        <v>7.472639106387291E-7</v>
      </c>
      <c r="I61" s="71">
        <f>ABS(MEAN!I61-MIN('ID-12'!C68,'ID-18'!H68,'ID-24'!H68,'ID-29'!I68,'ID-40'!I68,'ID-44'!G68,'ID-45'!I68,'ID-59'!G68))</f>
        <v>6.9600934804459058E-7</v>
      </c>
      <c r="J61" s="71">
        <f>ABS(MEAN!J61-MIN('ID-31'!D68,'ID-40'!J68,'ID-44'!H68,'ID-45'!J68,'ID-57'!H68))</f>
        <v>5.7786205082122066E-7</v>
      </c>
      <c r="K61" s="71">
        <f>ABS(MEAN!K61-MIN('ID-26'!E68,'ID-31'!E68,'ID-34'!I68,'ID-36'!G68,'ID-40'!K68,'ID-44'!I68,'ID-57'!I68))</f>
        <v>8.1829283504752937E-7</v>
      </c>
    </row>
    <row r="62" spans="1:11" x14ac:dyDescent="0.25">
      <c r="A62" s="1">
        <v>7.25</v>
      </c>
      <c r="B62" s="71">
        <f>ABS(MEAN!B62-MIN('ID-11'!B69,'ID-13'!B69,'ID-14'!B69,'ID-15'!B69,'ID-24'!B69,'ID-26'!B69,'ID-29'!B69,'ID-30'!B69,'ID-32'!B69,'ID-33'!B69,'ID-34'!B69,'ID-37'!B69,'ID-38'!B69,'ID-39'!B69,'ID-40'!B69,'ID-44'!B69,'ID-45'!B69,'ID-53'!B69,'ID-57'!B69,'ID-59'!B69,'ID-70'!B69,'ID-71'!B69))</f>
        <v>9.5489050699892886E-7</v>
      </c>
      <c r="C62" s="71">
        <f>ABS(MEAN!C62-MIN('ID-08'!B69,'ID-09'!B69,'ID-11'!C69,'ID-14'!C69,'ID-18'!B69,'ID-24'!C69,'ID-26'!C69,'ID-29'!C69,'ID-30'!C69,'ID-34'!C69,'ID-36'!B69,'ID-38'!C69,'ID-39'!C69,'ID-40'!C69,'ID-44'!C69,'ID-45'!C69,'ID-57'!C69,'ID-59'!C69))</f>
        <v>4.1536952410936578E-7</v>
      </c>
      <c r="D62" s="71">
        <f>ABS(MEAN!D62-MIN('ID-13'!C69,'ID-14'!D69,'ID-15'!C69,'ID-16'!B69,'ID-18'!C69,'ID-26'!D69,'ID-29'!D69,'ID-30'!D69,'ID-33'!C69,'ID-34'!D69,'ID-36'!C69,'ID-37'!C69,'ID-38'!D69,'ID-39'!D69,'ID-40'!D69,'ID-45'!D69,'ID-59'!D69,'ID-71'!C69))</f>
        <v>5.7135405412411799E-7</v>
      </c>
      <c r="E62" s="71">
        <f>ABS(MEAN!E62-MIN('ID-03'!B69,'ID-09'!C69,'ID-13'!D69,'ID-15'!D69,'ID-16'!C69,'ID-18'!D69,'ID-24'!D69,'ID-29'!E69,'ID-30'!E69,'ID-33'!D69,'ID-34'!E69,'ID-36'!D69,'ID-38'!E69,'ID-39'!E69,'ID-40'!E69,'ID-44'!D69,'ID-45'!E69,'ID-57'!D69,'ID-70'!C69,'ID-71'!D69))</f>
        <v>9.3212218121863089E-7</v>
      </c>
      <c r="F62" s="71">
        <f>ABS(MEAN!F62-MIN('ID-01'!B69,'ID-02'!B69,'ID-03'!C69,'ID-06'!B69,'ID-08'!C69,'ID-09'!D69,'ID-12'!B69,'ID-16'!D69,'ID-18'!E69,'ID-24'!E69,'ID-29'!F69,'ID-33'!E69,'ID-34'!F69,'ID-36'!E69,'ID-38'!F69,'ID-39'!F69,'ID-40'!F69,'ID-45'!F69,'ID-53'!C69,'ID-54'!B69,'ID-57'!E69,'ID-71'!E69))</f>
        <v>1.2770852576005076E-6</v>
      </c>
      <c r="G62" s="71">
        <f>ABS(MEAN!G62-MIN('ID-01'!C69,'ID-02'!C69,'ID-03'!D69,'ID-07'!B69,'ID-08'!D69,'ID-11'!D69,'ID-18'!F69,'ID-24'!F69,'ID-29'!G69,'ID-31'!B69,'ID-33'!F69,'ID-34'!G69,'ID-36'!F69,'ID-39'!G69,'ID-40'!G69,'ID-44'!E69,'ID-45'!G69,'ID-50'!B69,'ID-53'!D69,'ID-54'!C69,'ID-57'!F69,'ID-59'!E69,'ID-70'!D69,'ID-71'!F69))</f>
        <v>1.0004093442539386E-6</v>
      </c>
      <c r="H62" s="71">
        <f>ABS(MEAN!H62-MIN('ID-03'!E69,'ID-11'!E69,'ID-13'!E69,'ID-15'!E69,'ID-16'!E69,'ID-18'!G69,'ID-24'!G69,'ID-29'!H69,'ID-30'!F69,'ID-31'!C69,'ID-33'!G69,'ID-34'!H69,'ID-40'!H69,'ID-44'!F69,'ID-45'!H69,'ID-54'!D69,'ID-57'!G69,'ID-59'!F69,'ID-70'!E69,'ID-71'!G69))</f>
        <v>7.4040825726040538E-7</v>
      </c>
      <c r="I62" s="71">
        <f>ABS(MEAN!I62-MIN('ID-12'!C69,'ID-18'!H69,'ID-24'!H69,'ID-29'!I69,'ID-40'!I69,'ID-44'!G69,'ID-45'!I69,'ID-59'!G69))</f>
        <v>6.5074319854918627E-7</v>
      </c>
      <c r="J62" s="71">
        <f>ABS(MEAN!J62-MIN('ID-31'!D69,'ID-40'!J69,'ID-44'!H69,'ID-45'!J69,'ID-57'!H69))</f>
        <v>6.0125167739011331E-7</v>
      </c>
      <c r="K62" s="71">
        <f>ABS(MEAN!K62-MIN('ID-26'!E69,'ID-31'!E69,'ID-34'!I69,'ID-36'!G69,'ID-40'!K69,'ID-44'!I69,'ID-57'!I69))</f>
        <v>7.978655391926992E-7</v>
      </c>
    </row>
    <row r="63" spans="1:11" x14ac:dyDescent="0.25">
      <c r="A63" s="1">
        <v>7.375</v>
      </c>
      <c r="B63" s="71">
        <f>ABS(MEAN!B63-MIN('ID-11'!B70,'ID-13'!B70,'ID-14'!B70,'ID-15'!B70,'ID-24'!B70,'ID-26'!B70,'ID-29'!B70,'ID-30'!B70,'ID-32'!B70,'ID-33'!B70,'ID-34'!B70,'ID-37'!B70,'ID-38'!B70,'ID-39'!B70,'ID-40'!B70,'ID-44'!B70,'ID-45'!B70,'ID-53'!B70,'ID-57'!B70,'ID-59'!B70,'ID-70'!B70,'ID-71'!B70))</f>
        <v>9.5919165149505048E-7</v>
      </c>
      <c r="C63" s="71">
        <f>ABS(MEAN!C63-MIN('ID-08'!B70,'ID-09'!B70,'ID-11'!C70,'ID-14'!C70,'ID-18'!B70,'ID-24'!C70,'ID-26'!C70,'ID-29'!C70,'ID-30'!C70,'ID-34'!C70,'ID-36'!B70,'ID-38'!C70,'ID-39'!C70,'ID-40'!C70,'ID-44'!C70,'ID-45'!C70,'ID-57'!C70,'ID-59'!C70))</f>
        <v>4.4758187911497771E-7</v>
      </c>
      <c r="D63" s="71">
        <f>ABS(MEAN!D63-MIN('ID-13'!C70,'ID-14'!D70,'ID-15'!C70,'ID-16'!B70,'ID-18'!C70,'ID-26'!D70,'ID-29'!D70,'ID-30'!D70,'ID-33'!C70,'ID-34'!D70,'ID-36'!C70,'ID-37'!C70,'ID-38'!D70,'ID-39'!D70,'ID-40'!D70,'ID-45'!D70,'ID-59'!D70,'ID-71'!C70))</f>
        <v>5.6883820415132291E-7</v>
      </c>
      <c r="E63" s="71">
        <f>ABS(MEAN!E63-MIN('ID-03'!B70,'ID-09'!C70,'ID-13'!D70,'ID-15'!D70,'ID-16'!C70,'ID-18'!D70,'ID-24'!D70,'ID-29'!E70,'ID-30'!E70,'ID-33'!D70,'ID-34'!E70,'ID-36'!D70,'ID-38'!E70,'ID-39'!E70,'ID-40'!E70,'ID-44'!D70,'ID-45'!E70,'ID-57'!D70,'ID-70'!C70,'ID-71'!D70))</f>
        <v>9.3363182435135528E-7</v>
      </c>
      <c r="F63" s="71">
        <f>ABS(MEAN!F63-MIN('ID-01'!B70,'ID-02'!B70,'ID-03'!C70,'ID-06'!B70,'ID-08'!C70,'ID-09'!D70,'ID-12'!B70,'ID-16'!D70,'ID-18'!E70,'ID-24'!E70,'ID-29'!F70,'ID-33'!E70,'ID-34'!F70,'ID-36'!E70,'ID-38'!F70,'ID-39'!F70,'ID-40'!F70,'ID-45'!F70,'ID-53'!C70,'ID-54'!B70,'ID-57'!E70,'ID-71'!E70))</f>
        <v>1.270972922240432E-6</v>
      </c>
      <c r="G63" s="71">
        <f>ABS(MEAN!G63-MIN('ID-01'!C70,'ID-02'!C70,'ID-03'!D70,'ID-07'!B70,'ID-08'!D70,'ID-11'!D70,'ID-18'!F70,'ID-24'!F70,'ID-29'!G70,'ID-31'!B70,'ID-33'!F70,'ID-34'!G70,'ID-36'!F70,'ID-39'!G70,'ID-40'!G70,'ID-44'!E70,'ID-45'!G70,'ID-50'!B70,'ID-53'!D70,'ID-54'!C70,'ID-57'!F70,'ID-59'!E70,'ID-70'!D70,'ID-71'!F70))</f>
        <v>1.0032896443634698E-6</v>
      </c>
      <c r="H63" s="71">
        <f>ABS(MEAN!H63-MIN('ID-03'!E70,'ID-11'!E70,'ID-13'!E70,'ID-15'!E70,'ID-16'!E70,'ID-18'!G70,'ID-24'!G70,'ID-29'!H70,'ID-30'!F70,'ID-31'!C70,'ID-33'!G70,'ID-34'!H70,'ID-40'!H70,'ID-44'!F70,'ID-45'!H70,'ID-54'!D70,'ID-57'!G70,'ID-59'!F70,'ID-70'!E70,'ID-71'!G70))</f>
        <v>7.3076565387797388E-7</v>
      </c>
      <c r="I63" s="71">
        <f>ABS(MEAN!I63-MIN('ID-12'!C70,'ID-18'!H70,'ID-24'!H70,'ID-29'!I70,'ID-40'!I70,'ID-44'!G70,'ID-45'!I70,'ID-59'!G70))</f>
        <v>6.2917381227212132E-7</v>
      </c>
      <c r="J63" s="71">
        <f>ABS(MEAN!J63-MIN('ID-31'!D70,'ID-40'!J70,'ID-44'!H70,'ID-45'!J70,'ID-57'!H70))</f>
        <v>5.9623342396619705E-7</v>
      </c>
      <c r="K63" s="71">
        <f>ABS(MEAN!K63-MIN('ID-26'!E70,'ID-31'!E70,'ID-34'!I70,'ID-36'!G70,'ID-40'!K70,'ID-44'!I70,'ID-57'!I70))</f>
        <v>7.8760061333893461E-7</v>
      </c>
    </row>
    <row r="64" spans="1:11" x14ac:dyDescent="0.25">
      <c r="A64" s="1">
        <v>7.5</v>
      </c>
      <c r="B64" s="71">
        <f>ABS(MEAN!B64-MIN('ID-11'!B71,'ID-13'!B71,'ID-14'!B71,'ID-15'!B71,'ID-24'!B71,'ID-26'!B71,'ID-29'!B71,'ID-30'!B71,'ID-32'!B71,'ID-33'!B71,'ID-34'!B71,'ID-37'!B71,'ID-38'!B71,'ID-39'!B71,'ID-40'!B71,'ID-44'!B71,'ID-45'!B71,'ID-53'!B71,'ID-57'!B71,'ID-59'!B71,'ID-70'!B71,'ID-71'!B71))</f>
        <v>9.5202177435860236E-7</v>
      </c>
      <c r="C64" s="71">
        <f>ABS(MEAN!C64-MIN('ID-08'!B71,'ID-09'!B71,'ID-11'!C71,'ID-14'!C71,'ID-18'!B71,'ID-24'!C71,'ID-26'!C71,'ID-29'!C71,'ID-30'!C71,'ID-34'!C71,'ID-36'!B71,'ID-38'!C71,'ID-39'!C71,'ID-40'!C71,'ID-44'!C71,'ID-45'!C71,'ID-57'!C71,'ID-59'!C71))</f>
        <v>4.4937577520220984E-7</v>
      </c>
      <c r="D64" s="71">
        <f>ABS(MEAN!D64-MIN('ID-13'!C71,'ID-14'!D71,'ID-15'!C71,'ID-16'!B71,'ID-18'!C71,'ID-26'!D71,'ID-29'!D71,'ID-30'!D71,'ID-33'!C71,'ID-34'!D71,'ID-36'!C71,'ID-37'!C71,'ID-38'!D71,'ID-39'!D71,'ID-40'!D71,'ID-45'!D71,'ID-59'!D71,'ID-71'!C71))</f>
        <v>5.7643265033435753E-7</v>
      </c>
      <c r="E64" s="71">
        <f>ABS(MEAN!E64-MIN('ID-03'!B71,'ID-09'!C71,'ID-13'!D71,'ID-15'!D71,'ID-16'!C71,'ID-18'!D71,'ID-24'!D71,'ID-29'!E71,'ID-30'!E71,'ID-33'!D71,'ID-34'!E71,'ID-36'!D71,'ID-38'!E71,'ID-39'!E71,'ID-40'!E71,'ID-44'!D71,'ID-45'!E71,'ID-57'!D71,'ID-70'!C71,'ID-71'!D71))</f>
        <v>9.337219229466065E-7</v>
      </c>
      <c r="F64" s="71">
        <f>ABS(MEAN!F64-MIN('ID-01'!B71,'ID-02'!B71,'ID-03'!C71,'ID-06'!B71,'ID-08'!C71,'ID-09'!D71,'ID-12'!B71,'ID-16'!D71,'ID-18'!E71,'ID-24'!E71,'ID-29'!F71,'ID-33'!E71,'ID-34'!F71,'ID-36'!E71,'ID-38'!F71,'ID-39'!F71,'ID-40'!F71,'ID-45'!F71,'ID-53'!C71,'ID-54'!B71,'ID-57'!E71,'ID-71'!E71))</f>
        <v>1.2685890095065488E-6</v>
      </c>
      <c r="G64" s="71">
        <f>ABS(MEAN!G64-MIN('ID-01'!C71,'ID-02'!C71,'ID-03'!D71,'ID-07'!B71,'ID-08'!D71,'ID-11'!D71,'ID-18'!F71,'ID-24'!F71,'ID-29'!G71,'ID-31'!B71,'ID-33'!F71,'ID-34'!G71,'ID-36'!F71,'ID-39'!G71,'ID-40'!G71,'ID-44'!E71,'ID-45'!G71,'ID-50'!B71,'ID-53'!D71,'ID-54'!C71,'ID-57'!F71,'ID-59'!E71,'ID-70'!D71,'ID-71'!F71))</f>
        <v>1.008844569383438E-6</v>
      </c>
      <c r="H64" s="71">
        <f>ABS(MEAN!H64-MIN('ID-03'!E71,'ID-11'!E71,'ID-13'!E71,'ID-15'!E71,'ID-16'!E71,'ID-18'!G71,'ID-24'!G71,'ID-29'!H71,'ID-30'!F71,'ID-31'!C71,'ID-33'!G71,'ID-34'!H71,'ID-40'!H71,'ID-44'!F71,'ID-45'!H71,'ID-54'!D71,'ID-57'!G71,'ID-59'!F71,'ID-70'!E71,'ID-71'!G71))</f>
        <v>7.2581482474243231E-7</v>
      </c>
      <c r="I64" s="71">
        <f>ABS(MEAN!I64-MIN('ID-12'!C71,'ID-18'!H71,'ID-24'!H71,'ID-29'!I71,'ID-40'!I71,'ID-44'!G71,'ID-45'!I71,'ID-59'!G71))</f>
        <v>6.246810863030916E-7</v>
      </c>
      <c r="J64" s="71">
        <f>ABS(MEAN!J64-MIN('ID-31'!D71,'ID-40'!J71,'ID-44'!H71,'ID-45'!J71,'ID-57'!H71))</f>
        <v>5.8785526457771908E-7</v>
      </c>
      <c r="K64" s="71">
        <f>ABS(MEAN!K64-MIN('ID-26'!E71,'ID-31'!E71,'ID-34'!I71,'ID-36'!G71,'ID-40'!K71,'ID-44'!I71,'ID-57'!I71))</f>
        <v>7.8871758968368511E-7</v>
      </c>
    </row>
    <row r="65" spans="1:11" x14ac:dyDescent="0.25">
      <c r="A65" s="1">
        <v>7.625</v>
      </c>
      <c r="B65" s="71">
        <f>ABS(MEAN!B65-MIN('ID-11'!B72,'ID-13'!B72,'ID-14'!B72,'ID-15'!B72,'ID-24'!B72,'ID-26'!B72,'ID-29'!B72,'ID-30'!B72,'ID-32'!B72,'ID-33'!B72,'ID-34'!B72,'ID-37'!B72,'ID-38'!B72,'ID-39'!B72,'ID-40'!B72,'ID-44'!B72,'ID-45'!B72,'ID-53'!B72,'ID-57'!B72,'ID-59'!B72,'ID-70'!B72,'ID-71'!B72))</f>
        <v>9.5488638079954669E-7</v>
      </c>
      <c r="C65" s="71">
        <f>ABS(MEAN!C65-MIN('ID-08'!B72,'ID-09'!B72,'ID-11'!C72,'ID-14'!C72,'ID-18'!B72,'ID-24'!C72,'ID-26'!C72,'ID-29'!C72,'ID-30'!C72,'ID-34'!C72,'ID-36'!B72,'ID-38'!C72,'ID-39'!C72,'ID-40'!C72,'ID-44'!C72,'ID-45'!C72,'ID-57'!C72,'ID-59'!C72))</f>
        <v>4.6393324043547679E-7</v>
      </c>
      <c r="D65" s="71">
        <f>ABS(MEAN!D65-MIN('ID-13'!C72,'ID-14'!D72,'ID-15'!C72,'ID-16'!B72,'ID-18'!C72,'ID-26'!D72,'ID-29'!D72,'ID-30'!D72,'ID-33'!C72,'ID-34'!D72,'ID-36'!C72,'ID-37'!C72,'ID-38'!D72,'ID-39'!D72,'ID-40'!D72,'ID-45'!D72,'ID-59'!D72,'ID-71'!C72))</f>
        <v>5.8190230523003095E-7</v>
      </c>
      <c r="E65" s="71">
        <f>ABS(MEAN!E65-MIN('ID-03'!B72,'ID-09'!C72,'ID-13'!D72,'ID-15'!D72,'ID-16'!C72,'ID-18'!D72,'ID-24'!D72,'ID-29'!E72,'ID-30'!E72,'ID-33'!D72,'ID-34'!E72,'ID-36'!D72,'ID-38'!E72,'ID-39'!E72,'ID-40'!E72,'ID-44'!D72,'ID-45'!E72,'ID-57'!D72,'ID-70'!C72,'ID-71'!D72))</f>
        <v>9.3338260798159212E-7</v>
      </c>
      <c r="F65" s="71">
        <f>ABS(MEAN!F65-MIN('ID-01'!B72,'ID-02'!B72,'ID-03'!C72,'ID-06'!B72,'ID-08'!C72,'ID-09'!D72,'ID-12'!B72,'ID-16'!D72,'ID-18'!E72,'ID-24'!E72,'ID-29'!F72,'ID-33'!E72,'ID-34'!F72,'ID-36'!E72,'ID-38'!F72,'ID-39'!F72,'ID-40'!F72,'ID-45'!F72,'ID-53'!C72,'ID-54'!B72,'ID-57'!E72,'ID-71'!E72))</f>
        <v>1.2650727307383924E-6</v>
      </c>
      <c r="G65" s="71">
        <f>ABS(MEAN!G65-MIN('ID-01'!C72,'ID-02'!C72,'ID-03'!D72,'ID-07'!B72,'ID-08'!D72,'ID-11'!D72,'ID-18'!F72,'ID-24'!F72,'ID-29'!G72,'ID-31'!B72,'ID-33'!F72,'ID-34'!G72,'ID-36'!F72,'ID-39'!G72,'ID-40'!G72,'ID-44'!E72,'ID-45'!G72,'ID-50'!B72,'ID-53'!D72,'ID-54'!C72,'ID-57'!F72,'ID-59'!E72,'ID-70'!D72,'ID-71'!F72))</f>
        <v>1.0133230614606248E-6</v>
      </c>
      <c r="H65" s="71">
        <f>ABS(MEAN!H65-MIN('ID-03'!E72,'ID-11'!E72,'ID-13'!E72,'ID-15'!E72,'ID-16'!E72,'ID-18'!G72,'ID-24'!G72,'ID-29'!H72,'ID-30'!F72,'ID-31'!C72,'ID-33'!G72,'ID-34'!H72,'ID-40'!H72,'ID-44'!F72,'ID-45'!H72,'ID-54'!D72,'ID-57'!G72,'ID-59'!F72,'ID-70'!E72,'ID-71'!G72))</f>
        <v>7.2144151286313019E-7</v>
      </c>
      <c r="I65" s="71">
        <f>ABS(MEAN!I65-MIN('ID-12'!C72,'ID-18'!H72,'ID-24'!H72,'ID-29'!I72,'ID-40'!I72,'ID-44'!G72,'ID-45'!I72,'ID-59'!G72))</f>
        <v>6.2421831964476482E-7</v>
      </c>
      <c r="J65" s="71">
        <f>ABS(MEAN!J65-MIN('ID-31'!D72,'ID-40'!J72,'ID-44'!H72,'ID-45'!J72,'ID-57'!H72))</f>
        <v>6.151465894999042E-7</v>
      </c>
      <c r="K65" s="71">
        <f>ABS(MEAN!K65-MIN('ID-26'!E72,'ID-31'!E72,'ID-34'!I72,'ID-36'!G72,'ID-40'!K72,'ID-44'!I72,'ID-57'!I72))</f>
        <v>7.8300057626545794E-7</v>
      </c>
    </row>
    <row r="66" spans="1:11" x14ac:dyDescent="0.25">
      <c r="A66" s="1">
        <v>7.75</v>
      </c>
      <c r="B66" s="71">
        <f>ABS(MEAN!B66-MIN('ID-11'!B73,'ID-13'!B73,'ID-14'!B73,'ID-15'!B73,'ID-24'!B73,'ID-26'!B73,'ID-29'!B73,'ID-30'!B73,'ID-32'!B73,'ID-33'!B73,'ID-34'!B73,'ID-37'!B73,'ID-38'!B73,'ID-39'!B73,'ID-40'!B73,'ID-44'!B73,'ID-45'!B73,'ID-53'!B73,'ID-57'!B73,'ID-59'!B73,'ID-70'!B73,'ID-71'!B73))</f>
        <v>9.5405280386984259E-7</v>
      </c>
      <c r="C66" s="71">
        <f>ABS(MEAN!C66-MIN('ID-08'!B73,'ID-09'!B73,'ID-11'!C73,'ID-14'!C73,'ID-18'!B73,'ID-24'!C73,'ID-26'!C73,'ID-29'!C73,'ID-30'!C73,'ID-34'!C73,'ID-36'!B73,'ID-38'!C73,'ID-39'!C73,'ID-40'!C73,'ID-44'!C73,'ID-45'!C73,'ID-57'!C73,'ID-59'!C73))</f>
        <v>4.5712027313404846E-7</v>
      </c>
      <c r="D66" s="71">
        <f>ABS(MEAN!D66-MIN('ID-13'!C73,'ID-14'!D73,'ID-15'!C73,'ID-16'!B73,'ID-18'!C73,'ID-26'!D73,'ID-29'!D73,'ID-30'!D73,'ID-33'!C73,'ID-34'!D73,'ID-36'!C73,'ID-37'!C73,'ID-38'!D73,'ID-39'!D73,'ID-40'!D73,'ID-45'!D73,'ID-59'!D73,'ID-71'!C73))</f>
        <v>5.8778389916414042E-7</v>
      </c>
      <c r="E66" s="71">
        <f>ABS(MEAN!E66-MIN('ID-03'!B73,'ID-09'!C73,'ID-13'!D73,'ID-15'!D73,'ID-16'!C73,'ID-18'!D73,'ID-24'!D73,'ID-29'!E73,'ID-30'!E73,'ID-33'!D73,'ID-34'!E73,'ID-36'!D73,'ID-38'!E73,'ID-39'!E73,'ID-40'!E73,'ID-44'!D73,'ID-45'!E73,'ID-57'!D73,'ID-70'!C73,'ID-71'!D73))</f>
        <v>9.2813158703020093E-7</v>
      </c>
      <c r="F66" s="71">
        <f>ABS(MEAN!F66-MIN('ID-01'!B73,'ID-02'!B73,'ID-03'!C73,'ID-06'!B73,'ID-08'!C73,'ID-09'!D73,'ID-12'!B73,'ID-16'!D73,'ID-18'!E73,'ID-24'!E73,'ID-29'!F73,'ID-33'!E73,'ID-34'!F73,'ID-36'!E73,'ID-38'!F73,'ID-39'!F73,'ID-40'!F73,'ID-45'!F73,'ID-53'!C73,'ID-54'!B73,'ID-57'!E73,'ID-71'!E73))</f>
        <v>1.2631627218651076E-6</v>
      </c>
      <c r="G66" s="71">
        <f>ABS(MEAN!G66-MIN('ID-01'!C73,'ID-02'!C73,'ID-03'!D73,'ID-07'!B73,'ID-08'!D73,'ID-11'!D73,'ID-18'!F73,'ID-24'!F73,'ID-29'!G73,'ID-31'!B73,'ID-33'!F73,'ID-34'!G73,'ID-36'!F73,'ID-39'!G73,'ID-40'!G73,'ID-44'!E73,'ID-45'!G73,'ID-50'!B73,'ID-53'!D73,'ID-54'!C73,'ID-57'!F73,'ID-59'!E73,'ID-70'!D73,'ID-71'!F73))</f>
        <v>1.0146278323075464E-6</v>
      </c>
      <c r="H66" s="71">
        <f>ABS(MEAN!H66-MIN('ID-03'!E73,'ID-11'!E73,'ID-13'!E73,'ID-15'!E73,'ID-16'!E73,'ID-18'!G73,'ID-24'!G73,'ID-29'!H73,'ID-30'!F73,'ID-31'!C73,'ID-33'!G73,'ID-34'!H73,'ID-40'!H73,'ID-44'!F73,'ID-45'!H73,'ID-54'!D73,'ID-57'!G73,'ID-59'!F73,'ID-70'!E73,'ID-71'!G73))</f>
        <v>7.2040587079102991E-7</v>
      </c>
      <c r="I66" s="71">
        <f>ABS(MEAN!I66-MIN('ID-12'!C73,'ID-18'!H73,'ID-24'!H73,'ID-29'!I73,'ID-40'!I73,'ID-44'!G73,'ID-45'!I73,'ID-59'!G73))</f>
        <v>6.3504109587553259E-7</v>
      </c>
      <c r="J66" s="71">
        <f>ABS(MEAN!J66-MIN('ID-31'!D73,'ID-40'!J73,'ID-44'!H73,'ID-45'!J73,'ID-57'!H73))</f>
        <v>6.3271884742643891E-7</v>
      </c>
      <c r="K66" s="71">
        <f>ABS(MEAN!K66-MIN('ID-26'!E73,'ID-31'!E73,'ID-34'!I73,'ID-36'!G73,'ID-40'!K73,'ID-44'!I73,'ID-57'!I73))</f>
        <v>7.8287227239792756E-7</v>
      </c>
    </row>
    <row r="67" spans="1:11" x14ac:dyDescent="0.25">
      <c r="A67" s="1">
        <v>7.875</v>
      </c>
      <c r="B67" s="71">
        <f>ABS(MEAN!B67-MIN('ID-11'!B74,'ID-13'!B74,'ID-14'!B74,'ID-15'!B74,'ID-24'!B74,'ID-26'!B74,'ID-29'!B74,'ID-30'!B74,'ID-32'!B74,'ID-33'!B74,'ID-34'!B74,'ID-37'!B74,'ID-38'!B74,'ID-39'!B74,'ID-40'!B74,'ID-44'!B74,'ID-45'!B74,'ID-53'!B74,'ID-57'!B74,'ID-59'!B74,'ID-70'!B74,'ID-71'!B74))</f>
        <v>9.5390786830629182E-7</v>
      </c>
      <c r="C67" s="71">
        <f>ABS(MEAN!C67-MIN('ID-08'!B74,'ID-09'!B74,'ID-11'!C74,'ID-14'!C74,'ID-18'!B74,'ID-24'!C74,'ID-26'!C74,'ID-29'!C74,'ID-30'!C74,'ID-34'!C74,'ID-36'!B74,'ID-38'!C74,'ID-39'!C74,'ID-40'!C74,'ID-44'!C74,'ID-45'!C74,'ID-57'!C74,'ID-59'!C74))</f>
        <v>4.4715753128032887E-7</v>
      </c>
      <c r="D67" s="71">
        <f>ABS(MEAN!D67-MIN('ID-13'!C74,'ID-14'!D74,'ID-15'!C74,'ID-16'!B74,'ID-18'!C74,'ID-26'!D74,'ID-29'!D74,'ID-30'!D74,'ID-33'!C74,'ID-34'!D74,'ID-36'!C74,'ID-37'!C74,'ID-38'!D74,'ID-39'!D74,'ID-40'!D74,'ID-45'!D74,'ID-59'!D74,'ID-71'!C74))</f>
        <v>5.8414150172492185E-7</v>
      </c>
      <c r="E67" s="71">
        <f>ABS(MEAN!E67-MIN('ID-03'!B74,'ID-09'!C74,'ID-13'!D74,'ID-15'!D74,'ID-16'!C74,'ID-18'!D74,'ID-24'!D74,'ID-29'!E74,'ID-30'!E74,'ID-33'!D74,'ID-34'!E74,'ID-36'!D74,'ID-38'!E74,'ID-39'!E74,'ID-40'!E74,'ID-44'!D74,'ID-45'!E74,'ID-57'!D74,'ID-70'!C74,'ID-71'!D74))</f>
        <v>9.2864055523111944E-7</v>
      </c>
      <c r="F67" s="71">
        <f>ABS(MEAN!F67-MIN('ID-01'!B74,'ID-02'!B74,'ID-03'!C74,'ID-06'!B74,'ID-08'!C74,'ID-09'!D74,'ID-12'!B74,'ID-16'!D74,'ID-18'!E74,'ID-24'!E74,'ID-29'!F74,'ID-33'!E74,'ID-34'!F74,'ID-36'!E74,'ID-38'!F74,'ID-39'!F74,'ID-40'!F74,'ID-45'!F74,'ID-53'!C74,'ID-54'!B74,'ID-57'!E74,'ID-71'!E74))</f>
        <v>1.2599007208069501E-6</v>
      </c>
      <c r="G67" s="71">
        <f>ABS(MEAN!G67-MIN('ID-01'!C74,'ID-02'!C74,'ID-03'!D74,'ID-07'!B74,'ID-08'!D74,'ID-11'!D74,'ID-18'!F74,'ID-24'!F74,'ID-29'!G74,'ID-31'!B74,'ID-33'!F74,'ID-34'!G74,'ID-36'!F74,'ID-39'!G74,'ID-40'!G74,'ID-44'!E74,'ID-45'!G74,'ID-50'!B74,'ID-53'!D74,'ID-54'!C74,'ID-57'!F74,'ID-59'!E74,'ID-70'!D74,'ID-71'!F74))</f>
        <v>1.0168537902810471E-6</v>
      </c>
      <c r="H67" s="71">
        <f>ABS(MEAN!H67-MIN('ID-03'!E74,'ID-11'!E74,'ID-13'!E74,'ID-15'!E74,'ID-16'!E74,'ID-18'!G74,'ID-24'!G74,'ID-29'!H74,'ID-30'!F74,'ID-31'!C74,'ID-33'!G74,'ID-34'!H74,'ID-40'!H74,'ID-44'!F74,'ID-45'!H74,'ID-54'!D74,'ID-57'!G74,'ID-59'!F74,'ID-70'!E74,'ID-71'!G74))</f>
        <v>7.1311098071014101E-7</v>
      </c>
      <c r="I67" s="71">
        <f>ABS(MEAN!I67-MIN('ID-12'!C74,'ID-18'!H74,'ID-24'!H74,'ID-29'!I74,'ID-40'!I74,'ID-44'!G74,'ID-45'!I74,'ID-59'!G74))</f>
        <v>6.2820432022991923E-7</v>
      </c>
      <c r="J67" s="71">
        <f>ABS(MEAN!J67-MIN('ID-31'!D74,'ID-40'!J74,'ID-44'!H74,'ID-45'!J74,'ID-57'!H74))</f>
        <v>6.3157132462743348E-7</v>
      </c>
      <c r="K67" s="71">
        <f>ABS(MEAN!K67-MIN('ID-26'!E74,'ID-31'!E74,'ID-34'!I74,'ID-36'!G74,'ID-40'!K74,'ID-44'!I74,'ID-57'!I74))</f>
        <v>7.9761496363239814E-7</v>
      </c>
    </row>
    <row r="68" spans="1:11" x14ac:dyDescent="0.25">
      <c r="A68" s="1">
        <v>8</v>
      </c>
      <c r="B68" s="71">
        <f>ABS(MEAN!B68-MIN('ID-11'!B75,'ID-13'!B75,'ID-14'!B75,'ID-15'!B75,'ID-24'!B75,'ID-26'!B75,'ID-29'!B75,'ID-30'!B75,'ID-32'!B75,'ID-33'!B75,'ID-34'!B75,'ID-37'!B75,'ID-38'!B75,'ID-39'!B75,'ID-40'!B75,'ID-44'!B75,'ID-45'!B75,'ID-53'!B75,'ID-57'!B75,'ID-59'!B75,'ID-70'!B75,'ID-71'!B75))</f>
        <v>9.5763891322375727E-7</v>
      </c>
      <c r="C68" s="71">
        <f>ABS(MEAN!C68-MIN('ID-08'!B75,'ID-09'!B75,'ID-11'!C75,'ID-14'!C75,'ID-18'!B75,'ID-24'!C75,'ID-26'!C75,'ID-29'!C75,'ID-30'!C75,'ID-34'!C75,'ID-36'!B75,'ID-38'!C75,'ID-39'!C75,'ID-40'!C75,'ID-44'!C75,'ID-45'!C75,'ID-57'!C75,'ID-59'!C75))</f>
        <v>4.3371159702543238E-7</v>
      </c>
      <c r="D68" s="71">
        <f>ABS(MEAN!D68-MIN('ID-13'!C75,'ID-14'!D75,'ID-15'!C75,'ID-16'!B75,'ID-18'!C75,'ID-26'!D75,'ID-29'!D75,'ID-30'!D75,'ID-33'!C75,'ID-34'!D75,'ID-36'!C75,'ID-37'!C75,'ID-38'!D75,'ID-39'!D75,'ID-40'!D75,'ID-45'!D75,'ID-59'!D75,'ID-71'!C75))</f>
        <v>5.8921681272972037E-7</v>
      </c>
      <c r="E68" s="71">
        <f>ABS(MEAN!E68-MIN('ID-03'!B75,'ID-09'!C75,'ID-13'!D75,'ID-15'!D75,'ID-16'!C75,'ID-18'!D75,'ID-24'!D75,'ID-29'!E75,'ID-30'!E75,'ID-33'!D75,'ID-34'!E75,'ID-36'!D75,'ID-38'!E75,'ID-39'!E75,'ID-40'!E75,'ID-44'!D75,'ID-45'!E75,'ID-57'!D75,'ID-70'!C75,'ID-71'!D75))</f>
        <v>9.1600579604778076E-7</v>
      </c>
      <c r="F68" s="71">
        <f>ABS(MEAN!F68-MIN('ID-01'!B75,'ID-02'!B75,'ID-03'!C75,'ID-06'!B75,'ID-08'!C75,'ID-09'!D75,'ID-12'!B75,'ID-16'!D75,'ID-18'!E75,'ID-24'!E75,'ID-29'!F75,'ID-33'!E75,'ID-34'!F75,'ID-36'!E75,'ID-38'!F75,'ID-39'!F75,'ID-40'!F75,'ID-45'!F75,'ID-53'!C75,'ID-54'!B75,'ID-57'!E75,'ID-71'!E75))</f>
        <v>1.2571372373648693E-6</v>
      </c>
      <c r="G68" s="71">
        <f>ABS(MEAN!G68-MIN('ID-01'!C75,'ID-02'!C75,'ID-03'!D75,'ID-07'!B75,'ID-08'!D75,'ID-11'!D75,'ID-18'!F75,'ID-24'!F75,'ID-29'!G75,'ID-31'!B75,'ID-33'!F75,'ID-34'!G75,'ID-36'!F75,'ID-39'!G75,'ID-40'!G75,'ID-44'!E75,'ID-45'!G75,'ID-50'!B75,'ID-53'!D75,'ID-54'!C75,'ID-57'!F75,'ID-59'!E75,'ID-70'!D75,'ID-71'!F75))</f>
        <v>1.0180751291999357E-6</v>
      </c>
      <c r="H68" s="71">
        <f>ABS(MEAN!H68-MIN('ID-03'!E75,'ID-11'!E75,'ID-13'!E75,'ID-15'!E75,'ID-16'!E75,'ID-18'!G75,'ID-24'!G75,'ID-29'!H75,'ID-30'!F75,'ID-31'!C75,'ID-33'!G75,'ID-34'!H75,'ID-40'!H75,'ID-44'!F75,'ID-45'!H75,'ID-54'!D75,'ID-57'!G75,'ID-59'!F75,'ID-70'!E75,'ID-71'!G75))</f>
        <v>7.1748058838583262E-7</v>
      </c>
      <c r="I68" s="71">
        <f>ABS(MEAN!I68-MIN('ID-12'!C75,'ID-18'!H75,'ID-24'!H75,'ID-29'!I75,'ID-40'!I75,'ID-44'!G75,'ID-45'!I75,'ID-59'!G75))</f>
        <v>6.3256519622356677E-7</v>
      </c>
      <c r="J68" s="71">
        <f>ABS(MEAN!J68-MIN('ID-31'!D75,'ID-40'!J75,'ID-44'!H75,'ID-45'!J75,'ID-57'!H75))</f>
        <v>6.2537113132421496E-7</v>
      </c>
      <c r="K68" s="71">
        <f>ABS(MEAN!K68-MIN('ID-26'!E75,'ID-31'!E75,'ID-34'!I75,'ID-36'!G75,'ID-40'!K75,'ID-44'!I75,'ID-57'!I75))</f>
        <v>7.9205817482552732E-7</v>
      </c>
    </row>
    <row r="69" spans="1:11" x14ac:dyDescent="0.25">
      <c r="A69" s="1">
        <v>8.125</v>
      </c>
      <c r="B69" s="71">
        <f>ABS(MEAN!B69-MIN('ID-11'!B76,'ID-13'!B76,'ID-14'!B76,'ID-15'!B76,'ID-24'!B76,'ID-26'!B76,'ID-29'!B76,'ID-30'!B76,'ID-32'!B76,'ID-33'!B76,'ID-34'!B76,'ID-37'!B76,'ID-38'!B76,'ID-39'!B76,'ID-40'!B76,'ID-44'!B76,'ID-45'!B76,'ID-53'!B76,'ID-57'!B76,'ID-59'!B76,'ID-70'!B76,'ID-71'!B76))</f>
        <v>9.5008402811735948E-7</v>
      </c>
      <c r="C69" s="71">
        <f>ABS(MEAN!C69-MIN('ID-08'!B76,'ID-09'!B76,'ID-11'!C76,'ID-14'!C76,'ID-18'!B76,'ID-24'!C76,'ID-26'!C76,'ID-29'!C76,'ID-30'!C76,'ID-34'!C76,'ID-36'!B76,'ID-38'!C76,'ID-39'!C76,'ID-40'!C76,'ID-44'!C76,'ID-45'!C76,'ID-57'!C76,'ID-59'!C76))</f>
        <v>4.3738275412597005E-7</v>
      </c>
      <c r="D69" s="71">
        <f>ABS(MEAN!D69-MIN('ID-13'!C76,'ID-14'!D76,'ID-15'!C76,'ID-16'!B76,'ID-18'!C76,'ID-26'!D76,'ID-29'!D76,'ID-30'!D76,'ID-33'!C76,'ID-34'!D76,'ID-36'!C76,'ID-37'!C76,'ID-38'!D76,'ID-39'!D76,'ID-40'!D76,'ID-45'!D76,'ID-59'!D76,'ID-71'!C76))</f>
        <v>6.0479371127852843E-7</v>
      </c>
      <c r="E69" s="71">
        <f>ABS(MEAN!E69-MIN('ID-03'!B76,'ID-09'!C76,'ID-13'!D76,'ID-15'!D76,'ID-16'!C76,'ID-18'!D76,'ID-24'!D76,'ID-29'!E76,'ID-30'!E76,'ID-33'!D76,'ID-34'!E76,'ID-36'!D76,'ID-38'!E76,'ID-39'!E76,'ID-40'!E76,'ID-44'!D76,'ID-45'!E76,'ID-57'!D76,'ID-70'!C76,'ID-71'!D76))</f>
        <v>9.1858441375602951E-7</v>
      </c>
      <c r="F69" s="71">
        <f>ABS(MEAN!F69-MIN('ID-01'!B76,'ID-02'!B76,'ID-03'!C76,'ID-06'!B76,'ID-08'!C76,'ID-09'!D76,'ID-12'!B76,'ID-16'!D76,'ID-18'!E76,'ID-24'!E76,'ID-29'!F76,'ID-33'!E76,'ID-34'!F76,'ID-36'!E76,'ID-38'!F76,'ID-39'!F76,'ID-40'!F76,'ID-45'!F76,'ID-53'!C76,'ID-54'!B76,'ID-57'!E76,'ID-71'!E76))</f>
        <v>1.2514019132048304E-6</v>
      </c>
      <c r="G69" s="71">
        <f>ABS(MEAN!G69-MIN('ID-01'!C76,'ID-02'!C76,'ID-03'!D76,'ID-07'!B76,'ID-08'!D76,'ID-11'!D76,'ID-18'!F76,'ID-24'!F76,'ID-29'!G76,'ID-31'!B76,'ID-33'!F76,'ID-34'!G76,'ID-36'!F76,'ID-39'!G76,'ID-40'!G76,'ID-44'!E76,'ID-45'!G76,'ID-50'!B76,'ID-53'!D76,'ID-54'!C76,'ID-57'!F76,'ID-59'!E76,'ID-70'!D76,'ID-71'!F76))</f>
        <v>1.0170015015131817E-6</v>
      </c>
      <c r="H69" s="71">
        <f>ABS(MEAN!H69-MIN('ID-03'!E76,'ID-11'!E76,'ID-13'!E76,'ID-15'!E76,'ID-16'!E76,'ID-18'!G76,'ID-24'!G76,'ID-29'!H76,'ID-30'!F76,'ID-31'!C76,'ID-33'!G76,'ID-34'!H76,'ID-40'!H76,'ID-44'!F76,'ID-45'!H76,'ID-54'!D76,'ID-57'!G76,'ID-59'!F76,'ID-70'!E76,'ID-71'!G76))</f>
        <v>7.1522466105200522E-7</v>
      </c>
      <c r="I69" s="71">
        <f>ABS(MEAN!I69-MIN('ID-12'!C76,'ID-18'!H76,'ID-24'!H76,'ID-29'!I76,'ID-40'!I76,'ID-44'!G76,'ID-45'!I76,'ID-59'!G76))</f>
        <v>6.3091303498241658E-7</v>
      </c>
      <c r="J69" s="71">
        <f>ABS(MEAN!J69-MIN('ID-31'!D76,'ID-40'!J76,'ID-44'!H76,'ID-45'!J76,'ID-57'!H76))</f>
        <v>6.273778289656029E-7</v>
      </c>
      <c r="K69" s="71">
        <f>ABS(MEAN!K69-MIN('ID-26'!E76,'ID-31'!E76,'ID-34'!I76,'ID-36'!G76,'ID-40'!K76,'ID-44'!I76,'ID-57'!I76))</f>
        <v>7.8684930904238115E-7</v>
      </c>
    </row>
    <row r="70" spans="1:11" x14ac:dyDescent="0.25">
      <c r="A70" s="1">
        <v>8.25</v>
      </c>
      <c r="B70" s="71">
        <f>ABS(MEAN!B70-MIN('ID-11'!B77,'ID-13'!B77,'ID-14'!B77,'ID-15'!B77,'ID-24'!B77,'ID-26'!B77,'ID-29'!B77,'ID-30'!B77,'ID-32'!B77,'ID-33'!B77,'ID-34'!B77,'ID-37'!B77,'ID-38'!B77,'ID-39'!B77,'ID-40'!B77,'ID-44'!B77,'ID-45'!B77,'ID-53'!B77,'ID-57'!B77,'ID-59'!B77,'ID-70'!B77,'ID-71'!B77))</f>
        <v>9.4917841575448136E-7</v>
      </c>
      <c r="C70" s="71">
        <f>ABS(MEAN!C70-MIN('ID-08'!B77,'ID-09'!B77,'ID-11'!C77,'ID-14'!C77,'ID-18'!B77,'ID-24'!C77,'ID-26'!C77,'ID-29'!C77,'ID-30'!C77,'ID-34'!C77,'ID-36'!B77,'ID-38'!C77,'ID-39'!C77,'ID-40'!C77,'ID-44'!C77,'ID-45'!C77,'ID-57'!C77,'ID-59'!C77))</f>
        <v>4.5681863242164056E-7</v>
      </c>
      <c r="D70" s="71">
        <f>ABS(MEAN!D70-MIN('ID-13'!C77,'ID-14'!D77,'ID-15'!C77,'ID-16'!B77,'ID-18'!C77,'ID-26'!D77,'ID-29'!D77,'ID-30'!D77,'ID-33'!C77,'ID-34'!D77,'ID-36'!C77,'ID-37'!C77,'ID-38'!D77,'ID-39'!D77,'ID-40'!D77,'ID-45'!D77,'ID-59'!D77,'ID-71'!C77))</f>
        <v>6.0414134883668424E-7</v>
      </c>
      <c r="E70" s="71">
        <f>ABS(MEAN!E70-MIN('ID-03'!B77,'ID-09'!C77,'ID-13'!D77,'ID-15'!D77,'ID-16'!C77,'ID-18'!D77,'ID-24'!D77,'ID-29'!E77,'ID-30'!E77,'ID-33'!D77,'ID-34'!E77,'ID-36'!D77,'ID-38'!E77,'ID-39'!E77,'ID-40'!E77,'ID-44'!D77,'ID-45'!E77,'ID-57'!D77,'ID-70'!C77,'ID-71'!D77))</f>
        <v>9.1954064063148877E-7</v>
      </c>
      <c r="F70" s="71">
        <f>ABS(MEAN!F70-MIN('ID-01'!B77,'ID-02'!B77,'ID-03'!C77,'ID-06'!B77,'ID-08'!C77,'ID-09'!D77,'ID-12'!B77,'ID-16'!D77,'ID-18'!E77,'ID-24'!E77,'ID-29'!F77,'ID-33'!E77,'ID-34'!F77,'ID-36'!E77,'ID-38'!F77,'ID-39'!F77,'ID-40'!F77,'ID-45'!F77,'ID-53'!C77,'ID-54'!B77,'ID-57'!E77,'ID-71'!E77))</f>
        <v>1.2442416744695706E-6</v>
      </c>
      <c r="G70" s="71">
        <f>ABS(MEAN!G70-MIN('ID-01'!C77,'ID-02'!C77,'ID-03'!D77,'ID-07'!B77,'ID-08'!D77,'ID-11'!D77,'ID-18'!F77,'ID-24'!F77,'ID-29'!G77,'ID-31'!B77,'ID-33'!F77,'ID-34'!G77,'ID-36'!F77,'ID-39'!G77,'ID-40'!G77,'ID-44'!E77,'ID-45'!G77,'ID-50'!B77,'ID-53'!D77,'ID-54'!C77,'ID-57'!F77,'ID-59'!E77,'ID-70'!D77,'ID-71'!F77))</f>
        <v>1.016633857375826E-6</v>
      </c>
      <c r="H70" s="71">
        <f>ABS(MEAN!H70-MIN('ID-03'!E77,'ID-11'!E77,'ID-13'!E77,'ID-15'!E77,'ID-16'!E77,'ID-18'!G77,'ID-24'!G77,'ID-29'!H77,'ID-30'!F77,'ID-31'!C77,'ID-33'!G77,'ID-34'!H77,'ID-40'!H77,'ID-44'!F77,'ID-45'!H77,'ID-54'!D77,'ID-57'!G77,'ID-59'!F77,'ID-70'!E77,'ID-71'!G77))</f>
        <v>7.1373589410894667E-7</v>
      </c>
      <c r="I70" s="71">
        <f>ABS(MEAN!I70-MIN('ID-12'!C77,'ID-18'!H77,'ID-24'!H77,'ID-29'!I77,'ID-40'!I77,'ID-44'!G77,'ID-45'!I77,'ID-59'!G77))</f>
        <v>6.3507194408840562E-7</v>
      </c>
      <c r="J70" s="71">
        <f>ABS(MEAN!J70-MIN('ID-31'!D77,'ID-40'!J77,'ID-44'!H77,'ID-45'!J77,'ID-57'!H77))</f>
        <v>6.2025345504146401E-7</v>
      </c>
      <c r="K70" s="71">
        <f>ABS(MEAN!K70-MIN('ID-26'!E77,'ID-31'!E77,'ID-34'!I77,'ID-36'!G77,'ID-40'!K77,'ID-44'!I77,'ID-57'!I77))</f>
        <v>7.811340255181598E-7</v>
      </c>
    </row>
    <row r="71" spans="1:11" x14ac:dyDescent="0.25">
      <c r="A71" s="1">
        <v>8.375</v>
      </c>
      <c r="B71" s="71">
        <f>ABS(MEAN!B71-MIN('ID-11'!B78,'ID-13'!B78,'ID-14'!B78,'ID-15'!B78,'ID-24'!B78,'ID-26'!B78,'ID-29'!B78,'ID-30'!B78,'ID-32'!B78,'ID-33'!B78,'ID-34'!B78,'ID-37'!B78,'ID-38'!B78,'ID-39'!B78,'ID-40'!B78,'ID-44'!B78,'ID-45'!B78,'ID-53'!B78,'ID-57'!B78,'ID-59'!B78,'ID-70'!B78,'ID-71'!B78))</f>
        <v>9.4452839388692311E-7</v>
      </c>
      <c r="C71" s="71">
        <f>ABS(MEAN!C71-MIN('ID-08'!B78,'ID-09'!B78,'ID-11'!C78,'ID-14'!C78,'ID-18'!B78,'ID-24'!C78,'ID-26'!C78,'ID-29'!C78,'ID-30'!C78,'ID-34'!C78,'ID-36'!B78,'ID-38'!C78,'ID-39'!C78,'ID-40'!C78,'ID-44'!C78,'ID-45'!C78,'ID-57'!C78,'ID-59'!C78))</f>
        <v>4.5166626577719526E-7</v>
      </c>
      <c r="D71" s="71">
        <f>ABS(MEAN!D71-MIN('ID-13'!C78,'ID-14'!D78,'ID-15'!C78,'ID-16'!B78,'ID-18'!C78,'ID-26'!D78,'ID-29'!D78,'ID-30'!D78,'ID-33'!C78,'ID-34'!D78,'ID-36'!C78,'ID-37'!C78,'ID-38'!D78,'ID-39'!D78,'ID-40'!D78,'ID-45'!D78,'ID-59'!D78,'ID-71'!C78))</f>
        <v>5.9715454631126264E-7</v>
      </c>
      <c r="E71" s="71">
        <f>ABS(MEAN!E71-MIN('ID-03'!B78,'ID-09'!C78,'ID-13'!D78,'ID-15'!D78,'ID-16'!C78,'ID-18'!D78,'ID-24'!D78,'ID-29'!E78,'ID-30'!E78,'ID-33'!D78,'ID-34'!E78,'ID-36'!D78,'ID-38'!E78,'ID-39'!E78,'ID-40'!E78,'ID-44'!D78,'ID-45'!E78,'ID-57'!D78,'ID-70'!C78,'ID-71'!D78))</f>
        <v>9.1041719990636594E-7</v>
      </c>
      <c r="F71" s="71">
        <f>ABS(MEAN!F71-MIN('ID-01'!B78,'ID-02'!B78,'ID-03'!C78,'ID-06'!B78,'ID-08'!C78,'ID-09'!D78,'ID-12'!B78,'ID-16'!D78,'ID-18'!E78,'ID-24'!E78,'ID-29'!F78,'ID-33'!E78,'ID-34'!F78,'ID-36'!E78,'ID-38'!F78,'ID-39'!F78,'ID-40'!F78,'ID-45'!F78,'ID-53'!C78,'ID-54'!B78,'ID-57'!E78,'ID-71'!E78))</f>
        <v>1.2424299176139186E-6</v>
      </c>
      <c r="G71" s="71">
        <f>ABS(MEAN!G71-MIN('ID-01'!C78,'ID-02'!C78,'ID-03'!D78,'ID-07'!B78,'ID-08'!D78,'ID-11'!D78,'ID-18'!F78,'ID-24'!F78,'ID-29'!G78,'ID-31'!B78,'ID-33'!F78,'ID-34'!G78,'ID-36'!F78,'ID-39'!G78,'ID-40'!G78,'ID-44'!E78,'ID-45'!G78,'ID-50'!B78,'ID-53'!D78,'ID-54'!C78,'ID-57'!F78,'ID-59'!E78,'ID-70'!D78,'ID-71'!F78))</f>
        <v>1.0156086233115147E-6</v>
      </c>
      <c r="H71" s="71">
        <f>ABS(MEAN!H71-MIN('ID-03'!E78,'ID-11'!E78,'ID-13'!E78,'ID-15'!E78,'ID-16'!E78,'ID-18'!G78,'ID-24'!G78,'ID-29'!H78,'ID-30'!F78,'ID-31'!C78,'ID-33'!G78,'ID-34'!H78,'ID-40'!H78,'ID-44'!F78,'ID-45'!H78,'ID-54'!D78,'ID-57'!G78,'ID-59'!F78,'ID-70'!E78,'ID-71'!G78))</f>
        <v>7.1861519174154509E-7</v>
      </c>
      <c r="I71" s="71">
        <f>ABS(MEAN!I71-MIN('ID-12'!C78,'ID-18'!H78,'ID-24'!H78,'ID-29'!I78,'ID-40'!I78,'ID-44'!G78,'ID-45'!I78,'ID-59'!G78))</f>
        <v>6.6580547769534704E-7</v>
      </c>
      <c r="J71" s="71">
        <f>ABS(MEAN!J71-MIN('ID-31'!D78,'ID-40'!J78,'ID-44'!H78,'ID-45'!J78,'ID-57'!H78))</f>
        <v>6.1677419560535185E-7</v>
      </c>
      <c r="K71" s="71">
        <f>ABS(MEAN!K71-MIN('ID-26'!E78,'ID-31'!E78,'ID-34'!I78,'ID-36'!G78,'ID-40'!K78,'ID-44'!I78,'ID-57'!I78))</f>
        <v>7.7021657068909732E-7</v>
      </c>
    </row>
    <row r="72" spans="1:11" x14ac:dyDescent="0.25">
      <c r="A72" s="1">
        <v>8.5</v>
      </c>
      <c r="B72" s="71">
        <f>ABS(MEAN!B72-MIN('ID-11'!B79,'ID-13'!B79,'ID-14'!B79,'ID-15'!B79,'ID-24'!B79,'ID-26'!B79,'ID-29'!B79,'ID-30'!B79,'ID-32'!B79,'ID-33'!B79,'ID-34'!B79,'ID-37'!B79,'ID-38'!B79,'ID-39'!B79,'ID-40'!B79,'ID-44'!B79,'ID-45'!B79,'ID-53'!B79,'ID-57'!B79,'ID-59'!B79,'ID-70'!B79,'ID-71'!B79))</f>
        <v>9.3971458520192286E-7</v>
      </c>
      <c r="C72" s="71">
        <f>ABS(MEAN!C72-MIN('ID-08'!B79,'ID-09'!B79,'ID-11'!C79,'ID-14'!C79,'ID-18'!B79,'ID-24'!C79,'ID-26'!C79,'ID-29'!C79,'ID-30'!C79,'ID-34'!C79,'ID-36'!B79,'ID-38'!C79,'ID-39'!C79,'ID-40'!C79,'ID-44'!C79,'ID-45'!C79,'ID-57'!C79,'ID-59'!C79))</f>
        <v>4.4639139978874809E-7</v>
      </c>
      <c r="D72" s="71">
        <f>ABS(MEAN!D72-MIN('ID-13'!C79,'ID-14'!D79,'ID-15'!C79,'ID-16'!B79,'ID-18'!C79,'ID-26'!D79,'ID-29'!D79,'ID-30'!D79,'ID-33'!C79,'ID-34'!D79,'ID-36'!C79,'ID-37'!C79,'ID-38'!D79,'ID-39'!D79,'ID-40'!D79,'ID-45'!D79,'ID-59'!D79,'ID-71'!C79))</f>
        <v>6.0049706052112128E-7</v>
      </c>
      <c r="E72" s="71">
        <f>ABS(MEAN!E72-MIN('ID-03'!B79,'ID-09'!C79,'ID-13'!D79,'ID-15'!D79,'ID-16'!C79,'ID-18'!D79,'ID-24'!D79,'ID-29'!E79,'ID-30'!E79,'ID-33'!D79,'ID-34'!E79,'ID-36'!D79,'ID-38'!E79,'ID-39'!E79,'ID-40'!E79,'ID-44'!D79,'ID-45'!E79,'ID-57'!D79,'ID-70'!C79,'ID-71'!D79))</f>
        <v>9.1167835836181155E-7</v>
      </c>
      <c r="F72" s="71">
        <f>ABS(MEAN!F72-MIN('ID-01'!B79,'ID-02'!B79,'ID-03'!C79,'ID-06'!B79,'ID-08'!C79,'ID-09'!D79,'ID-12'!B79,'ID-16'!D79,'ID-18'!E79,'ID-24'!E79,'ID-29'!F79,'ID-33'!E79,'ID-34'!F79,'ID-36'!E79,'ID-38'!F79,'ID-39'!F79,'ID-40'!F79,'ID-45'!F79,'ID-53'!C79,'ID-54'!B79,'ID-57'!E79,'ID-71'!E79))</f>
        <v>1.2438954485327613E-6</v>
      </c>
      <c r="G72" s="71">
        <f>ABS(MEAN!G72-MIN('ID-01'!C79,'ID-02'!C79,'ID-03'!D79,'ID-07'!B79,'ID-08'!D79,'ID-11'!D79,'ID-18'!F79,'ID-24'!F79,'ID-29'!G79,'ID-31'!B79,'ID-33'!F79,'ID-34'!G79,'ID-36'!F79,'ID-39'!G79,'ID-40'!G79,'ID-44'!E79,'ID-45'!G79,'ID-50'!B79,'ID-53'!D79,'ID-54'!C79,'ID-57'!F79,'ID-59'!E79,'ID-70'!D79,'ID-71'!F79))</f>
        <v>1.016758079730451E-6</v>
      </c>
      <c r="H72" s="71">
        <f>ABS(MEAN!H72-MIN('ID-03'!E79,'ID-11'!E79,'ID-13'!E79,'ID-15'!E79,'ID-16'!E79,'ID-18'!G79,'ID-24'!G79,'ID-29'!H79,'ID-30'!F79,'ID-31'!C79,'ID-33'!G79,'ID-34'!H79,'ID-40'!H79,'ID-44'!F79,'ID-45'!H79,'ID-54'!D79,'ID-57'!G79,'ID-59'!F79,'ID-70'!E79,'ID-71'!G79))</f>
        <v>7.2007171936228076E-7</v>
      </c>
      <c r="I72" s="71">
        <f>ABS(MEAN!I72-MIN('ID-12'!C79,'ID-18'!H79,'ID-24'!H79,'ID-29'!I79,'ID-40'!I79,'ID-44'!G79,'ID-45'!I79,'ID-59'!G79))</f>
        <v>6.7175482543202492E-7</v>
      </c>
      <c r="J72" s="71">
        <f>ABS(MEAN!J72-MIN('ID-31'!D79,'ID-40'!J79,'ID-44'!H79,'ID-45'!J79,'ID-57'!H79))</f>
        <v>6.0400167201102306E-7</v>
      </c>
      <c r="K72" s="71">
        <f>ABS(MEAN!K72-MIN('ID-26'!E79,'ID-31'!E79,'ID-34'!I79,'ID-36'!G79,'ID-40'!K79,'ID-44'!I79,'ID-57'!I79))</f>
        <v>7.6628250328392156E-7</v>
      </c>
    </row>
    <row r="73" spans="1:11" x14ac:dyDescent="0.25">
      <c r="A73" s="1">
        <v>8.625</v>
      </c>
      <c r="B73" s="71">
        <f>ABS(MEAN!B73-MIN('ID-11'!B80,'ID-13'!B80,'ID-14'!B80,'ID-15'!B80,'ID-24'!B80,'ID-26'!B80,'ID-29'!B80,'ID-30'!B80,'ID-32'!B80,'ID-33'!B80,'ID-34'!B80,'ID-37'!B80,'ID-38'!B80,'ID-39'!B80,'ID-40'!B80,'ID-44'!B80,'ID-45'!B80,'ID-53'!B80,'ID-57'!B80,'ID-59'!B80,'ID-70'!B80,'ID-71'!B80))</f>
        <v>9.3104474380156788E-7</v>
      </c>
      <c r="C73" s="71">
        <f>ABS(MEAN!C73-MIN('ID-08'!B80,'ID-09'!B80,'ID-11'!C80,'ID-14'!C80,'ID-18'!B80,'ID-24'!C80,'ID-26'!C80,'ID-29'!C80,'ID-30'!C80,'ID-34'!C80,'ID-36'!B80,'ID-38'!C80,'ID-39'!C80,'ID-40'!C80,'ID-44'!C80,'ID-45'!C80,'ID-57'!C80,'ID-59'!C80))</f>
        <v>4.4267429266664493E-7</v>
      </c>
      <c r="D73" s="71">
        <f>ABS(MEAN!D73-MIN('ID-13'!C80,'ID-14'!D80,'ID-15'!C80,'ID-16'!B80,'ID-18'!C80,'ID-26'!D80,'ID-29'!D80,'ID-30'!D80,'ID-33'!C80,'ID-34'!D80,'ID-36'!C80,'ID-37'!C80,'ID-38'!D80,'ID-39'!D80,'ID-40'!D80,'ID-45'!D80,'ID-59'!D80,'ID-71'!C80))</f>
        <v>5.9685433034806223E-7</v>
      </c>
      <c r="E73" s="71">
        <f>ABS(MEAN!E73-MIN('ID-03'!B80,'ID-09'!C80,'ID-13'!D80,'ID-15'!D80,'ID-16'!C80,'ID-18'!D80,'ID-24'!D80,'ID-29'!E80,'ID-30'!E80,'ID-33'!D80,'ID-34'!E80,'ID-36'!D80,'ID-38'!E80,'ID-39'!E80,'ID-40'!E80,'ID-44'!D80,'ID-45'!E80,'ID-57'!D80,'ID-70'!C80,'ID-71'!D80))</f>
        <v>9.1695190962415296E-7</v>
      </c>
      <c r="F73" s="71">
        <f>ABS(MEAN!F73-MIN('ID-01'!B80,'ID-02'!B80,'ID-03'!C80,'ID-06'!B80,'ID-08'!C80,'ID-09'!D80,'ID-12'!B80,'ID-16'!D80,'ID-18'!E80,'ID-24'!E80,'ID-29'!F80,'ID-33'!E80,'ID-34'!F80,'ID-36'!E80,'ID-38'!F80,'ID-39'!F80,'ID-40'!F80,'ID-45'!F80,'ID-53'!C80,'ID-54'!B80,'ID-57'!E80,'ID-71'!E80))</f>
        <v>1.2481510692774478E-6</v>
      </c>
      <c r="G73" s="71">
        <f>ABS(MEAN!G73-MIN('ID-01'!C80,'ID-02'!C80,'ID-03'!D80,'ID-07'!B80,'ID-08'!D80,'ID-11'!D80,'ID-18'!F80,'ID-24'!F80,'ID-29'!G80,'ID-31'!B80,'ID-33'!F80,'ID-34'!G80,'ID-36'!F80,'ID-39'!G80,'ID-40'!G80,'ID-44'!E80,'ID-45'!G80,'ID-50'!B80,'ID-53'!D80,'ID-54'!C80,'ID-57'!F80,'ID-59'!E80,'ID-70'!D80,'ID-71'!F80))</f>
        <v>1.0145660651050825E-6</v>
      </c>
      <c r="H73" s="71">
        <f>ABS(MEAN!H73-MIN('ID-03'!E80,'ID-11'!E80,'ID-13'!E80,'ID-15'!E80,'ID-16'!E80,'ID-18'!G80,'ID-24'!G80,'ID-29'!H80,'ID-30'!F80,'ID-31'!C80,'ID-33'!G80,'ID-34'!H80,'ID-40'!H80,'ID-44'!F80,'ID-45'!H80,'ID-54'!D80,'ID-57'!G80,'ID-59'!F80,'ID-70'!E80,'ID-71'!G80))</f>
        <v>7.1814210239606879E-7</v>
      </c>
      <c r="I73" s="71">
        <f>ABS(MEAN!I73-MIN('ID-12'!C80,'ID-18'!H80,'ID-24'!H80,'ID-29'!I80,'ID-40'!I80,'ID-44'!G80,'ID-45'!I80,'ID-59'!G80))</f>
        <v>6.8108874917705009E-7</v>
      </c>
      <c r="J73" s="71">
        <f>ABS(MEAN!J73-MIN('ID-31'!D80,'ID-40'!J80,'ID-44'!H80,'ID-45'!J80,'ID-57'!H80))</f>
        <v>5.9951224457011065E-7</v>
      </c>
      <c r="K73" s="71">
        <f>ABS(MEAN!K73-MIN('ID-26'!E80,'ID-31'!E80,'ID-34'!I80,'ID-36'!G80,'ID-40'!K80,'ID-44'!I80,'ID-57'!I80))</f>
        <v>7.6472703336438741E-7</v>
      </c>
    </row>
    <row r="74" spans="1:11" x14ac:dyDescent="0.25">
      <c r="A74" s="1">
        <v>8.75</v>
      </c>
      <c r="B74" s="71">
        <f>ABS(MEAN!B74-MIN('ID-11'!B81,'ID-13'!B81,'ID-14'!B81,'ID-15'!B81,'ID-24'!B81,'ID-26'!B81,'ID-29'!B81,'ID-30'!B81,'ID-32'!B81,'ID-33'!B81,'ID-34'!B81,'ID-37'!B81,'ID-38'!B81,'ID-39'!B81,'ID-40'!B81,'ID-44'!B81,'ID-45'!B81,'ID-53'!B81,'ID-57'!B81,'ID-59'!B81,'ID-70'!B81,'ID-71'!B81))</f>
        <v>9.2495758036159614E-7</v>
      </c>
      <c r="C74" s="71">
        <f>ABS(MEAN!C74-MIN('ID-08'!B81,'ID-09'!B81,'ID-11'!C81,'ID-14'!C81,'ID-18'!B81,'ID-24'!C81,'ID-26'!C81,'ID-29'!C81,'ID-30'!C81,'ID-34'!C81,'ID-36'!B81,'ID-38'!C81,'ID-39'!C81,'ID-40'!C81,'ID-44'!C81,'ID-45'!C81,'ID-57'!C81,'ID-59'!C81))</f>
        <v>4.4349376665531182E-7</v>
      </c>
      <c r="D74" s="71">
        <f>ABS(MEAN!D74-MIN('ID-13'!C81,'ID-14'!D81,'ID-15'!C81,'ID-16'!B81,'ID-18'!C81,'ID-26'!D81,'ID-29'!D81,'ID-30'!D81,'ID-33'!C81,'ID-34'!D81,'ID-36'!C81,'ID-37'!C81,'ID-38'!D81,'ID-39'!D81,'ID-40'!D81,'ID-45'!D81,'ID-59'!D81,'ID-71'!C81))</f>
        <v>6.0021237618945733E-7</v>
      </c>
      <c r="E74" s="71">
        <f>ABS(MEAN!E74-MIN('ID-03'!B81,'ID-09'!C81,'ID-13'!D81,'ID-15'!D81,'ID-16'!C81,'ID-18'!D81,'ID-24'!D81,'ID-29'!E81,'ID-30'!E81,'ID-33'!D81,'ID-34'!E81,'ID-36'!D81,'ID-38'!E81,'ID-39'!E81,'ID-40'!E81,'ID-44'!D81,'ID-45'!E81,'ID-57'!D81,'ID-70'!C81,'ID-71'!D81))</f>
        <v>9.1453827272269805E-7</v>
      </c>
      <c r="F74" s="71">
        <f>ABS(MEAN!F74-MIN('ID-01'!B81,'ID-02'!B81,'ID-03'!C81,'ID-06'!B81,'ID-08'!C81,'ID-09'!D81,'ID-12'!B81,'ID-16'!D81,'ID-18'!E81,'ID-24'!E81,'ID-29'!F81,'ID-33'!E81,'ID-34'!F81,'ID-36'!E81,'ID-38'!F81,'ID-39'!F81,'ID-40'!F81,'ID-45'!F81,'ID-53'!C81,'ID-54'!B81,'ID-57'!E81,'ID-71'!E81))</f>
        <v>1.2460584331575042E-6</v>
      </c>
      <c r="G74" s="71">
        <f>ABS(MEAN!G74-MIN('ID-01'!C81,'ID-02'!C81,'ID-03'!D81,'ID-07'!B81,'ID-08'!D81,'ID-11'!D81,'ID-18'!F81,'ID-24'!F81,'ID-29'!G81,'ID-31'!B81,'ID-33'!F81,'ID-34'!G81,'ID-36'!F81,'ID-39'!G81,'ID-40'!G81,'ID-44'!E81,'ID-45'!G81,'ID-50'!B81,'ID-53'!D81,'ID-54'!C81,'ID-57'!F81,'ID-59'!E81,'ID-70'!D81,'ID-71'!F81))</f>
        <v>1.0142326548057135E-6</v>
      </c>
      <c r="H74" s="71">
        <f>ABS(MEAN!H74-MIN('ID-03'!E81,'ID-11'!E81,'ID-13'!E81,'ID-15'!E81,'ID-16'!E81,'ID-18'!G81,'ID-24'!G81,'ID-29'!H81,'ID-30'!F81,'ID-31'!C81,'ID-33'!G81,'ID-34'!H81,'ID-40'!H81,'ID-44'!F81,'ID-45'!H81,'ID-54'!D81,'ID-57'!G81,'ID-59'!F81,'ID-70'!E81,'ID-71'!G81))</f>
        <v>7.2180152599354841E-7</v>
      </c>
      <c r="I74" s="71">
        <f>ABS(MEAN!I74-MIN('ID-12'!C81,'ID-18'!H81,'ID-24'!H81,'ID-29'!I81,'ID-40'!I81,'ID-44'!G81,'ID-45'!I81,'ID-59'!G81))</f>
        <v>6.8749626402908603E-7</v>
      </c>
      <c r="J74" s="71">
        <f>ABS(MEAN!J74-MIN('ID-31'!D81,'ID-40'!J81,'ID-44'!H81,'ID-45'!J81,'ID-57'!H81))</f>
        <v>5.9470373420245082E-7</v>
      </c>
      <c r="K74" s="71">
        <f>ABS(MEAN!K74-MIN('ID-26'!E81,'ID-31'!E81,'ID-34'!I81,'ID-36'!G81,'ID-40'!K81,'ID-44'!I81,'ID-57'!I81))</f>
        <v>7.6620704603236334E-7</v>
      </c>
    </row>
    <row r="75" spans="1:11" x14ac:dyDescent="0.25">
      <c r="A75" s="1">
        <v>8.875</v>
      </c>
      <c r="B75" s="71">
        <f>ABS(MEAN!B75-MIN('ID-11'!B82,'ID-13'!B82,'ID-14'!B82,'ID-15'!B82,'ID-24'!B82,'ID-26'!B82,'ID-29'!B82,'ID-30'!B82,'ID-32'!B82,'ID-33'!B82,'ID-34'!B82,'ID-37'!B82,'ID-38'!B82,'ID-39'!B82,'ID-40'!B82,'ID-44'!B82,'ID-45'!B82,'ID-53'!B82,'ID-57'!B82,'ID-59'!B82,'ID-70'!B82,'ID-71'!B82))</f>
        <v>9.2455120320744655E-7</v>
      </c>
      <c r="C75" s="71">
        <f>ABS(MEAN!C75-MIN('ID-08'!B82,'ID-09'!B82,'ID-11'!C82,'ID-14'!C82,'ID-18'!B82,'ID-24'!C82,'ID-26'!C82,'ID-29'!C82,'ID-30'!C82,'ID-34'!C82,'ID-36'!B82,'ID-38'!C82,'ID-39'!C82,'ID-40'!C82,'ID-44'!C82,'ID-45'!C82,'ID-57'!C82,'ID-59'!C82))</f>
        <v>4.5663624970160299E-7</v>
      </c>
      <c r="D75" s="71">
        <f>ABS(MEAN!D75-MIN('ID-13'!C82,'ID-14'!D82,'ID-15'!C82,'ID-16'!B82,'ID-18'!C82,'ID-26'!D82,'ID-29'!D82,'ID-30'!D82,'ID-33'!C82,'ID-34'!D82,'ID-36'!C82,'ID-37'!C82,'ID-38'!D82,'ID-39'!D82,'ID-40'!D82,'ID-45'!D82,'ID-59'!D82,'ID-71'!C82))</f>
        <v>6.0441665172827896E-7</v>
      </c>
      <c r="E75" s="71">
        <f>ABS(MEAN!E75-MIN('ID-03'!B82,'ID-09'!C82,'ID-13'!D82,'ID-15'!D82,'ID-16'!C82,'ID-18'!D82,'ID-24'!D82,'ID-29'!E82,'ID-30'!E82,'ID-33'!D82,'ID-34'!E82,'ID-36'!D82,'ID-38'!E82,'ID-39'!E82,'ID-40'!E82,'ID-44'!D82,'ID-45'!E82,'ID-57'!D82,'ID-70'!C82,'ID-71'!D82))</f>
        <v>9.2255521016992859E-7</v>
      </c>
      <c r="F75" s="71">
        <f>ABS(MEAN!F75-MIN('ID-01'!B82,'ID-02'!B82,'ID-03'!C82,'ID-06'!B82,'ID-08'!C82,'ID-09'!D82,'ID-12'!B82,'ID-16'!D82,'ID-18'!E82,'ID-24'!E82,'ID-29'!F82,'ID-33'!E82,'ID-34'!F82,'ID-36'!E82,'ID-38'!F82,'ID-39'!F82,'ID-40'!F82,'ID-45'!F82,'ID-53'!C82,'ID-54'!B82,'ID-57'!E82,'ID-71'!E82))</f>
        <v>1.2424733941696076E-6</v>
      </c>
      <c r="G75" s="71">
        <f>ABS(MEAN!G75-MIN('ID-01'!C82,'ID-02'!C82,'ID-03'!D82,'ID-07'!B82,'ID-08'!D82,'ID-11'!D82,'ID-18'!F82,'ID-24'!F82,'ID-29'!G82,'ID-31'!B82,'ID-33'!F82,'ID-34'!G82,'ID-36'!F82,'ID-39'!G82,'ID-40'!G82,'ID-44'!E82,'ID-45'!G82,'ID-50'!B82,'ID-53'!D82,'ID-54'!C82,'ID-57'!F82,'ID-59'!E82,'ID-70'!D82,'ID-71'!F82))</f>
        <v>1.0123722686272707E-6</v>
      </c>
      <c r="H75" s="71">
        <f>ABS(MEAN!H75-MIN('ID-03'!E82,'ID-11'!E82,'ID-13'!E82,'ID-15'!E82,'ID-16'!E82,'ID-18'!G82,'ID-24'!G82,'ID-29'!H82,'ID-30'!F82,'ID-31'!C82,'ID-33'!G82,'ID-34'!H82,'ID-40'!H82,'ID-44'!F82,'ID-45'!H82,'ID-54'!D82,'ID-57'!G82,'ID-59'!F82,'ID-70'!E82,'ID-71'!G82))</f>
        <v>7.2415242086121268E-7</v>
      </c>
      <c r="I75" s="71">
        <f>ABS(MEAN!I75-MIN('ID-12'!C82,'ID-18'!H82,'ID-24'!H82,'ID-29'!I82,'ID-40'!I82,'ID-44'!G82,'ID-45'!I82,'ID-59'!G82))</f>
        <v>7.0066556023817839E-7</v>
      </c>
      <c r="J75" s="71">
        <f>ABS(MEAN!J75-MIN('ID-31'!D82,'ID-40'!J82,'ID-44'!H82,'ID-45'!J82,'ID-57'!H82))</f>
        <v>5.8286387344397284E-7</v>
      </c>
      <c r="K75" s="71">
        <f>ABS(MEAN!K75-MIN('ID-26'!E82,'ID-31'!E82,'ID-34'!I82,'ID-36'!G82,'ID-40'!K82,'ID-44'!I82,'ID-57'!I82))</f>
        <v>7.6197206572148346E-7</v>
      </c>
    </row>
    <row r="76" spans="1:11" x14ac:dyDescent="0.25">
      <c r="A76" s="1">
        <v>9</v>
      </c>
      <c r="B76" s="71">
        <f>ABS(MEAN!B76-MIN('ID-11'!B83,'ID-13'!B83,'ID-14'!B83,'ID-15'!B83,'ID-24'!B83,'ID-26'!B83,'ID-29'!B83,'ID-30'!B83,'ID-32'!B83,'ID-33'!B83,'ID-34'!B83,'ID-37'!B83,'ID-38'!B83,'ID-39'!B83,'ID-40'!B83,'ID-44'!B83,'ID-45'!B83,'ID-53'!B83,'ID-57'!B83,'ID-59'!B83,'ID-70'!B83,'ID-71'!B83))</f>
        <v>9.2187044054004019E-7</v>
      </c>
      <c r="C76" s="71">
        <f>ABS(MEAN!C76-MIN('ID-08'!B83,'ID-09'!B83,'ID-11'!C83,'ID-14'!C83,'ID-18'!B83,'ID-24'!C83,'ID-26'!C83,'ID-29'!C83,'ID-30'!C83,'ID-34'!C83,'ID-36'!B83,'ID-38'!C83,'ID-39'!C83,'ID-40'!C83,'ID-44'!C83,'ID-45'!C83,'ID-57'!C83,'ID-59'!C83))</f>
        <v>4.5743922916230417E-7</v>
      </c>
      <c r="D76" s="71">
        <f>ABS(MEAN!D76-MIN('ID-13'!C83,'ID-14'!D83,'ID-15'!C83,'ID-16'!B83,'ID-18'!C83,'ID-26'!D83,'ID-29'!D83,'ID-30'!D83,'ID-33'!C83,'ID-34'!D83,'ID-36'!C83,'ID-37'!C83,'ID-38'!D83,'ID-39'!D83,'ID-40'!D83,'ID-45'!D83,'ID-59'!D83,'ID-71'!C83))</f>
        <v>5.972014961996841E-7</v>
      </c>
      <c r="E76" s="71">
        <f>ABS(MEAN!E76-MIN('ID-03'!B83,'ID-09'!C83,'ID-13'!D83,'ID-15'!D83,'ID-16'!C83,'ID-18'!D83,'ID-24'!D83,'ID-29'!E83,'ID-30'!E83,'ID-33'!D83,'ID-34'!E83,'ID-36'!D83,'ID-38'!E83,'ID-39'!E83,'ID-40'!E83,'ID-44'!D83,'ID-45'!E83,'ID-57'!D83,'ID-70'!C83,'ID-71'!D83))</f>
        <v>9.1692007203603154E-7</v>
      </c>
      <c r="F76" s="71">
        <f>ABS(MEAN!F76-MIN('ID-01'!B83,'ID-02'!B83,'ID-03'!C83,'ID-06'!B83,'ID-08'!C83,'ID-09'!D83,'ID-12'!B83,'ID-16'!D83,'ID-18'!E83,'ID-24'!E83,'ID-29'!F83,'ID-33'!E83,'ID-34'!F83,'ID-36'!E83,'ID-38'!F83,'ID-39'!F83,'ID-40'!F83,'ID-45'!F83,'ID-53'!C83,'ID-54'!B83,'ID-57'!E83,'ID-71'!E83))</f>
        <v>1.2418918418077851E-6</v>
      </c>
      <c r="G76" s="71">
        <f>ABS(MEAN!G76-MIN('ID-01'!C83,'ID-02'!C83,'ID-03'!D83,'ID-07'!B83,'ID-08'!D83,'ID-11'!D83,'ID-18'!F83,'ID-24'!F83,'ID-29'!G83,'ID-31'!B83,'ID-33'!F83,'ID-34'!G83,'ID-36'!F83,'ID-39'!G83,'ID-40'!G83,'ID-44'!E83,'ID-45'!G83,'ID-50'!B83,'ID-53'!D83,'ID-54'!C83,'ID-57'!F83,'ID-59'!E83,'ID-70'!D83,'ID-71'!F83))</f>
        <v>1.0112412386353853E-6</v>
      </c>
      <c r="H76" s="71">
        <f>ABS(MEAN!H76-MIN('ID-03'!E83,'ID-11'!E83,'ID-13'!E83,'ID-15'!E83,'ID-16'!E83,'ID-18'!G83,'ID-24'!G83,'ID-29'!H83,'ID-30'!F83,'ID-31'!C83,'ID-33'!G83,'ID-34'!H83,'ID-40'!H83,'ID-44'!F83,'ID-45'!H83,'ID-54'!D83,'ID-57'!G83,'ID-59'!F83,'ID-70'!E83,'ID-71'!G83))</f>
        <v>7.2689283425741991E-7</v>
      </c>
      <c r="I76" s="71">
        <f>ABS(MEAN!I76-MIN('ID-12'!C83,'ID-18'!H83,'ID-24'!H83,'ID-29'!I83,'ID-40'!I83,'ID-44'!G83,'ID-45'!I83,'ID-59'!G83))</f>
        <v>6.9028095184275884E-7</v>
      </c>
      <c r="J76" s="71">
        <f>ABS(MEAN!J76-MIN('ID-31'!D83,'ID-40'!J83,'ID-44'!H83,'ID-45'!J83,'ID-57'!H83))</f>
        <v>5.9032591614993635E-7</v>
      </c>
      <c r="K76" s="71">
        <f>ABS(MEAN!K76-MIN('ID-26'!E83,'ID-31'!E83,'ID-34'!I83,'ID-36'!G83,'ID-40'!K83,'ID-44'!I83,'ID-57'!I83))</f>
        <v>7.6016351935326298E-7</v>
      </c>
    </row>
    <row r="77" spans="1:11" x14ac:dyDescent="0.25">
      <c r="A77" s="1">
        <v>9.125</v>
      </c>
      <c r="B77" s="71">
        <f>ABS(MEAN!B77-MIN('ID-11'!B84,'ID-13'!B84,'ID-14'!B84,'ID-15'!B84,'ID-24'!B84,'ID-26'!B84,'ID-29'!B84,'ID-30'!B84,'ID-32'!B84,'ID-33'!B84,'ID-34'!B84,'ID-37'!B84,'ID-38'!B84,'ID-39'!B84,'ID-40'!B84,'ID-44'!B84,'ID-45'!B84,'ID-53'!B84,'ID-57'!B84,'ID-59'!B84,'ID-70'!B84,'ID-71'!B84))</f>
        <v>9.2186591832410514E-7</v>
      </c>
      <c r="C77" s="71">
        <f>ABS(MEAN!C77-MIN('ID-08'!B84,'ID-09'!B84,'ID-11'!C84,'ID-14'!C84,'ID-18'!B84,'ID-24'!C84,'ID-26'!C84,'ID-29'!C84,'ID-30'!C84,'ID-34'!C84,'ID-36'!B84,'ID-38'!C84,'ID-39'!C84,'ID-40'!C84,'ID-44'!C84,'ID-45'!C84,'ID-57'!C84,'ID-59'!C84))</f>
        <v>4.5305408130635882E-7</v>
      </c>
      <c r="D77" s="71">
        <f>ABS(MEAN!D77-MIN('ID-13'!C84,'ID-14'!D84,'ID-15'!C84,'ID-16'!B84,'ID-18'!C84,'ID-26'!D84,'ID-29'!D84,'ID-30'!D84,'ID-33'!C84,'ID-34'!D84,'ID-36'!C84,'ID-37'!C84,'ID-38'!D84,'ID-39'!D84,'ID-40'!D84,'ID-45'!D84,'ID-59'!D84,'ID-71'!C84))</f>
        <v>5.8953277987106034E-7</v>
      </c>
      <c r="E77" s="71">
        <f>ABS(MEAN!E77-MIN('ID-03'!B84,'ID-09'!C84,'ID-13'!D84,'ID-15'!D84,'ID-16'!C84,'ID-18'!D84,'ID-24'!D84,'ID-29'!E84,'ID-30'!E84,'ID-33'!D84,'ID-34'!E84,'ID-36'!D84,'ID-38'!E84,'ID-39'!E84,'ID-40'!E84,'ID-44'!D84,'ID-45'!E84,'ID-57'!D84,'ID-70'!C84,'ID-71'!D84))</f>
        <v>9.1498133603096221E-7</v>
      </c>
      <c r="F77" s="71">
        <f>ABS(MEAN!F77-MIN('ID-01'!B84,'ID-02'!B84,'ID-03'!C84,'ID-06'!B84,'ID-08'!C84,'ID-09'!D84,'ID-12'!B84,'ID-16'!D84,'ID-18'!E84,'ID-24'!E84,'ID-29'!F84,'ID-33'!E84,'ID-34'!F84,'ID-36'!E84,'ID-38'!F84,'ID-39'!F84,'ID-40'!F84,'ID-45'!F84,'ID-53'!C84,'ID-54'!B84,'ID-57'!E84,'ID-71'!E84))</f>
        <v>1.2399484132785688E-6</v>
      </c>
      <c r="G77" s="71">
        <f>ABS(MEAN!G77-MIN('ID-01'!C84,'ID-02'!C84,'ID-03'!D84,'ID-07'!B84,'ID-08'!D84,'ID-11'!D84,'ID-18'!F84,'ID-24'!F84,'ID-29'!G84,'ID-31'!B84,'ID-33'!F84,'ID-34'!G84,'ID-36'!F84,'ID-39'!G84,'ID-40'!G84,'ID-44'!E84,'ID-45'!G84,'ID-50'!B84,'ID-53'!D84,'ID-54'!C84,'ID-57'!F84,'ID-59'!E84,'ID-70'!D84,'ID-71'!F84))</f>
        <v>1.0087138146430696E-6</v>
      </c>
      <c r="H77" s="71">
        <f>ABS(MEAN!H77-MIN('ID-03'!E84,'ID-11'!E84,'ID-13'!E84,'ID-15'!E84,'ID-16'!E84,'ID-18'!G84,'ID-24'!G84,'ID-29'!H84,'ID-30'!F84,'ID-31'!C84,'ID-33'!G84,'ID-34'!H84,'ID-40'!H84,'ID-44'!F84,'ID-45'!H84,'ID-54'!D84,'ID-57'!G84,'ID-59'!F84,'ID-70'!E84,'ID-71'!G84))</f>
        <v>7.2997897698767744E-7</v>
      </c>
      <c r="I77" s="71">
        <f>ABS(MEAN!I77-MIN('ID-12'!C84,'ID-18'!H84,'ID-24'!H84,'ID-29'!I84,'ID-40'!I84,'ID-44'!G84,'ID-45'!I84,'ID-59'!G84))</f>
        <v>6.9954083448120485E-7</v>
      </c>
      <c r="J77" s="71">
        <f>ABS(MEAN!J77-MIN('ID-31'!D84,'ID-40'!J84,'ID-44'!H84,'ID-45'!J84,'ID-57'!H84))</f>
        <v>5.9272752261918527E-7</v>
      </c>
      <c r="K77" s="71">
        <f>ABS(MEAN!K77-MIN('ID-26'!E84,'ID-31'!E84,'ID-34'!I84,'ID-36'!G84,'ID-40'!K84,'ID-44'!I84,'ID-57'!I84))</f>
        <v>7.77144308294897E-7</v>
      </c>
    </row>
    <row r="78" spans="1:11" x14ac:dyDescent="0.25">
      <c r="A78" s="1">
        <v>9.25</v>
      </c>
      <c r="B78" s="71">
        <f>ABS(MEAN!B78-MIN('ID-11'!B85,'ID-13'!B85,'ID-14'!B85,'ID-15'!B85,'ID-24'!B85,'ID-26'!B85,'ID-29'!B85,'ID-30'!B85,'ID-32'!B85,'ID-33'!B85,'ID-34'!B85,'ID-37'!B85,'ID-38'!B85,'ID-39'!B85,'ID-40'!B85,'ID-44'!B85,'ID-45'!B85,'ID-53'!B85,'ID-57'!B85,'ID-59'!B85,'ID-70'!B85,'ID-71'!B85))</f>
        <v>9.2103474619298353E-7</v>
      </c>
      <c r="C78" s="71">
        <f>ABS(MEAN!C78-MIN('ID-08'!B85,'ID-09'!B85,'ID-11'!C85,'ID-14'!C85,'ID-18'!B85,'ID-24'!C85,'ID-26'!C85,'ID-29'!C85,'ID-30'!C85,'ID-34'!C85,'ID-36'!B85,'ID-38'!C85,'ID-39'!C85,'ID-40'!C85,'ID-44'!C85,'ID-45'!C85,'ID-57'!C85,'ID-59'!C85))</f>
        <v>4.4650140712532149E-7</v>
      </c>
      <c r="D78" s="71">
        <f>ABS(MEAN!D78-MIN('ID-13'!C85,'ID-14'!D85,'ID-15'!C85,'ID-16'!B85,'ID-18'!C85,'ID-26'!D85,'ID-29'!D85,'ID-30'!D85,'ID-33'!C85,'ID-34'!D85,'ID-36'!C85,'ID-37'!C85,'ID-38'!D85,'ID-39'!D85,'ID-40'!D85,'ID-45'!D85,'ID-59'!D85,'ID-71'!C85))</f>
        <v>5.8368801991726116E-7</v>
      </c>
      <c r="E78" s="71">
        <f>ABS(MEAN!E78-MIN('ID-03'!B85,'ID-09'!C85,'ID-13'!D85,'ID-15'!D85,'ID-16'!C85,'ID-18'!D85,'ID-24'!D85,'ID-29'!E85,'ID-30'!E85,'ID-33'!D85,'ID-34'!E85,'ID-36'!D85,'ID-38'!E85,'ID-39'!E85,'ID-40'!E85,'ID-44'!D85,'ID-45'!E85,'ID-57'!D85,'ID-70'!C85,'ID-71'!D85))</f>
        <v>9.0316361822662117E-7</v>
      </c>
      <c r="F78" s="71">
        <f>ABS(MEAN!F78-MIN('ID-01'!B85,'ID-02'!B85,'ID-03'!C85,'ID-06'!B85,'ID-08'!C85,'ID-09'!D85,'ID-12'!B85,'ID-16'!D85,'ID-18'!E85,'ID-24'!E85,'ID-29'!F85,'ID-33'!E85,'ID-34'!F85,'ID-36'!E85,'ID-38'!F85,'ID-39'!F85,'ID-40'!F85,'ID-45'!F85,'ID-53'!C85,'ID-54'!B85,'ID-57'!E85,'ID-71'!E85))</f>
        <v>1.2375767178829378E-6</v>
      </c>
      <c r="G78" s="71">
        <f>ABS(MEAN!G78-MIN('ID-01'!C85,'ID-02'!C85,'ID-03'!D85,'ID-07'!B85,'ID-08'!D85,'ID-11'!D85,'ID-18'!F85,'ID-24'!F85,'ID-29'!G85,'ID-31'!B85,'ID-33'!F85,'ID-34'!G85,'ID-36'!F85,'ID-39'!G85,'ID-40'!G85,'ID-44'!E85,'ID-45'!G85,'ID-50'!B85,'ID-53'!D85,'ID-54'!C85,'ID-57'!F85,'ID-59'!E85,'ID-70'!D85,'ID-71'!F85))</f>
        <v>1.0075465322612054E-6</v>
      </c>
      <c r="H78" s="71">
        <f>ABS(MEAN!H78-MIN('ID-03'!E85,'ID-11'!E85,'ID-13'!E85,'ID-15'!E85,'ID-16'!E85,'ID-18'!G85,'ID-24'!G85,'ID-29'!H85,'ID-30'!F85,'ID-31'!C85,'ID-33'!G85,'ID-34'!H85,'ID-40'!H85,'ID-44'!F85,'ID-45'!H85,'ID-54'!D85,'ID-57'!G85,'ID-59'!F85,'ID-70'!E85,'ID-71'!G85))</f>
        <v>7.3023978575115223E-7</v>
      </c>
      <c r="I78" s="71">
        <f>ABS(MEAN!I78-MIN('ID-12'!C85,'ID-18'!H85,'ID-24'!H85,'ID-29'!I85,'ID-40'!I85,'ID-44'!G85,'ID-45'!I85,'ID-59'!G85))</f>
        <v>6.9456088669372917E-7</v>
      </c>
      <c r="J78" s="71">
        <f>ABS(MEAN!J78-MIN('ID-31'!D85,'ID-40'!J85,'ID-44'!H85,'ID-45'!J85,'ID-57'!H85))</f>
        <v>5.7991789964573215E-7</v>
      </c>
      <c r="K78" s="71">
        <f>ABS(MEAN!K78-MIN('ID-26'!E85,'ID-31'!E85,'ID-34'!I85,'ID-36'!G85,'ID-40'!K85,'ID-44'!I85,'ID-57'!I85))</f>
        <v>7.9157396309925687E-7</v>
      </c>
    </row>
    <row r="79" spans="1:11" x14ac:dyDescent="0.25">
      <c r="A79" s="1">
        <v>9.375</v>
      </c>
      <c r="B79" s="71">
        <f>ABS(MEAN!B79-MIN('ID-11'!B86,'ID-13'!B86,'ID-14'!B86,'ID-15'!B86,'ID-24'!B86,'ID-26'!B86,'ID-29'!B86,'ID-30'!B86,'ID-32'!B86,'ID-33'!B86,'ID-34'!B86,'ID-37'!B86,'ID-38'!B86,'ID-39'!B86,'ID-40'!B86,'ID-44'!B86,'ID-45'!B86,'ID-53'!B86,'ID-57'!B86,'ID-59'!B86,'ID-70'!B86,'ID-71'!B86))</f>
        <v>9.2254901085109253E-7</v>
      </c>
      <c r="C79" s="71">
        <f>ABS(MEAN!C79-MIN('ID-08'!B86,'ID-09'!B86,'ID-11'!C86,'ID-14'!C86,'ID-18'!B86,'ID-24'!C86,'ID-26'!C86,'ID-29'!C86,'ID-30'!C86,'ID-34'!C86,'ID-36'!B86,'ID-38'!C86,'ID-39'!C86,'ID-40'!C86,'ID-44'!C86,'ID-45'!C86,'ID-57'!C86,'ID-59'!C86))</f>
        <v>4.3819159428748478E-7</v>
      </c>
      <c r="D79" s="71">
        <f>ABS(MEAN!D79-MIN('ID-13'!C86,'ID-14'!D86,'ID-15'!C86,'ID-16'!B86,'ID-18'!C86,'ID-26'!D86,'ID-29'!D86,'ID-30'!D86,'ID-33'!C86,'ID-34'!D86,'ID-36'!C86,'ID-37'!C86,'ID-38'!D86,'ID-39'!D86,'ID-40'!D86,'ID-45'!D86,'ID-59'!D86,'ID-71'!C86))</f>
        <v>5.7396169045320633E-7</v>
      </c>
      <c r="E79" s="71">
        <f>ABS(MEAN!E79-MIN('ID-03'!B86,'ID-09'!C86,'ID-13'!D86,'ID-15'!D86,'ID-16'!C86,'ID-18'!D86,'ID-24'!D86,'ID-29'!E86,'ID-30'!E86,'ID-33'!D86,'ID-34'!E86,'ID-36'!D86,'ID-38'!E86,'ID-39'!E86,'ID-40'!E86,'ID-44'!D86,'ID-45'!E86,'ID-57'!D86,'ID-70'!C86,'ID-71'!D86))</f>
        <v>8.9061323899075617E-7</v>
      </c>
      <c r="F79" s="71">
        <f>ABS(MEAN!F79-MIN('ID-01'!B86,'ID-02'!B86,'ID-03'!C86,'ID-06'!B86,'ID-08'!C86,'ID-09'!D86,'ID-12'!B86,'ID-16'!D86,'ID-18'!E86,'ID-24'!E86,'ID-29'!F86,'ID-33'!E86,'ID-34'!F86,'ID-36'!E86,'ID-38'!F86,'ID-39'!F86,'ID-40'!F86,'ID-45'!F86,'ID-53'!C86,'ID-54'!B86,'ID-57'!E86,'ID-71'!E86))</f>
        <v>1.2358687309088623E-6</v>
      </c>
      <c r="G79" s="71">
        <f>ABS(MEAN!G79-MIN('ID-01'!C86,'ID-02'!C86,'ID-03'!D86,'ID-07'!B86,'ID-08'!D86,'ID-11'!D86,'ID-18'!F86,'ID-24'!F86,'ID-29'!G86,'ID-31'!B86,'ID-33'!F86,'ID-34'!G86,'ID-36'!F86,'ID-39'!G86,'ID-40'!G86,'ID-44'!E86,'ID-45'!G86,'ID-50'!B86,'ID-53'!D86,'ID-54'!C86,'ID-57'!F86,'ID-59'!E86,'ID-70'!D86,'ID-71'!F86))</f>
        <v>1.011761674662992E-6</v>
      </c>
      <c r="H79" s="71">
        <f>ABS(MEAN!H79-MIN('ID-03'!E86,'ID-11'!E86,'ID-13'!E86,'ID-15'!E86,'ID-16'!E86,'ID-18'!G86,'ID-24'!G86,'ID-29'!H86,'ID-30'!F86,'ID-31'!C86,'ID-33'!G86,'ID-34'!H86,'ID-40'!H86,'ID-44'!F86,'ID-45'!H86,'ID-54'!D86,'ID-57'!G86,'ID-59'!F86,'ID-70'!E86,'ID-71'!G86))</f>
        <v>7.3381584253517929E-7</v>
      </c>
      <c r="I79" s="71">
        <f>ABS(MEAN!I79-MIN('ID-12'!C86,'ID-18'!H86,'ID-24'!H86,'ID-29'!I86,'ID-40'!I86,'ID-44'!G86,'ID-45'!I86,'ID-59'!G86))</f>
        <v>7.0000264174030491E-7</v>
      </c>
      <c r="J79" s="71">
        <f>ABS(MEAN!J79-MIN('ID-31'!D86,'ID-40'!J86,'ID-44'!H86,'ID-45'!J86,'ID-57'!H86))</f>
        <v>5.751528932007588E-7</v>
      </c>
      <c r="K79" s="71">
        <f>ABS(MEAN!K79-MIN('ID-26'!E86,'ID-31'!E86,'ID-34'!I86,'ID-36'!G86,'ID-40'!K86,'ID-44'!I86,'ID-57'!I86))</f>
        <v>7.8961958144274647E-7</v>
      </c>
    </row>
    <row r="80" spans="1:11" x14ac:dyDescent="0.25">
      <c r="A80" s="1">
        <v>9.5</v>
      </c>
      <c r="B80" s="71">
        <f>ABS(MEAN!B80-MIN('ID-11'!B87,'ID-13'!B87,'ID-14'!B87,'ID-15'!B87,'ID-24'!B87,'ID-26'!B87,'ID-29'!B87,'ID-30'!B87,'ID-32'!B87,'ID-33'!B87,'ID-34'!B87,'ID-37'!B87,'ID-38'!B87,'ID-39'!B87,'ID-40'!B87,'ID-44'!B87,'ID-45'!B87,'ID-53'!B87,'ID-57'!B87,'ID-59'!B87,'ID-70'!B87,'ID-71'!B87))</f>
        <v>9.2616995522876167E-7</v>
      </c>
      <c r="C80" s="71">
        <f>ABS(MEAN!C80-MIN('ID-08'!B87,'ID-09'!B87,'ID-11'!C87,'ID-14'!C87,'ID-18'!B87,'ID-24'!C87,'ID-26'!C87,'ID-29'!C87,'ID-30'!C87,'ID-34'!C87,'ID-36'!B87,'ID-38'!C87,'ID-39'!C87,'ID-40'!C87,'ID-44'!C87,'ID-45'!C87,'ID-57'!C87,'ID-59'!C87))</f>
        <v>4.3583939735025723E-7</v>
      </c>
      <c r="D80" s="71">
        <f>ABS(MEAN!D80-MIN('ID-13'!C87,'ID-14'!D87,'ID-15'!C87,'ID-16'!B87,'ID-18'!C87,'ID-26'!D87,'ID-29'!D87,'ID-30'!D87,'ID-33'!C87,'ID-34'!D87,'ID-36'!C87,'ID-37'!C87,'ID-38'!D87,'ID-39'!D87,'ID-40'!D87,'ID-45'!D87,'ID-59'!D87,'ID-71'!C87))</f>
        <v>5.7988949553333669E-7</v>
      </c>
      <c r="E80" s="71">
        <f>ABS(MEAN!E80-MIN('ID-03'!B87,'ID-09'!C87,'ID-13'!D87,'ID-15'!D87,'ID-16'!C87,'ID-18'!D87,'ID-24'!D87,'ID-29'!E87,'ID-30'!E87,'ID-33'!D87,'ID-34'!E87,'ID-36'!D87,'ID-38'!E87,'ID-39'!E87,'ID-40'!E87,'ID-44'!D87,'ID-45'!E87,'ID-57'!D87,'ID-70'!C87,'ID-71'!D87))</f>
        <v>8.7841139695399306E-7</v>
      </c>
      <c r="F80" s="71">
        <f>ABS(MEAN!F80-MIN('ID-01'!B87,'ID-02'!B87,'ID-03'!C87,'ID-06'!B87,'ID-08'!C87,'ID-09'!D87,'ID-12'!B87,'ID-16'!D87,'ID-18'!E87,'ID-24'!E87,'ID-29'!F87,'ID-33'!E87,'ID-34'!F87,'ID-36'!E87,'ID-38'!F87,'ID-39'!F87,'ID-40'!F87,'ID-45'!F87,'ID-53'!C87,'ID-54'!B87,'ID-57'!E87,'ID-71'!E87))</f>
        <v>1.235116799724878E-6</v>
      </c>
      <c r="G80" s="71">
        <f>ABS(MEAN!G80-MIN('ID-01'!C87,'ID-02'!C87,'ID-03'!D87,'ID-07'!B87,'ID-08'!D87,'ID-11'!D87,'ID-18'!F87,'ID-24'!F87,'ID-29'!G87,'ID-31'!B87,'ID-33'!F87,'ID-34'!G87,'ID-36'!F87,'ID-39'!G87,'ID-40'!G87,'ID-44'!E87,'ID-45'!G87,'ID-50'!B87,'ID-53'!D87,'ID-54'!C87,'ID-57'!F87,'ID-59'!E87,'ID-70'!D87,'ID-71'!F87))</f>
        <v>1.011724532429259E-6</v>
      </c>
      <c r="H80" s="71">
        <f>ABS(MEAN!H80-MIN('ID-03'!E87,'ID-11'!E87,'ID-13'!E87,'ID-15'!E87,'ID-16'!E87,'ID-18'!G87,'ID-24'!G87,'ID-29'!H87,'ID-30'!F87,'ID-31'!C87,'ID-33'!G87,'ID-34'!H87,'ID-40'!H87,'ID-44'!F87,'ID-45'!H87,'ID-54'!D87,'ID-57'!G87,'ID-59'!F87,'ID-70'!E87,'ID-71'!G87))</f>
        <v>7.3560733998556671E-7</v>
      </c>
      <c r="I80" s="71">
        <f>ABS(MEAN!I80-MIN('ID-12'!C87,'ID-18'!H87,'ID-24'!H87,'ID-29'!I87,'ID-40'!I87,'ID-44'!G87,'ID-45'!I87,'ID-59'!G87))</f>
        <v>6.9713580946872966E-7</v>
      </c>
      <c r="J80" s="71">
        <f>ABS(MEAN!J80-MIN('ID-31'!D87,'ID-40'!J87,'ID-44'!H87,'ID-45'!J87,'ID-57'!H87))</f>
        <v>5.7130878738931301E-7</v>
      </c>
      <c r="K80" s="71">
        <f>ABS(MEAN!K80-MIN('ID-26'!E87,'ID-31'!E87,'ID-34'!I87,'ID-36'!G87,'ID-40'!K87,'ID-44'!I87,'ID-57'!I87))</f>
        <v>7.901186888092937E-7</v>
      </c>
    </row>
    <row r="81" spans="1:11" x14ac:dyDescent="0.25">
      <c r="A81" s="1">
        <v>9.625</v>
      </c>
      <c r="B81" s="71">
        <f>ABS(MEAN!B81-MIN('ID-11'!B88,'ID-13'!B88,'ID-14'!B88,'ID-15'!B88,'ID-24'!B88,'ID-26'!B88,'ID-29'!B88,'ID-30'!B88,'ID-32'!B88,'ID-33'!B88,'ID-34'!B88,'ID-37'!B88,'ID-38'!B88,'ID-39'!B88,'ID-40'!B88,'ID-44'!B88,'ID-45'!B88,'ID-53'!B88,'ID-57'!B88,'ID-59'!B88,'ID-70'!B88,'ID-71'!B88))</f>
        <v>9.2568963905304003E-7</v>
      </c>
      <c r="C81" s="71">
        <f>ABS(MEAN!C81-MIN('ID-08'!B88,'ID-09'!B88,'ID-11'!C88,'ID-14'!C88,'ID-18'!B88,'ID-24'!C88,'ID-26'!C88,'ID-29'!C88,'ID-30'!C88,'ID-34'!C88,'ID-36'!B88,'ID-38'!C88,'ID-39'!C88,'ID-40'!C88,'ID-44'!C88,'ID-45'!C88,'ID-57'!C88,'ID-59'!C88))</f>
        <v>4.4052861303267576E-7</v>
      </c>
      <c r="D81" s="71">
        <f>ABS(MEAN!D81-MIN('ID-13'!C88,'ID-14'!D88,'ID-15'!C88,'ID-16'!B88,'ID-18'!C88,'ID-26'!D88,'ID-29'!D88,'ID-30'!D88,'ID-33'!C88,'ID-34'!D88,'ID-36'!C88,'ID-37'!C88,'ID-38'!D88,'ID-39'!D88,'ID-40'!D88,'ID-45'!D88,'ID-59'!D88,'ID-71'!C88))</f>
        <v>5.7841682388204418E-7</v>
      </c>
      <c r="E81" s="71">
        <f>ABS(MEAN!E81-MIN('ID-03'!B88,'ID-09'!C88,'ID-13'!D88,'ID-15'!D88,'ID-16'!C88,'ID-18'!D88,'ID-24'!D88,'ID-29'!E88,'ID-30'!E88,'ID-33'!D88,'ID-34'!E88,'ID-36'!D88,'ID-38'!E88,'ID-39'!E88,'ID-40'!E88,'ID-44'!D88,'ID-45'!E88,'ID-57'!D88,'ID-70'!C88,'ID-71'!D88))</f>
        <v>8.7638854501248531E-7</v>
      </c>
      <c r="F81" s="71">
        <f>ABS(MEAN!F81-MIN('ID-01'!B88,'ID-02'!B88,'ID-03'!C88,'ID-06'!B88,'ID-08'!C88,'ID-09'!D88,'ID-12'!B88,'ID-16'!D88,'ID-18'!E88,'ID-24'!E88,'ID-29'!F88,'ID-33'!E88,'ID-34'!F88,'ID-36'!E88,'ID-38'!F88,'ID-39'!F88,'ID-40'!F88,'ID-45'!F88,'ID-53'!C88,'ID-54'!B88,'ID-57'!E88,'ID-71'!E88))</f>
        <v>1.2351976498292672E-6</v>
      </c>
      <c r="G81" s="71">
        <f>ABS(MEAN!G81-MIN('ID-01'!C88,'ID-02'!C88,'ID-03'!D88,'ID-07'!B88,'ID-08'!D88,'ID-11'!D88,'ID-18'!F88,'ID-24'!F88,'ID-29'!G88,'ID-31'!B88,'ID-33'!F88,'ID-34'!G88,'ID-36'!F88,'ID-39'!G88,'ID-40'!G88,'ID-44'!E88,'ID-45'!G88,'ID-50'!B88,'ID-53'!D88,'ID-54'!C88,'ID-57'!F88,'ID-59'!E88,'ID-70'!D88,'ID-71'!F88))</f>
        <v>1.0143423324615597E-6</v>
      </c>
      <c r="H81" s="71">
        <f>ABS(MEAN!H81-MIN('ID-03'!E88,'ID-11'!E88,'ID-13'!E88,'ID-15'!E88,'ID-16'!E88,'ID-18'!G88,'ID-24'!G88,'ID-29'!H88,'ID-30'!F88,'ID-31'!C88,'ID-33'!G88,'ID-34'!H88,'ID-40'!H88,'ID-44'!F88,'ID-45'!H88,'ID-54'!D88,'ID-57'!G88,'ID-59'!F88,'ID-70'!E88,'ID-71'!G88))</f>
        <v>7.3591565186159613E-7</v>
      </c>
      <c r="I81" s="71">
        <f>ABS(MEAN!I81-MIN('ID-12'!C88,'ID-18'!H88,'ID-24'!H88,'ID-29'!I88,'ID-40'!I88,'ID-44'!G88,'ID-45'!I88,'ID-59'!G88))</f>
        <v>6.8279539350291074E-7</v>
      </c>
      <c r="J81" s="71">
        <f>ABS(MEAN!J81-MIN('ID-31'!D88,'ID-40'!J88,'ID-44'!H88,'ID-45'!J88,'ID-57'!H88))</f>
        <v>5.7285028326470311E-7</v>
      </c>
      <c r="K81" s="71">
        <f>ABS(MEAN!K81-MIN('ID-26'!E88,'ID-31'!E88,'ID-34'!I88,'ID-36'!G88,'ID-40'!K88,'ID-44'!I88,'ID-57'!I88))</f>
        <v>7.9813986886279054E-7</v>
      </c>
    </row>
    <row r="82" spans="1:11" x14ac:dyDescent="0.25">
      <c r="A82" s="1">
        <v>9.75</v>
      </c>
      <c r="B82" s="71">
        <f>ABS(MEAN!B82-MIN('ID-11'!B89,'ID-13'!B89,'ID-14'!B89,'ID-15'!B89,'ID-24'!B89,'ID-26'!B89,'ID-29'!B89,'ID-30'!B89,'ID-32'!B89,'ID-33'!B89,'ID-34'!B89,'ID-37'!B89,'ID-38'!B89,'ID-39'!B89,'ID-40'!B89,'ID-44'!B89,'ID-45'!B89,'ID-53'!B89,'ID-57'!B89,'ID-59'!B89,'ID-70'!B89,'ID-71'!B89))</f>
        <v>9.2449063121557984E-7</v>
      </c>
      <c r="C82" s="71">
        <f>ABS(MEAN!C82-MIN('ID-08'!B89,'ID-09'!B89,'ID-11'!C89,'ID-14'!C89,'ID-18'!B89,'ID-24'!C89,'ID-26'!C89,'ID-29'!C89,'ID-30'!C89,'ID-34'!C89,'ID-36'!B89,'ID-38'!C89,'ID-39'!C89,'ID-40'!C89,'ID-44'!C89,'ID-45'!C89,'ID-57'!C89,'ID-59'!C89))</f>
        <v>4.7250528972808681E-7</v>
      </c>
      <c r="D82" s="71">
        <f>ABS(MEAN!D82-MIN('ID-13'!C89,'ID-14'!D89,'ID-15'!C89,'ID-16'!B89,'ID-18'!C89,'ID-26'!D89,'ID-29'!D89,'ID-30'!D89,'ID-33'!C89,'ID-34'!D89,'ID-36'!C89,'ID-37'!C89,'ID-38'!D89,'ID-39'!D89,'ID-40'!D89,'ID-45'!D89,'ID-59'!D89,'ID-71'!C89))</f>
        <v>5.6729413250300453E-7</v>
      </c>
      <c r="E82" s="71">
        <f>ABS(MEAN!E82-MIN('ID-03'!B89,'ID-09'!C89,'ID-13'!D89,'ID-15'!D89,'ID-16'!C89,'ID-18'!D89,'ID-24'!D89,'ID-29'!E89,'ID-30'!E89,'ID-33'!D89,'ID-34'!E89,'ID-36'!D89,'ID-38'!E89,'ID-39'!E89,'ID-40'!E89,'ID-44'!D89,'ID-45'!E89,'ID-57'!D89,'ID-70'!C89,'ID-71'!D89))</f>
        <v>8.7288901889914783E-7</v>
      </c>
      <c r="F82" s="71">
        <f>ABS(MEAN!F82-MIN('ID-01'!B89,'ID-02'!B89,'ID-03'!C89,'ID-06'!B89,'ID-08'!C89,'ID-09'!D89,'ID-12'!B89,'ID-16'!D89,'ID-18'!E89,'ID-24'!E89,'ID-29'!F89,'ID-33'!E89,'ID-34'!F89,'ID-36'!E89,'ID-38'!F89,'ID-39'!F89,'ID-40'!F89,'ID-45'!F89,'ID-53'!C89,'ID-54'!B89,'ID-57'!E89,'ID-71'!E89))</f>
        <v>1.2355776883299363E-6</v>
      </c>
      <c r="G82" s="71">
        <f>ABS(MEAN!G82-MIN('ID-01'!C89,'ID-02'!C89,'ID-03'!D89,'ID-07'!B89,'ID-08'!D89,'ID-11'!D89,'ID-18'!F89,'ID-24'!F89,'ID-29'!G89,'ID-31'!B89,'ID-33'!F89,'ID-34'!G89,'ID-36'!F89,'ID-39'!G89,'ID-40'!G89,'ID-44'!E89,'ID-45'!G89,'ID-50'!B89,'ID-53'!D89,'ID-54'!C89,'ID-57'!F89,'ID-59'!E89,'ID-70'!D89,'ID-71'!F89))</f>
        <v>1.0257798391255513E-6</v>
      </c>
      <c r="H82" s="71">
        <f>ABS(MEAN!H82-MIN('ID-03'!E89,'ID-11'!E89,'ID-13'!E89,'ID-15'!E89,'ID-16'!E89,'ID-18'!G89,'ID-24'!G89,'ID-29'!H89,'ID-30'!F89,'ID-31'!C89,'ID-33'!G89,'ID-34'!H89,'ID-40'!H89,'ID-44'!F89,'ID-45'!H89,'ID-54'!D89,'ID-57'!G89,'ID-59'!F89,'ID-70'!E89,'ID-71'!G89))</f>
        <v>7.3335342692937289E-7</v>
      </c>
      <c r="I82" s="71">
        <f>ABS(MEAN!I82-MIN('ID-12'!C89,'ID-18'!H89,'ID-24'!H89,'ID-29'!I89,'ID-40'!I89,'ID-44'!G89,'ID-45'!I89,'ID-59'!G89))</f>
        <v>6.9033131938622816E-7</v>
      </c>
      <c r="J82" s="71">
        <f>ABS(MEAN!J82-MIN('ID-31'!D89,'ID-40'!J89,'ID-44'!H89,'ID-45'!J89,'ID-57'!H89))</f>
        <v>5.5581532176773862E-7</v>
      </c>
      <c r="K82" s="71">
        <f>ABS(MEAN!K82-MIN('ID-26'!E89,'ID-31'!E89,'ID-34'!I89,'ID-36'!G89,'ID-40'!K89,'ID-44'!I89,'ID-57'!I89))</f>
        <v>7.9952926551607462E-7</v>
      </c>
    </row>
    <row r="83" spans="1:11" x14ac:dyDescent="0.25">
      <c r="A83" s="1">
        <v>9.875</v>
      </c>
      <c r="B83" s="71">
        <f>ABS(MEAN!B83-MIN('ID-11'!B90,'ID-13'!B90,'ID-14'!B90,'ID-15'!B90,'ID-24'!B90,'ID-26'!B90,'ID-29'!B90,'ID-30'!B90,'ID-32'!B90,'ID-33'!B90,'ID-34'!B90,'ID-37'!B90,'ID-38'!B90,'ID-39'!B90,'ID-40'!B90,'ID-44'!B90,'ID-45'!B90,'ID-53'!B90,'ID-57'!B90,'ID-59'!B90,'ID-70'!B90,'ID-71'!B90))</f>
        <v>9.2690421388263999E-7</v>
      </c>
      <c r="C83" s="71">
        <f>ABS(MEAN!C83-MIN('ID-08'!B90,'ID-09'!B90,'ID-11'!C90,'ID-14'!C90,'ID-18'!B90,'ID-24'!C90,'ID-26'!C90,'ID-29'!C90,'ID-30'!C90,'ID-34'!C90,'ID-36'!B90,'ID-38'!C90,'ID-39'!C90,'ID-40'!C90,'ID-44'!C90,'ID-45'!C90,'ID-57'!C90,'ID-59'!C90))</f>
        <v>4.8536512436969659E-7</v>
      </c>
      <c r="D83" s="71">
        <f>ABS(MEAN!D83-MIN('ID-13'!C90,'ID-14'!D90,'ID-15'!C90,'ID-16'!B90,'ID-18'!C90,'ID-26'!D90,'ID-29'!D90,'ID-30'!D90,'ID-33'!C90,'ID-34'!D90,'ID-36'!C90,'ID-37'!C90,'ID-38'!D90,'ID-39'!D90,'ID-40'!D90,'ID-45'!D90,'ID-59'!D90,'ID-71'!C90))</f>
        <v>5.7749957360631043E-7</v>
      </c>
      <c r="E83" s="71">
        <f>ABS(MEAN!E83-MIN('ID-03'!B90,'ID-09'!C90,'ID-13'!D90,'ID-15'!D90,'ID-16'!C90,'ID-18'!D90,'ID-24'!D90,'ID-29'!E90,'ID-30'!E90,'ID-33'!D90,'ID-34'!E90,'ID-36'!D90,'ID-38'!E90,'ID-39'!E90,'ID-40'!E90,'ID-44'!D90,'ID-45'!E90,'ID-57'!D90,'ID-70'!C90,'ID-71'!D90))</f>
        <v>8.6529553949832305E-7</v>
      </c>
      <c r="F83" s="71">
        <f>ABS(MEAN!F83-MIN('ID-01'!B90,'ID-02'!B90,'ID-03'!C90,'ID-06'!B90,'ID-08'!C90,'ID-09'!D90,'ID-12'!B90,'ID-16'!D90,'ID-18'!E90,'ID-24'!E90,'ID-29'!F90,'ID-33'!E90,'ID-34'!F90,'ID-36'!E90,'ID-38'!F90,'ID-39'!F90,'ID-40'!F90,'ID-45'!F90,'ID-53'!C90,'ID-54'!B90,'ID-57'!E90,'ID-71'!E90))</f>
        <v>1.2350740771771562E-6</v>
      </c>
      <c r="G83" s="71">
        <f>ABS(MEAN!G83-MIN('ID-01'!C90,'ID-02'!C90,'ID-03'!D90,'ID-07'!B90,'ID-08'!D90,'ID-11'!D90,'ID-18'!F90,'ID-24'!F90,'ID-29'!G90,'ID-31'!B90,'ID-33'!F90,'ID-34'!G90,'ID-36'!F90,'ID-39'!G90,'ID-40'!G90,'ID-44'!E90,'ID-45'!G90,'ID-50'!B90,'ID-53'!D90,'ID-54'!C90,'ID-57'!F90,'ID-59'!E90,'ID-70'!D90,'ID-71'!F90))</f>
        <v>1.0222090933154071E-6</v>
      </c>
      <c r="H83" s="71">
        <f>ABS(MEAN!H83-MIN('ID-03'!E90,'ID-11'!E90,'ID-13'!E90,'ID-15'!E90,'ID-16'!E90,'ID-18'!G90,'ID-24'!G90,'ID-29'!H90,'ID-30'!F90,'ID-31'!C90,'ID-33'!G90,'ID-34'!H90,'ID-40'!H90,'ID-44'!F90,'ID-45'!H90,'ID-54'!D90,'ID-57'!G90,'ID-59'!F90,'ID-70'!E90,'ID-71'!G90))</f>
        <v>7.3127111410720147E-7</v>
      </c>
      <c r="I83" s="71">
        <f>ABS(MEAN!I83-MIN('ID-12'!C90,'ID-18'!H90,'ID-24'!H90,'ID-29'!I90,'ID-40'!I90,'ID-44'!G90,'ID-45'!I90,'ID-59'!G90))</f>
        <v>6.9168157584842405E-7</v>
      </c>
      <c r="J83" s="71">
        <f>ABS(MEAN!J83-MIN('ID-31'!D90,'ID-40'!J90,'ID-44'!H90,'ID-45'!J90,'ID-57'!H90))</f>
        <v>5.5175763086223739E-7</v>
      </c>
      <c r="K83" s="71">
        <f>ABS(MEAN!K83-MIN('ID-26'!E90,'ID-31'!E90,'ID-34'!I90,'ID-36'!G90,'ID-40'!K90,'ID-44'!I90,'ID-57'!I90))</f>
        <v>8.0090857995651632E-7</v>
      </c>
    </row>
    <row r="84" spans="1:11" x14ac:dyDescent="0.25">
      <c r="A84" s="1">
        <v>10</v>
      </c>
      <c r="B84" s="71">
        <f>ABS(MEAN!B84-MIN('ID-11'!B91,'ID-13'!B91,'ID-14'!B91,'ID-15'!B91,'ID-24'!B91,'ID-26'!B91,'ID-29'!B91,'ID-30'!B91,'ID-32'!B91,'ID-33'!B91,'ID-34'!B91,'ID-37'!B91,'ID-38'!B91,'ID-39'!B91,'ID-40'!B91,'ID-44'!B91,'ID-45'!B91,'ID-53'!B91,'ID-57'!B91,'ID-59'!B91,'ID-70'!B91,'ID-71'!B91))</f>
        <v>9.2084406472237035E-7</v>
      </c>
      <c r="C84" s="71">
        <f>ABS(MEAN!C84-MIN('ID-08'!B91,'ID-09'!B91,'ID-11'!C91,'ID-14'!C91,'ID-18'!B91,'ID-24'!C91,'ID-26'!C91,'ID-29'!C91,'ID-30'!C91,'ID-34'!C91,'ID-36'!B91,'ID-38'!C91,'ID-39'!C91,'ID-40'!C91,'ID-44'!C91,'ID-45'!C91,'ID-57'!C91,'ID-59'!C91))</f>
        <v>4.8452314510560868E-7</v>
      </c>
      <c r="D84" s="71">
        <f>ABS(MEAN!D84-MIN('ID-13'!C91,'ID-14'!D91,'ID-15'!C91,'ID-16'!B91,'ID-18'!C91,'ID-26'!D91,'ID-29'!D91,'ID-30'!D91,'ID-33'!C91,'ID-34'!D91,'ID-36'!C91,'ID-37'!C91,'ID-38'!D91,'ID-39'!D91,'ID-40'!D91,'ID-45'!D91,'ID-59'!D91,'ID-71'!C91))</f>
        <v>5.7263563085774294E-7</v>
      </c>
      <c r="E84" s="71">
        <f>ABS(MEAN!E84-MIN('ID-03'!B91,'ID-09'!C91,'ID-13'!D91,'ID-15'!D91,'ID-16'!C91,'ID-18'!D91,'ID-24'!D91,'ID-29'!E91,'ID-30'!E91,'ID-33'!D91,'ID-34'!E91,'ID-36'!D91,'ID-38'!E91,'ID-39'!E91,'ID-40'!E91,'ID-44'!D91,'ID-45'!E91,'ID-57'!D91,'ID-70'!C91,'ID-71'!D91))</f>
        <v>8.7360064854324904E-7</v>
      </c>
      <c r="F84" s="71">
        <f>ABS(MEAN!F84-MIN('ID-01'!B91,'ID-02'!B91,'ID-03'!C91,'ID-06'!B91,'ID-08'!C91,'ID-09'!D91,'ID-12'!B91,'ID-16'!D91,'ID-18'!E91,'ID-24'!E91,'ID-29'!F91,'ID-33'!E91,'ID-34'!F91,'ID-36'!E91,'ID-38'!F91,'ID-39'!F91,'ID-40'!F91,'ID-45'!F91,'ID-53'!C91,'ID-54'!B91,'ID-57'!E91,'ID-71'!E91))</f>
        <v>1.2343090420308123E-6</v>
      </c>
      <c r="G84" s="71">
        <f>ABS(MEAN!G84-MIN('ID-01'!C91,'ID-02'!C91,'ID-03'!D91,'ID-07'!B91,'ID-08'!D91,'ID-11'!D91,'ID-18'!F91,'ID-24'!F91,'ID-29'!G91,'ID-31'!B91,'ID-33'!F91,'ID-34'!G91,'ID-36'!F91,'ID-39'!G91,'ID-40'!G91,'ID-44'!E91,'ID-45'!G91,'ID-50'!B91,'ID-53'!D91,'ID-54'!C91,'ID-57'!F91,'ID-59'!E91,'ID-70'!D91,'ID-71'!F91))</f>
        <v>1.0080586231309141E-6</v>
      </c>
      <c r="H84" s="71">
        <f>ABS(MEAN!H84-MIN('ID-03'!E91,'ID-11'!E91,'ID-13'!E91,'ID-15'!E91,'ID-16'!E91,'ID-18'!G91,'ID-24'!G91,'ID-29'!H91,'ID-30'!F91,'ID-31'!C91,'ID-33'!G91,'ID-34'!H91,'ID-40'!H91,'ID-44'!F91,'ID-45'!H91,'ID-54'!D91,'ID-57'!G91,'ID-59'!F91,'ID-70'!E91,'ID-71'!G91))</f>
        <v>7.3627358943006982E-7</v>
      </c>
      <c r="I84" s="71">
        <f>ABS(MEAN!I84-MIN('ID-12'!C91,'ID-18'!H91,'ID-24'!H91,'ID-29'!I91,'ID-40'!I91,'ID-44'!G91,'ID-45'!I91,'ID-59'!G91))</f>
        <v>6.5918910463480529E-7</v>
      </c>
      <c r="J84" s="71">
        <f>ABS(MEAN!J84-MIN('ID-31'!D91,'ID-40'!J91,'ID-44'!H91,'ID-45'!J91,'ID-57'!H91))</f>
        <v>5.535103412279696E-7</v>
      </c>
      <c r="K84" s="71">
        <f>ABS(MEAN!K84-MIN('ID-26'!E91,'ID-31'!E91,'ID-34'!I91,'ID-36'!G91,'ID-40'!K91,'ID-44'!I91,'ID-57'!I91))</f>
        <v>8.0408959673983205E-7</v>
      </c>
    </row>
    <row r="85" spans="1:11" x14ac:dyDescent="0.25">
      <c r="A85" s="1">
        <v>10.125</v>
      </c>
      <c r="B85" s="71">
        <f>ABS(MEAN!B85-MIN('ID-11'!B92,'ID-13'!B92,'ID-14'!B92,'ID-15'!B92,'ID-24'!B92,'ID-26'!B92,'ID-29'!B92,'ID-30'!B92,'ID-32'!B92,'ID-33'!B92,'ID-34'!B92,'ID-37'!B92,'ID-38'!B92,'ID-39'!B92,'ID-40'!B92,'ID-44'!B92,'ID-45'!B92,'ID-53'!B92,'ID-57'!B92,'ID-59'!B92,'ID-70'!B92,'ID-71'!B92))</f>
        <v>9.2786348038220723E-7</v>
      </c>
      <c r="C85" s="71">
        <f>ABS(MEAN!C85-MIN('ID-08'!B92,'ID-09'!B92,'ID-11'!C92,'ID-14'!C92,'ID-18'!B92,'ID-24'!C92,'ID-26'!C92,'ID-29'!C92,'ID-30'!C92,'ID-34'!C92,'ID-36'!B92,'ID-38'!C92,'ID-39'!C92,'ID-40'!C92,'ID-44'!C92,'ID-45'!C92,'ID-57'!C92,'ID-59'!C92))</f>
        <v>4.8140766478743657E-7</v>
      </c>
      <c r="D85" s="71">
        <f>ABS(MEAN!D85-MIN('ID-13'!C92,'ID-14'!D92,'ID-15'!C92,'ID-16'!B92,'ID-18'!C92,'ID-26'!D92,'ID-29'!D92,'ID-30'!D92,'ID-33'!C92,'ID-34'!D92,'ID-36'!C92,'ID-37'!C92,'ID-38'!D92,'ID-39'!D92,'ID-40'!D92,'ID-45'!D92,'ID-59'!D92,'ID-71'!C92))</f>
        <v>5.7701234462692597E-7</v>
      </c>
      <c r="E85" s="71">
        <f>ABS(MEAN!E85-MIN('ID-03'!B92,'ID-09'!C92,'ID-13'!D92,'ID-15'!D92,'ID-16'!C92,'ID-18'!D92,'ID-24'!D92,'ID-29'!E92,'ID-30'!E92,'ID-33'!D92,'ID-34'!E92,'ID-36'!D92,'ID-38'!E92,'ID-39'!E92,'ID-40'!E92,'ID-44'!D92,'ID-45'!E92,'ID-57'!D92,'ID-70'!C92,'ID-71'!D92))</f>
        <v>8.7082520244807782E-7</v>
      </c>
      <c r="F85" s="71">
        <f>ABS(MEAN!F85-MIN('ID-01'!B92,'ID-02'!B92,'ID-03'!C92,'ID-06'!B92,'ID-08'!C92,'ID-09'!D92,'ID-12'!B92,'ID-16'!D92,'ID-18'!E92,'ID-24'!E92,'ID-29'!F92,'ID-33'!E92,'ID-34'!F92,'ID-36'!E92,'ID-38'!F92,'ID-39'!F92,'ID-40'!F92,'ID-45'!F92,'ID-53'!C92,'ID-54'!B92,'ID-57'!E92,'ID-71'!E92))</f>
        <v>1.2334914757383686E-6</v>
      </c>
      <c r="G85" s="71">
        <f>ABS(MEAN!G85-MIN('ID-01'!C92,'ID-02'!C92,'ID-03'!D92,'ID-07'!B92,'ID-08'!D92,'ID-11'!D92,'ID-18'!F92,'ID-24'!F92,'ID-29'!G92,'ID-31'!B92,'ID-33'!F92,'ID-34'!G92,'ID-36'!F92,'ID-39'!G92,'ID-40'!G92,'ID-44'!E92,'ID-45'!G92,'ID-50'!B92,'ID-53'!D92,'ID-54'!C92,'ID-57'!F92,'ID-59'!E92,'ID-70'!D92,'ID-71'!F92))</f>
        <v>1.0087050613671877E-6</v>
      </c>
      <c r="H85" s="71">
        <f>ABS(MEAN!H85-MIN('ID-03'!E92,'ID-11'!E92,'ID-13'!E92,'ID-15'!E92,'ID-16'!E92,'ID-18'!G92,'ID-24'!G92,'ID-29'!H92,'ID-30'!F92,'ID-31'!C92,'ID-33'!G92,'ID-34'!H92,'ID-40'!H92,'ID-44'!F92,'ID-45'!H92,'ID-54'!D92,'ID-57'!G92,'ID-59'!F92,'ID-70'!E92,'ID-71'!G92))</f>
        <v>7.3774821418570724E-7</v>
      </c>
      <c r="I85" s="71">
        <f>ABS(MEAN!I85-MIN('ID-12'!C92,'ID-18'!H92,'ID-24'!H92,'ID-29'!I92,'ID-40'!I92,'ID-44'!G92,'ID-45'!I92,'ID-59'!G92))</f>
        <v>6.4704100299906031E-7</v>
      </c>
      <c r="J85" s="71">
        <f>ABS(MEAN!J85-MIN('ID-31'!D92,'ID-40'!J92,'ID-44'!H92,'ID-45'!J92,'ID-57'!H92))</f>
        <v>5.5547184152349161E-7</v>
      </c>
      <c r="K85" s="71">
        <f>ABS(MEAN!K85-MIN('ID-26'!E92,'ID-31'!E92,'ID-34'!I92,'ID-36'!G92,'ID-40'!K92,'ID-44'!I92,'ID-57'!I92))</f>
        <v>8.1574651500382345E-7</v>
      </c>
    </row>
    <row r="86" spans="1:11" x14ac:dyDescent="0.25">
      <c r="A86" s="1">
        <v>10.25</v>
      </c>
      <c r="B86" s="71">
        <f>ABS(MEAN!B86-MIN('ID-11'!B93,'ID-13'!B93,'ID-14'!B93,'ID-15'!B93,'ID-24'!B93,'ID-26'!B93,'ID-29'!B93,'ID-30'!B93,'ID-32'!B93,'ID-33'!B93,'ID-34'!B93,'ID-37'!B93,'ID-38'!B93,'ID-39'!B93,'ID-40'!B93,'ID-44'!B93,'ID-45'!B93,'ID-53'!B93,'ID-57'!B93,'ID-59'!B93,'ID-70'!B93,'ID-71'!B93))</f>
        <v>9.3468355838455253E-7</v>
      </c>
      <c r="C86" s="71">
        <f>ABS(MEAN!C86-MIN('ID-08'!B93,'ID-09'!B93,'ID-11'!C93,'ID-14'!C93,'ID-18'!B93,'ID-24'!C93,'ID-26'!C93,'ID-29'!C93,'ID-30'!C93,'ID-34'!C93,'ID-36'!B93,'ID-38'!C93,'ID-39'!C93,'ID-40'!C93,'ID-44'!C93,'ID-45'!C93,'ID-57'!C93,'ID-59'!C93))</f>
        <v>4.8399690072420398E-7</v>
      </c>
      <c r="D86" s="71">
        <f>ABS(MEAN!D86-MIN('ID-13'!C93,'ID-14'!D93,'ID-15'!C93,'ID-16'!B93,'ID-18'!C93,'ID-26'!D93,'ID-29'!D93,'ID-30'!D93,'ID-33'!C93,'ID-34'!D93,'ID-36'!C93,'ID-37'!C93,'ID-38'!D93,'ID-39'!D93,'ID-40'!D93,'ID-45'!D93,'ID-59'!D93,'ID-71'!C93))</f>
        <v>5.7156443172834415E-7</v>
      </c>
      <c r="E86" s="71">
        <f>ABS(MEAN!E86-MIN('ID-03'!B93,'ID-09'!C93,'ID-13'!D93,'ID-15'!D93,'ID-16'!C93,'ID-18'!D93,'ID-24'!D93,'ID-29'!E93,'ID-30'!E93,'ID-33'!D93,'ID-34'!E93,'ID-36'!D93,'ID-38'!E93,'ID-39'!E93,'ID-40'!E93,'ID-44'!D93,'ID-45'!E93,'ID-57'!D93,'ID-70'!C93,'ID-71'!D93))</f>
        <v>8.7682764177143824E-7</v>
      </c>
      <c r="F86" s="71">
        <f>ABS(MEAN!F86-MIN('ID-01'!B93,'ID-02'!B93,'ID-03'!C93,'ID-06'!B93,'ID-08'!C93,'ID-09'!D93,'ID-12'!B93,'ID-16'!D93,'ID-18'!E93,'ID-24'!E93,'ID-29'!F93,'ID-33'!E93,'ID-34'!F93,'ID-36'!E93,'ID-38'!F93,'ID-39'!F93,'ID-40'!F93,'ID-45'!F93,'ID-53'!C93,'ID-54'!B93,'ID-57'!E93,'ID-71'!E93))</f>
        <v>1.2323539207437229E-6</v>
      </c>
      <c r="G86" s="71">
        <f>ABS(MEAN!G86-MIN('ID-01'!C93,'ID-02'!C93,'ID-03'!D93,'ID-07'!B93,'ID-08'!D93,'ID-11'!D93,'ID-18'!F93,'ID-24'!F93,'ID-29'!G93,'ID-31'!B93,'ID-33'!F93,'ID-34'!G93,'ID-36'!F93,'ID-39'!G93,'ID-40'!G93,'ID-44'!E93,'ID-45'!G93,'ID-50'!B93,'ID-53'!D93,'ID-54'!C93,'ID-57'!F93,'ID-59'!E93,'ID-70'!D93,'ID-71'!F93))</f>
        <v>1.0058057373085738E-6</v>
      </c>
      <c r="H86" s="71">
        <f>ABS(MEAN!H86-MIN('ID-03'!E93,'ID-11'!E93,'ID-13'!E93,'ID-15'!E93,'ID-16'!E93,'ID-18'!G93,'ID-24'!G93,'ID-29'!H93,'ID-30'!F93,'ID-31'!C93,'ID-33'!G93,'ID-34'!H93,'ID-40'!H93,'ID-44'!F93,'ID-45'!H93,'ID-54'!D93,'ID-57'!G93,'ID-59'!F93,'ID-70'!E93,'ID-71'!G93))</f>
        <v>7.3344620371562641E-7</v>
      </c>
      <c r="I86" s="71">
        <f>ABS(MEAN!I86-MIN('ID-12'!C93,'ID-18'!H93,'ID-24'!H93,'ID-29'!I93,'ID-40'!I93,'ID-44'!G93,'ID-45'!I93,'ID-59'!G93))</f>
        <v>6.9042891637227655E-7</v>
      </c>
      <c r="J86" s="71">
        <f>ABS(MEAN!J86-MIN('ID-31'!D93,'ID-40'!J93,'ID-44'!H93,'ID-45'!J93,'ID-57'!H93))</f>
        <v>5.494053417764988E-7</v>
      </c>
      <c r="K86" s="71">
        <f>ABS(MEAN!K86-MIN('ID-26'!E93,'ID-31'!E93,'ID-34'!I93,'ID-36'!G93,'ID-40'!K93,'ID-44'!I93,'ID-57'!I93))</f>
        <v>8.1837920640204231E-7</v>
      </c>
    </row>
    <row r="87" spans="1:11" x14ac:dyDescent="0.25">
      <c r="A87" s="1">
        <v>10.375</v>
      </c>
      <c r="B87" s="71">
        <f>ABS(MEAN!B87-MIN('ID-11'!B94,'ID-13'!B94,'ID-14'!B94,'ID-15'!B94,'ID-24'!B94,'ID-26'!B94,'ID-29'!B94,'ID-30'!B94,'ID-32'!B94,'ID-33'!B94,'ID-34'!B94,'ID-37'!B94,'ID-38'!B94,'ID-39'!B94,'ID-40'!B94,'ID-44'!B94,'ID-45'!B94,'ID-53'!B94,'ID-57'!B94,'ID-59'!B94,'ID-70'!B94,'ID-71'!B94))</f>
        <v>9.3693774588787804E-7</v>
      </c>
      <c r="C87" s="71">
        <f>ABS(MEAN!C87-MIN('ID-08'!B94,'ID-09'!B94,'ID-11'!C94,'ID-14'!C94,'ID-18'!B94,'ID-24'!C94,'ID-26'!C94,'ID-29'!C94,'ID-30'!C94,'ID-34'!C94,'ID-36'!B94,'ID-38'!C94,'ID-39'!C94,'ID-40'!C94,'ID-44'!C94,'ID-45'!C94,'ID-57'!C94,'ID-59'!C94))</f>
        <v>4.7818761672591137E-7</v>
      </c>
      <c r="D87" s="71">
        <f>ABS(MEAN!D87-MIN('ID-13'!C94,'ID-14'!D94,'ID-15'!C94,'ID-16'!B94,'ID-18'!C94,'ID-26'!D94,'ID-29'!D94,'ID-30'!D94,'ID-33'!C94,'ID-34'!D94,'ID-36'!C94,'ID-37'!C94,'ID-38'!D94,'ID-39'!D94,'ID-40'!D94,'ID-45'!D94,'ID-59'!D94,'ID-71'!C94))</f>
        <v>5.6745900656185455E-7</v>
      </c>
      <c r="E87" s="71">
        <f>ABS(MEAN!E87-MIN('ID-03'!B94,'ID-09'!C94,'ID-13'!D94,'ID-15'!D94,'ID-16'!C94,'ID-18'!D94,'ID-24'!D94,'ID-29'!E94,'ID-30'!E94,'ID-33'!D94,'ID-34'!E94,'ID-36'!D94,'ID-38'!E94,'ID-39'!E94,'ID-40'!E94,'ID-44'!D94,'ID-45'!E94,'ID-57'!D94,'ID-70'!C94,'ID-71'!D94))</f>
        <v>8.7396746795143088E-7</v>
      </c>
      <c r="F87" s="71">
        <f>ABS(MEAN!F87-MIN('ID-01'!B94,'ID-02'!B94,'ID-03'!C94,'ID-06'!B94,'ID-08'!C94,'ID-09'!D94,'ID-12'!B94,'ID-16'!D94,'ID-18'!E94,'ID-24'!E94,'ID-29'!F94,'ID-33'!E94,'ID-34'!F94,'ID-36'!E94,'ID-38'!F94,'ID-39'!F94,'ID-40'!F94,'ID-45'!F94,'ID-53'!C94,'ID-54'!B94,'ID-57'!E94,'ID-71'!E94))</f>
        <v>1.2310909973112238E-6</v>
      </c>
      <c r="G87" s="71">
        <f>ABS(MEAN!G87-MIN('ID-01'!C94,'ID-02'!C94,'ID-03'!D94,'ID-07'!B94,'ID-08'!D94,'ID-11'!D94,'ID-18'!F94,'ID-24'!F94,'ID-29'!G94,'ID-31'!B94,'ID-33'!F94,'ID-34'!G94,'ID-36'!F94,'ID-39'!G94,'ID-40'!G94,'ID-44'!E94,'ID-45'!G94,'ID-50'!B94,'ID-53'!D94,'ID-54'!C94,'ID-57'!F94,'ID-59'!E94,'ID-70'!D94,'ID-71'!F94))</f>
        <v>1.0056356832821578E-6</v>
      </c>
      <c r="H87" s="71">
        <f>ABS(MEAN!H87-MIN('ID-03'!E94,'ID-11'!E94,'ID-13'!E94,'ID-15'!E94,'ID-16'!E94,'ID-18'!G94,'ID-24'!G94,'ID-29'!H94,'ID-30'!F94,'ID-31'!C94,'ID-33'!G94,'ID-34'!H94,'ID-40'!H94,'ID-44'!F94,'ID-45'!H94,'ID-54'!D94,'ID-57'!G94,'ID-59'!F94,'ID-70'!E94,'ID-71'!G94))</f>
        <v>7.3148508228371156E-7</v>
      </c>
      <c r="I87" s="71">
        <f>ABS(MEAN!I87-MIN('ID-12'!C94,'ID-18'!H94,'ID-24'!H94,'ID-29'!I94,'ID-40'!I94,'ID-44'!G94,'ID-45'!I94,'ID-59'!G94))</f>
        <v>6.8958983973077537E-7</v>
      </c>
      <c r="J87" s="71">
        <f>ABS(MEAN!J87-MIN('ID-31'!D94,'ID-40'!J94,'ID-44'!H94,'ID-45'!J94,'ID-57'!H94))</f>
        <v>5.5115792013671339E-7</v>
      </c>
      <c r="K87" s="71">
        <f>ABS(MEAN!K87-MIN('ID-26'!E94,'ID-31'!E94,'ID-34'!I94,'ID-36'!G94,'ID-40'!K94,'ID-44'!I94,'ID-57'!I94))</f>
        <v>8.1619446257175099E-7</v>
      </c>
    </row>
    <row r="88" spans="1:11" x14ac:dyDescent="0.25">
      <c r="A88" s="1">
        <v>10.5</v>
      </c>
      <c r="B88" s="71">
        <f>ABS(MEAN!B88-MIN('ID-11'!B95,'ID-13'!B95,'ID-14'!B95,'ID-15'!B95,'ID-24'!B95,'ID-26'!B95,'ID-29'!B95,'ID-30'!B95,'ID-32'!B95,'ID-33'!B95,'ID-34'!B95,'ID-37'!B95,'ID-38'!B95,'ID-39'!B95,'ID-40'!B95,'ID-44'!B95,'ID-45'!B95,'ID-53'!B95,'ID-57'!B95,'ID-59'!B95,'ID-70'!B95,'ID-71'!B95))</f>
        <v>9.3279894314290956E-7</v>
      </c>
      <c r="C88" s="71">
        <f>ABS(MEAN!C88-MIN('ID-08'!B95,'ID-09'!B95,'ID-11'!C95,'ID-14'!C95,'ID-18'!B95,'ID-24'!C95,'ID-26'!C95,'ID-29'!C95,'ID-30'!C95,'ID-34'!C95,'ID-36'!B95,'ID-38'!C95,'ID-39'!C95,'ID-40'!C95,'ID-44'!C95,'ID-45'!C95,'ID-57'!C95,'ID-59'!C95))</f>
        <v>4.6155450411644594E-7</v>
      </c>
      <c r="D88" s="71">
        <f>ABS(MEAN!D88-MIN('ID-13'!C95,'ID-14'!D95,'ID-15'!C95,'ID-16'!B95,'ID-18'!C95,'ID-26'!D95,'ID-29'!D95,'ID-30'!D95,'ID-33'!C95,'ID-34'!D95,'ID-36'!C95,'ID-37'!C95,'ID-38'!D95,'ID-39'!D95,'ID-40'!D95,'ID-45'!D95,'ID-59'!D95,'ID-71'!C95))</f>
        <v>5.77794661782427E-7</v>
      </c>
      <c r="E88" s="71">
        <f>ABS(MEAN!E88-MIN('ID-03'!B95,'ID-09'!C95,'ID-13'!D95,'ID-15'!D95,'ID-16'!C95,'ID-18'!D95,'ID-24'!D95,'ID-29'!E95,'ID-30'!E95,'ID-33'!D95,'ID-34'!E95,'ID-36'!D95,'ID-38'!E95,'ID-39'!E95,'ID-40'!E95,'ID-44'!D95,'ID-45'!E95,'ID-57'!D95,'ID-70'!C95,'ID-71'!D95))</f>
        <v>8.6822810785314175E-7</v>
      </c>
      <c r="F88" s="71">
        <f>ABS(MEAN!F88-MIN('ID-01'!B95,'ID-02'!B95,'ID-03'!C95,'ID-06'!B95,'ID-08'!C95,'ID-09'!D95,'ID-12'!B95,'ID-16'!D95,'ID-18'!E95,'ID-24'!E95,'ID-29'!F95,'ID-33'!E95,'ID-34'!F95,'ID-36'!E95,'ID-38'!F95,'ID-39'!F95,'ID-40'!F95,'ID-45'!F95,'ID-53'!C95,'ID-54'!B95,'ID-57'!E95,'ID-71'!E95))</f>
        <v>1.2242599416456557E-6</v>
      </c>
      <c r="G88" s="71">
        <f>ABS(MEAN!G88-MIN('ID-01'!C95,'ID-02'!C95,'ID-03'!D95,'ID-07'!B95,'ID-08'!D95,'ID-11'!D95,'ID-18'!F95,'ID-24'!F95,'ID-29'!G95,'ID-31'!B95,'ID-33'!F95,'ID-34'!G95,'ID-36'!F95,'ID-39'!G95,'ID-40'!G95,'ID-44'!E95,'ID-45'!G95,'ID-50'!B95,'ID-53'!D95,'ID-54'!C95,'ID-57'!F95,'ID-59'!E95,'ID-70'!D95,'ID-71'!F95))</f>
        <v>1.0044989813828842E-6</v>
      </c>
      <c r="H88" s="71">
        <f>ABS(MEAN!H88-MIN('ID-03'!E95,'ID-11'!E95,'ID-13'!E95,'ID-15'!E95,'ID-16'!E95,'ID-18'!G95,'ID-24'!G95,'ID-29'!H95,'ID-30'!F95,'ID-31'!C95,'ID-33'!G95,'ID-34'!H95,'ID-40'!H95,'ID-44'!F95,'ID-45'!H95,'ID-54'!D95,'ID-57'!G95,'ID-59'!F95,'ID-70'!E95,'ID-71'!G95))</f>
        <v>7.3326335719992031E-7</v>
      </c>
      <c r="I88" s="71">
        <f>ABS(MEAN!I88-MIN('ID-12'!C95,'ID-18'!H95,'ID-24'!H95,'ID-29'!I95,'ID-40'!I95,'ID-44'!G95,'ID-45'!I95,'ID-59'!G95))</f>
        <v>6.7262194108907991E-7</v>
      </c>
      <c r="J88" s="71">
        <f>ABS(MEAN!J88-MIN('ID-31'!D95,'ID-40'!J95,'ID-44'!H95,'ID-45'!J95,'ID-57'!H95))</f>
        <v>5.6301476553111129E-7</v>
      </c>
      <c r="K88" s="71">
        <f>ABS(MEAN!K88-MIN('ID-26'!E95,'ID-31'!E95,'ID-34'!I95,'ID-36'!G95,'ID-40'!K95,'ID-44'!I95,'ID-57'!I95))</f>
        <v>8.1008522412329143E-7</v>
      </c>
    </row>
    <row r="89" spans="1:11" x14ac:dyDescent="0.25">
      <c r="A89" s="1">
        <v>10.625</v>
      </c>
      <c r="B89" s="71">
        <f>ABS(MEAN!B89-MIN('ID-11'!B96,'ID-13'!B96,'ID-14'!B96,'ID-15'!B96,'ID-24'!B96,'ID-26'!B96,'ID-29'!B96,'ID-30'!B96,'ID-32'!B96,'ID-33'!B96,'ID-34'!B96,'ID-37'!B96,'ID-38'!B96,'ID-39'!B96,'ID-40'!B96,'ID-44'!B96,'ID-45'!B96,'ID-53'!B96,'ID-57'!B96,'ID-59'!B96,'ID-70'!B96,'ID-71'!B96))</f>
        <v>9.3510498250237717E-7</v>
      </c>
      <c r="C89" s="71">
        <f>ABS(MEAN!C89-MIN('ID-08'!B96,'ID-09'!B96,'ID-11'!C96,'ID-14'!C96,'ID-18'!B96,'ID-24'!C96,'ID-26'!C96,'ID-29'!C96,'ID-30'!C96,'ID-34'!C96,'ID-36'!B96,'ID-38'!C96,'ID-39'!C96,'ID-40'!C96,'ID-44'!C96,'ID-45'!C96,'ID-57'!C96,'ID-59'!C96))</f>
        <v>4.4398691823044345E-7</v>
      </c>
      <c r="D89" s="71">
        <f>ABS(MEAN!D89-MIN('ID-13'!C96,'ID-14'!D96,'ID-15'!C96,'ID-16'!B96,'ID-18'!C96,'ID-26'!D96,'ID-29'!D96,'ID-30'!D96,'ID-33'!C96,'ID-34'!D96,'ID-36'!C96,'ID-37'!C96,'ID-38'!D96,'ID-39'!D96,'ID-40'!D96,'ID-45'!D96,'ID-59'!D96,'ID-71'!C96))</f>
        <v>5.9194893531344661E-7</v>
      </c>
      <c r="E89" s="71">
        <f>ABS(MEAN!E89-MIN('ID-03'!B96,'ID-09'!C96,'ID-13'!D96,'ID-15'!D96,'ID-16'!C96,'ID-18'!D96,'ID-24'!D96,'ID-29'!E96,'ID-30'!E96,'ID-33'!D96,'ID-34'!E96,'ID-36'!D96,'ID-38'!E96,'ID-39'!E96,'ID-40'!E96,'ID-44'!D96,'ID-45'!E96,'ID-57'!D96,'ID-70'!C96,'ID-71'!D96))</f>
        <v>8.7583191882290023E-7</v>
      </c>
      <c r="F89" s="71">
        <f>ABS(MEAN!F89-MIN('ID-01'!B96,'ID-02'!B96,'ID-03'!C96,'ID-06'!B96,'ID-08'!C96,'ID-09'!D96,'ID-12'!B96,'ID-16'!D96,'ID-18'!E96,'ID-24'!E96,'ID-29'!F96,'ID-33'!E96,'ID-34'!F96,'ID-36'!E96,'ID-38'!F96,'ID-39'!F96,'ID-40'!F96,'ID-45'!F96,'ID-53'!C96,'ID-54'!B96,'ID-57'!E96,'ID-71'!E96))</f>
        <v>1.2263345852137064E-6</v>
      </c>
      <c r="G89" s="71">
        <f>ABS(MEAN!G89-MIN('ID-01'!C96,'ID-02'!C96,'ID-03'!D96,'ID-07'!B96,'ID-08'!D96,'ID-11'!D96,'ID-18'!F96,'ID-24'!F96,'ID-29'!G96,'ID-31'!B96,'ID-33'!F96,'ID-34'!G96,'ID-36'!F96,'ID-39'!G96,'ID-40'!G96,'ID-44'!E96,'ID-45'!G96,'ID-50'!B96,'ID-53'!D96,'ID-54'!C96,'ID-57'!F96,'ID-59'!E96,'ID-70'!D96,'ID-71'!F96))</f>
        <v>1.0127450449370912E-6</v>
      </c>
      <c r="H89" s="71">
        <f>ABS(MEAN!H89-MIN('ID-03'!E96,'ID-11'!E96,'ID-13'!E96,'ID-15'!E96,'ID-16'!E96,'ID-18'!G96,'ID-24'!G96,'ID-29'!H96,'ID-30'!F96,'ID-31'!C96,'ID-33'!G96,'ID-34'!H96,'ID-40'!H96,'ID-44'!F96,'ID-45'!H96,'ID-54'!D96,'ID-57'!G96,'ID-59'!F96,'ID-70'!E96,'ID-71'!G96))</f>
        <v>7.3110916792851199E-7</v>
      </c>
      <c r="I89" s="71">
        <f>ABS(MEAN!I89-MIN('ID-12'!C96,'ID-18'!H96,'ID-24'!H96,'ID-29'!I96,'ID-40'!I96,'ID-44'!G96,'ID-45'!I96,'ID-59'!G96))</f>
        <v>6.4121164744523895E-7</v>
      </c>
      <c r="J89" s="71">
        <f>ABS(MEAN!J89-MIN('ID-31'!D96,'ID-40'!J96,'ID-44'!H96,'ID-45'!J96,'ID-57'!H96))</f>
        <v>5.6515160595793645E-7</v>
      </c>
      <c r="K89" s="71">
        <f>ABS(MEAN!K89-MIN('ID-26'!E96,'ID-31'!E96,'ID-34'!I96,'ID-36'!G96,'ID-40'!K96,'ID-44'!I96,'ID-57'!I96))</f>
        <v>8.057051224530376E-7</v>
      </c>
    </row>
    <row r="90" spans="1:11" x14ac:dyDescent="0.25">
      <c r="A90" s="1">
        <v>10.75</v>
      </c>
      <c r="B90" s="71">
        <f>ABS(MEAN!B90-MIN('ID-11'!B97,'ID-13'!B97,'ID-14'!B97,'ID-15'!B97,'ID-24'!B97,'ID-26'!B97,'ID-29'!B97,'ID-30'!B97,'ID-32'!B97,'ID-33'!B97,'ID-34'!B97,'ID-37'!B97,'ID-38'!B97,'ID-39'!B97,'ID-40'!B97,'ID-44'!B97,'ID-45'!B97,'ID-53'!B97,'ID-57'!B97,'ID-59'!B97,'ID-70'!B97,'ID-71'!B97))</f>
        <v>9.3045310955996996E-7</v>
      </c>
      <c r="C90" s="71">
        <f>ABS(MEAN!C90-MIN('ID-08'!B97,'ID-09'!B97,'ID-11'!C97,'ID-14'!C97,'ID-18'!B97,'ID-24'!C97,'ID-26'!C97,'ID-29'!C97,'ID-30'!C97,'ID-34'!C97,'ID-36'!B97,'ID-38'!C97,'ID-39'!C97,'ID-40'!C97,'ID-44'!C97,'ID-45'!C97,'ID-57'!C97,'ID-59'!C97))</f>
        <v>4.4379993840992782E-7</v>
      </c>
      <c r="D90" s="71">
        <f>ABS(MEAN!D90-MIN('ID-13'!C97,'ID-14'!D97,'ID-15'!C97,'ID-16'!B97,'ID-18'!C97,'ID-26'!D97,'ID-29'!D97,'ID-30'!D97,'ID-33'!C97,'ID-34'!D97,'ID-36'!C97,'ID-37'!C97,'ID-38'!D97,'ID-39'!D97,'ID-40'!D97,'ID-45'!D97,'ID-59'!D97,'ID-71'!C97))</f>
        <v>5.788742200030228E-7</v>
      </c>
      <c r="E90" s="71">
        <f>ABS(MEAN!E90-MIN('ID-03'!B97,'ID-09'!C97,'ID-13'!D97,'ID-15'!D97,'ID-16'!C97,'ID-18'!D97,'ID-24'!D97,'ID-29'!E97,'ID-30'!E97,'ID-33'!D97,'ID-34'!E97,'ID-36'!D97,'ID-38'!E97,'ID-39'!E97,'ID-40'!E97,'ID-44'!D97,'ID-45'!E97,'ID-57'!D97,'ID-70'!C97,'ID-71'!D97))</f>
        <v>8.6893503969953656E-7</v>
      </c>
      <c r="F90" s="71">
        <f>ABS(MEAN!F90-MIN('ID-01'!B97,'ID-02'!B97,'ID-03'!C97,'ID-06'!B97,'ID-08'!C97,'ID-09'!D97,'ID-12'!B97,'ID-16'!D97,'ID-18'!E97,'ID-24'!E97,'ID-29'!F97,'ID-33'!E97,'ID-34'!F97,'ID-36'!E97,'ID-38'!F97,'ID-39'!F97,'ID-40'!F97,'ID-45'!F97,'ID-53'!C97,'ID-54'!B97,'ID-57'!E97,'ID-71'!E97))</f>
        <v>1.224516682829524E-6</v>
      </c>
      <c r="G90" s="71">
        <f>ABS(MEAN!G90-MIN('ID-01'!C97,'ID-02'!C97,'ID-03'!D97,'ID-07'!B97,'ID-08'!D97,'ID-11'!D97,'ID-18'!F97,'ID-24'!F97,'ID-29'!G97,'ID-31'!B97,'ID-33'!F97,'ID-34'!G97,'ID-36'!F97,'ID-39'!G97,'ID-40'!G97,'ID-44'!E97,'ID-45'!G97,'ID-50'!B97,'ID-53'!D97,'ID-54'!C97,'ID-57'!F97,'ID-59'!E97,'ID-70'!D97,'ID-71'!F97))</f>
        <v>1.0130184001644338E-6</v>
      </c>
      <c r="H90" s="71">
        <f>ABS(MEAN!H90-MIN('ID-03'!E97,'ID-11'!E97,'ID-13'!E97,'ID-15'!E97,'ID-16'!E97,'ID-18'!G97,'ID-24'!G97,'ID-29'!H97,'ID-30'!F97,'ID-31'!C97,'ID-33'!G97,'ID-34'!H97,'ID-40'!H97,'ID-44'!F97,'ID-45'!H97,'ID-54'!D97,'ID-57'!G97,'ID-59'!F97,'ID-70'!E97,'ID-71'!G97))</f>
        <v>7.2801830258706346E-7</v>
      </c>
      <c r="I90" s="71">
        <f>ABS(MEAN!I90-MIN('ID-12'!C97,'ID-18'!H97,'ID-24'!H97,'ID-29'!I97,'ID-40'!I97,'ID-44'!G97,'ID-45'!I97,'ID-59'!G97))</f>
        <v>6.2427669317299816E-7</v>
      </c>
      <c r="J90" s="71">
        <f>ABS(MEAN!J90-MIN('ID-31'!D97,'ID-40'!J97,'ID-44'!H97,'ID-45'!J97,'ID-57'!H97))</f>
        <v>5.5532380532907766E-7</v>
      </c>
      <c r="K90" s="71">
        <f>ABS(MEAN!K90-MIN('ID-26'!E97,'ID-31'!E97,'ID-34'!I97,'ID-36'!G97,'ID-40'!K97,'ID-44'!I97,'ID-57'!I97))</f>
        <v>7.7954953581205189E-7</v>
      </c>
    </row>
    <row r="91" spans="1:11" x14ac:dyDescent="0.25">
      <c r="A91" s="1">
        <v>10.875</v>
      </c>
      <c r="B91" s="71">
        <f>ABS(MEAN!B91-MIN('ID-11'!B98,'ID-13'!B98,'ID-14'!B98,'ID-15'!B98,'ID-24'!B98,'ID-26'!B98,'ID-29'!B98,'ID-30'!B98,'ID-32'!B98,'ID-33'!B98,'ID-34'!B98,'ID-37'!B98,'ID-38'!B98,'ID-39'!B98,'ID-40'!B98,'ID-44'!B98,'ID-45'!B98,'ID-53'!B98,'ID-57'!B98,'ID-59'!B98,'ID-70'!B98,'ID-71'!B98))</f>
        <v>9.178292548206457E-7</v>
      </c>
      <c r="C91" s="71">
        <f>ABS(MEAN!C91-MIN('ID-08'!B98,'ID-09'!B98,'ID-11'!C98,'ID-14'!C98,'ID-18'!B98,'ID-24'!C98,'ID-26'!C98,'ID-29'!C98,'ID-30'!C98,'ID-34'!C98,'ID-36'!B98,'ID-38'!C98,'ID-39'!C98,'ID-40'!C98,'ID-44'!C98,'ID-45'!C98,'ID-57'!C98,'ID-59'!C98))</f>
        <v>4.2730998295326117E-7</v>
      </c>
      <c r="D91" s="71">
        <f>ABS(MEAN!D91-MIN('ID-13'!C98,'ID-14'!D98,'ID-15'!C98,'ID-16'!B98,'ID-18'!C98,'ID-26'!D98,'ID-29'!D98,'ID-30'!D98,'ID-33'!C98,'ID-34'!D98,'ID-36'!C98,'ID-37'!C98,'ID-38'!D98,'ID-39'!D98,'ID-40'!D98,'ID-45'!D98,'ID-59'!D98,'ID-71'!C98))</f>
        <v>5.7071141268405512E-7</v>
      </c>
      <c r="E91" s="71">
        <f>ABS(MEAN!E91-MIN('ID-03'!B98,'ID-09'!C98,'ID-13'!D98,'ID-15'!D98,'ID-16'!C98,'ID-18'!D98,'ID-24'!D98,'ID-29'!E98,'ID-30'!E98,'ID-33'!D98,'ID-34'!E98,'ID-36'!D98,'ID-38'!E98,'ID-39'!E98,'ID-40'!E98,'ID-44'!D98,'ID-45'!E98,'ID-57'!D98,'ID-70'!C98,'ID-71'!D98))</f>
        <v>8.7269707116366391E-7</v>
      </c>
      <c r="F91" s="71">
        <f>ABS(MEAN!F91-MIN('ID-01'!B98,'ID-02'!B98,'ID-03'!C98,'ID-06'!B98,'ID-08'!C98,'ID-09'!D98,'ID-12'!B98,'ID-16'!D98,'ID-18'!E98,'ID-24'!E98,'ID-29'!F98,'ID-33'!E98,'ID-34'!F98,'ID-36'!E98,'ID-38'!F98,'ID-39'!F98,'ID-40'!F98,'ID-45'!F98,'ID-53'!C98,'ID-54'!B98,'ID-57'!E98,'ID-71'!E98))</f>
        <v>1.2248159363958955E-6</v>
      </c>
      <c r="G91" s="71">
        <f>ABS(MEAN!G91-MIN('ID-01'!C98,'ID-02'!C98,'ID-03'!D98,'ID-07'!B98,'ID-08'!D98,'ID-11'!D98,'ID-18'!F98,'ID-24'!F98,'ID-29'!G98,'ID-31'!B98,'ID-33'!F98,'ID-34'!G98,'ID-36'!F98,'ID-39'!G98,'ID-40'!G98,'ID-44'!E98,'ID-45'!G98,'ID-50'!B98,'ID-53'!D98,'ID-54'!C98,'ID-57'!F98,'ID-59'!E98,'ID-70'!D98,'ID-71'!F98))</f>
        <v>1.0174156722109196E-6</v>
      </c>
      <c r="H91" s="71">
        <f>ABS(MEAN!H91-MIN('ID-03'!E98,'ID-11'!E98,'ID-13'!E98,'ID-15'!E98,'ID-16'!E98,'ID-18'!G98,'ID-24'!G98,'ID-29'!H98,'ID-30'!F98,'ID-31'!C98,'ID-33'!G98,'ID-34'!H98,'ID-40'!H98,'ID-44'!F98,'ID-45'!H98,'ID-54'!D98,'ID-57'!G98,'ID-59'!F98,'ID-70'!E98,'ID-71'!G98))</f>
        <v>7.2963396391401147E-7</v>
      </c>
      <c r="I91" s="71">
        <f>ABS(MEAN!I91-MIN('ID-12'!C98,'ID-18'!H98,'ID-24'!H98,'ID-29'!I98,'ID-40'!I98,'ID-44'!G98,'ID-45'!I98,'ID-59'!G98))</f>
        <v>6.1030027670438969E-7</v>
      </c>
      <c r="J91" s="71">
        <f>ABS(MEAN!J91-MIN('ID-31'!D98,'ID-40'!J98,'ID-44'!H98,'ID-45'!J98,'ID-57'!H98))</f>
        <v>5.657434601902267E-7</v>
      </c>
      <c r="K91" s="71">
        <f>ABS(MEAN!K91-MIN('ID-26'!E98,'ID-31'!E98,'ID-34'!I98,'ID-36'!G98,'ID-40'!K98,'ID-44'!I98,'ID-57'!I98))</f>
        <v>7.8809000730872825E-7</v>
      </c>
    </row>
    <row r="92" spans="1:11" x14ac:dyDescent="0.25">
      <c r="A92" s="1">
        <v>11</v>
      </c>
      <c r="B92" s="71">
        <f>ABS(MEAN!B92-MIN('ID-11'!B99,'ID-13'!B99,'ID-14'!B99,'ID-15'!B99,'ID-24'!B99,'ID-26'!B99,'ID-29'!B99,'ID-30'!B99,'ID-32'!B99,'ID-33'!B99,'ID-34'!B99,'ID-37'!B99,'ID-38'!B99,'ID-39'!B99,'ID-40'!B99,'ID-44'!B99,'ID-45'!B99,'ID-53'!B99,'ID-57'!B99,'ID-59'!B99,'ID-70'!B99,'ID-71'!B99))</f>
        <v>8.9620873233720033E-7</v>
      </c>
      <c r="C92" s="71">
        <f>ABS(MEAN!C92-MIN('ID-08'!B99,'ID-09'!B99,'ID-11'!C99,'ID-14'!C99,'ID-18'!B99,'ID-24'!C99,'ID-26'!C99,'ID-29'!C99,'ID-30'!C99,'ID-34'!C99,'ID-36'!B99,'ID-38'!C99,'ID-39'!C99,'ID-40'!C99,'ID-44'!C99,'ID-45'!C99,'ID-57'!C99,'ID-59'!C99))</f>
        <v>4.0307486315338537E-7</v>
      </c>
      <c r="D92" s="71">
        <f>ABS(MEAN!D92-MIN('ID-13'!C99,'ID-14'!D99,'ID-15'!C99,'ID-16'!B99,'ID-18'!C99,'ID-26'!D99,'ID-29'!D99,'ID-30'!D99,'ID-33'!C99,'ID-34'!D99,'ID-36'!C99,'ID-37'!C99,'ID-38'!D99,'ID-39'!D99,'ID-40'!D99,'ID-45'!D99,'ID-59'!D99,'ID-71'!C99))</f>
        <v>5.765314277095257E-7</v>
      </c>
      <c r="E92" s="71">
        <f>ABS(MEAN!E92-MIN('ID-03'!B99,'ID-09'!C99,'ID-13'!D99,'ID-15'!D99,'ID-16'!C99,'ID-18'!D99,'ID-24'!D99,'ID-29'!E99,'ID-30'!E99,'ID-33'!D99,'ID-34'!E99,'ID-36'!D99,'ID-38'!E99,'ID-39'!E99,'ID-40'!E99,'ID-44'!D99,'ID-45'!E99,'ID-57'!D99,'ID-70'!C99,'ID-71'!D99))</f>
        <v>8.6554443556874361E-7</v>
      </c>
      <c r="F92" s="71">
        <f>ABS(MEAN!F92-MIN('ID-01'!B99,'ID-02'!B99,'ID-03'!C99,'ID-06'!B99,'ID-08'!C99,'ID-09'!D99,'ID-12'!B99,'ID-16'!D99,'ID-18'!E99,'ID-24'!E99,'ID-29'!F99,'ID-33'!E99,'ID-34'!F99,'ID-36'!E99,'ID-38'!F99,'ID-39'!F99,'ID-40'!F99,'ID-45'!F99,'ID-53'!C99,'ID-54'!B99,'ID-57'!E99,'ID-71'!E99))</f>
        <v>1.2232894665009653E-6</v>
      </c>
      <c r="G92" s="71">
        <f>ABS(MEAN!G92-MIN('ID-01'!C99,'ID-02'!C99,'ID-03'!D99,'ID-07'!B99,'ID-08'!D99,'ID-11'!D99,'ID-18'!F99,'ID-24'!F99,'ID-29'!G99,'ID-31'!B99,'ID-33'!F99,'ID-34'!G99,'ID-36'!F99,'ID-39'!G99,'ID-40'!G99,'ID-44'!E99,'ID-45'!G99,'ID-50'!B99,'ID-53'!D99,'ID-54'!C99,'ID-57'!F99,'ID-59'!E99,'ID-70'!D99,'ID-71'!F99))</f>
        <v>1.0174230269388573E-6</v>
      </c>
      <c r="H92" s="71">
        <f>ABS(MEAN!H92-MIN('ID-03'!E99,'ID-11'!E99,'ID-13'!E99,'ID-15'!E99,'ID-16'!E99,'ID-18'!G99,'ID-24'!G99,'ID-29'!H99,'ID-30'!F99,'ID-31'!C99,'ID-33'!G99,'ID-34'!H99,'ID-40'!H99,'ID-44'!F99,'ID-45'!H99,'ID-54'!D99,'ID-57'!G99,'ID-59'!F99,'ID-70'!E99,'ID-71'!G99))</f>
        <v>7.2617084762027773E-7</v>
      </c>
      <c r="I92" s="71">
        <f>ABS(MEAN!I92-MIN('ID-12'!C99,'ID-18'!H99,'ID-24'!H99,'ID-29'!I99,'ID-40'!I99,'ID-44'!G99,'ID-45'!I99,'ID-59'!G99))</f>
        <v>6.1034184634101152E-7</v>
      </c>
      <c r="J92" s="71">
        <f>ABS(MEAN!J92-MIN('ID-31'!D99,'ID-40'!J99,'ID-44'!H99,'ID-45'!J99,'ID-57'!H99))</f>
        <v>5.8659511142922227E-7</v>
      </c>
      <c r="K92" s="71">
        <f>ABS(MEAN!K92-MIN('ID-26'!E99,'ID-31'!E99,'ID-34'!I99,'ID-36'!G99,'ID-40'!K99,'ID-44'!I99,'ID-57'!I99))</f>
        <v>7.8219857146955007E-7</v>
      </c>
    </row>
    <row r="93" spans="1:11" x14ac:dyDescent="0.25">
      <c r="A93" s="1">
        <v>11.125</v>
      </c>
      <c r="B93" s="71">
        <f>ABS(MEAN!B93-MIN('ID-11'!B100,'ID-13'!B100,'ID-14'!B100,'ID-15'!B100,'ID-24'!B100,'ID-26'!B100,'ID-29'!B100,'ID-30'!B100,'ID-32'!B100,'ID-33'!B100,'ID-34'!B100,'ID-37'!B100,'ID-38'!B100,'ID-39'!B100,'ID-40'!B100,'ID-44'!B100,'ID-45'!B100,'ID-53'!B100,'ID-57'!B100,'ID-59'!B100,'ID-70'!B100,'ID-71'!B100))</f>
        <v>8.9867086855432987E-7</v>
      </c>
      <c r="C93" s="71">
        <f>ABS(MEAN!C93-MIN('ID-08'!B100,'ID-09'!B100,'ID-11'!C100,'ID-14'!C100,'ID-18'!B100,'ID-24'!C100,'ID-26'!C100,'ID-29'!C100,'ID-30'!C100,'ID-34'!C100,'ID-36'!B100,'ID-38'!C100,'ID-39'!C100,'ID-40'!C100,'ID-44'!C100,'ID-45'!C100,'ID-57'!C100,'ID-59'!C100))</f>
        <v>4.0545096702260253E-7</v>
      </c>
      <c r="D93" s="71">
        <f>ABS(MEAN!D93-MIN('ID-13'!C100,'ID-14'!D100,'ID-15'!C100,'ID-16'!B100,'ID-18'!C100,'ID-26'!D100,'ID-29'!D100,'ID-30'!D100,'ID-33'!C100,'ID-34'!D100,'ID-36'!C100,'ID-37'!C100,'ID-38'!D100,'ID-39'!D100,'ID-40'!D100,'ID-45'!D100,'ID-59'!D100,'ID-71'!C100))</f>
        <v>5.7819968968253477E-7</v>
      </c>
      <c r="E93" s="71">
        <f>ABS(MEAN!E93-MIN('ID-03'!B100,'ID-09'!C100,'ID-13'!D100,'ID-15'!D100,'ID-16'!C100,'ID-18'!D100,'ID-24'!D100,'ID-29'!E100,'ID-30'!E100,'ID-33'!D100,'ID-34'!E100,'ID-36'!D100,'ID-38'!E100,'ID-39'!E100,'ID-40'!E100,'ID-44'!D100,'ID-45'!E100,'ID-57'!D100,'ID-70'!C100,'ID-71'!D100))</f>
        <v>8.5192215404372718E-7</v>
      </c>
      <c r="F93" s="71">
        <f>ABS(MEAN!F93-MIN('ID-01'!B100,'ID-02'!B100,'ID-03'!C100,'ID-06'!B100,'ID-08'!C100,'ID-09'!D100,'ID-12'!B100,'ID-16'!D100,'ID-18'!E100,'ID-24'!E100,'ID-29'!F100,'ID-33'!E100,'ID-34'!F100,'ID-36'!E100,'ID-38'!F100,'ID-39'!F100,'ID-40'!F100,'ID-45'!F100,'ID-53'!C100,'ID-54'!B100,'ID-57'!E100,'ID-71'!E100))</f>
        <v>1.2232792100941303E-6</v>
      </c>
      <c r="G93" s="71">
        <f>ABS(MEAN!G93-MIN('ID-01'!C100,'ID-02'!C100,'ID-03'!D100,'ID-07'!B100,'ID-08'!D100,'ID-11'!D100,'ID-18'!F100,'ID-24'!F100,'ID-29'!G100,'ID-31'!B100,'ID-33'!F100,'ID-34'!G100,'ID-36'!F100,'ID-39'!G100,'ID-40'!G100,'ID-44'!E100,'ID-45'!G100,'ID-50'!B100,'ID-53'!D100,'ID-54'!C100,'ID-57'!F100,'ID-59'!E100,'ID-70'!D100,'ID-71'!F100))</f>
        <v>1.0226026818660472E-6</v>
      </c>
      <c r="H93" s="71">
        <f>ABS(MEAN!H93-MIN('ID-03'!E100,'ID-11'!E100,'ID-13'!E100,'ID-15'!E100,'ID-16'!E100,'ID-18'!G100,'ID-24'!G100,'ID-29'!H100,'ID-30'!F100,'ID-31'!C100,'ID-33'!G100,'ID-34'!H100,'ID-40'!H100,'ID-44'!F100,'ID-45'!H100,'ID-54'!D100,'ID-57'!G100,'ID-59'!F100,'ID-70'!E100,'ID-71'!G100))</f>
        <v>7.222559387787264E-7</v>
      </c>
      <c r="I93" s="71">
        <f>ABS(MEAN!I93-MIN('ID-12'!C100,'ID-18'!H100,'ID-24'!H100,'ID-29'!I100,'ID-40'!I100,'ID-44'!G100,'ID-45'!I100,'ID-59'!G100))</f>
        <v>6.0485635355878031E-7</v>
      </c>
      <c r="J93" s="71">
        <f>ABS(MEAN!J93-MIN('ID-31'!D100,'ID-40'!J100,'ID-44'!H100,'ID-45'!J100,'ID-57'!H100))</f>
        <v>5.7856785778964692E-7</v>
      </c>
      <c r="K93" s="71">
        <f>ABS(MEAN!K93-MIN('ID-26'!E100,'ID-31'!E100,'ID-34'!I100,'ID-36'!G100,'ID-40'!K100,'ID-44'!I100,'ID-57'!I100))</f>
        <v>7.8670398606650593E-7</v>
      </c>
    </row>
    <row r="94" spans="1:11" x14ac:dyDescent="0.25">
      <c r="A94" s="1">
        <v>11.25</v>
      </c>
      <c r="B94" s="71">
        <f>ABS(MEAN!B94-MIN('ID-11'!B101,'ID-13'!B101,'ID-14'!B101,'ID-15'!B101,'ID-24'!B101,'ID-26'!B101,'ID-29'!B101,'ID-30'!B101,'ID-32'!B101,'ID-33'!B101,'ID-34'!B101,'ID-37'!B101,'ID-38'!B101,'ID-39'!B101,'ID-40'!B101,'ID-44'!B101,'ID-45'!B101,'ID-53'!B101,'ID-57'!B101,'ID-59'!B101,'ID-70'!B101,'ID-71'!B101))</f>
        <v>8.8773252077123388E-7</v>
      </c>
      <c r="C94" s="71">
        <f>ABS(MEAN!C94-MIN('ID-08'!B101,'ID-09'!B101,'ID-11'!C101,'ID-14'!C101,'ID-18'!B101,'ID-24'!C101,'ID-26'!C101,'ID-29'!C101,'ID-30'!C101,'ID-34'!C101,'ID-36'!B101,'ID-38'!C101,'ID-39'!C101,'ID-40'!C101,'ID-44'!C101,'ID-45'!C101,'ID-57'!C101,'ID-59'!C101))</f>
        <v>4.0656326288912581E-7</v>
      </c>
      <c r="D94" s="71">
        <f>ABS(MEAN!D94-MIN('ID-13'!C101,'ID-14'!D101,'ID-15'!C101,'ID-16'!B101,'ID-18'!C101,'ID-26'!D101,'ID-29'!D101,'ID-30'!D101,'ID-33'!C101,'ID-34'!D101,'ID-36'!C101,'ID-37'!C101,'ID-38'!D101,'ID-39'!D101,'ID-40'!D101,'ID-45'!D101,'ID-59'!D101,'ID-71'!C101))</f>
        <v>5.8172743122586468E-7</v>
      </c>
      <c r="E94" s="71">
        <f>ABS(MEAN!E94-MIN('ID-03'!B101,'ID-09'!C101,'ID-13'!D101,'ID-15'!D101,'ID-16'!C101,'ID-18'!D101,'ID-24'!D101,'ID-29'!E101,'ID-30'!E101,'ID-33'!D101,'ID-34'!E101,'ID-36'!D101,'ID-38'!E101,'ID-39'!E101,'ID-40'!E101,'ID-44'!D101,'ID-45'!E101,'ID-57'!D101,'ID-70'!C101,'ID-71'!D101))</f>
        <v>8.3940066514243128E-7</v>
      </c>
      <c r="F94" s="71">
        <f>ABS(MEAN!F94-MIN('ID-01'!B101,'ID-02'!B101,'ID-03'!C101,'ID-06'!B101,'ID-08'!C101,'ID-09'!D101,'ID-12'!B101,'ID-16'!D101,'ID-18'!E101,'ID-24'!E101,'ID-29'!F101,'ID-33'!E101,'ID-34'!F101,'ID-36'!E101,'ID-38'!F101,'ID-39'!F101,'ID-40'!F101,'ID-45'!F101,'ID-53'!C101,'ID-54'!B101,'ID-57'!E101,'ID-71'!E101))</f>
        <v>1.2291252975416E-6</v>
      </c>
      <c r="G94" s="71">
        <f>ABS(MEAN!G94-MIN('ID-01'!C101,'ID-02'!C101,'ID-03'!D101,'ID-07'!B101,'ID-08'!D101,'ID-11'!D101,'ID-18'!F101,'ID-24'!F101,'ID-29'!G101,'ID-31'!B101,'ID-33'!F101,'ID-34'!G101,'ID-36'!F101,'ID-39'!G101,'ID-40'!G101,'ID-44'!E101,'ID-45'!G101,'ID-50'!B101,'ID-53'!D101,'ID-54'!C101,'ID-57'!F101,'ID-59'!E101,'ID-70'!D101,'ID-71'!F101))</f>
        <v>1.0261932835708976E-6</v>
      </c>
      <c r="H94" s="71">
        <f>ABS(MEAN!H94-MIN('ID-03'!E101,'ID-11'!E101,'ID-13'!E101,'ID-15'!E101,'ID-16'!E101,'ID-18'!G101,'ID-24'!G101,'ID-29'!H101,'ID-30'!F101,'ID-31'!C101,'ID-33'!G101,'ID-34'!H101,'ID-40'!H101,'ID-44'!F101,'ID-45'!H101,'ID-54'!D101,'ID-57'!G101,'ID-59'!F101,'ID-70'!E101,'ID-71'!G101))</f>
        <v>7.2139265777648731E-7</v>
      </c>
      <c r="I94" s="71">
        <f>ABS(MEAN!I94-MIN('ID-12'!C101,'ID-18'!H101,'ID-24'!H101,'ID-29'!I101,'ID-40'!I101,'ID-44'!G101,'ID-45'!I101,'ID-59'!G101))</f>
        <v>5.8840710276397701E-7</v>
      </c>
      <c r="J94" s="71">
        <f>ABS(MEAN!J94-MIN('ID-31'!D101,'ID-40'!J101,'ID-44'!H101,'ID-45'!J101,'ID-57'!H101))</f>
        <v>5.7022392441208325E-7</v>
      </c>
      <c r="K94" s="71">
        <f>ABS(MEAN!K94-MIN('ID-26'!E101,'ID-31'!E101,'ID-34'!I101,'ID-36'!G101,'ID-40'!K101,'ID-44'!I101,'ID-57'!I101))</f>
        <v>7.7690652999784504E-7</v>
      </c>
    </row>
    <row r="95" spans="1:11" x14ac:dyDescent="0.25">
      <c r="A95" s="1">
        <v>11.375</v>
      </c>
      <c r="B95" s="71">
        <f>ABS(MEAN!B95-MIN('ID-11'!B102,'ID-13'!B102,'ID-14'!B102,'ID-15'!B102,'ID-24'!B102,'ID-26'!B102,'ID-29'!B102,'ID-30'!B102,'ID-32'!B102,'ID-33'!B102,'ID-34'!B102,'ID-37'!B102,'ID-38'!B102,'ID-39'!B102,'ID-40'!B102,'ID-44'!B102,'ID-45'!B102,'ID-53'!B102,'ID-57'!B102,'ID-59'!B102,'ID-70'!B102,'ID-71'!B102))</f>
        <v>8.7431592943332248E-7</v>
      </c>
      <c r="C95" s="71">
        <f>ABS(MEAN!C95-MIN('ID-08'!B102,'ID-09'!B102,'ID-11'!C102,'ID-14'!C102,'ID-18'!B102,'ID-24'!C102,'ID-26'!C102,'ID-29'!C102,'ID-30'!C102,'ID-34'!C102,'ID-36'!B102,'ID-38'!C102,'ID-39'!C102,'ID-40'!C102,'ID-44'!C102,'ID-45'!C102,'ID-57'!C102,'ID-59'!C102))</f>
        <v>3.794816258451128E-7</v>
      </c>
      <c r="D95" s="71">
        <f>ABS(MEAN!D95-MIN('ID-13'!C102,'ID-14'!D102,'ID-15'!C102,'ID-16'!B102,'ID-18'!C102,'ID-26'!D102,'ID-29'!D102,'ID-30'!D102,'ID-33'!C102,'ID-34'!D102,'ID-36'!C102,'ID-37'!C102,'ID-38'!D102,'ID-39'!D102,'ID-40'!D102,'ID-45'!D102,'ID-59'!D102,'ID-71'!C102))</f>
        <v>5.9730868834373396E-7</v>
      </c>
      <c r="E95" s="71">
        <f>ABS(MEAN!E95-MIN('ID-03'!B102,'ID-09'!C102,'ID-13'!D102,'ID-15'!D102,'ID-16'!C102,'ID-18'!D102,'ID-24'!D102,'ID-29'!E102,'ID-30'!E102,'ID-33'!D102,'ID-34'!E102,'ID-36'!D102,'ID-38'!E102,'ID-39'!E102,'ID-40'!E102,'ID-44'!D102,'ID-45'!E102,'ID-57'!D102,'ID-70'!C102,'ID-71'!D102))</f>
        <v>8.2902429371367603E-7</v>
      </c>
      <c r="F95" s="71">
        <f>ABS(MEAN!F95-MIN('ID-01'!B102,'ID-02'!B102,'ID-03'!C102,'ID-06'!B102,'ID-08'!C102,'ID-09'!D102,'ID-12'!B102,'ID-16'!D102,'ID-18'!E102,'ID-24'!E102,'ID-29'!F102,'ID-33'!E102,'ID-34'!F102,'ID-36'!E102,'ID-38'!F102,'ID-39'!F102,'ID-40'!F102,'ID-45'!F102,'ID-53'!C102,'ID-54'!B102,'ID-57'!E102,'ID-71'!E102))</f>
        <v>1.2261602254648452E-6</v>
      </c>
      <c r="G95" s="71">
        <f>ABS(MEAN!G95-MIN('ID-01'!C102,'ID-02'!C102,'ID-03'!D102,'ID-07'!B102,'ID-08'!D102,'ID-11'!D102,'ID-18'!F102,'ID-24'!F102,'ID-29'!G102,'ID-31'!B102,'ID-33'!F102,'ID-34'!G102,'ID-36'!F102,'ID-39'!G102,'ID-40'!G102,'ID-44'!E102,'ID-45'!G102,'ID-50'!B102,'ID-53'!D102,'ID-54'!C102,'ID-57'!F102,'ID-59'!E102,'ID-70'!D102,'ID-71'!F102))</f>
        <v>1.0236191718693277E-6</v>
      </c>
      <c r="H95" s="71">
        <f>ABS(MEAN!H95-MIN('ID-03'!E102,'ID-11'!E102,'ID-13'!E102,'ID-15'!E102,'ID-16'!E102,'ID-18'!G102,'ID-24'!G102,'ID-29'!H102,'ID-30'!F102,'ID-31'!C102,'ID-33'!G102,'ID-34'!H102,'ID-40'!H102,'ID-44'!F102,'ID-45'!H102,'ID-54'!D102,'ID-57'!G102,'ID-59'!F102,'ID-70'!E102,'ID-71'!G102))</f>
        <v>7.211817746322069E-7</v>
      </c>
      <c r="I95" s="71">
        <f>ABS(MEAN!I95-MIN('ID-12'!C102,'ID-18'!H102,'ID-24'!H102,'ID-29'!I102,'ID-40'!I102,'ID-44'!G102,'ID-45'!I102,'ID-59'!G102))</f>
        <v>5.8164282445982707E-7</v>
      </c>
      <c r="J95" s="71">
        <f>ABS(MEAN!J95-MIN('ID-31'!D102,'ID-40'!J102,'ID-44'!H102,'ID-45'!J102,'ID-57'!H102))</f>
        <v>5.8556536253195901E-7</v>
      </c>
      <c r="K95" s="71">
        <f>ABS(MEAN!K95-MIN('ID-26'!E102,'ID-31'!E102,'ID-34'!I102,'ID-36'!G102,'ID-40'!K102,'ID-44'!I102,'ID-57'!I102))</f>
        <v>7.7394978359457411E-7</v>
      </c>
    </row>
    <row r="96" spans="1:11" x14ac:dyDescent="0.25">
      <c r="A96" s="1">
        <v>11.5</v>
      </c>
      <c r="B96" s="71">
        <f>ABS(MEAN!B96-MIN('ID-11'!B103,'ID-13'!B103,'ID-14'!B103,'ID-15'!B103,'ID-24'!B103,'ID-26'!B103,'ID-29'!B103,'ID-30'!B103,'ID-32'!B103,'ID-33'!B103,'ID-34'!B103,'ID-37'!B103,'ID-38'!B103,'ID-39'!B103,'ID-40'!B103,'ID-44'!B103,'ID-45'!B103,'ID-53'!B103,'ID-57'!B103,'ID-59'!B103,'ID-70'!B103,'ID-71'!B103))</f>
        <v>8.6399377846602121E-7</v>
      </c>
      <c r="C96" s="71">
        <f>ABS(MEAN!C96-MIN('ID-08'!B103,'ID-09'!B103,'ID-11'!C103,'ID-14'!C103,'ID-18'!B103,'ID-24'!C103,'ID-26'!C103,'ID-29'!C103,'ID-30'!C103,'ID-34'!C103,'ID-36'!B103,'ID-38'!C103,'ID-39'!C103,'ID-40'!C103,'ID-44'!C103,'ID-45'!C103,'ID-57'!C103,'ID-59'!C103))</f>
        <v>3.8166785776283518E-7</v>
      </c>
      <c r="D96" s="71">
        <f>ABS(MEAN!D96-MIN('ID-13'!C103,'ID-14'!D103,'ID-15'!C103,'ID-16'!B103,'ID-18'!C103,'ID-26'!D103,'ID-29'!D103,'ID-30'!D103,'ID-33'!C103,'ID-34'!D103,'ID-36'!C103,'ID-37'!C103,'ID-38'!D103,'ID-39'!D103,'ID-40'!D103,'ID-45'!D103,'ID-59'!D103,'ID-71'!C103))</f>
        <v>5.88174132953867E-7</v>
      </c>
      <c r="E96" s="71">
        <f>ABS(MEAN!E96-MIN('ID-03'!B103,'ID-09'!C103,'ID-13'!D103,'ID-15'!D103,'ID-16'!C103,'ID-18'!D103,'ID-24'!D103,'ID-29'!E103,'ID-30'!E103,'ID-33'!D103,'ID-34'!E103,'ID-36'!D103,'ID-38'!E103,'ID-39'!E103,'ID-40'!E103,'ID-44'!D103,'ID-45'!E103,'ID-57'!D103,'ID-70'!C103,'ID-71'!D103))</f>
        <v>8.2460471106937661E-7</v>
      </c>
      <c r="F96" s="71">
        <f>ABS(MEAN!F96-MIN('ID-01'!B103,'ID-02'!B103,'ID-03'!C103,'ID-06'!B103,'ID-08'!C103,'ID-09'!D103,'ID-12'!B103,'ID-16'!D103,'ID-18'!E103,'ID-24'!E103,'ID-29'!F103,'ID-33'!E103,'ID-34'!F103,'ID-36'!E103,'ID-38'!F103,'ID-39'!F103,'ID-40'!F103,'ID-45'!F103,'ID-53'!C103,'ID-54'!B103,'ID-57'!E103,'ID-71'!E103))</f>
        <v>1.2276040090020146E-6</v>
      </c>
      <c r="G96" s="71">
        <f>ABS(MEAN!G96-MIN('ID-01'!C103,'ID-02'!C103,'ID-03'!D103,'ID-07'!B103,'ID-08'!D103,'ID-11'!D103,'ID-18'!F103,'ID-24'!F103,'ID-29'!G103,'ID-31'!B103,'ID-33'!F103,'ID-34'!G103,'ID-36'!F103,'ID-39'!G103,'ID-40'!G103,'ID-44'!E103,'ID-45'!G103,'ID-50'!B103,'ID-53'!D103,'ID-54'!C103,'ID-57'!F103,'ID-59'!E103,'ID-70'!D103,'ID-71'!F103))</f>
        <v>1.0216941390139844E-6</v>
      </c>
      <c r="H96" s="71">
        <f>ABS(MEAN!H96-MIN('ID-03'!E103,'ID-11'!E103,'ID-13'!E103,'ID-15'!E103,'ID-16'!E103,'ID-18'!G103,'ID-24'!G103,'ID-29'!H103,'ID-30'!F103,'ID-31'!C103,'ID-33'!G103,'ID-34'!H103,'ID-40'!H103,'ID-44'!F103,'ID-45'!H103,'ID-54'!D103,'ID-57'!G103,'ID-59'!F103,'ID-70'!E103,'ID-71'!G103))</f>
        <v>7.1788864153266019E-7</v>
      </c>
      <c r="I96" s="71">
        <f>ABS(MEAN!I96-MIN('ID-12'!C103,'ID-18'!H103,'ID-24'!H103,'ID-29'!I103,'ID-40'!I103,'ID-44'!G103,'ID-45'!I103,'ID-59'!G103))</f>
        <v>5.6578936880047337E-7</v>
      </c>
      <c r="J96" s="71">
        <f>ABS(MEAN!J96-MIN('ID-31'!D103,'ID-40'!J103,'ID-44'!H103,'ID-45'!J103,'ID-57'!H103))</f>
        <v>5.8153486642842367E-7</v>
      </c>
      <c r="K96" s="71">
        <f>ABS(MEAN!K96-MIN('ID-26'!E103,'ID-31'!E103,'ID-34'!I103,'ID-36'!G103,'ID-40'!K103,'ID-44'!I103,'ID-57'!I103))</f>
        <v>7.8524681274005914E-7</v>
      </c>
    </row>
    <row r="97" spans="1:11" x14ac:dyDescent="0.25">
      <c r="A97" s="1">
        <v>11.625</v>
      </c>
      <c r="B97" s="71">
        <f>ABS(MEAN!B97-MIN('ID-11'!B104,'ID-13'!B104,'ID-14'!B104,'ID-15'!B104,'ID-24'!B104,'ID-26'!B104,'ID-29'!B104,'ID-30'!B104,'ID-32'!B104,'ID-33'!B104,'ID-34'!B104,'ID-37'!B104,'ID-38'!B104,'ID-39'!B104,'ID-40'!B104,'ID-44'!B104,'ID-45'!B104,'ID-53'!B104,'ID-57'!B104,'ID-59'!B104,'ID-70'!B104,'ID-71'!B104))</f>
        <v>8.5886375694732564E-7</v>
      </c>
      <c r="C97" s="71">
        <f>ABS(MEAN!C97-MIN('ID-08'!B104,'ID-09'!B104,'ID-11'!C104,'ID-14'!C104,'ID-18'!B104,'ID-24'!C104,'ID-26'!C104,'ID-29'!C104,'ID-30'!C104,'ID-34'!C104,'ID-36'!B104,'ID-38'!C104,'ID-39'!C104,'ID-40'!C104,'ID-44'!C104,'ID-45'!C104,'ID-57'!C104,'ID-59'!C104))</f>
        <v>3.7607800923433743E-7</v>
      </c>
      <c r="D97" s="71">
        <f>ABS(MEAN!D97-MIN('ID-13'!C104,'ID-14'!D104,'ID-15'!C104,'ID-16'!B104,'ID-18'!C104,'ID-26'!D104,'ID-29'!D104,'ID-30'!D104,'ID-33'!C104,'ID-34'!D104,'ID-36'!C104,'ID-37'!C104,'ID-38'!D104,'ID-39'!D104,'ID-40'!D104,'ID-45'!D104,'ID-59'!D104,'ID-71'!C104))</f>
        <v>5.8984925438432256E-7</v>
      </c>
      <c r="E97" s="71">
        <f>ABS(MEAN!E97-MIN('ID-03'!B104,'ID-09'!C104,'ID-13'!D104,'ID-15'!D104,'ID-16'!C104,'ID-18'!D104,'ID-24'!D104,'ID-29'!E104,'ID-30'!E104,'ID-33'!D104,'ID-34'!E104,'ID-36'!D104,'ID-38'!E104,'ID-39'!E104,'ID-40'!E104,'ID-44'!D104,'ID-45'!E104,'ID-57'!D104,'ID-70'!C104,'ID-71'!D104))</f>
        <v>8.3300598358038158E-7</v>
      </c>
      <c r="F97" s="71">
        <f>ABS(MEAN!F97-MIN('ID-01'!B104,'ID-02'!B104,'ID-03'!C104,'ID-06'!B104,'ID-08'!C104,'ID-09'!D104,'ID-12'!B104,'ID-16'!D104,'ID-18'!E104,'ID-24'!E104,'ID-29'!F104,'ID-33'!E104,'ID-34'!F104,'ID-36'!E104,'ID-38'!F104,'ID-39'!F104,'ID-40'!F104,'ID-45'!F104,'ID-53'!C104,'ID-54'!B104,'ID-57'!E104,'ID-71'!E104))</f>
        <v>1.2246799908077755E-6</v>
      </c>
      <c r="G97" s="71">
        <f>ABS(MEAN!G97-MIN('ID-01'!C104,'ID-02'!C104,'ID-03'!D104,'ID-07'!B104,'ID-08'!D104,'ID-11'!D104,'ID-18'!F104,'ID-24'!F104,'ID-29'!G104,'ID-31'!B104,'ID-33'!F104,'ID-34'!G104,'ID-36'!F104,'ID-39'!G104,'ID-40'!G104,'ID-44'!E104,'ID-45'!G104,'ID-50'!B104,'ID-53'!D104,'ID-54'!C104,'ID-57'!F104,'ID-59'!E104,'ID-70'!D104,'ID-71'!F104))</f>
        <v>1.0214764258886788E-6</v>
      </c>
      <c r="H97" s="71">
        <f>ABS(MEAN!H97-MIN('ID-03'!E104,'ID-11'!E104,'ID-13'!E104,'ID-15'!E104,'ID-16'!E104,'ID-18'!G104,'ID-24'!G104,'ID-29'!H104,'ID-30'!F104,'ID-31'!C104,'ID-33'!G104,'ID-34'!H104,'ID-40'!H104,'ID-44'!F104,'ID-45'!H104,'ID-54'!D104,'ID-57'!G104,'ID-59'!F104,'ID-70'!E104,'ID-71'!G104))</f>
        <v>7.146329183416178E-7</v>
      </c>
      <c r="I97" s="71">
        <f>ABS(MEAN!I97-MIN('ID-12'!C104,'ID-18'!H104,'ID-24'!H104,'ID-29'!I104,'ID-40'!I104,'ID-44'!G104,'ID-45'!I104,'ID-59'!G104))</f>
        <v>5.7008917442313845E-7</v>
      </c>
      <c r="J97" s="71">
        <f>ABS(MEAN!J97-MIN('ID-31'!D104,'ID-40'!J104,'ID-44'!H104,'ID-45'!J104,'ID-57'!H104))</f>
        <v>5.7301927758324211E-7</v>
      </c>
      <c r="K97" s="71">
        <f>ABS(MEAN!K97-MIN('ID-26'!E104,'ID-31'!E104,'ID-34'!I104,'ID-36'!G104,'ID-40'!K104,'ID-44'!I104,'ID-57'!I104))</f>
        <v>7.9218108656187169E-7</v>
      </c>
    </row>
    <row r="98" spans="1:11" x14ac:dyDescent="0.25">
      <c r="A98" s="1">
        <v>11.75</v>
      </c>
      <c r="B98" s="71">
        <f>ABS(MEAN!B98-MIN('ID-11'!B105,'ID-13'!B105,'ID-14'!B105,'ID-15'!B105,'ID-24'!B105,'ID-26'!B105,'ID-29'!B105,'ID-30'!B105,'ID-32'!B105,'ID-33'!B105,'ID-34'!B105,'ID-37'!B105,'ID-38'!B105,'ID-39'!B105,'ID-40'!B105,'ID-44'!B105,'ID-45'!B105,'ID-53'!B105,'ID-57'!B105,'ID-59'!B105,'ID-70'!B105,'ID-71'!B105))</f>
        <v>8.5879653333176265E-7</v>
      </c>
      <c r="C98" s="71">
        <f>ABS(MEAN!C98-MIN('ID-08'!B105,'ID-09'!B105,'ID-11'!C105,'ID-14'!C105,'ID-18'!B105,'ID-24'!C105,'ID-26'!C105,'ID-29'!C105,'ID-30'!C105,'ID-34'!C105,'ID-36'!B105,'ID-38'!C105,'ID-39'!C105,'ID-40'!C105,'ID-44'!C105,'ID-45'!C105,'ID-57'!C105,'ID-59'!C105))</f>
        <v>3.7702632921243762E-7</v>
      </c>
      <c r="D98" s="71">
        <f>ABS(MEAN!D98-MIN('ID-13'!C105,'ID-14'!D105,'ID-15'!C105,'ID-16'!B105,'ID-18'!C105,'ID-26'!D105,'ID-29'!D105,'ID-30'!D105,'ID-33'!C105,'ID-34'!D105,'ID-36'!C105,'ID-37'!C105,'ID-38'!D105,'ID-39'!D105,'ID-40'!D105,'ID-45'!D105,'ID-59'!D105,'ID-71'!C105))</f>
        <v>5.9349751824200325E-7</v>
      </c>
      <c r="E98" s="71">
        <f>ABS(MEAN!E98-MIN('ID-03'!B105,'ID-09'!C105,'ID-13'!D105,'ID-15'!D105,'ID-16'!C105,'ID-18'!D105,'ID-24'!D105,'ID-29'!E105,'ID-30'!E105,'ID-33'!D105,'ID-34'!E105,'ID-36'!D105,'ID-38'!E105,'ID-39'!E105,'ID-40'!E105,'ID-44'!D105,'ID-45'!E105,'ID-57'!D105,'ID-70'!C105,'ID-71'!D105))</f>
        <v>8.3392109551105875E-7</v>
      </c>
      <c r="F98" s="71">
        <f>ABS(MEAN!F98-MIN('ID-01'!B105,'ID-02'!B105,'ID-03'!C105,'ID-06'!B105,'ID-08'!C105,'ID-09'!D105,'ID-12'!B105,'ID-16'!D105,'ID-18'!E105,'ID-24'!E105,'ID-29'!F105,'ID-33'!E105,'ID-34'!F105,'ID-36'!E105,'ID-38'!F105,'ID-39'!F105,'ID-40'!F105,'ID-45'!F105,'ID-53'!C105,'ID-54'!B105,'ID-57'!E105,'ID-71'!E105))</f>
        <v>1.2244862036547843E-6</v>
      </c>
      <c r="G98" s="71">
        <f>ABS(MEAN!G98-MIN('ID-01'!C105,'ID-02'!C105,'ID-03'!D105,'ID-07'!B105,'ID-08'!D105,'ID-11'!D105,'ID-18'!F105,'ID-24'!F105,'ID-29'!G105,'ID-31'!B105,'ID-33'!F105,'ID-34'!G105,'ID-36'!F105,'ID-39'!G105,'ID-40'!G105,'ID-44'!E105,'ID-45'!G105,'ID-50'!B105,'ID-53'!D105,'ID-54'!C105,'ID-57'!F105,'ID-59'!E105,'ID-70'!D105,'ID-71'!F105))</f>
        <v>1.0207126819872236E-6</v>
      </c>
      <c r="H98" s="71">
        <f>ABS(MEAN!H98-MIN('ID-03'!E105,'ID-11'!E105,'ID-13'!E105,'ID-15'!E105,'ID-16'!E105,'ID-18'!G105,'ID-24'!G105,'ID-29'!H105,'ID-30'!F105,'ID-31'!C105,'ID-33'!G105,'ID-34'!H105,'ID-40'!H105,'ID-44'!F105,'ID-45'!H105,'ID-54'!D105,'ID-57'!G105,'ID-59'!F105,'ID-70'!E105,'ID-71'!G105))</f>
        <v>7.156824751719526E-7</v>
      </c>
      <c r="I98" s="71">
        <f>ABS(MEAN!I98-MIN('ID-12'!C105,'ID-18'!H105,'ID-24'!H105,'ID-29'!I105,'ID-40'!I105,'ID-44'!G105,'ID-45'!I105,'ID-59'!G105))</f>
        <v>5.6785769458889135E-7</v>
      </c>
      <c r="J98" s="71">
        <f>ABS(MEAN!J98-MIN('ID-31'!D105,'ID-40'!J105,'ID-44'!H105,'ID-45'!J105,'ID-57'!H105))</f>
        <v>5.6029157302628363E-7</v>
      </c>
      <c r="K98" s="71">
        <f>ABS(MEAN!K98-MIN('ID-26'!E105,'ID-31'!E105,'ID-34'!I105,'ID-36'!G105,'ID-40'!K105,'ID-44'!I105,'ID-57'!I105))</f>
        <v>7.9823176074578228E-7</v>
      </c>
    </row>
    <row r="99" spans="1:11" x14ac:dyDescent="0.25">
      <c r="A99" s="1">
        <v>11.875</v>
      </c>
      <c r="B99" s="71">
        <f>ABS(MEAN!B99-MIN('ID-11'!B106,'ID-13'!B106,'ID-14'!B106,'ID-15'!B106,'ID-24'!B106,'ID-26'!B106,'ID-29'!B106,'ID-30'!B106,'ID-32'!B106,'ID-33'!B106,'ID-34'!B106,'ID-37'!B106,'ID-38'!B106,'ID-39'!B106,'ID-40'!B106,'ID-44'!B106,'ID-45'!B106,'ID-53'!B106,'ID-57'!B106,'ID-59'!B106,'ID-70'!B106,'ID-71'!B106))</f>
        <v>8.6176681585170556E-7</v>
      </c>
      <c r="C99" s="71">
        <f>ABS(MEAN!C99-MIN('ID-08'!B106,'ID-09'!B106,'ID-11'!C106,'ID-14'!C106,'ID-18'!B106,'ID-24'!C106,'ID-26'!C106,'ID-29'!C106,'ID-30'!C106,'ID-34'!C106,'ID-36'!B106,'ID-38'!C106,'ID-39'!C106,'ID-40'!C106,'ID-44'!C106,'ID-45'!C106,'ID-57'!C106,'ID-59'!C106))</f>
        <v>3.8718705352991378E-7</v>
      </c>
      <c r="D99" s="71">
        <f>ABS(MEAN!D99-MIN('ID-13'!C106,'ID-14'!D106,'ID-15'!C106,'ID-16'!B106,'ID-18'!C106,'ID-26'!D106,'ID-29'!D106,'ID-30'!D106,'ID-33'!C106,'ID-34'!D106,'ID-36'!C106,'ID-37'!C106,'ID-38'!D106,'ID-39'!D106,'ID-40'!D106,'ID-45'!D106,'ID-59'!D106,'ID-71'!C106))</f>
        <v>5.8759370008543144E-7</v>
      </c>
      <c r="E99" s="71">
        <f>ABS(MEAN!E99-MIN('ID-03'!B106,'ID-09'!C106,'ID-13'!D106,'ID-15'!D106,'ID-16'!C106,'ID-18'!D106,'ID-24'!D106,'ID-29'!E106,'ID-30'!E106,'ID-33'!D106,'ID-34'!E106,'ID-36'!D106,'ID-38'!E106,'ID-39'!E106,'ID-40'!E106,'ID-44'!D106,'ID-45'!E106,'ID-57'!D106,'ID-70'!C106,'ID-71'!D106))</f>
        <v>8.1998674700267671E-7</v>
      </c>
      <c r="F99" s="71">
        <f>ABS(MEAN!F99-MIN('ID-01'!B106,'ID-02'!B106,'ID-03'!C106,'ID-06'!B106,'ID-08'!C106,'ID-09'!D106,'ID-12'!B106,'ID-16'!D106,'ID-18'!E106,'ID-24'!E106,'ID-29'!F106,'ID-33'!E106,'ID-34'!F106,'ID-36'!E106,'ID-38'!F106,'ID-39'!F106,'ID-40'!F106,'ID-45'!F106,'ID-53'!C106,'ID-54'!B106,'ID-57'!E106,'ID-71'!E106))</f>
        <v>1.2214663128173875E-6</v>
      </c>
      <c r="G99" s="71">
        <f>ABS(MEAN!G99-MIN('ID-01'!C106,'ID-02'!C106,'ID-03'!D106,'ID-07'!B106,'ID-08'!D106,'ID-11'!D106,'ID-18'!F106,'ID-24'!F106,'ID-29'!G106,'ID-31'!B106,'ID-33'!F106,'ID-34'!G106,'ID-36'!F106,'ID-39'!G106,'ID-40'!G106,'ID-44'!E106,'ID-45'!G106,'ID-50'!B106,'ID-53'!D106,'ID-54'!C106,'ID-57'!F106,'ID-59'!E106,'ID-70'!D106,'ID-71'!F106))</f>
        <v>1.0174341214530536E-6</v>
      </c>
      <c r="H99" s="71">
        <f>ABS(MEAN!H99-MIN('ID-03'!E106,'ID-11'!E106,'ID-13'!E106,'ID-15'!E106,'ID-16'!E106,'ID-18'!G106,'ID-24'!G106,'ID-29'!H106,'ID-30'!F106,'ID-31'!C106,'ID-33'!G106,'ID-34'!H106,'ID-40'!H106,'ID-44'!F106,'ID-45'!H106,'ID-54'!D106,'ID-57'!G106,'ID-59'!F106,'ID-70'!E106,'ID-71'!G106))</f>
        <v>7.134079276216454E-7</v>
      </c>
      <c r="I99" s="71">
        <f>ABS(MEAN!I99-MIN('ID-12'!C106,'ID-18'!H106,'ID-24'!H106,'ID-29'!I106,'ID-40'!I106,'ID-44'!G106,'ID-45'!I106,'ID-59'!G106))</f>
        <v>5.5484331940025555E-7</v>
      </c>
      <c r="J99" s="71">
        <f>ABS(MEAN!J99-MIN('ID-31'!D106,'ID-40'!J106,'ID-44'!H106,'ID-45'!J106,'ID-57'!H106))</f>
        <v>5.5649671687474367E-7</v>
      </c>
      <c r="K99" s="71">
        <f>ABS(MEAN!K99-MIN('ID-26'!E106,'ID-31'!E106,'ID-34'!I106,'ID-36'!G106,'ID-40'!K106,'ID-44'!I106,'ID-57'!I106))</f>
        <v>8.1703827631285364E-7</v>
      </c>
    </row>
    <row r="100" spans="1:11" x14ac:dyDescent="0.25">
      <c r="A100" s="1">
        <v>12</v>
      </c>
      <c r="B100" s="71">
        <f>ABS(MEAN!B100-MIN('ID-11'!B107,'ID-13'!B107,'ID-14'!B107,'ID-15'!B107,'ID-24'!B107,'ID-26'!B107,'ID-29'!B107,'ID-30'!B107,'ID-32'!B107,'ID-33'!B107,'ID-34'!B107,'ID-37'!B107,'ID-38'!B107,'ID-39'!B107,'ID-40'!B107,'ID-44'!B107,'ID-45'!B107,'ID-53'!B107,'ID-57'!B107,'ID-59'!B107,'ID-70'!B107,'ID-71'!B107))</f>
        <v>8.5926733450758519E-7</v>
      </c>
      <c r="C100" s="71">
        <f>ABS(MEAN!C100-MIN('ID-08'!B107,'ID-09'!B107,'ID-11'!C107,'ID-14'!C107,'ID-18'!B107,'ID-24'!C107,'ID-26'!C107,'ID-29'!C107,'ID-30'!C107,'ID-34'!C107,'ID-36'!B107,'ID-38'!C107,'ID-39'!C107,'ID-40'!C107,'ID-44'!C107,'ID-45'!C107,'ID-57'!C107,'ID-59'!C107))</f>
        <v>4.1337900985594089E-7</v>
      </c>
      <c r="D100" s="71">
        <f>ABS(MEAN!D100-MIN('ID-13'!C107,'ID-14'!D107,'ID-15'!C107,'ID-16'!B107,'ID-18'!C107,'ID-26'!D107,'ID-29'!D107,'ID-30'!D107,'ID-33'!C107,'ID-34'!D107,'ID-36'!C107,'ID-37'!C107,'ID-38'!D107,'ID-39'!D107,'ID-40'!D107,'ID-45'!D107,'ID-59'!D107,'ID-71'!C107))</f>
        <v>5.9013942527164076E-7</v>
      </c>
      <c r="E100" s="71">
        <f>ABS(MEAN!E100-MIN('ID-03'!B107,'ID-09'!C107,'ID-13'!D107,'ID-15'!D107,'ID-16'!C107,'ID-18'!D107,'ID-24'!D107,'ID-29'!E107,'ID-30'!E107,'ID-33'!D107,'ID-34'!E107,'ID-36'!D107,'ID-38'!E107,'ID-39'!E107,'ID-40'!E107,'ID-44'!D107,'ID-45'!E107,'ID-57'!D107,'ID-70'!C107,'ID-71'!D107))</f>
        <v>8.1681491975738041E-7</v>
      </c>
      <c r="F100" s="71">
        <f>ABS(MEAN!F100-MIN('ID-01'!B107,'ID-02'!B107,'ID-03'!C107,'ID-06'!B107,'ID-08'!C107,'ID-09'!D107,'ID-12'!B107,'ID-16'!D107,'ID-18'!E107,'ID-24'!E107,'ID-29'!F107,'ID-33'!E107,'ID-34'!F107,'ID-36'!E107,'ID-38'!F107,'ID-39'!F107,'ID-40'!F107,'ID-45'!F107,'ID-53'!C107,'ID-54'!B107,'ID-57'!E107,'ID-71'!E107))</f>
        <v>1.2208110325984123E-6</v>
      </c>
      <c r="G100" s="71">
        <f>ABS(MEAN!G100-MIN('ID-01'!C107,'ID-02'!C107,'ID-03'!D107,'ID-07'!B107,'ID-08'!D107,'ID-11'!D107,'ID-18'!F107,'ID-24'!F107,'ID-29'!G107,'ID-31'!B107,'ID-33'!F107,'ID-34'!G107,'ID-36'!F107,'ID-39'!G107,'ID-40'!G107,'ID-44'!E107,'ID-45'!G107,'ID-50'!B107,'ID-53'!D107,'ID-54'!C107,'ID-57'!F107,'ID-59'!E107,'ID-70'!D107,'ID-71'!F107))</f>
        <v>1.0126351878692041E-6</v>
      </c>
      <c r="H100" s="71">
        <f>ABS(MEAN!H100-MIN('ID-03'!E107,'ID-11'!E107,'ID-13'!E107,'ID-15'!E107,'ID-16'!E107,'ID-18'!G107,'ID-24'!G107,'ID-29'!H107,'ID-30'!F107,'ID-31'!C107,'ID-33'!G107,'ID-34'!H107,'ID-40'!H107,'ID-44'!F107,'ID-45'!H107,'ID-54'!D107,'ID-57'!G107,'ID-59'!F107,'ID-70'!E107,'ID-71'!G107))</f>
        <v>7.0802047275053681E-7</v>
      </c>
      <c r="I100" s="71">
        <f>ABS(MEAN!I100-MIN('ID-12'!C107,'ID-18'!H107,'ID-24'!H107,'ID-29'!I107,'ID-40'!I107,'ID-44'!G107,'ID-45'!I107,'ID-59'!G107))</f>
        <v>5.6523168895372677E-7</v>
      </c>
      <c r="J100" s="71">
        <f>ABS(MEAN!J100-MIN('ID-31'!D107,'ID-40'!J107,'ID-44'!H107,'ID-45'!J107,'ID-57'!H107))</f>
        <v>5.49707967423263E-7</v>
      </c>
      <c r="K100" s="71">
        <f>ABS(MEAN!K100-MIN('ID-26'!E107,'ID-31'!E107,'ID-34'!I107,'ID-36'!G107,'ID-40'!K107,'ID-44'!I107,'ID-57'!I107))</f>
        <v>8.1381308664196794E-7</v>
      </c>
    </row>
    <row r="101" spans="1:11" x14ac:dyDescent="0.25">
      <c r="A101" s="1">
        <v>12.125</v>
      </c>
      <c r="B101" s="71">
        <f>ABS(MEAN!B101-MIN('ID-11'!B108,'ID-13'!B108,'ID-14'!B108,'ID-15'!B108,'ID-24'!B108,'ID-26'!B108,'ID-29'!B108,'ID-30'!B108,'ID-32'!B108,'ID-33'!B108,'ID-34'!B108,'ID-37'!B108,'ID-38'!B108,'ID-39'!B108,'ID-40'!B108,'ID-44'!B108,'ID-45'!B108,'ID-53'!B108,'ID-57'!B108,'ID-59'!B108,'ID-70'!B108,'ID-71'!B108))</f>
        <v>8.5334634436495804E-7</v>
      </c>
      <c r="C101" s="71">
        <f>ABS(MEAN!C101-MIN('ID-08'!B108,'ID-09'!B108,'ID-11'!C108,'ID-14'!C108,'ID-18'!B108,'ID-24'!C108,'ID-26'!C108,'ID-29'!C108,'ID-30'!C108,'ID-34'!C108,'ID-36'!B108,'ID-38'!C108,'ID-39'!C108,'ID-40'!C108,'ID-44'!C108,'ID-45'!C108,'ID-57'!C108,'ID-59'!C108))</f>
        <v>4.172892157927599E-7</v>
      </c>
      <c r="D101" s="71">
        <f>ABS(MEAN!D101-MIN('ID-13'!C108,'ID-14'!D108,'ID-15'!C108,'ID-16'!B108,'ID-18'!C108,'ID-26'!D108,'ID-29'!D108,'ID-30'!D108,'ID-33'!C108,'ID-34'!D108,'ID-36'!C108,'ID-37'!C108,'ID-38'!D108,'ID-39'!D108,'ID-40'!D108,'ID-45'!D108,'ID-59'!D108,'ID-71'!C108))</f>
        <v>5.8400065577890459E-7</v>
      </c>
      <c r="E101" s="71">
        <f>ABS(MEAN!E101-MIN('ID-03'!B108,'ID-09'!C108,'ID-13'!D108,'ID-15'!D108,'ID-16'!C108,'ID-18'!D108,'ID-24'!D108,'ID-29'!E108,'ID-30'!E108,'ID-33'!D108,'ID-34'!E108,'ID-36'!D108,'ID-38'!E108,'ID-39'!E108,'ID-40'!E108,'ID-44'!D108,'ID-45'!E108,'ID-57'!D108,'ID-70'!C108,'ID-71'!D108))</f>
        <v>8.148692595133511E-7</v>
      </c>
      <c r="F101" s="71">
        <f>ABS(MEAN!F101-MIN('ID-01'!B108,'ID-02'!B108,'ID-03'!C108,'ID-06'!B108,'ID-08'!C108,'ID-09'!D108,'ID-12'!B108,'ID-16'!D108,'ID-18'!E108,'ID-24'!E108,'ID-29'!F108,'ID-33'!E108,'ID-34'!F108,'ID-36'!E108,'ID-38'!F108,'ID-39'!F108,'ID-40'!F108,'ID-45'!F108,'ID-53'!C108,'ID-54'!B108,'ID-57'!E108,'ID-71'!E108))</f>
        <v>1.2198516473604926E-6</v>
      </c>
      <c r="G101" s="71">
        <f>ABS(MEAN!G101-MIN('ID-01'!C108,'ID-02'!C108,'ID-03'!D108,'ID-07'!B108,'ID-08'!D108,'ID-11'!D108,'ID-18'!F108,'ID-24'!F108,'ID-29'!G108,'ID-31'!B108,'ID-33'!F108,'ID-34'!G108,'ID-36'!F108,'ID-39'!G108,'ID-40'!G108,'ID-44'!E108,'ID-45'!G108,'ID-50'!B108,'ID-53'!D108,'ID-54'!C108,'ID-57'!F108,'ID-59'!E108,'ID-70'!D108,'ID-71'!F108))</f>
        <v>1.0129512371670479E-6</v>
      </c>
      <c r="H101" s="71">
        <f>ABS(MEAN!H101-MIN('ID-03'!E108,'ID-11'!E108,'ID-13'!E108,'ID-15'!E108,'ID-16'!E108,'ID-18'!G108,'ID-24'!G108,'ID-29'!H108,'ID-30'!F108,'ID-31'!C108,'ID-33'!G108,'ID-34'!H108,'ID-40'!H108,'ID-44'!F108,'ID-45'!H108,'ID-54'!D108,'ID-57'!G108,'ID-59'!F108,'ID-70'!E108,'ID-71'!G108))</f>
        <v>7.0879989993999359E-7</v>
      </c>
      <c r="I101" s="71">
        <f>ABS(MEAN!I101-MIN('ID-12'!C108,'ID-18'!H108,'ID-24'!H108,'ID-29'!I108,'ID-40'!I108,'ID-44'!G108,'ID-45'!I108,'ID-59'!G108))</f>
        <v>5.8283046322493703E-7</v>
      </c>
      <c r="J101" s="71">
        <f>ABS(MEAN!J101-MIN('ID-31'!D108,'ID-40'!J108,'ID-44'!H108,'ID-45'!J108,'ID-57'!H108))</f>
        <v>5.6950804444566572E-7</v>
      </c>
      <c r="K101" s="71">
        <f>ABS(MEAN!K101-MIN('ID-26'!E108,'ID-31'!E108,'ID-34'!I108,'ID-36'!G108,'ID-40'!K108,'ID-44'!I108,'ID-57'!I108))</f>
        <v>8.136719487072952E-7</v>
      </c>
    </row>
    <row r="102" spans="1:11" x14ac:dyDescent="0.25">
      <c r="A102" s="1">
        <v>12.25</v>
      </c>
      <c r="B102" s="71">
        <f>ABS(MEAN!B102-MIN('ID-11'!B109,'ID-13'!B109,'ID-14'!B109,'ID-15'!B109,'ID-24'!B109,'ID-26'!B109,'ID-29'!B109,'ID-30'!B109,'ID-32'!B109,'ID-33'!B109,'ID-34'!B109,'ID-37'!B109,'ID-38'!B109,'ID-39'!B109,'ID-40'!B109,'ID-44'!B109,'ID-45'!B109,'ID-53'!B109,'ID-57'!B109,'ID-59'!B109,'ID-70'!B109,'ID-71'!B109))</f>
        <v>8.5210035322136335E-7</v>
      </c>
      <c r="C102" s="71">
        <f>ABS(MEAN!C102-MIN('ID-08'!B109,'ID-09'!B109,'ID-11'!C109,'ID-14'!C109,'ID-18'!B109,'ID-24'!C109,'ID-26'!C109,'ID-29'!C109,'ID-30'!C109,'ID-34'!C109,'ID-36'!B109,'ID-38'!C109,'ID-39'!C109,'ID-40'!C109,'ID-44'!C109,'ID-45'!C109,'ID-57'!C109,'ID-59'!C109))</f>
        <v>4.324859487203625E-7</v>
      </c>
      <c r="D102" s="71">
        <f>ABS(MEAN!D102-MIN('ID-13'!C109,'ID-14'!D109,'ID-15'!C109,'ID-16'!B109,'ID-18'!C109,'ID-26'!D109,'ID-29'!D109,'ID-30'!D109,'ID-33'!C109,'ID-34'!D109,'ID-36'!C109,'ID-37'!C109,'ID-38'!D109,'ID-39'!D109,'ID-40'!D109,'ID-45'!D109,'ID-59'!D109,'ID-71'!C109))</f>
        <v>5.5946366606107745E-7</v>
      </c>
      <c r="E102" s="71">
        <f>ABS(MEAN!E102-MIN('ID-03'!B109,'ID-09'!C109,'ID-13'!D109,'ID-15'!D109,'ID-16'!C109,'ID-18'!D109,'ID-24'!D109,'ID-29'!E109,'ID-30'!E109,'ID-33'!D109,'ID-34'!E109,'ID-36'!D109,'ID-38'!E109,'ID-39'!E109,'ID-40'!E109,'ID-44'!D109,'ID-45'!E109,'ID-57'!D109,'ID-70'!C109,'ID-71'!D109))</f>
        <v>8.1709050181455467E-7</v>
      </c>
      <c r="F102" s="71">
        <f>ABS(MEAN!F102-MIN('ID-01'!B109,'ID-02'!B109,'ID-03'!C109,'ID-06'!B109,'ID-08'!C109,'ID-09'!D109,'ID-12'!B109,'ID-16'!D109,'ID-18'!E109,'ID-24'!E109,'ID-29'!F109,'ID-33'!E109,'ID-34'!F109,'ID-36'!E109,'ID-38'!F109,'ID-39'!F109,'ID-40'!F109,'ID-45'!F109,'ID-53'!C109,'ID-54'!B109,'ID-57'!E109,'ID-71'!E109))</f>
        <v>1.2336150106984078E-6</v>
      </c>
      <c r="G102" s="71">
        <f>ABS(MEAN!G102-MIN('ID-01'!C109,'ID-02'!C109,'ID-03'!D109,'ID-07'!B109,'ID-08'!D109,'ID-11'!D109,'ID-18'!F109,'ID-24'!F109,'ID-29'!G109,'ID-31'!B109,'ID-33'!F109,'ID-34'!G109,'ID-36'!F109,'ID-39'!G109,'ID-40'!G109,'ID-44'!E109,'ID-45'!G109,'ID-50'!B109,'ID-53'!D109,'ID-54'!C109,'ID-57'!F109,'ID-59'!E109,'ID-70'!D109,'ID-71'!F109))</f>
        <v>1.0123269568174109E-6</v>
      </c>
      <c r="H102" s="71">
        <f>ABS(MEAN!H102-MIN('ID-03'!E109,'ID-11'!E109,'ID-13'!E109,'ID-15'!E109,'ID-16'!E109,'ID-18'!G109,'ID-24'!G109,'ID-29'!H109,'ID-30'!F109,'ID-31'!C109,'ID-33'!G109,'ID-34'!H109,'ID-40'!H109,'ID-44'!F109,'ID-45'!H109,'ID-54'!D109,'ID-57'!G109,'ID-59'!F109,'ID-70'!E109,'ID-71'!G109))</f>
        <v>7.1173670962432212E-7</v>
      </c>
      <c r="I102" s="71">
        <f>ABS(MEAN!I102-MIN('ID-12'!C109,'ID-18'!H109,'ID-24'!H109,'ID-29'!I109,'ID-40'!I109,'ID-44'!G109,'ID-45'!I109,'ID-59'!G109))</f>
        <v>5.9533776447517894E-7</v>
      </c>
      <c r="J102" s="71">
        <f>ABS(MEAN!J102-MIN('ID-31'!D109,'ID-40'!J109,'ID-44'!H109,'ID-45'!J109,'ID-57'!H109))</f>
        <v>5.6751876725824602E-7</v>
      </c>
      <c r="K102" s="71">
        <f>ABS(MEAN!K102-MIN('ID-26'!E109,'ID-31'!E109,'ID-34'!I109,'ID-36'!G109,'ID-40'!K109,'ID-44'!I109,'ID-57'!I109))</f>
        <v>8.0625244197607415E-7</v>
      </c>
    </row>
    <row r="103" spans="1:11" x14ac:dyDescent="0.25">
      <c r="A103" s="1">
        <v>12.375</v>
      </c>
      <c r="B103" s="71">
        <f>ABS(MEAN!B103-MIN('ID-11'!B110,'ID-13'!B110,'ID-14'!B110,'ID-15'!B110,'ID-24'!B110,'ID-26'!B110,'ID-29'!B110,'ID-30'!B110,'ID-32'!B110,'ID-33'!B110,'ID-34'!B110,'ID-37'!B110,'ID-38'!B110,'ID-39'!B110,'ID-40'!B110,'ID-44'!B110,'ID-45'!B110,'ID-53'!B110,'ID-57'!B110,'ID-59'!B110,'ID-70'!B110,'ID-71'!B110))</f>
        <v>8.5106848080052089E-7</v>
      </c>
      <c r="C103" s="71">
        <f>ABS(MEAN!C103-MIN('ID-08'!B110,'ID-09'!B110,'ID-11'!C110,'ID-14'!C110,'ID-18'!B110,'ID-24'!C110,'ID-26'!C110,'ID-29'!C110,'ID-30'!C110,'ID-34'!C110,'ID-36'!B110,'ID-38'!C110,'ID-39'!C110,'ID-40'!C110,'ID-44'!C110,'ID-45'!C110,'ID-57'!C110,'ID-59'!C110))</f>
        <v>4.3207920652488241E-7</v>
      </c>
      <c r="D103" s="71">
        <f>ABS(MEAN!D103-MIN('ID-13'!C110,'ID-14'!D110,'ID-15'!C110,'ID-16'!B110,'ID-18'!C110,'ID-26'!D110,'ID-29'!D110,'ID-30'!D110,'ID-33'!C110,'ID-34'!D110,'ID-36'!C110,'ID-37'!C110,'ID-38'!D110,'ID-39'!D110,'ID-40'!D110,'ID-45'!D110,'ID-59'!D110,'ID-71'!C110))</f>
        <v>5.6165202616531573E-7</v>
      </c>
      <c r="E103" s="71">
        <f>ABS(MEAN!E103-MIN('ID-03'!B110,'ID-09'!C110,'ID-13'!D110,'ID-15'!D110,'ID-16'!C110,'ID-18'!D110,'ID-24'!D110,'ID-29'!E110,'ID-30'!E110,'ID-33'!D110,'ID-34'!E110,'ID-36'!D110,'ID-38'!E110,'ID-39'!E110,'ID-40'!E110,'ID-44'!D110,'ID-45'!E110,'ID-57'!D110,'ID-70'!C110,'ID-71'!D110))</f>
        <v>8.1813745550496364E-7</v>
      </c>
      <c r="F103" s="71">
        <f>ABS(MEAN!F103-MIN('ID-01'!B110,'ID-02'!B110,'ID-03'!C110,'ID-06'!B110,'ID-08'!C110,'ID-09'!D110,'ID-12'!B110,'ID-16'!D110,'ID-18'!E110,'ID-24'!E110,'ID-29'!F110,'ID-33'!E110,'ID-34'!F110,'ID-36'!E110,'ID-38'!F110,'ID-39'!F110,'ID-40'!F110,'ID-45'!F110,'ID-53'!C110,'ID-54'!B110,'ID-57'!E110,'ID-71'!E110))</f>
        <v>1.2344301614231057E-6</v>
      </c>
      <c r="G103" s="71">
        <f>ABS(MEAN!G103-MIN('ID-01'!C110,'ID-02'!C110,'ID-03'!D110,'ID-07'!B110,'ID-08'!D110,'ID-11'!D110,'ID-18'!F110,'ID-24'!F110,'ID-29'!G110,'ID-31'!B110,'ID-33'!F110,'ID-34'!G110,'ID-36'!F110,'ID-39'!G110,'ID-40'!G110,'ID-44'!E110,'ID-45'!G110,'ID-50'!B110,'ID-53'!D110,'ID-54'!C110,'ID-57'!F110,'ID-59'!E110,'ID-70'!D110,'ID-71'!F110))</f>
        <v>1.0117891364180842E-6</v>
      </c>
      <c r="H103" s="71">
        <f>ABS(MEAN!H103-MIN('ID-03'!E110,'ID-11'!E110,'ID-13'!E110,'ID-15'!E110,'ID-16'!E110,'ID-18'!G110,'ID-24'!G110,'ID-29'!H110,'ID-30'!F110,'ID-31'!C110,'ID-33'!G110,'ID-34'!H110,'ID-40'!H110,'ID-44'!F110,'ID-45'!H110,'ID-54'!D110,'ID-57'!G110,'ID-59'!F110,'ID-70'!E110,'ID-71'!G110))</f>
        <v>7.0728010581611045E-7</v>
      </c>
      <c r="I103" s="71">
        <f>ABS(MEAN!I103-MIN('ID-12'!C110,'ID-18'!H110,'ID-24'!H110,'ID-29'!I110,'ID-40'!I110,'ID-44'!G110,'ID-45'!I110,'ID-59'!G110))</f>
        <v>6.0324911976827877E-7</v>
      </c>
      <c r="J103" s="71">
        <f>ABS(MEAN!J103-MIN('ID-31'!D110,'ID-40'!J110,'ID-44'!H110,'ID-45'!J110,'ID-57'!H110))</f>
        <v>5.7309631057433918E-7</v>
      </c>
      <c r="K103" s="71">
        <f>ABS(MEAN!K103-MIN('ID-26'!E110,'ID-31'!E110,'ID-34'!I110,'ID-36'!G110,'ID-40'!K110,'ID-44'!I110,'ID-57'!I110))</f>
        <v>8.021061694285514E-7</v>
      </c>
    </row>
    <row r="104" spans="1:11" x14ac:dyDescent="0.25">
      <c r="A104" s="1">
        <v>12.5</v>
      </c>
      <c r="B104" s="71">
        <f>ABS(MEAN!B104-MIN('ID-11'!B111,'ID-13'!B111,'ID-14'!B111,'ID-15'!B111,'ID-24'!B111,'ID-26'!B111,'ID-29'!B111,'ID-30'!B111,'ID-32'!B111,'ID-33'!B111,'ID-34'!B111,'ID-37'!B111,'ID-38'!B111,'ID-39'!B111,'ID-40'!B111,'ID-44'!B111,'ID-45'!B111,'ID-53'!B111,'ID-57'!B111,'ID-59'!B111,'ID-70'!B111,'ID-71'!B111))</f>
        <v>8.44776812003456E-7</v>
      </c>
      <c r="C104" s="71">
        <f>ABS(MEAN!C104-MIN('ID-08'!B111,'ID-09'!B111,'ID-11'!C111,'ID-14'!C111,'ID-18'!B111,'ID-24'!C111,'ID-26'!C111,'ID-29'!C111,'ID-30'!C111,'ID-34'!C111,'ID-36'!B111,'ID-38'!C111,'ID-39'!C111,'ID-40'!C111,'ID-44'!C111,'ID-45'!C111,'ID-57'!C111,'ID-59'!C111))</f>
        <v>4.5042146146201389E-7</v>
      </c>
      <c r="D104" s="71">
        <f>ABS(MEAN!D104-MIN('ID-13'!C111,'ID-14'!D111,'ID-15'!C111,'ID-16'!B111,'ID-18'!C111,'ID-26'!D111,'ID-29'!D111,'ID-30'!D111,'ID-33'!C111,'ID-34'!D111,'ID-36'!C111,'ID-37'!C111,'ID-38'!D111,'ID-39'!D111,'ID-40'!D111,'ID-45'!D111,'ID-59'!D111,'ID-71'!C111))</f>
        <v>5.6381550983530815E-7</v>
      </c>
      <c r="E104" s="71">
        <f>ABS(MEAN!E104-MIN('ID-03'!B111,'ID-09'!C111,'ID-13'!D111,'ID-15'!D111,'ID-16'!C111,'ID-18'!D111,'ID-24'!D111,'ID-29'!E111,'ID-30'!E111,'ID-33'!D111,'ID-34'!E111,'ID-36'!D111,'ID-38'!E111,'ID-39'!E111,'ID-40'!E111,'ID-44'!D111,'ID-45'!E111,'ID-57'!D111,'ID-70'!C111,'ID-71'!D111))</f>
        <v>8.2672741308353892E-7</v>
      </c>
      <c r="F104" s="71">
        <f>ABS(MEAN!F104-MIN('ID-01'!B111,'ID-02'!B111,'ID-03'!C111,'ID-06'!B111,'ID-08'!C111,'ID-09'!D111,'ID-12'!B111,'ID-16'!D111,'ID-18'!E111,'ID-24'!E111,'ID-29'!F111,'ID-33'!E111,'ID-34'!F111,'ID-36'!E111,'ID-38'!F111,'ID-39'!F111,'ID-40'!F111,'ID-45'!F111,'ID-53'!C111,'ID-54'!B111,'ID-57'!E111,'ID-71'!E111))</f>
        <v>1.2334775956746036E-6</v>
      </c>
      <c r="G104" s="71">
        <f>ABS(MEAN!G104-MIN('ID-01'!C111,'ID-02'!C111,'ID-03'!D111,'ID-07'!B111,'ID-08'!D111,'ID-11'!D111,'ID-18'!F111,'ID-24'!F111,'ID-29'!G111,'ID-31'!B111,'ID-33'!F111,'ID-34'!G111,'ID-36'!F111,'ID-39'!G111,'ID-40'!G111,'ID-44'!E111,'ID-45'!G111,'ID-50'!B111,'ID-53'!D111,'ID-54'!C111,'ID-57'!F111,'ID-59'!E111,'ID-70'!D111,'ID-71'!F111))</f>
        <v>1.0134457069654879E-6</v>
      </c>
      <c r="H104" s="71">
        <f>ABS(MEAN!H104-MIN('ID-03'!E111,'ID-11'!E111,'ID-13'!E111,'ID-15'!E111,'ID-16'!E111,'ID-18'!G111,'ID-24'!G111,'ID-29'!H111,'ID-30'!F111,'ID-31'!C111,'ID-33'!G111,'ID-34'!H111,'ID-40'!H111,'ID-44'!F111,'ID-45'!H111,'ID-54'!D111,'ID-57'!G111,'ID-59'!F111,'ID-70'!E111,'ID-71'!G111))</f>
        <v>7.0011464475827623E-7</v>
      </c>
      <c r="I104" s="71">
        <f>ABS(MEAN!I104-MIN('ID-12'!C111,'ID-18'!H111,'ID-24'!H111,'ID-29'!I111,'ID-40'!I111,'ID-44'!G111,'ID-45'!I111,'ID-59'!G111))</f>
        <v>5.9375968480823715E-7</v>
      </c>
      <c r="J104" s="71">
        <f>ABS(MEAN!J104-MIN('ID-31'!D111,'ID-40'!J111,'ID-44'!H111,'ID-45'!J111,'ID-57'!H111))</f>
        <v>5.6937953846203371E-7</v>
      </c>
      <c r="K104" s="71">
        <f>ABS(MEAN!K104-MIN('ID-26'!E111,'ID-31'!E111,'ID-34'!I111,'ID-36'!G111,'ID-40'!K111,'ID-44'!I111,'ID-57'!I111))</f>
        <v>8.0799211243931524E-7</v>
      </c>
    </row>
    <row r="105" spans="1:11" x14ac:dyDescent="0.25">
      <c r="A105" s="1">
        <v>12.625</v>
      </c>
      <c r="B105" s="71">
        <f>ABS(MEAN!B105-MIN('ID-11'!B112,'ID-13'!B112,'ID-14'!B112,'ID-15'!B112,'ID-24'!B112,'ID-26'!B112,'ID-29'!B112,'ID-30'!B112,'ID-32'!B112,'ID-33'!B112,'ID-34'!B112,'ID-37'!B112,'ID-38'!B112,'ID-39'!B112,'ID-40'!B112,'ID-44'!B112,'ID-45'!B112,'ID-53'!B112,'ID-57'!B112,'ID-59'!B112,'ID-70'!B112,'ID-71'!B112))</f>
        <v>8.4195473842862967E-7</v>
      </c>
      <c r="C105" s="71">
        <f>ABS(MEAN!C105-MIN('ID-08'!B112,'ID-09'!B112,'ID-11'!C112,'ID-14'!C112,'ID-18'!B112,'ID-24'!C112,'ID-26'!C112,'ID-29'!C112,'ID-30'!C112,'ID-34'!C112,'ID-36'!B112,'ID-38'!C112,'ID-39'!C112,'ID-40'!C112,'ID-44'!C112,'ID-45'!C112,'ID-57'!C112,'ID-59'!C112))</f>
        <v>4.5977825202658806E-7</v>
      </c>
      <c r="D105" s="71">
        <f>ABS(MEAN!D105-MIN('ID-13'!C112,'ID-14'!D112,'ID-15'!C112,'ID-16'!B112,'ID-18'!C112,'ID-26'!D112,'ID-29'!D112,'ID-30'!D112,'ID-33'!C112,'ID-34'!D112,'ID-36'!C112,'ID-37'!C112,'ID-38'!D112,'ID-39'!D112,'ID-40'!D112,'ID-45'!D112,'ID-59'!D112,'ID-71'!C112))</f>
        <v>5.7066904840530341E-7</v>
      </c>
      <c r="E105" s="71">
        <f>ABS(MEAN!E105-MIN('ID-03'!B112,'ID-09'!C112,'ID-13'!D112,'ID-15'!D112,'ID-16'!C112,'ID-18'!D112,'ID-24'!D112,'ID-29'!E112,'ID-30'!E112,'ID-33'!D112,'ID-34'!E112,'ID-36'!D112,'ID-38'!E112,'ID-39'!E112,'ID-40'!E112,'ID-44'!D112,'ID-45'!E112,'ID-57'!D112,'ID-70'!C112,'ID-71'!D112))</f>
        <v>8.2307513415980083E-7</v>
      </c>
      <c r="F105" s="71">
        <f>ABS(MEAN!F105-MIN('ID-01'!B112,'ID-02'!B112,'ID-03'!C112,'ID-06'!B112,'ID-08'!C112,'ID-09'!D112,'ID-12'!B112,'ID-16'!D112,'ID-18'!E112,'ID-24'!E112,'ID-29'!F112,'ID-33'!E112,'ID-34'!F112,'ID-36'!E112,'ID-38'!F112,'ID-39'!F112,'ID-40'!F112,'ID-45'!F112,'ID-53'!C112,'ID-54'!B112,'ID-57'!E112,'ID-71'!E112))</f>
        <v>1.2306359556957247E-6</v>
      </c>
      <c r="G105" s="71">
        <f>ABS(MEAN!G105-MIN('ID-01'!C112,'ID-02'!C112,'ID-03'!D112,'ID-07'!B112,'ID-08'!D112,'ID-11'!D112,'ID-18'!F112,'ID-24'!F112,'ID-29'!G112,'ID-31'!B112,'ID-33'!F112,'ID-34'!G112,'ID-36'!F112,'ID-39'!G112,'ID-40'!G112,'ID-44'!E112,'ID-45'!G112,'ID-50'!B112,'ID-53'!D112,'ID-54'!C112,'ID-57'!F112,'ID-59'!E112,'ID-70'!D112,'ID-71'!F112))</f>
        <v>1.0163120321982078E-6</v>
      </c>
      <c r="H105" s="71">
        <f>ABS(MEAN!H105-MIN('ID-03'!E112,'ID-11'!E112,'ID-13'!E112,'ID-15'!E112,'ID-16'!E112,'ID-18'!G112,'ID-24'!G112,'ID-29'!H112,'ID-30'!F112,'ID-31'!C112,'ID-33'!G112,'ID-34'!H112,'ID-40'!H112,'ID-44'!F112,'ID-45'!H112,'ID-54'!D112,'ID-57'!G112,'ID-59'!F112,'ID-70'!E112,'ID-71'!G112))</f>
        <v>6.8703911249023975E-7</v>
      </c>
      <c r="I105" s="71">
        <f>ABS(MEAN!I105-MIN('ID-12'!C112,'ID-18'!H112,'ID-24'!H112,'ID-29'!I112,'ID-40'!I112,'ID-44'!G112,'ID-45'!I112,'ID-59'!G112))</f>
        <v>6.079100082212463E-7</v>
      </c>
      <c r="J105" s="71">
        <f>ABS(MEAN!J105-MIN('ID-31'!D112,'ID-40'!J112,'ID-44'!H112,'ID-45'!J112,'ID-57'!H112))</f>
        <v>5.5174138224867164E-7</v>
      </c>
      <c r="K105" s="71">
        <f>ABS(MEAN!K105-MIN('ID-26'!E112,'ID-31'!E112,'ID-34'!I112,'ID-36'!G112,'ID-40'!K112,'ID-44'!I112,'ID-57'!I112))</f>
        <v>8.1244473915109694E-7</v>
      </c>
    </row>
    <row r="106" spans="1:11" x14ac:dyDescent="0.25">
      <c r="A106" s="1">
        <v>12.75</v>
      </c>
      <c r="B106" s="71">
        <f>ABS(MEAN!B106-MIN('ID-11'!B113,'ID-13'!B113,'ID-14'!B113,'ID-15'!B113,'ID-24'!B113,'ID-26'!B113,'ID-29'!B113,'ID-30'!B113,'ID-32'!B113,'ID-33'!B113,'ID-34'!B113,'ID-37'!B113,'ID-38'!B113,'ID-39'!B113,'ID-40'!B113,'ID-44'!B113,'ID-45'!B113,'ID-53'!B113,'ID-57'!B113,'ID-59'!B113,'ID-70'!B113,'ID-71'!B113))</f>
        <v>8.5327183479977364E-7</v>
      </c>
      <c r="C106" s="71">
        <f>ABS(MEAN!C106-MIN('ID-08'!B113,'ID-09'!B113,'ID-11'!C113,'ID-14'!C113,'ID-18'!B113,'ID-24'!C113,'ID-26'!C113,'ID-29'!C113,'ID-30'!C113,'ID-34'!C113,'ID-36'!B113,'ID-38'!C113,'ID-39'!C113,'ID-40'!C113,'ID-44'!C113,'ID-45'!C113,'ID-57'!C113,'ID-59'!C113))</f>
        <v>4.5850018892679145E-7</v>
      </c>
      <c r="D106" s="71">
        <f>ABS(MEAN!D106-MIN('ID-13'!C113,'ID-14'!D113,'ID-15'!C113,'ID-16'!B113,'ID-18'!C113,'ID-26'!D113,'ID-29'!D113,'ID-30'!D113,'ID-33'!C113,'ID-34'!D113,'ID-36'!C113,'ID-37'!C113,'ID-38'!D113,'ID-39'!D113,'ID-40'!D113,'ID-45'!D113,'ID-59'!D113,'ID-71'!C113))</f>
        <v>5.607588090539295E-7</v>
      </c>
      <c r="E106" s="71">
        <f>ABS(MEAN!E106-MIN('ID-03'!B113,'ID-09'!C113,'ID-13'!D113,'ID-15'!D113,'ID-16'!C113,'ID-18'!D113,'ID-24'!D113,'ID-29'!E113,'ID-30'!E113,'ID-33'!D113,'ID-34'!E113,'ID-36'!D113,'ID-38'!E113,'ID-39'!E113,'ID-40'!E113,'ID-44'!D113,'ID-45'!E113,'ID-57'!D113,'ID-70'!C113,'ID-71'!D113))</f>
        <v>8.2014832408772165E-7</v>
      </c>
      <c r="F106" s="71">
        <f>ABS(MEAN!F106-MIN('ID-01'!B113,'ID-02'!B113,'ID-03'!C113,'ID-06'!B113,'ID-08'!C113,'ID-09'!D113,'ID-12'!B113,'ID-16'!D113,'ID-18'!E113,'ID-24'!E113,'ID-29'!F113,'ID-33'!E113,'ID-34'!F113,'ID-36'!E113,'ID-38'!F113,'ID-39'!F113,'ID-40'!F113,'ID-45'!F113,'ID-53'!C113,'ID-54'!B113,'ID-57'!E113,'ID-71'!E113))</f>
        <v>1.2283482057062756E-6</v>
      </c>
      <c r="G106" s="71">
        <f>ABS(MEAN!G106-MIN('ID-01'!C113,'ID-02'!C113,'ID-03'!D113,'ID-07'!B113,'ID-08'!D113,'ID-11'!D113,'ID-18'!F113,'ID-24'!F113,'ID-29'!G113,'ID-31'!B113,'ID-33'!F113,'ID-34'!G113,'ID-36'!F113,'ID-39'!G113,'ID-40'!G113,'ID-44'!E113,'ID-45'!G113,'ID-50'!B113,'ID-53'!D113,'ID-54'!C113,'ID-57'!F113,'ID-59'!E113,'ID-70'!D113,'ID-71'!F113))</f>
        <v>1.0099732719592858E-6</v>
      </c>
      <c r="H106" s="71">
        <f>ABS(MEAN!H106-MIN('ID-03'!E113,'ID-11'!E113,'ID-13'!E113,'ID-15'!E113,'ID-16'!E113,'ID-18'!G113,'ID-24'!G113,'ID-29'!H113,'ID-30'!F113,'ID-31'!C113,'ID-33'!G113,'ID-34'!H113,'ID-40'!H113,'ID-44'!F113,'ID-45'!H113,'ID-54'!D113,'ID-57'!G113,'ID-59'!F113,'ID-70'!E113,'ID-71'!G113))</f>
        <v>6.8558462990031543E-7</v>
      </c>
      <c r="I106" s="71">
        <f>ABS(MEAN!I106-MIN('ID-12'!C113,'ID-18'!H113,'ID-24'!H113,'ID-29'!I113,'ID-40'!I113,'ID-44'!G113,'ID-45'!I113,'ID-59'!G113))</f>
        <v>6.2001335121575352E-7</v>
      </c>
      <c r="J106" s="71">
        <f>ABS(MEAN!J106-MIN('ID-31'!D113,'ID-40'!J113,'ID-44'!H113,'ID-45'!J113,'ID-57'!H113))</f>
        <v>5.5108448360208229E-7</v>
      </c>
      <c r="K106" s="71">
        <f>ABS(MEAN!K106-MIN('ID-26'!E113,'ID-31'!E113,'ID-34'!I113,'ID-36'!G113,'ID-40'!K113,'ID-44'!I113,'ID-57'!I113))</f>
        <v>8.2836276549258514E-7</v>
      </c>
    </row>
    <row r="107" spans="1:11" x14ac:dyDescent="0.25">
      <c r="A107" s="1">
        <v>12.875</v>
      </c>
      <c r="B107" s="71">
        <f>ABS(MEAN!B107-MIN('ID-11'!B114,'ID-13'!B114,'ID-14'!B114,'ID-15'!B114,'ID-24'!B114,'ID-26'!B114,'ID-29'!B114,'ID-30'!B114,'ID-32'!B114,'ID-33'!B114,'ID-34'!B114,'ID-37'!B114,'ID-38'!B114,'ID-39'!B114,'ID-40'!B114,'ID-44'!B114,'ID-45'!B114,'ID-53'!B114,'ID-57'!B114,'ID-59'!B114,'ID-70'!B114,'ID-71'!B114))</f>
        <v>8.5337115390826668E-7</v>
      </c>
      <c r="C107" s="71">
        <f>ABS(MEAN!C107-MIN('ID-08'!B114,'ID-09'!B114,'ID-11'!C114,'ID-14'!C114,'ID-18'!B114,'ID-24'!C114,'ID-26'!C114,'ID-29'!C114,'ID-30'!C114,'ID-34'!C114,'ID-36'!B114,'ID-38'!C114,'ID-39'!C114,'ID-40'!C114,'ID-44'!C114,'ID-45'!C114,'ID-57'!C114,'ID-59'!C114))</f>
        <v>4.4892093475912276E-7</v>
      </c>
      <c r="D107" s="71">
        <f>ABS(MEAN!D107-MIN('ID-13'!C114,'ID-14'!D114,'ID-15'!C114,'ID-16'!B114,'ID-18'!C114,'ID-26'!D114,'ID-29'!D114,'ID-30'!D114,'ID-33'!C114,'ID-34'!D114,'ID-36'!C114,'ID-37'!C114,'ID-38'!D114,'ID-39'!D114,'ID-40'!D114,'ID-45'!D114,'ID-59'!D114,'ID-71'!C114))</f>
        <v>5.4483904643465308E-7</v>
      </c>
      <c r="E107" s="71">
        <f>ABS(MEAN!E107-MIN('ID-03'!B114,'ID-09'!C114,'ID-13'!D114,'ID-15'!D114,'ID-16'!C114,'ID-18'!D114,'ID-24'!D114,'ID-29'!E114,'ID-30'!E114,'ID-33'!D114,'ID-34'!E114,'ID-36'!D114,'ID-38'!E114,'ID-39'!E114,'ID-40'!E114,'ID-44'!D114,'ID-45'!E114,'ID-57'!D114,'ID-70'!C114,'ID-71'!D114))</f>
        <v>7.9524317464496619E-7</v>
      </c>
      <c r="F107" s="71">
        <f>ABS(MEAN!F107-MIN('ID-01'!B114,'ID-02'!B114,'ID-03'!C114,'ID-06'!B114,'ID-08'!C114,'ID-09'!D114,'ID-12'!B114,'ID-16'!D114,'ID-18'!E114,'ID-24'!E114,'ID-29'!F114,'ID-33'!E114,'ID-34'!F114,'ID-36'!E114,'ID-38'!F114,'ID-39'!F114,'ID-40'!F114,'ID-45'!F114,'ID-53'!C114,'ID-54'!B114,'ID-57'!E114,'ID-71'!E114))</f>
        <v>1.231241587240639E-6</v>
      </c>
      <c r="G107" s="71">
        <f>ABS(MEAN!G107-MIN('ID-01'!C114,'ID-02'!C114,'ID-03'!D114,'ID-07'!B114,'ID-08'!D114,'ID-11'!D114,'ID-18'!F114,'ID-24'!F114,'ID-29'!G114,'ID-31'!B114,'ID-33'!F114,'ID-34'!G114,'ID-36'!F114,'ID-39'!G114,'ID-40'!G114,'ID-44'!E114,'ID-45'!G114,'ID-50'!B114,'ID-53'!D114,'ID-54'!C114,'ID-57'!F114,'ID-59'!E114,'ID-70'!D114,'ID-71'!F114))</f>
        <v>9.9965369565468976E-7</v>
      </c>
      <c r="H107" s="71">
        <f>ABS(MEAN!H107-MIN('ID-03'!E114,'ID-11'!E114,'ID-13'!E114,'ID-15'!E114,'ID-16'!E114,'ID-18'!G114,'ID-24'!G114,'ID-29'!H114,'ID-30'!F114,'ID-31'!C114,'ID-33'!G114,'ID-34'!H114,'ID-40'!H114,'ID-44'!F114,'ID-45'!H114,'ID-54'!D114,'ID-57'!G114,'ID-59'!F114,'ID-70'!E114,'ID-71'!G114))</f>
        <v>6.8431681854441706E-7</v>
      </c>
      <c r="I107" s="71">
        <f>ABS(MEAN!I107-MIN('ID-12'!C114,'ID-18'!H114,'ID-24'!H114,'ID-29'!I114,'ID-40'!I114,'ID-44'!G114,'ID-45'!I114,'ID-59'!G114))</f>
        <v>6.2799096139931621E-7</v>
      </c>
      <c r="J107" s="71">
        <f>ABS(MEAN!J107-MIN('ID-31'!D114,'ID-40'!J114,'ID-44'!H114,'ID-45'!J114,'ID-57'!H114))</f>
        <v>5.3973097463577702E-7</v>
      </c>
      <c r="K107" s="71">
        <f>ABS(MEAN!K107-MIN('ID-26'!E114,'ID-31'!E114,'ID-34'!I114,'ID-36'!G114,'ID-40'!K114,'ID-44'!I114,'ID-57'!I114))</f>
        <v>8.3995842492523565E-7</v>
      </c>
    </row>
    <row r="108" spans="1:11" x14ac:dyDescent="0.25">
      <c r="A108" s="1">
        <v>13</v>
      </c>
      <c r="B108" s="71">
        <f>ABS(MEAN!B108-MIN('ID-11'!B115,'ID-13'!B115,'ID-14'!B115,'ID-15'!B115,'ID-24'!B115,'ID-26'!B115,'ID-29'!B115,'ID-30'!B115,'ID-32'!B115,'ID-33'!B115,'ID-34'!B115,'ID-37'!B115,'ID-38'!B115,'ID-39'!B115,'ID-40'!B115,'ID-44'!B115,'ID-45'!B115,'ID-53'!B115,'ID-57'!B115,'ID-59'!B115,'ID-70'!B115,'ID-71'!B115))</f>
        <v>8.5608241556789366E-7</v>
      </c>
      <c r="C108" s="71">
        <f>ABS(MEAN!C108-MIN('ID-08'!B115,'ID-09'!B115,'ID-11'!C115,'ID-14'!C115,'ID-18'!B115,'ID-24'!C115,'ID-26'!C115,'ID-29'!C115,'ID-30'!C115,'ID-34'!C115,'ID-36'!B115,'ID-38'!C115,'ID-39'!C115,'ID-40'!C115,'ID-44'!C115,'ID-45'!C115,'ID-57'!C115,'ID-59'!C115))</f>
        <v>4.2855348408865623E-7</v>
      </c>
      <c r="D108" s="71">
        <f>ABS(MEAN!D108-MIN('ID-13'!C115,'ID-14'!D115,'ID-15'!C115,'ID-16'!B115,'ID-18'!C115,'ID-26'!D115,'ID-29'!D115,'ID-30'!D115,'ID-33'!C115,'ID-34'!D115,'ID-36'!C115,'ID-37'!C115,'ID-38'!D115,'ID-39'!D115,'ID-40'!D115,'ID-45'!D115,'ID-59'!D115,'ID-71'!C115))</f>
        <v>5.3802637883793025E-7</v>
      </c>
      <c r="E108" s="71">
        <f>ABS(MEAN!E108-MIN('ID-03'!B115,'ID-09'!C115,'ID-13'!D115,'ID-15'!D115,'ID-16'!C115,'ID-18'!D115,'ID-24'!D115,'ID-29'!E115,'ID-30'!E115,'ID-33'!D115,'ID-34'!E115,'ID-36'!D115,'ID-38'!E115,'ID-39'!E115,'ID-40'!E115,'ID-44'!D115,'ID-45'!E115,'ID-57'!D115,'ID-70'!C115,'ID-71'!D115))</f>
        <v>7.943522769005007E-7</v>
      </c>
      <c r="F108" s="71">
        <f>ABS(MEAN!F108-MIN('ID-01'!B115,'ID-02'!B115,'ID-03'!C115,'ID-06'!B115,'ID-08'!C115,'ID-09'!D115,'ID-12'!B115,'ID-16'!D115,'ID-18'!E115,'ID-24'!E115,'ID-29'!F115,'ID-33'!E115,'ID-34'!F115,'ID-36'!E115,'ID-38'!F115,'ID-39'!F115,'ID-40'!F115,'ID-45'!F115,'ID-53'!C115,'ID-54'!B115,'ID-57'!E115,'ID-71'!E115))</f>
        <v>1.2320753723926714E-6</v>
      </c>
      <c r="G108" s="71">
        <f>ABS(MEAN!G108-MIN('ID-01'!C115,'ID-02'!C115,'ID-03'!D115,'ID-07'!B115,'ID-08'!D115,'ID-11'!D115,'ID-18'!F115,'ID-24'!F115,'ID-29'!G115,'ID-31'!B115,'ID-33'!F115,'ID-34'!G115,'ID-36'!F115,'ID-39'!G115,'ID-40'!G115,'ID-44'!E115,'ID-45'!G115,'ID-50'!B115,'ID-53'!D115,'ID-54'!C115,'ID-57'!F115,'ID-59'!E115,'ID-70'!D115,'ID-71'!F115))</f>
        <v>9.9603120812252754E-7</v>
      </c>
      <c r="H108" s="71">
        <f>ABS(MEAN!H108-MIN('ID-03'!E115,'ID-11'!E115,'ID-13'!E115,'ID-15'!E115,'ID-16'!E115,'ID-18'!G115,'ID-24'!G115,'ID-29'!H115,'ID-30'!F115,'ID-31'!C115,'ID-33'!G115,'ID-34'!H115,'ID-40'!H115,'ID-44'!F115,'ID-45'!H115,'ID-54'!D115,'ID-57'!G115,'ID-59'!F115,'ID-70'!E115,'ID-71'!G115))</f>
        <v>6.809690672460178E-7</v>
      </c>
      <c r="I108" s="71">
        <f>ABS(MEAN!I108-MIN('ID-12'!C115,'ID-18'!H115,'ID-24'!H115,'ID-29'!I115,'ID-40'!I115,'ID-44'!G115,'ID-45'!I115,'ID-59'!G115))</f>
        <v>6.3250012016791146E-7</v>
      </c>
      <c r="J108" s="71">
        <f>ABS(MEAN!J108-MIN('ID-31'!D115,'ID-40'!J115,'ID-44'!H115,'ID-45'!J115,'ID-57'!H115))</f>
        <v>5.3724752879791282E-7</v>
      </c>
      <c r="K108" s="71">
        <f>ABS(MEAN!K108-MIN('ID-26'!E115,'ID-31'!E115,'ID-34'!I115,'ID-36'!G115,'ID-40'!K115,'ID-44'!I115,'ID-57'!I115))</f>
        <v>8.4487715529268925E-7</v>
      </c>
    </row>
    <row r="109" spans="1:11" x14ac:dyDescent="0.25">
      <c r="A109" s="1">
        <v>13.125</v>
      </c>
      <c r="B109" s="71">
        <f>ABS(MEAN!B109-MIN('ID-11'!B116,'ID-13'!B116,'ID-14'!B116,'ID-15'!B116,'ID-24'!B116,'ID-26'!B116,'ID-29'!B116,'ID-30'!B116,'ID-32'!B116,'ID-33'!B116,'ID-34'!B116,'ID-37'!B116,'ID-38'!B116,'ID-39'!B116,'ID-40'!B116,'ID-44'!B116,'ID-45'!B116,'ID-53'!B116,'ID-57'!B116,'ID-59'!B116,'ID-70'!B116,'ID-71'!B116))</f>
        <v>8.5682241823814564E-7</v>
      </c>
      <c r="C109" s="71">
        <f>ABS(MEAN!C109-MIN('ID-08'!B116,'ID-09'!B116,'ID-11'!C116,'ID-14'!C116,'ID-18'!B116,'ID-24'!C116,'ID-26'!C116,'ID-29'!C116,'ID-30'!C116,'ID-34'!C116,'ID-36'!B116,'ID-38'!C116,'ID-39'!C116,'ID-40'!C116,'ID-44'!C116,'ID-45'!C116,'ID-57'!C116,'ID-59'!C116))</f>
        <v>4.1993854815736142E-7</v>
      </c>
      <c r="D109" s="71">
        <f>ABS(MEAN!D109-MIN('ID-13'!C116,'ID-14'!D116,'ID-15'!C116,'ID-16'!B116,'ID-18'!C116,'ID-26'!D116,'ID-29'!D116,'ID-30'!D116,'ID-33'!C116,'ID-34'!D116,'ID-36'!C116,'ID-37'!C116,'ID-38'!D116,'ID-39'!D116,'ID-40'!D116,'ID-45'!D116,'ID-59'!D116,'ID-71'!C116))</f>
        <v>5.4098734691976347E-7</v>
      </c>
      <c r="E109" s="71">
        <f>ABS(MEAN!E109-MIN('ID-03'!B116,'ID-09'!C116,'ID-13'!D116,'ID-15'!D116,'ID-16'!C116,'ID-18'!D116,'ID-24'!D116,'ID-29'!E116,'ID-30'!E116,'ID-33'!D116,'ID-34'!E116,'ID-36'!D116,'ID-38'!E116,'ID-39'!E116,'ID-40'!E116,'ID-44'!D116,'ID-45'!E116,'ID-57'!D116,'ID-70'!C116,'ID-71'!D116))</f>
        <v>7.9742356257073155E-7</v>
      </c>
      <c r="F109" s="71">
        <f>ABS(MEAN!F109-MIN('ID-01'!B116,'ID-02'!B116,'ID-03'!C116,'ID-06'!B116,'ID-08'!C116,'ID-09'!D116,'ID-12'!B116,'ID-16'!D116,'ID-18'!E116,'ID-24'!E116,'ID-29'!F116,'ID-33'!E116,'ID-34'!F116,'ID-36'!E116,'ID-38'!F116,'ID-39'!F116,'ID-40'!F116,'ID-45'!F116,'ID-53'!C116,'ID-54'!B116,'ID-57'!E116,'ID-71'!E116))</f>
        <v>1.2309065828275401E-6</v>
      </c>
      <c r="G109" s="71">
        <f>ABS(MEAN!G109-MIN('ID-01'!C116,'ID-02'!C116,'ID-03'!D116,'ID-07'!B116,'ID-08'!D116,'ID-11'!D116,'ID-18'!F116,'ID-24'!F116,'ID-29'!G116,'ID-31'!B116,'ID-33'!F116,'ID-34'!G116,'ID-36'!F116,'ID-39'!G116,'ID-40'!G116,'ID-44'!E116,'ID-45'!G116,'ID-50'!B116,'ID-53'!D116,'ID-54'!C116,'ID-57'!F116,'ID-59'!E116,'ID-70'!D116,'ID-71'!F116))</f>
        <v>9.9259749208879811E-7</v>
      </c>
      <c r="H109" s="71">
        <f>ABS(MEAN!H109-MIN('ID-03'!E116,'ID-11'!E116,'ID-13'!E116,'ID-15'!E116,'ID-16'!E116,'ID-18'!G116,'ID-24'!G116,'ID-29'!H116,'ID-30'!F116,'ID-31'!C116,'ID-33'!G116,'ID-34'!H116,'ID-40'!H116,'ID-44'!F116,'ID-45'!H116,'ID-54'!D116,'ID-57'!G116,'ID-59'!F116,'ID-70'!E116,'ID-71'!G116))</f>
        <v>6.7278654225511048E-7</v>
      </c>
      <c r="I109" s="71">
        <f>ABS(MEAN!I109-MIN('ID-12'!C116,'ID-18'!H116,'ID-24'!H116,'ID-29'!I116,'ID-40'!I116,'ID-44'!G116,'ID-45'!I116,'ID-59'!G116))</f>
        <v>6.5139494148658272E-7</v>
      </c>
      <c r="J109" s="71">
        <f>ABS(MEAN!J109-MIN('ID-31'!D116,'ID-40'!J116,'ID-44'!H116,'ID-45'!J116,'ID-57'!H116))</f>
        <v>5.2995526134136384E-7</v>
      </c>
      <c r="K109" s="71">
        <f>ABS(MEAN!K109-MIN('ID-26'!E116,'ID-31'!E116,'ID-34'!I116,'ID-36'!G116,'ID-40'!K116,'ID-44'!I116,'ID-57'!I116))</f>
        <v>8.4399201155660464E-7</v>
      </c>
    </row>
    <row r="110" spans="1:11" x14ac:dyDescent="0.25">
      <c r="A110" s="1">
        <v>13.25</v>
      </c>
      <c r="B110" s="71">
        <f>ABS(MEAN!B110-MIN('ID-11'!B117,'ID-13'!B117,'ID-14'!B117,'ID-15'!B117,'ID-24'!B117,'ID-26'!B117,'ID-29'!B117,'ID-30'!B117,'ID-32'!B117,'ID-33'!B117,'ID-34'!B117,'ID-37'!B117,'ID-38'!B117,'ID-39'!B117,'ID-40'!B117,'ID-44'!B117,'ID-45'!B117,'ID-53'!B117,'ID-57'!B117,'ID-59'!B117,'ID-70'!B117,'ID-71'!B117))</f>
        <v>8.5785448566966238E-7</v>
      </c>
      <c r="C110" s="71">
        <f>ABS(MEAN!C110-MIN('ID-08'!B117,'ID-09'!B117,'ID-11'!C117,'ID-14'!C117,'ID-18'!B117,'ID-24'!C117,'ID-26'!C117,'ID-29'!C117,'ID-30'!C117,'ID-34'!C117,'ID-36'!B117,'ID-38'!C117,'ID-39'!C117,'ID-40'!C117,'ID-44'!C117,'ID-45'!C117,'ID-57'!C117,'ID-59'!C117))</f>
        <v>4.0659442923640654E-7</v>
      </c>
      <c r="D110" s="71">
        <f>ABS(MEAN!D110-MIN('ID-13'!C117,'ID-14'!D117,'ID-15'!C117,'ID-16'!B117,'ID-18'!C117,'ID-26'!D117,'ID-29'!D117,'ID-30'!D117,'ID-33'!C117,'ID-34'!D117,'ID-36'!C117,'ID-37'!C117,'ID-38'!D117,'ID-39'!D117,'ID-40'!D117,'ID-45'!D117,'ID-59'!D117,'ID-71'!C117))</f>
        <v>5.4047869263440518E-7</v>
      </c>
      <c r="E110" s="71">
        <f>ABS(MEAN!E110-MIN('ID-03'!B117,'ID-09'!C117,'ID-13'!D117,'ID-15'!D117,'ID-16'!C117,'ID-18'!D117,'ID-24'!D117,'ID-29'!E117,'ID-30'!E117,'ID-33'!D117,'ID-34'!E117,'ID-36'!D117,'ID-38'!E117,'ID-39'!E117,'ID-40'!E117,'ID-44'!D117,'ID-45'!E117,'ID-57'!D117,'ID-70'!C117,'ID-71'!D117))</f>
        <v>7.9514935658053787E-7</v>
      </c>
      <c r="F110" s="71">
        <f>ABS(MEAN!F110-MIN('ID-01'!B117,'ID-02'!B117,'ID-03'!C117,'ID-06'!B117,'ID-08'!C117,'ID-09'!D117,'ID-12'!B117,'ID-16'!D117,'ID-18'!E117,'ID-24'!E117,'ID-29'!F117,'ID-33'!E117,'ID-34'!F117,'ID-36'!E117,'ID-38'!F117,'ID-39'!F117,'ID-40'!F117,'ID-45'!F117,'ID-53'!C117,'ID-54'!B117,'ID-57'!E117,'ID-71'!E117))</f>
        <v>1.2280578011170107E-6</v>
      </c>
      <c r="G110" s="71">
        <f>ABS(MEAN!G110-MIN('ID-01'!C117,'ID-02'!C117,'ID-03'!D117,'ID-07'!B117,'ID-08'!D117,'ID-11'!D117,'ID-18'!F117,'ID-24'!F117,'ID-29'!G117,'ID-31'!B117,'ID-33'!F117,'ID-34'!G117,'ID-36'!F117,'ID-39'!G117,'ID-40'!G117,'ID-44'!E117,'ID-45'!G117,'ID-50'!B117,'ID-53'!D117,'ID-54'!C117,'ID-57'!F117,'ID-59'!E117,'ID-70'!D117,'ID-71'!F117))</f>
        <v>9.9464274089244853E-7</v>
      </c>
      <c r="H110" s="71">
        <f>ABS(MEAN!H110-MIN('ID-03'!E117,'ID-11'!E117,'ID-13'!E117,'ID-15'!E117,'ID-16'!E117,'ID-18'!G117,'ID-24'!G117,'ID-29'!H117,'ID-30'!F117,'ID-31'!C117,'ID-33'!G117,'ID-34'!H117,'ID-40'!H117,'ID-44'!F117,'ID-45'!H117,'ID-54'!D117,'ID-57'!G117,'ID-59'!F117,'ID-70'!E117,'ID-71'!G117))</f>
        <v>6.7617662846686244E-7</v>
      </c>
      <c r="I110" s="71">
        <f>ABS(MEAN!I110-MIN('ID-12'!C117,'ID-18'!H117,'ID-24'!H117,'ID-29'!I117,'ID-40'!I117,'ID-44'!G117,'ID-45'!I117,'ID-59'!G117))</f>
        <v>6.5504974178232089E-7</v>
      </c>
      <c r="J110" s="71">
        <f>ABS(MEAN!J110-MIN('ID-31'!D117,'ID-40'!J117,'ID-44'!H117,'ID-45'!J117,'ID-57'!H117))</f>
        <v>5.2533651540009885E-7</v>
      </c>
      <c r="K110" s="71">
        <f>ABS(MEAN!K110-MIN('ID-26'!E117,'ID-31'!E117,'ID-34'!I117,'ID-36'!G117,'ID-40'!K117,'ID-44'!I117,'ID-57'!I117))</f>
        <v>8.5337271643615153E-7</v>
      </c>
    </row>
    <row r="111" spans="1:11" x14ac:dyDescent="0.25">
      <c r="A111" s="1">
        <v>13.375</v>
      </c>
      <c r="B111" s="71">
        <f>ABS(MEAN!B111-MIN('ID-11'!B118,'ID-13'!B118,'ID-14'!B118,'ID-15'!B118,'ID-24'!B118,'ID-26'!B118,'ID-29'!B118,'ID-30'!B118,'ID-32'!B118,'ID-33'!B118,'ID-34'!B118,'ID-37'!B118,'ID-38'!B118,'ID-39'!B118,'ID-40'!B118,'ID-44'!B118,'ID-45'!B118,'ID-53'!B118,'ID-57'!B118,'ID-59'!B118,'ID-70'!B118,'ID-71'!B118))</f>
        <v>8.5994685106172142E-7</v>
      </c>
      <c r="C111" s="71">
        <f>ABS(MEAN!C111-MIN('ID-08'!B118,'ID-09'!B118,'ID-11'!C118,'ID-14'!C118,'ID-18'!B118,'ID-24'!C118,'ID-26'!C118,'ID-29'!C118,'ID-30'!C118,'ID-34'!C118,'ID-36'!B118,'ID-38'!C118,'ID-39'!C118,'ID-40'!C118,'ID-44'!C118,'ID-45'!C118,'ID-57'!C118,'ID-59'!C118))</f>
        <v>4.0396369965778334E-7</v>
      </c>
      <c r="D111" s="71">
        <f>ABS(MEAN!D111-MIN('ID-13'!C118,'ID-14'!D118,'ID-15'!C118,'ID-16'!B118,'ID-18'!C118,'ID-26'!D118,'ID-29'!D118,'ID-30'!D118,'ID-33'!C118,'ID-34'!D118,'ID-36'!C118,'ID-37'!C118,'ID-38'!D118,'ID-39'!D118,'ID-40'!D118,'ID-45'!D118,'ID-59'!D118,'ID-71'!C118))</f>
        <v>5.3011334338881611E-7</v>
      </c>
      <c r="E111" s="71">
        <f>ABS(MEAN!E111-MIN('ID-03'!B118,'ID-09'!C118,'ID-13'!D118,'ID-15'!D118,'ID-16'!C118,'ID-18'!D118,'ID-24'!D118,'ID-29'!E118,'ID-30'!E118,'ID-33'!D118,'ID-34'!E118,'ID-36'!D118,'ID-38'!E118,'ID-39'!E118,'ID-40'!E118,'ID-44'!D118,'ID-45'!E118,'ID-57'!D118,'ID-70'!C118,'ID-71'!D118))</f>
        <v>7.9957932080931826E-7</v>
      </c>
      <c r="F111" s="71">
        <f>ABS(MEAN!F111-MIN('ID-01'!B118,'ID-02'!B118,'ID-03'!C118,'ID-06'!B118,'ID-08'!C118,'ID-09'!D118,'ID-12'!B118,'ID-16'!D118,'ID-18'!E118,'ID-24'!E118,'ID-29'!F118,'ID-33'!E118,'ID-34'!F118,'ID-36'!E118,'ID-38'!F118,'ID-39'!F118,'ID-40'!F118,'ID-45'!F118,'ID-53'!C118,'ID-54'!B118,'ID-57'!E118,'ID-71'!E118))</f>
        <v>1.2251688266129435E-6</v>
      </c>
      <c r="G111" s="71">
        <f>ABS(MEAN!G111-MIN('ID-01'!C118,'ID-02'!C118,'ID-03'!D118,'ID-07'!B118,'ID-08'!D118,'ID-11'!D118,'ID-18'!F118,'ID-24'!F118,'ID-29'!G118,'ID-31'!B118,'ID-33'!F118,'ID-34'!G118,'ID-36'!F118,'ID-39'!G118,'ID-40'!G118,'ID-44'!E118,'ID-45'!G118,'ID-50'!B118,'ID-53'!D118,'ID-54'!C118,'ID-57'!F118,'ID-59'!E118,'ID-70'!D118,'ID-71'!F118))</f>
        <v>9.9633615985306179E-7</v>
      </c>
      <c r="H111" s="71">
        <f>ABS(MEAN!H111-MIN('ID-03'!E118,'ID-11'!E118,'ID-13'!E118,'ID-15'!E118,'ID-16'!E118,'ID-18'!G118,'ID-24'!G118,'ID-29'!H118,'ID-30'!F118,'ID-31'!C118,'ID-33'!G118,'ID-34'!H118,'ID-40'!H118,'ID-44'!F118,'ID-45'!H118,'ID-54'!D118,'ID-57'!G118,'ID-59'!F118,'ID-70'!E118,'ID-71'!G118))</f>
        <v>6.7880780735274371E-7</v>
      </c>
      <c r="I111" s="71">
        <f>ABS(MEAN!I111-MIN('ID-12'!C118,'ID-18'!H118,'ID-24'!H118,'ID-29'!I118,'ID-40'!I118,'ID-44'!G118,'ID-45'!I118,'ID-59'!G118))</f>
        <v>6.6129952652760338E-7</v>
      </c>
      <c r="J111" s="71">
        <f>ABS(MEAN!J111-MIN('ID-31'!D118,'ID-40'!J118,'ID-44'!H118,'ID-45'!J118,'ID-57'!H118))</f>
        <v>5.3926075699317622E-7</v>
      </c>
      <c r="K111" s="71">
        <f>ABS(MEAN!K111-MIN('ID-26'!E118,'ID-31'!E118,'ID-34'!I118,'ID-36'!G118,'ID-40'!K118,'ID-44'!I118,'ID-57'!I118))</f>
        <v>8.5761064544387366E-7</v>
      </c>
    </row>
    <row r="112" spans="1:11" x14ac:dyDescent="0.25">
      <c r="A112" s="1">
        <v>13.5</v>
      </c>
      <c r="B112" s="71">
        <f>ABS(MEAN!B112-MIN('ID-11'!B119,'ID-13'!B119,'ID-14'!B119,'ID-15'!B119,'ID-24'!B119,'ID-26'!B119,'ID-29'!B119,'ID-30'!B119,'ID-32'!B119,'ID-33'!B119,'ID-34'!B119,'ID-37'!B119,'ID-38'!B119,'ID-39'!B119,'ID-40'!B119,'ID-44'!B119,'ID-45'!B119,'ID-53'!B119,'ID-57'!B119,'ID-59'!B119,'ID-70'!B119,'ID-71'!B119))</f>
        <v>8.565812411043261E-7</v>
      </c>
      <c r="C112" s="71">
        <f>ABS(MEAN!C112-MIN('ID-08'!B119,'ID-09'!B119,'ID-11'!C119,'ID-14'!C119,'ID-18'!B119,'ID-24'!C119,'ID-26'!C119,'ID-29'!C119,'ID-30'!C119,'ID-34'!C119,'ID-36'!B119,'ID-38'!C119,'ID-39'!C119,'ID-40'!C119,'ID-44'!C119,'ID-45'!C119,'ID-57'!C119,'ID-59'!C119))</f>
        <v>4.0280903573775007E-7</v>
      </c>
      <c r="D112" s="71">
        <f>ABS(MEAN!D112-MIN('ID-13'!C119,'ID-14'!D119,'ID-15'!C119,'ID-16'!B119,'ID-18'!C119,'ID-26'!D119,'ID-29'!D119,'ID-30'!D119,'ID-33'!C119,'ID-34'!D119,'ID-36'!C119,'ID-37'!C119,'ID-38'!D119,'ID-39'!D119,'ID-40'!D119,'ID-45'!D119,'ID-59'!D119,'ID-71'!C119))</f>
        <v>5.336394859334348E-7</v>
      </c>
      <c r="E112" s="71">
        <f>ABS(MEAN!E112-MIN('ID-03'!B119,'ID-09'!C119,'ID-13'!D119,'ID-15'!D119,'ID-16'!C119,'ID-18'!D119,'ID-24'!D119,'ID-29'!E119,'ID-30'!E119,'ID-33'!D119,'ID-34'!E119,'ID-36'!D119,'ID-38'!E119,'ID-39'!E119,'ID-40'!E119,'ID-44'!D119,'ID-45'!E119,'ID-57'!D119,'ID-70'!C119,'ID-71'!D119))</f>
        <v>8.1460781337083787E-7</v>
      </c>
      <c r="F112" s="71">
        <f>ABS(MEAN!F112-MIN('ID-01'!B119,'ID-02'!B119,'ID-03'!C119,'ID-06'!B119,'ID-08'!C119,'ID-09'!D119,'ID-12'!B119,'ID-16'!D119,'ID-18'!E119,'ID-24'!E119,'ID-29'!F119,'ID-33'!E119,'ID-34'!F119,'ID-36'!E119,'ID-38'!F119,'ID-39'!F119,'ID-40'!F119,'ID-45'!F119,'ID-53'!C119,'ID-54'!B119,'ID-57'!E119,'ID-71'!E119))</f>
        <v>1.2249505008665729E-6</v>
      </c>
      <c r="G112" s="71">
        <f>ABS(MEAN!G112-MIN('ID-01'!C119,'ID-02'!C119,'ID-03'!D119,'ID-07'!B119,'ID-08'!D119,'ID-11'!D119,'ID-18'!F119,'ID-24'!F119,'ID-29'!G119,'ID-31'!B119,'ID-33'!F119,'ID-34'!G119,'ID-36'!F119,'ID-39'!G119,'ID-40'!G119,'ID-44'!E119,'ID-45'!G119,'ID-50'!B119,'ID-53'!D119,'ID-54'!C119,'ID-57'!F119,'ID-59'!E119,'ID-70'!D119,'ID-71'!F119))</f>
        <v>9.9341057735458094E-7</v>
      </c>
      <c r="H112" s="71">
        <f>ABS(MEAN!H112-MIN('ID-03'!E119,'ID-11'!E119,'ID-13'!E119,'ID-15'!E119,'ID-16'!E119,'ID-18'!G119,'ID-24'!G119,'ID-29'!H119,'ID-30'!F119,'ID-31'!C119,'ID-33'!G119,'ID-34'!H119,'ID-40'!H119,'ID-44'!F119,'ID-45'!H119,'ID-54'!D119,'ID-57'!G119,'ID-59'!F119,'ID-70'!E119,'ID-71'!G119))</f>
        <v>6.7723364416405474E-7</v>
      </c>
      <c r="I112" s="71">
        <f>ABS(MEAN!I112-MIN('ID-12'!C119,'ID-18'!H119,'ID-24'!H119,'ID-29'!I119,'ID-40'!I119,'ID-44'!G119,'ID-45'!I119,'ID-59'!G119))</f>
        <v>6.8022359789310372E-7</v>
      </c>
      <c r="J112" s="71">
        <f>ABS(MEAN!J112-MIN('ID-31'!D119,'ID-40'!J119,'ID-44'!H119,'ID-45'!J119,'ID-57'!H119))</f>
        <v>5.4409874417071791E-7</v>
      </c>
      <c r="K112" s="71">
        <f>ABS(MEAN!K112-MIN('ID-26'!E119,'ID-31'!E119,'ID-34'!I119,'ID-36'!G119,'ID-40'!K119,'ID-44'!I119,'ID-57'!I119))</f>
        <v>8.4949071588180658E-7</v>
      </c>
    </row>
    <row r="113" spans="1:11" x14ac:dyDescent="0.25">
      <c r="A113" s="1">
        <v>13.625</v>
      </c>
      <c r="B113" s="71">
        <f>ABS(MEAN!B113-MIN('ID-11'!B120,'ID-13'!B120,'ID-14'!B120,'ID-15'!B120,'ID-24'!B120,'ID-26'!B120,'ID-29'!B120,'ID-30'!B120,'ID-32'!B120,'ID-33'!B120,'ID-34'!B120,'ID-37'!B120,'ID-38'!B120,'ID-39'!B120,'ID-40'!B120,'ID-44'!B120,'ID-45'!B120,'ID-53'!B120,'ID-57'!B120,'ID-59'!B120,'ID-70'!B120,'ID-71'!B120))</f>
        <v>8.5046829939594559E-7</v>
      </c>
      <c r="C113" s="71">
        <f>ABS(MEAN!C113-MIN('ID-08'!B120,'ID-09'!B120,'ID-11'!C120,'ID-14'!C120,'ID-18'!B120,'ID-24'!C120,'ID-26'!C120,'ID-29'!C120,'ID-30'!C120,'ID-34'!C120,'ID-36'!B120,'ID-38'!C120,'ID-39'!C120,'ID-40'!C120,'ID-44'!C120,'ID-45'!C120,'ID-57'!C120,'ID-59'!C120))</f>
        <v>3.8688770837014275E-7</v>
      </c>
      <c r="D113" s="71">
        <f>ABS(MEAN!D113-MIN('ID-13'!C120,'ID-14'!D120,'ID-15'!C120,'ID-16'!B120,'ID-18'!C120,'ID-26'!D120,'ID-29'!D120,'ID-30'!D120,'ID-33'!C120,'ID-34'!D120,'ID-36'!C120,'ID-37'!C120,'ID-38'!D120,'ID-39'!D120,'ID-40'!D120,'ID-45'!D120,'ID-59'!D120,'ID-71'!C120))</f>
        <v>5.6578705476262314E-7</v>
      </c>
      <c r="E113" s="71">
        <f>ABS(MEAN!E113-MIN('ID-03'!B120,'ID-09'!C120,'ID-13'!D120,'ID-15'!D120,'ID-16'!C120,'ID-18'!D120,'ID-24'!D120,'ID-29'!E120,'ID-30'!E120,'ID-33'!D120,'ID-34'!E120,'ID-36'!D120,'ID-38'!E120,'ID-39'!E120,'ID-40'!E120,'ID-44'!D120,'ID-45'!E120,'ID-57'!D120,'ID-70'!C120,'ID-71'!D120))</f>
        <v>8.079989838871704E-7</v>
      </c>
      <c r="F113" s="71">
        <f>ABS(MEAN!F113-MIN('ID-01'!B120,'ID-02'!B120,'ID-03'!C120,'ID-06'!B120,'ID-08'!C120,'ID-09'!D120,'ID-12'!B120,'ID-16'!D120,'ID-18'!E120,'ID-24'!E120,'ID-29'!F120,'ID-33'!E120,'ID-34'!F120,'ID-36'!E120,'ID-38'!F120,'ID-39'!F120,'ID-40'!F120,'ID-45'!F120,'ID-53'!C120,'ID-54'!B120,'ID-57'!E120,'ID-71'!E120))</f>
        <v>1.2245503767105426E-6</v>
      </c>
      <c r="G113" s="71">
        <f>ABS(MEAN!G113-MIN('ID-01'!C120,'ID-02'!C120,'ID-03'!D120,'ID-07'!B120,'ID-08'!D120,'ID-11'!D120,'ID-18'!F120,'ID-24'!F120,'ID-29'!G120,'ID-31'!B120,'ID-33'!F120,'ID-34'!G120,'ID-36'!F120,'ID-39'!G120,'ID-40'!G120,'ID-44'!E120,'ID-45'!G120,'ID-50'!B120,'ID-53'!D120,'ID-54'!C120,'ID-57'!F120,'ID-59'!E120,'ID-70'!D120,'ID-71'!F120))</f>
        <v>9.9105852058301025E-7</v>
      </c>
      <c r="H113" s="71">
        <f>ABS(MEAN!H113-MIN('ID-03'!E120,'ID-11'!E120,'ID-13'!E120,'ID-15'!E120,'ID-16'!E120,'ID-18'!G120,'ID-24'!G120,'ID-29'!H120,'ID-30'!F120,'ID-31'!C120,'ID-33'!G120,'ID-34'!H120,'ID-40'!H120,'ID-44'!F120,'ID-45'!H120,'ID-54'!D120,'ID-57'!G120,'ID-59'!F120,'ID-70'!E120,'ID-71'!G120))</f>
        <v>6.8310975892549308E-7</v>
      </c>
      <c r="I113" s="71">
        <f>ABS(MEAN!I113-MIN('ID-12'!C120,'ID-18'!H120,'ID-24'!H120,'ID-29'!I120,'ID-40'!I120,'ID-44'!G120,'ID-45'!I120,'ID-59'!G120))</f>
        <v>6.5914777513942369E-7</v>
      </c>
      <c r="J113" s="71">
        <f>ABS(MEAN!J113-MIN('ID-31'!D120,'ID-40'!J120,'ID-44'!H120,'ID-45'!J120,'ID-57'!H120))</f>
        <v>5.5739087256867492E-7</v>
      </c>
      <c r="K113" s="71">
        <f>ABS(MEAN!K113-MIN('ID-26'!E120,'ID-31'!E120,'ID-34'!I120,'ID-36'!G120,'ID-40'!K120,'ID-44'!I120,'ID-57'!I120))</f>
        <v>8.6777927760239848E-7</v>
      </c>
    </row>
    <row r="114" spans="1:11" x14ac:dyDescent="0.25">
      <c r="A114" s="1">
        <v>13.75</v>
      </c>
      <c r="B114" s="71">
        <f>ABS(MEAN!B114-MIN('ID-11'!B121,'ID-13'!B121,'ID-14'!B121,'ID-15'!B121,'ID-24'!B121,'ID-26'!B121,'ID-29'!B121,'ID-30'!B121,'ID-32'!B121,'ID-33'!B121,'ID-34'!B121,'ID-37'!B121,'ID-38'!B121,'ID-39'!B121,'ID-40'!B121,'ID-44'!B121,'ID-45'!B121,'ID-53'!B121,'ID-57'!B121,'ID-59'!B121,'ID-70'!B121,'ID-71'!B121))</f>
        <v>8.5628551377281426E-7</v>
      </c>
      <c r="C114" s="71">
        <f>ABS(MEAN!C114-MIN('ID-08'!B121,'ID-09'!B121,'ID-11'!C121,'ID-14'!C121,'ID-18'!B121,'ID-24'!C121,'ID-26'!C121,'ID-29'!C121,'ID-30'!C121,'ID-34'!C121,'ID-36'!B121,'ID-38'!C121,'ID-39'!C121,'ID-40'!C121,'ID-44'!C121,'ID-45'!C121,'ID-57'!C121,'ID-59'!C121))</f>
        <v>3.6955303106545045E-7</v>
      </c>
      <c r="D114" s="71">
        <f>ABS(MEAN!D114-MIN('ID-13'!C121,'ID-14'!D121,'ID-15'!C121,'ID-16'!B121,'ID-18'!C121,'ID-26'!D121,'ID-29'!D121,'ID-30'!D121,'ID-33'!C121,'ID-34'!D121,'ID-36'!C121,'ID-37'!C121,'ID-38'!D121,'ID-39'!D121,'ID-40'!D121,'ID-45'!D121,'ID-59'!D121,'ID-71'!C121))</f>
        <v>5.6385474289655235E-7</v>
      </c>
      <c r="E114" s="71">
        <f>ABS(MEAN!E114-MIN('ID-03'!B121,'ID-09'!C121,'ID-13'!D121,'ID-15'!D121,'ID-16'!C121,'ID-18'!D121,'ID-24'!D121,'ID-29'!E121,'ID-30'!E121,'ID-33'!D121,'ID-34'!E121,'ID-36'!D121,'ID-38'!E121,'ID-39'!E121,'ID-40'!E121,'ID-44'!D121,'ID-45'!E121,'ID-57'!D121,'ID-70'!C121,'ID-71'!D121))</f>
        <v>7.9882096726269225E-7</v>
      </c>
      <c r="F114" s="71">
        <f>ABS(MEAN!F114-MIN('ID-01'!B121,'ID-02'!B121,'ID-03'!C121,'ID-06'!B121,'ID-08'!C121,'ID-09'!D121,'ID-12'!B121,'ID-16'!D121,'ID-18'!E121,'ID-24'!E121,'ID-29'!F121,'ID-33'!E121,'ID-34'!F121,'ID-36'!E121,'ID-38'!F121,'ID-39'!F121,'ID-40'!F121,'ID-45'!F121,'ID-53'!C121,'ID-54'!B121,'ID-57'!E121,'ID-71'!E121))</f>
        <v>1.2250832854276972E-6</v>
      </c>
      <c r="G114" s="71">
        <f>ABS(MEAN!G114-MIN('ID-01'!C121,'ID-02'!C121,'ID-03'!D121,'ID-07'!B121,'ID-08'!D121,'ID-11'!D121,'ID-18'!F121,'ID-24'!F121,'ID-29'!G121,'ID-31'!B121,'ID-33'!F121,'ID-34'!G121,'ID-36'!F121,'ID-39'!G121,'ID-40'!G121,'ID-44'!E121,'ID-45'!G121,'ID-50'!B121,'ID-53'!D121,'ID-54'!C121,'ID-57'!F121,'ID-59'!E121,'ID-70'!D121,'ID-71'!F121))</f>
        <v>9.8623337851933002E-7</v>
      </c>
      <c r="H114" s="71">
        <f>ABS(MEAN!H114-MIN('ID-03'!E121,'ID-11'!E121,'ID-13'!E121,'ID-15'!E121,'ID-16'!E121,'ID-18'!G121,'ID-24'!G121,'ID-29'!H121,'ID-30'!F121,'ID-31'!C121,'ID-33'!G121,'ID-34'!H121,'ID-40'!H121,'ID-44'!F121,'ID-45'!H121,'ID-54'!D121,'ID-57'!G121,'ID-59'!F121,'ID-70'!E121,'ID-71'!G121))</f>
        <v>6.8870757974348606E-7</v>
      </c>
      <c r="I114" s="71">
        <f>ABS(MEAN!I114-MIN('ID-12'!C121,'ID-18'!H121,'ID-24'!H121,'ID-29'!I121,'ID-40'!I121,'ID-44'!G121,'ID-45'!I121,'ID-59'!G121))</f>
        <v>6.6282905464287722E-7</v>
      </c>
      <c r="J114" s="71">
        <f>ABS(MEAN!J114-MIN('ID-31'!D121,'ID-40'!J121,'ID-44'!H121,'ID-45'!J121,'ID-57'!H121))</f>
        <v>5.4517740882831234E-7</v>
      </c>
      <c r="K114" s="71">
        <f>ABS(MEAN!K114-MIN('ID-26'!E121,'ID-31'!E121,'ID-34'!I121,'ID-36'!G121,'ID-40'!K121,'ID-44'!I121,'ID-57'!I121))</f>
        <v>8.7890480487962108E-7</v>
      </c>
    </row>
    <row r="115" spans="1:11" x14ac:dyDescent="0.25">
      <c r="A115" s="1">
        <v>13.875</v>
      </c>
      <c r="B115" s="71">
        <f>ABS(MEAN!B115-MIN('ID-11'!B122,'ID-13'!B122,'ID-14'!B122,'ID-15'!B122,'ID-24'!B122,'ID-26'!B122,'ID-29'!B122,'ID-30'!B122,'ID-32'!B122,'ID-33'!B122,'ID-34'!B122,'ID-37'!B122,'ID-38'!B122,'ID-39'!B122,'ID-40'!B122,'ID-44'!B122,'ID-45'!B122,'ID-53'!B122,'ID-57'!B122,'ID-59'!B122,'ID-70'!B122,'ID-71'!B122))</f>
        <v>8.5383068110234106E-7</v>
      </c>
      <c r="C115" s="71">
        <f>ABS(MEAN!C115-MIN('ID-08'!B122,'ID-09'!B122,'ID-11'!C122,'ID-14'!C122,'ID-18'!B122,'ID-24'!C122,'ID-26'!C122,'ID-29'!C122,'ID-30'!C122,'ID-34'!C122,'ID-36'!B122,'ID-38'!C122,'ID-39'!C122,'ID-40'!C122,'ID-44'!C122,'ID-45'!C122,'ID-57'!C122,'ID-59'!C122))</f>
        <v>3.7869794966560733E-7</v>
      </c>
      <c r="D115" s="71">
        <f>ABS(MEAN!D115-MIN('ID-13'!C122,'ID-14'!D122,'ID-15'!C122,'ID-16'!B122,'ID-18'!C122,'ID-26'!D122,'ID-29'!D122,'ID-30'!D122,'ID-33'!C122,'ID-34'!D122,'ID-36'!C122,'ID-37'!C122,'ID-38'!D122,'ID-39'!D122,'ID-40'!D122,'ID-45'!D122,'ID-59'!D122,'ID-71'!C122))</f>
        <v>5.7236357586809561E-7</v>
      </c>
      <c r="E115" s="71">
        <f>ABS(MEAN!E115-MIN('ID-03'!B122,'ID-09'!C122,'ID-13'!D122,'ID-15'!D122,'ID-16'!C122,'ID-18'!D122,'ID-24'!D122,'ID-29'!E122,'ID-30'!E122,'ID-33'!D122,'ID-34'!E122,'ID-36'!D122,'ID-38'!E122,'ID-39'!E122,'ID-40'!E122,'ID-44'!D122,'ID-45'!E122,'ID-57'!D122,'ID-70'!C122,'ID-71'!D122))</f>
        <v>7.809056164487238E-7</v>
      </c>
      <c r="F115" s="71">
        <f>ABS(MEAN!F115-MIN('ID-01'!B122,'ID-02'!B122,'ID-03'!C122,'ID-06'!B122,'ID-08'!C122,'ID-09'!D122,'ID-12'!B122,'ID-16'!D122,'ID-18'!E122,'ID-24'!E122,'ID-29'!F122,'ID-33'!E122,'ID-34'!F122,'ID-36'!E122,'ID-38'!F122,'ID-39'!F122,'ID-40'!F122,'ID-45'!F122,'ID-53'!C122,'ID-54'!B122,'ID-57'!E122,'ID-71'!E122))</f>
        <v>1.2250265643554137E-6</v>
      </c>
      <c r="G115" s="71">
        <f>ABS(MEAN!G115-MIN('ID-01'!C122,'ID-02'!C122,'ID-03'!D122,'ID-07'!B122,'ID-08'!D122,'ID-11'!D122,'ID-18'!F122,'ID-24'!F122,'ID-29'!G122,'ID-31'!B122,'ID-33'!F122,'ID-34'!G122,'ID-36'!F122,'ID-39'!G122,'ID-40'!G122,'ID-44'!E122,'ID-45'!G122,'ID-50'!B122,'ID-53'!D122,'ID-54'!C122,'ID-57'!F122,'ID-59'!E122,'ID-70'!D122,'ID-71'!F122))</f>
        <v>9.917554746885493E-7</v>
      </c>
      <c r="H115" s="71">
        <f>ABS(MEAN!H115-MIN('ID-03'!E122,'ID-11'!E122,'ID-13'!E122,'ID-15'!E122,'ID-16'!E122,'ID-18'!G122,'ID-24'!G122,'ID-29'!H122,'ID-30'!F122,'ID-31'!C122,'ID-33'!G122,'ID-34'!H122,'ID-40'!H122,'ID-44'!F122,'ID-45'!H122,'ID-54'!D122,'ID-57'!G122,'ID-59'!F122,'ID-70'!E122,'ID-71'!G122))</f>
        <v>6.754361138727738E-7</v>
      </c>
      <c r="I115" s="71">
        <f>ABS(MEAN!I115-MIN('ID-12'!C122,'ID-18'!H122,'ID-24'!H122,'ID-29'!I122,'ID-40'!I122,'ID-44'!G122,'ID-45'!I122,'ID-59'!G122))</f>
        <v>6.7107010298661507E-7</v>
      </c>
      <c r="J115" s="71">
        <f>ABS(MEAN!J115-MIN('ID-31'!D122,'ID-40'!J122,'ID-44'!H122,'ID-45'!J122,'ID-57'!H122))</f>
        <v>5.2142018819312241E-7</v>
      </c>
      <c r="K115" s="71">
        <f>ABS(MEAN!K115-MIN('ID-26'!E122,'ID-31'!E122,'ID-34'!I122,'ID-36'!G122,'ID-40'!K122,'ID-44'!I122,'ID-57'!I122))</f>
        <v>8.7449695862495957E-7</v>
      </c>
    </row>
    <row r="116" spans="1:11" x14ac:dyDescent="0.25">
      <c r="A116" s="1">
        <v>14</v>
      </c>
      <c r="B116" s="71">
        <f>ABS(MEAN!B116-MIN('ID-11'!B123,'ID-13'!B123,'ID-14'!B123,'ID-15'!B123,'ID-24'!B123,'ID-26'!B123,'ID-29'!B123,'ID-30'!B123,'ID-32'!B123,'ID-33'!B123,'ID-34'!B123,'ID-37'!B123,'ID-38'!B123,'ID-39'!B123,'ID-40'!B123,'ID-44'!B123,'ID-45'!B123,'ID-53'!B123,'ID-57'!B123,'ID-59'!B123,'ID-70'!B123,'ID-71'!B123))</f>
        <v>8.3809882445162742E-7</v>
      </c>
      <c r="C116" s="71">
        <f>ABS(MEAN!C116-MIN('ID-08'!B123,'ID-09'!B123,'ID-11'!C123,'ID-14'!C123,'ID-18'!B123,'ID-24'!C123,'ID-26'!C123,'ID-29'!C123,'ID-30'!C123,'ID-34'!C123,'ID-36'!B123,'ID-38'!C123,'ID-39'!C123,'ID-40'!C123,'ID-44'!C123,'ID-45'!C123,'ID-57'!C123,'ID-59'!C123))</f>
        <v>4.0183297694840192E-7</v>
      </c>
      <c r="D116" s="71">
        <f>ABS(MEAN!D116-MIN('ID-13'!C123,'ID-14'!D123,'ID-15'!C123,'ID-16'!B123,'ID-18'!C123,'ID-26'!D123,'ID-29'!D123,'ID-30'!D123,'ID-33'!C123,'ID-34'!D123,'ID-36'!C123,'ID-37'!C123,'ID-38'!D123,'ID-39'!D123,'ID-40'!D123,'ID-45'!D123,'ID-59'!D123,'ID-71'!C123))</f>
        <v>5.882643837606949E-7</v>
      </c>
      <c r="E116" s="71">
        <f>ABS(MEAN!E116-MIN('ID-03'!B123,'ID-09'!C123,'ID-13'!D123,'ID-15'!D123,'ID-16'!C123,'ID-18'!D123,'ID-24'!D123,'ID-29'!E123,'ID-30'!E123,'ID-33'!D123,'ID-34'!E123,'ID-36'!D123,'ID-38'!E123,'ID-39'!E123,'ID-40'!E123,'ID-44'!D123,'ID-45'!E123,'ID-57'!D123,'ID-70'!C123,'ID-71'!D123))</f>
        <v>7.7551048621726792E-7</v>
      </c>
      <c r="F116" s="71">
        <f>ABS(MEAN!F116-MIN('ID-01'!B123,'ID-02'!B123,'ID-03'!C123,'ID-06'!B123,'ID-08'!C123,'ID-09'!D123,'ID-12'!B123,'ID-16'!D123,'ID-18'!E123,'ID-24'!E123,'ID-29'!F123,'ID-33'!E123,'ID-34'!F123,'ID-36'!E123,'ID-38'!F123,'ID-39'!F123,'ID-40'!F123,'ID-45'!F123,'ID-53'!C123,'ID-54'!B123,'ID-57'!E123,'ID-71'!E123))</f>
        <v>1.225943548732733E-6</v>
      </c>
      <c r="G116" s="71">
        <f>ABS(MEAN!G116-MIN('ID-01'!C123,'ID-02'!C123,'ID-03'!D123,'ID-07'!B123,'ID-08'!D123,'ID-11'!D123,'ID-18'!F123,'ID-24'!F123,'ID-29'!G123,'ID-31'!B123,'ID-33'!F123,'ID-34'!G123,'ID-36'!F123,'ID-39'!G123,'ID-40'!G123,'ID-44'!E123,'ID-45'!G123,'ID-50'!B123,'ID-53'!D123,'ID-54'!C123,'ID-57'!F123,'ID-59'!E123,'ID-70'!D123,'ID-71'!F123))</f>
        <v>9.9096017452948715E-7</v>
      </c>
      <c r="H116" s="71">
        <f>ABS(MEAN!H116-MIN('ID-03'!E123,'ID-11'!E123,'ID-13'!E123,'ID-15'!E123,'ID-16'!E123,'ID-18'!G123,'ID-24'!G123,'ID-29'!H123,'ID-30'!F123,'ID-31'!C123,'ID-33'!G123,'ID-34'!H123,'ID-40'!H123,'ID-44'!F123,'ID-45'!H123,'ID-54'!D123,'ID-57'!G123,'ID-59'!F123,'ID-70'!E123,'ID-71'!G123))</f>
        <v>6.7727809632822655E-7</v>
      </c>
      <c r="I116" s="71">
        <f>ABS(MEAN!I116-MIN('ID-12'!C123,'ID-18'!H123,'ID-24'!H123,'ID-29'!I123,'ID-40'!I123,'ID-44'!G123,'ID-45'!I123,'ID-59'!G123))</f>
        <v>6.8079373966023482E-7</v>
      </c>
      <c r="J116" s="71">
        <f>ABS(MEAN!J116-MIN('ID-31'!D123,'ID-40'!J123,'ID-44'!H123,'ID-45'!J123,'ID-57'!H123))</f>
        <v>5.4028883245127446E-7</v>
      </c>
      <c r="K116" s="71">
        <f>ABS(MEAN!K116-MIN('ID-26'!E123,'ID-31'!E123,'ID-34'!I123,'ID-36'!G123,'ID-40'!K123,'ID-44'!I123,'ID-57'!I123))</f>
        <v>8.7036931384343319E-7</v>
      </c>
    </row>
    <row r="117" spans="1:11" x14ac:dyDescent="0.25">
      <c r="A117" s="1">
        <v>14.125</v>
      </c>
      <c r="B117" s="71">
        <f>ABS(MEAN!B117-MIN('ID-11'!B124,'ID-13'!B124,'ID-14'!B124,'ID-15'!B124,'ID-24'!B124,'ID-26'!B124,'ID-29'!B124,'ID-30'!B124,'ID-32'!B124,'ID-33'!B124,'ID-34'!B124,'ID-37'!B124,'ID-38'!B124,'ID-39'!B124,'ID-40'!B124,'ID-44'!B124,'ID-45'!B124,'ID-53'!B124,'ID-57'!B124,'ID-59'!B124,'ID-70'!B124,'ID-71'!B124))</f>
        <v>8.3632550490486679E-7</v>
      </c>
      <c r="C117" s="71">
        <f>ABS(MEAN!C117-MIN('ID-08'!B124,'ID-09'!B124,'ID-11'!C124,'ID-14'!C124,'ID-18'!B124,'ID-24'!C124,'ID-26'!C124,'ID-29'!C124,'ID-30'!C124,'ID-34'!C124,'ID-36'!B124,'ID-38'!C124,'ID-39'!C124,'ID-40'!C124,'ID-44'!C124,'ID-45'!C124,'ID-57'!C124,'ID-59'!C124))</f>
        <v>4.2696801355601721E-7</v>
      </c>
      <c r="D117" s="71">
        <f>ABS(MEAN!D117-MIN('ID-13'!C124,'ID-14'!D124,'ID-15'!C124,'ID-16'!B124,'ID-18'!C124,'ID-26'!D124,'ID-29'!D124,'ID-30'!D124,'ID-33'!C124,'ID-34'!D124,'ID-36'!C124,'ID-37'!C124,'ID-38'!D124,'ID-39'!D124,'ID-40'!D124,'ID-45'!D124,'ID-59'!D124,'ID-71'!C124))</f>
        <v>5.8948640874190161E-7</v>
      </c>
      <c r="E117" s="71">
        <f>ABS(MEAN!E117-MIN('ID-03'!B124,'ID-09'!C124,'ID-13'!D124,'ID-15'!D124,'ID-16'!C124,'ID-18'!D124,'ID-24'!D124,'ID-29'!E124,'ID-30'!E124,'ID-33'!D124,'ID-34'!E124,'ID-36'!D124,'ID-38'!E124,'ID-39'!E124,'ID-40'!E124,'ID-44'!D124,'ID-45'!E124,'ID-57'!D124,'ID-70'!C124,'ID-71'!D124))</f>
        <v>7.6510697544218687E-7</v>
      </c>
      <c r="F117" s="71">
        <f>ABS(MEAN!F117-MIN('ID-01'!B124,'ID-02'!B124,'ID-03'!C124,'ID-06'!B124,'ID-08'!C124,'ID-09'!D124,'ID-12'!B124,'ID-16'!D124,'ID-18'!E124,'ID-24'!E124,'ID-29'!F124,'ID-33'!E124,'ID-34'!F124,'ID-36'!E124,'ID-38'!F124,'ID-39'!F124,'ID-40'!F124,'ID-45'!F124,'ID-53'!C124,'ID-54'!B124,'ID-57'!E124,'ID-71'!E124))</f>
        <v>1.2319585883102668E-6</v>
      </c>
      <c r="G117" s="71">
        <f>ABS(MEAN!G117-MIN('ID-01'!C124,'ID-02'!C124,'ID-03'!D124,'ID-07'!B124,'ID-08'!D124,'ID-11'!D124,'ID-18'!F124,'ID-24'!F124,'ID-29'!G124,'ID-31'!B124,'ID-33'!F124,'ID-34'!G124,'ID-36'!F124,'ID-39'!G124,'ID-40'!G124,'ID-44'!E124,'ID-45'!G124,'ID-50'!B124,'ID-53'!D124,'ID-54'!C124,'ID-57'!F124,'ID-59'!E124,'ID-70'!D124,'ID-71'!F124))</f>
        <v>9.900770288062688E-7</v>
      </c>
      <c r="H117" s="71">
        <f>ABS(MEAN!H117-MIN('ID-03'!E124,'ID-11'!E124,'ID-13'!E124,'ID-15'!E124,'ID-16'!E124,'ID-18'!G124,'ID-24'!G124,'ID-29'!H124,'ID-30'!F124,'ID-31'!C124,'ID-33'!G124,'ID-34'!H124,'ID-40'!H124,'ID-44'!F124,'ID-45'!H124,'ID-54'!D124,'ID-57'!G124,'ID-59'!F124,'ID-70'!E124,'ID-71'!G124))</f>
        <v>6.7417424753912769E-7</v>
      </c>
      <c r="I117" s="71">
        <f>ABS(MEAN!I117-MIN('ID-12'!C124,'ID-18'!H124,'ID-24'!H124,'ID-29'!I124,'ID-40'!I124,'ID-44'!G124,'ID-45'!I124,'ID-59'!G124))</f>
        <v>6.7215889854033151E-7</v>
      </c>
      <c r="J117" s="71">
        <f>ABS(MEAN!J117-MIN('ID-31'!D124,'ID-40'!J124,'ID-44'!H124,'ID-45'!J124,'ID-57'!H124))</f>
        <v>5.4401417953764408E-7</v>
      </c>
      <c r="K117" s="71">
        <f>ABS(MEAN!K117-MIN('ID-26'!E124,'ID-31'!E124,'ID-34'!I124,'ID-36'!G124,'ID-40'!K124,'ID-44'!I124,'ID-57'!I124))</f>
        <v>8.598480376598161E-7</v>
      </c>
    </row>
    <row r="118" spans="1:11" x14ac:dyDescent="0.25">
      <c r="A118" s="1">
        <v>14.25</v>
      </c>
      <c r="B118" s="71">
        <f>ABS(MEAN!B118-MIN('ID-11'!B125,'ID-13'!B125,'ID-14'!B125,'ID-15'!B125,'ID-24'!B125,'ID-26'!B125,'ID-29'!B125,'ID-30'!B125,'ID-32'!B125,'ID-33'!B125,'ID-34'!B125,'ID-37'!B125,'ID-38'!B125,'ID-39'!B125,'ID-40'!B125,'ID-44'!B125,'ID-45'!B125,'ID-53'!B125,'ID-57'!B125,'ID-59'!B125,'ID-70'!B125,'ID-71'!B125))</f>
        <v>8.3430235991999169E-7</v>
      </c>
      <c r="C118" s="71">
        <f>ABS(MEAN!C118-MIN('ID-08'!B125,'ID-09'!B125,'ID-11'!C125,'ID-14'!C125,'ID-18'!B125,'ID-24'!C125,'ID-26'!C125,'ID-29'!C125,'ID-30'!C125,'ID-34'!C125,'ID-36'!B125,'ID-38'!C125,'ID-39'!C125,'ID-40'!C125,'ID-44'!C125,'ID-45'!C125,'ID-57'!C125,'ID-59'!C125))</f>
        <v>4.2537501498962627E-7</v>
      </c>
      <c r="D118" s="71">
        <f>ABS(MEAN!D118-MIN('ID-13'!C125,'ID-14'!D125,'ID-15'!C125,'ID-16'!B125,'ID-18'!C125,'ID-26'!D125,'ID-29'!D125,'ID-30'!D125,'ID-33'!C125,'ID-34'!D125,'ID-36'!C125,'ID-37'!C125,'ID-38'!D125,'ID-39'!D125,'ID-40'!D125,'ID-45'!D125,'ID-59'!D125,'ID-71'!C125))</f>
        <v>5.8467363389658189E-7</v>
      </c>
      <c r="E118" s="71">
        <f>ABS(MEAN!E118-MIN('ID-03'!B125,'ID-09'!C125,'ID-13'!D125,'ID-15'!D125,'ID-16'!C125,'ID-18'!D125,'ID-24'!D125,'ID-29'!E125,'ID-30'!E125,'ID-33'!D125,'ID-34'!E125,'ID-36'!D125,'ID-38'!E125,'ID-39'!E125,'ID-40'!E125,'ID-44'!D125,'ID-45'!E125,'ID-57'!D125,'ID-70'!C125,'ID-71'!D125))</f>
        <v>7.6014919059286257E-7</v>
      </c>
      <c r="F118" s="71">
        <f>ABS(MEAN!F118-MIN('ID-01'!B125,'ID-02'!B125,'ID-03'!C125,'ID-06'!B125,'ID-08'!C125,'ID-09'!D125,'ID-12'!B125,'ID-16'!D125,'ID-18'!E125,'ID-24'!E125,'ID-29'!F125,'ID-33'!E125,'ID-34'!F125,'ID-36'!E125,'ID-38'!F125,'ID-39'!F125,'ID-40'!F125,'ID-45'!F125,'ID-53'!C125,'ID-54'!B125,'ID-57'!E125,'ID-71'!E125))</f>
        <v>1.2339313653075834E-6</v>
      </c>
      <c r="G118" s="71">
        <f>ABS(MEAN!G118-MIN('ID-01'!C125,'ID-02'!C125,'ID-03'!D125,'ID-07'!B125,'ID-08'!D125,'ID-11'!D125,'ID-18'!F125,'ID-24'!F125,'ID-29'!G125,'ID-31'!B125,'ID-33'!F125,'ID-34'!G125,'ID-36'!F125,'ID-39'!G125,'ID-40'!G125,'ID-44'!E125,'ID-45'!G125,'ID-50'!B125,'ID-53'!D125,'ID-54'!C125,'ID-57'!F125,'ID-59'!E125,'ID-70'!D125,'ID-71'!F125))</f>
        <v>9.9186778490523153E-7</v>
      </c>
      <c r="H118" s="71">
        <f>ABS(MEAN!H118-MIN('ID-03'!E125,'ID-11'!E125,'ID-13'!E125,'ID-15'!E125,'ID-16'!E125,'ID-18'!G125,'ID-24'!G125,'ID-29'!H125,'ID-30'!F125,'ID-31'!C125,'ID-33'!G125,'ID-34'!H125,'ID-40'!H125,'ID-44'!F125,'ID-45'!H125,'ID-54'!D125,'ID-57'!G125,'ID-59'!F125,'ID-70'!E125,'ID-71'!G125))</f>
        <v>6.7340019677120111E-7</v>
      </c>
      <c r="I118" s="71">
        <f>ABS(MEAN!I118-MIN('ID-12'!C125,'ID-18'!H125,'ID-24'!H125,'ID-29'!I125,'ID-40'!I125,'ID-44'!G125,'ID-45'!I125,'ID-59'!G125))</f>
        <v>6.7144146392861259E-7</v>
      </c>
      <c r="J118" s="71">
        <f>ABS(MEAN!J118-MIN('ID-31'!D125,'ID-40'!J125,'ID-44'!H125,'ID-45'!J125,'ID-57'!H125))</f>
        <v>5.4703065677230711E-7</v>
      </c>
      <c r="K118" s="71">
        <f>ABS(MEAN!K118-MIN('ID-26'!E125,'ID-31'!E125,'ID-34'!I125,'ID-36'!G125,'ID-40'!K125,'ID-44'!I125,'ID-57'!I125))</f>
        <v>8.5757576029354965E-7</v>
      </c>
    </row>
    <row r="119" spans="1:11" x14ac:dyDescent="0.25">
      <c r="A119" s="1">
        <v>14.375</v>
      </c>
      <c r="B119" s="71">
        <f>ABS(MEAN!B119-MIN('ID-11'!B126,'ID-13'!B126,'ID-14'!B126,'ID-15'!B126,'ID-24'!B126,'ID-26'!B126,'ID-29'!B126,'ID-30'!B126,'ID-32'!B126,'ID-33'!B126,'ID-34'!B126,'ID-37'!B126,'ID-38'!B126,'ID-39'!B126,'ID-40'!B126,'ID-44'!B126,'ID-45'!B126,'ID-53'!B126,'ID-57'!B126,'ID-59'!B126,'ID-70'!B126,'ID-71'!B126))</f>
        <v>8.2833984604846478E-7</v>
      </c>
      <c r="C119" s="71">
        <f>ABS(MEAN!C119-MIN('ID-08'!B126,'ID-09'!B126,'ID-11'!C126,'ID-14'!C126,'ID-18'!B126,'ID-24'!C126,'ID-26'!C126,'ID-29'!C126,'ID-30'!C126,'ID-34'!C126,'ID-36'!B126,'ID-38'!C126,'ID-39'!C126,'ID-40'!C126,'ID-44'!C126,'ID-45'!C126,'ID-57'!C126,'ID-59'!C126))</f>
        <v>4.2352378309962191E-7</v>
      </c>
      <c r="D119" s="71">
        <f>ABS(MEAN!D119-MIN('ID-13'!C126,'ID-14'!D126,'ID-15'!C126,'ID-16'!B126,'ID-18'!C126,'ID-26'!D126,'ID-29'!D126,'ID-30'!D126,'ID-33'!C126,'ID-34'!D126,'ID-36'!C126,'ID-37'!C126,'ID-38'!D126,'ID-39'!D126,'ID-40'!D126,'ID-45'!D126,'ID-59'!D126,'ID-71'!C126))</f>
        <v>5.7350442511650002E-7</v>
      </c>
      <c r="E119" s="71">
        <f>ABS(MEAN!E119-MIN('ID-03'!B126,'ID-09'!C126,'ID-13'!D126,'ID-15'!D126,'ID-16'!C126,'ID-18'!D126,'ID-24'!D126,'ID-29'!E126,'ID-30'!E126,'ID-33'!D126,'ID-34'!E126,'ID-36'!D126,'ID-38'!E126,'ID-39'!E126,'ID-40'!E126,'ID-44'!D126,'ID-45'!E126,'ID-57'!D126,'ID-70'!C126,'ID-71'!D126))</f>
        <v>7.6351137945351866E-7</v>
      </c>
      <c r="F119" s="71">
        <f>ABS(MEAN!F119-MIN('ID-01'!B126,'ID-02'!B126,'ID-03'!C126,'ID-06'!B126,'ID-08'!C126,'ID-09'!D126,'ID-12'!B126,'ID-16'!D126,'ID-18'!E126,'ID-24'!E126,'ID-29'!F126,'ID-33'!E126,'ID-34'!F126,'ID-36'!E126,'ID-38'!F126,'ID-39'!F126,'ID-40'!F126,'ID-45'!F126,'ID-53'!C126,'ID-54'!B126,'ID-57'!E126,'ID-71'!E126))</f>
        <v>1.2315738114887509E-6</v>
      </c>
      <c r="G119" s="71">
        <f>ABS(MEAN!G119-MIN('ID-01'!C126,'ID-02'!C126,'ID-03'!D126,'ID-07'!B126,'ID-08'!D126,'ID-11'!D126,'ID-18'!F126,'ID-24'!F126,'ID-29'!G126,'ID-31'!B126,'ID-33'!F126,'ID-34'!G126,'ID-36'!F126,'ID-39'!G126,'ID-40'!G126,'ID-44'!E126,'ID-45'!G126,'ID-50'!B126,'ID-53'!D126,'ID-54'!C126,'ID-57'!F126,'ID-59'!E126,'ID-70'!D126,'ID-71'!F126))</f>
        <v>9.9571729850200796E-7</v>
      </c>
      <c r="H119" s="71">
        <f>ABS(MEAN!H119-MIN('ID-03'!E126,'ID-11'!E126,'ID-13'!E126,'ID-15'!E126,'ID-16'!E126,'ID-18'!G126,'ID-24'!G126,'ID-29'!H126,'ID-30'!F126,'ID-31'!C126,'ID-33'!G126,'ID-34'!H126,'ID-40'!H126,'ID-44'!F126,'ID-45'!H126,'ID-54'!D126,'ID-57'!G126,'ID-59'!F126,'ID-70'!E126,'ID-71'!G126))</f>
        <v>6.7318963092866113E-7</v>
      </c>
      <c r="I119" s="71">
        <f>ABS(MEAN!I119-MIN('ID-12'!C126,'ID-18'!H126,'ID-24'!H126,'ID-29'!I126,'ID-40'!I126,'ID-44'!G126,'ID-45'!I126,'ID-59'!G126))</f>
        <v>6.7232795913918508E-7</v>
      </c>
      <c r="J119" s="71">
        <f>ABS(MEAN!J119-MIN('ID-31'!D126,'ID-40'!J126,'ID-44'!H126,'ID-45'!J126,'ID-57'!H126))</f>
        <v>5.6393558839351599E-7</v>
      </c>
      <c r="K119" s="71">
        <f>ABS(MEAN!K119-MIN('ID-26'!E126,'ID-31'!E126,'ID-34'!I126,'ID-36'!G126,'ID-40'!K126,'ID-44'!I126,'ID-57'!I126))</f>
        <v>8.4973160013879223E-7</v>
      </c>
    </row>
    <row r="120" spans="1:11" x14ac:dyDescent="0.25">
      <c r="A120" s="1">
        <v>14.5</v>
      </c>
      <c r="B120" s="71">
        <f>ABS(MEAN!B120-MIN('ID-11'!B127,'ID-13'!B127,'ID-14'!B127,'ID-15'!B127,'ID-24'!B127,'ID-26'!B127,'ID-29'!B127,'ID-30'!B127,'ID-32'!B127,'ID-33'!B127,'ID-34'!B127,'ID-37'!B127,'ID-38'!B127,'ID-39'!B127,'ID-40'!B127,'ID-44'!B127,'ID-45'!B127,'ID-53'!B127,'ID-57'!B127,'ID-59'!B127,'ID-70'!B127,'ID-71'!B127))</f>
        <v>8.2218842922809898E-7</v>
      </c>
      <c r="C120" s="71">
        <f>ABS(MEAN!C120-MIN('ID-08'!B127,'ID-09'!B127,'ID-11'!C127,'ID-14'!C127,'ID-18'!B127,'ID-24'!C127,'ID-26'!C127,'ID-29'!C127,'ID-30'!C127,'ID-34'!C127,'ID-36'!B127,'ID-38'!C127,'ID-39'!C127,'ID-40'!C127,'ID-44'!C127,'ID-45'!C127,'ID-57'!C127,'ID-59'!C127))</f>
        <v>4.3418096512537474E-7</v>
      </c>
      <c r="D120" s="71">
        <f>ABS(MEAN!D120-MIN('ID-13'!C127,'ID-14'!D127,'ID-15'!C127,'ID-16'!B127,'ID-18'!C127,'ID-26'!D127,'ID-29'!D127,'ID-30'!D127,'ID-33'!C127,'ID-34'!D127,'ID-36'!C127,'ID-37'!C127,'ID-38'!D127,'ID-39'!D127,'ID-40'!D127,'ID-45'!D127,'ID-59'!D127,'ID-71'!C127))</f>
        <v>5.6792932368043836E-7</v>
      </c>
      <c r="E120" s="71">
        <f>ABS(MEAN!E120-MIN('ID-03'!B127,'ID-09'!C127,'ID-13'!D127,'ID-15'!D127,'ID-16'!C127,'ID-18'!D127,'ID-24'!D127,'ID-29'!E127,'ID-30'!E127,'ID-33'!D127,'ID-34'!E127,'ID-36'!D127,'ID-38'!E127,'ID-39'!E127,'ID-40'!E127,'ID-44'!D127,'ID-45'!E127,'ID-57'!D127,'ID-70'!C127,'ID-71'!D127))</f>
        <v>7.6187813469186239E-7</v>
      </c>
      <c r="F120" s="71">
        <f>ABS(MEAN!F120-MIN('ID-01'!B127,'ID-02'!B127,'ID-03'!C127,'ID-06'!B127,'ID-08'!C127,'ID-09'!D127,'ID-12'!B127,'ID-16'!D127,'ID-18'!E127,'ID-24'!E127,'ID-29'!F127,'ID-33'!E127,'ID-34'!F127,'ID-36'!E127,'ID-38'!F127,'ID-39'!F127,'ID-40'!F127,'ID-45'!F127,'ID-53'!C127,'ID-54'!B127,'ID-57'!E127,'ID-71'!E127))</f>
        <v>1.2259177595841386E-6</v>
      </c>
      <c r="G120" s="71">
        <f>ABS(MEAN!G120-MIN('ID-01'!C127,'ID-02'!C127,'ID-03'!D127,'ID-07'!B127,'ID-08'!D127,'ID-11'!D127,'ID-18'!F127,'ID-24'!F127,'ID-29'!G127,'ID-31'!B127,'ID-33'!F127,'ID-34'!G127,'ID-36'!F127,'ID-39'!G127,'ID-40'!G127,'ID-44'!E127,'ID-45'!G127,'ID-50'!B127,'ID-53'!D127,'ID-54'!C127,'ID-57'!F127,'ID-59'!E127,'ID-70'!D127,'ID-71'!F127))</f>
        <v>9.991124758079728E-7</v>
      </c>
      <c r="H120" s="71">
        <f>ABS(MEAN!H120-MIN('ID-03'!E127,'ID-11'!E127,'ID-13'!E127,'ID-15'!E127,'ID-16'!E127,'ID-18'!G127,'ID-24'!G127,'ID-29'!H127,'ID-30'!F127,'ID-31'!C127,'ID-33'!G127,'ID-34'!H127,'ID-40'!H127,'ID-44'!F127,'ID-45'!H127,'ID-54'!D127,'ID-57'!G127,'ID-59'!F127,'ID-70'!E127,'ID-71'!G127))</f>
        <v>6.8495320570960416E-7</v>
      </c>
      <c r="I120" s="71">
        <f>ABS(MEAN!I120-MIN('ID-12'!C127,'ID-18'!H127,'ID-24'!H127,'ID-29'!I127,'ID-40'!I127,'ID-44'!G127,'ID-45'!I127,'ID-59'!G127))</f>
        <v>6.8488161103497092E-7</v>
      </c>
      <c r="J120" s="71">
        <f>ABS(MEAN!J120-MIN('ID-31'!D127,'ID-40'!J127,'ID-44'!H127,'ID-45'!J127,'ID-57'!H127))</f>
        <v>5.6507485374224231E-7</v>
      </c>
      <c r="K120" s="71">
        <f>ABS(MEAN!K120-MIN('ID-26'!E127,'ID-31'!E127,'ID-34'!I127,'ID-36'!G127,'ID-40'!K127,'ID-44'!I127,'ID-57'!I127))</f>
        <v>8.399619395582647E-7</v>
      </c>
    </row>
    <row r="121" spans="1:11" x14ac:dyDescent="0.25">
      <c r="A121" s="1">
        <v>14.625</v>
      </c>
      <c r="B121" s="71">
        <f>ABS(MEAN!B121-MIN('ID-11'!B128,'ID-13'!B128,'ID-14'!B128,'ID-15'!B128,'ID-24'!B128,'ID-26'!B128,'ID-29'!B128,'ID-30'!B128,'ID-32'!B128,'ID-33'!B128,'ID-34'!B128,'ID-37'!B128,'ID-38'!B128,'ID-39'!B128,'ID-40'!B128,'ID-44'!B128,'ID-45'!B128,'ID-53'!B128,'ID-57'!B128,'ID-59'!B128,'ID-70'!B128,'ID-71'!B128))</f>
        <v>8.2677478036030649E-7</v>
      </c>
      <c r="C121" s="71">
        <f>ABS(MEAN!C121-MIN('ID-08'!B128,'ID-09'!B128,'ID-11'!C128,'ID-14'!C128,'ID-18'!B128,'ID-24'!C128,'ID-26'!C128,'ID-29'!C128,'ID-30'!C128,'ID-34'!C128,'ID-36'!B128,'ID-38'!C128,'ID-39'!C128,'ID-40'!C128,'ID-44'!C128,'ID-45'!C128,'ID-57'!C128,'ID-59'!C128))</f>
        <v>4.3493534140903733E-7</v>
      </c>
      <c r="D121" s="71">
        <f>ABS(MEAN!D121-MIN('ID-13'!C128,'ID-14'!D128,'ID-15'!C128,'ID-16'!B128,'ID-18'!C128,'ID-26'!D128,'ID-29'!D128,'ID-30'!D128,'ID-33'!C128,'ID-34'!D128,'ID-36'!C128,'ID-37'!C128,'ID-38'!D128,'ID-39'!D128,'ID-40'!D128,'ID-45'!D128,'ID-59'!D128,'ID-71'!C128))</f>
        <v>5.6195650416368537E-7</v>
      </c>
      <c r="E121" s="71">
        <f>ABS(MEAN!E121-MIN('ID-03'!B128,'ID-09'!C128,'ID-13'!D128,'ID-15'!D128,'ID-16'!C128,'ID-18'!D128,'ID-24'!D128,'ID-29'!E128,'ID-30'!E128,'ID-33'!D128,'ID-34'!E128,'ID-36'!D128,'ID-38'!E128,'ID-39'!E128,'ID-40'!E128,'ID-44'!D128,'ID-45'!E128,'ID-57'!D128,'ID-70'!C128,'ID-71'!D128))</f>
        <v>7.7016997385159769E-7</v>
      </c>
      <c r="F121" s="71">
        <f>ABS(MEAN!F121-MIN('ID-01'!B128,'ID-02'!B128,'ID-03'!C128,'ID-06'!B128,'ID-08'!C128,'ID-09'!D128,'ID-12'!B128,'ID-16'!D128,'ID-18'!E128,'ID-24'!E128,'ID-29'!F128,'ID-33'!E128,'ID-34'!F128,'ID-36'!E128,'ID-38'!F128,'ID-39'!F128,'ID-40'!F128,'ID-45'!F128,'ID-53'!C128,'ID-54'!B128,'ID-57'!E128,'ID-71'!E128))</f>
        <v>1.2228870521768798E-6</v>
      </c>
      <c r="G121" s="71">
        <f>ABS(MEAN!G121-MIN('ID-01'!C128,'ID-02'!C128,'ID-03'!D128,'ID-07'!B128,'ID-08'!D128,'ID-11'!D128,'ID-18'!F128,'ID-24'!F128,'ID-29'!G128,'ID-31'!B128,'ID-33'!F128,'ID-34'!G128,'ID-36'!F128,'ID-39'!G128,'ID-40'!G128,'ID-44'!E128,'ID-45'!G128,'ID-50'!B128,'ID-53'!D128,'ID-54'!C128,'ID-57'!F128,'ID-59'!E128,'ID-70'!D128,'ID-71'!F128))</f>
        <v>9.9793421187710507E-7</v>
      </c>
      <c r="H121" s="71">
        <f>ABS(MEAN!H121-MIN('ID-03'!E128,'ID-11'!E128,'ID-13'!E128,'ID-15'!E128,'ID-16'!E128,'ID-18'!G128,'ID-24'!G128,'ID-29'!H128,'ID-30'!F128,'ID-31'!C128,'ID-33'!G128,'ID-34'!H128,'ID-40'!H128,'ID-44'!F128,'ID-45'!H128,'ID-54'!D128,'ID-57'!G128,'ID-59'!F128,'ID-70'!E128,'ID-71'!G128))</f>
        <v>6.9247863432320145E-7</v>
      </c>
      <c r="I121" s="71">
        <f>ABS(MEAN!I121-MIN('ID-12'!C128,'ID-18'!H128,'ID-24'!H128,'ID-29'!I128,'ID-40'!I128,'ID-44'!G128,'ID-45'!I128,'ID-59'!G128))</f>
        <v>6.7292936212215437E-7</v>
      </c>
      <c r="J121" s="71">
        <f>ABS(MEAN!J121-MIN('ID-31'!D128,'ID-40'!J128,'ID-44'!H128,'ID-45'!J128,'ID-57'!H128))</f>
        <v>5.5452986019721706E-7</v>
      </c>
      <c r="K121" s="71">
        <f>ABS(MEAN!K121-MIN('ID-26'!E128,'ID-31'!E128,'ID-34'!I128,'ID-36'!G128,'ID-40'!K128,'ID-44'!I128,'ID-57'!I128))</f>
        <v>8.2412717417046366E-7</v>
      </c>
    </row>
    <row r="122" spans="1:11" x14ac:dyDescent="0.25">
      <c r="A122" s="1">
        <v>14.75</v>
      </c>
      <c r="B122" s="71">
        <f>ABS(MEAN!B122-MIN('ID-11'!B129,'ID-13'!B129,'ID-14'!B129,'ID-15'!B129,'ID-24'!B129,'ID-26'!B129,'ID-29'!B129,'ID-30'!B129,'ID-32'!B129,'ID-33'!B129,'ID-34'!B129,'ID-37'!B129,'ID-38'!B129,'ID-39'!B129,'ID-40'!B129,'ID-44'!B129,'ID-45'!B129,'ID-53'!B129,'ID-57'!B129,'ID-59'!B129,'ID-70'!B129,'ID-71'!B129))</f>
        <v>8.2735660950072898E-7</v>
      </c>
      <c r="C122" s="71">
        <f>ABS(MEAN!C122-MIN('ID-08'!B129,'ID-09'!B129,'ID-11'!C129,'ID-14'!C129,'ID-18'!B129,'ID-24'!C129,'ID-26'!C129,'ID-29'!C129,'ID-30'!C129,'ID-34'!C129,'ID-36'!B129,'ID-38'!C129,'ID-39'!C129,'ID-40'!C129,'ID-44'!C129,'ID-45'!C129,'ID-57'!C129,'ID-59'!C129))</f>
        <v>4.3025929202800128E-7</v>
      </c>
      <c r="D122" s="71">
        <f>ABS(MEAN!D122-MIN('ID-13'!C129,'ID-14'!D129,'ID-15'!C129,'ID-16'!B129,'ID-18'!C129,'ID-26'!D129,'ID-29'!D129,'ID-30'!D129,'ID-33'!C129,'ID-34'!D129,'ID-36'!C129,'ID-37'!C129,'ID-38'!D129,'ID-39'!D129,'ID-40'!D129,'ID-45'!D129,'ID-59'!D129,'ID-71'!C129))</f>
        <v>5.5839297419257861E-7</v>
      </c>
      <c r="E122" s="71">
        <f>ABS(MEAN!E122-MIN('ID-03'!B129,'ID-09'!C129,'ID-13'!D129,'ID-15'!D129,'ID-16'!C129,'ID-18'!D129,'ID-24'!D129,'ID-29'!E129,'ID-30'!E129,'ID-33'!D129,'ID-34'!E129,'ID-36'!D129,'ID-38'!E129,'ID-39'!E129,'ID-40'!E129,'ID-44'!D129,'ID-45'!E129,'ID-57'!D129,'ID-70'!C129,'ID-71'!D129))</f>
        <v>7.721044303909963E-7</v>
      </c>
      <c r="F122" s="71">
        <f>ABS(MEAN!F122-MIN('ID-01'!B129,'ID-02'!B129,'ID-03'!C129,'ID-06'!B129,'ID-08'!C129,'ID-09'!D129,'ID-12'!B129,'ID-16'!D129,'ID-18'!E129,'ID-24'!E129,'ID-29'!F129,'ID-33'!E129,'ID-34'!F129,'ID-36'!E129,'ID-38'!F129,'ID-39'!F129,'ID-40'!F129,'ID-45'!F129,'ID-53'!C129,'ID-54'!B129,'ID-57'!E129,'ID-71'!E129))</f>
        <v>1.2210825025560368E-6</v>
      </c>
      <c r="G122" s="71">
        <f>ABS(MEAN!G122-MIN('ID-01'!C129,'ID-02'!C129,'ID-03'!D129,'ID-07'!B129,'ID-08'!D129,'ID-11'!D129,'ID-18'!F129,'ID-24'!F129,'ID-29'!G129,'ID-31'!B129,'ID-33'!F129,'ID-34'!G129,'ID-36'!F129,'ID-39'!G129,'ID-40'!G129,'ID-44'!E129,'ID-45'!G129,'ID-50'!B129,'ID-53'!D129,'ID-54'!C129,'ID-57'!F129,'ID-59'!E129,'ID-70'!D129,'ID-71'!F129))</f>
        <v>9.9812250181630091E-7</v>
      </c>
      <c r="H122" s="71">
        <f>ABS(MEAN!H122-MIN('ID-03'!E129,'ID-11'!E129,'ID-13'!E129,'ID-15'!E129,'ID-16'!E129,'ID-18'!G129,'ID-24'!G129,'ID-29'!H129,'ID-30'!F129,'ID-31'!C129,'ID-33'!G129,'ID-34'!H129,'ID-40'!H129,'ID-44'!F129,'ID-45'!H129,'ID-54'!D129,'ID-57'!G129,'ID-59'!F129,'ID-70'!E129,'ID-71'!G129))</f>
        <v>6.8909589723276099E-7</v>
      </c>
      <c r="I122" s="71">
        <f>ABS(MEAN!I122-MIN('ID-12'!C129,'ID-18'!H129,'ID-24'!H129,'ID-29'!I129,'ID-40'!I129,'ID-44'!G129,'ID-45'!I129,'ID-59'!G129))</f>
        <v>6.5882824973328979E-7</v>
      </c>
      <c r="J122" s="71">
        <f>ABS(MEAN!J122-MIN('ID-31'!D129,'ID-40'!J129,'ID-44'!H129,'ID-45'!J129,'ID-57'!H129))</f>
        <v>5.3283966439110486E-7</v>
      </c>
      <c r="K122" s="71">
        <f>ABS(MEAN!K122-MIN('ID-26'!E129,'ID-31'!E129,'ID-34'!I129,'ID-36'!G129,'ID-40'!K129,'ID-44'!I129,'ID-57'!I129))</f>
        <v>8.2352632368998258E-7</v>
      </c>
    </row>
    <row r="123" spans="1:11" x14ac:dyDescent="0.25">
      <c r="A123" s="1">
        <v>14.875</v>
      </c>
      <c r="B123" s="71">
        <f>ABS(MEAN!B123-MIN('ID-11'!B130,'ID-13'!B130,'ID-14'!B130,'ID-15'!B130,'ID-24'!B130,'ID-26'!B130,'ID-29'!B130,'ID-30'!B130,'ID-32'!B130,'ID-33'!B130,'ID-34'!B130,'ID-37'!B130,'ID-38'!B130,'ID-39'!B130,'ID-40'!B130,'ID-44'!B130,'ID-45'!B130,'ID-53'!B130,'ID-57'!B130,'ID-59'!B130,'ID-70'!B130,'ID-71'!B130))</f>
        <v>8.2029094455871032E-7</v>
      </c>
      <c r="C123" s="71">
        <f>ABS(MEAN!C123-MIN('ID-08'!B130,'ID-09'!B130,'ID-11'!C130,'ID-14'!C130,'ID-18'!B130,'ID-24'!C130,'ID-26'!C130,'ID-29'!C130,'ID-30'!C130,'ID-34'!C130,'ID-36'!B130,'ID-38'!C130,'ID-39'!C130,'ID-40'!C130,'ID-44'!C130,'ID-45'!C130,'ID-57'!C130,'ID-59'!C130))</f>
        <v>4.1506219405906819E-7</v>
      </c>
      <c r="D123" s="71">
        <f>ABS(MEAN!D123-MIN('ID-13'!C130,'ID-14'!D130,'ID-15'!C130,'ID-16'!B130,'ID-18'!C130,'ID-26'!D130,'ID-29'!D130,'ID-30'!D130,'ID-33'!C130,'ID-34'!D130,'ID-36'!C130,'ID-37'!C130,'ID-38'!D130,'ID-39'!D130,'ID-40'!D130,'ID-45'!D130,'ID-59'!D130,'ID-71'!C130))</f>
        <v>5.5219072320200624E-7</v>
      </c>
      <c r="E123" s="71">
        <f>ABS(MEAN!E123-MIN('ID-03'!B130,'ID-09'!C130,'ID-13'!D130,'ID-15'!D130,'ID-16'!C130,'ID-18'!D130,'ID-24'!D130,'ID-29'!E130,'ID-30'!E130,'ID-33'!D130,'ID-34'!E130,'ID-36'!D130,'ID-38'!E130,'ID-39'!E130,'ID-40'!E130,'ID-44'!D130,'ID-45'!E130,'ID-57'!D130,'ID-70'!C130,'ID-71'!D130))</f>
        <v>7.7432953665690363E-7</v>
      </c>
      <c r="F123" s="71">
        <f>ABS(MEAN!F123-MIN('ID-01'!B130,'ID-02'!B130,'ID-03'!C130,'ID-06'!B130,'ID-08'!C130,'ID-09'!D130,'ID-12'!B130,'ID-16'!D130,'ID-18'!E130,'ID-24'!E130,'ID-29'!F130,'ID-33'!E130,'ID-34'!F130,'ID-36'!E130,'ID-38'!F130,'ID-39'!F130,'ID-40'!F130,'ID-45'!F130,'ID-53'!C130,'ID-54'!B130,'ID-57'!E130,'ID-71'!E130))</f>
        <v>1.2161076173300422E-6</v>
      </c>
      <c r="G123" s="71">
        <f>ABS(MEAN!G123-MIN('ID-01'!C130,'ID-02'!C130,'ID-03'!D130,'ID-07'!B130,'ID-08'!D130,'ID-11'!D130,'ID-18'!F130,'ID-24'!F130,'ID-29'!G130,'ID-31'!B130,'ID-33'!F130,'ID-34'!G130,'ID-36'!F130,'ID-39'!G130,'ID-40'!G130,'ID-44'!E130,'ID-45'!G130,'ID-50'!B130,'ID-53'!D130,'ID-54'!C130,'ID-57'!F130,'ID-59'!E130,'ID-70'!D130,'ID-71'!F130))</f>
        <v>9.9357814115075271E-7</v>
      </c>
      <c r="H123" s="71">
        <f>ABS(MEAN!H123-MIN('ID-03'!E130,'ID-11'!E130,'ID-13'!E130,'ID-15'!E130,'ID-16'!E130,'ID-18'!G130,'ID-24'!G130,'ID-29'!H130,'ID-30'!F130,'ID-31'!C130,'ID-33'!G130,'ID-34'!H130,'ID-40'!H130,'ID-44'!F130,'ID-45'!H130,'ID-54'!D130,'ID-57'!G130,'ID-59'!F130,'ID-70'!E130,'ID-71'!G130))</f>
        <v>6.8628350019528384E-7</v>
      </c>
      <c r="I123" s="71">
        <f>ABS(MEAN!I123-MIN('ID-12'!C130,'ID-18'!H130,'ID-24'!H130,'ID-29'!I130,'ID-40'!I130,'ID-44'!G130,'ID-45'!I130,'ID-59'!G130))</f>
        <v>6.5082373001956739E-7</v>
      </c>
      <c r="J123" s="71">
        <f>ABS(MEAN!J123-MIN('ID-31'!D130,'ID-40'!J130,'ID-44'!H130,'ID-45'!J130,'ID-57'!H130))</f>
        <v>5.3679341582846263E-7</v>
      </c>
      <c r="K123" s="71">
        <f>ABS(MEAN!K123-MIN('ID-26'!E130,'ID-31'!E130,'ID-34'!I130,'ID-36'!G130,'ID-40'!K130,'ID-44'!I130,'ID-57'!I130))</f>
        <v>8.2143741209073085E-7</v>
      </c>
    </row>
    <row r="124" spans="1:11" x14ac:dyDescent="0.25">
      <c r="A124" s="1">
        <v>15</v>
      </c>
      <c r="B124" s="71">
        <f>ABS(MEAN!B124-MIN('ID-11'!B131,'ID-13'!B131,'ID-14'!B131,'ID-15'!B131,'ID-24'!B131,'ID-26'!B131,'ID-29'!B131,'ID-30'!B131,'ID-32'!B131,'ID-33'!B131,'ID-34'!B131,'ID-37'!B131,'ID-38'!B131,'ID-39'!B131,'ID-40'!B131,'ID-44'!B131,'ID-45'!B131,'ID-53'!B131,'ID-57'!B131,'ID-59'!B131,'ID-70'!B131,'ID-71'!B131))</f>
        <v>8.0703656507585819E-7</v>
      </c>
      <c r="C124" s="71">
        <f>ABS(MEAN!C124-MIN('ID-08'!B131,'ID-09'!B131,'ID-11'!C131,'ID-14'!C131,'ID-18'!B131,'ID-24'!C131,'ID-26'!C131,'ID-29'!C131,'ID-30'!C131,'ID-34'!C131,'ID-36'!B131,'ID-38'!C131,'ID-39'!C131,'ID-40'!C131,'ID-44'!C131,'ID-45'!C131,'ID-57'!C131,'ID-59'!C131))</f>
        <v>4.0362855252551455E-7</v>
      </c>
      <c r="D124" s="71">
        <f>ABS(MEAN!D124-MIN('ID-13'!C131,'ID-14'!D131,'ID-15'!C131,'ID-16'!B131,'ID-18'!C131,'ID-26'!D131,'ID-29'!D131,'ID-30'!D131,'ID-33'!C131,'ID-34'!D131,'ID-36'!C131,'ID-37'!C131,'ID-38'!D131,'ID-39'!D131,'ID-40'!D131,'ID-45'!D131,'ID-59'!D131,'ID-71'!C131))</f>
        <v>5.4855006731413525E-7</v>
      </c>
      <c r="E124" s="71">
        <f>ABS(MEAN!E124-MIN('ID-03'!B131,'ID-09'!C131,'ID-13'!D131,'ID-15'!D131,'ID-16'!C131,'ID-18'!D131,'ID-24'!D131,'ID-29'!E131,'ID-30'!E131,'ID-33'!D131,'ID-34'!E131,'ID-36'!D131,'ID-38'!E131,'ID-39'!E131,'ID-40'!E131,'ID-44'!D131,'ID-45'!E131,'ID-57'!D131,'ID-70'!C131,'ID-71'!D131))</f>
        <v>7.8142262477376434E-7</v>
      </c>
      <c r="F124" s="71">
        <f>ABS(MEAN!F124-MIN('ID-01'!B131,'ID-02'!B131,'ID-03'!C131,'ID-06'!B131,'ID-08'!C131,'ID-09'!D131,'ID-12'!B131,'ID-16'!D131,'ID-18'!E131,'ID-24'!E131,'ID-29'!F131,'ID-33'!E131,'ID-34'!F131,'ID-36'!E131,'ID-38'!F131,'ID-39'!F131,'ID-40'!F131,'ID-45'!F131,'ID-53'!C131,'ID-54'!B131,'ID-57'!E131,'ID-71'!E131))</f>
        <v>1.2145779155203762E-6</v>
      </c>
      <c r="G124" s="71">
        <f>ABS(MEAN!G124-MIN('ID-01'!C131,'ID-02'!C131,'ID-03'!D131,'ID-07'!B131,'ID-08'!D131,'ID-11'!D131,'ID-18'!F131,'ID-24'!F131,'ID-29'!G131,'ID-31'!B131,'ID-33'!F131,'ID-34'!G131,'ID-36'!F131,'ID-39'!G131,'ID-40'!G131,'ID-44'!E131,'ID-45'!G131,'ID-50'!B131,'ID-53'!D131,'ID-54'!C131,'ID-57'!F131,'ID-59'!E131,'ID-70'!D131,'ID-71'!F131))</f>
        <v>9.9258085722864209E-7</v>
      </c>
      <c r="H124" s="71">
        <f>ABS(MEAN!H124-MIN('ID-03'!E131,'ID-11'!E131,'ID-13'!E131,'ID-15'!E131,'ID-16'!E131,'ID-18'!G131,'ID-24'!G131,'ID-29'!H131,'ID-30'!F131,'ID-31'!C131,'ID-33'!G131,'ID-34'!H131,'ID-40'!H131,'ID-44'!F131,'ID-45'!H131,'ID-54'!D131,'ID-57'!G131,'ID-59'!F131,'ID-70'!E131,'ID-71'!G131))</f>
        <v>6.8267741448746477E-7</v>
      </c>
      <c r="I124" s="71">
        <f>ABS(MEAN!I124-MIN('ID-12'!C131,'ID-18'!H131,'ID-24'!H131,'ID-29'!I131,'ID-40'!I131,'ID-44'!G131,'ID-45'!I131,'ID-59'!G131))</f>
        <v>6.5082799921567513E-7</v>
      </c>
      <c r="J124" s="71">
        <f>ABS(MEAN!J124-MIN('ID-31'!D131,'ID-40'!J131,'ID-44'!H131,'ID-45'!J131,'ID-57'!H131))</f>
        <v>5.3695040425072449E-7</v>
      </c>
      <c r="K124" s="71">
        <f>ABS(MEAN!K124-MIN('ID-26'!E131,'ID-31'!E131,'ID-34'!I131,'ID-36'!G131,'ID-40'!K131,'ID-44'!I131,'ID-57'!I131))</f>
        <v>8.1204158541847704E-7</v>
      </c>
    </row>
    <row r="125" spans="1:11" x14ac:dyDescent="0.25">
      <c r="A125" s="1">
        <v>15.125</v>
      </c>
      <c r="B125" s="71">
        <f>ABS(MEAN!B125-MIN('ID-11'!B132,'ID-13'!B132,'ID-14'!B132,'ID-15'!B132,'ID-24'!B132,'ID-26'!B132,'ID-29'!B132,'ID-30'!B132,'ID-32'!B132,'ID-33'!B132,'ID-34'!B132,'ID-37'!B132,'ID-38'!B132,'ID-39'!B132,'ID-40'!B132,'ID-44'!B132,'ID-45'!B132,'ID-53'!B132,'ID-57'!B132,'ID-59'!B132,'ID-70'!B132,'ID-71'!B132))</f>
        <v>8.1122817702228289E-7</v>
      </c>
      <c r="C125" s="71">
        <f>ABS(MEAN!C125-MIN('ID-08'!B132,'ID-09'!B132,'ID-11'!C132,'ID-14'!C132,'ID-18'!B132,'ID-24'!C132,'ID-26'!C132,'ID-29'!C132,'ID-30'!C132,'ID-34'!C132,'ID-36'!B132,'ID-38'!C132,'ID-39'!C132,'ID-40'!C132,'ID-44'!C132,'ID-45'!C132,'ID-57'!C132,'ID-59'!C132))</f>
        <v>3.9547868713185608E-7</v>
      </c>
      <c r="D125" s="71">
        <f>ABS(MEAN!D125-MIN('ID-13'!C132,'ID-14'!D132,'ID-15'!C132,'ID-16'!B132,'ID-18'!C132,'ID-26'!D132,'ID-29'!D132,'ID-30'!D132,'ID-33'!C132,'ID-34'!D132,'ID-36'!C132,'ID-37'!C132,'ID-38'!D132,'ID-39'!D132,'ID-40'!D132,'ID-45'!D132,'ID-59'!D132,'ID-71'!C132))</f>
        <v>5.44356494325271E-7</v>
      </c>
      <c r="E125" s="71">
        <f>ABS(MEAN!E125-MIN('ID-03'!B132,'ID-09'!C132,'ID-13'!D132,'ID-15'!D132,'ID-16'!C132,'ID-18'!D132,'ID-24'!D132,'ID-29'!E132,'ID-30'!E132,'ID-33'!D132,'ID-34'!E132,'ID-36'!D132,'ID-38'!E132,'ID-39'!E132,'ID-40'!E132,'ID-44'!D132,'ID-45'!E132,'ID-57'!D132,'ID-70'!C132,'ID-71'!D132))</f>
        <v>7.744550925559146E-7</v>
      </c>
      <c r="F125" s="71">
        <f>ABS(MEAN!F125-MIN('ID-01'!B132,'ID-02'!B132,'ID-03'!C132,'ID-06'!B132,'ID-08'!C132,'ID-09'!D132,'ID-12'!B132,'ID-16'!D132,'ID-18'!E132,'ID-24'!E132,'ID-29'!F132,'ID-33'!E132,'ID-34'!F132,'ID-36'!E132,'ID-38'!F132,'ID-39'!F132,'ID-40'!F132,'ID-45'!F132,'ID-53'!C132,'ID-54'!B132,'ID-57'!E132,'ID-71'!E132))</f>
        <v>1.2177563111226419E-6</v>
      </c>
      <c r="G125" s="71">
        <f>ABS(MEAN!G125-MIN('ID-01'!C132,'ID-02'!C132,'ID-03'!D132,'ID-07'!B132,'ID-08'!D132,'ID-11'!D132,'ID-18'!F132,'ID-24'!F132,'ID-29'!G132,'ID-31'!B132,'ID-33'!F132,'ID-34'!G132,'ID-36'!F132,'ID-39'!G132,'ID-40'!G132,'ID-44'!E132,'ID-45'!G132,'ID-50'!B132,'ID-53'!D132,'ID-54'!C132,'ID-57'!F132,'ID-59'!E132,'ID-70'!D132,'ID-71'!F132))</f>
        <v>9.8982790280865984E-7</v>
      </c>
      <c r="H125" s="71">
        <f>ABS(MEAN!H125-MIN('ID-03'!E132,'ID-11'!E132,'ID-13'!E132,'ID-15'!E132,'ID-16'!E132,'ID-18'!G132,'ID-24'!G132,'ID-29'!H132,'ID-30'!F132,'ID-31'!C132,'ID-33'!G132,'ID-34'!H132,'ID-40'!H132,'ID-44'!F132,'ID-45'!H132,'ID-54'!D132,'ID-57'!G132,'ID-59'!F132,'ID-70'!E132,'ID-71'!G132))</f>
        <v>6.763321897529373E-7</v>
      </c>
      <c r="I125" s="71">
        <f>ABS(MEAN!I125-MIN('ID-12'!C132,'ID-18'!H132,'ID-24'!H132,'ID-29'!I132,'ID-40'!I132,'ID-44'!G132,'ID-45'!I132,'ID-59'!G132))</f>
        <v>6.3964353347323311E-7</v>
      </c>
      <c r="J125" s="71">
        <f>ABS(MEAN!J125-MIN('ID-31'!D132,'ID-40'!J132,'ID-44'!H132,'ID-45'!J132,'ID-57'!H132))</f>
        <v>5.4064853016733139E-7</v>
      </c>
      <c r="K125" s="71">
        <f>ABS(MEAN!K125-MIN('ID-26'!E132,'ID-31'!E132,'ID-34'!I132,'ID-36'!G132,'ID-40'!K132,'ID-44'!I132,'ID-57'!I132))</f>
        <v>8.0681396957826834E-7</v>
      </c>
    </row>
    <row r="126" spans="1:11" x14ac:dyDescent="0.25">
      <c r="A126" s="1">
        <v>15.25</v>
      </c>
      <c r="B126" s="71">
        <f>ABS(MEAN!B126-MIN('ID-11'!B133,'ID-13'!B133,'ID-14'!B133,'ID-15'!B133,'ID-24'!B133,'ID-26'!B133,'ID-29'!B133,'ID-30'!B133,'ID-32'!B133,'ID-33'!B133,'ID-34'!B133,'ID-37'!B133,'ID-38'!B133,'ID-39'!B133,'ID-40'!B133,'ID-44'!B133,'ID-45'!B133,'ID-53'!B133,'ID-57'!B133,'ID-59'!B133,'ID-70'!B133,'ID-71'!B133))</f>
        <v>8.1162106374543797E-7</v>
      </c>
      <c r="C126" s="71">
        <f>ABS(MEAN!C126-MIN('ID-08'!B133,'ID-09'!B133,'ID-11'!C133,'ID-14'!C133,'ID-18'!B133,'ID-24'!C133,'ID-26'!C133,'ID-29'!C133,'ID-30'!C133,'ID-34'!C133,'ID-36'!B133,'ID-38'!C133,'ID-39'!C133,'ID-40'!C133,'ID-44'!C133,'ID-45'!C133,'ID-57'!C133,'ID-59'!C133))</f>
        <v>3.8201946150895338E-7</v>
      </c>
      <c r="D126" s="71">
        <f>ABS(MEAN!D126-MIN('ID-13'!C133,'ID-14'!D133,'ID-15'!C133,'ID-16'!B133,'ID-18'!C133,'ID-26'!D133,'ID-29'!D133,'ID-30'!D133,'ID-33'!C133,'ID-34'!D133,'ID-36'!C133,'ID-37'!C133,'ID-38'!D133,'ID-39'!D133,'ID-40'!D133,'ID-45'!D133,'ID-59'!D133,'ID-71'!C133))</f>
        <v>5.4421325340614501E-7</v>
      </c>
      <c r="E126" s="71">
        <f>ABS(MEAN!E126-MIN('ID-03'!B133,'ID-09'!C133,'ID-13'!D133,'ID-15'!D133,'ID-16'!C133,'ID-18'!D133,'ID-24'!D133,'ID-29'!E133,'ID-30'!E133,'ID-33'!D133,'ID-34'!E133,'ID-36'!D133,'ID-38'!E133,'ID-39'!E133,'ID-40'!E133,'ID-44'!D133,'ID-45'!E133,'ID-57'!D133,'ID-70'!C133,'ID-71'!D133))</f>
        <v>7.7309382234824753E-7</v>
      </c>
      <c r="F126" s="71">
        <f>ABS(MEAN!F126-MIN('ID-01'!B133,'ID-02'!B133,'ID-03'!C133,'ID-06'!B133,'ID-08'!C133,'ID-09'!D133,'ID-12'!B133,'ID-16'!D133,'ID-18'!E133,'ID-24'!E133,'ID-29'!F133,'ID-33'!E133,'ID-34'!F133,'ID-36'!E133,'ID-38'!F133,'ID-39'!F133,'ID-40'!F133,'ID-45'!F133,'ID-53'!C133,'ID-54'!B133,'ID-57'!E133,'ID-71'!E133))</f>
        <v>1.2173224851474984E-6</v>
      </c>
      <c r="G126" s="71">
        <f>ABS(MEAN!G126-MIN('ID-01'!C133,'ID-02'!C133,'ID-03'!D133,'ID-07'!B133,'ID-08'!D133,'ID-11'!D133,'ID-18'!F133,'ID-24'!F133,'ID-29'!G133,'ID-31'!B133,'ID-33'!F133,'ID-34'!G133,'ID-36'!F133,'ID-39'!G133,'ID-40'!G133,'ID-44'!E133,'ID-45'!G133,'ID-50'!B133,'ID-53'!D133,'ID-54'!C133,'ID-57'!F133,'ID-59'!E133,'ID-70'!D133,'ID-71'!F133))</f>
        <v>9.8784355201386731E-7</v>
      </c>
      <c r="H126" s="71">
        <f>ABS(MEAN!H126-MIN('ID-03'!E133,'ID-11'!E133,'ID-13'!E133,'ID-15'!E133,'ID-16'!E133,'ID-18'!G133,'ID-24'!G133,'ID-29'!H133,'ID-30'!F133,'ID-31'!C133,'ID-33'!G133,'ID-34'!H133,'ID-40'!H133,'ID-44'!F133,'ID-45'!H133,'ID-54'!D133,'ID-57'!G133,'ID-59'!F133,'ID-70'!E133,'ID-71'!G133))</f>
        <v>6.7071947756902617E-7</v>
      </c>
      <c r="I126" s="71">
        <f>ABS(MEAN!I126-MIN('ID-12'!C133,'ID-18'!H133,'ID-24'!H133,'ID-29'!I133,'ID-40'!I133,'ID-44'!G133,'ID-45'!I133,'ID-59'!G133))</f>
        <v>6.4635446245242534E-7</v>
      </c>
      <c r="J126" s="71">
        <f>ABS(MEAN!J126-MIN('ID-31'!D133,'ID-40'!J133,'ID-44'!H133,'ID-45'!J133,'ID-57'!H133))</f>
        <v>5.4442699948253903E-7</v>
      </c>
      <c r="K126" s="71">
        <f>ABS(MEAN!K126-MIN('ID-26'!E133,'ID-31'!E133,'ID-34'!I133,'ID-36'!G133,'ID-40'!K133,'ID-44'!I133,'ID-57'!I133))</f>
        <v>8.0788314177349108E-7</v>
      </c>
    </row>
    <row r="127" spans="1:11" x14ac:dyDescent="0.25">
      <c r="A127" s="1">
        <v>15.375</v>
      </c>
      <c r="B127" s="71">
        <f>ABS(MEAN!B127-MIN('ID-11'!B134,'ID-13'!B134,'ID-14'!B134,'ID-15'!B134,'ID-24'!B134,'ID-26'!B134,'ID-29'!B134,'ID-30'!B134,'ID-32'!B134,'ID-33'!B134,'ID-34'!B134,'ID-37'!B134,'ID-38'!B134,'ID-39'!B134,'ID-40'!B134,'ID-44'!B134,'ID-45'!B134,'ID-53'!B134,'ID-57'!B134,'ID-59'!B134,'ID-70'!B134,'ID-71'!B134))</f>
        <v>8.1795142992113767E-7</v>
      </c>
      <c r="C127" s="71">
        <f>ABS(MEAN!C127-MIN('ID-08'!B134,'ID-09'!B134,'ID-11'!C134,'ID-14'!C134,'ID-18'!B134,'ID-24'!C134,'ID-26'!C134,'ID-29'!C134,'ID-30'!C134,'ID-34'!C134,'ID-36'!B134,'ID-38'!C134,'ID-39'!C134,'ID-40'!C134,'ID-44'!C134,'ID-45'!C134,'ID-57'!C134,'ID-59'!C134))</f>
        <v>3.888095879700515E-7</v>
      </c>
      <c r="D127" s="71">
        <f>ABS(MEAN!D127-MIN('ID-13'!C134,'ID-14'!D134,'ID-15'!C134,'ID-16'!B134,'ID-18'!C134,'ID-26'!D134,'ID-29'!D134,'ID-30'!D134,'ID-33'!C134,'ID-34'!D134,'ID-36'!C134,'ID-37'!C134,'ID-38'!D134,'ID-39'!D134,'ID-40'!D134,'ID-45'!D134,'ID-59'!D134,'ID-71'!C134))</f>
        <v>5.3989916942720484E-7</v>
      </c>
      <c r="E127" s="71">
        <f>ABS(MEAN!E127-MIN('ID-03'!B134,'ID-09'!C134,'ID-13'!D134,'ID-15'!D134,'ID-16'!C134,'ID-18'!D134,'ID-24'!D134,'ID-29'!E134,'ID-30'!E134,'ID-33'!D134,'ID-34'!E134,'ID-36'!D134,'ID-38'!E134,'ID-39'!E134,'ID-40'!E134,'ID-44'!D134,'ID-45'!E134,'ID-57'!D134,'ID-70'!C134,'ID-71'!D134))</f>
        <v>7.7461902786568615E-7</v>
      </c>
      <c r="F127" s="71">
        <f>ABS(MEAN!F127-MIN('ID-01'!B134,'ID-02'!B134,'ID-03'!C134,'ID-06'!B134,'ID-08'!C134,'ID-09'!D134,'ID-12'!B134,'ID-16'!D134,'ID-18'!E134,'ID-24'!E134,'ID-29'!F134,'ID-33'!E134,'ID-34'!F134,'ID-36'!E134,'ID-38'!F134,'ID-39'!F134,'ID-40'!F134,'ID-45'!F134,'ID-53'!C134,'ID-54'!B134,'ID-57'!E134,'ID-71'!E134))</f>
        <v>1.2165631075866656E-6</v>
      </c>
      <c r="G127" s="71">
        <f>ABS(MEAN!G127-MIN('ID-01'!C134,'ID-02'!C134,'ID-03'!D134,'ID-07'!B134,'ID-08'!D134,'ID-11'!D134,'ID-18'!F134,'ID-24'!F134,'ID-29'!G134,'ID-31'!B134,'ID-33'!F134,'ID-34'!G134,'ID-36'!F134,'ID-39'!G134,'ID-40'!G134,'ID-44'!E134,'ID-45'!G134,'ID-50'!B134,'ID-53'!D134,'ID-54'!C134,'ID-57'!F134,'ID-59'!E134,'ID-70'!D134,'ID-71'!F134))</f>
        <v>9.8291318728627175E-7</v>
      </c>
      <c r="H127" s="71">
        <f>ABS(MEAN!H127-MIN('ID-03'!E134,'ID-11'!E134,'ID-13'!E134,'ID-15'!E134,'ID-16'!E134,'ID-18'!G134,'ID-24'!G134,'ID-29'!H134,'ID-30'!F134,'ID-31'!C134,'ID-33'!G134,'ID-34'!H134,'ID-40'!H134,'ID-44'!F134,'ID-45'!H134,'ID-54'!D134,'ID-57'!G134,'ID-59'!F134,'ID-70'!E134,'ID-71'!G134))</f>
        <v>6.6733468007118546E-7</v>
      </c>
      <c r="I127" s="71">
        <f>ABS(MEAN!I127-MIN('ID-12'!C134,'ID-18'!H134,'ID-24'!H134,'ID-29'!I134,'ID-40'!I134,'ID-44'!G134,'ID-45'!I134,'ID-59'!G134))</f>
        <v>6.4212811273778314E-7</v>
      </c>
      <c r="J127" s="71">
        <f>ABS(MEAN!J127-MIN('ID-31'!D134,'ID-40'!J134,'ID-44'!H134,'ID-45'!J134,'ID-57'!H134))</f>
        <v>5.441247332149679E-7</v>
      </c>
      <c r="K127" s="71">
        <f>ABS(MEAN!K127-MIN('ID-26'!E134,'ID-31'!E134,'ID-34'!I134,'ID-36'!G134,'ID-40'!K134,'ID-44'!I134,'ID-57'!I134))</f>
        <v>8.1383316608008016E-7</v>
      </c>
    </row>
    <row r="128" spans="1:11" x14ac:dyDescent="0.25">
      <c r="A128" s="1">
        <v>15.5</v>
      </c>
      <c r="B128" s="71">
        <f>ABS(MEAN!B128-MIN('ID-11'!B135,'ID-13'!B135,'ID-14'!B135,'ID-15'!B135,'ID-24'!B135,'ID-26'!B135,'ID-29'!B135,'ID-30'!B135,'ID-32'!B135,'ID-33'!B135,'ID-34'!B135,'ID-37'!B135,'ID-38'!B135,'ID-39'!B135,'ID-40'!B135,'ID-44'!B135,'ID-45'!B135,'ID-53'!B135,'ID-57'!B135,'ID-59'!B135,'ID-70'!B135,'ID-71'!B135))</f>
        <v>8.2482623253721243E-7</v>
      </c>
      <c r="C128" s="71">
        <f>ABS(MEAN!C128-MIN('ID-08'!B135,'ID-09'!B135,'ID-11'!C135,'ID-14'!C135,'ID-18'!B135,'ID-24'!C135,'ID-26'!C135,'ID-29'!C135,'ID-30'!C135,'ID-34'!C135,'ID-36'!B135,'ID-38'!C135,'ID-39'!C135,'ID-40'!C135,'ID-44'!C135,'ID-45'!C135,'ID-57'!C135,'ID-59'!C135))</f>
        <v>3.9921168276668695E-7</v>
      </c>
      <c r="D128" s="71">
        <f>ABS(MEAN!D128-MIN('ID-13'!C135,'ID-14'!D135,'ID-15'!C135,'ID-16'!B135,'ID-18'!C135,'ID-26'!D135,'ID-29'!D135,'ID-30'!D135,'ID-33'!C135,'ID-34'!D135,'ID-36'!C135,'ID-37'!C135,'ID-38'!D135,'ID-39'!D135,'ID-40'!D135,'ID-45'!D135,'ID-59'!D135,'ID-71'!C135))</f>
        <v>5.5467124598918005E-7</v>
      </c>
      <c r="E128" s="71">
        <f>ABS(MEAN!E128-MIN('ID-03'!B135,'ID-09'!C135,'ID-13'!D135,'ID-15'!D135,'ID-16'!C135,'ID-18'!D135,'ID-24'!D135,'ID-29'!E135,'ID-30'!E135,'ID-33'!D135,'ID-34'!E135,'ID-36'!D135,'ID-38'!E135,'ID-39'!E135,'ID-40'!E135,'ID-44'!D135,'ID-45'!E135,'ID-57'!D135,'ID-70'!C135,'ID-71'!D135))</f>
        <v>7.8271996717393932E-7</v>
      </c>
      <c r="F128" s="71">
        <f>ABS(MEAN!F128-MIN('ID-01'!B135,'ID-02'!B135,'ID-03'!C135,'ID-06'!B135,'ID-08'!C135,'ID-09'!D135,'ID-12'!B135,'ID-16'!D135,'ID-18'!E135,'ID-24'!E135,'ID-29'!F135,'ID-33'!E135,'ID-34'!F135,'ID-36'!E135,'ID-38'!F135,'ID-39'!F135,'ID-40'!F135,'ID-45'!F135,'ID-53'!C135,'ID-54'!B135,'ID-57'!E135,'ID-71'!E135))</f>
        <v>1.2149911589043327E-6</v>
      </c>
      <c r="G128" s="71">
        <f>ABS(MEAN!G128-MIN('ID-01'!C135,'ID-02'!C135,'ID-03'!D135,'ID-07'!B135,'ID-08'!D135,'ID-11'!D135,'ID-18'!F135,'ID-24'!F135,'ID-29'!G135,'ID-31'!B135,'ID-33'!F135,'ID-34'!G135,'ID-36'!F135,'ID-39'!G135,'ID-40'!G135,'ID-44'!E135,'ID-45'!G135,'ID-50'!B135,'ID-53'!D135,'ID-54'!C135,'ID-57'!F135,'ID-59'!E135,'ID-70'!D135,'ID-71'!F135))</f>
        <v>9.7957776806767427E-7</v>
      </c>
      <c r="H128" s="71">
        <f>ABS(MEAN!H128-MIN('ID-03'!E135,'ID-11'!E135,'ID-13'!E135,'ID-15'!E135,'ID-16'!E135,'ID-18'!G135,'ID-24'!G135,'ID-29'!H135,'ID-30'!F135,'ID-31'!C135,'ID-33'!G135,'ID-34'!H135,'ID-40'!H135,'ID-44'!F135,'ID-45'!H135,'ID-54'!D135,'ID-57'!G135,'ID-59'!F135,'ID-70'!E135,'ID-71'!G135))</f>
        <v>6.6821570005037856E-7</v>
      </c>
      <c r="I128" s="71">
        <f>ABS(MEAN!I128-MIN('ID-12'!C135,'ID-18'!H135,'ID-24'!H135,'ID-29'!I135,'ID-40'!I135,'ID-44'!G135,'ID-45'!I135,'ID-59'!G135))</f>
        <v>6.3823360663128881E-7</v>
      </c>
      <c r="J128" s="71">
        <f>ABS(MEAN!J128-MIN('ID-31'!D135,'ID-40'!J135,'ID-44'!H135,'ID-45'!J135,'ID-57'!H135))</f>
        <v>5.322997382872785E-7</v>
      </c>
      <c r="K128" s="71">
        <f>ABS(MEAN!K128-MIN('ID-26'!E135,'ID-31'!E135,'ID-34'!I135,'ID-36'!G135,'ID-40'!K135,'ID-44'!I135,'ID-57'!I135))</f>
        <v>8.3224527103187285E-7</v>
      </c>
    </row>
    <row r="129" spans="1:11" x14ac:dyDescent="0.25">
      <c r="A129" s="1">
        <v>15.625</v>
      </c>
      <c r="B129" s="71">
        <f>ABS(MEAN!B129-MIN('ID-11'!B136,'ID-13'!B136,'ID-14'!B136,'ID-15'!B136,'ID-24'!B136,'ID-26'!B136,'ID-29'!B136,'ID-30'!B136,'ID-32'!B136,'ID-33'!B136,'ID-34'!B136,'ID-37'!B136,'ID-38'!B136,'ID-39'!B136,'ID-40'!B136,'ID-44'!B136,'ID-45'!B136,'ID-53'!B136,'ID-57'!B136,'ID-59'!B136,'ID-70'!B136,'ID-71'!B136))</f>
        <v>8.3102732889583919E-7</v>
      </c>
      <c r="C129" s="71">
        <f>ABS(MEAN!C129-MIN('ID-08'!B136,'ID-09'!B136,'ID-11'!C136,'ID-14'!C136,'ID-18'!B136,'ID-24'!C136,'ID-26'!C136,'ID-29'!C136,'ID-30'!C136,'ID-34'!C136,'ID-36'!B136,'ID-38'!C136,'ID-39'!C136,'ID-40'!C136,'ID-44'!C136,'ID-45'!C136,'ID-57'!C136,'ID-59'!C136))</f>
        <v>3.8957483428081474E-7</v>
      </c>
      <c r="D129" s="71">
        <f>ABS(MEAN!D129-MIN('ID-13'!C136,'ID-14'!D136,'ID-15'!C136,'ID-16'!B136,'ID-18'!C136,'ID-26'!D136,'ID-29'!D136,'ID-30'!D136,'ID-33'!C136,'ID-34'!D136,'ID-36'!C136,'ID-37'!C136,'ID-38'!D136,'ID-39'!D136,'ID-40'!D136,'ID-45'!D136,'ID-59'!D136,'ID-71'!C136))</f>
        <v>5.5457330344621525E-7</v>
      </c>
      <c r="E129" s="71">
        <f>ABS(MEAN!E129-MIN('ID-03'!B136,'ID-09'!C136,'ID-13'!D136,'ID-15'!D136,'ID-16'!C136,'ID-18'!D136,'ID-24'!D136,'ID-29'!E136,'ID-30'!E136,'ID-33'!D136,'ID-34'!E136,'ID-36'!D136,'ID-38'!E136,'ID-39'!E136,'ID-40'!E136,'ID-44'!D136,'ID-45'!E136,'ID-57'!D136,'ID-70'!C136,'ID-71'!D136))</f>
        <v>7.6928858616653883E-7</v>
      </c>
      <c r="F129" s="71">
        <f>ABS(MEAN!F129-MIN('ID-01'!B136,'ID-02'!B136,'ID-03'!C136,'ID-06'!B136,'ID-08'!C136,'ID-09'!D136,'ID-12'!B136,'ID-16'!D136,'ID-18'!E136,'ID-24'!E136,'ID-29'!F136,'ID-33'!E136,'ID-34'!F136,'ID-36'!E136,'ID-38'!F136,'ID-39'!F136,'ID-40'!F136,'ID-45'!F136,'ID-53'!C136,'ID-54'!B136,'ID-57'!E136,'ID-71'!E136))</f>
        <v>1.215751052718872E-6</v>
      </c>
      <c r="G129" s="71">
        <f>ABS(MEAN!G129-MIN('ID-01'!C136,'ID-02'!C136,'ID-03'!D136,'ID-07'!B136,'ID-08'!D136,'ID-11'!D136,'ID-18'!F136,'ID-24'!F136,'ID-29'!G136,'ID-31'!B136,'ID-33'!F136,'ID-34'!G136,'ID-36'!F136,'ID-39'!G136,'ID-40'!G136,'ID-44'!E136,'ID-45'!G136,'ID-50'!B136,'ID-53'!D136,'ID-54'!C136,'ID-57'!F136,'ID-59'!E136,'ID-70'!D136,'ID-71'!F136))</f>
        <v>9.7493132950043915E-7</v>
      </c>
      <c r="H129" s="71">
        <f>ABS(MEAN!H129-MIN('ID-03'!E136,'ID-11'!E136,'ID-13'!E136,'ID-15'!E136,'ID-16'!E136,'ID-18'!G136,'ID-24'!G136,'ID-29'!H136,'ID-30'!F136,'ID-31'!C136,'ID-33'!G136,'ID-34'!H136,'ID-40'!H136,'ID-44'!F136,'ID-45'!H136,'ID-54'!D136,'ID-57'!G136,'ID-59'!F136,'ID-70'!E136,'ID-71'!G136))</f>
        <v>6.704734978324467E-7</v>
      </c>
      <c r="I129" s="71">
        <f>ABS(MEAN!I129-MIN('ID-12'!C136,'ID-18'!H136,'ID-24'!H136,'ID-29'!I136,'ID-40'!I136,'ID-44'!G136,'ID-45'!I136,'ID-59'!G136))</f>
        <v>6.36872521886378E-7</v>
      </c>
      <c r="J129" s="71">
        <f>ABS(MEAN!J129-MIN('ID-31'!D136,'ID-40'!J136,'ID-44'!H136,'ID-45'!J136,'ID-57'!H136))</f>
        <v>5.2620977319950413E-7</v>
      </c>
      <c r="K129" s="71">
        <f>ABS(MEAN!K129-MIN('ID-26'!E136,'ID-31'!E136,'ID-34'!I136,'ID-36'!G136,'ID-40'!K136,'ID-44'!I136,'ID-57'!I136))</f>
        <v>8.5597910820522927E-7</v>
      </c>
    </row>
    <row r="130" spans="1:11" x14ac:dyDescent="0.25">
      <c r="A130" s="1">
        <v>15.75</v>
      </c>
      <c r="B130" s="71">
        <f>ABS(MEAN!B130-MIN('ID-11'!B137,'ID-13'!B137,'ID-14'!B137,'ID-15'!B137,'ID-24'!B137,'ID-26'!B137,'ID-29'!B137,'ID-30'!B137,'ID-32'!B137,'ID-33'!B137,'ID-34'!B137,'ID-37'!B137,'ID-38'!B137,'ID-39'!B137,'ID-40'!B137,'ID-44'!B137,'ID-45'!B137,'ID-53'!B137,'ID-57'!B137,'ID-59'!B137,'ID-70'!B137,'ID-71'!B137))</f>
        <v>8.274102297201047E-7</v>
      </c>
      <c r="C130" s="71">
        <f>ABS(MEAN!C130-MIN('ID-08'!B137,'ID-09'!B137,'ID-11'!C137,'ID-14'!C137,'ID-18'!B137,'ID-24'!C137,'ID-26'!C137,'ID-29'!C137,'ID-30'!C137,'ID-34'!C137,'ID-36'!B137,'ID-38'!C137,'ID-39'!C137,'ID-40'!C137,'ID-44'!C137,'ID-45'!C137,'ID-57'!C137,'ID-59'!C137))</f>
        <v>3.8464530460746715E-7</v>
      </c>
      <c r="D130" s="71">
        <f>ABS(MEAN!D130-MIN('ID-13'!C137,'ID-14'!D137,'ID-15'!C137,'ID-16'!B137,'ID-18'!C137,'ID-26'!D137,'ID-29'!D137,'ID-30'!D137,'ID-33'!C137,'ID-34'!D137,'ID-36'!C137,'ID-37'!C137,'ID-38'!D137,'ID-39'!D137,'ID-40'!D137,'ID-45'!D137,'ID-59'!D137,'ID-71'!C137))</f>
        <v>5.6705231127329725E-7</v>
      </c>
      <c r="E130" s="71">
        <f>ABS(MEAN!E130-MIN('ID-03'!B137,'ID-09'!C137,'ID-13'!D137,'ID-15'!D137,'ID-16'!C137,'ID-18'!D137,'ID-24'!D137,'ID-29'!E137,'ID-30'!E137,'ID-33'!D137,'ID-34'!E137,'ID-36'!D137,'ID-38'!E137,'ID-39'!E137,'ID-40'!E137,'ID-44'!D137,'ID-45'!E137,'ID-57'!D137,'ID-70'!C137,'ID-71'!D137))</f>
        <v>7.6019420208739419E-7</v>
      </c>
      <c r="F130" s="71">
        <f>ABS(MEAN!F130-MIN('ID-01'!B137,'ID-02'!B137,'ID-03'!C137,'ID-06'!B137,'ID-08'!C137,'ID-09'!D137,'ID-12'!B137,'ID-16'!D137,'ID-18'!E137,'ID-24'!E137,'ID-29'!F137,'ID-33'!E137,'ID-34'!F137,'ID-36'!E137,'ID-38'!F137,'ID-39'!F137,'ID-40'!F137,'ID-45'!F137,'ID-53'!C137,'ID-54'!B137,'ID-57'!E137,'ID-71'!E137))</f>
        <v>1.2166129210178234E-6</v>
      </c>
      <c r="G130" s="71">
        <f>ABS(MEAN!G130-MIN('ID-01'!C137,'ID-02'!C137,'ID-03'!D137,'ID-07'!B137,'ID-08'!D137,'ID-11'!D137,'ID-18'!F137,'ID-24'!F137,'ID-29'!G137,'ID-31'!B137,'ID-33'!F137,'ID-34'!G137,'ID-36'!F137,'ID-39'!G137,'ID-40'!G137,'ID-44'!E137,'ID-45'!G137,'ID-50'!B137,'ID-53'!D137,'ID-54'!C137,'ID-57'!F137,'ID-59'!E137,'ID-70'!D137,'ID-71'!F137))</f>
        <v>9.7176214741701017E-7</v>
      </c>
      <c r="H130" s="71">
        <f>ABS(MEAN!H130-MIN('ID-03'!E137,'ID-11'!E137,'ID-13'!E137,'ID-15'!E137,'ID-16'!E137,'ID-18'!G137,'ID-24'!G137,'ID-29'!H137,'ID-30'!F137,'ID-31'!C137,'ID-33'!G137,'ID-34'!H137,'ID-40'!H137,'ID-44'!F137,'ID-45'!H137,'ID-54'!D137,'ID-57'!G137,'ID-59'!F137,'ID-70'!E137,'ID-71'!G137))</f>
        <v>6.6852389762894759E-7</v>
      </c>
      <c r="I130" s="71">
        <f>ABS(MEAN!I130-MIN('ID-12'!C137,'ID-18'!H137,'ID-24'!H137,'ID-29'!I137,'ID-40'!I137,'ID-44'!G137,'ID-45'!I137,'ID-59'!G137))</f>
        <v>6.4024512397287126E-7</v>
      </c>
      <c r="J130" s="71">
        <f>ABS(MEAN!J130-MIN('ID-31'!D137,'ID-40'!J137,'ID-44'!H137,'ID-45'!J137,'ID-57'!H137))</f>
        <v>4.9800706880542833E-7</v>
      </c>
      <c r="K130" s="71">
        <f>ABS(MEAN!K130-MIN('ID-26'!E137,'ID-31'!E137,'ID-34'!I137,'ID-36'!G137,'ID-40'!K137,'ID-44'!I137,'ID-57'!I137))</f>
        <v>8.6661029058410222E-7</v>
      </c>
    </row>
    <row r="131" spans="1:11" x14ac:dyDescent="0.25">
      <c r="A131" s="1">
        <v>15.875</v>
      </c>
      <c r="B131" s="71">
        <f>ABS(MEAN!B131-MIN('ID-11'!B138,'ID-13'!B138,'ID-14'!B138,'ID-15'!B138,'ID-24'!B138,'ID-26'!B138,'ID-29'!B138,'ID-30'!B138,'ID-32'!B138,'ID-33'!B138,'ID-34'!B138,'ID-37'!B138,'ID-38'!B138,'ID-39'!B138,'ID-40'!B138,'ID-44'!B138,'ID-45'!B138,'ID-53'!B138,'ID-57'!B138,'ID-59'!B138,'ID-70'!B138,'ID-71'!B138))</f>
        <v>8.2948805468774367E-7</v>
      </c>
      <c r="C131" s="71">
        <f>ABS(MEAN!C131-MIN('ID-08'!B138,'ID-09'!B138,'ID-11'!C138,'ID-14'!C138,'ID-18'!B138,'ID-24'!C138,'ID-26'!C138,'ID-29'!C138,'ID-30'!C138,'ID-34'!C138,'ID-36'!B138,'ID-38'!C138,'ID-39'!C138,'ID-40'!C138,'ID-44'!C138,'ID-45'!C138,'ID-57'!C138,'ID-59'!C138))</f>
        <v>3.6186600205212471E-7</v>
      </c>
      <c r="D131" s="71">
        <f>ABS(MEAN!D131-MIN('ID-13'!C138,'ID-14'!D138,'ID-15'!C138,'ID-16'!B138,'ID-18'!C138,'ID-26'!D138,'ID-29'!D138,'ID-30'!D138,'ID-33'!C138,'ID-34'!D138,'ID-36'!C138,'ID-37'!C138,'ID-38'!D138,'ID-39'!D138,'ID-40'!D138,'ID-45'!D138,'ID-59'!D138,'ID-71'!C138))</f>
        <v>5.7915986023671095E-7</v>
      </c>
      <c r="E131" s="71">
        <f>ABS(MEAN!E131-MIN('ID-03'!B138,'ID-09'!C138,'ID-13'!D138,'ID-15'!D138,'ID-16'!C138,'ID-18'!D138,'ID-24'!D138,'ID-29'!E138,'ID-30'!E138,'ID-33'!D138,'ID-34'!E138,'ID-36'!D138,'ID-38'!E138,'ID-39'!E138,'ID-40'!E138,'ID-44'!D138,'ID-45'!E138,'ID-57'!D138,'ID-70'!C138,'ID-71'!D138))</f>
        <v>7.5299794949357235E-7</v>
      </c>
      <c r="F131" s="71">
        <f>ABS(MEAN!F131-MIN('ID-01'!B138,'ID-02'!B138,'ID-03'!C138,'ID-06'!B138,'ID-08'!C138,'ID-09'!D138,'ID-12'!B138,'ID-16'!D138,'ID-18'!E138,'ID-24'!E138,'ID-29'!F138,'ID-33'!E138,'ID-34'!F138,'ID-36'!E138,'ID-38'!F138,'ID-39'!F138,'ID-40'!F138,'ID-45'!F138,'ID-53'!C138,'ID-54'!B138,'ID-57'!E138,'ID-71'!E138))</f>
        <v>1.21365413580099E-6</v>
      </c>
      <c r="G131" s="71">
        <f>ABS(MEAN!G131-MIN('ID-01'!C138,'ID-02'!C138,'ID-03'!D138,'ID-07'!B138,'ID-08'!D138,'ID-11'!D138,'ID-18'!F138,'ID-24'!F138,'ID-29'!G138,'ID-31'!B138,'ID-33'!F138,'ID-34'!G138,'ID-36'!F138,'ID-39'!G138,'ID-40'!G138,'ID-44'!E138,'ID-45'!G138,'ID-50'!B138,'ID-53'!D138,'ID-54'!C138,'ID-57'!F138,'ID-59'!E138,'ID-70'!D138,'ID-71'!F138))</f>
        <v>9.6851336567338464E-7</v>
      </c>
      <c r="H131" s="71">
        <f>ABS(MEAN!H131-MIN('ID-03'!E138,'ID-11'!E138,'ID-13'!E138,'ID-15'!E138,'ID-16'!E138,'ID-18'!G138,'ID-24'!G138,'ID-29'!H138,'ID-30'!F138,'ID-31'!C138,'ID-33'!G138,'ID-34'!H138,'ID-40'!H138,'ID-44'!F138,'ID-45'!H138,'ID-54'!D138,'ID-57'!G138,'ID-59'!F138,'ID-70'!E138,'ID-71'!G138))</f>
        <v>6.6525665776140386E-7</v>
      </c>
      <c r="I131" s="71">
        <f>ABS(MEAN!I131-MIN('ID-12'!C138,'ID-18'!H138,'ID-24'!H138,'ID-29'!I138,'ID-40'!I138,'ID-44'!G138,'ID-45'!I138,'ID-59'!G138))</f>
        <v>6.531064108417084E-7</v>
      </c>
      <c r="J131" s="71">
        <f>ABS(MEAN!J131-MIN('ID-31'!D138,'ID-40'!J138,'ID-44'!H138,'ID-45'!J138,'ID-57'!H138))</f>
        <v>4.872853365811558E-7</v>
      </c>
      <c r="K131" s="71">
        <f>ABS(MEAN!K131-MIN('ID-26'!E138,'ID-31'!E138,'ID-34'!I138,'ID-36'!G138,'ID-40'!K138,'ID-44'!I138,'ID-57'!I138))</f>
        <v>8.7185984443127751E-7</v>
      </c>
    </row>
    <row r="132" spans="1:11" x14ac:dyDescent="0.25">
      <c r="A132" s="1">
        <v>16</v>
      </c>
      <c r="B132" s="71">
        <f>ABS(MEAN!B132-MIN('ID-11'!B139,'ID-13'!B139,'ID-14'!B139,'ID-15'!B139,'ID-24'!B139,'ID-26'!B139,'ID-29'!B139,'ID-30'!B139,'ID-32'!B139,'ID-33'!B139,'ID-34'!B139,'ID-37'!B139,'ID-38'!B139,'ID-39'!B139,'ID-40'!B139,'ID-44'!B139,'ID-45'!B139,'ID-53'!B139,'ID-57'!B139,'ID-59'!B139,'ID-70'!B139,'ID-71'!B139))</f>
        <v>8.2180936356035517E-7</v>
      </c>
      <c r="C132" s="71">
        <f>ABS(MEAN!C132-MIN('ID-08'!B139,'ID-09'!B139,'ID-11'!C139,'ID-14'!C139,'ID-18'!B139,'ID-24'!C139,'ID-26'!C139,'ID-29'!C139,'ID-30'!C139,'ID-34'!C139,'ID-36'!B139,'ID-38'!C139,'ID-39'!C139,'ID-40'!C139,'ID-44'!C139,'ID-45'!C139,'ID-57'!C139,'ID-59'!C139))</f>
        <v>3.6087622956593179E-7</v>
      </c>
      <c r="D132" s="71">
        <f>ABS(MEAN!D132-MIN('ID-13'!C139,'ID-14'!D139,'ID-15'!C139,'ID-16'!B139,'ID-18'!C139,'ID-26'!D139,'ID-29'!D139,'ID-30'!D139,'ID-33'!C139,'ID-34'!D139,'ID-36'!C139,'ID-37'!C139,'ID-38'!D139,'ID-39'!D139,'ID-40'!D139,'ID-45'!D139,'ID-59'!D139,'ID-71'!C139))</f>
        <v>5.8322608781358198E-7</v>
      </c>
      <c r="E132" s="71">
        <f>ABS(MEAN!E132-MIN('ID-03'!B139,'ID-09'!C139,'ID-13'!D139,'ID-15'!D139,'ID-16'!C139,'ID-18'!D139,'ID-24'!D139,'ID-29'!E139,'ID-30'!E139,'ID-33'!D139,'ID-34'!E139,'ID-36'!D139,'ID-38'!E139,'ID-39'!E139,'ID-40'!E139,'ID-44'!D139,'ID-45'!E139,'ID-57'!D139,'ID-70'!C139,'ID-71'!D139))</f>
        <v>7.4412919826016832E-7</v>
      </c>
      <c r="F132" s="71">
        <f>ABS(MEAN!F132-MIN('ID-01'!B139,'ID-02'!B139,'ID-03'!C139,'ID-06'!B139,'ID-08'!C139,'ID-09'!D139,'ID-12'!B139,'ID-16'!D139,'ID-18'!E139,'ID-24'!E139,'ID-29'!F139,'ID-33'!E139,'ID-34'!F139,'ID-36'!E139,'ID-38'!F139,'ID-39'!F139,'ID-40'!F139,'ID-45'!F139,'ID-53'!C139,'ID-54'!B139,'ID-57'!E139,'ID-71'!E139))</f>
        <v>1.2096480407897126E-6</v>
      </c>
      <c r="G132" s="71">
        <f>ABS(MEAN!G132-MIN('ID-01'!C139,'ID-02'!C139,'ID-03'!D139,'ID-07'!B139,'ID-08'!D139,'ID-11'!D139,'ID-18'!F139,'ID-24'!F139,'ID-29'!G139,'ID-31'!B139,'ID-33'!F139,'ID-34'!G139,'ID-36'!F139,'ID-39'!G139,'ID-40'!G139,'ID-44'!E139,'ID-45'!G139,'ID-50'!B139,'ID-53'!D139,'ID-54'!C139,'ID-57'!F139,'ID-59'!E139,'ID-70'!D139,'ID-71'!F139))</f>
        <v>9.6606782695740634E-7</v>
      </c>
      <c r="H132" s="71">
        <f>ABS(MEAN!H132-MIN('ID-03'!E139,'ID-11'!E139,'ID-13'!E139,'ID-15'!E139,'ID-16'!E139,'ID-18'!G139,'ID-24'!G139,'ID-29'!H139,'ID-30'!F139,'ID-31'!C139,'ID-33'!G139,'ID-34'!H139,'ID-40'!H139,'ID-44'!F139,'ID-45'!H139,'ID-54'!D139,'ID-57'!G139,'ID-59'!F139,'ID-70'!E139,'ID-71'!G139))</f>
        <v>6.6720261393538038E-7</v>
      </c>
      <c r="I132" s="71">
        <f>ABS(MEAN!I132-MIN('ID-12'!C139,'ID-18'!H139,'ID-24'!H139,'ID-29'!I139,'ID-40'!I139,'ID-44'!G139,'ID-45'!I139,'ID-59'!G139))</f>
        <v>6.4378370784323735E-7</v>
      </c>
      <c r="J132" s="71">
        <f>ABS(MEAN!J132-MIN('ID-31'!D139,'ID-40'!J139,'ID-44'!H139,'ID-45'!J139,'ID-57'!H139))</f>
        <v>4.680076342022943E-7</v>
      </c>
      <c r="K132" s="71">
        <f>ABS(MEAN!K132-MIN('ID-26'!E139,'ID-31'!E139,'ID-34'!I139,'ID-36'!G139,'ID-40'!K139,'ID-44'!I139,'ID-57'!I139))</f>
        <v>8.7665552328530794E-7</v>
      </c>
    </row>
    <row r="133" spans="1:11" x14ac:dyDescent="0.25">
      <c r="A133" s="1">
        <v>16.125</v>
      </c>
      <c r="B133" s="71">
        <f>ABS(MEAN!B133-MIN('ID-11'!B140,'ID-13'!B140,'ID-14'!B140,'ID-15'!B140,'ID-24'!B140,'ID-26'!B140,'ID-29'!B140,'ID-30'!B140,'ID-32'!B140,'ID-33'!B140,'ID-34'!B140,'ID-37'!B140,'ID-38'!B140,'ID-39'!B140,'ID-40'!B140,'ID-44'!B140,'ID-45'!B140,'ID-53'!B140,'ID-57'!B140,'ID-59'!B140,'ID-70'!B140,'ID-71'!B140))</f>
        <v>8.1683844349589307E-7</v>
      </c>
      <c r="C133" s="71">
        <f>ABS(MEAN!C133-MIN('ID-08'!B140,'ID-09'!B140,'ID-11'!C140,'ID-14'!C140,'ID-18'!B140,'ID-24'!C140,'ID-26'!C140,'ID-29'!C140,'ID-30'!C140,'ID-34'!C140,'ID-36'!B140,'ID-38'!C140,'ID-39'!C140,'ID-40'!C140,'ID-44'!C140,'ID-45'!C140,'ID-57'!C140,'ID-59'!C140))</f>
        <v>3.6807083558798581E-7</v>
      </c>
      <c r="D133" s="71">
        <f>ABS(MEAN!D133-MIN('ID-13'!C140,'ID-14'!D140,'ID-15'!C140,'ID-16'!B140,'ID-18'!C140,'ID-26'!D140,'ID-29'!D140,'ID-30'!D140,'ID-33'!C140,'ID-34'!D140,'ID-36'!C140,'ID-37'!C140,'ID-38'!D140,'ID-39'!D140,'ID-40'!D140,'ID-45'!D140,'ID-59'!D140,'ID-71'!C140))</f>
        <v>5.5568312901099759E-7</v>
      </c>
      <c r="E133" s="71">
        <f>ABS(MEAN!E133-MIN('ID-03'!B140,'ID-09'!C140,'ID-13'!D140,'ID-15'!D140,'ID-16'!C140,'ID-18'!D140,'ID-24'!D140,'ID-29'!E140,'ID-30'!E140,'ID-33'!D140,'ID-34'!E140,'ID-36'!D140,'ID-38'!E140,'ID-39'!E140,'ID-40'!E140,'ID-44'!D140,'ID-45'!E140,'ID-57'!D140,'ID-70'!C140,'ID-71'!D140))</f>
        <v>7.517990243677275E-7</v>
      </c>
      <c r="F133" s="71">
        <f>ABS(MEAN!F133-MIN('ID-01'!B140,'ID-02'!B140,'ID-03'!C140,'ID-06'!B140,'ID-08'!C140,'ID-09'!D140,'ID-12'!B140,'ID-16'!D140,'ID-18'!E140,'ID-24'!E140,'ID-29'!F140,'ID-33'!E140,'ID-34'!F140,'ID-36'!E140,'ID-38'!F140,'ID-39'!F140,'ID-40'!F140,'ID-45'!F140,'ID-53'!C140,'ID-54'!B140,'ID-57'!E140,'ID-71'!E140))</f>
        <v>1.2069534316982988E-6</v>
      </c>
      <c r="G133" s="71">
        <f>ABS(MEAN!G133-MIN('ID-01'!C140,'ID-02'!C140,'ID-03'!D140,'ID-07'!B140,'ID-08'!D140,'ID-11'!D140,'ID-18'!F140,'ID-24'!F140,'ID-29'!G140,'ID-31'!B140,'ID-33'!F140,'ID-34'!G140,'ID-36'!F140,'ID-39'!G140,'ID-40'!G140,'ID-44'!E140,'ID-45'!G140,'ID-50'!B140,'ID-53'!D140,'ID-54'!C140,'ID-57'!F140,'ID-59'!E140,'ID-70'!D140,'ID-71'!F140))</f>
        <v>9.6410013022962815E-7</v>
      </c>
      <c r="H133" s="71">
        <f>ABS(MEAN!H133-MIN('ID-03'!E140,'ID-11'!E140,'ID-13'!E140,'ID-15'!E140,'ID-16'!E140,'ID-18'!G140,'ID-24'!G140,'ID-29'!H140,'ID-30'!F140,'ID-31'!C140,'ID-33'!G140,'ID-34'!H140,'ID-40'!H140,'ID-44'!F140,'ID-45'!H140,'ID-54'!D140,'ID-57'!G140,'ID-59'!F140,'ID-70'!E140,'ID-71'!G140))</f>
        <v>6.665054868570941E-7</v>
      </c>
      <c r="I133" s="71">
        <f>ABS(MEAN!I133-MIN('ID-12'!C140,'ID-18'!H140,'ID-24'!H140,'ID-29'!I140,'ID-40'!I140,'ID-44'!G140,'ID-45'!I140,'ID-59'!G140))</f>
        <v>6.5069481802737528E-7</v>
      </c>
      <c r="J133" s="71">
        <f>ABS(MEAN!J133-MIN('ID-31'!D140,'ID-40'!J140,'ID-44'!H140,'ID-45'!J140,'ID-57'!H140))</f>
        <v>4.6653657820305838E-7</v>
      </c>
      <c r="K133" s="71">
        <f>ABS(MEAN!K133-MIN('ID-26'!E140,'ID-31'!E140,'ID-34'!I140,'ID-36'!G140,'ID-40'!K140,'ID-44'!I140,'ID-57'!I140))</f>
        <v>8.8054818053739936E-7</v>
      </c>
    </row>
    <row r="134" spans="1:11" x14ac:dyDescent="0.25">
      <c r="A134" s="1">
        <v>16.25</v>
      </c>
      <c r="B134" s="71">
        <f>ABS(MEAN!B134-MIN('ID-11'!B141,'ID-13'!B141,'ID-14'!B141,'ID-15'!B141,'ID-24'!B141,'ID-26'!B141,'ID-29'!B141,'ID-30'!B141,'ID-32'!B141,'ID-33'!B141,'ID-34'!B141,'ID-37'!B141,'ID-38'!B141,'ID-39'!B141,'ID-40'!B141,'ID-44'!B141,'ID-45'!B141,'ID-53'!B141,'ID-57'!B141,'ID-59'!B141,'ID-70'!B141,'ID-71'!B141))</f>
        <v>8.1035981225330289E-7</v>
      </c>
      <c r="C134" s="71">
        <f>ABS(MEAN!C134-MIN('ID-08'!B141,'ID-09'!B141,'ID-11'!C141,'ID-14'!C141,'ID-18'!B141,'ID-24'!C141,'ID-26'!C141,'ID-29'!C141,'ID-30'!C141,'ID-34'!C141,'ID-36'!B141,'ID-38'!C141,'ID-39'!C141,'ID-40'!C141,'ID-44'!C141,'ID-45'!C141,'ID-57'!C141,'ID-59'!C141))</f>
        <v>3.7711194172951323E-7</v>
      </c>
      <c r="D134" s="71">
        <f>ABS(MEAN!D134-MIN('ID-13'!C141,'ID-14'!D141,'ID-15'!C141,'ID-16'!B141,'ID-18'!C141,'ID-26'!D141,'ID-29'!D141,'ID-30'!D141,'ID-33'!C141,'ID-34'!D141,'ID-36'!C141,'ID-37'!C141,'ID-38'!D141,'ID-39'!D141,'ID-40'!D141,'ID-45'!D141,'ID-59'!D141,'ID-71'!C141))</f>
        <v>5.5083940153632938E-7</v>
      </c>
      <c r="E134" s="71">
        <f>ABS(MEAN!E134-MIN('ID-03'!B141,'ID-09'!C141,'ID-13'!D141,'ID-15'!D141,'ID-16'!C141,'ID-18'!D141,'ID-24'!D141,'ID-29'!E141,'ID-30'!E141,'ID-33'!D141,'ID-34'!E141,'ID-36'!D141,'ID-38'!E141,'ID-39'!E141,'ID-40'!E141,'ID-44'!D141,'ID-45'!E141,'ID-57'!D141,'ID-70'!C141,'ID-71'!D141))</f>
        <v>7.5410352967653083E-7</v>
      </c>
      <c r="F134" s="71">
        <f>ABS(MEAN!F134-MIN('ID-01'!B141,'ID-02'!B141,'ID-03'!C141,'ID-06'!B141,'ID-08'!C141,'ID-09'!D141,'ID-12'!B141,'ID-16'!D141,'ID-18'!E141,'ID-24'!E141,'ID-29'!F141,'ID-33'!E141,'ID-34'!F141,'ID-36'!E141,'ID-38'!F141,'ID-39'!F141,'ID-40'!F141,'ID-45'!F141,'ID-53'!C141,'ID-54'!B141,'ID-57'!E141,'ID-71'!E141))</f>
        <v>1.204737421045543E-6</v>
      </c>
      <c r="G134" s="71">
        <f>ABS(MEAN!G134-MIN('ID-01'!C141,'ID-02'!C141,'ID-03'!D141,'ID-07'!B141,'ID-08'!D141,'ID-11'!D141,'ID-18'!F141,'ID-24'!F141,'ID-29'!G141,'ID-31'!B141,'ID-33'!F141,'ID-34'!G141,'ID-36'!F141,'ID-39'!G141,'ID-40'!G141,'ID-44'!E141,'ID-45'!G141,'ID-50'!B141,'ID-53'!D141,'ID-54'!C141,'ID-57'!F141,'ID-59'!E141,'ID-70'!D141,'ID-71'!F141))</f>
        <v>9.6003431465652156E-7</v>
      </c>
      <c r="H134" s="71">
        <f>ABS(MEAN!H134-MIN('ID-03'!E141,'ID-11'!E141,'ID-13'!E141,'ID-15'!E141,'ID-16'!E141,'ID-18'!G141,'ID-24'!G141,'ID-29'!H141,'ID-30'!F141,'ID-31'!C141,'ID-33'!G141,'ID-34'!H141,'ID-40'!H141,'ID-44'!F141,'ID-45'!H141,'ID-54'!D141,'ID-57'!G141,'ID-59'!F141,'ID-70'!E141,'ID-71'!G141))</f>
        <v>6.6682835209164182E-7</v>
      </c>
      <c r="I134" s="71">
        <f>ABS(MEAN!I134-MIN('ID-12'!C141,'ID-18'!H141,'ID-24'!H141,'ID-29'!I141,'ID-40'!I141,'ID-44'!G141,'ID-45'!I141,'ID-59'!G141))</f>
        <v>6.6247925223361648E-7</v>
      </c>
      <c r="J134" s="71">
        <f>ABS(MEAN!J134-MIN('ID-31'!D141,'ID-40'!J141,'ID-44'!H141,'ID-45'!J141,'ID-57'!H141))</f>
        <v>4.9214626857141397E-7</v>
      </c>
      <c r="K134" s="71">
        <f>ABS(MEAN!K134-MIN('ID-26'!E141,'ID-31'!E141,'ID-34'!I141,'ID-36'!G141,'ID-40'!K141,'ID-44'!I141,'ID-57'!I141))</f>
        <v>8.8216870086643695E-7</v>
      </c>
    </row>
    <row r="135" spans="1:11" x14ac:dyDescent="0.25">
      <c r="A135" s="1">
        <v>16.375</v>
      </c>
      <c r="B135" s="71">
        <f>ABS(MEAN!B135-MIN('ID-11'!B142,'ID-13'!B142,'ID-14'!B142,'ID-15'!B142,'ID-24'!B142,'ID-26'!B142,'ID-29'!B142,'ID-30'!B142,'ID-32'!B142,'ID-33'!B142,'ID-34'!B142,'ID-37'!B142,'ID-38'!B142,'ID-39'!B142,'ID-40'!B142,'ID-44'!B142,'ID-45'!B142,'ID-53'!B142,'ID-57'!B142,'ID-59'!B142,'ID-70'!B142,'ID-71'!B142))</f>
        <v>8.0823367981652794E-7</v>
      </c>
      <c r="C135" s="71">
        <f>ABS(MEAN!C135-MIN('ID-08'!B142,'ID-09'!B142,'ID-11'!C142,'ID-14'!C142,'ID-18'!B142,'ID-24'!C142,'ID-26'!C142,'ID-29'!C142,'ID-30'!C142,'ID-34'!C142,'ID-36'!B142,'ID-38'!C142,'ID-39'!C142,'ID-40'!C142,'ID-44'!C142,'ID-45'!C142,'ID-57'!C142,'ID-59'!C142))</f>
        <v>3.7968563310064596E-7</v>
      </c>
      <c r="D135" s="71">
        <f>ABS(MEAN!D135-MIN('ID-13'!C142,'ID-14'!D142,'ID-15'!C142,'ID-16'!B142,'ID-18'!C142,'ID-26'!D142,'ID-29'!D142,'ID-30'!D142,'ID-33'!C142,'ID-34'!D142,'ID-36'!C142,'ID-37'!C142,'ID-38'!D142,'ID-39'!D142,'ID-40'!D142,'ID-45'!D142,'ID-59'!D142,'ID-71'!C142))</f>
        <v>5.5325324971322587E-7</v>
      </c>
      <c r="E135" s="71">
        <f>ABS(MEAN!E135-MIN('ID-03'!B142,'ID-09'!C142,'ID-13'!D142,'ID-15'!D142,'ID-16'!C142,'ID-18'!D142,'ID-24'!D142,'ID-29'!E142,'ID-30'!E142,'ID-33'!D142,'ID-34'!E142,'ID-36'!D142,'ID-38'!E142,'ID-39'!E142,'ID-40'!E142,'ID-44'!D142,'ID-45'!E142,'ID-57'!D142,'ID-70'!C142,'ID-71'!D142))</f>
        <v>7.4889717022186275E-7</v>
      </c>
      <c r="F135" s="71">
        <f>ABS(MEAN!F135-MIN('ID-01'!B142,'ID-02'!B142,'ID-03'!C142,'ID-06'!B142,'ID-08'!C142,'ID-09'!D142,'ID-12'!B142,'ID-16'!D142,'ID-18'!E142,'ID-24'!E142,'ID-29'!F142,'ID-33'!E142,'ID-34'!F142,'ID-36'!E142,'ID-38'!F142,'ID-39'!F142,'ID-40'!F142,'ID-45'!F142,'ID-53'!C142,'ID-54'!B142,'ID-57'!E142,'ID-71'!E142))</f>
        <v>1.2063100670589577E-6</v>
      </c>
      <c r="G135" s="71">
        <f>ABS(MEAN!G135-MIN('ID-01'!C142,'ID-02'!C142,'ID-03'!D142,'ID-07'!B142,'ID-08'!D142,'ID-11'!D142,'ID-18'!F142,'ID-24'!F142,'ID-29'!G142,'ID-31'!B142,'ID-33'!F142,'ID-34'!G142,'ID-36'!F142,'ID-39'!G142,'ID-40'!G142,'ID-44'!E142,'ID-45'!G142,'ID-50'!B142,'ID-53'!D142,'ID-54'!C142,'ID-57'!F142,'ID-59'!E142,'ID-70'!D142,'ID-71'!F142))</f>
        <v>9.5634648006326373E-7</v>
      </c>
      <c r="H135" s="71">
        <f>ABS(MEAN!H135-MIN('ID-03'!E142,'ID-11'!E142,'ID-13'!E142,'ID-15'!E142,'ID-16'!E142,'ID-18'!G142,'ID-24'!G142,'ID-29'!H142,'ID-30'!F142,'ID-31'!C142,'ID-33'!G142,'ID-34'!H142,'ID-40'!H142,'ID-44'!F142,'ID-45'!H142,'ID-54'!D142,'ID-57'!G142,'ID-59'!F142,'ID-70'!E142,'ID-71'!G142))</f>
        <v>6.6513480179164475E-7</v>
      </c>
      <c r="I135" s="71">
        <f>ABS(MEAN!I135-MIN('ID-12'!C142,'ID-18'!H142,'ID-24'!H142,'ID-29'!I142,'ID-40'!I142,'ID-44'!G142,'ID-45'!I142,'ID-59'!G142))</f>
        <v>6.6309780788476047E-7</v>
      </c>
      <c r="J135" s="71">
        <f>ABS(MEAN!J135-MIN('ID-31'!D142,'ID-40'!J142,'ID-44'!H142,'ID-45'!J142,'ID-57'!H142))</f>
        <v>4.8440960359608098E-7</v>
      </c>
      <c r="K135" s="71">
        <f>ABS(MEAN!K135-MIN('ID-26'!E142,'ID-31'!E142,'ID-34'!I142,'ID-36'!G142,'ID-40'!K142,'ID-44'!I142,'ID-57'!I142))</f>
        <v>8.897977216704156E-7</v>
      </c>
    </row>
    <row r="136" spans="1:11" x14ac:dyDescent="0.25">
      <c r="A136" s="1">
        <v>16.5</v>
      </c>
      <c r="B136" s="71">
        <f>ABS(MEAN!B136-MIN('ID-11'!B143,'ID-13'!B143,'ID-14'!B143,'ID-15'!B143,'ID-24'!B143,'ID-26'!B143,'ID-29'!B143,'ID-30'!B143,'ID-32'!B143,'ID-33'!B143,'ID-34'!B143,'ID-37'!B143,'ID-38'!B143,'ID-39'!B143,'ID-40'!B143,'ID-44'!B143,'ID-45'!B143,'ID-53'!B143,'ID-57'!B143,'ID-59'!B143,'ID-70'!B143,'ID-71'!B143))</f>
        <v>7.9499268329508155E-7</v>
      </c>
      <c r="C136" s="71">
        <f>ABS(MEAN!C136-MIN('ID-08'!B143,'ID-09'!B143,'ID-11'!C143,'ID-14'!C143,'ID-18'!B143,'ID-24'!C143,'ID-26'!C143,'ID-29'!C143,'ID-30'!C143,'ID-34'!C143,'ID-36'!B143,'ID-38'!C143,'ID-39'!C143,'ID-40'!C143,'ID-44'!C143,'ID-45'!C143,'ID-57'!C143,'ID-59'!C143))</f>
        <v>3.7922894619013547E-7</v>
      </c>
      <c r="D136" s="71">
        <f>ABS(MEAN!D136-MIN('ID-13'!C143,'ID-14'!D143,'ID-15'!C143,'ID-16'!B143,'ID-18'!C143,'ID-26'!D143,'ID-29'!D143,'ID-30'!D143,'ID-33'!C143,'ID-34'!D143,'ID-36'!C143,'ID-37'!C143,'ID-38'!D143,'ID-39'!D143,'ID-40'!D143,'ID-45'!D143,'ID-59'!D143,'ID-71'!C143))</f>
        <v>5.5780550356487879E-7</v>
      </c>
      <c r="E136" s="71">
        <f>ABS(MEAN!E136-MIN('ID-03'!B143,'ID-09'!C143,'ID-13'!D143,'ID-15'!D143,'ID-16'!C143,'ID-18'!D143,'ID-24'!D143,'ID-29'!E143,'ID-30'!E143,'ID-33'!D143,'ID-34'!E143,'ID-36'!D143,'ID-38'!E143,'ID-39'!E143,'ID-40'!E143,'ID-44'!D143,'ID-45'!E143,'ID-57'!D143,'ID-70'!C143,'ID-71'!D143))</f>
        <v>7.5778235514301073E-7</v>
      </c>
      <c r="F136" s="71">
        <f>ABS(MEAN!F136-MIN('ID-01'!B143,'ID-02'!B143,'ID-03'!C143,'ID-06'!B143,'ID-08'!C143,'ID-09'!D143,'ID-12'!B143,'ID-16'!D143,'ID-18'!E143,'ID-24'!E143,'ID-29'!F143,'ID-33'!E143,'ID-34'!F143,'ID-36'!E143,'ID-38'!F143,'ID-39'!F143,'ID-40'!F143,'ID-45'!F143,'ID-53'!C143,'ID-54'!B143,'ID-57'!E143,'ID-71'!E143))</f>
        <v>1.2036145654037433E-6</v>
      </c>
      <c r="G136" s="71">
        <f>ABS(MEAN!G136-MIN('ID-01'!C143,'ID-02'!C143,'ID-03'!D143,'ID-07'!B143,'ID-08'!D143,'ID-11'!D143,'ID-18'!F143,'ID-24'!F143,'ID-29'!G143,'ID-31'!B143,'ID-33'!F143,'ID-34'!G143,'ID-36'!F143,'ID-39'!G143,'ID-40'!G143,'ID-44'!E143,'ID-45'!G143,'ID-50'!B143,'ID-53'!D143,'ID-54'!C143,'ID-57'!F143,'ID-59'!E143,'ID-70'!D143,'ID-71'!F143))</f>
        <v>9.5341835504303418E-7</v>
      </c>
      <c r="H136" s="71">
        <f>ABS(MEAN!H136-MIN('ID-03'!E143,'ID-11'!E143,'ID-13'!E143,'ID-15'!E143,'ID-16'!E143,'ID-18'!G143,'ID-24'!G143,'ID-29'!H143,'ID-30'!F143,'ID-31'!C143,'ID-33'!G143,'ID-34'!H143,'ID-40'!H143,'ID-44'!F143,'ID-45'!H143,'ID-54'!D143,'ID-57'!G143,'ID-59'!F143,'ID-70'!E143,'ID-71'!G143))</f>
        <v>6.6416552968462383E-7</v>
      </c>
      <c r="I136" s="71">
        <f>ABS(MEAN!I136-MIN('ID-12'!C143,'ID-18'!H143,'ID-24'!H143,'ID-29'!I143,'ID-40'!I143,'ID-44'!G143,'ID-45'!I143,'ID-59'!G143))</f>
        <v>6.7104791912075967E-7</v>
      </c>
      <c r="J136" s="71">
        <f>ABS(MEAN!J136-MIN('ID-31'!D143,'ID-40'!J143,'ID-44'!H143,'ID-45'!J143,'ID-57'!H143))</f>
        <v>4.7458784702136825E-7</v>
      </c>
      <c r="K136" s="71">
        <f>ABS(MEAN!K136-MIN('ID-26'!E143,'ID-31'!E143,'ID-34'!I143,'ID-36'!G143,'ID-40'!K143,'ID-44'!I143,'ID-57'!I143))</f>
        <v>9.0384540202270713E-7</v>
      </c>
    </row>
    <row r="137" spans="1:11" x14ac:dyDescent="0.25">
      <c r="A137" s="1">
        <v>16.625</v>
      </c>
      <c r="B137" s="71">
        <f>ABS(MEAN!B137-MIN('ID-11'!B144,'ID-13'!B144,'ID-14'!B144,'ID-15'!B144,'ID-24'!B144,'ID-26'!B144,'ID-29'!B144,'ID-30'!B144,'ID-32'!B144,'ID-33'!B144,'ID-34'!B144,'ID-37'!B144,'ID-38'!B144,'ID-39'!B144,'ID-40'!B144,'ID-44'!B144,'ID-45'!B144,'ID-53'!B144,'ID-57'!B144,'ID-59'!B144,'ID-70'!B144,'ID-71'!B144))</f>
        <v>7.9916899176080136E-7</v>
      </c>
      <c r="C137" s="71">
        <f>ABS(MEAN!C137-MIN('ID-08'!B144,'ID-09'!B144,'ID-11'!C144,'ID-14'!C144,'ID-18'!B144,'ID-24'!C144,'ID-26'!C144,'ID-29'!C144,'ID-30'!C144,'ID-34'!C144,'ID-36'!B144,'ID-38'!C144,'ID-39'!C144,'ID-40'!C144,'ID-44'!C144,'ID-45'!C144,'ID-57'!C144,'ID-59'!C144))</f>
        <v>4.0185711780438282E-7</v>
      </c>
      <c r="D137" s="71">
        <f>ABS(MEAN!D137-MIN('ID-13'!C144,'ID-14'!D144,'ID-15'!C144,'ID-16'!B144,'ID-18'!C144,'ID-26'!D144,'ID-29'!D144,'ID-30'!D144,'ID-33'!C144,'ID-34'!D144,'ID-36'!C144,'ID-37'!C144,'ID-38'!D144,'ID-39'!D144,'ID-40'!D144,'ID-45'!D144,'ID-59'!D144,'ID-71'!C144))</f>
        <v>5.6189652769544907E-7</v>
      </c>
      <c r="E137" s="71">
        <f>ABS(MEAN!E137-MIN('ID-03'!B144,'ID-09'!C144,'ID-13'!D144,'ID-15'!D144,'ID-16'!C144,'ID-18'!D144,'ID-24'!D144,'ID-29'!E144,'ID-30'!E144,'ID-33'!D144,'ID-34'!E144,'ID-36'!D144,'ID-38'!E144,'ID-39'!E144,'ID-40'!E144,'ID-44'!D144,'ID-45'!E144,'ID-57'!D144,'ID-70'!C144,'ID-71'!D144))</f>
        <v>7.6308933499857901E-7</v>
      </c>
      <c r="F137" s="71">
        <f>ABS(MEAN!F137-MIN('ID-01'!B144,'ID-02'!B144,'ID-03'!C144,'ID-06'!B144,'ID-08'!C144,'ID-09'!D144,'ID-12'!B144,'ID-16'!D144,'ID-18'!E144,'ID-24'!E144,'ID-29'!F144,'ID-33'!E144,'ID-34'!F144,'ID-36'!E144,'ID-38'!F144,'ID-39'!F144,'ID-40'!F144,'ID-45'!F144,'ID-53'!C144,'ID-54'!B144,'ID-57'!E144,'ID-71'!E144))</f>
        <v>1.2072084863978816E-6</v>
      </c>
      <c r="G137" s="71">
        <f>ABS(MEAN!G137-MIN('ID-01'!C144,'ID-02'!C144,'ID-03'!D144,'ID-07'!B144,'ID-08'!D144,'ID-11'!D144,'ID-18'!F144,'ID-24'!F144,'ID-29'!G144,'ID-31'!B144,'ID-33'!F144,'ID-34'!G144,'ID-36'!F144,'ID-39'!G144,'ID-40'!G144,'ID-44'!E144,'ID-45'!G144,'ID-50'!B144,'ID-53'!D144,'ID-54'!C144,'ID-57'!F144,'ID-59'!E144,'ID-70'!D144,'ID-71'!F144))</f>
        <v>9.4952922635727077E-7</v>
      </c>
      <c r="H137" s="71">
        <f>ABS(MEAN!H137-MIN('ID-03'!E144,'ID-11'!E144,'ID-13'!E144,'ID-15'!E144,'ID-16'!E144,'ID-18'!G144,'ID-24'!G144,'ID-29'!H144,'ID-30'!F144,'ID-31'!C144,'ID-33'!G144,'ID-34'!H144,'ID-40'!H144,'ID-44'!F144,'ID-45'!H144,'ID-54'!D144,'ID-57'!G144,'ID-59'!F144,'ID-70'!E144,'ID-71'!G144))</f>
        <v>6.6844097157403581E-7</v>
      </c>
      <c r="I137" s="71">
        <f>ABS(MEAN!I137-MIN('ID-12'!C144,'ID-18'!H144,'ID-24'!H144,'ID-29'!I144,'ID-40'!I144,'ID-44'!G144,'ID-45'!I144,'ID-59'!G144))</f>
        <v>6.7827589600444327E-7</v>
      </c>
      <c r="J137" s="71">
        <f>ABS(MEAN!J137-MIN('ID-31'!D144,'ID-40'!J144,'ID-44'!H144,'ID-45'!J144,'ID-57'!H144))</f>
        <v>4.8315041939472891E-7</v>
      </c>
      <c r="K137" s="71">
        <f>ABS(MEAN!K137-MIN('ID-26'!E144,'ID-31'!E144,'ID-34'!I144,'ID-36'!G144,'ID-40'!K144,'ID-44'!I144,'ID-57'!I144))</f>
        <v>9.1263623358539547E-7</v>
      </c>
    </row>
    <row r="138" spans="1:11" x14ac:dyDescent="0.25">
      <c r="A138" s="1">
        <v>16.75</v>
      </c>
      <c r="B138" s="71">
        <f>ABS(MEAN!B138-MIN('ID-11'!B145,'ID-13'!B145,'ID-14'!B145,'ID-15'!B145,'ID-24'!B145,'ID-26'!B145,'ID-29'!B145,'ID-30'!B145,'ID-32'!B145,'ID-33'!B145,'ID-34'!B145,'ID-37'!B145,'ID-38'!B145,'ID-39'!B145,'ID-40'!B145,'ID-44'!B145,'ID-45'!B145,'ID-53'!B145,'ID-57'!B145,'ID-59'!B145,'ID-70'!B145,'ID-71'!B145))</f>
        <v>8.0007024316763875E-7</v>
      </c>
      <c r="C138" s="71">
        <f>ABS(MEAN!C138-MIN('ID-08'!B145,'ID-09'!B145,'ID-11'!C145,'ID-14'!C145,'ID-18'!B145,'ID-24'!C145,'ID-26'!C145,'ID-29'!C145,'ID-30'!C145,'ID-34'!C145,'ID-36'!B145,'ID-38'!C145,'ID-39'!C145,'ID-40'!C145,'ID-44'!C145,'ID-45'!C145,'ID-57'!C145,'ID-59'!C145))</f>
        <v>4.2528028099120263E-7</v>
      </c>
      <c r="D138" s="71">
        <f>ABS(MEAN!D138-MIN('ID-13'!C145,'ID-14'!D145,'ID-15'!C145,'ID-16'!B145,'ID-18'!C145,'ID-26'!D145,'ID-29'!D145,'ID-30'!D145,'ID-33'!C145,'ID-34'!D145,'ID-36'!C145,'ID-37'!C145,'ID-38'!D145,'ID-39'!D145,'ID-40'!D145,'ID-45'!D145,'ID-59'!D145,'ID-71'!C145))</f>
        <v>5.5488828637484389E-7</v>
      </c>
      <c r="E138" s="71">
        <f>ABS(MEAN!E138-MIN('ID-03'!B145,'ID-09'!C145,'ID-13'!D145,'ID-15'!D145,'ID-16'!C145,'ID-18'!D145,'ID-24'!D145,'ID-29'!E145,'ID-30'!E145,'ID-33'!D145,'ID-34'!E145,'ID-36'!D145,'ID-38'!E145,'ID-39'!E145,'ID-40'!E145,'ID-44'!D145,'ID-45'!E145,'ID-57'!D145,'ID-70'!C145,'ID-71'!D145))</f>
        <v>7.6793442416178692E-7</v>
      </c>
      <c r="F138" s="71">
        <f>ABS(MEAN!F138-MIN('ID-01'!B145,'ID-02'!B145,'ID-03'!C145,'ID-06'!B145,'ID-08'!C145,'ID-09'!D145,'ID-12'!B145,'ID-16'!D145,'ID-18'!E145,'ID-24'!E145,'ID-29'!F145,'ID-33'!E145,'ID-34'!F145,'ID-36'!E145,'ID-38'!F145,'ID-39'!F145,'ID-40'!F145,'ID-45'!F145,'ID-53'!C145,'ID-54'!B145,'ID-57'!E145,'ID-71'!E145))</f>
        <v>1.2046114985508893E-6</v>
      </c>
      <c r="G138" s="71">
        <f>ABS(MEAN!G138-MIN('ID-01'!C145,'ID-02'!C145,'ID-03'!D145,'ID-07'!B145,'ID-08'!D145,'ID-11'!D145,'ID-18'!F145,'ID-24'!F145,'ID-29'!G145,'ID-31'!B145,'ID-33'!F145,'ID-34'!G145,'ID-36'!F145,'ID-39'!G145,'ID-40'!G145,'ID-44'!E145,'ID-45'!G145,'ID-50'!B145,'ID-53'!D145,'ID-54'!C145,'ID-57'!F145,'ID-59'!E145,'ID-70'!D145,'ID-71'!F145))</f>
        <v>9.4744052109296817E-7</v>
      </c>
      <c r="H138" s="71">
        <f>ABS(MEAN!H138-MIN('ID-03'!E145,'ID-11'!E145,'ID-13'!E145,'ID-15'!E145,'ID-16'!E145,'ID-18'!G145,'ID-24'!G145,'ID-29'!H145,'ID-30'!F145,'ID-31'!C145,'ID-33'!G145,'ID-34'!H145,'ID-40'!H145,'ID-44'!F145,'ID-45'!H145,'ID-54'!D145,'ID-57'!G145,'ID-59'!F145,'ID-70'!E145,'ID-71'!G145))</f>
        <v>6.7310535389886184E-7</v>
      </c>
      <c r="I138" s="71">
        <f>ABS(MEAN!I138-MIN('ID-12'!C145,'ID-18'!H145,'ID-24'!H145,'ID-29'!I145,'ID-40'!I145,'ID-44'!G145,'ID-45'!I145,'ID-59'!G145))</f>
        <v>6.8890419341327558E-7</v>
      </c>
      <c r="J138" s="71">
        <f>ABS(MEAN!J138-MIN('ID-31'!D145,'ID-40'!J145,'ID-44'!H145,'ID-45'!J145,'ID-57'!H145))</f>
        <v>4.9328842116613814E-7</v>
      </c>
      <c r="K138" s="71">
        <f>ABS(MEAN!K138-MIN('ID-26'!E145,'ID-31'!E145,'ID-34'!I145,'ID-36'!G145,'ID-40'!K145,'ID-44'!I145,'ID-57'!I145))</f>
        <v>9.2074443369671854E-7</v>
      </c>
    </row>
    <row r="139" spans="1:11" x14ac:dyDescent="0.25">
      <c r="A139" s="1">
        <v>16.875</v>
      </c>
      <c r="B139" s="71">
        <f>ABS(MEAN!B139-MIN('ID-11'!B146,'ID-13'!B146,'ID-14'!B146,'ID-15'!B146,'ID-24'!B146,'ID-26'!B146,'ID-29'!B146,'ID-30'!B146,'ID-32'!B146,'ID-33'!B146,'ID-34'!B146,'ID-37'!B146,'ID-38'!B146,'ID-39'!B146,'ID-40'!B146,'ID-44'!B146,'ID-45'!B146,'ID-53'!B146,'ID-57'!B146,'ID-59'!B146,'ID-70'!B146,'ID-71'!B146))</f>
        <v>8.0005343000566498E-7</v>
      </c>
      <c r="C139" s="71">
        <f>ABS(MEAN!C139-MIN('ID-08'!B146,'ID-09'!B146,'ID-11'!C146,'ID-14'!C146,'ID-18'!B146,'ID-24'!C146,'ID-26'!C146,'ID-29'!C146,'ID-30'!C146,'ID-34'!C146,'ID-36'!B146,'ID-38'!C146,'ID-39'!C146,'ID-40'!C146,'ID-44'!C146,'ID-45'!C146,'ID-57'!C146,'ID-59'!C146))</f>
        <v>4.3577594577293155E-7</v>
      </c>
      <c r="D139" s="71">
        <f>ABS(MEAN!D139-MIN('ID-13'!C146,'ID-14'!D146,'ID-15'!C146,'ID-16'!B146,'ID-18'!C146,'ID-26'!D146,'ID-29'!D146,'ID-30'!D146,'ID-33'!C146,'ID-34'!D146,'ID-36'!C146,'ID-37'!C146,'ID-38'!D146,'ID-39'!D146,'ID-40'!D146,'ID-45'!D146,'ID-59'!D146,'ID-71'!C146))</f>
        <v>5.5014466976421872E-7</v>
      </c>
      <c r="E139" s="71">
        <f>ABS(MEAN!E139-MIN('ID-03'!B146,'ID-09'!C146,'ID-13'!D146,'ID-15'!D146,'ID-16'!C146,'ID-18'!D146,'ID-24'!D146,'ID-29'!E146,'ID-30'!E146,'ID-33'!D146,'ID-34'!E146,'ID-36'!D146,'ID-38'!E146,'ID-39'!E146,'ID-40'!E146,'ID-44'!D146,'ID-45'!E146,'ID-57'!D146,'ID-70'!C146,'ID-71'!D146))</f>
        <v>7.6270504523190397E-7</v>
      </c>
      <c r="F139" s="71">
        <f>ABS(MEAN!F139-MIN('ID-01'!B146,'ID-02'!B146,'ID-03'!C146,'ID-06'!B146,'ID-08'!C146,'ID-09'!D146,'ID-12'!B146,'ID-16'!D146,'ID-18'!E146,'ID-24'!E146,'ID-29'!F146,'ID-33'!E146,'ID-34'!F146,'ID-36'!E146,'ID-38'!F146,'ID-39'!F146,'ID-40'!F146,'ID-45'!F146,'ID-53'!C146,'ID-54'!B146,'ID-57'!E146,'ID-71'!E146))</f>
        <v>1.2229445522926596E-6</v>
      </c>
      <c r="G139" s="71">
        <f>ABS(MEAN!G139-MIN('ID-01'!C146,'ID-02'!C146,'ID-03'!D146,'ID-07'!B146,'ID-08'!D146,'ID-11'!D146,'ID-18'!F146,'ID-24'!F146,'ID-29'!G146,'ID-31'!B146,'ID-33'!F146,'ID-34'!G146,'ID-36'!F146,'ID-39'!G146,'ID-40'!G146,'ID-44'!E146,'ID-45'!G146,'ID-50'!B146,'ID-53'!D146,'ID-54'!C146,'ID-57'!F146,'ID-59'!E146,'ID-70'!D146,'ID-71'!F146))</f>
        <v>9.4972652547875569E-7</v>
      </c>
      <c r="H139" s="71">
        <f>ABS(MEAN!H139-MIN('ID-03'!E146,'ID-11'!E146,'ID-13'!E146,'ID-15'!E146,'ID-16'!E146,'ID-18'!G146,'ID-24'!G146,'ID-29'!H146,'ID-30'!F146,'ID-31'!C146,'ID-33'!G146,'ID-34'!H146,'ID-40'!H146,'ID-44'!F146,'ID-45'!H146,'ID-54'!D146,'ID-57'!G146,'ID-59'!F146,'ID-70'!E146,'ID-71'!G146))</f>
        <v>6.8204403391725066E-7</v>
      </c>
      <c r="I139" s="71">
        <f>ABS(MEAN!I139-MIN('ID-12'!C146,'ID-18'!H146,'ID-24'!H146,'ID-29'!I146,'ID-40'!I146,'ID-44'!G146,'ID-45'!I146,'ID-59'!G146))</f>
        <v>6.925078921415917E-7</v>
      </c>
      <c r="J139" s="71">
        <f>ABS(MEAN!J139-MIN('ID-31'!D146,'ID-40'!J146,'ID-44'!H146,'ID-45'!J146,'ID-57'!H146))</f>
        <v>5.2450018717120628E-7</v>
      </c>
      <c r="K139" s="71">
        <f>ABS(MEAN!K139-MIN('ID-26'!E146,'ID-31'!E146,'ID-34'!I146,'ID-36'!G146,'ID-40'!K146,'ID-44'!I146,'ID-57'!I146))</f>
        <v>9.2725479794442123E-7</v>
      </c>
    </row>
    <row r="140" spans="1:11" x14ac:dyDescent="0.25">
      <c r="A140" s="1">
        <v>17</v>
      </c>
      <c r="B140" s="71">
        <f>ABS(MEAN!B140-MIN('ID-11'!B147,'ID-13'!B147,'ID-14'!B147,'ID-15'!B147,'ID-24'!B147,'ID-26'!B147,'ID-29'!B147,'ID-30'!B147,'ID-32'!B147,'ID-33'!B147,'ID-34'!B147,'ID-37'!B147,'ID-38'!B147,'ID-39'!B147,'ID-40'!B147,'ID-44'!B147,'ID-45'!B147,'ID-53'!B147,'ID-57'!B147,'ID-59'!B147,'ID-70'!B147,'ID-71'!B147))</f>
        <v>7.9953874493332577E-7</v>
      </c>
      <c r="C140" s="71">
        <f>ABS(MEAN!C140-MIN('ID-08'!B147,'ID-09'!B147,'ID-11'!C147,'ID-14'!C147,'ID-18'!B147,'ID-24'!C147,'ID-26'!C147,'ID-29'!C147,'ID-30'!C147,'ID-34'!C147,'ID-36'!B147,'ID-38'!C147,'ID-39'!C147,'ID-40'!C147,'ID-44'!C147,'ID-45'!C147,'ID-57'!C147,'ID-59'!C147))</f>
        <v>4.5548302485265424E-7</v>
      </c>
      <c r="D140" s="71">
        <f>ABS(MEAN!D140-MIN('ID-13'!C147,'ID-14'!D147,'ID-15'!C147,'ID-16'!B147,'ID-18'!C147,'ID-26'!D147,'ID-29'!D147,'ID-30'!D147,'ID-33'!C147,'ID-34'!D147,'ID-36'!C147,'ID-37'!C147,'ID-38'!D147,'ID-39'!D147,'ID-40'!D147,'ID-45'!D147,'ID-59'!D147,'ID-71'!C147))</f>
        <v>5.4730553356030498E-7</v>
      </c>
      <c r="E140" s="71">
        <f>ABS(MEAN!E140-MIN('ID-03'!B147,'ID-09'!C147,'ID-13'!D147,'ID-15'!D147,'ID-16'!C147,'ID-18'!D147,'ID-24'!D147,'ID-29'!E147,'ID-30'!E147,'ID-33'!D147,'ID-34'!E147,'ID-36'!D147,'ID-38'!E147,'ID-39'!E147,'ID-40'!E147,'ID-44'!D147,'ID-45'!E147,'ID-57'!D147,'ID-70'!C147,'ID-71'!D147))</f>
        <v>7.6404884530312245E-7</v>
      </c>
      <c r="F140" s="71">
        <f>ABS(MEAN!F140-MIN('ID-01'!B147,'ID-02'!B147,'ID-03'!C147,'ID-06'!B147,'ID-08'!C147,'ID-09'!D147,'ID-12'!B147,'ID-16'!D147,'ID-18'!E147,'ID-24'!E147,'ID-29'!F147,'ID-33'!E147,'ID-34'!F147,'ID-36'!E147,'ID-38'!F147,'ID-39'!F147,'ID-40'!F147,'ID-45'!F147,'ID-53'!C147,'ID-54'!B147,'ID-57'!E147,'ID-71'!E147))</f>
        <v>1.2203615827877101E-6</v>
      </c>
      <c r="G140" s="71">
        <f>ABS(MEAN!G140-MIN('ID-01'!C147,'ID-02'!C147,'ID-03'!D147,'ID-07'!B147,'ID-08'!D147,'ID-11'!D147,'ID-18'!F147,'ID-24'!F147,'ID-29'!G147,'ID-31'!B147,'ID-33'!F147,'ID-34'!G147,'ID-36'!F147,'ID-39'!G147,'ID-40'!G147,'ID-44'!E147,'ID-45'!G147,'ID-50'!B147,'ID-53'!D147,'ID-54'!C147,'ID-57'!F147,'ID-59'!E147,'ID-70'!D147,'ID-71'!F147))</f>
        <v>9.4892479213237735E-7</v>
      </c>
      <c r="H140" s="71">
        <f>ABS(MEAN!H140-MIN('ID-03'!E147,'ID-11'!E147,'ID-13'!E147,'ID-15'!E147,'ID-16'!E147,'ID-18'!G147,'ID-24'!G147,'ID-29'!H147,'ID-30'!F147,'ID-31'!C147,'ID-33'!G147,'ID-34'!H147,'ID-40'!H147,'ID-44'!F147,'ID-45'!H147,'ID-54'!D147,'ID-57'!G147,'ID-59'!F147,'ID-70'!E147,'ID-71'!G147))</f>
        <v>6.8132113706376174E-7</v>
      </c>
      <c r="I140" s="71">
        <f>ABS(MEAN!I140-MIN('ID-12'!C147,'ID-18'!H147,'ID-24'!H147,'ID-29'!I147,'ID-40'!I147,'ID-44'!G147,'ID-45'!I147,'ID-59'!G147))</f>
        <v>7.0379917876950415E-7</v>
      </c>
      <c r="J140" s="71">
        <f>ABS(MEAN!J140-MIN('ID-31'!D147,'ID-40'!J147,'ID-44'!H147,'ID-45'!J147,'ID-57'!H147))</f>
        <v>5.2163318275955106E-7</v>
      </c>
      <c r="K140" s="71">
        <f>ABS(MEAN!K140-MIN('ID-26'!E147,'ID-31'!E147,'ID-34'!I147,'ID-36'!G147,'ID-40'!K147,'ID-44'!I147,'ID-57'!I147))</f>
        <v>9.4099040698347736E-7</v>
      </c>
    </row>
    <row r="141" spans="1:11" x14ac:dyDescent="0.25">
      <c r="A141" s="1">
        <v>17.125</v>
      </c>
      <c r="B141" s="71">
        <f>ABS(MEAN!B141-MIN('ID-11'!B148,'ID-13'!B148,'ID-14'!B148,'ID-15'!B148,'ID-24'!B148,'ID-26'!B148,'ID-29'!B148,'ID-30'!B148,'ID-32'!B148,'ID-33'!B148,'ID-34'!B148,'ID-37'!B148,'ID-38'!B148,'ID-39'!B148,'ID-40'!B148,'ID-44'!B148,'ID-45'!B148,'ID-53'!B148,'ID-57'!B148,'ID-59'!B148,'ID-70'!B148,'ID-71'!B148))</f>
        <v>8.0047978029407219E-7</v>
      </c>
      <c r="C141" s="71">
        <f>ABS(MEAN!C141-MIN('ID-08'!B148,'ID-09'!B148,'ID-11'!C148,'ID-14'!C148,'ID-18'!B148,'ID-24'!C148,'ID-26'!C148,'ID-29'!C148,'ID-30'!C148,'ID-34'!C148,'ID-36'!B148,'ID-38'!C148,'ID-39'!C148,'ID-40'!C148,'ID-44'!C148,'ID-45'!C148,'ID-57'!C148,'ID-59'!C148))</f>
        <v>4.5900761408423918E-7</v>
      </c>
      <c r="D141" s="71">
        <f>ABS(MEAN!D141-MIN('ID-13'!C148,'ID-14'!D148,'ID-15'!C148,'ID-16'!B148,'ID-18'!C148,'ID-26'!D148,'ID-29'!D148,'ID-30'!D148,'ID-33'!C148,'ID-34'!D148,'ID-36'!C148,'ID-37'!C148,'ID-38'!D148,'ID-39'!D148,'ID-40'!D148,'ID-45'!D148,'ID-59'!D148,'ID-71'!C148))</f>
        <v>5.590958611634278E-7</v>
      </c>
      <c r="E141" s="71">
        <f>ABS(MEAN!E141-MIN('ID-03'!B148,'ID-09'!C148,'ID-13'!D148,'ID-15'!D148,'ID-16'!C148,'ID-18'!D148,'ID-24'!D148,'ID-29'!E148,'ID-30'!E148,'ID-33'!D148,'ID-34'!E148,'ID-36'!D148,'ID-38'!E148,'ID-39'!E148,'ID-40'!E148,'ID-44'!D148,'ID-45'!E148,'ID-57'!D148,'ID-70'!C148,'ID-71'!D148))</f>
        <v>7.6219852257475296E-7</v>
      </c>
      <c r="F141" s="71">
        <f>ABS(MEAN!F141-MIN('ID-01'!B148,'ID-02'!B148,'ID-03'!C148,'ID-06'!B148,'ID-08'!C148,'ID-09'!D148,'ID-12'!B148,'ID-16'!D148,'ID-18'!E148,'ID-24'!E148,'ID-29'!F148,'ID-33'!E148,'ID-34'!F148,'ID-36'!E148,'ID-38'!F148,'ID-39'!F148,'ID-40'!F148,'ID-45'!F148,'ID-53'!C148,'ID-54'!B148,'ID-57'!E148,'ID-71'!E148))</f>
        <v>1.2100847460727593E-6</v>
      </c>
      <c r="G141" s="71">
        <f>ABS(MEAN!G141-MIN('ID-01'!C148,'ID-02'!C148,'ID-03'!D148,'ID-07'!B148,'ID-08'!D148,'ID-11'!D148,'ID-18'!F148,'ID-24'!F148,'ID-29'!G148,'ID-31'!B148,'ID-33'!F148,'ID-34'!G148,'ID-36'!F148,'ID-39'!G148,'ID-40'!G148,'ID-44'!E148,'ID-45'!G148,'ID-50'!B148,'ID-53'!D148,'ID-54'!C148,'ID-57'!F148,'ID-59'!E148,'ID-70'!D148,'ID-71'!F148))</f>
        <v>9.4881153211989755E-7</v>
      </c>
      <c r="H141" s="71">
        <f>ABS(MEAN!H141-MIN('ID-03'!E148,'ID-11'!E148,'ID-13'!E148,'ID-15'!E148,'ID-16'!E148,'ID-18'!G148,'ID-24'!G148,'ID-29'!H148,'ID-30'!F148,'ID-31'!C148,'ID-33'!G148,'ID-34'!H148,'ID-40'!H148,'ID-44'!F148,'ID-45'!H148,'ID-54'!D148,'ID-57'!G148,'ID-59'!F148,'ID-70'!E148,'ID-71'!G148))</f>
        <v>6.7916897900088813E-7</v>
      </c>
      <c r="I141" s="71">
        <f>ABS(MEAN!I141-MIN('ID-12'!C148,'ID-18'!H148,'ID-24'!H148,'ID-29'!I148,'ID-40'!I148,'ID-44'!G148,'ID-45'!I148,'ID-59'!G148))</f>
        <v>6.9824139631302629E-7</v>
      </c>
      <c r="J141" s="71">
        <f>ABS(MEAN!J141-MIN('ID-31'!D148,'ID-40'!J148,'ID-44'!H148,'ID-45'!J148,'ID-57'!H148))</f>
        <v>5.2456698562686199E-7</v>
      </c>
      <c r="K141" s="71">
        <f>ABS(MEAN!K141-MIN('ID-26'!E148,'ID-31'!E148,'ID-34'!I148,'ID-36'!G148,'ID-40'!K148,'ID-44'!I148,'ID-57'!I148))</f>
        <v>9.3532059325385219E-7</v>
      </c>
    </row>
    <row r="142" spans="1:11" x14ac:dyDescent="0.25">
      <c r="A142" s="1">
        <v>17.25</v>
      </c>
      <c r="B142" s="71">
        <f>ABS(MEAN!B142-MIN('ID-11'!B149,'ID-13'!B149,'ID-14'!B149,'ID-15'!B149,'ID-24'!B149,'ID-26'!B149,'ID-29'!B149,'ID-30'!B149,'ID-32'!B149,'ID-33'!B149,'ID-34'!B149,'ID-37'!B149,'ID-38'!B149,'ID-39'!B149,'ID-40'!B149,'ID-44'!B149,'ID-45'!B149,'ID-53'!B149,'ID-57'!B149,'ID-59'!B149,'ID-70'!B149,'ID-71'!B149))</f>
        <v>8.0047029948904225E-7</v>
      </c>
      <c r="C142" s="71">
        <f>ABS(MEAN!C142-MIN('ID-08'!B149,'ID-09'!B149,'ID-11'!C149,'ID-14'!C149,'ID-18'!B149,'ID-24'!C149,'ID-26'!C149,'ID-29'!C149,'ID-30'!C149,'ID-34'!C149,'ID-36'!B149,'ID-38'!C149,'ID-39'!C149,'ID-40'!C149,'ID-44'!C149,'ID-45'!C149,'ID-57'!C149,'ID-59'!C149))</f>
        <v>4.5907304285774941E-7</v>
      </c>
      <c r="D142" s="71">
        <f>ABS(MEAN!D142-MIN('ID-13'!C149,'ID-14'!D149,'ID-15'!C149,'ID-16'!B149,'ID-18'!C149,'ID-26'!D149,'ID-29'!D149,'ID-30'!D149,'ID-33'!C149,'ID-34'!D149,'ID-36'!C149,'ID-37'!C149,'ID-38'!D149,'ID-39'!D149,'ID-40'!D149,'ID-45'!D149,'ID-59'!D149,'ID-71'!C149))</f>
        <v>5.5595097320226827E-7</v>
      </c>
      <c r="E142" s="71">
        <f>ABS(MEAN!E142-MIN('ID-03'!B149,'ID-09'!C149,'ID-13'!D149,'ID-15'!D149,'ID-16'!C149,'ID-18'!D149,'ID-24'!D149,'ID-29'!E149,'ID-30'!E149,'ID-33'!D149,'ID-34'!E149,'ID-36'!D149,'ID-38'!E149,'ID-39'!E149,'ID-40'!E149,'ID-44'!D149,'ID-45'!E149,'ID-57'!D149,'ID-70'!C149,'ID-71'!D149))</f>
        <v>7.7332902587157193E-7</v>
      </c>
      <c r="F142" s="71">
        <f>ABS(MEAN!F142-MIN('ID-01'!B149,'ID-02'!B149,'ID-03'!C149,'ID-06'!B149,'ID-08'!C149,'ID-09'!D149,'ID-12'!B149,'ID-16'!D149,'ID-18'!E149,'ID-24'!E149,'ID-29'!F149,'ID-33'!E149,'ID-34'!F149,'ID-36'!E149,'ID-38'!F149,'ID-39'!F149,'ID-40'!F149,'ID-45'!F149,'ID-53'!C149,'ID-54'!B149,'ID-57'!E149,'ID-71'!E149))</f>
        <v>1.2067639565960242E-6</v>
      </c>
      <c r="G142" s="71">
        <f>ABS(MEAN!G142-MIN('ID-01'!C149,'ID-02'!C149,'ID-03'!D149,'ID-07'!B149,'ID-08'!D149,'ID-11'!D149,'ID-18'!F149,'ID-24'!F149,'ID-29'!G149,'ID-31'!B149,'ID-33'!F149,'ID-34'!G149,'ID-36'!F149,'ID-39'!G149,'ID-40'!G149,'ID-44'!E149,'ID-45'!G149,'ID-50'!B149,'ID-53'!D149,'ID-54'!C149,'ID-57'!F149,'ID-59'!E149,'ID-70'!D149,'ID-71'!F149))</f>
        <v>9.446017509850968E-7</v>
      </c>
      <c r="H142" s="71">
        <f>ABS(MEAN!H142-MIN('ID-03'!E149,'ID-11'!E149,'ID-13'!E149,'ID-15'!E149,'ID-16'!E149,'ID-18'!G149,'ID-24'!G149,'ID-29'!H149,'ID-30'!F149,'ID-31'!C149,'ID-33'!G149,'ID-34'!H149,'ID-40'!H149,'ID-44'!F149,'ID-45'!H149,'ID-54'!D149,'ID-57'!G149,'ID-59'!F149,'ID-70'!E149,'ID-71'!G149))</f>
        <v>6.7678191806308519E-7</v>
      </c>
      <c r="I142" s="71">
        <f>ABS(MEAN!I142-MIN('ID-12'!C149,'ID-18'!H149,'ID-24'!H149,'ID-29'!I149,'ID-40'!I149,'ID-44'!G149,'ID-45'!I149,'ID-59'!G149))</f>
        <v>7.043084128133259E-7</v>
      </c>
      <c r="J142" s="71">
        <f>ABS(MEAN!J142-MIN('ID-31'!D149,'ID-40'!J149,'ID-44'!H149,'ID-45'!J149,'ID-57'!H149))</f>
        <v>5.206198628315839E-7</v>
      </c>
      <c r="K142" s="71">
        <f>ABS(MEAN!K142-MIN('ID-26'!E149,'ID-31'!E149,'ID-34'!I149,'ID-36'!G149,'ID-40'!K149,'ID-44'!I149,'ID-57'!I149))</f>
        <v>9.3290836838955116E-7</v>
      </c>
    </row>
    <row r="143" spans="1:11" x14ac:dyDescent="0.25">
      <c r="A143" s="1">
        <v>17.375</v>
      </c>
      <c r="B143" s="71">
        <f>ABS(MEAN!B143-MIN('ID-11'!B150,'ID-13'!B150,'ID-14'!B150,'ID-15'!B150,'ID-24'!B150,'ID-26'!B150,'ID-29'!B150,'ID-30'!B150,'ID-32'!B150,'ID-33'!B150,'ID-34'!B150,'ID-37'!B150,'ID-38'!B150,'ID-39'!B150,'ID-40'!B150,'ID-44'!B150,'ID-45'!B150,'ID-53'!B150,'ID-57'!B150,'ID-59'!B150,'ID-70'!B150,'ID-71'!B150))</f>
        <v>7.909045253717828E-7</v>
      </c>
      <c r="C143" s="71">
        <f>ABS(MEAN!C143-MIN('ID-08'!B150,'ID-09'!B150,'ID-11'!C150,'ID-14'!C150,'ID-18'!B150,'ID-24'!C150,'ID-26'!C150,'ID-29'!C150,'ID-30'!C150,'ID-34'!C150,'ID-36'!B150,'ID-38'!C150,'ID-39'!C150,'ID-40'!C150,'ID-44'!C150,'ID-45'!C150,'ID-57'!C150,'ID-59'!C150))</f>
        <v>4.5733247044932313E-7</v>
      </c>
      <c r="D143" s="71">
        <f>ABS(MEAN!D143-MIN('ID-13'!C150,'ID-14'!D150,'ID-15'!C150,'ID-16'!B150,'ID-18'!C150,'ID-26'!D150,'ID-29'!D150,'ID-30'!D150,'ID-33'!C150,'ID-34'!D150,'ID-36'!C150,'ID-37'!C150,'ID-38'!D150,'ID-39'!D150,'ID-40'!D150,'ID-45'!D150,'ID-59'!D150,'ID-71'!C150))</f>
        <v>5.5662387277166658E-7</v>
      </c>
      <c r="E143" s="71">
        <f>ABS(MEAN!E143-MIN('ID-03'!B150,'ID-09'!C150,'ID-13'!D150,'ID-15'!D150,'ID-16'!C150,'ID-18'!D150,'ID-24'!D150,'ID-29'!E150,'ID-30'!E150,'ID-33'!D150,'ID-34'!E150,'ID-36'!D150,'ID-38'!E150,'ID-39'!E150,'ID-40'!E150,'ID-44'!D150,'ID-45'!E150,'ID-57'!D150,'ID-70'!C150,'ID-71'!D150))</f>
        <v>7.8958068033818662E-7</v>
      </c>
      <c r="F143" s="71">
        <f>ABS(MEAN!F143-MIN('ID-01'!B150,'ID-02'!B150,'ID-03'!C150,'ID-06'!B150,'ID-08'!C150,'ID-09'!D150,'ID-12'!B150,'ID-16'!D150,'ID-18'!E150,'ID-24'!E150,'ID-29'!F150,'ID-33'!E150,'ID-34'!F150,'ID-36'!E150,'ID-38'!F150,'ID-39'!F150,'ID-40'!F150,'ID-45'!F150,'ID-53'!C150,'ID-54'!B150,'ID-57'!E150,'ID-71'!E150))</f>
        <v>1.2071383364009591E-6</v>
      </c>
      <c r="G143" s="71">
        <f>ABS(MEAN!G143-MIN('ID-01'!C150,'ID-02'!C150,'ID-03'!D150,'ID-07'!B150,'ID-08'!D150,'ID-11'!D150,'ID-18'!F150,'ID-24'!F150,'ID-29'!G150,'ID-31'!B150,'ID-33'!F150,'ID-34'!G150,'ID-36'!F150,'ID-39'!G150,'ID-40'!G150,'ID-44'!E150,'ID-45'!G150,'ID-50'!B150,'ID-53'!D150,'ID-54'!C150,'ID-57'!F150,'ID-59'!E150,'ID-70'!D150,'ID-71'!F150))</f>
        <v>9.4049155829889486E-7</v>
      </c>
      <c r="H143" s="71">
        <f>ABS(MEAN!H143-MIN('ID-03'!E150,'ID-11'!E150,'ID-13'!E150,'ID-15'!E150,'ID-16'!E150,'ID-18'!G150,'ID-24'!G150,'ID-29'!H150,'ID-30'!F150,'ID-31'!C150,'ID-33'!G150,'ID-34'!H150,'ID-40'!H150,'ID-44'!F150,'ID-45'!H150,'ID-54'!D150,'ID-57'!G150,'ID-59'!F150,'ID-70'!E150,'ID-71'!G150))</f>
        <v>6.7714430607157539E-7</v>
      </c>
      <c r="I143" s="71">
        <f>ABS(MEAN!I143-MIN('ID-12'!C150,'ID-18'!H150,'ID-24'!H150,'ID-29'!I150,'ID-40'!I150,'ID-44'!G150,'ID-45'!I150,'ID-59'!G150))</f>
        <v>6.9822762494009538E-7</v>
      </c>
      <c r="J143" s="71">
        <f>ABS(MEAN!J143-MIN('ID-31'!D150,'ID-40'!J150,'ID-44'!H150,'ID-45'!J150,'ID-57'!H150))</f>
        <v>5.250451747818019E-7</v>
      </c>
      <c r="K143" s="71">
        <f>ABS(MEAN!K143-MIN('ID-26'!E150,'ID-31'!E150,'ID-34'!I150,'ID-36'!G150,'ID-40'!K150,'ID-44'!I150,'ID-57'!I150))</f>
        <v>9.3384811716834548E-7</v>
      </c>
    </row>
    <row r="144" spans="1:11" x14ac:dyDescent="0.25">
      <c r="A144" s="1">
        <v>17.5</v>
      </c>
      <c r="B144" s="71">
        <f>ABS(MEAN!B144-MIN('ID-11'!B151,'ID-13'!B151,'ID-14'!B151,'ID-15'!B151,'ID-24'!B151,'ID-26'!B151,'ID-29'!B151,'ID-30'!B151,'ID-32'!B151,'ID-33'!B151,'ID-34'!B151,'ID-37'!B151,'ID-38'!B151,'ID-39'!B151,'ID-40'!B151,'ID-44'!B151,'ID-45'!B151,'ID-53'!B151,'ID-57'!B151,'ID-59'!B151,'ID-70'!B151,'ID-71'!B151))</f>
        <v>7.9376375400341814E-7</v>
      </c>
      <c r="C144" s="71">
        <f>ABS(MEAN!C144-MIN('ID-08'!B151,'ID-09'!B151,'ID-11'!C151,'ID-14'!C151,'ID-18'!B151,'ID-24'!C151,'ID-26'!C151,'ID-29'!C151,'ID-30'!C151,'ID-34'!C151,'ID-36'!B151,'ID-38'!C151,'ID-39'!C151,'ID-40'!C151,'ID-44'!C151,'ID-45'!C151,'ID-57'!C151,'ID-59'!C151))</f>
        <v>4.5263387449256953E-7</v>
      </c>
      <c r="D144" s="71">
        <f>ABS(MEAN!D144-MIN('ID-13'!C151,'ID-14'!D151,'ID-15'!C151,'ID-16'!B151,'ID-18'!C151,'ID-26'!D151,'ID-29'!D151,'ID-30'!D151,'ID-33'!C151,'ID-34'!D151,'ID-36'!C151,'ID-37'!C151,'ID-38'!D151,'ID-39'!D151,'ID-40'!D151,'ID-45'!D151,'ID-59'!D151,'ID-71'!C151))</f>
        <v>5.5589280900658622E-7</v>
      </c>
      <c r="E144" s="71">
        <f>ABS(MEAN!E144-MIN('ID-03'!B151,'ID-09'!C151,'ID-13'!D151,'ID-15'!D151,'ID-16'!C151,'ID-18'!D151,'ID-24'!D151,'ID-29'!E151,'ID-30'!E151,'ID-33'!D151,'ID-34'!E151,'ID-36'!D151,'ID-38'!E151,'ID-39'!E151,'ID-40'!E151,'ID-44'!D151,'ID-45'!E151,'ID-57'!D151,'ID-70'!C151,'ID-71'!D151))</f>
        <v>7.8747357679098684E-7</v>
      </c>
      <c r="F144" s="71">
        <f>ABS(MEAN!F144-MIN('ID-01'!B151,'ID-02'!B151,'ID-03'!C151,'ID-06'!B151,'ID-08'!C151,'ID-09'!D151,'ID-12'!B151,'ID-16'!D151,'ID-18'!E151,'ID-24'!E151,'ID-29'!F151,'ID-33'!E151,'ID-34'!F151,'ID-36'!E151,'ID-38'!F151,'ID-39'!F151,'ID-40'!F151,'ID-45'!F151,'ID-53'!C151,'ID-54'!B151,'ID-57'!E151,'ID-71'!E151))</f>
        <v>1.2083551669817005E-6</v>
      </c>
      <c r="G144" s="71">
        <f>ABS(MEAN!G144-MIN('ID-01'!C151,'ID-02'!C151,'ID-03'!D151,'ID-07'!B151,'ID-08'!D151,'ID-11'!D151,'ID-18'!F151,'ID-24'!F151,'ID-29'!G151,'ID-31'!B151,'ID-33'!F151,'ID-34'!G151,'ID-36'!F151,'ID-39'!G151,'ID-40'!G151,'ID-44'!E151,'ID-45'!G151,'ID-50'!B151,'ID-53'!D151,'ID-54'!C151,'ID-57'!F151,'ID-59'!E151,'ID-70'!D151,'ID-71'!F151))</f>
        <v>9.3591075656096478E-7</v>
      </c>
      <c r="H144" s="71">
        <f>ABS(MEAN!H144-MIN('ID-03'!E151,'ID-11'!E151,'ID-13'!E151,'ID-15'!E151,'ID-16'!E151,'ID-18'!G151,'ID-24'!G151,'ID-29'!H151,'ID-30'!F151,'ID-31'!C151,'ID-33'!G151,'ID-34'!H151,'ID-40'!H151,'ID-44'!F151,'ID-45'!H151,'ID-54'!D151,'ID-57'!G151,'ID-59'!F151,'ID-70'!E151,'ID-71'!G151))</f>
        <v>6.7627865774078089E-7</v>
      </c>
      <c r="I144" s="71">
        <f>ABS(MEAN!I144-MIN('ID-12'!C151,'ID-18'!H151,'ID-24'!H151,'ID-29'!I151,'ID-40'!I151,'ID-44'!G151,'ID-45'!I151,'ID-59'!G151))</f>
        <v>6.8894283600240414E-7</v>
      </c>
      <c r="J144" s="71">
        <f>ABS(MEAN!J144-MIN('ID-31'!D151,'ID-40'!J151,'ID-44'!H151,'ID-45'!J151,'ID-57'!H151))</f>
        <v>5.2300951658423855E-7</v>
      </c>
      <c r="K144" s="71">
        <f>ABS(MEAN!K144-MIN('ID-26'!E151,'ID-31'!E151,'ID-34'!I151,'ID-36'!G151,'ID-40'!K151,'ID-44'!I151,'ID-57'!I151))</f>
        <v>9.1614970609832369E-7</v>
      </c>
    </row>
    <row r="145" spans="1:11" x14ac:dyDescent="0.25">
      <c r="A145" s="1">
        <v>17.625</v>
      </c>
      <c r="B145" s="71">
        <f>ABS(MEAN!B145-MIN('ID-11'!B152,'ID-13'!B152,'ID-14'!B152,'ID-15'!B152,'ID-24'!B152,'ID-26'!B152,'ID-29'!B152,'ID-30'!B152,'ID-32'!B152,'ID-33'!B152,'ID-34'!B152,'ID-37'!B152,'ID-38'!B152,'ID-39'!B152,'ID-40'!B152,'ID-44'!B152,'ID-45'!B152,'ID-53'!B152,'ID-57'!B152,'ID-59'!B152,'ID-70'!B152,'ID-71'!B152))</f>
        <v>7.9560385551902257E-7</v>
      </c>
      <c r="C145" s="71">
        <f>ABS(MEAN!C145-MIN('ID-08'!B152,'ID-09'!B152,'ID-11'!C152,'ID-14'!C152,'ID-18'!B152,'ID-24'!C152,'ID-26'!C152,'ID-29'!C152,'ID-30'!C152,'ID-34'!C152,'ID-36'!B152,'ID-38'!C152,'ID-39'!C152,'ID-40'!C152,'ID-44'!C152,'ID-45'!C152,'ID-57'!C152,'ID-59'!C152))</f>
        <v>4.4126095499752438E-7</v>
      </c>
      <c r="D145" s="71">
        <f>ABS(MEAN!D145-MIN('ID-13'!C152,'ID-14'!D152,'ID-15'!C152,'ID-16'!B152,'ID-18'!C152,'ID-26'!D152,'ID-29'!D152,'ID-30'!D152,'ID-33'!C152,'ID-34'!D152,'ID-36'!C152,'ID-37'!C152,'ID-38'!D152,'ID-39'!D152,'ID-40'!D152,'ID-45'!D152,'ID-59'!D152,'ID-71'!C152))</f>
        <v>5.5812261762211435E-7</v>
      </c>
      <c r="E145" s="71">
        <f>ABS(MEAN!E145-MIN('ID-03'!B152,'ID-09'!C152,'ID-13'!D152,'ID-15'!D152,'ID-16'!C152,'ID-18'!D152,'ID-24'!D152,'ID-29'!E152,'ID-30'!E152,'ID-33'!D152,'ID-34'!E152,'ID-36'!D152,'ID-38'!E152,'ID-39'!E152,'ID-40'!E152,'ID-44'!D152,'ID-45'!E152,'ID-57'!D152,'ID-70'!C152,'ID-71'!D152))</f>
        <v>7.6537092014161701E-7</v>
      </c>
      <c r="F145" s="71">
        <f>ABS(MEAN!F145-MIN('ID-01'!B152,'ID-02'!B152,'ID-03'!C152,'ID-06'!B152,'ID-08'!C152,'ID-09'!D152,'ID-12'!B152,'ID-16'!D152,'ID-18'!E152,'ID-24'!E152,'ID-29'!F152,'ID-33'!E152,'ID-34'!F152,'ID-36'!E152,'ID-38'!F152,'ID-39'!F152,'ID-40'!F152,'ID-45'!F152,'ID-53'!C152,'ID-54'!B152,'ID-57'!E152,'ID-71'!E152))</f>
        <v>1.2027771211231553E-6</v>
      </c>
      <c r="G145" s="71">
        <f>ABS(MEAN!G145-MIN('ID-01'!C152,'ID-02'!C152,'ID-03'!D152,'ID-07'!B152,'ID-08'!D152,'ID-11'!D152,'ID-18'!F152,'ID-24'!F152,'ID-29'!G152,'ID-31'!B152,'ID-33'!F152,'ID-34'!G152,'ID-36'!F152,'ID-39'!G152,'ID-40'!G152,'ID-44'!E152,'ID-45'!G152,'ID-50'!B152,'ID-53'!D152,'ID-54'!C152,'ID-57'!F152,'ID-59'!E152,'ID-70'!D152,'ID-71'!F152))</f>
        <v>9.3528281341903607E-7</v>
      </c>
      <c r="H145" s="71">
        <f>ABS(MEAN!H145-MIN('ID-03'!E152,'ID-11'!E152,'ID-13'!E152,'ID-15'!E152,'ID-16'!E152,'ID-18'!G152,'ID-24'!G152,'ID-29'!H152,'ID-30'!F152,'ID-31'!C152,'ID-33'!G152,'ID-34'!H152,'ID-40'!H152,'ID-44'!F152,'ID-45'!H152,'ID-54'!D152,'ID-57'!G152,'ID-59'!F152,'ID-70'!E152,'ID-71'!G152))</f>
        <v>6.7540279108380119E-7</v>
      </c>
      <c r="I145" s="71">
        <f>ABS(MEAN!I145-MIN('ID-12'!C152,'ID-18'!H152,'ID-24'!H152,'ID-29'!I152,'ID-40'!I152,'ID-44'!G152,'ID-45'!I152,'ID-59'!G152))</f>
        <v>7.0534777213415722E-7</v>
      </c>
      <c r="J145" s="71">
        <f>ABS(MEAN!J145-MIN('ID-31'!D152,'ID-40'!J152,'ID-44'!H152,'ID-45'!J152,'ID-57'!H152))</f>
        <v>5.1364548242505137E-7</v>
      </c>
      <c r="K145" s="71">
        <f>ABS(MEAN!K145-MIN('ID-26'!E152,'ID-31'!E152,'ID-34'!I152,'ID-36'!G152,'ID-40'!K152,'ID-44'!I152,'ID-57'!I152))</f>
        <v>9.2479122587585394E-7</v>
      </c>
    </row>
    <row r="146" spans="1:11" x14ac:dyDescent="0.25">
      <c r="A146" s="1">
        <v>17.75</v>
      </c>
      <c r="B146" s="71">
        <f>ABS(MEAN!B146-MIN('ID-11'!B153,'ID-13'!B153,'ID-14'!B153,'ID-15'!B153,'ID-24'!B153,'ID-26'!B153,'ID-29'!B153,'ID-30'!B153,'ID-32'!B153,'ID-33'!B153,'ID-34'!B153,'ID-37'!B153,'ID-38'!B153,'ID-39'!B153,'ID-40'!B153,'ID-44'!B153,'ID-45'!B153,'ID-53'!B153,'ID-57'!B153,'ID-59'!B153,'ID-70'!B153,'ID-71'!B153))</f>
        <v>7.977850153273458E-7</v>
      </c>
      <c r="C146" s="71">
        <f>ABS(MEAN!C146-MIN('ID-08'!B153,'ID-09'!B153,'ID-11'!C153,'ID-14'!C153,'ID-18'!B153,'ID-24'!C153,'ID-26'!C153,'ID-29'!C153,'ID-30'!C153,'ID-34'!C153,'ID-36'!B153,'ID-38'!C153,'ID-39'!C153,'ID-40'!C153,'ID-44'!C153,'ID-45'!C153,'ID-57'!C153,'ID-59'!C153))</f>
        <v>4.2536600075582243E-7</v>
      </c>
      <c r="D146" s="71">
        <f>ABS(MEAN!D146-MIN('ID-13'!C153,'ID-14'!D153,'ID-15'!C153,'ID-16'!B153,'ID-18'!C153,'ID-26'!D153,'ID-29'!D153,'ID-30'!D153,'ID-33'!C153,'ID-34'!D153,'ID-36'!C153,'ID-37'!C153,'ID-38'!D153,'ID-39'!D153,'ID-40'!D153,'ID-45'!D153,'ID-59'!D153,'ID-71'!C153))</f>
        <v>5.5924210334845625E-7</v>
      </c>
      <c r="E146" s="71">
        <f>ABS(MEAN!E146-MIN('ID-03'!B153,'ID-09'!C153,'ID-13'!D153,'ID-15'!D153,'ID-16'!C153,'ID-18'!D153,'ID-24'!D153,'ID-29'!E153,'ID-30'!E153,'ID-33'!D153,'ID-34'!E153,'ID-36'!D153,'ID-38'!E153,'ID-39'!E153,'ID-40'!E153,'ID-44'!D153,'ID-45'!E153,'ID-57'!D153,'ID-70'!C153,'ID-71'!D153))</f>
        <v>7.456095355018455E-7</v>
      </c>
      <c r="F146" s="71">
        <f>ABS(MEAN!F146-MIN('ID-01'!B153,'ID-02'!B153,'ID-03'!C153,'ID-06'!B153,'ID-08'!C153,'ID-09'!D153,'ID-12'!B153,'ID-16'!D153,'ID-18'!E153,'ID-24'!E153,'ID-29'!F153,'ID-33'!E153,'ID-34'!F153,'ID-36'!E153,'ID-38'!F153,'ID-39'!F153,'ID-40'!F153,'ID-45'!F153,'ID-53'!C153,'ID-54'!B153,'ID-57'!E153,'ID-71'!E153))</f>
        <v>1.2004230535711535E-6</v>
      </c>
      <c r="G146" s="71">
        <f>ABS(MEAN!G146-MIN('ID-01'!C153,'ID-02'!C153,'ID-03'!D153,'ID-07'!B153,'ID-08'!D153,'ID-11'!D153,'ID-18'!F153,'ID-24'!F153,'ID-29'!G153,'ID-31'!B153,'ID-33'!F153,'ID-34'!G153,'ID-36'!F153,'ID-39'!G153,'ID-40'!G153,'ID-44'!E153,'ID-45'!G153,'ID-50'!B153,'ID-53'!D153,'ID-54'!C153,'ID-57'!F153,'ID-59'!E153,'ID-70'!D153,'ID-71'!F153))</f>
        <v>9.3163574965693385E-7</v>
      </c>
      <c r="H146" s="71">
        <f>ABS(MEAN!H146-MIN('ID-03'!E153,'ID-11'!E153,'ID-13'!E153,'ID-15'!E153,'ID-16'!E153,'ID-18'!G153,'ID-24'!G153,'ID-29'!H153,'ID-30'!F153,'ID-31'!C153,'ID-33'!G153,'ID-34'!H153,'ID-40'!H153,'ID-44'!F153,'ID-45'!H153,'ID-54'!D153,'ID-57'!G153,'ID-59'!F153,'ID-70'!E153,'ID-71'!G153))</f>
        <v>6.6950588678560408E-7</v>
      </c>
      <c r="I146" s="71">
        <f>ABS(MEAN!I146-MIN('ID-12'!C153,'ID-18'!H153,'ID-24'!H153,'ID-29'!I153,'ID-40'!I153,'ID-44'!G153,'ID-45'!I153,'ID-59'!G153))</f>
        <v>7.0426509701793094E-7</v>
      </c>
      <c r="J146" s="71">
        <f>ABS(MEAN!J146-MIN('ID-31'!D153,'ID-40'!J153,'ID-44'!H153,'ID-45'!J153,'ID-57'!H153))</f>
        <v>4.9705495502871955E-7</v>
      </c>
      <c r="K146" s="71">
        <f>ABS(MEAN!K146-MIN('ID-26'!E153,'ID-31'!E153,'ID-34'!I153,'ID-36'!G153,'ID-40'!K153,'ID-44'!I153,'ID-57'!I153))</f>
        <v>9.1692124526421281E-7</v>
      </c>
    </row>
    <row r="147" spans="1:11" x14ac:dyDescent="0.25">
      <c r="A147" s="1">
        <v>17.875</v>
      </c>
      <c r="B147" s="71">
        <f>ABS(MEAN!B147-MIN('ID-11'!B154,'ID-13'!B154,'ID-14'!B154,'ID-15'!B154,'ID-24'!B154,'ID-26'!B154,'ID-29'!B154,'ID-30'!B154,'ID-32'!B154,'ID-33'!B154,'ID-34'!B154,'ID-37'!B154,'ID-38'!B154,'ID-39'!B154,'ID-40'!B154,'ID-44'!B154,'ID-45'!B154,'ID-53'!B154,'ID-57'!B154,'ID-59'!B154,'ID-70'!B154,'ID-71'!B154))</f>
        <v>7.987017265898011E-7</v>
      </c>
      <c r="C147" s="71">
        <f>ABS(MEAN!C147-MIN('ID-08'!B154,'ID-09'!B154,'ID-11'!C154,'ID-14'!C154,'ID-18'!B154,'ID-24'!C154,'ID-26'!C154,'ID-29'!C154,'ID-30'!C154,'ID-34'!C154,'ID-36'!B154,'ID-38'!C154,'ID-39'!C154,'ID-40'!C154,'ID-44'!C154,'ID-45'!C154,'ID-57'!C154,'ID-59'!C154))</f>
        <v>4.1989670906961152E-7</v>
      </c>
      <c r="D147" s="71">
        <f>ABS(MEAN!D147-MIN('ID-13'!C154,'ID-14'!D154,'ID-15'!C154,'ID-16'!B154,'ID-18'!C154,'ID-26'!D154,'ID-29'!D154,'ID-30'!D154,'ID-33'!C154,'ID-34'!D154,'ID-36'!C154,'ID-37'!C154,'ID-38'!D154,'ID-39'!D154,'ID-40'!D154,'ID-45'!D154,'ID-59'!D154,'ID-71'!C154))</f>
        <v>5.6416423860339293E-7</v>
      </c>
      <c r="E147" s="71">
        <f>ABS(MEAN!E147-MIN('ID-03'!B154,'ID-09'!C154,'ID-13'!D154,'ID-15'!D154,'ID-16'!C154,'ID-18'!D154,'ID-24'!D154,'ID-29'!E154,'ID-30'!E154,'ID-33'!D154,'ID-34'!E154,'ID-36'!D154,'ID-38'!E154,'ID-39'!E154,'ID-40'!E154,'ID-44'!D154,'ID-45'!E154,'ID-57'!D154,'ID-70'!C154,'ID-71'!D154))</f>
        <v>7.3926120819356456E-7</v>
      </c>
      <c r="F147" s="71">
        <f>ABS(MEAN!F147-MIN('ID-01'!B154,'ID-02'!B154,'ID-03'!C154,'ID-06'!B154,'ID-08'!C154,'ID-09'!D154,'ID-12'!B154,'ID-16'!D154,'ID-18'!E154,'ID-24'!E154,'ID-29'!F154,'ID-33'!E154,'ID-34'!F154,'ID-36'!E154,'ID-38'!F154,'ID-39'!F154,'ID-40'!F154,'ID-45'!F154,'ID-53'!C154,'ID-54'!B154,'ID-57'!E154,'ID-71'!E154))</f>
        <v>1.1958743736939503E-6</v>
      </c>
      <c r="G147" s="71">
        <f>ABS(MEAN!G147-MIN('ID-01'!C154,'ID-02'!C154,'ID-03'!D154,'ID-07'!B154,'ID-08'!D154,'ID-11'!D154,'ID-18'!F154,'ID-24'!F154,'ID-29'!G154,'ID-31'!B154,'ID-33'!F154,'ID-34'!G154,'ID-36'!F154,'ID-39'!G154,'ID-40'!G154,'ID-44'!E154,'ID-45'!G154,'ID-50'!B154,'ID-53'!D154,'ID-54'!C154,'ID-57'!F154,'ID-59'!E154,'ID-70'!D154,'ID-71'!F154))</f>
        <v>9.3007499663011473E-7</v>
      </c>
      <c r="H147" s="71">
        <f>ABS(MEAN!H147-MIN('ID-03'!E154,'ID-11'!E154,'ID-13'!E154,'ID-15'!E154,'ID-16'!E154,'ID-18'!G154,'ID-24'!G154,'ID-29'!H154,'ID-30'!F154,'ID-31'!C154,'ID-33'!G154,'ID-34'!H154,'ID-40'!H154,'ID-44'!F154,'ID-45'!H154,'ID-54'!D154,'ID-57'!G154,'ID-59'!F154,'ID-70'!E154,'ID-71'!G154))</f>
        <v>6.7028601719032466E-7</v>
      </c>
      <c r="I147" s="71">
        <f>ABS(MEAN!I147-MIN('ID-12'!C154,'ID-18'!H154,'ID-24'!H154,'ID-29'!I154,'ID-40'!I154,'ID-44'!G154,'ID-45'!I154,'ID-59'!G154))</f>
        <v>7.1455460126657044E-7</v>
      </c>
      <c r="J147" s="71">
        <f>ABS(MEAN!J147-MIN('ID-31'!D154,'ID-40'!J154,'ID-44'!H154,'ID-45'!J154,'ID-57'!H154))</f>
        <v>4.8644063277425431E-7</v>
      </c>
      <c r="K147" s="71">
        <f>ABS(MEAN!K147-MIN('ID-26'!E154,'ID-31'!E154,'ID-34'!I154,'ID-36'!G154,'ID-40'!K154,'ID-44'!I154,'ID-57'!I154))</f>
        <v>9.0481665809827305E-7</v>
      </c>
    </row>
    <row r="148" spans="1:11" x14ac:dyDescent="0.25">
      <c r="A148" s="1">
        <v>18</v>
      </c>
      <c r="B148" s="71">
        <f>ABS(MEAN!B148-MIN('ID-11'!B155,'ID-13'!B155,'ID-14'!B155,'ID-15'!B155,'ID-24'!B155,'ID-26'!B155,'ID-29'!B155,'ID-30'!B155,'ID-32'!B155,'ID-33'!B155,'ID-34'!B155,'ID-37'!B155,'ID-38'!B155,'ID-39'!B155,'ID-40'!B155,'ID-44'!B155,'ID-45'!B155,'ID-53'!B155,'ID-57'!B155,'ID-59'!B155,'ID-70'!B155,'ID-71'!B155))</f>
        <v>7.9493942944930396E-7</v>
      </c>
      <c r="C148" s="71">
        <f>ABS(MEAN!C148-MIN('ID-08'!B155,'ID-09'!B155,'ID-11'!C155,'ID-14'!C155,'ID-18'!B155,'ID-24'!C155,'ID-26'!C155,'ID-29'!C155,'ID-30'!C155,'ID-34'!C155,'ID-36'!B155,'ID-38'!C155,'ID-39'!C155,'ID-40'!C155,'ID-44'!C155,'ID-45'!C155,'ID-57'!C155,'ID-59'!C155))</f>
        <v>4.1307391429601381E-7</v>
      </c>
      <c r="D148" s="71">
        <f>ABS(MEAN!D148-MIN('ID-13'!C155,'ID-14'!D155,'ID-15'!C155,'ID-16'!B155,'ID-18'!C155,'ID-26'!D155,'ID-29'!D155,'ID-30'!D155,'ID-33'!C155,'ID-34'!D155,'ID-36'!C155,'ID-37'!C155,'ID-38'!D155,'ID-39'!D155,'ID-40'!D155,'ID-45'!D155,'ID-59'!D155,'ID-71'!C155))</f>
        <v>5.7124413110898331E-7</v>
      </c>
      <c r="E148" s="71">
        <f>ABS(MEAN!E148-MIN('ID-03'!B155,'ID-09'!C155,'ID-13'!D155,'ID-15'!D155,'ID-16'!C155,'ID-18'!D155,'ID-24'!D155,'ID-29'!E155,'ID-30'!E155,'ID-33'!D155,'ID-34'!E155,'ID-36'!D155,'ID-38'!E155,'ID-39'!E155,'ID-40'!E155,'ID-44'!D155,'ID-45'!E155,'ID-57'!D155,'ID-70'!C155,'ID-71'!D155))</f>
        <v>7.4058582172353837E-7</v>
      </c>
      <c r="F148" s="71">
        <f>ABS(MEAN!F148-MIN('ID-01'!B155,'ID-02'!B155,'ID-03'!C155,'ID-06'!B155,'ID-08'!C155,'ID-09'!D155,'ID-12'!B155,'ID-16'!D155,'ID-18'!E155,'ID-24'!E155,'ID-29'!F155,'ID-33'!E155,'ID-34'!F155,'ID-36'!E155,'ID-38'!F155,'ID-39'!F155,'ID-40'!F155,'ID-45'!F155,'ID-53'!C155,'ID-54'!B155,'ID-57'!E155,'ID-71'!E155))</f>
        <v>1.1898647876984469E-6</v>
      </c>
      <c r="G148" s="71">
        <f>ABS(MEAN!G148-MIN('ID-01'!C155,'ID-02'!C155,'ID-03'!D155,'ID-07'!B155,'ID-08'!D155,'ID-11'!D155,'ID-18'!F155,'ID-24'!F155,'ID-29'!G155,'ID-31'!B155,'ID-33'!F155,'ID-34'!G155,'ID-36'!F155,'ID-39'!G155,'ID-40'!G155,'ID-44'!E155,'ID-45'!G155,'ID-50'!B155,'ID-53'!D155,'ID-54'!C155,'ID-57'!F155,'ID-59'!E155,'ID-70'!D155,'ID-71'!F155))</f>
        <v>9.2530157380643629E-7</v>
      </c>
      <c r="H148" s="71">
        <f>ABS(MEAN!H148-MIN('ID-03'!E155,'ID-11'!E155,'ID-13'!E155,'ID-15'!E155,'ID-16'!E155,'ID-18'!G155,'ID-24'!G155,'ID-29'!H155,'ID-30'!F155,'ID-31'!C155,'ID-33'!G155,'ID-34'!H155,'ID-40'!H155,'ID-44'!F155,'ID-45'!H155,'ID-54'!D155,'ID-57'!G155,'ID-59'!F155,'ID-70'!E155,'ID-71'!G155))</f>
        <v>6.7044445867248115E-7</v>
      </c>
      <c r="I148" s="71">
        <f>ABS(MEAN!I148-MIN('ID-12'!C155,'ID-18'!H155,'ID-24'!H155,'ID-29'!I155,'ID-40'!I155,'ID-44'!G155,'ID-45'!I155,'ID-59'!G155))</f>
        <v>6.9970715421696639E-7</v>
      </c>
      <c r="J148" s="71">
        <f>ABS(MEAN!J148-MIN('ID-31'!D155,'ID-40'!J155,'ID-44'!H155,'ID-45'!J155,'ID-57'!H155))</f>
        <v>4.8654798578962044E-7</v>
      </c>
      <c r="K148" s="71">
        <f>ABS(MEAN!K148-MIN('ID-26'!E155,'ID-31'!E155,'ID-34'!I155,'ID-36'!G155,'ID-40'!K155,'ID-44'!I155,'ID-57'!I155))</f>
        <v>9.0081000014841095E-7</v>
      </c>
    </row>
    <row r="149" spans="1:11" x14ac:dyDescent="0.25">
      <c r="A149" s="1">
        <v>18.125</v>
      </c>
      <c r="B149" s="71">
        <f>ABS(MEAN!B149-MIN('ID-11'!B156,'ID-13'!B156,'ID-14'!B156,'ID-15'!B156,'ID-24'!B156,'ID-26'!B156,'ID-29'!B156,'ID-30'!B156,'ID-32'!B156,'ID-33'!B156,'ID-34'!B156,'ID-37'!B156,'ID-38'!B156,'ID-39'!B156,'ID-40'!B156,'ID-44'!B156,'ID-45'!B156,'ID-53'!B156,'ID-57'!B156,'ID-59'!B156,'ID-70'!B156,'ID-71'!B156))</f>
        <v>7.9011701598075135E-7</v>
      </c>
      <c r="C149" s="71">
        <f>ABS(MEAN!C149-MIN('ID-08'!B156,'ID-09'!B156,'ID-11'!C156,'ID-14'!C156,'ID-18'!B156,'ID-24'!C156,'ID-26'!C156,'ID-29'!C156,'ID-30'!C156,'ID-34'!C156,'ID-36'!B156,'ID-38'!C156,'ID-39'!C156,'ID-40'!C156,'ID-44'!C156,'ID-45'!C156,'ID-57'!C156,'ID-59'!C156))</f>
        <v>4.1401189210255041E-7</v>
      </c>
      <c r="D149" s="71">
        <f>ABS(MEAN!D149-MIN('ID-13'!C156,'ID-14'!D156,'ID-15'!C156,'ID-16'!B156,'ID-18'!C156,'ID-26'!D156,'ID-29'!D156,'ID-30'!D156,'ID-33'!C156,'ID-34'!D156,'ID-36'!C156,'ID-37'!C156,'ID-38'!D156,'ID-39'!D156,'ID-40'!D156,'ID-45'!D156,'ID-59'!D156,'ID-71'!C156))</f>
        <v>5.6410576665388845E-7</v>
      </c>
      <c r="E149" s="71">
        <f>ABS(MEAN!E149-MIN('ID-03'!B156,'ID-09'!C156,'ID-13'!D156,'ID-15'!D156,'ID-16'!C156,'ID-18'!D156,'ID-24'!D156,'ID-29'!E156,'ID-30'!E156,'ID-33'!D156,'ID-34'!E156,'ID-36'!D156,'ID-38'!E156,'ID-39'!E156,'ID-40'!E156,'ID-44'!D156,'ID-45'!E156,'ID-57'!D156,'ID-70'!C156,'ID-71'!D156))</f>
        <v>7.3614196127724796E-7</v>
      </c>
      <c r="F149" s="71">
        <f>ABS(MEAN!F149-MIN('ID-01'!B156,'ID-02'!B156,'ID-03'!C156,'ID-06'!B156,'ID-08'!C156,'ID-09'!D156,'ID-12'!B156,'ID-16'!D156,'ID-18'!E156,'ID-24'!E156,'ID-29'!F156,'ID-33'!E156,'ID-34'!F156,'ID-36'!E156,'ID-38'!F156,'ID-39'!F156,'ID-40'!F156,'ID-45'!F156,'ID-53'!C156,'ID-54'!B156,'ID-57'!E156,'ID-71'!E156))</f>
        <v>1.1866931840520678E-6</v>
      </c>
      <c r="G149" s="71">
        <f>ABS(MEAN!G149-MIN('ID-01'!C156,'ID-02'!C156,'ID-03'!D156,'ID-07'!B156,'ID-08'!D156,'ID-11'!D156,'ID-18'!F156,'ID-24'!F156,'ID-29'!G156,'ID-31'!B156,'ID-33'!F156,'ID-34'!G156,'ID-36'!F156,'ID-39'!G156,'ID-40'!G156,'ID-44'!E156,'ID-45'!G156,'ID-50'!B156,'ID-53'!D156,'ID-54'!C156,'ID-57'!F156,'ID-59'!E156,'ID-70'!D156,'ID-71'!F156))</f>
        <v>9.2130302509207951E-7</v>
      </c>
      <c r="H149" s="71">
        <f>ABS(MEAN!H149-MIN('ID-03'!E156,'ID-11'!E156,'ID-13'!E156,'ID-15'!E156,'ID-16'!E156,'ID-18'!G156,'ID-24'!G156,'ID-29'!H156,'ID-30'!F156,'ID-31'!C156,'ID-33'!G156,'ID-34'!H156,'ID-40'!H156,'ID-44'!F156,'ID-45'!H156,'ID-54'!D156,'ID-57'!G156,'ID-59'!F156,'ID-70'!E156,'ID-71'!G156))</f>
        <v>6.6350720134833452E-7</v>
      </c>
      <c r="I149" s="71">
        <f>ABS(MEAN!I149-MIN('ID-12'!C156,'ID-18'!H156,'ID-24'!H156,'ID-29'!I156,'ID-40'!I156,'ID-44'!G156,'ID-45'!I156,'ID-59'!G156))</f>
        <v>6.8346218240478152E-7</v>
      </c>
      <c r="J149" s="71">
        <f>ABS(MEAN!J149-MIN('ID-31'!D156,'ID-40'!J156,'ID-44'!H156,'ID-45'!J156,'ID-57'!H156))</f>
        <v>4.8498428062426768E-7</v>
      </c>
      <c r="K149" s="71">
        <f>ABS(MEAN!K149-MIN('ID-26'!E156,'ID-31'!E156,'ID-34'!I156,'ID-36'!G156,'ID-40'!K156,'ID-44'!I156,'ID-57'!I156))</f>
        <v>8.9783660106590446E-7</v>
      </c>
    </row>
    <row r="150" spans="1:11" x14ac:dyDescent="0.25">
      <c r="A150" s="1">
        <v>18.25</v>
      </c>
      <c r="B150" s="71">
        <f>ABS(MEAN!B150-MIN('ID-11'!B157,'ID-13'!B157,'ID-14'!B157,'ID-15'!B157,'ID-24'!B157,'ID-26'!B157,'ID-29'!B157,'ID-30'!B157,'ID-32'!B157,'ID-33'!B157,'ID-34'!B157,'ID-37'!B157,'ID-38'!B157,'ID-39'!B157,'ID-40'!B157,'ID-44'!B157,'ID-45'!B157,'ID-53'!B157,'ID-57'!B157,'ID-59'!B157,'ID-70'!B157,'ID-71'!B157))</f>
        <v>7.8175717793671495E-7</v>
      </c>
      <c r="C150" s="71">
        <f>ABS(MEAN!C150-MIN('ID-08'!B157,'ID-09'!B157,'ID-11'!C157,'ID-14'!C157,'ID-18'!B157,'ID-24'!C157,'ID-26'!C157,'ID-29'!C157,'ID-30'!C157,'ID-34'!C157,'ID-36'!B157,'ID-38'!C157,'ID-39'!C157,'ID-40'!C157,'ID-44'!C157,'ID-45'!C157,'ID-57'!C157,'ID-59'!C157))</f>
        <v>4.1719244536775335E-7</v>
      </c>
      <c r="D150" s="71">
        <f>ABS(MEAN!D150-MIN('ID-13'!C157,'ID-14'!D157,'ID-15'!C157,'ID-16'!B157,'ID-18'!C157,'ID-26'!D157,'ID-29'!D157,'ID-30'!D157,'ID-33'!C157,'ID-34'!D157,'ID-36'!C157,'ID-37'!C157,'ID-38'!D157,'ID-39'!D157,'ID-40'!D157,'ID-45'!D157,'ID-59'!D157,'ID-71'!C157))</f>
        <v>5.6114207686031037E-7</v>
      </c>
      <c r="E150" s="71">
        <f>ABS(MEAN!E150-MIN('ID-03'!B157,'ID-09'!C157,'ID-13'!D157,'ID-15'!D157,'ID-16'!C157,'ID-18'!D157,'ID-24'!D157,'ID-29'!E157,'ID-30'!E157,'ID-33'!D157,'ID-34'!E157,'ID-36'!D157,'ID-38'!E157,'ID-39'!E157,'ID-40'!E157,'ID-44'!D157,'ID-45'!E157,'ID-57'!D157,'ID-70'!C157,'ID-71'!D157))</f>
        <v>7.2484196050881522E-7</v>
      </c>
      <c r="F150" s="71">
        <f>ABS(MEAN!F150-MIN('ID-01'!B157,'ID-02'!B157,'ID-03'!C157,'ID-06'!B157,'ID-08'!C157,'ID-09'!D157,'ID-12'!B157,'ID-16'!D157,'ID-18'!E157,'ID-24'!E157,'ID-29'!F157,'ID-33'!E157,'ID-34'!F157,'ID-36'!E157,'ID-38'!F157,'ID-39'!F157,'ID-40'!F157,'ID-45'!F157,'ID-53'!C157,'ID-54'!B157,'ID-57'!E157,'ID-71'!E157))</f>
        <v>1.187893424126063E-6</v>
      </c>
      <c r="G150" s="71">
        <f>ABS(MEAN!G150-MIN('ID-01'!C157,'ID-02'!C157,'ID-03'!D157,'ID-07'!B157,'ID-08'!D157,'ID-11'!D157,'ID-18'!F157,'ID-24'!F157,'ID-29'!G157,'ID-31'!B157,'ID-33'!F157,'ID-34'!G157,'ID-36'!F157,'ID-39'!G157,'ID-40'!G157,'ID-44'!E157,'ID-45'!G157,'ID-50'!B157,'ID-53'!D157,'ID-54'!C157,'ID-57'!F157,'ID-59'!E157,'ID-70'!D157,'ID-71'!F157))</f>
        <v>9.1662867324204811E-7</v>
      </c>
      <c r="H150" s="71">
        <f>ABS(MEAN!H150-MIN('ID-03'!E157,'ID-11'!E157,'ID-13'!E157,'ID-15'!E157,'ID-16'!E157,'ID-18'!G157,'ID-24'!G157,'ID-29'!H157,'ID-30'!F157,'ID-31'!C157,'ID-33'!G157,'ID-34'!H157,'ID-40'!H157,'ID-44'!F157,'ID-45'!H157,'ID-54'!D157,'ID-57'!G157,'ID-59'!F157,'ID-70'!E157,'ID-71'!G157))</f>
        <v>6.6240467477829412E-7</v>
      </c>
      <c r="I150" s="71">
        <f>ABS(MEAN!I150-MIN('ID-12'!C157,'ID-18'!H157,'ID-24'!H157,'ID-29'!I157,'ID-40'!I157,'ID-44'!G157,'ID-45'!I157,'ID-59'!G157))</f>
        <v>6.6436821455351236E-7</v>
      </c>
      <c r="J150" s="71">
        <f>ABS(MEAN!J150-MIN('ID-31'!D157,'ID-40'!J157,'ID-44'!H157,'ID-45'!J157,'ID-57'!H157))</f>
        <v>4.7745892467476736E-7</v>
      </c>
      <c r="K150" s="71">
        <f>ABS(MEAN!K150-MIN('ID-26'!E157,'ID-31'!E157,'ID-34'!I157,'ID-36'!G157,'ID-40'!K157,'ID-44'!I157,'ID-57'!I157))</f>
        <v>8.8325540126277247E-7</v>
      </c>
    </row>
    <row r="151" spans="1:11" x14ac:dyDescent="0.25">
      <c r="A151" s="1">
        <v>18.375</v>
      </c>
      <c r="B151" s="71">
        <f>ABS(MEAN!B151-MIN('ID-11'!B158,'ID-13'!B158,'ID-14'!B158,'ID-15'!B158,'ID-24'!B158,'ID-26'!B158,'ID-29'!B158,'ID-30'!B158,'ID-32'!B158,'ID-33'!B158,'ID-34'!B158,'ID-37'!B158,'ID-38'!B158,'ID-39'!B158,'ID-40'!B158,'ID-44'!B158,'ID-45'!B158,'ID-53'!B158,'ID-57'!B158,'ID-59'!B158,'ID-70'!B158,'ID-71'!B158))</f>
        <v>7.7801943160205056E-7</v>
      </c>
      <c r="C151" s="71">
        <f>ABS(MEAN!C151-MIN('ID-08'!B158,'ID-09'!B158,'ID-11'!C158,'ID-14'!C158,'ID-18'!B158,'ID-24'!C158,'ID-26'!C158,'ID-29'!C158,'ID-30'!C158,'ID-34'!C158,'ID-36'!B158,'ID-38'!C158,'ID-39'!C158,'ID-40'!C158,'ID-44'!C158,'ID-45'!C158,'ID-57'!C158,'ID-59'!C158))</f>
        <v>4.1455652044497526E-7</v>
      </c>
      <c r="D151" s="71">
        <f>ABS(MEAN!D151-MIN('ID-13'!C158,'ID-14'!D158,'ID-15'!C158,'ID-16'!B158,'ID-18'!C158,'ID-26'!D158,'ID-29'!D158,'ID-30'!D158,'ID-33'!C158,'ID-34'!D158,'ID-36'!C158,'ID-37'!C158,'ID-38'!D158,'ID-39'!D158,'ID-40'!D158,'ID-45'!D158,'ID-59'!D158,'ID-71'!C158))</f>
        <v>5.4779098429547091E-7</v>
      </c>
      <c r="E151" s="71">
        <f>ABS(MEAN!E151-MIN('ID-03'!B158,'ID-09'!C158,'ID-13'!D158,'ID-15'!D158,'ID-16'!C158,'ID-18'!D158,'ID-24'!D158,'ID-29'!E158,'ID-30'!E158,'ID-33'!D158,'ID-34'!E158,'ID-36'!D158,'ID-38'!E158,'ID-39'!E158,'ID-40'!E158,'ID-44'!D158,'ID-45'!E158,'ID-57'!D158,'ID-70'!C158,'ID-71'!D158))</f>
        <v>7.2032468112492865E-7</v>
      </c>
      <c r="F151" s="71">
        <f>ABS(MEAN!F151-MIN('ID-01'!B158,'ID-02'!B158,'ID-03'!C158,'ID-06'!B158,'ID-08'!C158,'ID-09'!D158,'ID-12'!B158,'ID-16'!D158,'ID-18'!E158,'ID-24'!E158,'ID-29'!F158,'ID-33'!E158,'ID-34'!F158,'ID-36'!E158,'ID-38'!F158,'ID-39'!F158,'ID-40'!F158,'ID-45'!F158,'ID-53'!C158,'ID-54'!B158,'ID-57'!E158,'ID-71'!E158))</f>
        <v>1.1843263258981551E-6</v>
      </c>
      <c r="G151" s="71">
        <f>ABS(MEAN!G151-MIN('ID-01'!C158,'ID-02'!C158,'ID-03'!D158,'ID-07'!B158,'ID-08'!D158,'ID-11'!D158,'ID-18'!F158,'ID-24'!F158,'ID-29'!G158,'ID-31'!B158,'ID-33'!F158,'ID-34'!G158,'ID-36'!F158,'ID-39'!G158,'ID-40'!G158,'ID-44'!E158,'ID-45'!G158,'ID-50'!B158,'ID-53'!D158,'ID-54'!C158,'ID-57'!F158,'ID-59'!E158,'ID-70'!D158,'ID-71'!F158))</f>
        <v>9.1594229689739848E-7</v>
      </c>
      <c r="H151" s="71">
        <f>ABS(MEAN!H151-MIN('ID-03'!E158,'ID-11'!E158,'ID-13'!E158,'ID-15'!E158,'ID-16'!E158,'ID-18'!G158,'ID-24'!G158,'ID-29'!H158,'ID-30'!F158,'ID-31'!C158,'ID-33'!G158,'ID-34'!H158,'ID-40'!H158,'ID-44'!F158,'ID-45'!H158,'ID-54'!D158,'ID-57'!G158,'ID-59'!F158,'ID-70'!E158,'ID-71'!G158))</f>
        <v>6.6127011477679076E-7</v>
      </c>
      <c r="I151" s="71">
        <f>ABS(MEAN!I151-MIN('ID-12'!C158,'ID-18'!H158,'ID-24'!H158,'ID-29'!I158,'ID-40'!I158,'ID-44'!G158,'ID-45'!I158,'ID-59'!G158))</f>
        <v>6.6438449175532099E-7</v>
      </c>
      <c r="J151" s="71">
        <f>ABS(MEAN!J151-MIN('ID-31'!D158,'ID-40'!J158,'ID-44'!H158,'ID-45'!J158,'ID-57'!H158))</f>
        <v>4.7669337016609248E-7</v>
      </c>
      <c r="K151" s="71">
        <f>ABS(MEAN!K151-MIN('ID-26'!E158,'ID-31'!E158,'ID-34'!I158,'ID-36'!G158,'ID-40'!K158,'ID-44'!I158,'ID-57'!I158))</f>
        <v>8.7657843927946288E-7</v>
      </c>
    </row>
    <row r="152" spans="1:11" x14ac:dyDescent="0.25">
      <c r="A152" s="1">
        <v>18.5</v>
      </c>
      <c r="B152" s="71">
        <f>ABS(MEAN!B152-MIN('ID-11'!B159,'ID-13'!B159,'ID-14'!B159,'ID-15'!B159,'ID-24'!B159,'ID-26'!B159,'ID-29'!B159,'ID-30'!B159,'ID-32'!B159,'ID-33'!B159,'ID-34'!B159,'ID-37'!B159,'ID-38'!B159,'ID-39'!B159,'ID-40'!B159,'ID-44'!B159,'ID-45'!B159,'ID-53'!B159,'ID-57'!B159,'ID-59'!B159,'ID-70'!B159,'ID-71'!B159))</f>
        <v>7.8136732251099517E-7</v>
      </c>
      <c r="C152" s="71">
        <f>ABS(MEAN!C152-MIN('ID-08'!B159,'ID-09'!B159,'ID-11'!C159,'ID-14'!C159,'ID-18'!B159,'ID-24'!C159,'ID-26'!C159,'ID-29'!C159,'ID-30'!C159,'ID-34'!C159,'ID-36'!B159,'ID-38'!C159,'ID-39'!C159,'ID-40'!C159,'ID-44'!C159,'ID-45'!C159,'ID-57'!C159,'ID-59'!C159))</f>
        <v>4.0406885165600315E-7</v>
      </c>
      <c r="D152" s="71">
        <f>ABS(MEAN!D152-MIN('ID-13'!C159,'ID-14'!D159,'ID-15'!C159,'ID-16'!B159,'ID-18'!C159,'ID-26'!D159,'ID-29'!D159,'ID-30'!D159,'ID-33'!C159,'ID-34'!D159,'ID-36'!C159,'ID-37'!C159,'ID-38'!D159,'ID-39'!D159,'ID-40'!D159,'ID-45'!D159,'ID-59'!D159,'ID-71'!C159))</f>
        <v>5.3684721190716544E-7</v>
      </c>
      <c r="E152" s="71">
        <f>ABS(MEAN!E152-MIN('ID-03'!B159,'ID-09'!C159,'ID-13'!D159,'ID-15'!D159,'ID-16'!C159,'ID-18'!D159,'ID-24'!D159,'ID-29'!E159,'ID-30'!E159,'ID-33'!D159,'ID-34'!E159,'ID-36'!D159,'ID-38'!E159,'ID-39'!E159,'ID-40'!E159,'ID-44'!D159,'ID-45'!E159,'ID-57'!D159,'ID-70'!C159,'ID-71'!D159))</f>
        <v>7.1079305669075055E-7</v>
      </c>
      <c r="F152" s="71">
        <f>ABS(MEAN!F152-MIN('ID-01'!B159,'ID-02'!B159,'ID-03'!C159,'ID-06'!B159,'ID-08'!C159,'ID-09'!D159,'ID-12'!B159,'ID-16'!D159,'ID-18'!E159,'ID-24'!E159,'ID-29'!F159,'ID-33'!E159,'ID-34'!F159,'ID-36'!E159,'ID-38'!F159,'ID-39'!F159,'ID-40'!F159,'ID-45'!F159,'ID-53'!C159,'ID-54'!B159,'ID-57'!E159,'ID-71'!E159))</f>
        <v>1.1822462105404163E-6</v>
      </c>
      <c r="G152" s="71">
        <f>ABS(MEAN!G152-MIN('ID-01'!C159,'ID-02'!C159,'ID-03'!D159,'ID-07'!B159,'ID-08'!D159,'ID-11'!D159,'ID-18'!F159,'ID-24'!F159,'ID-29'!G159,'ID-31'!B159,'ID-33'!F159,'ID-34'!G159,'ID-36'!F159,'ID-39'!G159,'ID-40'!G159,'ID-44'!E159,'ID-45'!G159,'ID-50'!B159,'ID-53'!D159,'ID-54'!C159,'ID-57'!F159,'ID-59'!E159,'ID-70'!D159,'ID-71'!F159))</f>
        <v>9.1637456606230572E-7</v>
      </c>
      <c r="H152" s="71">
        <f>ABS(MEAN!H152-MIN('ID-03'!E159,'ID-11'!E159,'ID-13'!E159,'ID-15'!E159,'ID-16'!E159,'ID-18'!G159,'ID-24'!G159,'ID-29'!H159,'ID-30'!F159,'ID-31'!C159,'ID-33'!G159,'ID-34'!H159,'ID-40'!H159,'ID-44'!F159,'ID-45'!H159,'ID-54'!D159,'ID-57'!G159,'ID-59'!F159,'ID-70'!E159,'ID-71'!G159))</f>
        <v>6.6146060340166457E-7</v>
      </c>
      <c r="I152" s="71">
        <f>ABS(MEAN!I152-MIN('ID-12'!C159,'ID-18'!H159,'ID-24'!H159,'ID-29'!I159,'ID-40'!I159,'ID-44'!G159,'ID-45'!I159,'ID-59'!G159))</f>
        <v>6.5411103955526073E-7</v>
      </c>
      <c r="J152" s="71">
        <f>ABS(MEAN!J152-MIN('ID-31'!D159,'ID-40'!J159,'ID-44'!H159,'ID-45'!J159,'ID-57'!H159))</f>
        <v>4.5614267041305112E-7</v>
      </c>
      <c r="K152" s="71">
        <f>ABS(MEAN!K152-MIN('ID-26'!E159,'ID-31'!E159,'ID-34'!I159,'ID-36'!G159,'ID-40'!K159,'ID-44'!I159,'ID-57'!I159))</f>
        <v>8.7277365495852521E-7</v>
      </c>
    </row>
    <row r="153" spans="1:11" x14ac:dyDescent="0.25">
      <c r="A153" s="1">
        <v>18.625</v>
      </c>
      <c r="B153" s="71">
        <f>ABS(MEAN!B153-MIN('ID-11'!B160,'ID-13'!B160,'ID-14'!B160,'ID-15'!B160,'ID-24'!B160,'ID-26'!B160,'ID-29'!B160,'ID-30'!B160,'ID-32'!B160,'ID-33'!B160,'ID-34'!B160,'ID-37'!B160,'ID-38'!B160,'ID-39'!B160,'ID-40'!B160,'ID-44'!B160,'ID-45'!B160,'ID-53'!B160,'ID-57'!B160,'ID-59'!B160,'ID-70'!B160,'ID-71'!B160))</f>
        <v>7.8042275103440417E-7</v>
      </c>
      <c r="C153" s="71">
        <f>ABS(MEAN!C153-MIN('ID-08'!B160,'ID-09'!B160,'ID-11'!C160,'ID-14'!C160,'ID-18'!B160,'ID-24'!C160,'ID-26'!C160,'ID-29'!C160,'ID-30'!C160,'ID-34'!C160,'ID-36'!B160,'ID-38'!C160,'ID-39'!C160,'ID-40'!C160,'ID-44'!C160,'ID-45'!C160,'ID-57'!C160,'ID-59'!C160))</f>
        <v>4.0563109821034615E-7</v>
      </c>
      <c r="D153" s="71">
        <f>ABS(MEAN!D153-MIN('ID-13'!C160,'ID-14'!D160,'ID-15'!C160,'ID-16'!B160,'ID-18'!C160,'ID-26'!D160,'ID-29'!D160,'ID-30'!D160,'ID-33'!C160,'ID-34'!D160,'ID-36'!C160,'ID-37'!C160,'ID-38'!D160,'ID-39'!D160,'ID-40'!D160,'ID-45'!D160,'ID-59'!D160,'ID-71'!C160))</f>
        <v>5.3857863097084291E-7</v>
      </c>
      <c r="E153" s="71">
        <f>ABS(MEAN!E153-MIN('ID-03'!B160,'ID-09'!C160,'ID-13'!D160,'ID-15'!D160,'ID-16'!C160,'ID-18'!D160,'ID-24'!D160,'ID-29'!E160,'ID-30'!E160,'ID-33'!D160,'ID-34'!E160,'ID-36'!D160,'ID-38'!E160,'ID-39'!E160,'ID-40'!E160,'ID-44'!D160,'ID-45'!E160,'ID-57'!D160,'ID-70'!C160,'ID-71'!D160))</f>
        <v>7.1641560439594798E-7</v>
      </c>
      <c r="F153" s="71">
        <f>ABS(MEAN!F153-MIN('ID-01'!B160,'ID-02'!B160,'ID-03'!C160,'ID-06'!B160,'ID-08'!C160,'ID-09'!D160,'ID-12'!B160,'ID-16'!D160,'ID-18'!E160,'ID-24'!E160,'ID-29'!F160,'ID-33'!E160,'ID-34'!F160,'ID-36'!E160,'ID-38'!F160,'ID-39'!F160,'ID-40'!F160,'ID-45'!F160,'ID-53'!C160,'ID-54'!B160,'ID-57'!E160,'ID-71'!E160))</f>
        <v>1.1813992173981269E-6</v>
      </c>
      <c r="G153" s="71">
        <f>ABS(MEAN!G153-MIN('ID-01'!C160,'ID-02'!C160,'ID-03'!D160,'ID-07'!B160,'ID-08'!D160,'ID-11'!D160,'ID-18'!F160,'ID-24'!F160,'ID-29'!G160,'ID-31'!B160,'ID-33'!F160,'ID-34'!G160,'ID-36'!F160,'ID-39'!G160,'ID-40'!G160,'ID-44'!E160,'ID-45'!G160,'ID-50'!B160,'ID-53'!D160,'ID-54'!C160,'ID-57'!F160,'ID-59'!E160,'ID-70'!D160,'ID-71'!F160))</f>
        <v>9.1222694814652172E-7</v>
      </c>
      <c r="H153" s="71">
        <f>ABS(MEAN!H153-MIN('ID-03'!E160,'ID-11'!E160,'ID-13'!E160,'ID-15'!E160,'ID-16'!E160,'ID-18'!G160,'ID-24'!G160,'ID-29'!H160,'ID-30'!F160,'ID-31'!C160,'ID-33'!G160,'ID-34'!H160,'ID-40'!H160,'ID-44'!F160,'ID-45'!H160,'ID-54'!D160,'ID-57'!G160,'ID-59'!F160,'ID-70'!E160,'ID-71'!G160))</f>
        <v>6.582807209332131E-7</v>
      </c>
      <c r="I153" s="71">
        <f>ABS(MEAN!I153-MIN('ID-12'!C160,'ID-18'!H160,'ID-24'!H160,'ID-29'!I160,'ID-40'!I160,'ID-44'!G160,'ID-45'!I160,'ID-59'!G160))</f>
        <v>6.543256242386164E-7</v>
      </c>
      <c r="J153" s="71">
        <f>ABS(MEAN!J153-MIN('ID-31'!D160,'ID-40'!J160,'ID-44'!H160,'ID-45'!J160,'ID-57'!H160))</f>
        <v>4.5869228298967002E-7</v>
      </c>
      <c r="K153" s="71">
        <f>ABS(MEAN!K153-MIN('ID-26'!E160,'ID-31'!E160,'ID-34'!I160,'ID-36'!G160,'ID-40'!K160,'ID-44'!I160,'ID-57'!I160))</f>
        <v>8.7419274080735576E-7</v>
      </c>
    </row>
    <row r="154" spans="1:11" x14ac:dyDescent="0.25">
      <c r="A154" s="1">
        <v>18.75</v>
      </c>
      <c r="B154" s="71">
        <f>ABS(MEAN!B154-MIN('ID-11'!B161,'ID-13'!B161,'ID-14'!B161,'ID-15'!B161,'ID-24'!B161,'ID-26'!B161,'ID-29'!B161,'ID-30'!B161,'ID-32'!B161,'ID-33'!B161,'ID-34'!B161,'ID-37'!B161,'ID-38'!B161,'ID-39'!B161,'ID-40'!B161,'ID-44'!B161,'ID-45'!B161,'ID-53'!B161,'ID-57'!B161,'ID-59'!B161,'ID-70'!B161,'ID-71'!B161))</f>
        <v>7.9329942193062664E-7</v>
      </c>
      <c r="C154" s="71">
        <f>ABS(MEAN!C154-MIN('ID-08'!B161,'ID-09'!B161,'ID-11'!C161,'ID-14'!C161,'ID-18'!B161,'ID-24'!C161,'ID-26'!C161,'ID-29'!C161,'ID-30'!C161,'ID-34'!C161,'ID-36'!B161,'ID-38'!C161,'ID-39'!C161,'ID-40'!C161,'ID-44'!C161,'ID-45'!C161,'ID-57'!C161,'ID-59'!C161))</f>
        <v>4.1542436945984917E-7</v>
      </c>
      <c r="D154" s="71">
        <f>ABS(MEAN!D154-MIN('ID-13'!C161,'ID-14'!D161,'ID-15'!C161,'ID-16'!B161,'ID-18'!C161,'ID-26'!D161,'ID-29'!D161,'ID-30'!D161,'ID-33'!C161,'ID-34'!D161,'ID-36'!C161,'ID-37'!C161,'ID-38'!D161,'ID-39'!D161,'ID-40'!D161,'ID-45'!D161,'ID-59'!D161,'ID-71'!C161))</f>
        <v>5.3266803901053095E-7</v>
      </c>
      <c r="E154" s="71">
        <f>ABS(MEAN!E154-MIN('ID-03'!B161,'ID-09'!C161,'ID-13'!D161,'ID-15'!D161,'ID-16'!C161,'ID-18'!D161,'ID-24'!D161,'ID-29'!E161,'ID-30'!E161,'ID-33'!D161,'ID-34'!E161,'ID-36'!D161,'ID-38'!E161,'ID-39'!E161,'ID-40'!E161,'ID-44'!D161,'ID-45'!E161,'ID-57'!D161,'ID-70'!C161,'ID-71'!D161))</f>
        <v>7.3008991458012318E-7</v>
      </c>
      <c r="F154" s="71">
        <f>ABS(MEAN!F154-MIN('ID-01'!B161,'ID-02'!B161,'ID-03'!C161,'ID-06'!B161,'ID-08'!C161,'ID-09'!D161,'ID-12'!B161,'ID-16'!D161,'ID-18'!E161,'ID-24'!E161,'ID-29'!F161,'ID-33'!E161,'ID-34'!F161,'ID-36'!E161,'ID-38'!F161,'ID-39'!F161,'ID-40'!F161,'ID-45'!F161,'ID-53'!C161,'ID-54'!B161,'ID-57'!E161,'ID-71'!E161))</f>
        <v>1.1798654237504813E-6</v>
      </c>
      <c r="G154" s="71">
        <f>ABS(MEAN!G154-MIN('ID-01'!C161,'ID-02'!C161,'ID-03'!D161,'ID-07'!B161,'ID-08'!D161,'ID-11'!D161,'ID-18'!F161,'ID-24'!F161,'ID-29'!G161,'ID-31'!B161,'ID-33'!F161,'ID-34'!G161,'ID-36'!F161,'ID-39'!G161,'ID-40'!G161,'ID-44'!E161,'ID-45'!G161,'ID-50'!B161,'ID-53'!D161,'ID-54'!C161,'ID-57'!F161,'ID-59'!E161,'ID-70'!D161,'ID-71'!F161))</f>
        <v>9.1280801156612412E-7</v>
      </c>
      <c r="H154" s="71">
        <f>ABS(MEAN!H154-MIN('ID-03'!E161,'ID-11'!E161,'ID-13'!E161,'ID-15'!E161,'ID-16'!E161,'ID-18'!G161,'ID-24'!G161,'ID-29'!H161,'ID-30'!F161,'ID-31'!C161,'ID-33'!G161,'ID-34'!H161,'ID-40'!H161,'ID-44'!F161,'ID-45'!H161,'ID-54'!D161,'ID-57'!G161,'ID-59'!F161,'ID-70'!E161,'ID-71'!G161))</f>
        <v>6.5283379546698939E-7</v>
      </c>
      <c r="I154" s="71">
        <f>ABS(MEAN!I154-MIN('ID-12'!C161,'ID-18'!H161,'ID-24'!H161,'ID-29'!I161,'ID-40'!I161,'ID-44'!G161,'ID-45'!I161,'ID-59'!G161))</f>
        <v>6.5358182510522056E-7</v>
      </c>
      <c r="J154" s="71">
        <f>ABS(MEAN!J154-MIN('ID-31'!D161,'ID-40'!J161,'ID-44'!H161,'ID-45'!J161,'ID-57'!H161))</f>
        <v>4.484124939696521E-7</v>
      </c>
      <c r="K154" s="71">
        <f>ABS(MEAN!K154-MIN('ID-26'!E161,'ID-31'!E161,'ID-34'!I161,'ID-36'!G161,'ID-40'!K161,'ID-44'!I161,'ID-57'!I161))</f>
        <v>8.8488565247457629E-7</v>
      </c>
    </row>
    <row r="155" spans="1:11" x14ac:dyDescent="0.25">
      <c r="A155" s="1">
        <v>18.875</v>
      </c>
      <c r="B155" s="71">
        <f>ABS(MEAN!B155-MIN('ID-11'!B162,'ID-13'!B162,'ID-14'!B162,'ID-15'!B162,'ID-24'!B162,'ID-26'!B162,'ID-29'!B162,'ID-30'!B162,'ID-32'!B162,'ID-33'!B162,'ID-34'!B162,'ID-37'!B162,'ID-38'!B162,'ID-39'!B162,'ID-40'!B162,'ID-44'!B162,'ID-45'!B162,'ID-53'!B162,'ID-57'!B162,'ID-59'!B162,'ID-70'!B162,'ID-71'!B162))</f>
        <v>7.9347401504836768E-7</v>
      </c>
      <c r="C155" s="71">
        <f>ABS(MEAN!C155-MIN('ID-08'!B162,'ID-09'!B162,'ID-11'!C162,'ID-14'!C162,'ID-18'!B162,'ID-24'!C162,'ID-26'!C162,'ID-29'!C162,'ID-30'!C162,'ID-34'!C162,'ID-36'!B162,'ID-38'!C162,'ID-39'!C162,'ID-40'!C162,'ID-44'!C162,'ID-45'!C162,'ID-57'!C162,'ID-59'!C162))</f>
        <v>4.4645687413691348E-7</v>
      </c>
      <c r="D155" s="71">
        <f>ABS(MEAN!D155-MIN('ID-13'!C162,'ID-14'!D162,'ID-15'!C162,'ID-16'!B162,'ID-18'!C162,'ID-26'!D162,'ID-29'!D162,'ID-30'!D162,'ID-33'!C162,'ID-34'!D162,'ID-36'!C162,'ID-37'!C162,'ID-38'!D162,'ID-39'!D162,'ID-40'!D162,'ID-45'!D162,'ID-59'!D162,'ID-71'!C162))</f>
        <v>5.355797038641974E-7</v>
      </c>
      <c r="E155" s="71">
        <f>ABS(MEAN!E155-MIN('ID-03'!B162,'ID-09'!C162,'ID-13'!D162,'ID-15'!D162,'ID-16'!C162,'ID-18'!D162,'ID-24'!D162,'ID-29'!E162,'ID-30'!E162,'ID-33'!D162,'ID-34'!E162,'ID-36'!D162,'ID-38'!E162,'ID-39'!E162,'ID-40'!E162,'ID-44'!D162,'ID-45'!E162,'ID-57'!D162,'ID-70'!C162,'ID-71'!D162))</f>
        <v>7.2922886740212078E-7</v>
      </c>
      <c r="F155" s="71">
        <f>ABS(MEAN!F155-MIN('ID-01'!B162,'ID-02'!B162,'ID-03'!C162,'ID-06'!B162,'ID-08'!C162,'ID-09'!D162,'ID-12'!B162,'ID-16'!D162,'ID-18'!E162,'ID-24'!E162,'ID-29'!F162,'ID-33'!E162,'ID-34'!F162,'ID-36'!E162,'ID-38'!F162,'ID-39'!F162,'ID-40'!F162,'ID-45'!F162,'ID-53'!C162,'ID-54'!B162,'ID-57'!E162,'ID-71'!E162))</f>
        <v>1.1745778895067005E-6</v>
      </c>
      <c r="G155" s="71">
        <f>ABS(MEAN!G155-MIN('ID-01'!C162,'ID-02'!C162,'ID-03'!D162,'ID-07'!B162,'ID-08'!D162,'ID-11'!D162,'ID-18'!F162,'ID-24'!F162,'ID-29'!G162,'ID-31'!B162,'ID-33'!F162,'ID-34'!G162,'ID-36'!F162,'ID-39'!G162,'ID-40'!G162,'ID-44'!E162,'ID-45'!G162,'ID-50'!B162,'ID-53'!D162,'ID-54'!C162,'ID-57'!F162,'ID-59'!E162,'ID-70'!D162,'ID-71'!F162))</f>
        <v>9.1130814017237327E-7</v>
      </c>
      <c r="H155" s="71">
        <f>ABS(MEAN!H155-MIN('ID-03'!E162,'ID-11'!E162,'ID-13'!E162,'ID-15'!E162,'ID-16'!E162,'ID-18'!G162,'ID-24'!G162,'ID-29'!H162,'ID-30'!F162,'ID-31'!C162,'ID-33'!G162,'ID-34'!H162,'ID-40'!H162,'ID-44'!F162,'ID-45'!H162,'ID-54'!D162,'ID-57'!G162,'ID-59'!F162,'ID-70'!E162,'ID-71'!G162))</f>
        <v>6.5425049233791555E-7</v>
      </c>
      <c r="I155" s="71">
        <f>ABS(MEAN!I155-MIN('ID-12'!C162,'ID-18'!H162,'ID-24'!H162,'ID-29'!I162,'ID-40'!I162,'ID-44'!G162,'ID-45'!I162,'ID-59'!G162))</f>
        <v>6.5987089803432042E-7</v>
      </c>
      <c r="J155" s="71">
        <f>ABS(MEAN!J155-MIN('ID-31'!D162,'ID-40'!J162,'ID-44'!H162,'ID-45'!J162,'ID-57'!H162))</f>
        <v>4.5016569338862666E-7</v>
      </c>
      <c r="K155" s="71">
        <f>ABS(MEAN!K155-MIN('ID-26'!E162,'ID-31'!E162,'ID-34'!I162,'ID-36'!G162,'ID-40'!K162,'ID-44'!I162,'ID-57'!I162))</f>
        <v>8.9122505059213708E-7</v>
      </c>
    </row>
    <row r="156" spans="1:11" x14ac:dyDescent="0.25">
      <c r="A156" s="1">
        <v>19</v>
      </c>
      <c r="B156" s="71">
        <f>ABS(MEAN!B156-MIN('ID-11'!B163,'ID-13'!B163,'ID-14'!B163,'ID-15'!B163,'ID-24'!B163,'ID-26'!B163,'ID-29'!B163,'ID-30'!B163,'ID-32'!B163,'ID-33'!B163,'ID-34'!B163,'ID-37'!B163,'ID-38'!B163,'ID-39'!B163,'ID-40'!B163,'ID-44'!B163,'ID-45'!B163,'ID-53'!B163,'ID-57'!B163,'ID-59'!B163,'ID-70'!B163,'ID-71'!B163))</f>
        <v>7.8186122515200296E-7</v>
      </c>
      <c r="C156" s="71">
        <f>ABS(MEAN!C156-MIN('ID-08'!B163,'ID-09'!B163,'ID-11'!C163,'ID-14'!C163,'ID-18'!B163,'ID-24'!C163,'ID-26'!C163,'ID-29'!C163,'ID-30'!C163,'ID-34'!C163,'ID-36'!B163,'ID-38'!C163,'ID-39'!C163,'ID-40'!C163,'ID-44'!C163,'ID-45'!C163,'ID-57'!C163,'ID-59'!C163))</f>
        <v>4.6165579697943215E-7</v>
      </c>
      <c r="D156" s="71">
        <f>ABS(MEAN!D156-MIN('ID-13'!C163,'ID-14'!D163,'ID-15'!C163,'ID-16'!B163,'ID-18'!C163,'ID-26'!D163,'ID-29'!D163,'ID-30'!D163,'ID-33'!C163,'ID-34'!D163,'ID-36'!C163,'ID-37'!C163,'ID-38'!D163,'ID-39'!D163,'ID-40'!D163,'ID-45'!D163,'ID-59'!D163,'ID-71'!C163))</f>
        <v>5.5596996606510629E-7</v>
      </c>
      <c r="E156" s="71">
        <f>ABS(MEAN!E156-MIN('ID-03'!B163,'ID-09'!C163,'ID-13'!D163,'ID-15'!D163,'ID-16'!C163,'ID-18'!D163,'ID-24'!D163,'ID-29'!E163,'ID-30'!E163,'ID-33'!D163,'ID-34'!E163,'ID-36'!D163,'ID-38'!E163,'ID-39'!E163,'ID-40'!E163,'ID-44'!D163,'ID-45'!E163,'ID-57'!D163,'ID-70'!C163,'ID-71'!D163))</f>
        <v>7.3996623584093868E-7</v>
      </c>
      <c r="F156" s="71">
        <f>ABS(MEAN!F156-MIN('ID-01'!B163,'ID-02'!B163,'ID-03'!C163,'ID-06'!B163,'ID-08'!C163,'ID-09'!D163,'ID-12'!B163,'ID-16'!D163,'ID-18'!E163,'ID-24'!E163,'ID-29'!F163,'ID-33'!E163,'ID-34'!F163,'ID-36'!E163,'ID-38'!F163,'ID-39'!F163,'ID-40'!F163,'ID-45'!F163,'ID-53'!C163,'ID-54'!B163,'ID-57'!E163,'ID-71'!E163))</f>
        <v>1.1673444231807828E-6</v>
      </c>
      <c r="G156" s="71">
        <f>ABS(MEAN!G156-MIN('ID-01'!C163,'ID-02'!C163,'ID-03'!D163,'ID-07'!B163,'ID-08'!D163,'ID-11'!D163,'ID-18'!F163,'ID-24'!F163,'ID-29'!G163,'ID-31'!B163,'ID-33'!F163,'ID-34'!G163,'ID-36'!F163,'ID-39'!G163,'ID-40'!G163,'ID-44'!E163,'ID-45'!G163,'ID-50'!B163,'ID-53'!D163,'ID-54'!C163,'ID-57'!F163,'ID-59'!E163,'ID-70'!D163,'ID-71'!F163))</f>
        <v>9.0882264769387433E-7</v>
      </c>
      <c r="H156" s="71">
        <f>ABS(MEAN!H156-MIN('ID-03'!E163,'ID-11'!E163,'ID-13'!E163,'ID-15'!E163,'ID-16'!E163,'ID-18'!G163,'ID-24'!G163,'ID-29'!H163,'ID-30'!F163,'ID-31'!C163,'ID-33'!G163,'ID-34'!H163,'ID-40'!H163,'ID-44'!F163,'ID-45'!H163,'ID-54'!D163,'ID-57'!G163,'ID-59'!F163,'ID-70'!E163,'ID-71'!G163))</f>
        <v>6.5183982128624862E-7</v>
      </c>
      <c r="I156" s="71">
        <f>ABS(MEAN!I156-MIN('ID-12'!C163,'ID-18'!H163,'ID-24'!H163,'ID-29'!I163,'ID-40'!I163,'ID-44'!G163,'ID-45'!I163,'ID-59'!G163))</f>
        <v>6.6081849442456431E-7</v>
      </c>
      <c r="J156" s="71">
        <f>ABS(MEAN!J156-MIN('ID-31'!D163,'ID-40'!J163,'ID-44'!H163,'ID-45'!J163,'ID-57'!H163))</f>
        <v>4.4050463543499063E-7</v>
      </c>
      <c r="K156" s="71">
        <f>ABS(MEAN!K156-MIN('ID-26'!E163,'ID-31'!E163,'ID-34'!I163,'ID-36'!G163,'ID-40'!K163,'ID-44'!I163,'ID-57'!I163))</f>
        <v>9.0439876820891385E-7</v>
      </c>
    </row>
    <row r="157" spans="1:11" x14ac:dyDescent="0.25">
      <c r="A157" s="1">
        <v>19.125</v>
      </c>
      <c r="B157" s="71">
        <f>ABS(MEAN!B157-MIN('ID-11'!B164,'ID-13'!B164,'ID-14'!B164,'ID-15'!B164,'ID-24'!B164,'ID-26'!B164,'ID-29'!B164,'ID-30'!B164,'ID-32'!B164,'ID-33'!B164,'ID-34'!B164,'ID-37'!B164,'ID-38'!B164,'ID-39'!B164,'ID-40'!B164,'ID-44'!B164,'ID-45'!B164,'ID-53'!B164,'ID-57'!B164,'ID-59'!B164,'ID-70'!B164,'ID-71'!B164))</f>
        <v>7.8370111000758413E-7</v>
      </c>
      <c r="C157" s="71">
        <f>ABS(MEAN!C157-MIN('ID-08'!B164,'ID-09'!B164,'ID-11'!C164,'ID-14'!C164,'ID-18'!B164,'ID-24'!C164,'ID-26'!C164,'ID-29'!C164,'ID-30'!C164,'ID-34'!C164,'ID-36'!B164,'ID-38'!C164,'ID-39'!C164,'ID-40'!C164,'ID-44'!C164,'ID-45'!C164,'ID-57'!C164,'ID-59'!C164))</f>
        <v>4.7235927452815574E-7</v>
      </c>
      <c r="D157" s="71">
        <f>ABS(MEAN!D157-MIN('ID-13'!C164,'ID-14'!D164,'ID-15'!C164,'ID-16'!B164,'ID-18'!C164,'ID-26'!D164,'ID-29'!D164,'ID-30'!D164,'ID-33'!C164,'ID-34'!D164,'ID-36'!C164,'ID-37'!C164,'ID-38'!D164,'ID-39'!D164,'ID-40'!D164,'ID-45'!D164,'ID-59'!D164,'ID-71'!C164))</f>
        <v>5.6450762525583897E-7</v>
      </c>
      <c r="E157" s="71">
        <f>ABS(MEAN!E157-MIN('ID-03'!B164,'ID-09'!C164,'ID-13'!D164,'ID-15'!D164,'ID-16'!C164,'ID-18'!D164,'ID-24'!D164,'ID-29'!E164,'ID-30'!E164,'ID-33'!D164,'ID-34'!E164,'ID-36'!D164,'ID-38'!E164,'ID-39'!E164,'ID-40'!E164,'ID-44'!D164,'ID-45'!E164,'ID-57'!D164,'ID-70'!C164,'ID-71'!D164))</f>
        <v>7.6310691055070379E-7</v>
      </c>
      <c r="F157" s="71">
        <f>ABS(MEAN!F157-MIN('ID-01'!B164,'ID-02'!B164,'ID-03'!C164,'ID-06'!B164,'ID-08'!C164,'ID-09'!D164,'ID-12'!B164,'ID-16'!D164,'ID-18'!E164,'ID-24'!E164,'ID-29'!F164,'ID-33'!E164,'ID-34'!F164,'ID-36'!E164,'ID-38'!F164,'ID-39'!F164,'ID-40'!F164,'ID-45'!F164,'ID-53'!C164,'ID-54'!B164,'ID-57'!E164,'ID-71'!E164))</f>
        <v>1.1651334797524449E-6</v>
      </c>
      <c r="G157" s="71">
        <f>ABS(MEAN!G157-MIN('ID-01'!C164,'ID-02'!C164,'ID-03'!D164,'ID-07'!B164,'ID-08'!D164,'ID-11'!D164,'ID-18'!F164,'ID-24'!F164,'ID-29'!G164,'ID-31'!B164,'ID-33'!F164,'ID-34'!G164,'ID-36'!F164,'ID-39'!G164,'ID-40'!G164,'ID-44'!E164,'ID-45'!G164,'ID-50'!B164,'ID-53'!D164,'ID-54'!C164,'ID-57'!F164,'ID-59'!E164,'ID-70'!D164,'ID-71'!F164))</f>
        <v>9.0685625359077093E-7</v>
      </c>
      <c r="H157" s="71">
        <f>ABS(MEAN!H157-MIN('ID-03'!E164,'ID-11'!E164,'ID-13'!E164,'ID-15'!E164,'ID-16'!E164,'ID-18'!G164,'ID-24'!G164,'ID-29'!H164,'ID-30'!F164,'ID-31'!C164,'ID-33'!G164,'ID-34'!H164,'ID-40'!H164,'ID-44'!F164,'ID-45'!H164,'ID-54'!D164,'ID-57'!G164,'ID-59'!F164,'ID-70'!E164,'ID-71'!G164))</f>
        <v>6.4997575044412059E-7</v>
      </c>
      <c r="I157" s="71">
        <f>ABS(MEAN!I157-MIN('ID-12'!C164,'ID-18'!H164,'ID-24'!H164,'ID-29'!I164,'ID-40'!I164,'ID-44'!G164,'ID-45'!I164,'ID-59'!G164))</f>
        <v>6.6361149758664695E-7</v>
      </c>
      <c r="J157" s="71">
        <f>ABS(MEAN!J157-MIN('ID-31'!D164,'ID-40'!J164,'ID-44'!H164,'ID-45'!J164,'ID-57'!H164))</f>
        <v>4.3752464118362866E-7</v>
      </c>
      <c r="K157" s="71">
        <f>ABS(MEAN!K157-MIN('ID-26'!E164,'ID-31'!E164,'ID-34'!I164,'ID-36'!G164,'ID-40'!K164,'ID-44'!I164,'ID-57'!I164))</f>
        <v>9.0104852223937826E-7</v>
      </c>
    </row>
    <row r="158" spans="1:11" x14ac:dyDescent="0.25">
      <c r="A158" s="1">
        <v>19.25</v>
      </c>
      <c r="B158" s="71">
        <f>ABS(MEAN!B158-MIN('ID-11'!B165,'ID-13'!B165,'ID-14'!B165,'ID-15'!B165,'ID-24'!B165,'ID-26'!B165,'ID-29'!B165,'ID-30'!B165,'ID-32'!B165,'ID-33'!B165,'ID-34'!B165,'ID-37'!B165,'ID-38'!B165,'ID-39'!B165,'ID-40'!B165,'ID-44'!B165,'ID-45'!B165,'ID-53'!B165,'ID-57'!B165,'ID-59'!B165,'ID-70'!B165,'ID-71'!B165))</f>
        <v>7.9107706457692828E-7</v>
      </c>
      <c r="C158" s="71">
        <f>ABS(MEAN!C158-MIN('ID-08'!B165,'ID-09'!B165,'ID-11'!C165,'ID-14'!C165,'ID-18'!B165,'ID-24'!C165,'ID-26'!C165,'ID-29'!C165,'ID-30'!C165,'ID-34'!C165,'ID-36'!B165,'ID-38'!C165,'ID-39'!C165,'ID-40'!C165,'ID-44'!C165,'ID-45'!C165,'ID-57'!C165,'ID-59'!C165))</f>
        <v>4.7330449343130354E-7</v>
      </c>
      <c r="D158" s="71">
        <f>ABS(MEAN!D158-MIN('ID-13'!C165,'ID-14'!D165,'ID-15'!C165,'ID-16'!B165,'ID-18'!C165,'ID-26'!D165,'ID-29'!D165,'ID-30'!D165,'ID-33'!C165,'ID-34'!D165,'ID-36'!C165,'ID-37'!C165,'ID-38'!D165,'ID-39'!D165,'ID-40'!D165,'ID-45'!D165,'ID-59'!D165,'ID-71'!C165))</f>
        <v>5.5816569838329499E-7</v>
      </c>
      <c r="E158" s="71">
        <f>ABS(MEAN!E158-MIN('ID-03'!B165,'ID-09'!C165,'ID-13'!D165,'ID-15'!D165,'ID-16'!C165,'ID-18'!D165,'ID-24'!D165,'ID-29'!E165,'ID-30'!E165,'ID-33'!D165,'ID-34'!E165,'ID-36'!D165,'ID-38'!E165,'ID-39'!E165,'ID-40'!E165,'ID-44'!D165,'ID-45'!E165,'ID-57'!D165,'ID-70'!C165,'ID-71'!D165))</f>
        <v>7.6744304378095762E-7</v>
      </c>
      <c r="F158" s="71">
        <f>ABS(MEAN!F158-MIN('ID-01'!B165,'ID-02'!B165,'ID-03'!C165,'ID-06'!B165,'ID-08'!C165,'ID-09'!D165,'ID-12'!B165,'ID-16'!D165,'ID-18'!E165,'ID-24'!E165,'ID-29'!F165,'ID-33'!E165,'ID-34'!F165,'ID-36'!E165,'ID-38'!F165,'ID-39'!F165,'ID-40'!F165,'ID-45'!F165,'ID-53'!C165,'ID-54'!B165,'ID-57'!E165,'ID-71'!E165))</f>
        <v>1.1231958092494665E-6</v>
      </c>
      <c r="G158" s="71">
        <f>ABS(MEAN!G158-MIN('ID-01'!C165,'ID-02'!C165,'ID-03'!D165,'ID-07'!B165,'ID-08'!D165,'ID-11'!D165,'ID-18'!F165,'ID-24'!F165,'ID-29'!G165,'ID-31'!B165,'ID-33'!F165,'ID-34'!G165,'ID-36'!F165,'ID-39'!G165,'ID-40'!G165,'ID-44'!E165,'ID-45'!G165,'ID-50'!B165,'ID-53'!D165,'ID-54'!C165,'ID-57'!F165,'ID-59'!E165,'ID-70'!D165,'ID-71'!F165))</f>
        <v>9.0628453341956572E-7</v>
      </c>
      <c r="H158" s="71">
        <f>ABS(MEAN!H158-MIN('ID-03'!E165,'ID-11'!E165,'ID-13'!E165,'ID-15'!E165,'ID-16'!E165,'ID-18'!G165,'ID-24'!G165,'ID-29'!H165,'ID-30'!F165,'ID-31'!C165,'ID-33'!G165,'ID-34'!H165,'ID-40'!H165,'ID-44'!F165,'ID-45'!H165,'ID-54'!D165,'ID-57'!G165,'ID-59'!F165,'ID-70'!E165,'ID-71'!G165))</f>
        <v>6.45300084811673E-7</v>
      </c>
      <c r="I158" s="71">
        <f>ABS(MEAN!I158-MIN('ID-12'!C165,'ID-18'!H165,'ID-24'!H165,'ID-29'!I165,'ID-40'!I165,'ID-44'!G165,'ID-45'!I165,'ID-59'!G165))</f>
        <v>6.7571340089944698E-7</v>
      </c>
      <c r="J158" s="71">
        <f>ABS(MEAN!J158-MIN('ID-31'!D165,'ID-40'!J165,'ID-44'!H165,'ID-45'!J165,'ID-57'!H165))</f>
        <v>4.4413630739814636E-7</v>
      </c>
      <c r="K158" s="71">
        <f>ABS(MEAN!K158-MIN('ID-26'!E165,'ID-31'!E165,'ID-34'!I165,'ID-36'!G165,'ID-40'!K165,'ID-44'!I165,'ID-57'!I165))</f>
        <v>9.0523532181308042E-7</v>
      </c>
    </row>
    <row r="159" spans="1:11" x14ac:dyDescent="0.25">
      <c r="A159" s="1">
        <v>19.375</v>
      </c>
      <c r="B159" s="71">
        <f>ABS(MEAN!B159-MIN('ID-11'!B166,'ID-13'!B166,'ID-14'!B166,'ID-15'!B166,'ID-24'!B166,'ID-26'!B166,'ID-29'!B166,'ID-30'!B166,'ID-32'!B166,'ID-33'!B166,'ID-34'!B166,'ID-37'!B166,'ID-38'!B166,'ID-39'!B166,'ID-40'!B166,'ID-44'!B166,'ID-45'!B166,'ID-53'!B166,'ID-57'!B166,'ID-59'!B166,'ID-70'!B166,'ID-71'!B166))</f>
        <v>7.9584954010281095E-7</v>
      </c>
      <c r="C159" s="71">
        <f>ABS(MEAN!C159-MIN('ID-08'!B166,'ID-09'!B166,'ID-11'!C166,'ID-14'!C166,'ID-18'!B166,'ID-24'!C166,'ID-26'!C166,'ID-29'!C166,'ID-30'!C166,'ID-34'!C166,'ID-36'!B166,'ID-38'!C166,'ID-39'!C166,'ID-40'!C166,'ID-44'!C166,'ID-45'!C166,'ID-57'!C166,'ID-59'!C166))</f>
        <v>4.8796949775331555E-7</v>
      </c>
      <c r="D159" s="71">
        <f>ABS(MEAN!D159-MIN('ID-13'!C166,'ID-14'!D166,'ID-15'!C166,'ID-16'!B166,'ID-18'!C166,'ID-26'!D166,'ID-29'!D166,'ID-30'!D166,'ID-33'!C166,'ID-34'!D166,'ID-36'!C166,'ID-37'!C166,'ID-38'!D166,'ID-39'!D166,'ID-40'!D166,'ID-45'!D166,'ID-59'!D166,'ID-71'!C166))</f>
        <v>5.7167595923779402E-7</v>
      </c>
      <c r="E159" s="71">
        <f>ABS(MEAN!E159-MIN('ID-03'!B166,'ID-09'!C166,'ID-13'!D166,'ID-15'!D166,'ID-16'!C166,'ID-18'!D166,'ID-24'!D166,'ID-29'!E166,'ID-30'!E166,'ID-33'!D166,'ID-34'!E166,'ID-36'!D166,'ID-38'!E166,'ID-39'!E166,'ID-40'!E166,'ID-44'!D166,'ID-45'!E166,'ID-57'!D166,'ID-70'!C166,'ID-71'!D166))</f>
        <v>7.6607358978630913E-7</v>
      </c>
      <c r="F159" s="71">
        <f>ABS(MEAN!F159-MIN('ID-01'!B166,'ID-02'!B166,'ID-03'!C166,'ID-06'!B166,'ID-08'!C166,'ID-09'!D166,'ID-12'!B166,'ID-16'!D166,'ID-18'!E166,'ID-24'!E166,'ID-29'!F166,'ID-33'!E166,'ID-34'!F166,'ID-36'!E166,'ID-38'!F166,'ID-39'!F166,'ID-40'!F166,'ID-45'!F166,'ID-53'!C166,'ID-54'!B166,'ID-57'!E166,'ID-71'!E166))</f>
        <v>1.1358461996513469E-6</v>
      </c>
      <c r="G159" s="71">
        <f>ABS(MEAN!G159-MIN('ID-01'!C166,'ID-02'!C166,'ID-03'!D166,'ID-07'!B166,'ID-08'!D166,'ID-11'!D166,'ID-18'!F166,'ID-24'!F166,'ID-29'!G166,'ID-31'!B166,'ID-33'!F166,'ID-34'!G166,'ID-36'!F166,'ID-39'!G166,'ID-40'!G166,'ID-44'!E166,'ID-45'!G166,'ID-50'!B166,'ID-53'!D166,'ID-54'!C166,'ID-57'!F166,'ID-59'!E166,'ID-70'!D166,'ID-71'!F166))</f>
        <v>9.0528225277219931E-7</v>
      </c>
      <c r="H159" s="71">
        <f>ABS(MEAN!H159-MIN('ID-03'!E166,'ID-11'!E166,'ID-13'!E166,'ID-15'!E166,'ID-16'!E166,'ID-18'!G166,'ID-24'!G166,'ID-29'!H166,'ID-30'!F166,'ID-31'!C166,'ID-33'!G166,'ID-34'!H166,'ID-40'!H166,'ID-44'!F166,'ID-45'!H166,'ID-54'!D166,'ID-57'!G166,'ID-59'!F166,'ID-70'!E166,'ID-71'!G166))</f>
        <v>6.4972186486489392E-7</v>
      </c>
      <c r="I159" s="71">
        <f>ABS(MEAN!I159-MIN('ID-12'!C166,'ID-18'!H166,'ID-24'!H166,'ID-29'!I166,'ID-40'!I166,'ID-44'!G166,'ID-45'!I166,'ID-59'!G166))</f>
        <v>6.7454564767199798E-7</v>
      </c>
      <c r="J159" s="71">
        <f>ABS(MEAN!J159-MIN('ID-31'!D166,'ID-40'!J166,'ID-44'!H166,'ID-45'!J166,'ID-57'!H166))</f>
        <v>4.4286516376335072E-7</v>
      </c>
      <c r="K159" s="71">
        <f>ABS(MEAN!K159-MIN('ID-26'!E166,'ID-31'!E166,'ID-34'!I166,'ID-36'!G166,'ID-40'!K166,'ID-44'!I166,'ID-57'!I166))</f>
        <v>8.9864093077984819E-7</v>
      </c>
    </row>
    <row r="160" spans="1:11" x14ac:dyDescent="0.25">
      <c r="A160" s="1">
        <v>19.5</v>
      </c>
      <c r="B160" s="71">
        <f>ABS(MEAN!B160-MIN('ID-11'!B167,'ID-13'!B167,'ID-14'!B167,'ID-15'!B167,'ID-24'!B167,'ID-26'!B167,'ID-29'!B167,'ID-30'!B167,'ID-32'!B167,'ID-33'!B167,'ID-34'!B167,'ID-37'!B167,'ID-38'!B167,'ID-39'!B167,'ID-40'!B167,'ID-44'!B167,'ID-45'!B167,'ID-53'!B167,'ID-57'!B167,'ID-59'!B167,'ID-70'!B167,'ID-71'!B167))</f>
        <v>7.8721595248021359E-7</v>
      </c>
      <c r="C160" s="71">
        <f>ABS(MEAN!C160-MIN('ID-08'!B167,'ID-09'!B167,'ID-11'!C167,'ID-14'!C167,'ID-18'!B167,'ID-24'!C167,'ID-26'!C167,'ID-29'!C167,'ID-30'!C167,'ID-34'!C167,'ID-36'!B167,'ID-38'!C167,'ID-39'!C167,'ID-40'!C167,'ID-44'!C167,'ID-45'!C167,'ID-57'!C167,'ID-59'!C167))</f>
        <v>4.8599156476925032E-7</v>
      </c>
      <c r="D160" s="71">
        <f>ABS(MEAN!D160-MIN('ID-13'!C167,'ID-14'!D167,'ID-15'!C167,'ID-16'!B167,'ID-18'!C167,'ID-26'!D167,'ID-29'!D167,'ID-30'!D167,'ID-33'!C167,'ID-34'!D167,'ID-36'!C167,'ID-37'!C167,'ID-38'!D167,'ID-39'!D167,'ID-40'!D167,'ID-45'!D167,'ID-59'!D167,'ID-71'!C167))</f>
        <v>5.7533494313144473E-7</v>
      </c>
      <c r="E160" s="71">
        <f>ABS(MEAN!E160-MIN('ID-03'!B167,'ID-09'!C167,'ID-13'!D167,'ID-15'!D167,'ID-16'!C167,'ID-18'!D167,'ID-24'!D167,'ID-29'!E167,'ID-30'!E167,'ID-33'!D167,'ID-34'!E167,'ID-36'!D167,'ID-38'!E167,'ID-39'!E167,'ID-40'!E167,'ID-44'!D167,'ID-45'!E167,'ID-57'!D167,'ID-70'!C167,'ID-71'!D167))</f>
        <v>7.5813965544346829E-7</v>
      </c>
      <c r="F160" s="71">
        <f>ABS(MEAN!F160-MIN('ID-01'!B167,'ID-02'!B167,'ID-03'!C167,'ID-06'!B167,'ID-08'!C167,'ID-09'!D167,'ID-12'!B167,'ID-16'!D167,'ID-18'!E167,'ID-24'!E167,'ID-29'!F167,'ID-33'!E167,'ID-34'!F167,'ID-36'!E167,'ID-38'!F167,'ID-39'!F167,'ID-40'!F167,'ID-45'!F167,'ID-53'!C167,'ID-54'!B167,'ID-57'!E167,'ID-71'!E167))</f>
        <v>1.1387183252997701E-6</v>
      </c>
      <c r="G160" s="71">
        <f>ABS(MEAN!G160-MIN('ID-01'!C167,'ID-02'!C167,'ID-03'!D167,'ID-07'!B167,'ID-08'!D167,'ID-11'!D167,'ID-18'!F167,'ID-24'!F167,'ID-29'!G167,'ID-31'!B167,'ID-33'!F167,'ID-34'!G167,'ID-36'!F167,'ID-39'!G167,'ID-40'!G167,'ID-44'!E167,'ID-45'!G167,'ID-50'!B167,'ID-53'!D167,'ID-54'!C167,'ID-57'!F167,'ID-59'!E167,'ID-70'!D167,'ID-71'!F167))</f>
        <v>9.0491591236974145E-7</v>
      </c>
      <c r="H160" s="71">
        <f>ABS(MEAN!H160-MIN('ID-03'!E167,'ID-11'!E167,'ID-13'!E167,'ID-15'!E167,'ID-16'!E167,'ID-18'!G167,'ID-24'!G167,'ID-29'!H167,'ID-30'!F167,'ID-31'!C167,'ID-33'!G167,'ID-34'!H167,'ID-40'!H167,'ID-44'!F167,'ID-45'!H167,'ID-54'!D167,'ID-57'!G167,'ID-59'!F167,'ID-70'!E167,'ID-71'!G167))</f>
        <v>6.5016928757488657E-7</v>
      </c>
      <c r="I160" s="71">
        <f>ABS(MEAN!I160-MIN('ID-12'!C167,'ID-18'!H167,'ID-24'!H167,'ID-29'!I167,'ID-40'!I167,'ID-44'!G167,'ID-45'!I167,'ID-59'!G167))</f>
        <v>6.7519678759175861E-7</v>
      </c>
      <c r="J160" s="71">
        <f>ABS(MEAN!J160-MIN('ID-31'!D167,'ID-40'!J167,'ID-44'!H167,'ID-45'!J167,'ID-57'!H167))</f>
        <v>4.4111260394386065E-7</v>
      </c>
      <c r="K160" s="71">
        <f>ABS(MEAN!K160-MIN('ID-26'!E167,'ID-31'!E167,'ID-34'!I167,'ID-36'!G167,'ID-40'!K167,'ID-44'!I167,'ID-57'!I167))</f>
        <v>8.9607172221173315E-7</v>
      </c>
    </row>
    <row r="161" spans="1:11" x14ac:dyDescent="0.25">
      <c r="A161" s="1">
        <v>19.625</v>
      </c>
      <c r="B161" s="71">
        <f>ABS(MEAN!B161-MIN('ID-11'!B168,'ID-13'!B168,'ID-14'!B168,'ID-15'!B168,'ID-24'!B168,'ID-26'!B168,'ID-29'!B168,'ID-30'!B168,'ID-32'!B168,'ID-33'!B168,'ID-34'!B168,'ID-37'!B168,'ID-38'!B168,'ID-39'!B168,'ID-40'!B168,'ID-44'!B168,'ID-45'!B168,'ID-53'!B168,'ID-57'!B168,'ID-59'!B168,'ID-70'!B168,'ID-71'!B168))</f>
        <v>7.8116516771808975E-7</v>
      </c>
      <c r="C161" s="71">
        <f>ABS(MEAN!C161-MIN('ID-08'!B168,'ID-09'!B168,'ID-11'!C168,'ID-14'!C168,'ID-18'!B168,'ID-24'!C168,'ID-26'!C168,'ID-29'!C168,'ID-30'!C168,'ID-34'!C168,'ID-36'!B168,'ID-38'!C168,'ID-39'!C168,'ID-40'!C168,'ID-44'!C168,'ID-45'!C168,'ID-57'!C168,'ID-59'!C168))</f>
        <v>4.8246747130775702E-7</v>
      </c>
      <c r="D161" s="71">
        <f>ABS(MEAN!D161-MIN('ID-13'!C168,'ID-14'!D168,'ID-15'!C168,'ID-16'!B168,'ID-18'!C168,'ID-26'!D168,'ID-29'!D168,'ID-30'!D168,'ID-33'!C168,'ID-34'!D168,'ID-36'!C168,'ID-37'!C168,'ID-38'!D168,'ID-39'!D168,'ID-40'!D168,'ID-45'!D168,'ID-59'!D168,'ID-71'!C168))</f>
        <v>5.8101402461430141E-7</v>
      </c>
      <c r="E161" s="71">
        <f>ABS(MEAN!E161-MIN('ID-03'!B168,'ID-09'!C168,'ID-13'!D168,'ID-15'!D168,'ID-16'!C168,'ID-18'!D168,'ID-24'!D168,'ID-29'!E168,'ID-30'!E168,'ID-33'!D168,'ID-34'!E168,'ID-36'!D168,'ID-38'!E168,'ID-39'!E168,'ID-40'!E168,'ID-44'!D168,'ID-45'!E168,'ID-57'!D168,'ID-70'!C168,'ID-71'!D168))</f>
        <v>7.5022791545809042E-7</v>
      </c>
      <c r="F161" s="71">
        <f>ABS(MEAN!F161-MIN('ID-01'!B168,'ID-02'!B168,'ID-03'!C168,'ID-06'!B168,'ID-08'!C168,'ID-09'!D168,'ID-12'!B168,'ID-16'!D168,'ID-18'!E168,'ID-24'!E168,'ID-29'!F168,'ID-33'!E168,'ID-34'!F168,'ID-36'!E168,'ID-38'!F168,'ID-39'!F168,'ID-40'!F168,'ID-45'!F168,'ID-53'!C168,'ID-54'!B168,'ID-57'!E168,'ID-71'!E168))</f>
        <v>1.1575424373466703E-6</v>
      </c>
      <c r="G161" s="71">
        <f>ABS(MEAN!G161-MIN('ID-01'!C168,'ID-02'!C168,'ID-03'!D168,'ID-07'!B168,'ID-08'!D168,'ID-11'!D168,'ID-18'!F168,'ID-24'!F168,'ID-29'!G168,'ID-31'!B168,'ID-33'!F168,'ID-34'!G168,'ID-36'!F168,'ID-39'!G168,'ID-40'!G168,'ID-44'!E168,'ID-45'!G168,'ID-50'!B168,'ID-53'!D168,'ID-54'!C168,'ID-57'!F168,'ID-59'!E168,'ID-70'!D168,'ID-71'!F168))</f>
        <v>9.057634930420555E-7</v>
      </c>
      <c r="H161" s="71">
        <f>ABS(MEAN!H161-MIN('ID-03'!E168,'ID-11'!E168,'ID-13'!E168,'ID-15'!E168,'ID-16'!E168,'ID-18'!G168,'ID-24'!G168,'ID-29'!H168,'ID-30'!F168,'ID-31'!C168,'ID-33'!G168,'ID-34'!H168,'ID-40'!H168,'ID-44'!F168,'ID-45'!H168,'ID-54'!D168,'ID-57'!G168,'ID-59'!F168,'ID-70'!E168,'ID-71'!G168))</f>
        <v>6.4837598184874778E-7</v>
      </c>
      <c r="I161" s="71">
        <f>ABS(MEAN!I161-MIN('ID-12'!C168,'ID-18'!H168,'ID-24'!H168,'ID-29'!I168,'ID-40'!I168,'ID-44'!G168,'ID-45'!I168,'ID-59'!G168))</f>
        <v>6.6609091475822169E-7</v>
      </c>
      <c r="J161" s="71">
        <f>ABS(MEAN!J161-MIN('ID-31'!D168,'ID-40'!J168,'ID-44'!H168,'ID-45'!J168,'ID-57'!H168))</f>
        <v>4.4701121054702142E-7</v>
      </c>
      <c r="K161" s="71">
        <f>ABS(MEAN!K161-MIN('ID-26'!E168,'ID-31'!E168,'ID-34'!I168,'ID-36'!G168,'ID-40'!K168,'ID-44'!I168,'ID-57'!I168))</f>
        <v>8.8157941607880375E-7</v>
      </c>
    </row>
    <row r="162" spans="1:11" x14ac:dyDescent="0.25">
      <c r="A162" s="1">
        <v>19.75</v>
      </c>
      <c r="B162" s="71">
        <f>ABS(MEAN!B162-MIN('ID-11'!B169,'ID-13'!B169,'ID-14'!B169,'ID-15'!B169,'ID-24'!B169,'ID-26'!B169,'ID-29'!B169,'ID-30'!B169,'ID-32'!B169,'ID-33'!B169,'ID-34'!B169,'ID-37'!B169,'ID-38'!B169,'ID-39'!B169,'ID-40'!B169,'ID-44'!B169,'ID-45'!B169,'ID-53'!B169,'ID-57'!B169,'ID-59'!B169,'ID-70'!B169,'ID-71'!B169))</f>
        <v>7.7497586536967589E-7</v>
      </c>
      <c r="C162" s="71">
        <f>ABS(MEAN!C162-MIN('ID-08'!B169,'ID-09'!B169,'ID-11'!C169,'ID-14'!C169,'ID-18'!B169,'ID-24'!C169,'ID-26'!C169,'ID-29'!C169,'ID-30'!C169,'ID-34'!C169,'ID-36'!B169,'ID-38'!C169,'ID-39'!C169,'ID-40'!C169,'ID-44'!C169,'ID-45'!C169,'ID-57'!C169,'ID-59'!C169))</f>
        <v>4.6987959478883567E-7</v>
      </c>
      <c r="D162" s="71">
        <f>ABS(MEAN!D162-MIN('ID-13'!C169,'ID-14'!D169,'ID-15'!C169,'ID-16'!B169,'ID-18'!C169,'ID-26'!D169,'ID-29'!D169,'ID-30'!D169,'ID-33'!C169,'ID-34'!D169,'ID-36'!C169,'ID-37'!C169,'ID-38'!D169,'ID-39'!D169,'ID-40'!D169,'ID-45'!D169,'ID-59'!D169,'ID-71'!C169))</f>
        <v>5.8244266276652468E-7</v>
      </c>
      <c r="E162" s="71">
        <f>ABS(MEAN!E162-MIN('ID-03'!B169,'ID-09'!C169,'ID-13'!D169,'ID-15'!D169,'ID-16'!C169,'ID-18'!D169,'ID-24'!D169,'ID-29'!E169,'ID-30'!E169,'ID-33'!D169,'ID-34'!E169,'ID-36'!D169,'ID-38'!E169,'ID-39'!E169,'ID-40'!E169,'ID-44'!D169,'ID-45'!E169,'ID-57'!D169,'ID-70'!C169,'ID-71'!D169))</f>
        <v>7.4460997040448618E-7</v>
      </c>
      <c r="F162" s="71">
        <f>ABS(MEAN!F162-MIN('ID-01'!B169,'ID-02'!B169,'ID-03'!C169,'ID-06'!B169,'ID-08'!C169,'ID-09'!D169,'ID-12'!B169,'ID-16'!D169,'ID-18'!E169,'ID-24'!E169,'ID-29'!F169,'ID-33'!E169,'ID-34'!F169,'ID-36'!E169,'ID-38'!F169,'ID-39'!F169,'ID-40'!F169,'ID-45'!F169,'ID-53'!C169,'ID-54'!B169,'ID-57'!E169,'ID-71'!E169))</f>
        <v>1.1702292189164076E-6</v>
      </c>
      <c r="G162" s="71">
        <f>ABS(MEAN!G162-MIN('ID-01'!C169,'ID-02'!C169,'ID-03'!D169,'ID-07'!B169,'ID-08'!D169,'ID-11'!D169,'ID-18'!F169,'ID-24'!F169,'ID-29'!G169,'ID-31'!B169,'ID-33'!F169,'ID-34'!G169,'ID-36'!F169,'ID-39'!G169,'ID-40'!G169,'ID-44'!E169,'ID-45'!G169,'ID-50'!B169,'ID-53'!D169,'ID-54'!C169,'ID-57'!F169,'ID-59'!E169,'ID-70'!D169,'ID-71'!F169))</f>
        <v>9.0562236454427847E-7</v>
      </c>
      <c r="H162" s="71">
        <f>ABS(MEAN!H162-MIN('ID-03'!E169,'ID-11'!E169,'ID-13'!E169,'ID-15'!E169,'ID-16'!E169,'ID-18'!G169,'ID-24'!G169,'ID-29'!H169,'ID-30'!F169,'ID-31'!C169,'ID-33'!G169,'ID-34'!H169,'ID-40'!H169,'ID-44'!F169,'ID-45'!H169,'ID-54'!D169,'ID-57'!G169,'ID-59'!F169,'ID-70'!E169,'ID-71'!G169))</f>
        <v>6.5028752860296635E-7</v>
      </c>
      <c r="I162" s="71">
        <f>ABS(MEAN!I162-MIN('ID-12'!C169,'ID-18'!H169,'ID-24'!H169,'ID-29'!I169,'ID-40'!I169,'ID-44'!G169,'ID-45'!I169,'ID-59'!G169))</f>
        <v>6.5614151634196816E-7</v>
      </c>
      <c r="J162" s="71">
        <f>ABS(MEAN!J162-MIN('ID-31'!D169,'ID-40'!J169,'ID-44'!H169,'ID-45'!J169,'ID-57'!H169))</f>
        <v>4.614959437931887E-7</v>
      </c>
      <c r="K162" s="71">
        <f>ABS(MEAN!K162-MIN('ID-26'!E169,'ID-31'!E169,'ID-34'!I169,'ID-36'!G169,'ID-40'!K169,'ID-44'!I169,'ID-57'!I169))</f>
        <v>8.6890622691404573E-7</v>
      </c>
    </row>
    <row r="163" spans="1:11" x14ac:dyDescent="0.25">
      <c r="A163" s="1">
        <v>19.875</v>
      </c>
      <c r="B163" s="71">
        <f>ABS(MEAN!B163-MIN('ID-11'!B170,'ID-13'!B170,'ID-14'!B170,'ID-15'!B170,'ID-24'!B170,'ID-26'!B170,'ID-29'!B170,'ID-30'!B170,'ID-32'!B170,'ID-33'!B170,'ID-34'!B170,'ID-37'!B170,'ID-38'!B170,'ID-39'!B170,'ID-40'!B170,'ID-44'!B170,'ID-45'!B170,'ID-53'!B170,'ID-57'!B170,'ID-59'!B170,'ID-70'!B170,'ID-71'!B170))</f>
        <v>7.7429247641314092E-7</v>
      </c>
      <c r="C163" s="71">
        <f>ABS(MEAN!C163-MIN('ID-08'!B170,'ID-09'!B170,'ID-11'!C170,'ID-14'!C170,'ID-18'!B170,'ID-24'!C170,'ID-26'!C170,'ID-29'!C170,'ID-30'!C170,'ID-34'!C170,'ID-36'!B170,'ID-38'!C170,'ID-39'!C170,'ID-40'!C170,'ID-44'!C170,'ID-45'!C170,'ID-57'!C170,'ID-59'!C170))</f>
        <v>4.553372116578025E-7</v>
      </c>
      <c r="D163" s="71">
        <f>ABS(MEAN!D163-MIN('ID-13'!C170,'ID-14'!D170,'ID-15'!C170,'ID-16'!B170,'ID-18'!C170,'ID-26'!D170,'ID-29'!D170,'ID-30'!D170,'ID-33'!C170,'ID-34'!D170,'ID-36'!C170,'ID-37'!C170,'ID-38'!D170,'ID-39'!D170,'ID-40'!D170,'ID-45'!D170,'ID-59'!D170,'ID-71'!C170))</f>
        <v>5.8259265672822025E-7</v>
      </c>
      <c r="E163" s="71">
        <f>ABS(MEAN!E163-MIN('ID-03'!B170,'ID-09'!C170,'ID-13'!D170,'ID-15'!D170,'ID-16'!C170,'ID-18'!D170,'ID-24'!D170,'ID-29'!E170,'ID-30'!E170,'ID-33'!D170,'ID-34'!E170,'ID-36'!D170,'ID-38'!E170,'ID-39'!E170,'ID-40'!E170,'ID-44'!D170,'ID-45'!E170,'ID-57'!D170,'ID-70'!C170,'ID-71'!D170))</f>
        <v>7.375669777709426E-7</v>
      </c>
      <c r="F163" s="71">
        <f>ABS(MEAN!F163-MIN('ID-01'!B170,'ID-02'!B170,'ID-03'!C170,'ID-06'!B170,'ID-08'!C170,'ID-09'!D170,'ID-12'!B170,'ID-16'!D170,'ID-18'!E170,'ID-24'!E170,'ID-29'!F170,'ID-33'!E170,'ID-34'!F170,'ID-36'!E170,'ID-38'!F170,'ID-39'!F170,'ID-40'!F170,'ID-45'!F170,'ID-53'!C170,'ID-54'!B170,'ID-57'!E170,'ID-71'!E170))</f>
        <v>1.1756489471381748E-6</v>
      </c>
      <c r="G163" s="71">
        <f>ABS(MEAN!G163-MIN('ID-01'!C170,'ID-02'!C170,'ID-03'!D170,'ID-07'!B170,'ID-08'!D170,'ID-11'!D170,'ID-18'!F170,'ID-24'!F170,'ID-29'!G170,'ID-31'!B170,'ID-33'!F170,'ID-34'!G170,'ID-36'!F170,'ID-39'!G170,'ID-40'!G170,'ID-44'!E170,'ID-45'!G170,'ID-50'!B170,'ID-53'!D170,'ID-54'!C170,'ID-57'!F170,'ID-59'!E170,'ID-70'!D170,'ID-71'!F170))</f>
        <v>9.0379937423001877E-7</v>
      </c>
      <c r="H163" s="71">
        <f>ABS(MEAN!H163-MIN('ID-03'!E170,'ID-11'!E170,'ID-13'!E170,'ID-15'!E170,'ID-16'!E170,'ID-18'!G170,'ID-24'!G170,'ID-29'!H170,'ID-30'!F170,'ID-31'!C170,'ID-33'!G170,'ID-34'!H170,'ID-40'!H170,'ID-44'!F170,'ID-45'!H170,'ID-54'!D170,'ID-57'!G170,'ID-59'!F170,'ID-70'!E170,'ID-71'!G170))</f>
        <v>6.4916169872919482E-7</v>
      </c>
      <c r="I163" s="71">
        <f>ABS(MEAN!I163-MIN('ID-12'!C170,'ID-18'!H170,'ID-24'!H170,'ID-29'!I170,'ID-40'!I170,'ID-44'!G170,'ID-45'!I170,'ID-59'!G170))</f>
        <v>6.4165127122706167E-7</v>
      </c>
      <c r="J163" s="71">
        <f>ABS(MEAN!J163-MIN('ID-31'!D170,'ID-40'!J170,'ID-44'!H170,'ID-45'!J170,'ID-57'!H170))</f>
        <v>4.6253402102847119E-7</v>
      </c>
      <c r="K163" s="71">
        <f>ABS(MEAN!K163-MIN('ID-26'!E170,'ID-31'!E170,'ID-34'!I170,'ID-36'!G170,'ID-40'!K170,'ID-44'!I170,'ID-57'!I170))</f>
        <v>8.6265235710314414E-7</v>
      </c>
    </row>
    <row r="164" spans="1:11" x14ac:dyDescent="0.25">
      <c r="A164" s="1">
        <v>20</v>
      </c>
      <c r="B164" s="71">
        <f>ABS(MEAN!B164-MIN('ID-11'!B171,'ID-13'!B171,'ID-14'!B171,'ID-15'!B171,'ID-24'!B171,'ID-26'!B171,'ID-29'!B171,'ID-30'!B171,'ID-32'!B171,'ID-33'!B171,'ID-34'!B171,'ID-37'!B171,'ID-38'!B171,'ID-39'!B171,'ID-40'!B171,'ID-44'!B171,'ID-45'!B171,'ID-53'!B171,'ID-57'!B171,'ID-59'!B171,'ID-70'!B171,'ID-71'!B171))</f>
        <v>7.7459155894965548E-7</v>
      </c>
      <c r="C164" s="71">
        <f>ABS(MEAN!C164-MIN('ID-08'!B171,'ID-09'!B171,'ID-11'!C171,'ID-14'!C171,'ID-18'!B171,'ID-24'!C171,'ID-26'!C171,'ID-29'!C171,'ID-30'!C171,'ID-34'!C171,'ID-36'!B171,'ID-38'!C171,'ID-39'!C171,'ID-40'!C171,'ID-44'!C171,'ID-45'!C171,'ID-57'!C171,'ID-59'!C171))</f>
        <v>4.4856595488029782E-7</v>
      </c>
      <c r="D164" s="71">
        <f>ABS(MEAN!D164-MIN('ID-13'!C171,'ID-14'!D171,'ID-15'!C171,'ID-16'!B171,'ID-18'!C171,'ID-26'!D171,'ID-29'!D171,'ID-30'!D171,'ID-33'!C171,'ID-34'!D171,'ID-36'!C171,'ID-37'!C171,'ID-38'!D171,'ID-39'!D171,'ID-40'!D171,'ID-45'!D171,'ID-59'!D171,'ID-71'!C171))</f>
        <v>5.7156898897181563E-7</v>
      </c>
      <c r="E164" s="71">
        <f>ABS(MEAN!E164-MIN('ID-03'!B171,'ID-09'!C171,'ID-13'!D171,'ID-15'!D171,'ID-16'!C171,'ID-18'!D171,'ID-24'!D171,'ID-29'!E171,'ID-30'!E171,'ID-33'!D171,'ID-34'!E171,'ID-36'!D171,'ID-38'!E171,'ID-39'!E171,'ID-40'!E171,'ID-44'!D171,'ID-45'!E171,'ID-57'!D171,'ID-70'!C171,'ID-71'!D171))</f>
        <v>7.2777591919592766E-7</v>
      </c>
      <c r="F164" s="71">
        <f>ABS(MEAN!F164-MIN('ID-01'!B171,'ID-02'!B171,'ID-03'!C171,'ID-06'!B171,'ID-08'!C171,'ID-09'!D171,'ID-12'!B171,'ID-16'!D171,'ID-18'!E171,'ID-24'!E171,'ID-29'!F171,'ID-33'!E171,'ID-34'!F171,'ID-36'!E171,'ID-38'!F171,'ID-39'!F171,'ID-40'!F171,'ID-45'!F171,'ID-53'!C171,'ID-54'!B171,'ID-57'!E171,'ID-71'!E171))</f>
        <v>1.1821060456052024E-6</v>
      </c>
      <c r="G164" s="71">
        <f>ABS(MEAN!G164-MIN('ID-01'!C171,'ID-02'!C171,'ID-03'!D171,'ID-07'!B171,'ID-08'!D171,'ID-11'!D171,'ID-18'!F171,'ID-24'!F171,'ID-29'!G171,'ID-31'!B171,'ID-33'!F171,'ID-34'!G171,'ID-36'!F171,'ID-39'!G171,'ID-40'!G171,'ID-44'!E171,'ID-45'!G171,'ID-50'!B171,'ID-53'!D171,'ID-54'!C171,'ID-57'!F171,'ID-59'!E171,'ID-70'!D171,'ID-71'!F171))</f>
        <v>9.0258900242723428E-7</v>
      </c>
      <c r="H164" s="71">
        <f>ABS(MEAN!H164-MIN('ID-03'!E171,'ID-11'!E171,'ID-13'!E171,'ID-15'!E171,'ID-16'!E171,'ID-18'!G171,'ID-24'!G171,'ID-29'!H171,'ID-30'!F171,'ID-31'!C171,'ID-33'!G171,'ID-34'!H171,'ID-40'!H171,'ID-44'!F171,'ID-45'!H171,'ID-54'!D171,'ID-57'!G171,'ID-59'!F171,'ID-70'!E171,'ID-71'!G171))</f>
        <v>6.4848484088164682E-7</v>
      </c>
      <c r="I164" s="71">
        <f>ABS(MEAN!I164-MIN('ID-12'!C171,'ID-18'!H171,'ID-24'!H171,'ID-29'!I171,'ID-40'!I171,'ID-44'!G171,'ID-45'!I171,'ID-59'!G171))</f>
        <v>6.4058021692625644E-7</v>
      </c>
      <c r="J164" s="71">
        <f>ABS(MEAN!J164-MIN('ID-31'!D171,'ID-40'!J171,'ID-44'!H171,'ID-45'!J171,'ID-57'!H171))</f>
        <v>4.6442344964203741E-7</v>
      </c>
      <c r="K164" s="71">
        <f>ABS(MEAN!K164-MIN('ID-26'!E171,'ID-31'!E171,'ID-34'!I171,'ID-36'!G171,'ID-40'!K171,'ID-44'!I171,'ID-57'!I171))</f>
        <v>8.5951637190939678E-7</v>
      </c>
    </row>
    <row r="165" spans="1:11" x14ac:dyDescent="0.25">
      <c r="A165" s="1">
        <v>20.125</v>
      </c>
      <c r="B165" s="71">
        <f>ABS(MEAN!B165-MIN('ID-11'!B172,'ID-13'!B172,'ID-14'!B172,'ID-15'!B172,'ID-24'!B172,'ID-26'!B172,'ID-29'!B172,'ID-30'!B172,'ID-32'!B172,'ID-33'!B172,'ID-34'!B172,'ID-37'!B172,'ID-38'!B172,'ID-39'!B172,'ID-40'!B172,'ID-44'!B172,'ID-45'!B172,'ID-53'!B172,'ID-57'!B172,'ID-59'!B172,'ID-70'!B172,'ID-71'!B172))</f>
        <v>7.7606500009652635E-7</v>
      </c>
      <c r="C165" s="71">
        <f>ABS(MEAN!C165-MIN('ID-08'!B172,'ID-09'!B172,'ID-11'!C172,'ID-14'!C172,'ID-18'!B172,'ID-24'!C172,'ID-26'!C172,'ID-29'!C172,'ID-30'!C172,'ID-34'!C172,'ID-36'!B172,'ID-38'!C172,'ID-39'!C172,'ID-40'!C172,'ID-44'!C172,'ID-45'!C172,'ID-57'!C172,'ID-59'!C172))</f>
        <v>4.5046576901963675E-7</v>
      </c>
      <c r="D165" s="71">
        <f>ABS(MEAN!D165-MIN('ID-13'!C172,'ID-14'!D172,'ID-15'!C172,'ID-16'!B172,'ID-18'!C172,'ID-26'!D172,'ID-29'!D172,'ID-30'!D172,'ID-33'!C172,'ID-34'!D172,'ID-36'!C172,'ID-37'!C172,'ID-38'!D172,'ID-39'!D172,'ID-40'!D172,'ID-45'!D172,'ID-59'!D172,'ID-71'!C172))</f>
        <v>5.468114532281021E-7</v>
      </c>
      <c r="E165" s="71">
        <f>ABS(MEAN!E165-MIN('ID-03'!B172,'ID-09'!C172,'ID-13'!D172,'ID-15'!D172,'ID-16'!C172,'ID-18'!D172,'ID-24'!D172,'ID-29'!E172,'ID-30'!E172,'ID-33'!D172,'ID-34'!E172,'ID-36'!D172,'ID-38'!E172,'ID-39'!E172,'ID-40'!E172,'ID-44'!D172,'ID-45'!E172,'ID-57'!D172,'ID-70'!C172,'ID-71'!D172))</f>
        <v>7.2421206076533906E-7</v>
      </c>
      <c r="F165" s="71">
        <f>ABS(MEAN!F165-MIN('ID-01'!B172,'ID-02'!B172,'ID-03'!C172,'ID-06'!B172,'ID-08'!C172,'ID-09'!D172,'ID-12'!B172,'ID-16'!D172,'ID-18'!E172,'ID-24'!E172,'ID-29'!F172,'ID-33'!E172,'ID-34'!F172,'ID-36'!E172,'ID-38'!F172,'ID-39'!F172,'ID-40'!F172,'ID-45'!F172,'ID-53'!C172,'ID-54'!B172,'ID-57'!E172,'ID-71'!E172))</f>
        <v>1.182319224413142E-6</v>
      </c>
      <c r="G165" s="71">
        <f>ABS(MEAN!G165-MIN('ID-01'!C172,'ID-02'!C172,'ID-03'!D172,'ID-07'!B172,'ID-08'!D172,'ID-11'!D172,'ID-18'!F172,'ID-24'!F172,'ID-29'!G172,'ID-31'!B172,'ID-33'!F172,'ID-34'!G172,'ID-36'!F172,'ID-39'!G172,'ID-40'!G172,'ID-44'!E172,'ID-45'!G172,'ID-50'!B172,'ID-53'!D172,'ID-54'!C172,'ID-57'!F172,'ID-59'!E172,'ID-70'!D172,'ID-71'!F172))</f>
        <v>9.0320853901593168E-7</v>
      </c>
      <c r="H165" s="71">
        <f>ABS(MEAN!H165-MIN('ID-03'!E172,'ID-11'!E172,'ID-13'!E172,'ID-15'!E172,'ID-16'!E172,'ID-18'!G172,'ID-24'!G172,'ID-29'!H172,'ID-30'!F172,'ID-31'!C172,'ID-33'!G172,'ID-34'!H172,'ID-40'!H172,'ID-44'!F172,'ID-45'!H172,'ID-54'!D172,'ID-57'!G172,'ID-59'!F172,'ID-70'!E172,'ID-71'!G172))</f>
        <v>6.3960817459074448E-7</v>
      </c>
      <c r="I165" s="71">
        <f>ABS(MEAN!I165-MIN('ID-12'!C172,'ID-18'!H172,'ID-24'!H172,'ID-29'!I172,'ID-40'!I172,'ID-44'!G172,'ID-45'!I172,'ID-59'!G172))</f>
        <v>6.35685772132355E-7</v>
      </c>
      <c r="J165" s="71">
        <f>ABS(MEAN!J165-MIN('ID-31'!D172,'ID-40'!J172,'ID-44'!H172,'ID-45'!J172,'ID-57'!H172))</f>
        <v>4.6159183841876228E-7</v>
      </c>
      <c r="K165" s="71">
        <f>ABS(MEAN!K165-MIN('ID-26'!E172,'ID-31'!E172,'ID-34'!I172,'ID-36'!G172,'ID-40'!K172,'ID-44'!I172,'ID-57'!I172))</f>
        <v>8.5621724721374193E-7</v>
      </c>
    </row>
    <row r="166" spans="1:11" x14ac:dyDescent="0.25">
      <c r="A166" s="1">
        <v>20.25</v>
      </c>
      <c r="B166" s="71">
        <f>ABS(MEAN!B166-MIN('ID-11'!B173,'ID-13'!B173,'ID-14'!B173,'ID-15'!B173,'ID-24'!B173,'ID-26'!B173,'ID-29'!B173,'ID-30'!B173,'ID-32'!B173,'ID-33'!B173,'ID-34'!B173,'ID-37'!B173,'ID-38'!B173,'ID-39'!B173,'ID-40'!B173,'ID-44'!B173,'ID-45'!B173,'ID-53'!B173,'ID-57'!B173,'ID-59'!B173,'ID-70'!B173,'ID-71'!B173))</f>
        <v>7.6959992445502223E-7</v>
      </c>
      <c r="C166" s="71">
        <f>ABS(MEAN!C166-MIN('ID-08'!B173,'ID-09'!B173,'ID-11'!C173,'ID-14'!C173,'ID-18'!B173,'ID-24'!C173,'ID-26'!C173,'ID-29'!C173,'ID-30'!C173,'ID-34'!C173,'ID-36'!B173,'ID-38'!C173,'ID-39'!C173,'ID-40'!C173,'ID-44'!C173,'ID-45'!C173,'ID-57'!C173,'ID-59'!C173))</f>
        <v>4.3198232047014784E-7</v>
      </c>
      <c r="D166" s="71">
        <f>ABS(MEAN!D166-MIN('ID-13'!C173,'ID-14'!D173,'ID-15'!C173,'ID-16'!B173,'ID-18'!C173,'ID-26'!D173,'ID-29'!D173,'ID-30'!D173,'ID-33'!C173,'ID-34'!D173,'ID-36'!C173,'ID-37'!C173,'ID-38'!D173,'ID-39'!D173,'ID-40'!D173,'ID-45'!D173,'ID-59'!D173,'ID-71'!C173))</f>
        <v>5.4189122483672136E-7</v>
      </c>
      <c r="E166" s="71">
        <f>ABS(MEAN!E166-MIN('ID-03'!B173,'ID-09'!C173,'ID-13'!D173,'ID-15'!D173,'ID-16'!C173,'ID-18'!D173,'ID-24'!D173,'ID-29'!E173,'ID-30'!E173,'ID-33'!D173,'ID-34'!E173,'ID-36'!D173,'ID-38'!E173,'ID-39'!E173,'ID-40'!E173,'ID-44'!D173,'ID-45'!E173,'ID-57'!D173,'ID-70'!C173,'ID-71'!D173))</f>
        <v>7.2245966764583613E-7</v>
      </c>
      <c r="F166" s="71">
        <f>ABS(MEAN!F166-MIN('ID-01'!B173,'ID-02'!B173,'ID-03'!C173,'ID-06'!B173,'ID-08'!C173,'ID-09'!D173,'ID-12'!B173,'ID-16'!D173,'ID-18'!E173,'ID-24'!E173,'ID-29'!F173,'ID-33'!E173,'ID-34'!F173,'ID-36'!E173,'ID-38'!F173,'ID-39'!F173,'ID-40'!F173,'ID-45'!F173,'ID-53'!C173,'ID-54'!B173,'ID-57'!E173,'ID-71'!E173))</f>
        <v>1.1889305132073424E-6</v>
      </c>
      <c r="G166" s="71">
        <f>ABS(MEAN!G166-MIN('ID-01'!C173,'ID-02'!C173,'ID-03'!D173,'ID-07'!B173,'ID-08'!D173,'ID-11'!D173,'ID-18'!F173,'ID-24'!F173,'ID-29'!G173,'ID-31'!B173,'ID-33'!F173,'ID-34'!G173,'ID-36'!F173,'ID-39'!G173,'ID-40'!G173,'ID-44'!E173,'ID-45'!G173,'ID-50'!B173,'ID-53'!D173,'ID-54'!C173,'ID-57'!F173,'ID-59'!E173,'ID-70'!D173,'ID-71'!F173))</f>
        <v>9.0386256385022179E-7</v>
      </c>
      <c r="H166" s="71">
        <f>ABS(MEAN!H166-MIN('ID-03'!E173,'ID-11'!E173,'ID-13'!E173,'ID-15'!E173,'ID-16'!E173,'ID-18'!G173,'ID-24'!G173,'ID-29'!H173,'ID-30'!F173,'ID-31'!C173,'ID-33'!G173,'ID-34'!H173,'ID-40'!H173,'ID-44'!F173,'ID-45'!H173,'ID-54'!D173,'ID-57'!G173,'ID-59'!F173,'ID-70'!E173,'ID-71'!G173))</f>
        <v>6.4176091535417257E-7</v>
      </c>
      <c r="I166" s="71">
        <f>ABS(MEAN!I166-MIN('ID-12'!C173,'ID-18'!H173,'ID-24'!H173,'ID-29'!I173,'ID-40'!I173,'ID-44'!G173,'ID-45'!I173,'ID-59'!G173))</f>
        <v>6.2879230716683665E-7</v>
      </c>
      <c r="J166" s="71">
        <f>ABS(MEAN!J166-MIN('ID-31'!D173,'ID-40'!J173,'ID-44'!H173,'ID-45'!J173,'ID-57'!H173))</f>
        <v>4.6059749692073382E-7</v>
      </c>
      <c r="K166" s="71">
        <f>ABS(MEAN!K166-MIN('ID-26'!E173,'ID-31'!E173,'ID-34'!I173,'ID-36'!G173,'ID-40'!K173,'ID-44'!I173,'ID-57'!I173))</f>
        <v>8.6100186102999743E-7</v>
      </c>
    </row>
    <row r="167" spans="1:11" x14ac:dyDescent="0.25">
      <c r="A167" s="1">
        <v>20.375</v>
      </c>
      <c r="B167" s="71">
        <f>ABS(MEAN!B167-MIN('ID-11'!B174,'ID-13'!B174,'ID-14'!B174,'ID-15'!B174,'ID-24'!B174,'ID-26'!B174,'ID-29'!B174,'ID-30'!B174,'ID-32'!B174,'ID-33'!B174,'ID-34'!B174,'ID-37'!B174,'ID-38'!B174,'ID-39'!B174,'ID-40'!B174,'ID-44'!B174,'ID-45'!B174,'ID-53'!B174,'ID-57'!B174,'ID-59'!B174,'ID-70'!B174,'ID-71'!B174))</f>
        <v>7.7130396403113366E-7</v>
      </c>
      <c r="C167" s="71">
        <f>ABS(MEAN!C167-MIN('ID-08'!B174,'ID-09'!B174,'ID-11'!C174,'ID-14'!C174,'ID-18'!B174,'ID-24'!C174,'ID-26'!C174,'ID-29'!C174,'ID-30'!C174,'ID-34'!C174,'ID-36'!B174,'ID-38'!C174,'ID-39'!C174,'ID-40'!C174,'ID-44'!C174,'ID-45'!C174,'ID-57'!C174,'ID-59'!C174))</f>
        <v>4.1863105404438272E-7</v>
      </c>
      <c r="D167" s="71">
        <f>ABS(MEAN!D167-MIN('ID-13'!C174,'ID-14'!D174,'ID-15'!C174,'ID-16'!B174,'ID-18'!C174,'ID-26'!D174,'ID-29'!D174,'ID-30'!D174,'ID-33'!C174,'ID-34'!D174,'ID-36'!C174,'ID-37'!C174,'ID-38'!D174,'ID-39'!D174,'ID-40'!D174,'ID-45'!D174,'ID-59'!D174,'ID-71'!C174))</f>
        <v>5.3321508175496746E-7</v>
      </c>
      <c r="E167" s="71">
        <f>ABS(MEAN!E167-MIN('ID-03'!B174,'ID-09'!C174,'ID-13'!D174,'ID-15'!D174,'ID-16'!C174,'ID-18'!D174,'ID-24'!D174,'ID-29'!E174,'ID-30'!E174,'ID-33'!D174,'ID-34'!E174,'ID-36'!D174,'ID-38'!E174,'ID-39'!E174,'ID-40'!E174,'ID-44'!D174,'ID-45'!E174,'ID-57'!D174,'ID-70'!C174,'ID-71'!D174))</f>
        <v>7.5801062254798879E-7</v>
      </c>
      <c r="F167" s="71">
        <f>ABS(MEAN!F167-MIN('ID-01'!B174,'ID-02'!B174,'ID-03'!C174,'ID-06'!B174,'ID-08'!C174,'ID-09'!D174,'ID-12'!B174,'ID-16'!D174,'ID-18'!E174,'ID-24'!E174,'ID-29'!F174,'ID-33'!E174,'ID-34'!F174,'ID-36'!E174,'ID-38'!F174,'ID-39'!F174,'ID-40'!F174,'ID-45'!F174,'ID-53'!C174,'ID-54'!B174,'ID-57'!E174,'ID-71'!E174))</f>
        <v>1.2002087808049566E-6</v>
      </c>
      <c r="G167" s="71">
        <f>ABS(MEAN!G167-MIN('ID-01'!C174,'ID-02'!C174,'ID-03'!D174,'ID-07'!B174,'ID-08'!D174,'ID-11'!D174,'ID-18'!F174,'ID-24'!F174,'ID-29'!G174,'ID-31'!B174,'ID-33'!F174,'ID-34'!G174,'ID-36'!F174,'ID-39'!G174,'ID-40'!G174,'ID-44'!E174,'ID-45'!G174,'ID-50'!B174,'ID-53'!D174,'ID-54'!C174,'ID-57'!F174,'ID-59'!E174,'ID-70'!D174,'ID-71'!F174))</f>
        <v>9.0366350863346767E-7</v>
      </c>
      <c r="H167" s="71">
        <f>ABS(MEAN!H167-MIN('ID-03'!E174,'ID-11'!E174,'ID-13'!E174,'ID-15'!E174,'ID-16'!E174,'ID-18'!G174,'ID-24'!G174,'ID-29'!H174,'ID-30'!F174,'ID-31'!C174,'ID-33'!G174,'ID-34'!H174,'ID-40'!H174,'ID-44'!F174,'ID-45'!H174,'ID-54'!D174,'ID-57'!G174,'ID-59'!F174,'ID-70'!E174,'ID-71'!G174))</f>
        <v>6.3314468107256161E-7</v>
      </c>
      <c r="I167" s="71">
        <f>ABS(MEAN!I167-MIN('ID-12'!C174,'ID-18'!H174,'ID-24'!H174,'ID-29'!I174,'ID-40'!I174,'ID-44'!G174,'ID-45'!I174,'ID-59'!G174))</f>
        <v>6.2052907562337722E-7</v>
      </c>
      <c r="J167" s="71">
        <f>ABS(MEAN!J167-MIN('ID-31'!D174,'ID-40'!J174,'ID-44'!H174,'ID-45'!J174,'ID-57'!H174))</f>
        <v>4.6133076081478208E-7</v>
      </c>
      <c r="K167" s="71">
        <f>ABS(MEAN!K167-MIN('ID-26'!E174,'ID-31'!E174,'ID-34'!I174,'ID-36'!G174,'ID-40'!K174,'ID-44'!I174,'ID-57'!I174))</f>
        <v>8.433262454476953E-7</v>
      </c>
    </row>
    <row r="168" spans="1:11" x14ac:dyDescent="0.25">
      <c r="A168" s="1">
        <v>20.5</v>
      </c>
      <c r="B168" s="71">
        <f>ABS(MEAN!B168-MIN('ID-11'!B175,'ID-13'!B175,'ID-14'!B175,'ID-15'!B175,'ID-24'!B175,'ID-26'!B175,'ID-29'!B175,'ID-30'!B175,'ID-32'!B175,'ID-33'!B175,'ID-34'!B175,'ID-37'!B175,'ID-38'!B175,'ID-39'!B175,'ID-40'!B175,'ID-44'!B175,'ID-45'!B175,'ID-53'!B175,'ID-57'!B175,'ID-59'!B175,'ID-70'!B175,'ID-71'!B175))</f>
        <v>7.721208615252273E-7</v>
      </c>
      <c r="C168" s="71">
        <f>ABS(MEAN!C168-MIN('ID-08'!B175,'ID-09'!B175,'ID-11'!C175,'ID-14'!C175,'ID-18'!B175,'ID-24'!C175,'ID-26'!C175,'ID-29'!C175,'ID-30'!C175,'ID-34'!C175,'ID-36'!B175,'ID-38'!C175,'ID-39'!C175,'ID-40'!C175,'ID-44'!C175,'ID-45'!C175,'ID-57'!C175,'ID-59'!C175))</f>
        <v>4.0687333063837983E-7</v>
      </c>
      <c r="D168" s="71">
        <f>ABS(MEAN!D168-MIN('ID-13'!C175,'ID-14'!D175,'ID-15'!C175,'ID-16'!B175,'ID-18'!C175,'ID-26'!D175,'ID-29'!D175,'ID-30'!D175,'ID-33'!C175,'ID-34'!D175,'ID-36'!C175,'ID-37'!C175,'ID-38'!D175,'ID-39'!D175,'ID-40'!D175,'ID-45'!D175,'ID-59'!D175,'ID-71'!C175))</f>
        <v>5.2843878495245633E-7</v>
      </c>
      <c r="E168" s="71">
        <f>ABS(MEAN!E168-MIN('ID-03'!B175,'ID-09'!C175,'ID-13'!D175,'ID-15'!D175,'ID-16'!C175,'ID-18'!D175,'ID-24'!D175,'ID-29'!E175,'ID-30'!E175,'ID-33'!D175,'ID-34'!E175,'ID-36'!D175,'ID-38'!E175,'ID-39'!E175,'ID-40'!E175,'ID-44'!D175,'ID-45'!E175,'ID-57'!D175,'ID-70'!C175,'ID-71'!D175))</f>
        <v>7.5582263586726484E-7</v>
      </c>
      <c r="F168" s="71">
        <f>ABS(MEAN!F168-MIN('ID-01'!B175,'ID-02'!B175,'ID-03'!C175,'ID-06'!B175,'ID-08'!C175,'ID-09'!D175,'ID-12'!B175,'ID-16'!D175,'ID-18'!E175,'ID-24'!E175,'ID-29'!F175,'ID-33'!E175,'ID-34'!F175,'ID-36'!E175,'ID-38'!F175,'ID-39'!F175,'ID-40'!F175,'ID-45'!F175,'ID-53'!C175,'ID-54'!B175,'ID-57'!E175,'ID-71'!E175))</f>
        <v>1.2050545035169336E-6</v>
      </c>
      <c r="G168" s="71">
        <f>ABS(MEAN!G168-MIN('ID-01'!C175,'ID-02'!C175,'ID-03'!D175,'ID-07'!B175,'ID-08'!D175,'ID-11'!D175,'ID-18'!F175,'ID-24'!F175,'ID-29'!G175,'ID-31'!B175,'ID-33'!F175,'ID-34'!G175,'ID-36'!F175,'ID-39'!G175,'ID-40'!G175,'ID-44'!E175,'ID-45'!G175,'ID-50'!B175,'ID-53'!D175,'ID-54'!C175,'ID-57'!F175,'ID-59'!E175,'ID-70'!D175,'ID-71'!F175))</f>
        <v>9.0691302112588801E-7</v>
      </c>
      <c r="H168" s="71">
        <f>ABS(MEAN!H168-MIN('ID-03'!E175,'ID-11'!E175,'ID-13'!E175,'ID-15'!E175,'ID-16'!E175,'ID-18'!G175,'ID-24'!G175,'ID-29'!H175,'ID-30'!F175,'ID-31'!C175,'ID-33'!G175,'ID-34'!H175,'ID-40'!H175,'ID-44'!F175,'ID-45'!H175,'ID-54'!D175,'ID-57'!G175,'ID-59'!F175,'ID-70'!E175,'ID-71'!G175))</f>
        <v>6.3331365685037611E-7</v>
      </c>
      <c r="I168" s="71">
        <f>ABS(MEAN!I168-MIN('ID-12'!C175,'ID-18'!H175,'ID-24'!H175,'ID-29'!I175,'ID-40'!I175,'ID-44'!G175,'ID-45'!I175,'ID-59'!G175))</f>
        <v>6.0500049675615841E-7</v>
      </c>
      <c r="J168" s="71">
        <f>ABS(MEAN!J168-MIN('ID-31'!D175,'ID-40'!J175,'ID-44'!H175,'ID-45'!J175,'ID-57'!H175))</f>
        <v>4.6059291669564573E-7</v>
      </c>
      <c r="K168" s="71">
        <f>ABS(MEAN!K168-MIN('ID-26'!E175,'ID-31'!E175,'ID-34'!I175,'ID-36'!G175,'ID-40'!K175,'ID-44'!I175,'ID-57'!I175))</f>
        <v>8.4386208237807736E-7</v>
      </c>
    </row>
    <row r="169" spans="1:11" x14ac:dyDescent="0.25">
      <c r="A169" s="1">
        <v>20.625</v>
      </c>
      <c r="B169" s="71">
        <f>ABS(MEAN!B169-MIN('ID-11'!B176,'ID-13'!B176,'ID-14'!B176,'ID-15'!B176,'ID-24'!B176,'ID-26'!B176,'ID-29'!B176,'ID-30'!B176,'ID-32'!B176,'ID-33'!B176,'ID-34'!B176,'ID-37'!B176,'ID-38'!B176,'ID-39'!B176,'ID-40'!B176,'ID-44'!B176,'ID-45'!B176,'ID-53'!B176,'ID-57'!B176,'ID-59'!B176,'ID-70'!B176,'ID-71'!B176))</f>
        <v>7.7043709623136891E-7</v>
      </c>
      <c r="C169" s="71">
        <f>ABS(MEAN!C169-MIN('ID-08'!B176,'ID-09'!B176,'ID-11'!C176,'ID-14'!C176,'ID-18'!B176,'ID-24'!C176,'ID-26'!C176,'ID-29'!C176,'ID-30'!C176,'ID-34'!C176,'ID-36'!B176,'ID-38'!C176,'ID-39'!C176,'ID-40'!C176,'ID-44'!C176,'ID-45'!C176,'ID-57'!C176,'ID-59'!C176))</f>
        <v>3.9688373898449925E-7</v>
      </c>
      <c r="D169" s="71">
        <f>ABS(MEAN!D169-MIN('ID-13'!C176,'ID-14'!D176,'ID-15'!C176,'ID-16'!B176,'ID-18'!C176,'ID-26'!D176,'ID-29'!D176,'ID-30'!D176,'ID-33'!C176,'ID-34'!D176,'ID-36'!C176,'ID-37'!C176,'ID-38'!D176,'ID-39'!D176,'ID-40'!D176,'ID-45'!D176,'ID-59'!D176,'ID-71'!C176))</f>
        <v>5.1974537584875691E-7</v>
      </c>
      <c r="E169" s="71">
        <f>ABS(MEAN!E169-MIN('ID-03'!B176,'ID-09'!C176,'ID-13'!D176,'ID-15'!D176,'ID-16'!C176,'ID-18'!D176,'ID-24'!D176,'ID-29'!E176,'ID-30'!E176,'ID-33'!D176,'ID-34'!E176,'ID-36'!D176,'ID-38'!E176,'ID-39'!E176,'ID-40'!E176,'ID-44'!D176,'ID-45'!E176,'ID-57'!D176,'ID-70'!C176,'ID-71'!D176))</f>
        <v>7.4238271285942403E-7</v>
      </c>
      <c r="F169" s="71">
        <f>ABS(MEAN!F169-MIN('ID-01'!B176,'ID-02'!B176,'ID-03'!C176,'ID-06'!B176,'ID-08'!C176,'ID-09'!D176,'ID-12'!B176,'ID-16'!D176,'ID-18'!E176,'ID-24'!E176,'ID-29'!F176,'ID-33'!E176,'ID-34'!F176,'ID-36'!E176,'ID-38'!F176,'ID-39'!F176,'ID-40'!F176,'ID-45'!F176,'ID-53'!C176,'ID-54'!B176,'ID-57'!E176,'ID-71'!E176))</f>
        <v>1.2112242752104763E-6</v>
      </c>
      <c r="G169" s="71">
        <f>ABS(MEAN!G169-MIN('ID-01'!C176,'ID-02'!C176,'ID-03'!D176,'ID-07'!B176,'ID-08'!D176,'ID-11'!D176,'ID-18'!F176,'ID-24'!F176,'ID-29'!G176,'ID-31'!B176,'ID-33'!F176,'ID-34'!G176,'ID-36'!F176,'ID-39'!G176,'ID-40'!G176,'ID-44'!E176,'ID-45'!G176,'ID-50'!B176,'ID-53'!D176,'ID-54'!C176,'ID-57'!F176,'ID-59'!E176,'ID-70'!D176,'ID-71'!F176))</f>
        <v>9.0766881050141635E-7</v>
      </c>
      <c r="H169" s="71">
        <f>ABS(MEAN!H169-MIN('ID-03'!E176,'ID-11'!E176,'ID-13'!E176,'ID-15'!E176,'ID-16'!E176,'ID-18'!G176,'ID-24'!G176,'ID-29'!H176,'ID-30'!F176,'ID-31'!C176,'ID-33'!G176,'ID-34'!H176,'ID-40'!H176,'ID-44'!F176,'ID-45'!H176,'ID-54'!D176,'ID-57'!G176,'ID-59'!F176,'ID-70'!E176,'ID-71'!G176))</f>
        <v>6.3396694766071349E-7</v>
      </c>
      <c r="I169" s="71">
        <f>ABS(MEAN!I169-MIN('ID-12'!C176,'ID-18'!H176,'ID-24'!H176,'ID-29'!I176,'ID-40'!I176,'ID-44'!G176,'ID-45'!I176,'ID-59'!G176))</f>
        <v>5.998050057187676E-7</v>
      </c>
      <c r="J169" s="71">
        <f>ABS(MEAN!J169-MIN('ID-31'!D176,'ID-40'!J176,'ID-44'!H176,'ID-45'!J176,'ID-57'!H176))</f>
        <v>4.4936535142925393E-7</v>
      </c>
      <c r="K169" s="71">
        <f>ABS(MEAN!K169-MIN('ID-26'!E176,'ID-31'!E176,'ID-34'!I176,'ID-36'!G176,'ID-40'!K176,'ID-44'!I176,'ID-57'!I176))</f>
        <v>8.4226067137427307E-7</v>
      </c>
    </row>
    <row r="170" spans="1:11" x14ac:dyDescent="0.25">
      <c r="A170" s="1">
        <v>20.75</v>
      </c>
      <c r="B170" s="71">
        <f>ABS(MEAN!B170-MIN('ID-11'!B177,'ID-13'!B177,'ID-14'!B177,'ID-15'!B177,'ID-24'!B177,'ID-26'!B177,'ID-29'!B177,'ID-30'!B177,'ID-32'!B177,'ID-33'!B177,'ID-34'!B177,'ID-37'!B177,'ID-38'!B177,'ID-39'!B177,'ID-40'!B177,'ID-44'!B177,'ID-45'!B177,'ID-53'!B177,'ID-57'!B177,'ID-59'!B177,'ID-70'!B177,'ID-71'!B177))</f>
        <v>7.6193684855896393E-7</v>
      </c>
      <c r="C170" s="71">
        <f>ABS(MEAN!C170-MIN('ID-08'!B177,'ID-09'!B177,'ID-11'!C177,'ID-14'!C177,'ID-18'!B177,'ID-24'!C177,'ID-26'!C177,'ID-29'!C177,'ID-30'!C177,'ID-34'!C177,'ID-36'!B177,'ID-38'!C177,'ID-39'!C177,'ID-40'!C177,'ID-44'!C177,'ID-45'!C177,'ID-57'!C177,'ID-59'!C177))</f>
        <v>4.0216883256949387E-7</v>
      </c>
      <c r="D170" s="71">
        <f>ABS(MEAN!D170-MIN('ID-13'!C177,'ID-14'!D177,'ID-15'!C177,'ID-16'!B177,'ID-18'!C177,'ID-26'!D177,'ID-29'!D177,'ID-30'!D177,'ID-33'!C177,'ID-34'!D177,'ID-36'!C177,'ID-37'!C177,'ID-38'!D177,'ID-39'!D177,'ID-40'!D177,'ID-45'!D177,'ID-59'!D177,'ID-71'!C177))</f>
        <v>5.1726954330977293E-7</v>
      </c>
      <c r="E170" s="71">
        <f>ABS(MEAN!E170-MIN('ID-03'!B177,'ID-09'!C177,'ID-13'!D177,'ID-15'!D177,'ID-16'!C177,'ID-18'!D177,'ID-24'!D177,'ID-29'!E177,'ID-30'!E177,'ID-33'!D177,'ID-34'!E177,'ID-36'!D177,'ID-38'!E177,'ID-39'!E177,'ID-40'!E177,'ID-44'!D177,'ID-45'!E177,'ID-57'!D177,'ID-70'!C177,'ID-71'!D177))</f>
        <v>7.451286282988967E-7</v>
      </c>
      <c r="F170" s="71">
        <f>ABS(MEAN!F170-MIN('ID-01'!B177,'ID-02'!B177,'ID-03'!C177,'ID-06'!B177,'ID-08'!C177,'ID-09'!D177,'ID-12'!B177,'ID-16'!D177,'ID-18'!E177,'ID-24'!E177,'ID-29'!F177,'ID-33'!E177,'ID-34'!F177,'ID-36'!E177,'ID-38'!F177,'ID-39'!F177,'ID-40'!F177,'ID-45'!F177,'ID-53'!C177,'ID-54'!B177,'ID-57'!E177,'ID-71'!E177))</f>
        <v>1.2109629379253306E-6</v>
      </c>
      <c r="G170" s="71">
        <f>ABS(MEAN!G170-MIN('ID-01'!C177,'ID-02'!C177,'ID-03'!D177,'ID-07'!B177,'ID-08'!D177,'ID-11'!D177,'ID-18'!F177,'ID-24'!F177,'ID-29'!G177,'ID-31'!B177,'ID-33'!F177,'ID-34'!G177,'ID-36'!F177,'ID-39'!G177,'ID-40'!G177,'ID-44'!E177,'ID-45'!G177,'ID-50'!B177,'ID-53'!D177,'ID-54'!C177,'ID-57'!F177,'ID-59'!E177,'ID-70'!D177,'ID-71'!F177))</f>
        <v>9.1051790379603759E-7</v>
      </c>
      <c r="H170" s="71">
        <f>ABS(MEAN!H170-MIN('ID-03'!E177,'ID-11'!E177,'ID-13'!E177,'ID-15'!E177,'ID-16'!E177,'ID-18'!G177,'ID-24'!G177,'ID-29'!H177,'ID-30'!F177,'ID-31'!C177,'ID-33'!G177,'ID-34'!H177,'ID-40'!H177,'ID-44'!F177,'ID-45'!H177,'ID-54'!D177,'ID-57'!G177,'ID-59'!F177,'ID-70'!E177,'ID-71'!G177))</f>
        <v>6.3302487363081639E-7</v>
      </c>
      <c r="I170" s="71">
        <f>ABS(MEAN!I170-MIN('ID-12'!C177,'ID-18'!H177,'ID-24'!H177,'ID-29'!I177,'ID-40'!I177,'ID-44'!G177,'ID-45'!I177,'ID-59'!G177))</f>
        <v>6.0684463976112824E-7</v>
      </c>
      <c r="J170" s="71">
        <f>ABS(MEAN!J170-MIN('ID-31'!D177,'ID-40'!J177,'ID-44'!H177,'ID-45'!J177,'ID-57'!H177))</f>
        <v>4.4666999182707556E-7</v>
      </c>
      <c r="K170" s="71">
        <f>ABS(MEAN!K170-MIN('ID-26'!E177,'ID-31'!E177,'ID-34'!I177,'ID-36'!G177,'ID-40'!K177,'ID-44'!I177,'ID-57'!I177))</f>
        <v>8.5163470930904595E-7</v>
      </c>
    </row>
    <row r="171" spans="1:11" x14ac:dyDescent="0.25">
      <c r="A171" s="1">
        <v>20.875</v>
      </c>
      <c r="B171" s="71">
        <f>ABS(MEAN!B171-MIN('ID-11'!B178,'ID-13'!B178,'ID-14'!B178,'ID-15'!B178,'ID-24'!B178,'ID-26'!B178,'ID-29'!B178,'ID-30'!B178,'ID-32'!B178,'ID-33'!B178,'ID-34'!B178,'ID-37'!B178,'ID-38'!B178,'ID-39'!B178,'ID-40'!B178,'ID-44'!B178,'ID-45'!B178,'ID-53'!B178,'ID-57'!B178,'ID-59'!B178,'ID-70'!B178,'ID-71'!B178))</f>
        <v>7.5243805236491212E-7</v>
      </c>
      <c r="C171" s="71">
        <f>ABS(MEAN!C171-MIN('ID-08'!B178,'ID-09'!B178,'ID-11'!C178,'ID-14'!C178,'ID-18'!B178,'ID-24'!C178,'ID-26'!C178,'ID-29'!C178,'ID-30'!C178,'ID-34'!C178,'ID-36'!B178,'ID-38'!C178,'ID-39'!C178,'ID-40'!C178,'ID-44'!C178,'ID-45'!C178,'ID-57'!C178,'ID-59'!C178))</f>
        <v>4.0861338707065542E-7</v>
      </c>
      <c r="D171" s="71">
        <f>ABS(MEAN!D171-MIN('ID-13'!C178,'ID-14'!D178,'ID-15'!C178,'ID-16'!B178,'ID-18'!C178,'ID-26'!D178,'ID-29'!D178,'ID-30'!D178,'ID-33'!C178,'ID-34'!D178,'ID-36'!C178,'ID-37'!C178,'ID-38'!D178,'ID-39'!D178,'ID-40'!D178,'ID-45'!D178,'ID-59'!D178,'ID-71'!C178))</f>
        <v>5.2319314647331083E-7</v>
      </c>
      <c r="E171" s="71">
        <f>ABS(MEAN!E171-MIN('ID-03'!B178,'ID-09'!C178,'ID-13'!D178,'ID-15'!D178,'ID-16'!C178,'ID-18'!D178,'ID-24'!D178,'ID-29'!E178,'ID-30'!E178,'ID-33'!D178,'ID-34'!E178,'ID-36'!D178,'ID-38'!E178,'ID-39'!E178,'ID-40'!E178,'ID-44'!D178,'ID-45'!E178,'ID-57'!D178,'ID-70'!C178,'ID-71'!D178))</f>
        <v>7.5063719157109077E-7</v>
      </c>
      <c r="F171" s="71">
        <f>ABS(MEAN!F171-MIN('ID-01'!B178,'ID-02'!B178,'ID-03'!C178,'ID-06'!B178,'ID-08'!C178,'ID-09'!D178,'ID-12'!B178,'ID-16'!D178,'ID-18'!E178,'ID-24'!E178,'ID-29'!F178,'ID-33'!E178,'ID-34'!F178,'ID-36'!E178,'ID-38'!F178,'ID-39'!F178,'ID-40'!F178,'ID-45'!F178,'ID-53'!C178,'ID-54'!B178,'ID-57'!E178,'ID-71'!E178))</f>
        <v>1.2099331845871752E-6</v>
      </c>
      <c r="G171" s="71">
        <f>ABS(MEAN!G171-MIN('ID-01'!C178,'ID-02'!C178,'ID-03'!D178,'ID-07'!B178,'ID-08'!D178,'ID-11'!D178,'ID-18'!F178,'ID-24'!F178,'ID-29'!G178,'ID-31'!B178,'ID-33'!F178,'ID-34'!G178,'ID-36'!F178,'ID-39'!G178,'ID-40'!G178,'ID-44'!E178,'ID-45'!G178,'ID-50'!B178,'ID-53'!D178,'ID-54'!C178,'ID-57'!F178,'ID-59'!E178,'ID-70'!D178,'ID-71'!F178))</f>
        <v>9.125654854558185E-7</v>
      </c>
      <c r="H171" s="71">
        <f>ABS(MEAN!H171-MIN('ID-03'!E178,'ID-11'!E178,'ID-13'!E178,'ID-15'!E178,'ID-16'!E178,'ID-18'!G178,'ID-24'!G178,'ID-29'!H178,'ID-30'!F178,'ID-31'!C178,'ID-33'!G178,'ID-34'!H178,'ID-40'!H178,'ID-44'!F178,'ID-45'!H178,'ID-54'!D178,'ID-57'!G178,'ID-59'!F178,'ID-70'!E178,'ID-71'!G178))</f>
        <v>6.2944967105238447E-7</v>
      </c>
      <c r="I171" s="71">
        <f>ABS(MEAN!I171-MIN('ID-12'!C178,'ID-18'!H178,'ID-24'!H178,'ID-29'!I178,'ID-40'!I178,'ID-44'!G178,'ID-45'!I178,'ID-59'!G178))</f>
        <v>6.1478053026142732E-7</v>
      </c>
      <c r="J171" s="71">
        <f>ABS(MEAN!J171-MIN('ID-31'!D178,'ID-40'!J178,'ID-44'!H178,'ID-45'!J178,'ID-57'!H178))</f>
        <v>4.4386724462608385E-7</v>
      </c>
      <c r="K171" s="71">
        <f>ABS(MEAN!K171-MIN('ID-26'!E178,'ID-31'!E178,'ID-34'!I178,'ID-36'!G178,'ID-40'!K178,'ID-44'!I178,'ID-57'!I178))</f>
        <v>8.5461653503982049E-7</v>
      </c>
    </row>
    <row r="172" spans="1:11" x14ac:dyDescent="0.25">
      <c r="A172" s="1">
        <v>21</v>
      </c>
      <c r="B172" s="71">
        <f>ABS(MEAN!B172-MIN('ID-11'!B179,'ID-13'!B179,'ID-14'!B179,'ID-15'!B179,'ID-24'!B179,'ID-26'!B179,'ID-29'!B179,'ID-30'!B179,'ID-32'!B179,'ID-33'!B179,'ID-34'!B179,'ID-37'!B179,'ID-38'!B179,'ID-39'!B179,'ID-40'!B179,'ID-44'!B179,'ID-45'!B179,'ID-53'!B179,'ID-57'!B179,'ID-59'!B179,'ID-70'!B179,'ID-71'!B179))</f>
        <v>7.5060343923682993E-7</v>
      </c>
      <c r="C172" s="71">
        <f>ABS(MEAN!C172-MIN('ID-08'!B179,'ID-09'!B179,'ID-11'!C179,'ID-14'!C179,'ID-18'!B179,'ID-24'!C179,'ID-26'!C179,'ID-29'!C179,'ID-30'!C179,'ID-34'!C179,'ID-36'!B179,'ID-38'!C179,'ID-39'!C179,'ID-40'!C179,'ID-44'!C179,'ID-45'!C179,'ID-57'!C179,'ID-59'!C179))</f>
        <v>4.2912676539996752E-7</v>
      </c>
      <c r="D172" s="71">
        <f>ABS(MEAN!D172-MIN('ID-13'!C179,'ID-14'!D179,'ID-15'!C179,'ID-16'!B179,'ID-18'!C179,'ID-26'!D179,'ID-29'!D179,'ID-30'!D179,'ID-33'!C179,'ID-34'!D179,'ID-36'!C179,'ID-37'!C179,'ID-38'!D179,'ID-39'!D179,'ID-40'!D179,'ID-45'!D179,'ID-59'!D179,'ID-71'!C179))</f>
        <v>5.2672839800926852E-7</v>
      </c>
      <c r="E172" s="71">
        <f>ABS(MEAN!E172-MIN('ID-03'!B179,'ID-09'!C179,'ID-13'!D179,'ID-15'!D179,'ID-16'!C179,'ID-18'!D179,'ID-24'!D179,'ID-29'!E179,'ID-30'!E179,'ID-33'!D179,'ID-34'!E179,'ID-36'!D179,'ID-38'!E179,'ID-39'!E179,'ID-40'!E179,'ID-44'!D179,'ID-45'!E179,'ID-57'!D179,'ID-70'!C179,'ID-71'!D179))</f>
        <v>7.3458380456248307E-7</v>
      </c>
      <c r="F172" s="71">
        <f>ABS(MEAN!F172-MIN('ID-01'!B179,'ID-02'!B179,'ID-03'!C179,'ID-06'!B179,'ID-08'!C179,'ID-09'!D179,'ID-12'!B179,'ID-16'!D179,'ID-18'!E179,'ID-24'!E179,'ID-29'!F179,'ID-33'!E179,'ID-34'!F179,'ID-36'!E179,'ID-38'!F179,'ID-39'!F179,'ID-40'!F179,'ID-45'!F179,'ID-53'!C179,'ID-54'!B179,'ID-57'!E179,'ID-71'!E179))</f>
        <v>1.2093364948895236E-6</v>
      </c>
      <c r="G172" s="71">
        <f>ABS(MEAN!G172-MIN('ID-01'!C179,'ID-02'!C179,'ID-03'!D179,'ID-07'!B179,'ID-08'!D179,'ID-11'!D179,'ID-18'!F179,'ID-24'!F179,'ID-29'!G179,'ID-31'!B179,'ID-33'!F179,'ID-34'!G179,'ID-36'!F179,'ID-39'!G179,'ID-40'!G179,'ID-44'!E179,'ID-45'!G179,'ID-50'!B179,'ID-53'!D179,'ID-54'!C179,'ID-57'!F179,'ID-59'!E179,'ID-70'!D179,'ID-71'!F179))</f>
        <v>9.0865092272629511E-7</v>
      </c>
      <c r="H172" s="71">
        <f>ABS(MEAN!H172-MIN('ID-03'!E179,'ID-11'!E179,'ID-13'!E179,'ID-15'!E179,'ID-16'!E179,'ID-18'!G179,'ID-24'!G179,'ID-29'!H179,'ID-30'!F179,'ID-31'!C179,'ID-33'!G179,'ID-34'!H179,'ID-40'!H179,'ID-44'!F179,'ID-45'!H179,'ID-54'!D179,'ID-57'!G179,'ID-59'!F179,'ID-70'!E179,'ID-71'!G179))</f>
        <v>6.3368247693595947E-7</v>
      </c>
      <c r="I172" s="71">
        <f>ABS(MEAN!I172-MIN('ID-12'!C179,'ID-18'!H179,'ID-24'!H179,'ID-29'!I179,'ID-40'!I179,'ID-44'!G179,'ID-45'!I179,'ID-59'!G179))</f>
        <v>6.1434355480560754E-7</v>
      </c>
      <c r="J172" s="71">
        <f>ABS(MEAN!J172-MIN('ID-31'!D179,'ID-40'!J179,'ID-44'!H179,'ID-45'!J179,'ID-57'!H179))</f>
        <v>4.4306950341965745E-7</v>
      </c>
      <c r="K172" s="71">
        <f>ABS(MEAN!K172-MIN('ID-26'!E179,'ID-31'!E179,'ID-34'!I179,'ID-36'!G179,'ID-40'!K179,'ID-44'!I179,'ID-57'!I179))</f>
        <v>8.5662061427571601E-7</v>
      </c>
    </row>
    <row r="173" spans="1:11" x14ac:dyDescent="0.25">
      <c r="A173" s="1">
        <v>21.125</v>
      </c>
      <c r="B173" s="71">
        <f>ABS(MEAN!B173-MIN('ID-11'!B180,'ID-13'!B180,'ID-14'!B180,'ID-15'!B180,'ID-24'!B180,'ID-26'!B180,'ID-29'!B180,'ID-30'!B180,'ID-32'!B180,'ID-33'!B180,'ID-34'!B180,'ID-37'!B180,'ID-38'!B180,'ID-39'!B180,'ID-40'!B180,'ID-44'!B180,'ID-45'!B180,'ID-53'!B180,'ID-57'!B180,'ID-59'!B180,'ID-70'!B180,'ID-71'!B180))</f>
        <v>7.5205883037776644E-7</v>
      </c>
      <c r="C173" s="71">
        <f>ABS(MEAN!C173-MIN('ID-08'!B180,'ID-09'!B180,'ID-11'!C180,'ID-14'!C180,'ID-18'!B180,'ID-24'!C180,'ID-26'!C180,'ID-29'!C180,'ID-30'!C180,'ID-34'!C180,'ID-36'!B180,'ID-38'!C180,'ID-39'!C180,'ID-40'!C180,'ID-44'!C180,'ID-45'!C180,'ID-57'!C180,'ID-59'!C180))</f>
        <v>4.3420058520871052E-7</v>
      </c>
      <c r="D173" s="71">
        <f>ABS(MEAN!D173-MIN('ID-13'!C180,'ID-14'!D180,'ID-15'!C180,'ID-16'!B180,'ID-18'!C180,'ID-26'!D180,'ID-29'!D180,'ID-30'!D180,'ID-33'!C180,'ID-34'!D180,'ID-36'!C180,'ID-37'!C180,'ID-38'!D180,'ID-39'!D180,'ID-40'!D180,'ID-45'!D180,'ID-59'!D180,'ID-71'!C180))</f>
        <v>5.1371113057863127E-7</v>
      </c>
      <c r="E173" s="71">
        <f>ABS(MEAN!E173-MIN('ID-03'!B180,'ID-09'!C180,'ID-13'!D180,'ID-15'!D180,'ID-16'!C180,'ID-18'!D180,'ID-24'!D180,'ID-29'!E180,'ID-30'!E180,'ID-33'!D180,'ID-34'!E180,'ID-36'!D180,'ID-38'!E180,'ID-39'!E180,'ID-40'!E180,'ID-44'!D180,'ID-45'!E180,'ID-57'!D180,'ID-70'!C180,'ID-71'!D180))</f>
        <v>7.3681738688158305E-7</v>
      </c>
      <c r="F173" s="71">
        <f>ABS(MEAN!F173-MIN('ID-01'!B180,'ID-02'!B180,'ID-03'!C180,'ID-06'!B180,'ID-08'!C180,'ID-09'!D180,'ID-12'!B180,'ID-16'!D180,'ID-18'!E180,'ID-24'!E180,'ID-29'!F180,'ID-33'!E180,'ID-34'!F180,'ID-36'!E180,'ID-38'!F180,'ID-39'!F180,'ID-40'!F180,'ID-45'!F180,'ID-53'!C180,'ID-54'!B180,'ID-57'!E180,'ID-71'!E180))</f>
        <v>1.2083799991735589E-6</v>
      </c>
      <c r="G173" s="71">
        <f>ABS(MEAN!G173-MIN('ID-01'!C180,'ID-02'!C180,'ID-03'!D180,'ID-07'!B180,'ID-08'!D180,'ID-11'!D180,'ID-18'!F180,'ID-24'!F180,'ID-29'!G180,'ID-31'!B180,'ID-33'!F180,'ID-34'!G180,'ID-36'!F180,'ID-39'!G180,'ID-40'!G180,'ID-44'!E180,'ID-45'!G180,'ID-50'!B180,'ID-53'!D180,'ID-54'!C180,'ID-57'!F180,'ID-59'!E180,'ID-70'!D180,'ID-71'!F180))</f>
        <v>9.0572154415324846E-7</v>
      </c>
      <c r="H173" s="71">
        <f>ABS(MEAN!H173-MIN('ID-03'!E180,'ID-11'!E180,'ID-13'!E180,'ID-15'!E180,'ID-16'!E180,'ID-18'!G180,'ID-24'!G180,'ID-29'!H180,'ID-30'!F180,'ID-31'!C180,'ID-33'!G180,'ID-34'!H180,'ID-40'!H180,'ID-44'!F180,'ID-45'!H180,'ID-54'!D180,'ID-57'!G180,'ID-59'!F180,'ID-70'!E180,'ID-71'!G180))</f>
        <v>6.4110340647349773E-7</v>
      </c>
      <c r="I173" s="71">
        <f>ABS(MEAN!I173-MIN('ID-12'!C180,'ID-18'!H180,'ID-24'!H180,'ID-29'!I180,'ID-40'!I180,'ID-44'!G180,'ID-45'!I180,'ID-59'!G180))</f>
        <v>6.2017761692789719E-7</v>
      </c>
      <c r="J173" s="71">
        <f>ABS(MEAN!J173-MIN('ID-31'!D180,'ID-40'!J180,'ID-44'!H180,'ID-45'!J180,'ID-57'!H180))</f>
        <v>4.4133302562476828E-7</v>
      </c>
      <c r="K173" s="71">
        <f>ABS(MEAN!K173-MIN('ID-26'!E180,'ID-31'!E180,'ID-34'!I180,'ID-36'!G180,'ID-40'!K180,'ID-44'!I180,'ID-57'!I180))</f>
        <v>8.6738010790510245E-7</v>
      </c>
    </row>
    <row r="174" spans="1:11" x14ac:dyDescent="0.25">
      <c r="A174" s="1">
        <v>21.25</v>
      </c>
      <c r="B174" s="71">
        <f>ABS(MEAN!B174-MIN('ID-11'!B181,'ID-13'!B181,'ID-14'!B181,'ID-15'!B181,'ID-24'!B181,'ID-26'!B181,'ID-29'!B181,'ID-30'!B181,'ID-32'!B181,'ID-33'!B181,'ID-34'!B181,'ID-37'!B181,'ID-38'!B181,'ID-39'!B181,'ID-40'!B181,'ID-44'!B181,'ID-45'!B181,'ID-53'!B181,'ID-57'!B181,'ID-59'!B181,'ID-70'!B181,'ID-71'!B181))</f>
        <v>7.5397712395730565E-7</v>
      </c>
      <c r="C174" s="71">
        <f>ABS(MEAN!C174-MIN('ID-08'!B181,'ID-09'!B181,'ID-11'!C181,'ID-14'!C181,'ID-18'!B181,'ID-24'!C181,'ID-26'!C181,'ID-29'!C181,'ID-30'!C181,'ID-34'!C181,'ID-36'!B181,'ID-38'!C181,'ID-39'!C181,'ID-40'!C181,'ID-44'!C181,'ID-45'!C181,'ID-57'!C181,'ID-59'!C181))</f>
        <v>4.2208027517531832E-7</v>
      </c>
      <c r="D174" s="71">
        <f>ABS(MEAN!D174-MIN('ID-13'!C181,'ID-14'!D181,'ID-15'!C181,'ID-16'!B181,'ID-18'!C181,'ID-26'!D181,'ID-29'!D181,'ID-30'!D181,'ID-33'!C181,'ID-34'!D181,'ID-36'!C181,'ID-37'!C181,'ID-38'!D181,'ID-39'!D181,'ID-40'!D181,'ID-45'!D181,'ID-59'!D181,'ID-71'!C181))</f>
        <v>5.1654602856165965E-7</v>
      </c>
      <c r="E174" s="71">
        <f>ABS(MEAN!E174-MIN('ID-03'!B181,'ID-09'!C181,'ID-13'!D181,'ID-15'!D181,'ID-16'!C181,'ID-18'!D181,'ID-24'!D181,'ID-29'!E181,'ID-30'!E181,'ID-33'!D181,'ID-34'!E181,'ID-36'!D181,'ID-38'!E181,'ID-39'!E181,'ID-40'!E181,'ID-44'!D181,'ID-45'!E181,'ID-57'!D181,'ID-70'!C181,'ID-71'!D181))</f>
        <v>7.3504847802885465E-7</v>
      </c>
      <c r="F174" s="71">
        <f>ABS(MEAN!F174-MIN('ID-01'!B181,'ID-02'!B181,'ID-03'!C181,'ID-06'!B181,'ID-08'!C181,'ID-09'!D181,'ID-12'!B181,'ID-16'!D181,'ID-18'!E181,'ID-24'!E181,'ID-29'!F181,'ID-33'!E181,'ID-34'!F181,'ID-36'!E181,'ID-38'!F181,'ID-39'!F181,'ID-40'!F181,'ID-45'!F181,'ID-53'!C181,'ID-54'!B181,'ID-57'!E181,'ID-71'!E181))</f>
        <v>1.2086893019791489E-6</v>
      </c>
      <c r="G174" s="71">
        <f>ABS(MEAN!G174-MIN('ID-01'!C181,'ID-02'!C181,'ID-03'!D181,'ID-07'!B181,'ID-08'!D181,'ID-11'!D181,'ID-18'!F181,'ID-24'!F181,'ID-29'!G181,'ID-31'!B181,'ID-33'!F181,'ID-34'!G181,'ID-36'!F181,'ID-39'!G181,'ID-40'!G181,'ID-44'!E181,'ID-45'!G181,'ID-50'!B181,'ID-53'!D181,'ID-54'!C181,'ID-57'!F181,'ID-59'!E181,'ID-70'!D181,'ID-71'!F181))</f>
        <v>9.0354278592386095E-7</v>
      </c>
      <c r="H174" s="71">
        <f>ABS(MEAN!H174-MIN('ID-03'!E181,'ID-11'!E181,'ID-13'!E181,'ID-15'!E181,'ID-16'!E181,'ID-18'!G181,'ID-24'!G181,'ID-29'!H181,'ID-30'!F181,'ID-31'!C181,'ID-33'!G181,'ID-34'!H181,'ID-40'!H181,'ID-44'!F181,'ID-45'!H181,'ID-54'!D181,'ID-57'!G181,'ID-59'!F181,'ID-70'!E181,'ID-71'!G181))</f>
        <v>6.3849339571042663E-7</v>
      </c>
      <c r="I174" s="71">
        <f>ABS(MEAN!I174-MIN('ID-12'!C181,'ID-18'!H181,'ID-24'!H181,'ID-29'!I181,'ID-40'!I181,'ID-44'!G181,'ID-45'!I181,'ID-59'!G181))</f>
        <v>6.2319278104627784E-7</v>
      </c>
      <c r="J174" s="71">
        <f>ABS(MEAN!J174-MIN('ID-31'!D181,'ID-40'!J181,'ID-44'!H181,'ID-45'!J181,'ID-57'!H181))</f>
        <v>4.4642965535413026E-7</v>
      </c>
      <c r="K174" s="71">
        <f>ABS(MEAN!K174-MIN('ID-26'!E181,'ID-31'!E181,'ID-34'!I181,'ID-36'!G181,'ID-40'!K181,'ID-44'!I181,'ID-57'!I181))</f>
        <v>8.722417853546105E-7</v>
      </c>
    </row>
    <row r="175" spans="1:11" x14ac:dyDescent="0.25">
      <c r="A175" s="1">
        <v>21.375</v>
      </c>
      <c r="B175" s="71">
        <f>ABS(MEAN!B175-MIN('ID-11'!B182,'ID-13'!B182,'ID-14'!B182,'ID-15'!B182,'ID-24'!B182,'ID-26'!B182,'ID-29'!B182,'ID-30'!B182,'ID-32'!B182,'ID-33'!B182,'ID-34'!B182,'ID-37'!B182,'ID-38'!B182,'ID-39'!B182,'ID-40'!B182,'ID-44'!B182,'ID-45'!B182,'ID-53'!B182,'ID-57'!B182,'ID-59'!B182,'ID-70'!B182,'ID-71'!B182))</f>
        <v>7.4895718843448478E-7</v>
      </c>
      <c r="C175" s="71">
        <f>ABS(MEAN!C175-MIN('ID-08'!B182,'ID-09'!B182,'ID-11'!C182,'ID-14'!C182,'ID-18'!B182,'ID-24'!C182,'ID-26'!C182,'ID-29'!C182,'ID-30'!C182,'ID-34'!C182,'ID-36'!B182,'ID-38'!C182,'ID-39'!C182,'ID-40'!C182,'ID-44'!C182,'ID-45'!C182,'ID-57'!C182,'ID-59'!C182))</f>
        <v>4.4616374750283683E-7</v>
      </c>
      <c r="D175" s="71">
        <f>ABS(MEAN!D175-MIN('ID-13'!C182,'ID-14'!D182,'ID-15'!C182,'ID-16'!B182,'ID-18'!C182,'ID-26'!D182,'ID-29'!D182,'ID-30'!D182,'ID-33'!C182,'ID-34'!D182,'ID-36'!C182,'ID-37'!C182,'ID-38'!D182,'ID-39'!D182,'ID-40'!D182,'ID-45'!D182,'ID-59'!D182,'ID-71'!C182))</f>
        <v>5.2092327768038516E-7</v>
      </c>
      <c r="E175" s="71">
        <f>ABS(MEAN!E175-MIN('ID-03'!B182,'ID-09'!C182,'ID-13'!D182,'ID-15'!D182,'ID-16'!C182,'ID-18'!D182,'ID-24'!D182,'ID-29'!E182,'ID-30'!E182,'ID-33'!D182,'ID-34'!E182,'ID-36'!D182,'ID-38'!E182,'ID-39'!E182,'ID-40'!E182,'ID-44'!D182,'ID-45'!E182,'ID-57'!D182,'ID-70'!C182,'ID-71'!D182))</f>
        <v>7.3879909850971259E-7</v>
      </c>
      <c r="F175" s="71">
        <f>ABS(MEAN!F175-MIN('ID-01'!B182,'ID-02'!B182,'ID-03'!C182,'ID-06'!B182,'ID-08'!C182,'ID-09'!D182,'ID-12'!B182,'ID-16'!D182,'ID-18'!E182,'ID-24'!E182,'ID-29'!F182,'ID-33'!E182,'ID-34'!F182,'ID-36'!E182,'ID-38'!F182,'ID-39'!F182,'ID-40'!F182,'ID-45'!F182,'ID-53'!C182,'ID-54'!B182,'ID-57'!E182,'ID-71'!E182))</f>
        <v>1.20203323666912E-6</v>
      </c>
      <c r="G175" s="71">
        <f>ABS(MEAN!G175-MIN('ID-01'!C182,'ID-02'!C182,'ID-03'!D182,'ID-07'!B182,'ID-08'!D182,'ID-11'!D182,'ID-18'!F182,'ID-24'!F182,'ID-29'!G182,'ID-31'!B182,'ID-33'!F182,'ID-34'!G182,'ID-36'!F182,'ID-39'!G182,'ID-40'!G182,'ID-44'!E182,'ID-45'!G182,'ID-50'!B182,'ID-53'!D182,'ID-54'!C182,'ID-57'!F182,'ID-59'!E182,'ID-70'!D182,'ID-71'!F182))</f>
        <v>9.0254868201355976E-7</v>
      </c>
      <c r="H175" s="71">
        <f>ABS(MEAN!H175-MIN('ID-03'!E182,'ID-11'!E182,'ID-13'!E182,'ID-15'!E182,'ID-16'!E182,'ID-18'!G182,'ID-24'!G182,'ID-29'!H182,'ID-30'!F182,'ID-31'!C182,'ID-33'!G182,'ID-34'!H182,'ID-40'!H182,'ID-44'!F182,'ID-45'!H182,'ID-54'!D182,'ID-57'!G182,'ID-59'!F182,'ID-70'!E182,'ID-71'!G182))</f>
        <v>6.4130745247581444E-7</v>
      </c>
      <c r="I175" s="71">
        <f>ABS(MEAN!I175-MIN('ID-12'!C182,'ID-18'!H182,'ID-24'!H182,'ID-29'!I182,'ID-40'!I182,'ID-44'!G182,'ID-45'!I182,'ID-59'!G182))</f>
        <v>6.2116139609713628E-7</v>
      </c>
      <c r="J175" s="71">
        <f>ABS(MEAN!J175-MIN('ID-31'!D182,'ID-40'!J182,'ID-44'!H182,'ID-45'!J182,'ID-57'!H182))</f>
        <v>4.494239038699277E-7</v>
      </c>
      <c r="K175" s="71">
        <f>ABS(MEAN!K175-MIN('ID-26'!E182,'ID-31'!E182,'ID-34'!I182,'ID-36'!G182,'ID-40'!K182,'ID-44'!I182,'ID-57'!I182))</f>
        <v>8.6527183545959119E-7</v>
      </c>
    </row>
    <row r="176" spans="1:11" x14ac:dyDescent="0.25">
      <c r="A176" s="1">
        <v>21.5</v>
      </c>
      <c r="B176" s="71">
        <f>ABS(MEAN!B176-MIN('ID-11'!B183,'ID-13'!B183,'ID-14'!B183,'ID-15'!B183,'ID-24'!B183,'ID-26'!B183,'ID-29'!B183,'ID-30'!B183,'ID-32'!B183,'ID-33'!B183,'ID-34'!B183,'ID-37'!B183,'ID-38'!B183,'ID-39'!B183,'ID-40'!B183,'ID-44'!B183,'ID-45'!B183,'ID-53'!B183,'ID-57'!B183,'ID-59'!B183,'ID-70'!B183,'ID-71'!B183))</f>
        <v>7.5130712728910254E-7</v>
      </c>
      <c r="C176" s="71">
        <f>ABS(MEAN!C176-MIN('ID-08'!B183,'ID-09'!B183,'ID-11'!C183,'ID-14'!C183,'ID-18'!B183,'ID-24'!C183,'ID-26'!C183,'ID-29'!C183,'ID-30'!C183,'ID-34'!C183,'ID-36'!B183,'ID-38'!C183,'ID-39'!C183,'ID-40'!C183,'ID-44'!C183,'ID-45'!C183,'ID-57'!C183,'ID-59'!C183))</f>
        <v>4.6132984016233891E-7</v>
      </c>
      <c r="D176" s="71">
        <f>ABS(MEAN!D176-MIN('ID-13'!C183,'ID-14'!D183,'ID-15'!C183,'ID-16'!B183,'ID-18'!C183,'ID-26'!D183,'ID-29'!D183,'ID-30'!D183,'ID-33'!C183,'ID-34'!D183,'ID-36'!C183,'ID-37'!C183,'ID-38'!D183,'ID-39'!D183,'ID-40'!D183,'ID-45'!D183,'ID-59'!D183,'ID-71'!C183))</f>
        <v>5.2727764388027509E-7</v>
      </c>
      <c r="E176" s="71">
        <f>ABS(MEAN!E176-MIN('ID-03'!B183,'ID-09'!C183,'ID-13'!D183,'ID-15'!D183,'ID-16'!C183,'ID-18'!D183,'ID-24'!D183,'ID-29'!E183,'ID-30'!E183,'ID-33'!D183,'ID-34'!E183,'ID-36'!D183,'ID-38'!E183,'ID-39'!E183,'ID-40'!E183,'ID-44'!D183,'ID-45'!E183,'ID-57'!D183,'ID-70'!C183,'ID-71'!D183))</f>
        <v>7.3381213711032345E-7</v>
      </c>
      <c r="F176" s="71">
        <f>ABS(MEAN!F176-MIN('ID-01'!B183,'ID-02'!B183,'ID-03'!C183,'ID-06'!B183,'ID-08'!C183,'ID-09'!D183,'ID-12'!B183,'ID-16'!D183,'ID-18'!E183,'ID-24'!E183,'ID-29'!F183,'ID-33'!E183,'ID-34'!F183,'ID-36'!E183,'ID-38'!F183,'ID-39'!F183,'ID-40'!F183,'ID-45'!F183,'ID-53'!C183,'ID-54'!B183,'ID-57'!E183,'ID-71'!E183))</f>
        <v>1.2009103315668845E-6</v>
      </c>
      <c r="G176" s="71">
        <f>ABS(MEAN!G176-MIN('ID-01'!C183,'ID-02'!C183,'ID-03'!D183,'ID-07'!B183,'ID-08'!D183,'ID-11'!D183,'ID-18'!F183,'ID-24'!F183,'ID-29'!G183,'ID-31'!B183,'ID-33'!F183,'ID-34'!G183,'ID-36'!F183,'ID-39'!G183,'ID-40'!G183,'ID-44'!E183,'ID-45'!G183,'ID-50'!B183,'ID-53'!D183,'ID-54'!C183,'ID-57'!F183,'ID-59'!E183,'ID-70'!D183,'ID-71'!F183))</f>
        <v>8.998376335167535E-7</v>
      </c>
      <c r="H176" s="71">
        <f>ABS(MEAN!H176-MIN('ID-03'!E183,'ID-11'!E183,'ID-13'!E183,'ID-15'!E183,'ID-16'!E183,'ID-18'!G183,'ID-24'!G183,'ID-29'!H183,'ID-30'!F183,'ID-31'!C183,'ID-33'!G183,'ID-34'!H183,'ID-40'!H183,'ID-44'!F183,'ID-45'!H183,'ID-54'!D183,'ID-57'!G183,'ID-59'!F183,'ID-70'!E183,'ID-71'!G183))</f>
        <v>6.4232926255680667E-7</v>
      </c>
      <c r="I176" s="71">
        <f>ABS(MEAN!I176-MIN('ID-12'!C183,'ID-18'!H183,'ID-24'!H183,'ID-29'!I183,'ID-40'!I183,'ID-44'!G183,'ID-45'!I183,'ID-59'!G183))</f>
        <v>6.2699933101040273E-7</v>
      </c>
      <c r="J176" s="71">
        <f>ABS(MEAN!J176-MIN('ID-31'!D183,'ID-40'!J183,'ID-44'!H183,'ID-45'!J183,'ID-57'!H183))</f>
        <v>4.5533169967804099E-7</v>
      </c>
      <c r="K176" s="71">
        <f>ABS(MEAN!K176-MIN('ID-26'!E183,'ID-31'!E183,'ID-34'!I183,'ID-36'!G183,'ID-40'!K183,'ID-44'!I183,'ID-57'!I183))</f>
        <v>8.620801285053048E-7</v>
      </c>
    </row>
    <row r="177" spans="1:11" x14ac:dyDescent="0.25">
      <c r="A177" s="1">
        <v>21.625</v>
      </c>
      <c r="B177" s="71">
        <f>ABS(MEAN!B177-MIN('ID-11'!B184,'ID-13'!B184,'ID-14'!B184,'ID-15'!B184,'ID-24'!B184,'ID-26'!B184,'ID-29'!B184,'ID-30'!B184,'ID-32'!B184,'ID-33'!B184,'ID-34'!B184,'ID-37'!B184,'ID-38'!B184,'ID-39'!B184,'ID-40'!B184,'ID-44'!B184,'ID-45'!B184,'ID-53'!B184,'ID-57'!B184,'ID-59'!B184,'ID-70'!B184,'ID-71'!B184))</f>
        <v>7.4830648449930592E-7</v>
      </c>
      <c r="C177" s="71">
        <f>ABS(MEAN!C177-MIN('ID-08'!B184,'ID-09'!B184,'ID-11'!C184,'ID-14'!C184,'ID-18'!B184,'ID-24'!C184,'ID-26'!C184,'ID-29'!C184,'ID-30'!C184,'ID-34'!C184,'ID-36'!B184,'ID-38'!C184,'ID-39'!C184,'ID-40'!C184,'ID-44'!C184,'ID-45'!C184,'ID-57'!C184,'ID-59'!C184))</f>
        <v>4.6191318758825872E-7</v>
      </c>
      <c r="D177" s="71">
        <f>ABS(MEAN!D177-MIN('ID-13'!C184,'ID-14'!D184,'ID-15'!C184,'ID-16'!B184,'ID-18'!C184,'ID-26'!D184,'ID-29'!D184,'ID-30'!D184,'ID-33'!C184,'ID-34'!D184,'ID-36'!C184,'ID-37'!C184,'ID-38'!D184,'ID-39'!D184,'ID-40'!D184,'ID-45'!D184,'ID-59'!D184,'ID-71'!C184))</f>
        <v>5.2938380662448381E-7</v>
      </c>
      <c r="E177" s="71">
        <f>ABS(MEAN!E177-MIN('ID-03'!B184,'ID-09'!C184,'ID-13'!D184,'ID-15'!D184,'ID-16'!C184,'ID-18'!D184,'ID-24'!D184,'ID-29'!E184,'ID-30'!E184,'ID-33'!D184,'ID-34'!E184,'ID-36'!D184,'ID-38'!E184,'ID-39'!E184,'ID-40'!E184,'ID-44'!D184,'ID-45'!E184,'ID-57'!D184,'ID-70'!C184,'ID-71'!D184))</f>
        <v>7.3231417413444078E-7</v>
      </c>
      <c r="F177" s="71">
        <f>ABS(MEAN!F177-MIN('ID-01'!B184,'ID-02'!B184,'ID-03'!C184,'ID-06'!B184,'ID-08'!C184,'ID-09'!D184,'ID-12'!B184,'ID-16'!D184,'ID-18'!E184,'ID-24'!E184,'ID-29'!F184,'ID-33'!E184,'ID-34'!F184,'ID-36'!E184,'ID-38'!F184,'ID-39'!F184,'ID-40'!F184,'ID-45'!F184,'ID-53'!C184,'ID-54'!B184,'ID-57'!E184,'ID-71'!E184))</f>
        <v>1.1966802587193293E-6</v>
      </c>
      <c r="G177" s="71">
        <f>ABS(MEAN!G177-MIN('ID-01'!C184,'ID-02'!C184,'ID-03'!D184,'ID-07'!B184,'ID-08'!D184,'ID-11'!D184,'ID-18'!F184,'ID-24'!F184,'ID-29'!G184,'ID-31'!B184,'ID-33'!F184,'ID-34'!G184,'ID-36'!F184,'ID-39'!G184,'ID-40'!G184,'ID-44'!E184,'ID-45'!G184,'ID-50'!B184,'ID-53'!D184,'ID-54'!C184,'ID-57'!F184,'ID-59'!E184,'ID-70'!D184,'ID-71'!F184))</f>
        <v>8.9877381864722494E-7</v>
      </c>
      <c r="H177" s="71">
        <f>ABS(MEAN!H177-MIN('ID-03'!E184,'ID-11'!E184,'ID-13'!E184,'ID-15'!E184,'ID-16'!E184,'ID-18'!G184,'ID-24'!G184,'ID-29'!H184,'ID-30'!F184,'ID-31'!C184,'ID-33'!G184,'ID-34'!H184,'ID-40'!H184,'ID-44'!F184,'ID-45'!H184,'ID-54'!D184,'ID-57'!G184,'ID-59'!F184,'ID-70'!E184,'ID-71'!G184))</f>
        <v>6.3745445005869428E-7</v>
      </c>
      <c r="I177" s="71">
        <f>ABS(MEAN!I177-MIN('ID-12'!C184,'ID-18'!H184,'ID-24'!H184,'ID-29'!I184,'ID-40'!I184,'ID-44'!G184,'ID-45'!I184,'ID-59'!G184))</f>
        <v>6.4218406603533396E-7</v>
      </c>
      <c r="J177" s="71">
        <f>ABS(MEAN!J177-MIN('ID-31'!D184,'ID-40'!J184,'ID-44'!H184,'ID-45'!J184,'ID-57'!H184))</f>
        <v>4.5491491917903915E-7</v>
      </c>
      <c r="K177" s="71">
        <f>ABS(MEAN!K177-MIN('ID-26'!E184,'ID-31'!E184,'ID-34'!I184,'ID-36'!G184,'ID-40'!K184,'ID-44'!I184,'ID-57'!I184))</f>
        <v>8.5665129812007024E-7</v>
      </c>
    </row>
    <row r="178" spans="1:11" x14ac:dyDescent="0.25">
      <c r="A178" s="1">
        <v>21.75</v>
      </c>
      <c r="B178" s="71">
        <f>ABS(MEAN!B178-MIN('ID-11'!B185,'ID-13'!B185,'ID-14'!B185,'ID-15'!B185,'ID-24'!B185,'ID-26'!B185,'ID-29'!B185,'ID-30'!B185,'ID-32'!B185,'ID-33'!B185,'ID-34'!B185,'ID-37'!B185,'ID-38'!B185,'ID-39'!B185,'ID-40'!B185,'ID-44'!B185,'ID-45'!B185,'ID-53'!B185,'ID-57'!B185,'ID-59'!B185,'ID-70'!B185,'ID-71'!B185))</f>
        <v>7.4105881220365433E-7</v>
      </c>
      <c r="C178" s="71">
        <f>ABS(MEAN!C178-MIN('ID-08'!B185,'ID-09'!B185,'ID-11'!C185,'ID-14'!C185,'ID-18'!B185,'ID-24'!C185,'ID-26'!C185,'ID-29'!C185,'ID-30'!C185,'ID-34'!C185,'ID-36'!B185,'ID-38'!C185,'ID-39'!C185,'ID-40'!C185,'ID-44'!C185,'ID-45'!C185,'ID-57'!C185,'ID-59'!C185))</f>
        <v>4.6387806834635725E-7</v>
      </c>
      <c r="D178" s="71">
        <f>ABS(MEAN!D178-MIN('ID-13'!C185,'ID-14'!D185,'ID-15'!C185,'ID-16'!B185,'ID-18'!C185,'ID-26'!D185,'ID-29'!D185,'ID-30'!D185,'ID-33'!C185,'ID-34'!D185,'ID-36'!C185,'ID-37'!C185,'ID-38'!D185,'ID-39'!D185,'ID-40'!D185,'ID-45'!D185,'ID-59'!D185,'ID-71'!C185))</f>
        <v>5.3522132187344695E-7</v>
      </c>
      <c r="E178" s="71">
        <f>ABS(MEAN!E178-MIN('ID-03'!B185,'ID-09'!C185,'ID-13'!D185,'ID-15'!D185,'ID-16'!C185,'ID-18'!D185,'ID-24'!D185,'ID-29'!E185,'ID-30'!E185,'ID-33'!D185,'ID-34'!E185,'ID-36'!D185,'ID-38'!E185,'ID-39'!E185,'ID-40'!E185,'ID-44'!D185,'ID-45'!E185,'ID-57'!D185,'ID-70'!C185,'ID-71'!D185))</f>
        <v>7.3052779753224328E-7</v>
      </c>
      <c r="F178" s="71">
        <f>ABS(MEAN!F178-MIN('ID-01'!B185,'ID-02'!B185,'ID-03'!C185,'ID-06'!B185,'ID-08'!C185,'ID-09'!D185,'ID-12'!B185,'ID-16'!D185,'ID-18'!E185,'ID-24'!E185,'ID-29'!F185,'ID-33'!E185,'ID-34'!F185,'ID-36'!E185,'ID-38'!F185,'ID-39'!F185,'ID-40'!F185,'ID-45'!F185,'ID-53'!C185,'ID-54'!B185,'ID-57'!E185,'ID-71'!E185))</f>
        <v>1.1988073176372183E-6</v>
      </c>
      <c r="G178" s="71">
        <f>ABS(MEAN!G178-MIN('ID-01'!C185,'ID-02'!C185,'ID-03'!D185,'ID-07'!B185,'ID-08'!D185,'ID-11'!D185,'ID-18'!F185,'ID-24'!F185,'ID-29'!G185,'ID-31'!B185,'ID-33'!F185,'ID-34'!G185,'ID-36'!F185,'ID-39'!G185,'ID-40'!G185,'ID-44'!E185,'ID-45'!G185,'ID-50'!B185,'ID-53'!D185,'ID-54'!C185,'ID-57'!F185,'ID-59'!E185,'ID-70'!D185,'ID-71'!F185))</f>
        <v>8.9837856870333965E-7</v>
      </c>
      <c r="H178" s="71">
        <f>ABS(MEAN!H178-MIN('ID-03'!E185,'ID-11'!E185,'ID-13'!E185,'ID-15'!E185,'ID-16'!E185,'ID-18'!G185,'ID-24'!G185,'ID-29'!H185,'ID-30'!F185,'ID-31'!C185,'ID-33'!G185,'ID-34'!H185,'ID-40'!H185,'ID-44'!F185,'ID-45'!H185,'ID-54'!D185,'ID-57'!G185,'ID-59'!F185,'ID-70'!E185,'ID-71'!G185))</f>
        <v>6.3773021208302083E-7</v>
      </c>
      <c r="I178" s="71">
        <f>ABS(MEAN!I178-MIN('ID-12'!C185,'ID-18'!H185,'ID-24'!H185,'ID-29'!I185,'ID-40'!I185,'ID-44'!G185,'ID-45'!I185,'ID-59'!G185))</f>
        <v>6.3882457379538238E-7</v>
      </c>
      <c r="J178" s="71">
        <f>ABS(MEAN!J178-MIN('ID-31'!D185,'ID-40'!J185,'ID-44'!H185,'ID-45'!J185,'ID-57'!H185))</f>
        <v>4.4838641838351734E-7</v>
      </c>
      <c r="K178" s="71">
        <f>ABS(MEAN!K178-MIN('ID-26'!E185,'ID-31'!E185,'ID-34'!I185,'ID-36'!G185,'ID-40'!K185,'ID-44'!I185,'ID-57'!I185))</f>
        <v>8.6470637095104053E-7</v>
      </c>
    </row>
    <row r="179" spans="1:11" x14ac:dyDescent="0.25">
      <c r="A179" s="1">
        <v>21.875</v>
      </c>
      <c r="B179" s="71">
        <f>ABS(MEAN!B179-MIN('ID-11'!B186,'ID-13'!B186,'ID-14'!B186,'ID-15'!B186,'ID-24'!B186,'ID-26'!B186,'ID-29'!B186,'ID-30'!B186,'ID-32'!B186,'ID-33'!B186,'ID-34'!B186,'ID-37'!B186,'ID-38'!B186,'ID-39'!B186,'ID-40'!B186,'ID-44'!B186,'ID-45'!B186,'ID-53'!B186,'ID-57'!B186,'ID-59'!B186,'ID-70'!B186,'ID-71'!B186))</f>
        <v>7.3386333776515045E-7</v>
      </c>
      <c r="C179" s="71">
        <f>ABS(MEAN!C179-MIN('ID-08'!B186,'ID-09'!B186,'ID-11'!C186,'ID-14'!C186,'ID-18'!B186,'ID-24'!C186,'ID-26'!C186,'ID-29'!C186,'ID-30'!C186,'ID-34'!C186,'ID-36'!B186,'ID-38'!C186,'ID-39'!C186,'ID-40'!C186,'ID-44'!C186,'ID-45'!C186,'ID-57'!C186,'ID-59'!C186))</f>
        <v>4.5961447975306768E-7</v>
      </c>
      <c r="D179" s="71">
        <f>ABS(MEAN!D179-MIN('ID-13'!C186,'ID-14'!D186,'ID-15'!C186,'ID-16'!B186,'ID-18'!C186,'ID-26'!D186,'ID-29'!D186,'ID-30'!D186,'ID-33'!C186,'ID-34'!D186,'ID-36'!C186,'ID-37'!C186,'ID-38'!D186,'ID-39'!D186,'ID-40'!D186,'ID-45'!D186,'ID-59'!D186,'ID-71'!C186))</f>
        <v>5.3029957242101133E-7</v>
      </c>
      <c r="E179" s="71">
        <f>ABS(MEAN!E179-MIN('ID-03'!B186,'ID-09'!C186,'ID-13'!D186,'ID-15'!D186,'ID-16'!C186,'ID-18'!D186,'ID-24'!D186,'ID-29'!E186,'ID-30'!E186,'ID-33'!D186,'ID-34'!E186,'ID-36'!D186,'ID-38'!E186,'ID-39'!E186,'ID-40'!E186,'ID-44'!D186,'ID-45'!E186,'ID-57'!D186,'ID-70'!C186,'ID-71'!D186))</f>
        <v>7.4004018779660896E-7</v>
      </c>
      <c r="F179" s="71">
        <f>ABS(MEAN!F179-MIN('ID-01'!B186,'ID-02'!B186,'ID-03'!C186,'ID-06'!B186,'ID-08'!C186,'ID-09'!D186,'ID-12'!B186,'ID-16'!D186,'ID-18'!E186,'ID-24'!E186,'ID-29'!F186,'ID-33'!E186,'ID-34'!F186,'ID-36'!E186,'ID-38'!F186,'ID-39'!F186,'ID-40'!F186,'ID-45'!F186,'ID-53'!C186,'ID-54'!B186,'ID-57'!E186,'ID-71'!E186))</f>
        <v>1.1975889344095769E-6</v>
      </c>
      <c r="G179" s="71">
        <f>ABS(MEAN!G179-MIN('ID-01'!C186,'ID-02'!C186,'ID-03'!D186,'ID-07'!B186,'ID-08'!D186,'ID-11'!D186,'ID-18'!F186,'ID-24'!F186,'ID-29'!G186,'ID-31'!B186,'ID-33'!F186,'ID-34'!G186,'ID-36'!F186,'ID-39'!G186,'ID-40'!G186,'ID-44'!E186,'ID-45'!G186,'ID-50'!B186,'ID-53'!D186,'ID-54'!C186,'ID-57'!F186,'ID-59'!E186,'ID-70'!D186,'ID-71'!F186))</f>
        <v>9.0031097305098839E-7</v>
      </c>
      <c r="H179" s="71">
        <f>ABS(MEAN!H179-MIN('ID-03'!E186,'ID-11'!E186,'ID-13'!E186,'ID-15'!E186,'ID-16'!E186,'ID-18'!G186,'ID-24'!G186,'ID-29'!H186,'ID-30'!F186,'ID-31'!C186,'ID-33'!G186,'ID-34'!H186,'ID-40'!H186,'ID-44'!F186,'ID-45'!H186,'ID-54'!D186,'ID-57'!G186,'ID-59'!F186,'ID-70'!E186,'ID-71'!G186))</f>
        <v>6.3797246246943828E-7</v>
      </c>
      <c r="I179" s="71">
        <f>ABS(MEAN!I179-MIN('ID-12'!C186,'ID-18'!H186,'ID-24'!H186,'ID-29'!I186,'ID-40'!I186,'ID-44'!G186,'ID-45'!I186,'ID-59'!G186))</f>
        <v>6.2221108376725454E-7</v>
      </c>
      <c r="J179" s="71">
        <f>ABS(MEAN!J179-MIN('ID-31'!D186,'ID-40'!J186,'ID-44'!H186,'ID-45'!J186,'ID-57'!H186))</f>
        <v>4.5756653094253252E-7</v>
      </c>
      <c r="K179" s="71">
        <f>ABS(MEAN!K179-MIN('ID-26'!E186,'ID-31'!E186,'ID-34'!I186,'ID-36'!G186,'ID-40'!K186,'ID-44'!I186,'ID-57'!I186))</f>
        <v>8.5704248814488793E-7</v>
      </c>
    </row>
    <row r="180" spans="1:11" x14ac:dyDescent="0.25">
      <c r="A180" s="1">
        <v>22</v>
      </c>
      <c r="B180" s="71">
        <f>ABS(MEAN!B180-MIN('ID-11'!B187,'ID-13'!B187,'ID-14'!B187,'ID-15'!B187,'ID-24'!B187,'ID-26'!B187,'ID-29'!B187,'ID-30'!B187,'ID-32'!B187,'ID-33'!B187,'ID-34'!B187,'ID-37'!B187,'ID-38'!B187,'ID-39'!B187,'ID-40'!B187,'ID-44'!B187,'ID-45'!B187,'ID-53'!B187,'ID-57'!B187,'ID-59'!B187,'ID-70'!B187,'ID-71'!B187))</f>
        <v>7.3151409801797129E-7</v>
      </c>
      <c r="C180" s="71">
        <f>ABS(MEAN!C180-MIN('ID-08'!B187,'ID-09'!B187,'ID-11'!C187,'ID-14'!C187,'ID-18'!B187,'ID-24'!C187,'ID-26'!C187,'ID-29'!C187,'ID-30'!C187,'ID-34'!C187,'ID-36'!B187,'ID-38'!C187,'ID-39'!C187,'ID-40'!C187,'ID-44'!C187,'ID-45'!C187,'ID-57'!C187,'ID-59'!C187))</f>
        <v>4.495536899407071E-7</v>
      </c>
      <c r="D180" s="71">
        <f>ABS(MEAN!D180-MIN('ID-13'!C187,'ID-14'!D187,'ID-15'!C187,'ID-16'!B187,'ID-18'!C187,'ID-26'!D187,'ID-29'!D187,'ID-30'!D187,'ID-33'!C187,'ID-34'!D187,'ID-36'!C187,'ID-37'!C187,'ID-38'!D187,'ID-39'!D187,'ID-40'!D187,'ID-45'!D187,'ID-59'!D187,'ID-71'!C187))</f>
        <v>5.238906445326208E-7</v>
      </c>
      <c r="E180" s="71">
        <f>ABS(MEAN!E180-MIN('ID-03'!B187,'ID-09'!C187,'ID-13'!D187,'ID-15'!D187,'ID-16'!C187,'ID-18'!D187,'ID-24'!D187,'ID-29'!E187,'ID-30'!E187,'ID-33'!D187,'ID-34'!E187,'ID-36'!D187,'ID-38'!E187,'ID-39'!E187,'ID-40'!E187,'ID-44'!D187,'ID-45'!E187,'ID-57'!D187,'ID-70'!C187,'ID-71'!D187))</f>
        <v>7.4134129385283742E-7</v>
      </c>
      <c r="F180" s="71">
        <f>ABS(MEAN!F180-MIN('ID-01'!B187,'ID-02'!B187,'ID-03'!C187,'ID-06'!B187,'ID-08'!C187,'ID-09'!D187,'ID-12'!B187,'ID-16'!D187,'ID-18'!E187,'ID-24'!E187,'ID-29'!F187,'ID-33'!E187,'ID-34'!F187,'ID-36'!E187,'ID-38'!F187,'ID-39'!F187,'ID-40'!F187,'ID-45'!F187,'ID-53'!C187,'ID-54'!B187,'ID-57'!E187,'ID-71'!E187))</f>
        <v>1.1935799360540678E-6</v>
      </c>
      <c r="G180" s="71">
        <f>ABS(MEAN!G180-MIN('ID-01'!C187,'ID-02'!C187,'ID-03'!D187,'ID-07'!B187,'ID-08'!D187,'ID-11'!D187,'ID-18'!F187,'ID-24'!F187,'ID-29'!G187,'ID-31'!B187,'ID-33'!F187,'ID-34'!G187,'ID-36'!F187,'ID-39'!G187,'ID-40'!G187,'ID-44'!E187,'ID-45'!G187,'ID-50'!B187,'ID-53'!D187,'ID-54'!C187,'ID-57'!F187,'ID-59'!E187,'ID-70'!D187,'ID-71'!F187))</f>
        <v>9.0212427827918162E-7</v>
      </c>
      <c r="H180" s="71">
        <f>ABS(MEAN!H180-MIN('ID-03'!E187,'ID-11'!E187,'ID-13'!E187,'ID-15'!E187,'ID-16'!E187,'ID-18'!G187,'ID-24'!G187,'ID-29'!H187,'ID-30'!F187,'ID-31'!C187,'ID-33'!G187,'ID-34'!H187,'ID-40'!H187,'ID-44'!F187,'ID-45'!H187,'ID-54'!D187,'ID-57'!G187,'ID-59'!F187,'ID-70'!E187,'ID-71'!G187))</f>
        <v>6.3339564515541014E-7</v>
      </c>
      <c r="I180" s="71">
        <f>ABS(MEAN!I180-MIN('ID-12'!C187,'ID-18'!H187,'ID-24'!H187,'ID-29'!I187,'ID-40'!I187,'ID-44'!G187,'ID-45'!I187,'ID-59'!G187))</f>
        <v>5.9327222518001932E-7</v>
      </c>
      <c r="J180" s="71">
        <f>ABS(MEAN!J180-MIN('ID-31'!D187,'ID-40'!J187,'ID-44'!H187,'ID-45'!J187,'ID-57'!H187))</f>
        <v>4.6669245662434022E-7</v>
      </c>
      <c r="K180" s="71">
        <f>ABS(MEAN!K180-MIN('ID-26'!E187,'ID-31'!E187,'ID-34'!I187,'ID-36'!G187,'ID-40'!K187,'ID-44'!I187,'ID-57'!I187))</f>
        <v>8.3939242484509791E-7</v>
      </c>
    </row>
    <row r="181" spans="1:11" x14ac:dyDescent="0.25">
      <c r="A181" s="1">
        <v>22.125</v>
      </c>
      <c r="B181" s="71">
        <f>ABS(MEAN!B181-MIN('ID-11'!B188,'ID-13'!B188,'ID-14'!B188,'ID-15'!B188,'ID-24'!B188,'ID-26'!B188,'ID-29'!B188,'ID-30'!B188,'ID-32'!B188,'ID-33'!B188,'ID-34'!B188,'ID-37'!B188,'ID-38'!B188,'ID-39'!B188,'ID-40'!B188,'ID-44'!B188,'ID-45'!B188,'ID-53'!B188,'ID-57'!B188,'ID-59'!B188,'ID-70'!B188,'ID-71'!B188))</f>
        <v>7.3382058068949263E-7</v>
      </c>
      <c r="C181" s="71">
        <f>ABS(MEAN!C181-MIN('ID-08'!B188,'ID-09'!B188,'ID-11'!C188,'ID-14'!C188,'ID-18'!B188,'ID-24'!C188,'ID-26'!C188,'ID-29'!C188,'ID-30'!C188,'ID-34'!C188,'ID-36'!B188,'ID-38'!C188,'ID-39'!C188,'ID-40'!C188,'ID-44'!C188,'ID-45'!C188,'ID-57'!C188,'ID-59'!C188))</f>
        <v>4.4023160283845897E-7</v>
      </c>
      <c r="D181" s="71">
        <f>ABS(MEAN!D181-MIN('ID-13'!C188,'ID-14'!D188,'ID-15'!C188,'ID-16'!B188,'ID-18'!C188,'ID-26'!D188,'ID-29'!D188,'ID-30'!D188,'ID-33'!C188,'ID-34'!D188,'ID-36'!C188,'ID-37'!C188,'ID-38'!D188,'ID-39'!D188,'ID-40'!D188,'ID-45'!D188,'ID-59'!D188,'ID-71'!C188))</f>
        <v>5.2816719242620991E-7</v>
      </c>
      <c r="E181" s="71">
        <f>ABS(MEAN!E181-MIN('ID-03'!B188,'ID-09'!C188,'ID-13'!D188,'ID-15'!D188,'ID-16'!C188,'ID-18'!D188,'ID-24'!D188,'ID-29'!E188,'ID-30'!E188,'ID-33'!D188,'ID-34'!E188,'ID-36'!D188,'ID-38'!E188,'ID-39'!E188,'ID-40'!E188,'ID-44'!D188,'ID-45'!E188,'ID-57'!D188,'ID-70'!C188,'ID-71'!D188))</f>
        <v>7.4242406417068807E-7</v>
      </c>
      <c r="F181" s="71">
        <f>ABS(MEAN!F181-MIN('ID-01'!B188,'ID-02'!B188,'ID-03'!C188,'ID-06'!B188,'ID-08'!C188,'ID-09'!D188,'ID-12'!B188,'ID-16'!D188,'ID-18'!E188,'ID-24'!E188,'ID-29'!F188,'ID-33'!E188,'ID-34'!F188,'ID-36'!E188,'ID-38'!F188,'ID-39'!F188,'ID-40'!F188,'ID-45'!F188,'ID-53'!C188,'ID-54'!B188,'ID-57'!E188,'ID-71'!E188))</f>
        <v>1.1890617906407108E-6</v>
      </c>
      <c r="G181" s="71">
        <f>ABS(MEAN!G181-MIN('ID-01'!C188,'ID-02'!C188,'ID-03'!D188,'ID-07'!B188,'ID-08'!D188,'ID-11'!D188,'ID-18'!F188,'ID-24'!F188,'ID-29'!G188,'ID-31'!B188,'ID-33'!F188,'ID-34'!G188,'ID-36'!F188,'ID-39'!G188,'ID-40'!G188,'ID-44'!E188,'ID-45'!G188,'ID-50'!B188,'ID-53'!D188,'ID-54'!C188,'ID-57'!F188,'ID-59'!E188,'ID-70'!D188,'ID-71'!F188))</f>
        <v>9.0128970731129243E-7</v>
      </c>
      <c r="H181" s="71">
        <f>ABS(MEAN!H181-MIN('ID-03'!E188,'ID-11'!E188,'ID-13'!E188,'ID-15'!E188,'ID-16'!E188,'ID-18'!G188,'ID-24'!G188,'ID-29'!H188,'ID-30'!F188,'ID-31'!C188,'ID-33'!G188,'ID-34'!H188,'ID-40'!H188,'ID-44'!F188,'ID-45'!H188,'ID-54'!D188,'ID-57'!G188,'ID-59'!F188,'ID-70'!E188,'ID-71'!G188))</f>
        <v>6.3014742757161457E-7</v>
      </c>
      <c r="I181" s="71">
        <f>ABS(MEAN!I181-MIN('ID-12'!C188,'ID-18'!H188,'ID-24'!H188,'ID-29'!I188,'ID-40'!I188,'ID-44'!G188,'ID-45'!I188,'ID-59'!G188))</f>
        <v>5.7475684028807095E-7</v>
      </c>
      <c r="J181" s="71">
        <f>ABS(MEAN!J181-MIN('ID-31'!D188,'ID-40'!J188,'ID-44'!H188,'ID-45'!J188,'ID-57'!H188))</f>
        <v>4.7877100023407948E-7</v>
      </c>
      <c r="K181" s="71">
        <f>ABS(MEAN!K181-MIN('ID-26'!E188,'ID-31'!E188,'ID-34'!I188,'ID-36'!G188,'ID-40'!K188,'ID-44'!I188,'ID-57'!I188))</f>
        <v>8.4363445101987011E-7</v>
      </c>
    </row>
    <row r="182" spans="1:11" x14ac:dyDescent="0.25">
      <c r="A182" s="1">
        <v>22.25</v>
      </c>
      <c r="B182" s="71">
        <f>ABS(MEAN!B182-MIN('ID-11'!B189,'ID-13'!B189,'ID-14'!B189,'ID-15'!B189,'ID-24'!B189,'ID-26'!B189,'ID-29'!B189,'ID-30'!B189,'ID-32'!B189,'ID-33'!B189,'ID-34'!B189,'ID-37'!B189,'ID-38'!B189,'ID-39'!B189,'ID-40'!B189,'ID-44'!B189,'ID-45'!B189,'ID-53'!B189,'ID-57'!B189,'ID-59'!B189,'ID-70'!B189,'ID-71'!B189))</f>
        <v>7.2972959769268542E-7</v>
      </c>
      <c r="C182" s="71">
        <f>ABS(MEAN!C182-MIN('ID-08'!B189,'ID-09'!B189,'ID-11'!C189,'ID-14'!C189,'ID-18'!B189,'ID-24'!C189,'ID-26'!C189,'ID-29'!C189,'ID-30'!C189,'ID-34'!C189,'ID-36'!B189,'ID-38'!C189,'ID-39'!C189,'ID-40'!C189,'ID-44'!C189,'ID-45'!C189,'ID-57'!C189,'ID-59'!C189))</f>
        <v>4.3471528865524078E-7</v>
      </c>
      <c r="D182" s="71">
        <f>ABS(MEAN!D182-MIN('ID-13'!C189,'ID-14'!D189,'ID-15'!C189,'ID-16'!B189,'ID-18'!C189,'ID-26'!D189,'ID-29'!D189,'ID-30'!D189,'ID-33'!C189,'ID-34'!D189,'ID-36'!C189,'ID-37'!C189,'ID-38'!D189,'ID-39'!D189,'ID-40'!D189,'ID-45'!D189,'ID-59'!D189,'ID-71'!C189))</f>
        <v>5.3820216283639866E-7</v>
      </c>
      <c r="E182" s="71">
        <f>ABS(MEAN!E182-MIN('ID-03'!B189,'ID-09'!C189,'ID-13'!D189,'ID-15'!D189,'ID-16'!C189,'ID-18'!D189,'ID-24'!D189,'ID-29'!E189,'ID-30'!E189,'ID-33'!D189,'ID-34'!E189,'ID-36'!D189,'ID-38'!E189,'ID-39'!E189,'ID-40'!E189,'ID-44'!D189,'ID-45'!E189,'ID-57'!D189,'ID-70'!C189,'ID-71'!D189))</f>
        <v>7.3876259315541759E-7</v>
      </c>
      <c r="F182" s="71">
        <f>ABS(MEAN!F182-MIN('ID-01'!B189,'ID-02'!B189,'ID-03'!C189,'ID-06'!B189,'ID-08'!C189,'ID-09'!D189,'ID-12'!B189,'ID-16'!D189,'ID-18'!E189,'ID-24'!E189,'ID-29'!F189,'ID-33'!E189,'ID-34'!F189,'ID-36'!E189,'ID-38'!F189,'ID-39'!F189,'ID-40'!F189,'ID-45'!F189,'ID-53'!C189,'ID-54'!B189,'ID-57'!E189,'ID-71'!E189))</f>
        <v>1.1852321322725068E-6</v>
      </c>
      <c r="G182" s="71">
        <f>ABS(MEAN!G182-MIN('ID-01'!C189,'ID-02'!C189,'ID-03'!D189,'ID-07'!B189,'ID-08'!D189,'ID-11'!D189,'ID-18'!F189,'ID-24'!F189,'ID-29'!G189,'ID-31'!B189,'ID-33'!F189,'ID-34'!G189,'ID-36'!F189,'ID-39'!G189,'ID-40'!G189,'ID-44'!E189,'ID-45'!G189,'ID-50'!B189,'ID-53'!D189,'ID-54'!C189,'ID-57'!F189,'ID-59'!E189,'ID-70'!D189,'ID-71'!F189))</f>
        <v>8.9813264719795782E-7</v>
      </c>
      <c r="H182" s="71">
        <f>ABS(MEAN!H182-MIN('ID-03'!E189,'ID-11'!E189,'ID-13'!E189,'ID-15'!E189,'ID-16'!E189,'ID-18'!G189,'ID-24'!G189,'ID-29'!H189,'ID-30'!F189,'ID-31'!C189,'ID-33'!G189,'ID-34'!H189,'ID-40'!H189,'ID-44'!F189,'ID-45'!H189,'ID-54'!D189,'ID-57'!G189,'ID-59'!F189,'ID-70'!E189,'ID-71'!G189))</f>
        <v>6.3017740092874419E-7</v>
      </c>
      <c r="I182" s="71">
        <f>ABS(MEAN!I182-MIN('ID-12'!C189,'ID-18'!H189,'ID-24'!H189,'ID-29'!I189,'ID-40'!I189,'ID-44'!G189,'ID-45'!I189,'ID-59'!G189))</f>
        <v>5.7385955531952249E-7</v>
      </c>
      <c r="J182" s="71">
        <f>ABS(MEAN!J182-MIN('ID-31'!D189,'ID-40'!J189,'ID-44'!H189,'ID-45'!J189,'ID-57'!H189))</f>
        <v>4.646402716468323E-7</v>
      </c>
      <c r="K182" s="71">
        <f>ABS(MEAN!K182-MIN('ID-26'!E189,'ID-31'!E189,'ID-34'!I189,'ID-36'!G189,'ID-40'!K189,'ID-44'!I189,'ID-57'!I189))</f>
        <v>8.4807943395714958E-7</v>
      </c>
    </row>
    <row r="183" spans="1:11" x14ac:dyDescent="0.25">
      <c r="A183" s="1">
        <v>22.375</v>
      </c>
      <c r="B183" s="71">
        <f>ABS(MEAN!B183-MIN('ID-11'!B190,'ID-13'!B190,'ID-14'!B190,'ID-15'!B190,'ID-24'!B190,'ID-26'!B190,'ID-29'!B190,'ID-30'!B190,'ID-32'!B190,'ID-33'!B190,'ID-34'!B190,'ID-37'!B190,'ID-38'!B190,'ID-39'!B190,'ID-40'!B190,'ID-44'!B190,'ID-45'!B190,'ID-53'!B190,'ID-57'!B190,'ID-59'!B190,'ID-70'!B190,'ID-71'!B190))</f>
        <v>7.3782052684157051E-7</v>
      </c>
      <c r="C183" s="71">
        <f>ABS(MEAN!C183-MIN('ID-08'!B190,'ID-09'!B190,'ID-11'!C190,'ID-14'!C190,'ID-18'!B190,'ID-24'!C190,'ID-26'!C190,'ID-29'!C190,'ID-30'!C190,'ID-34'!C190,'ID-36'!B190,'ID-38'!C190,'ID-39'!C190,'ID-40'!C190,'ID-44'!C190,'ID-45'!C190,'ID-57'!C190,'ID-59'!C190))</f>
        <v>4.3454351494887078E-7</v>
      </c>
      <c r="D183" s="71">
        <f>ABS(MEAN!D183-MIN('ID-13'!C190,'ID-14'!D190,'ID-15'!C190,'ID-16'!B190,'ID-18'!C190,'ID-26'!D190,'ID-29'!D190,'ID-30'!D190,'ID-33'!C190,'ID-34'!D190,'ID-36'!C190,'ID-37'!C190,'ID-38'!D190,'ID-39'!D190,'ID-40'!D190,'ID-45'!D190,'ID-59'!D190,'ID-71'!C190))</f>
        <v>5.3288719598088008E-7</v>
      </c>
      <c r="E183" s="71">
        <f>ABS(MEAN!E183-MIN('ID-03'!B190,'ID-09'!C190,'ID-13'!D190,'ID-15'!D190,'ID-16'!C190,'ID-18'!D190,'ID-24'!D190,'ID-29'!E190,'ID-30'!E190,'ID-33'!D190,'ID-34'!E190,'ID-36'!D190,'ID-38'!E190,'ID-39'!E190,'ID-40'!E190,'ID-44'!D190,'ID-45'!E190,'ID-57'!D190,'ID-70'!C190,'ID-71'!D190))</f>
        <v>7.509611779643599E-7</v>
      </c>
      <c r="F183" s="71">
        <f>ABS(MEAN!F183-MIN('ID-01'!B190,'ID-02'!B190,'ID-03'!C190,'ID-06'!B190,'ID-08'!C190,'ID-09'!D190,'ID-12'!B190,'ID-16'!D190,'ID-18'!E190,'ID-24'!E190,'ID-29'!F190,'ID-33'!E190,'ID-34'!F190,'ID-36'!E190,'ID-38'!F190,'ID-39'!F190,'ID-40'!F190,'ID-45'!F190,'ID-53'!C190,'ID-54'!B190,'ID-57'!E190,'ID-71'!E190))</f>
        <v>1.1853827943664186E-6</v>
      </c>
      <c r="G183" s="71">
        <f>ABS(MEAN!G183-MIN('ID-01'!C190,'ID-02'!C190,'ID-03'!D190,'ID-07'!B190,'ID-08'!D190,'ID-11'!D190,'ID-18'!F190,'ID-24'!F190,'ID-29'!G190,'ID-31'!B190,'ID-33'!F190,'ID-34'!G190,'ID-36'!F190,'ID-39'!G190,'ID-40'!G190,'ID-44'!E190,'ID-45'!G190,'ID-50'!B190,'ID-53'!D190,'ID-54'!C190,'ID-57'!F190,'ID-59'!E190,'ID-70'!D190,'ID-71'!F190))</f>
        <v>8.9352352850013972E-7</v>
      </c>
      <c r="H183" s="71">
        <f>ABS(MEAN!H183-MIN('ID-03'!E190,'ID-11'!E190,'ID-13'!E190,'ID-15'!E190,'ID-16'!E190,'ID-18'!G190,'ID-24'!G190,'ID-29'!H190,'ID-30'!F190,'ID-31'!C190,'ID-33'!G190,'ID-34'!H190,'ID-40'!H190,'ID-44'!F190,'ID-45'!H190,'ID-54'!D190,'ID-57'!G190,'ID-59'!F190,'ID-70'!E190,'ID-71'!G190))</f>
        <v>6.2986984383783806E-7</v>
      </c>
      <c r="I183" s="71">
        <f>ABS(MEAN!I183-MIN('ID-12'!C190,'ID-18'!H190,'ID-24'!H190,'ID-29'!I190,'ID-40'!I190,'ID-44'!G190,'ID-45'!I190,'ID-59'!G190))</f>
        <v>5.7308517908971623E-7</v>
      </c>
      <c r="J183" s="71">
        <f>ABS(MEAN!J183-MIN('ID-31'!D190,'ID-40'!J190,'ID-44'!H190,'ID-45'!J190,'ID-57'!H190))</f>
        <v>4.7846630285564018E-7</v>
      </c>
      <c r="K183" s="71">
        <f>ABS(MEAN!K183-MIN('ID-26'!E190,'ID-31'!E190,'ID-34'!I190,'ID-36'!G190,'ID-40'!K190,'ID-44'!I190,'ID-57'!I190))</f>
        <v>8.3950613521954764E-7</v>
      </c>
    </row>
    <row r="184" spans="1:11" x14ac:dyDescent="0.25">
      <c r="A184" s="1">
        <v>22.5</v>
      </c>
      <c r="B184" s="71">
        <f>ABS(MEAN!B184-MIN('ID-11'!B191,'ID-13'!B191,'ID-14'!B191,'ID-15'!B191,'ID-24'!B191,'ID-26'!B191,'ID-29'!B191,'ID-30'!B191,'ID-32'!B191,'ID-33'!B191,'ID-34'!B191,'ID-37'!B191,'ID-38'!B191,'ID-39'!B191,'ID-40'!B191,'ID-44'!B191,'ID-45'!B191,'ID-53'!B191,'ID-57'!B191,'ID-59'!B191,'ID-70'!B191,'ID-71'!B191))</f>
        <v>7.379786232108998E-7</v>
      </c>
      <c r="C184" s="71">
        <f>ABS(MEAN!C184-MIN('ID-08'!B191,'ID-09'!B191,'ID-11'!C191,'ID-14'!C191,'ID-18'!B191,'ID-24'!C191,'ID-26'!C191,'ID-29'!C191,'ID-30'!C191,'ID-34'!C191,'ID-36'!B191,'ID-38'!C191,'ID-39'!C191,'ID-40'!C191,'ID-44'!C191,'ID-45'!C191,'ID-57'!C191,'ID-59'!C191))</f>
        <v>4.3093153562212549E-7</v>
      </c>
      <c r="D184" s="71">
        <f>ABS(MEAN!D184-MIN('ID-13'!C191,'ID-14'!D191,'ID-15'!C191,'ID-16'!B191,'ID-18'!C191,'ID-26'!D191,'ID-29'!D191,'ID-30'!D191,'ID-33'!C191,'ID-34'!D191,'ID-36'!C191,'ID-37'!C191,'ID-38'!D191,'ID-39'!D191,'ID-40'!D191,'ID-45'!D191,'ID-59'!D191,'ID-71'!C191))</f>
        <v>5.3782350689646208E-7</v>
      </c>
      <c r="E184" s="71">
        <f>ABS(MEAN!E184-MIN('ID-03'!B191,'ID-09'!C191,'ID-13'!D191,'ID-15'!D191,'ID-16'!C191,'ID-18'!D191,'ID-24'!D191,'ID-29'!E191,'ID-30'!E191,'ID-33'!D191,'ID-34'!E191,'ID-36'!D191,'ID-38'!E191,'ID-39'!E191,'ID-40'!E191,'ID-44'!D191,'ID-45'!E191,'ID-57'!D191,'ID-70'!C191,'ID-71'!D191))</f>
        <v>7.4611527578483106E-7</v>
      </c>
      <c r="F184" s="71">
        <f>ABS(MEAN!F184-MIN('ID-01'!B191,'ID-02'!B191,'ID-03'!C191,'ID-06'!B191,'ID-08'!C191,'ID-09'!D191,'ID-12'!B191,'ID-16'!D191,'ID-18'!E191,'ID-24'!E191,'ID-29'!F191,'ID-33'!E191,'ID-34'!F191,'ID-36'!E191,'ID-38'!F191,'ID-39'!F191,'ID-40'!F191,'ID-45'!F191,'ID-53'!C191,'ID-54'!B191,'ID-57'!E191,'ID-71'!E191))</f>
        <v>1.1836210881965847E-6</v>
      </c>
      <c r="G184" s="71">
        <f>ABS(MEAN!G184-MIN('ID-01'!C191,'ID-02'!C191,'ID-03'!D191,'ID-07'!B191,'ID-08'!D191,'ID-11'!D191,'ID-18'!F191,'ID-24'!F191,'ID-29'!G191,'ID-31'!B191,'ID-33'!F191,'ID-34'!G191,'ID-36'!F191,'ID-39'!G191,'ID-40'!G191,'ID-44'!E191,'ID-45'!G191,'ID-50'!B191,'ID-53'!D191,'ID-54'!C191,'ID-57'!F191,'ID-59'!E191,'ID-70'!D191,'ID-71'!F191))</f>
        <v>8.9295568550529225E-7</v>
      </c>
      <c r="H184" s="71">
        <f>ABS(MEAN!H184-MIN('ID-03'!E191,'ID-11'!E191,'ID-13'!E191,'ID-15'!E191,'ID-16'!E191,'ID-18'!G191,'ID-24'!G191,'ID-29'!H191,'ID-30'!F191,'ID-31'!C191,'ID-33'!G191,'ID-34'!H191,'ID-40'!H191,'ID-44'!F191,'ID-45'!H191,'ID-54'!D191,'ID-57'!G191,'ID-59'!F191,'ID-70'!E191,'ID-71'!G191))</f>
        <v>6.3061717309187415E-7</v>
      </c>
      <c r="I184" s="71">
        <f>ABS(MEAN!I184-MIN('ID-12'!C191,'ID-18'!H191,'ID-24'!H191,'ID-29'!I191,'ID-40'!I191,'ID-44'!G191,'ID-45'!I191,'ID-59'!G191))</f>
        <v>5.6545253335205103E-7</v>
      </c>
      <c r="J184" s="71">
        <f>ABS(MEAN!J184-MIN('ID-31'!D191,'ID-40'!J191,'ID-44'!H191,'ID-45'!J191,'ID-57'!H191))</f>
        <v>4.8045941453134233E-7</v>
      </c>
      <c r="K184" s="71">
        <f>ABS(MEAN!K184-MIN('ID-26'!E191,'ID-31'!E191,'ID-34'!I191,'ID-36'!G191,'ID-40'!K191,'ID-44'!I191,'ID-57'!I191))</f>
        <v>8.3162441100181894E-7</v>
      </c>
    </row>
    <row r="185" spans="1:11" x14ac:dyDescent="0.25">
      <c r="A185" s="1">
        <v>22.625</v>
      </c>
      <c r="B185" s="71">
        <f>ABS(MEAN!B185-MIN('ID-11'!B192,'ID-13'!B192,'ID-14'!B192,'ID-15'!B192,'ID-24'!B192,'ID-26'!B192,'ID-29'!B192,'ID-30'!B192,'ID-32'!B192,'ID-33'!B192,'ID-34'!B192,'ID-37'!B192,'ID-38'!B192,'ID-39'!B192,'ID-40'!B192,'ID-44'!B192,'ID-45'!B192,'ID-53'!B192,'ID-57'!B192,'ID-59'!B192,'ID-70'!B192,'ID-71'!B192))</f>
        <v>7.3749852874671618E-7</v>
      </c>
      <c r="C185" s="71">
        <f>ABS(MEAN!C185-MIN('ID-08'!B192,'ID-09'!B192,'ID-11'!C192,'ID-14'!C192,'ID-18'!B192,'ID-24'!C192,'ID-26'!C192,'ID-29'!C192,'ID-30'!C192,'ID-34'!C192,'ID-36'!B192,'ID-38'!C192,'ID-39'!C192,'ID-40'!C192,'ID-44'!C192,'ID-45'!C192,'ID-57'!C192,'ID-59'!C192))</f>
        <v>4.3336658250847648E-7</v>
      </c>
      <c r="D185" s="71">
        <f>ABS(MEAN!D185-MIN('ID-13'!C192,'ID-14'!D192,'ID-15'!C192,'ID-16'!B192,'ID-18'!C192,'ID-26'!D192,'ID-29'!D192,'ID-30'!D192,'ID-33'!C192,'ID-34'!D192,'ID-36'!C192,'ID-37'!C192,'ID-38'!D192,'ID-39'!D192,'ID-40'!D192,'ID-45'!D192,'ID-59'!D192,'ID-71'!C192))</f>
        <v>5.3179026665572948E-7</v>
      </c>
      <c r="E185" s="71">
        <f>ABS(MEAN!E185-MIN('ID-03'!B192,'ID-09'!C192,'ID-13'!D192,'ID-15'!D192,'ID-16'!C192,'ID-18'!D192,'ID-24'!D192,'ID-29'!E192,'ID-30'!E192,'ID-33'!D192,'ID-34'!E192,'ID-36'!D192,'ID-38'!E192,'ID-39'!E192,'ID-40'!E192,'ID-44'!D192,'ID-45'!E192,'ID-57'!D192,'ID-70'!C192,'ID-71'!D192))</f>
        <v>7.5035910118703697E-7</v>
      </c>
      <c r="F185" s="71">
        <f>ABS(MEAN!F185-MIN('ID-01'!B192,'ID-02'!B192,'ID-03'!C192,'ID-06'!B192,'ID-08'!C192,'ID-09'!D192,'ID-12'!B192,'ID-16'!D192,'ID-18'!E192,'ID-24'!E192,'ID-29'!F192,'ID-33'!E192,'ID-34'!F192,'ID-36'!E192,'ID-38'!F192,'ID-39'!F192,'ID-40'!F192,'ID-45'!F192,'ID-53'!C192,'ID-54'!B192,'ID-57'!E192,'ID-71'!E192))</f>
        <v>1.1798508477434133E-6</v>
      </c>
      <c r="G185" s="71">
        <f>ABS(MEAN!G185-MIN('ID-01'!C192,'ID-02'!C192,'ID-03'!D192,'ID-07'!B192,'ID-08'!D192,'ID-11'!D192,'ID-18'!F192,'ID-24'!F192,'ID-29'!G192,'ID-31'!B192,'ID-33'!F192,'ID-34'!G192,'ID-36'!F192,'ID-39'!G192,'ID-40'!G192,'ID-44'!E192,'ID-45'!G192,'ID-50'!B192,'ID-53'!D192,'ID-54'!C192,'ID-57'!F192,'ID-59'!E192,'ID-70'!D192,'ID-71'!F192))</f>
        <v>8.9185088059107187E-7</v>
      </c>
      <c r="H185" s="71">
        <f>ABS(MEAN!H185-MIN('ID-03'!E192,'ID-11'!E192,'ID-13'!E192,'ID-15'!E192,'ID-16'!E192,'ID-18'!G192,'ID-24'!G192,'ID-29'!H192,'ID-30'!F192,'ID-31'!C192,'ID-33'!G192,'ID-34'!H192,'ID-40'!H192,'ID-44'!F192,'ID-45'!H192,'ID-54'!D192,'ID-57'!G192,'ID-59'!F192,'ID-70'!E192,'ID-71'!G192))</f>
        <v>6.31794892347326E-7</v>
      </c>
      <c r="I185" s="71">
        <f>ABS(MEAN!I185-MIN('ID-12'!C192,'ID-18'!H192,'ID-24'!H192,'ID-29'!I192,'ID-40'!I192,'ID-44'!G192,'ID-45'!I192,'ID-59'!G192))</f>
        <v>5.7600863434537075E-7</v>
      </c>
      <c r="J185" s="71">
        <f>ABS(MEAN!J185-MIN('ID-31'!D192,'ID-40'!J192,'ID-44'!H192,'ID-45'!J192,'ID-57'!H192))</f>
        <v>4.870906599729885E-7</v>
      </c>
      <c r="K185" s="71">
        <f>ABS(MEAN!K185-MIN('ID-26'!E192,'ID-31'!E192,'ID-34'!I192,'ID-36'!G192,'ID-40'!K192,'ID-44'!I192,'ID-57'!I192))</f>
        <v>8.327469018798439E-7</v>
      </c>
    </row>
    <row r="186" spans="1:11" x14ac:dyDescent="0.25">
      <c r="A186" s="1">
        <v>22.75</v>
      </c>
      <c r="B186" s="71">
        <f>ABS(MEAN!B186-MIN('ID-11'!B193,'ID-13'!B193,'ID-14'!B193,'ID-15'!B193,'ID-24'!B193,'ID-26'!B193,'ID-29'!B193,'ID-30'!B193,'ID-32'!B193,'ID-33'!B193,'ID-34'!B193,'ID-37'!B193,'ID-38'!B193,'ID-39'!B193,'ID-40'!B193,'ID-44'!B193,'ID-45'!B193,'ID-53'!B193,'ID-57'!B193,'ID-59'!B193,'ID-70'!B193,'ID-71'!B193))</f>
        <v>7.4194423438367352E-7</v>
      </c>
      <c r="C186" s="71">
        <f>ABS(MEAN!C186-MIN('ID-08'!B193,'ID-09'!B193,'ID-11'!C193,'ID-14'!C193,'ID-18'!B193,'ID-24'!C193,'ID-26'!C193,'ID-29'!C193,'ID-30'!C193,'ID-34'!C193,'ID-36'!B193,'ID-38'!C193,'ID-39'!C193,'ID-40'!C193,'ID-44'!C193,'ID-45'!C193,'ID-57'!C193,'ID-59'!C193))</f>
        <v>4.3276788463941784E-7</v>
      </c>
      <c r="D186" s="71">
        <f>ABS(MEAN!D186-MIN('ID-13'!C193,'ID-14'!D193,'ID-15'!C193,'ID-16'!B193,'ID-18'!C193,'ID-26'!D193,'ID-29'!D193,'ID-30'!D193,'ID-33'!C193,'ID-34'!D193,'ID-36'!C193,'ID-37'!C193,'ID-38'!D193,'ID-39'!D193,'ID-40'!D193,'ID-45'!D193,'ID-59'!D193,'ID-71'!C193))</f>
        <v>5.362966103428235E-7</v>
      </c>
      <c r="E186" s="71">
        <f>ABS(MEAN!E186-MIN('ID-03'!B193,'ID-09'!C193,'ID-13'!D193,'ID-15'!D193,'ID-16'!C193,'ID-18'!D193,'ID-24'!D193,'ID-29'!E193,'ID-30'!E193,'ID-33'!D193,'ID-34'!E193,'ID-36'!D193,'ID-38'!E193,'ID-39'!E193,'ID-40'!E193,'ID-44'!D193,'ID-45'!E193,'ID-57'!D193,'ID-70'!C193,'ID-71'!D193))</f>
        <v>7.5605839688908105E-7</v>
      </c>
      <c r="F186" s="71">
        <f>ABS(MEAN!F186-MIN('ID-01'!B193,'ID-02'!B193,'ID-03'!C193,'ID-06'!B193,'ID-08'!C193,'ID-09'!D193,'ID-12'!B193,'ID-16'!D193,'ID-18'!E193,'ID-24'!E193,'ID-29'!F193,'ID-33'!E193,'ID-34'!F193,'ID-36'!E193,'ID-38'!F193,'ID-39'!F193,'ID-40'!F193,'ID-45'!F193,'ID-53'!C193,'ID-54'!B193,'ID-57'!E193,'ID-71'!E193))</f>
        <v>1.1764640952538485E-6</v>
      </c>
      <c r="G186" s="71">
        <f>ABS(MEAN!G186-MIN('ID-01'!C193,'ID-02'!C193,'ID-03'!D193,'ID-07'!B193,'ID-08'!D193,'ID-11'!D193,'ID-18'!F193,'ID-24'!F193,'ID-29'!G193,'ID-31'!B193,'ID-33'!F193,'ID-34'!G193,'ID-36'!F193,'ID-39'!G193,'ID-40'!G193,'ID-44'!E193,'ID-45'!G193,'ID-50'!B193,'ID-53'!D193,'ID-54'!C193,'ID-57'!F193,'ID-59'!E193,'ID-70'!D193,'ID-71'!F193))</f>
        <v>8.9042690371021749E-7</v>
      </c>
      <c r="H186" s="71">
        <f>ABS(MEAN!H186-MIN('ID-03'!E193,'ID-11'!E193,'ID-13'!E193,'ID-15'!E193,'ID-16'!E193,'ID-18'!G193,'ID-24'!G193,'ID-29'!H193,'ID-30'!F193,'ID-31'!C193,'ID-33'!G193,'ID-34'!H193,'ID-40'!H193,'ID-44'!F193,'ID-45'!H193,'ID-54'!D193,'ID-57'!G193,'ID-59'!F193,'ID-70'!E193,'ID-71'!G193))</f>
        <v>6.3138526268380346E-7</v>
      </c>
      <c r="I186" s="71">
        <f>ABS(MEAN!I186-MIN('ID-12'!C193,'ID-18'!H193,'ID-24'!H193,'ID-29'!I193,'ID-40'!I193,'ID-44'!G193,'ID-45'!I193,'ID-59'!G193))</f>
        <v>5.8035624400654129E-7</v>
      </c>
      <c r="J186" s="71">
        <f>ABS(MEAN!J186-MIN('ID-31'!D193,'ID-40'!J193,'ID-44'!H193,'ID-45'!J193,'ID-57'!H193))</f>
        <v>4.9194571100086293E-7</v>
      </c>
      <c r="K186" s="71">
        <f>ABS(MEAN!K186-MIN('ID-26'!E193,'ID-31'!E193,'ID-34'!I193,'ID-36'!G193,'ID-40'!K193,'ID-44'!I193,'ID-57'!I193))</f>
        <v>8.4078712192514615E-7</v>
      </c>
    </row>
    <row r="187" spans="1:11" x14ac:dyDescent="0.25">
      <c r="A187" s="1">
        <v>22.875</v>
      </c>
      <c r="B187" s="71">
        <f>ABS(MEAN!B187-MIN('ID-11'!B194,'ID-13'!B194,'ID-14'!B194,'ID-15'!B194,'ID-24'!B194,'ID-26'!B194,'ID-29'!B194,'ID-30'!B194,'ID-32'!B194,'ID-33'!B194,'ID-34'!B194,'ID-37'!B194,'ID-38'!B194,'ID-39'!B194,'ID-40'!B194,'ID-44'!B194,'ID-45'!B194,'ID-53'!B194,'ID-57'!B194,'ID-59'!B194,'ID-70'!B194,'ID-71'!B194))</f>
        <v>7.4226643598240827E-7</v>
      </c>
      <c r="C187" s="71">
        <f>ABS(MEAN!C187-MIN('ID-08'!B194,'ID-09'!B194,'ID-11'!C194,'ID-14'!C194,'ID-18'!B194,'ID-24'!C194,'ID-26'!C194,'ID-29'!C194,'ID-30'!C194,'ID-34'!C194,'ID-36'!B194,'ID-38'!C194,'ID-39'!C194,'ID-40'!C194,'ID-44'!C194,'ID-45'!C194,'ID-57'!C194,'ID-59'!C194))</f>
        <v>4.2999758531614418E-7</v>
      </c>
      <c r="D187" s="71">
        <f>ABS(MEAN!D187-MIN('ID-13'!C194,'ID-14'!D194,'ID-15'!C194,'ID-16'!B194,'ID-18'!C194,'ID-26'!D194,'ID-29'!D194,'ID-30'!D194,'ID-33'!C194,'ID-34'!D194,'ID-36'!C194,'ID-37'!C194,'ID-38'!D194,'ID-39'!D194,'ID-40'!D194,'ID-45'!D194,'ID-59'!D194,'ID-71'!C194))</f>
        <v>5.3005292316443686E-7</v>
      </c>
      <c r="E187" s="71">
        <f>ABS(MEAN!E187-MIN('ID-03'!B194,'ID-09'!C194,'ID-13'!D194,'ID-15'!D194,'ID-16'!C194,'ID-18'!D194,'ID-24'!D194,'ID-29'!E194,'ID-30'!E194,'ID-33'!D194,'ID-34'!E194,'ID-36'!D194,'ID-38'!E194,'ID-39'!E194,'ID-40'!E194,'ID-44'!D194,'ID-45'!E194,'ID-57'!D194,'ID-70'!C194,'ID-71'!D194))</f>
        <v>7.5396713211661748E-7</v>
      </c>
      <c r="F187" s="71">
        <f>ABS(MEAN!F187-MIN('ID-01'!B194,'ID-02'!B194,'ID-03'!C194,'ID-06'!B194,'ID-08'!C194,'ID-09'!D194,'ID-12'!B194,'ID-16'!D194,'ID-18'!E194,'ID-24'!E194,'ID-29'!F194,'ID-33'!E194,'ID-34'!F194,'ID-36'!E194,'ID-38'!F194,'ID-39'!F194,'ID-40'!F194,'ID-45'!F194,'ID-53'!C194,'ID-54'!B194,'ID-57'!E194,'ID-71'!E194))</f>
        <v>1.1754239123695776E-6</v>
      </c>
      <c r="G187" s="71">
        <f>ABS(MEAN!G187-MIN('ID-01'!C194,'ID-02'!C194,'ID-03'!D194,'ID-07'!B194,'ID-08'!D194,'ID-11'!D194,'ID-18'!F194,'ID-24'!F194,'ID-29'!G194,'ID-31'!B194,'ID-33'!F194,'ID-34'!G194,'ID-36'!F194,'ID-39'!G194,'ID-40'!G194,'ID-44'!E194,'ID-45'!G194,'ID-50'!B194,'ID-53'!D194,'ID-54'!C194,'ID-57'!F194,'ID-59'!E194,'ID-70'!D194,'ID-71'!F194))</f>
        <v>8.8971511880142629E-7</v>
      </c>
      <c r="H187" s="71">
        <f>ABS(MEAN!H187-MIN('ID-03'!E194,'ID-11'!E194,'ID-13'!E194,'ID-15'!E194,'ID-16'!E194,'ID-18'!G194,'ID-24'!G194,'ID-29'!H194,'ID-30'!F194,'ID-31'!C194,'ID-33'!G194,'ID-34'!H194,'ID-40'!H194,'ID-44'!F194,'ID-45'!H194,'ID-54'!D194,'ID-57'!G194,'ID-59'!F194,'ID-70'!E194,'ID-71'!G194))</f>
        <v>6.2991515281662913E-7</v>
      </c>
      <c r="I187" s="71">
        <f>ABS(MEAN!I187-MIN('ID-12'!C194,'ID-18'!H194,'ID-24'!H194,'ID-29'!I194,'ID-40'!I194,'ID-44'!G194,'ID-45'!I194,'ID-59'!G194))</f>
        <v>6.0130707885130974E-7</v>
      </c>
      <c r="J187" s="71">
        <f>ABS(MEAN!J187-MIN('ID-31'!D194,'ID-40'!J194,'ID-44'!H194,'ID-45'!J194,'ID-57'!H194))</f>
        <v>4.9668727919449651E-7</v>
      </c>
      <c r="K187" s="71">
        <f>ABS(MEAN!K187-MIN('ID-26'!E194,'ID-31'!E194,'ID-34'!I194,'ID-36'!G194,'ID-40'!K194,'ID-44'!I194,'ID-57'!I194))</f>
        <v>8.4419682472303137E-7</v>
      </c>
    </row>
    <row r="188" spans="1:11" x14ac:dyDescent="0.25">
      <c r="A188" s="1">
        <v>23</v>
      </c>
      <c r="B188" s="71">
        <f>ABS(MEAN!B188-MIN('ID-11'!B195,'ID-13'!B195,'ID-14'!B195,'ID-15'!B195,'ID-24'!B195,'ID-26'!B195,'ID-29'!B195,'ID-30'!B195,'ID-32'!B195,'ID-33'!B195,'ID-34'!B195,'ID-37'!B195,'ID-38'!B195,'ID-39'!B195,'ID-40'!B195,'ID-44'!B195,'ID-45'!B195,'ID-53'!B195,'ID-57'!B195,'ID-59'!B195,'ID-70'!B195,'ID-71'!B195))</f>
        <v>7.4071989120128023E-7</v>
      </c>
      <c r="C188" s="71">
        <f>ABS(MEAN!C188-MIN('ID-08'!B195,'ID-09'!B195,'ID-11'!C195,'ID-14'!C195,'ID-18'!B195,'ID-24'!C195,'ID-26'!C195,'ID-29'!C195,'ID-30'!C195,'ID-34'!C195,'ID-36'!B195,'ID-38'!C195,'ID-39'!C195,'ID-40'!C195,'ID-44'!C195,'ID-45'!C195,'ID-57'!C195,'ID-59'!C195))</f>
        <v>4.1833933384083366E-7</v>
      </c>
      <c r="D188" s="71">
        <f>ABS(MEAN!D188-MIN('ID-13'!C195,'ID-14'!D195,'ID-15'!C195,'ID-16'!B195,'ID-18'!C195,'ID-26'!D195,'ID-29'!D195,'ID-30'!D195,'ID-33'!C195,'ID-34'!D195,'ID-36'!C195,'ID-37'!C195,'ID-38'!D195,'ID-39'!D195,'ID-40'!D195,'ID-45'!D195,'ID-59'!D195,'ID-71'!C195))</f>
        <v>5.3049972892349473E-7</v>
      </c>
      <c r="E188" s="71">
        <f>ABS(MEAN!E188-MIN('ID-03'!B195,'ID-09'!C195,'ID-13'!D195,'ID-15'!D195,'ID-16'!C195,'ID-18'!D195,'ID-24'!D195,'ID-29'!E195,'ID-30'!E195,'ID-33'!D195,'ID-34'!E195,'ID-36'!D195,'ID-38'!E195,'ID-39'!E195,'ID-40'!E195,'ID-44'!D195,'ID-45'!E195,'ID-57'!D195,'ID-70'!C195,'ID-71'!D195))</f>
        <v>7.5913684072226317E-7</v>
      </c>
      <c r="F188" s="71">
        <f>ABS(MEAN!F188-MIN('ID-01'!B195,'ID-02'!B195,'ID-03'!C195,'ID-06'!B195,'ID-08'!C195,'ID-09'!D195,'ID-12'!B195,'ID-16'!D195,'ID-18'!E195,'ID-24'!E195,'ID-29'!F195,'ID-33'!E195,'ID-34'!F195,'ID-36'!E195,'ID-38'!F195,'ID-39'!F195,'ID-40'!F195,'ID-45'!F195,'ID-53'!C195,'ID-54'!B195,'ID-57'!E195,'ID-71'!E195))</f>
        <v>1.1668422236765785E-6</v>
      </c>
      <c r="G188" s="71">
        <f>ABS(MEAN!G188-MIN('ID-01'!C195,'ID-02'!C195,'ID-03'!D195,'ID-07'!B195,'ID-08'!D195,'ID-11'!D195,'ID-18'!F195,'ID-24'!F195,'ID-29'!G195,'ID-31'!B195,'ID-33'!F195,'ID-34'!G195,'ID-36'!F195,'ID-39'!G195,'ID-40'!G195,'ID-44'!E195,'ID-45'!G195,'ID-50'!B195,'ID-53'!D195,'ID-54'!C195,'ID-57'!F195,'ID-59'!E195,'ID-70'!D195,'ID-71'!F195))</f>
        <v>9.283382391145345E-7</v>
      </c>
      <c r="H188" s="71">
        <f>ABS(MEAN!H188-MIN('ID-03'!E195,'ID-11'!E195,'ID-13'!E195,'ID-15'!E195,'ID-16'!E195,'ID-18'!G195,'ID-24'!G195,'ID-29'!H195,'ID-30'!F195,'ID-31'!C195,'ID-33'!G195,'ID-34'!H195,'ID-40'!H195,'ID-44'!F195,'ID-45'!H195,'ID-54'!D195,'ID-57'!G195,'ID-59'!F195,'ID-70'!E195,'ID-71'!G195))</f>
        <v>6.3129330568623132E-7</v>
      </c>
      <c r="I188" s="71">
        <f>ABS(MEAN!I188-MIN('ID-12'!C195,'ID-18'!H195,'ID-24'!H195,'ID-29'!I195,'ID-40'!I195,'ID-44'!G195,'ID-45'!I195,'ID-59'!G195))</f>
        <v>6.2904639469563151E-7</v>
      </c>
      <c r="J188" s="71">
        <f>ABS(MEAN!J188-MIN('ID-31'!D195,'ID-40'!J195,'ID-44'!H195,'ID-45'!J195,'ID-57'!H195))</f>
        <v>5.0611389906807247E-7</v>
      </c>
      <c r="K188" s="71">
        <f>ABS(MEAN!K188-MIN('ID-26'!E195,'ID-31'!E195,'ID-34'!I195,'ID-36'!G195,'ID-40'!K195,'ID-44'!I195,'ID-57'!I195))</f>
        <v>8.4078061324266429E-7</v>
      </c>
    </row>
    <row r="189" spans="1:11" x14ac:dyDescent="0.25">
      <c r="A189" s="1">
        <v>23.125</v>
      </c>
      <c r="B189" s="71">
        <f>ABS(MEAN!B189-MIN('ID-11'!B196,'ID-13'!B196,'ID-14'!B196,'ID-15'!B196,'ID-24'!B196,'ID-26'!B196,'ID-29'!B196,'ID-30'!B196,'ID-32'!B196,'ID-33'!B196,'ID-34'!B196,'ID-37'!B196,'ID-38'!B196,'ID-39'!B196,'ID-40'!B196,'ID-44'!B196,'ID-45'!B196,'ID-53'!B196,'ID-57'!B196,'ID-59'!B196,'ID-70'!B196,'ID-71'!B196))</f>
        <v>7.4016258461151452E-7</v>
      </c>
      <c r="C189" s="71">
        <f>ABS(MEAN!C189-MIN('ID-08'!B196,'ID-09'!B196,'ID-11'!C196,'ID-14'!C196,'ID-18'!B196,'ID-24'!C196,'ID-26'!C196,'ID-29'!C196,'ID-30'!C196,'ID-34'!C196,'ID-36'!B196,'ID-38'!C196,'ID-39'!C196,'ID-40'!C196,'ID-44'!C196,'ID-45'!C196,'ID-57'!C196,'ID-59'!C196))</f>
        <v>4.1327844213512321E-7</v>
      </c>
      <c r="D189" s="71">
        <f>ABS(MEAN!D189-MIN('ID-13'!C196,'ID-14'!D196,'ID-15'!C196,'ID-16'!B196,'ID-18'!C196,'ID-26'!D196,'ID-29'!D196,'ID-30'!D196,'ID-33'!C196,'ID-34'!D196,'ID-36'!C196,'ID-37'!C196,'ID-38'!D196,'ID-39'!D196,'ID-40'!D196,'ID-45'!D196,'ID-59'!D196,'ID-71'!C196))</f>
        <v>5.1540383239068177E-7</v>
      </c>
      <c r="E189" s="71">
        <f>ABS(MEAN!E189-MIN('ID-03'!B196,'ID-09'!C196,'ID-13'!D196,'ID-15'!D196,'ID-16'!C196,'ID-18'!D196,'ID-24'!D196,'ID-29'!E196,'ID-30'!E196,'ID-33'!D196,'ID-34'!E196,'ID-36'!D196,'ID-38'!E196,'ID-39'!E196,'ID-40'!E196,'ID-44'!D196,'ID-45'!E196,'ID-57'!D196,'ID-70'!C196,'ID-71'!D196))</f>
        <v>7.5509435426557303E-7</v>
      </c>
      <c r="F189" s="71">
        <f>ABS(MEAN!F189-MIN('ID-01'!B196,'ID-02'!B196,'ID-03'!C196,'ID-06'!B196,'ID-08'!C196,'ID-09'!D196,'ID-12'!B196,'ID-16'!D196,'ID-18'!E196,'ID-24'!E196,'ID-29'!F196,'ID-33'!E196,'ID-34'!F196,'ID-36'!E196,'ID-38'!F196,'ID-39'!F196,'ID-40'!F196,'ID-45'!F196,'ID-53'!C196,'ID-54'!B196,'ID-57'!E196,'ID-71'!E196))</f>
        <v>1.1602676155408886E-6</v>
      </c>
      <c r="G189" s="71">
        <f>ABS(MEAN!G189-MIN('ID-01'!C196,'ID-02'!C196,'ID-03'!D196,'ID-07'!B196,'ID-08'!D196,'ID-11'!D196,'ID-18'!F196,'ID-24'!F196,'ID-29'!G196,'ID-31'!B196,'ID-33'!F196,'ID-34'!G196,'ID-36'!F196,'ID-39'!G196,'ID-40'!G196,'ID-44'!E196,'ID-45'!G196,'ID-50'!B196,'ID-53'!D196,'ID-54'!C196,'ID-57'!F196,'ID-59'!E196,'ID-70'!D196,'ID-71'!F196))</f>
        <v>9.2878762314452246E-7</v>
      </c>
      <c r="H189" s="71">
        <f>ABS(MEAN!H189-MIN('ID-03'!E196,'ID-11'!E196,'ID-13'!E196,'ID-15'!E196,'ID-16'!E196,'ID-18'!G196,'ID-24'!G196,'ID-29'!H196,'ID-30'!F196,'ID-31'!C196,'ID-33'!G196,'ID-34'!H196,'ID-40'!H196,'ID-44'!F196,'ID-45'!H196,'ID-54'!D196,'ID-57'!G196,'ID-59'!F196,'ID-70'!E196,'ID-71'!G196))</f>
        <v>6.3090934127041365E-7</v>
      </c>
      <c r="I189" s="71">
        <f>ABS(MEAN!I189-MIN('ID-12'!C196,'ID-18'!H196,'ID-24'!H196,'ID-29'!I196,'ID-40'!I196,'ID-44'!G196,'ID-45'!I196,'ID-59'!G196))</f>
        <v>6.4230833729528314E-7</v>
      </c>
      <c r="J189" s="71">
        <f>ABS(MEAN!J189-MIN('ID-31'!D196,'ID-40'!J196,'ID-44'!H196,'ID-45'!J196,'ID-57'!H196))</f>
        <v>5.1035734460747051E-7</v>
      </c>
      <c r="K189" s="71">
        <f>ABS(MEAN!K189-MIN('ID-26'!E196,'ID-31'!E196,'ID-34'!I196,'ID-36'!G196,'ID-40'!K196,'ID-44'!I196,'ID-57'!I196))</f>
        <v>8.3983152737721056E-7</v>
      </c>
    </row>
    <row r="190" spans="1:11" x14ac:dyDescent="0.25">
      <c r="A190" s="1">
        <v>23.25</v>
      </c>
      <c r="B190" s="71">
        <f>ABS(MEAN!B190-MIN('ID-11'!B197,'ID-13'!B197,'ID-14'!B197,'ID-15'!B197,'ID-24'!B197,'ID-26'!B197,'ID-29'!B197,'ID-30'!B197,'ID-32'!B197,'ID-33'!B197,'ID-34'!B197,'ID-37'!B197,'ID-38'!B197,'ID-39'!B197,'ID-40'!B197,'ID-44'!B197,'ID-45'!B197,'ID-53'!B197,'ID-57'!B197,'ID-59'!B197,'ID-70'!B197,'ID-71'!B197))</f>
        <v>7.3529522381932111E-7</v>
      </c>
      <c r="C190" s="71">
        <f>ABS(MEAN!C190-MIN('ID-08'!B197,'ID-09'!B197,'ID-11'!C197,'ID-14'!C197,'ID-18'!B197,'ID-24'!C197,'ID-26'!C197,'ID-29'!C197,'ID-30'!C197,'ID-34'!C197,'ID-36'!B197,'ID-38'!C197,'ID-39'!C197,'ID-40'!C197,'ID-44'!C197,'ID-45'!C197,'ID-57'!C197,'ID-59'!C197))</f>
        <v>4.2136322553343319E-7</v>
      </c>
      <c r="D190" s="71">
        <f>ABS(MEAN!D190-MIN('ID-13'!C197,'ID-14'!D197,'ID-15'!C197,'ID-16'!B197,'ID-18'!C197,'ID-26'!D197,'ID-29'!D197,'ID-30'!D197,'ID-33'!C197,'ID-34'!D197,'ID-36'!C197,'ID-37'!C197,'ID-38'!D197,'ID-39'!D197,'ID-40'!D197,'ID-45'!D197,'ID-59'!D197,'ID-71'!C197))</f>
        <v>5.1638636971995666E-7</v>
      </c>
      <c r="E190" s="71">
        <f>ABS(MEAN!E190-MIN('ID-03'!B197,'ID-09'!C197,'ID-13'!D197,'ID-15'!D197,'ID-16'!C197,'ID-18'!D197,'ID-24'!D197,'ID-29'!E197,'ID-30'!E197,'ID-33'!D197,'ID-34'!E197,'ID-36'!D197,'ID-38'!E197,'ID-39'!E197,'ID-40'!E197,'ID-44'!D197,'ID-45'!E197,'ID-57'!D197,'ID-70'!C197,'ID-71'!D197))</f>
        <v>7.4584736814431452E-7</v>
      </c>
      <c r="F190" s="71">
        <f>ABS(MEAN!F190-MIN('ID-01'!B197,'ID-02'!B197,'ID-03'!C197,'ID-06'!B197,'ID-08'!C197,'ID-09'!D197,'ID-12'!B197,'ID-16'!D197,'ID-18'!E197,'ID-24'!E197,'ID-29'!F197,'ID-33'!E197,'ID-34'!F197,'ID-36'!E197,'ID-38'!F197,'ID-39'!F197,'ID-40'!F197,'ID-45'!F197,'ID-53'!C197,'ID-54'!B197,'ID-57'!E197,'ID-71'!E197))</f>
        <v>1.1549004748645508E-6</v>
      </c>
      <c r="G190" s="71">
        <f>ABS(MEAN!G190-MIN('ID-01'!C197,'ID-02'!C197,'ID-03'!D197,'ID-07'!B197,'ID-08'!D197,'ID-11'!D197,'ID-18'!F197,'ID-24'!F197,'ID-29'!G197,'ID-31'!B197,'ID-33'!F197,'ID-34'!G197,'ID-36'!F197,'ID-39'!G197,'ID-40'!G197,'ID-44'!E197,'ID-45'!G197,'ID-50'!B197,'ID-53'!D197,'ID-54'!C197,'ID-57'!F197,'ID-59'!E197,'ID-70'!D197,'ID-71'!F197))</f>
        <v>9.3060777622833157E-7</v>
      </c>
      <c r="H190" s="71">
        <f>ABS(MEAN!H190-MIN('ID-03'!E197,'ID-11'!E197,'ID-13'!E197,'ID-15'!E197,'ID-16'!E197,'ID-18'!G197,'ID-24'!G197,'ID-29'!H197,'ID-30'!F197,'ID-31'!C197,'ID-33'!G197,'ID-34'!H197,'ID-40'!H197,'ID-44'!F197,'ID-45'!H197,'ID-54'!D197,'ID-57'!G197,'ID-59'!F197,'ID-70'!E197,'ID-71'!G197))</f>
        <v>6.334887259207278E-7</v>
      </c>
      <c r="I190" s="71">
        <f>ABS(MEAN!I190-MIN('ID-12'!C197,'ID-18'!H197,'ID-24'!H197,'ID-29'!I197,'ID-40'!I197,'ID-44'!G197,'ID-45'!I197,'ID-59'!G197))</f>
        <v>6.3889726559240856E-7</v>
      </c>
      <c r="J190" s="71">
        <f>ABS(MEAN!J190-MIN('ID-31'!D197,'ID-40'!J197,'ID-44'!H197,'ID-45'!J197,'ID-57'!H197))</f>
        <v>5.130536697706134E-7</v>
      </c>
      <c r="K190" s="71">
        <f>ABS(MEAN!K190-MIN('ID-26'!E197,'ID-31'!E197,'ID-34'!I197,'ID-36'!G197,'ID-40'!K197,'ID-44'!I197,'ID-57'!I197))</f>
        <v>8.3979071957562823E-7</v>
      </c>
    </row>
    <row r="191" spans="1:11" x14ac:dyDescent="0.25">
      <c r="A191" s="1">
        <v>23.375</v>
      </c>
      <c r="B191" s="71">
        <f>ABS(MEAN!B191-MIN('ID-11'!B198,'ID-13'!B198,'ID-14'!B198,'ID-15'!B198,'ID-24'!B198,'ID-26'!B198,'ID-29'!B198,'ID-30'!B198,'ID-32'!B198,'ID-33'!B198,'ID-34'!B198,'ID-37'!B198,'ID-38'!B198,'ID-39'!B198,'ID-40'!B198,'ID-44'!B198,'ID-45'!B198,'ID-53'!B198,'ID-57'!B198,'ID-59'!B198,'ID-70'!B198,'ID-71'!B198))</f>
        <v>7.3470131856101517E-7</v>
      </c>
      <c r="C191" s="71">
        <f>ABS(MEAN!C191-MIN('ID-08'!B198,'ID-09'!B198,'ID-11'!C198,'ID-14'!C198,'ID-18'!B198,'ID-24'!C198,'ID-26'!C198,'ID-29'!C198,'ID-30'!C198,'ID-34'!C198,'ID-36'!B198,'ID-38'!C198,'ID-39'!C198,'ID-40'!C198,'ID-44'!C198,'ID-45'!C198,'ID-57'!C198,'ID-59'!C198))</f>
        <v>4.3729517001933615E-7</v>
      </c>
      <c r="D191" s="71">
        <f>ABS(MEAN!D191-MIN('ID-13'!C198,'ID-14'!D198,'ID-15'!C198,'ID-16'!B198,'ID-18'!C198,'ID-26'!D198,'ID-29'!D198,'ID-30'!D198,'ID-33'!C198,'ID-34'!D198,'ID-36'!C198,'ID-37'!C198,'ID-38'!D198,'ID-39'!D198,'ID-40'!D198,'ID-45'!D198,'ID-59'!D198,'ID-71'!C198))</f>
        <v>5.2196912081470259E-7</v>
      </c>
      <c r="E191" s="71">
        <f>ABS(MEAN!E191-MIN('ID-03'!B198,'ID-09'!C198,'ID-13'!D198,'ID-15'!D198,'ID-16'!C198,'ID-18'!D198,'ID-24'!D198,'ID-29'!E198,'ID-30'!E198,'ID-33'!D198,'ID-34'!E198,'ID-36'!D198,'ID-38'!E198,'ID-39'!E198,'ID-40'!E198,'ID-44'!D198,'ID-45'!E198,'ID-57'!D198,'ID-70'!C198,'ID-71'!D198))</f>
        <v>7.4684082623788228E-7</v>
      </c>
      <c r="F191" s="71">
        <f>ABS(MEAN!F191-MIN('ID-01'!B198,'ID-02'!B198,'ID-03'!C198,'ID-06'!B198,'ID-08'!C198,'ID-09'!D198,'ID-12'!B198,'ID-16'!D198,'ID-18'!E198,'ID-24'!E198,'ID-29'!F198,'ID-33'!E198,'ID-34'!F198,'ID-36'!E198,'ID-38'!F198,'ID-39'!F198,'ID-40'!F198,'ID-45'!F198,'ID-53'!C198,'ID-54'!B198,'ID-57'!E198,'ID-71'!E198))</f>
        <v>1.1464215646794784E-6</v>
      </c>
      <c r="G191" s="71">
        <f>ABS(MEAN!G191-MIN('ID-01'!C198,'ID-02'!C198,'ID-03'!D198,'ID-07'!B198,'ID-08'!D198,'ID-11'!D198,'ID-18'!F198,'ID-24'!F198,'ID-29'!G198,'ID-31'!B198,'ID-33'!F198,'ID-34'!G198,'ID-36'!F198,'ID-39'!G198,'ID-40'!G198,'ID-44'!E198,'ID-45'!G198,'ID-50'!B198,'ID-53'!D198,'ID-54'!C198,'ID-57'!F198,'ID-59'!E198,'ID-70'!D198,'ID-71'!F198))</f>
        <v>9.3431664227594524E-7</v>
      </c>
      <c r="H191" s="71">
        <f>ABS(MEAN!H191-MIN('ID-03'!E198,'ID-11'!E198,'ID-13'!E198,'ID-15'!E198,'ID-16'!E198,'ID-18'!G198,'ID-24'!G198,'ID-29'!H198,'ID-30'!F198,'ID-31'!C198,'ID-33'!G198,'ID-34'!H198,'ID-40'!H198,'ID-44'!F198,'ID-45'!H198,'ID-54'!D198,'ID-57'!G198,'ID-59'!F198,'ID-70'!E198,'ID-71'!G198))</f>
        <v>6.3618159912293137E-7</v>
      </c>
      <c r="I191" s="71">
        <f>ABS(MEAN!I191-MIN('ID-12'!C198,'ID-18'!H198,'ID-24'!H198,'ID-29'!I198,'ID-40'!I198,'ID-44'!G198,'ID-45'!I198,'ID-59'!G198))</f>
        <v>6.5097892948395852E-7</v>
      </c>
      <c r="J191" s="71">
        <f>ABS(MEAN!J191-MIN('ID-31'!D198,'ID-40'!J198,'ID-44'!H198,'ID-45'!J198,'ID-57'!H198))</f>
        <v>5.1582673060712736E-7</v>
      </c>
      <c r="K191" s="71">
        <f>ABS(MEAN!K191-MIN('ID-26'!E198,'ID-31'!E198,'ID-34'!I198,'ID-36'!G198,'ID-40'!K198,'ID-44'!I198,'ID-57'!I198))</f>
        <v>8.4095636943004592E-7</v>
      </c>
    </row>
    <row r="192" spans="1:11" x14ac:dyDescent="0.25">
      <c r="A192" s="1">
        <v>23.5</v>
      </c>
      <c r="B192" s="71">
        <f>ABS(MEAN!B192-MIN('ID-11'!B199,'ID-13'!B199,'ID-14'!B199,'ID-15'!B199,'ID-24'!B199,'ID-26'!B199,'ID-29'!B199,'ID-30'!B199,'ID-32'!B199,'ID-33'!B199,'ID-34'!B199,'ID-37'!B199,'ID-38'!B199,'ID-39'!B199,'ID-40'!B199,'ID-44'!B199,'ID-45'!B199,'ID-53'!B199,'ID-57'!B199,'ID-59'!B199,'ID-70'!B199,'ID-71'!B199))</f>
        <v>7.4310301562130476E-7</v>
      </c>
      <c r="C192" s="71">
        <f>ABS(MEAN!C192-MIN('ID-08'!B199,'ID-09'!B199,'ID-11'!C199,'ID-14'!C199,'ID-18'!B199,'ID-24'!C199,'ID-26'!C199,'ID-29'!C199,'ID-30'!C199,'ID-34'!C199,'ID-36'!B199,'ID-38'!C199,'ID-39'!C199,'ID-40'!C199,'ID-44'!C199,'ID-45'!C199,'ID-57'!C199,'ID-59'!C199))</f>
        <v>4.5408707155525363E-7</v>
      </c>
      <c r="D192" s="71">
        <f>ABS(MEAN!D192-MIN('ID-13'!C199,'ID-14'!D199,'ID-15'!C199,'ID-16'!B199,'ID-18'!C199,'ID-26'!D199,'ID-29'!D199,'ID-30'!D199,'ID-33'!C199,'ID-34'!D199,'ID-36'!C199,'ID-37'!C199,'ID-38'!D199,'ID-39'!D199,'ID-40'!D199,'ID-45'!D199,'ID-59'!D199,'ID-71'!C199))</f>
        <v>5.3960669410546558E-7</v>
      </c>
      <c r="E192" s="71">
        <f>ABS(MEAN!E192-MIN('ID-03'!B199,'ID-09'!C199,'ID-13'!D199,'ID-15'!D199,'ID-16'!C199,'ID-18'!D199,'ID-24'!D199,'ID-29'!E199,'ID-30'!E199,'ID-33'!D199,'ID-34'!E199,'ID-36'!D199,'ID-38'!E199,'ID-39'!E199,'ID-40'!E199,'ID-44'!D199,'ID-45'!E199,'ID-57'!D199,'ID-70'!C199,'ID-71'!D199))</f>
        <v>7.4284303253069339E-7</v>
      </c>
      <c r="F192" s="71">
        <f>ABS(MEAN!F192-MIN('ID-01'!B199,'ID-02'!B199,'ID-03'!C199,'ID-06'!B199,'ID-08'!C199,'ID-09'!D199,'ID-12'!B199,'ID-16'!D199,'ID-18'!E199,'ID-24'!E199,'ID-29'!F199,'ID-33'!E199,'ID-34'!F199,'ID-36'!E199,'ID-38'!F199,'ID-39'!F199,'ID-40'!F199,'ID-45'!F199,'ID-53'!C199,'ID-54'!B199,'ID-57'!E199,'ID-71'!E199))</f>
        <v>1.1430599011763576E-6</v>
      </c>
      <c r="G192" s="71">
        <f>ABS(MEAN!G192-MIN('ID-01'!C199,'ID-02'!C199,'ID-03'!D199,'ID-07'!B199,'ID-08'!D199,'ID-11'!D199,'ID-18'!F199,'ID-24'!F199,'ID-29'!G199,'ID-31'!B199,'ID-33'!F199,'ID-34'!G199,'ID-36'!F199,'ID-39'!G199,'ID-40'!G199,'ID-44'!E199,'ID-45'!G199,'ID-50'!B199,'ID-53'!D199,'ID-54'!C199,'ID-57'!F199,'ID-59'!E199,'ID-70'!D199,'ID-71'!F199))</f>
        <v>9.3618407281947924E-7</v>
      </c>
      <c r="H192" s="71">
        <f>ABS(MEAN!H192-MIN('ID-03'!E199,'ID-11'!E199,'ID-13'!E199,'ID-15'!E199,'ID-16'!E199,'ID-18'!G199,'ID-24'!G199,'ID-29'!H199,'ID-30'!F199,'ID-31'!C199,'ID-33'!G199,'ID-34'!H199,'ID-40'!H199,'ID-44'!F199,'ID-45'!H199,'ID-54'!D199,'ID-57'!G199,'ID-59'!F199,'ID-70'!E199,'ID-71'!G199))</f>
        <v>6.2877728168597713E-7</v>
      </c>
      <c r="I192" s="71">
        <f>ABS(MEAN!I192-MIN('ID-12'!C199,'ID-18'!H199,'ID-24'!H199,'ID-29'!I199,'ID-40'!I199,'ID-44'!G199,'ID-45'!I199,'ID-59'!G199))</f>
        <v>6.5962562700860872E-7</v>
      </c>
      <c r="J192" s="71">
        <f>ABS(MEAN!J192-MIN('ID-31'!D199,'ID-40'!J199,'ID-44'!H199,'ID-45'!J199,'ID-57'!H199))</f>
        <v>5.1057136080112642E-7</v>
      </c>
      <c r="K192" s="71">
        <f>ABS(MEAN!K192-MIN('ID-26'!E199,'ID-31'!E199,'ID-34'!I199,'ID-36'!G199,'ID-40'!K199,'ID-44'!I199,'ID-57'!I199))</f>
        <v>8.3796268918190364E-7</v>
      </c>
    </row>
    <row r="193" spans="1:11" x14ac:dyDescent="0.25">
      <c r="A193" s="1">
        <v>23.625</v>
      </c>
      <c r="B193" s="71">
        <f>ABS(MEAN!B193-MIN('ID-11'!B200,'ID-13'!B200,'ID-14'!B200,'ID-15'!B200,'ID-24'!B200,'ID-26'!B200,'ID-29'!B200,'ID-30'!B200,'ID-32'!B200,'ID-33'!B200,'ID-34'!B200,'ID-37'!B200,'ID-38'!B200,'ID-39'!B200,'ID-40'!B200,'ID-44'!B200,'ID-45'!B200,'ID-53'!B200,'ID-57'!B200,'ID-59'!B200,'ID-70'!B200,'ID-71'!B200))</f>
        <v>7.4193854199267051E-7</v>
      </c>
      <c r="C193" s="71">
        <f>ABS(MEAN!C193-MIN('ID-08'!B200,'ID-09'!B200,'ID-11'!C200,'ID-14'!C200,'ID-18'!B200,'ID-24'!C200,'ID-26'!C200,'ID-29'!C200,'ID-30'!C200,'ID-34'!C200,'ID-36'!B200,'ID-38'!C200,'ID-39'!C200,'ID-40'!C200,'ID-44'!C200,'ID-45'!C200,'ID-57'!C200,'ID-59'!C200))</f>
        <v>4.671265937394864E-7</v>
      </c>
      <c r="D193" s="71">
        <f>ABS(MEAN!D193-MIN('ID-13'!C200,'ID-14'!D200,'ID-15'!C200,'ID-16'!B200,'ID-18'!C200,'ID-26'!D200,'ID-29'!D200,'ID-30'!D200,'ID-33'!C200,'ID-34'!D200,'ID-36'!C200,'ID-37'!C200,'ID-38'!D200,'ID-39'!D200,'ID-40'!D200,'ID-45'!D200,'ID-59'!D200,'ID-71'!C200))</f>
        <v>5.3809533295812173E-7</v>
      </c>
      <c r="E193" s="71">
        <f>ABS(MEAN!E193-MIN('ID-03'!B200,'ID-09'!C200,'ID-13'!D200,'ID-15'!D200,'ID-16'!C200,'ID-18'!D200,'ID-24'!D200,'ID-29'!E200,'ID-30'!E200,'ID-33'!D200,'ID-34'!E200,'ID-36'!D200,'ID-38'!E200,'ID-39'!E200,'ID-40'!E200,'ID-44'!D200,'ID-45'!E200,'ID-57'!D200,'ID-70'!C200,'ID-71'!D200))</f>
        <v>7.5315546799181732E-7</v>
      </c>
      <c r="F193" s="71">
        <f>ABS(MEAN!F193-MIN('ID-01'!B200,'ID-02'!B200,'ID-03'!C200,'ID-06'!B200,'ID-08'!C200,'ID-09'!D200,'ID-12'!B200,'ID-16'!D200,'ID-18'!E200,'ID-24'!E200,'ID-29'!F200,'ID-33'!E200,'ID-34'!F200,'ID-36'!E200,'ID-38'!F200,'ID-39'!F200,'ID-40'!F200,'ID-45'!F200,'ID-53'!C200,'ID-54'!B200,'ID-57'!E200,'ID-71'!E200))</f>
        <v>1.1390582561610074E-6</v>
      </c>
      <c r="G193" s="71">
        <f>ABS(MEAN!G193-MIN('ID-01'!C200,'ID-02'!C200,'ID-03'!D200,'ID-07'!B200,'ID-08'!D200,'ID-11'!D200,'ID-18'!F200,'ID-24'!F200,'ID-29'!G200,'ID-31'!B200,'ID-33'!F200,'ID-34'!G200,'ID-36'!F200,'ID-39'!G200,'ID-40'!G200,'ID-44'!E200,'ID-45'!G200,'ID-50'!B200,'ID-53'!D200,'ID-54'!C200,'ID-57'!F200,'ID-59'!E200,'ID-70'!D200,'ID-71'!F200))</f>
        <v>9.3609975776454135E-7</v>
      </c>
      <c r="H193" s="71">
        <f>ABS(MEAN!H193-MIN('ID-03'!E200,'ID-11'!E200,'ID-13'!E200,'ID-15'!E200,'ID-16'!E200,'ID-18'!G200,'ID-24'!G200,'ID-29'!H200,'ID-30'!F200,'ID-31'!C200,'ID-33'!G200,'ID-34'!H200,'ID-40'!H200,'ID-44'!F200,'ID-45'!H200,'ID-54'!D200,'ID-57'!G200,'ID-59'!F200,'ID-70'!E200,'ID-71'!G200))</f>
        <v>6.2913413961807052E-7</v>
      </c>
      <c r="I193" s="71">
        <f>ABS(MEAN!I193-MIN('ID-12'!C200,'ID-18'!H200,'ID-24'!H200,'ID-29'!I200,'ID-40'!I200,'ID-44'!G200,'ID-45'!I200,'ID-59'!G200))</f>
        <v>6.54669079003245E-7</v>
      </c>
      <c r="J193" s="71">
        <f>ABS(MEAN!J193-MIN('ID-31'!D200,'ID-40'!J200,'ID-44'!H200,'ID-45'!J200,'ID-57'!H200))</f>
        <v>5.1443077536683646E-7</v>
      </c>
      <c r="K193" s="71">
        <f>ABS(MEAN!K193-MIN('ID-26'!E200,'ID-31'!E200,'ID-34'!I200,'ID-36'!G200,'ID-40'!K200,'ID-44'!I200,'ID-57'!I200))</f>
        <v>8.3834976771779424E-7</v>
      </c>
    </row>
    <row r="194" spans="1:11" x14ac:dyDescent="0.25">
      <c r="A194" s="1">
        <v>23.75</v>
      </c>
      <c r="B194" s="71">
        <f>ABS(MEAN!B194-MIN('ID-11'!B201,'ID-13'!B201,'ID-14'!B201,'ID-15'!B201,'ID-24'!B201,'ID-26'!B201,'ID-29'!B201,'ID-30'!B201,'ID-32'!B201,'ID-33'!B201,'ID-34'!B201,'ID-37'!B201,'ID-38'!B201,'ID-39'!B201,'ID-40'!B201,'ID-44'!B201,'ID-45'!B201,'ID-53'!B201,'ID-57'!B201,'ID-59'!B201,'ID-70'!B201,'ID-71'!B201))</f>
        <v>7.4046379316961008E-7</v>
      </c>
      <c r="C194" s="71">
        <f>ABS(MEAN!C194-MIN('ID-08'!B201,'ID-09'!B201,'ID-11'!C201,'ID-14'!C201,'ID-18'!B201,'ID-24'!C201,'ID-26'!C201,'ID-29'!C201,'ID-30'!C201,'ID-34'!C201,'ID-36'!B201,'ID-38'!C201,'ID-39'!C201,'ID-40'!C201,'ID-44'!C201,'ID-45'!C201,'ID-57'!C201,'ID-59'!C201))</f>
        <v>4.6811689174974802E-7</v>
      </c>
      <c r="D194" s="71">
        <f>ABS(MEAN!D194-MIN('ID-13'!C201,'ID-14'!D201,'ID-15'!C201,'ID-16'!B201,'ID-18'!C201,'ID-26'!D201,'ID-29'!D201,'ID-30'!D201,'ID-33'!C201,'ID-34'!D201,'ID-36'!C201,'ID-37'!C201,'ID-38'!D201,'ID-39'!D201,'ID-40'!D201,'ID-45'!D201,'ID-59'!D201,'ID-71'!C201))</f>
        <v>5.4560068790676652E-7</v>
      </c>
      <c r="E194" s="71">
        <f>ABS(MEAN!E194-MIN('ID-03'!B201,'ID-09'!C201,'ID-13'!D201,'ID-15'!D201,'ID-16'!C201,'ID-18'!D201,'ID-24'!D201,'ID-29'!E201,'ID-30'!E201,'ID-33'!D201,'ID-34'!E201,'ID-36'!D201,'ID-38'!E201,'ID-39'!E201,'ID-40'!E201,'ID-44'!D201,'ID-45'!E201,'ID-57'!D201,'ID-70'!C201,'ID-71'!D201))</f>
        <v>7.5736809806992156E-7</v>
      </c>
      <c r="F194" s="71">
        <f>ABS(MEAN!F194-MIN('ID-01'!B201,'ID-02'!B201,'ID-03'!C201,'ID-06'!B201,'ID-08'!C201,'ID-09'!D201,'ID-12'!B201,'ID-16'!D201,'ID-18'!E201,'ID-24'!E201,'ID-29'!F201,'ID-33'!E201,'ID-34'!F201,'ID-36'!E201,'ID-38'!F201,'ID-39'!F201,'ID-40'!F201,'ID-45'!F201,'ID-53'!C201,'ID-54'!B201,'ID-57'!E201,'ID-71'!E201))</f>
        <v>1.1517063475685596E-6</v>
      </c>
      <c r="G194" s="71">
        <f>ABS(MEAN!G194-MIN('ID-01'!C201,'ID-02'!C201,'ID-03'!D201,'ID-07'!B201,'ID-08'!D201,'ID-11'!D201,'ID-18'!F201,'ID-24'!F201,'ID-29'!G201,'ID-31'!B201,'ID-33'!F201,'ID-34'!G201,'ID-36'!F201,'ID-39'!G201,'ID-40'!G201,'ID-44'!E201,'ID-45'!G201,'ID-50'!B201,'ID-53'!D201,'ID-54'!C201,'ID-57'!F201,'ID-59'!E201,'ID-70'!D201,'ID-71'!F201))</f>
        <v>9.4377505049925148E-7</v>
      </c>
      <c r="H194" s="71">
        <f>ABS(MEAN!H194-MIN('ID-03'!E201,'ID-11'!E201,'ID-13'!E201,'ID-15'!E201,'ID-16'!E201,'ID-18'!G201,'ID-24'!G201,'ID-29'!H201,'ID-30'!F201,'ID-31'!C201,'ID-33'!G201,'ID-34'!H201,'ID-40'!H201,'ID-44'!F201,'ID-45'!H201,'ID-54'!D201,'ID-57'!G201,'ID-59'!F201,'ID-70'!E201,'ID-71'!G201))</f>
        <v>6.2132184591723316E-7</v>
      </c>
      <c r="I194" s="71">
        <f>ABS(MEAN!I194-MIN('ID-12'!C201,'ID-18'!H201,'ID-24'!H201,'ID-29'!I201,'ID-40'!I201,'ID-44'!G201,'ID-45'!I201,'ID-59'!G201))</f>
        <v>6.4390420972948448E-7</v>
      </c>
      <c r="J194" s="71">
        <f>ABS(MEAN!J194-MIN('ID-31'!D201,'ID-40'!J201,'ID-44'!H201,'ID-45'!J201,'ID-57'!H201))</f>
        <v>5.1519157528989723E-7</v>
      </c>
      <c r="K194" s="71">
        <f>ABS(MEAN!K194-MIN('ID-26'!E201,'ID-31'!E201,'ID-34'!I201,'ID-36'!G201,'ID-40'!K201,'ID-44'!I201,'ID-57'!I201))</f>
        <v>8.2193669931340807E-7</v>
      </c>
    </row>
    <row r="195" spans="1:11" x14ac:dyDescent="0.25">
      <c r="A195" s="1">
        <v>23.875</v>
      </c>
      <c r="B195" s="71">
        <f>ABS(MEAN!B195-MIN('ID-11'!B202,'ID-13'!B202,'ID-14'!B202,'ID-15'!B202,'ID-24'!B202,'ID-26'!B202,'ID-29'!B202,'ID-30'!B202,'ID-32'!B202,'ID-33'!B202,'ID-34'!B202,'ID-37'!B202,'ID-38'!B202,'ID-39'!B202,'ID-40'!B202,'ID-44'!B202,'ID-45'!B202,'ID-53'!B202,'ID-57'!B202,'ID-59'!B202,'ID-70'!B202,'ID-71'!B202))</f>
        <v>7.4075118866590017E-7</v>
      </c>
      <c r="C195" s="71">
        <f>ABS(MEAN!C195-MIN('ID-08'!B202,'ID-09'!B202,'ID-11'!C202,'ID-14'!C202,'ID-18'!B202,'ID-24'!C202,'ID-26'!C202,'ID-29'!C202,'ID-30'!C202,'ID-34'!C202,'ID-36'!B202,'ID-38'!C202,'ID-39'!C202,'ID-40'!C202,'ID-44'!C202,'ID-45'!C202,'ID-57'!C202,'ID-59'!C202))</f>
        <v>4.6727206398644583E-7</v>
      </c>
      <c r="D195" s="71">
        <f>ABS(MEAN!D195-MIN('ID-13'!C202,'ID-14'!D202,'ID-15'!C202,'ID-16'!B202,'ID-18'!C202,'ID-26'!D202,'ID-29'!D202,'ID-30'!D202,'ID-33'!C202,'ID-34'!D202,'ID-36'!C202,'ID-37'!C202,'ID-38'!D202,'ID-39'!D202,'ID-40'!D202,'ID-45'!D202,'ID-59'!D202,'ID-71'!C202))</f>
        <v>5.4003098337584987E-7</v>
      </c>
      <c r="E195" s="71">
        <f>ABS(MEAN!E195-MIN('ID-03'!B202,'ID-09'!C202,'ID-13'!D202,'ID-15'!D202,'ID-16'!C202,'ID-18'!D202,'ID-24'!D202,'ID-29'!E202,'ID-30'!E202,'ID-33'!D202,'ID-34'!E202,'ID-36'!D202,'ID-38'!E202,'ID-39'!E202,'ID-40'!E202,'ID-44'!D202,'ID-45'!E202,'ID-57'!D202,'ID-70'!C202,'ID-71'!D202))</f>
        <v>7.5850047709380419E-7</v>
      </c>
      <c r="F195" s="71">
        <f>ABS(MEAN!F195-MIN('ID-01'!B202,'ID-02'!B202,'ID-03'!C202,'ID-06'!B202,'ID-08'!C202,'ID-09'!D202,'ID-12'!B202,'ID-16'!D202,'ID-18'!E202,'ID-24'!E202,'ID-29'!F202,'ID-33'!E202,'ID-34'!F202,'ID-36'!E202,'ID-38'!F202,'ID-39'!F202,'ID-40'!F202,'ID-45'!F202,'ID-53'!C202,'ID-54'!B202,'ID-57'!E202,'ID-71'!E202))</f>
        <v>1.1677790387465414E-6</v>
      </c>
      <c r="G195" s="71">
        <f>ABS(MEAN!G195-MIN('ID-01'!C202,'ID-02'!C202,'ID-03'!D202,'ID-07'!B202,'ID-08'!D202,'ID-11'!D202,'ID-18'!F202,'ID-24'!F202,'ID-29'!G202,'ID-31'!B202,'ID-33'!F202,'ID-34'!G202,'ID-36'!F202,'ID-39'!G202,'ID-40'!G202,'ID-44'!E202,'ID-45'!G202,'ID-50'!B202,'ID-53'!D202,'ID-54'!C202,'ID-57'!F202,'ID-59'!E202,'ID-70'!D202,'ID-71'!F202))</f>
        <v>9.4416587792522932E-7</v>
      </c>
      <c r="H195" s="71">
        <f>ABS(MEAN!H195-MIN('ID-03'!E202,'ID-11'!E202,'ID-13'!E202,'ID-15'!E202,'ID-16'!E202,'ID-18'!G202,'ID-24'!G202,'ID-29'!H202,'ID-30'!F202,'ID-31'!C202,'ID-33'!G202,'ID-34'!H202,'ID-40'!H202,'ID-44'!F202,'ID-45'!H202,'ID-54'!D202,'ID-57'!G202,'ID-59'!F202,'ID-70'!E202,'ID-71'!G202))</f>
        <v>6.2172577458552425E-7</v>
      </c>
      <c r="I195" s="71">
        <f>ABS(MEAN!I195-MIN('ID-12'!C202,'ID-18'!H202,'ID-24'!H202,'ID-29'!I202,'ID-40'!I202,'ID-44'!G202,'ID-45'!I202,'ID-59'!G202))</f>
        <v>6.3114132081709684E-7</v>
      </c>
      <c r="J195" s="71">
        <f>ABS(MEAN!J195-MIN('ID-31'!D202,'ID-40'!J202,'ID-44'!H202,'ID-45'!J202,'ID-57'!H202))</f>
        <v>5.0975755416793334E-7</v>
      </c>
      <c r="K195" s="71">
        <f>ABS(MEAN!K195-MIN('ID-26'!E202,'ID-31'!E202,'ID-34'!I202,'ID-36'!G202,'ID-40'!K202,'ID-44'!I202,'ID-57'!I202))</f>
        <v>8.0352970471819773E-7</v>
      </c>
    </row>
    <row r="196" spans="1:11" x14ac:dyDescent="0.25">
      <c r="A196" s="1">
        <v>24</v>
      </c>
      <c r="B196" s="71">
        <f>ABS(MEAN!B196-MIN('ID-11'!B203,'ID-13'!B203,'ID-14'!B203,'ID-15'!B203,'ID-24'!B203,'ID-26'!B203,'ID-29'!B203,'ID-30'!B203,'ID-32'!B203,'ID-33'!B203,'ID-34'!B203,'ID-37'!B203,'ID-38'!B203,'ID-39'!B203,'ID-40'!B203,'ID-44'!B203,'ID-45'!B203,'ID-53'!B203,'ID-57'!B203,'ID-59'!B203,'ID-70'!B203,'ID-71'!B203))</f>
        <v>7.4903787988800374E-7</v>
      </c>
      <c r="C196" s="71">
        <f>ABS(MEAN!C196-MIN('ID-08'!B203,'ID-09'!B203,'ID-11'!C203,'ID-14'!C203,'ID-18'!B203,'ID-24'!C203,'ID-26'!C203,'ID-29'!C203,'ID-30'!C203,'ID-34'!C203,'ID-36'!B203,'ID-38'!C203,'ID-39'!C203,'ID-40'!C203,'ID-44'!C203,'ID-45'!C203,'ID-57'!C203,'ID-59'!C203))</f>
        <v>4.6186118285440614E-7</v>
      </c>
      <c r="D196" s="71">
        <f>ABS(MEAN!D196-MIN('ID-13'!C203,'ID-14'!D203,'ID-15'!C203,'ID-16'!B203,'ID-18'!C203,'ID-26'!D203,'ID-29'!D203,'ID-30'!D203,'ID-33'!C203,'ID-34'!D203,'ID-36'!C203,'ID-37'!C203,'ID-38'!D203,'ID-39'!D203,'ID-40'!D203,'ID-45'!D203,'ID-59'!D203,'ID-71'!C203))</f>
        <v>5.3709958419689841E-7</v>
      </c>
      <c r="E196" s="71">
        <f>ABS(MEAN!E196-MIN('ID-03'!B203,'ID-09'!C203,'ID-13'!D203,'ID-15'!D203,'ID-16'!C203,'ID-18'!D203,'ID-24'!D203,'ID-29'!E203,'ID-30'!E203,'ID-33'!D203,'ID-34'!E203,'ID-36'!D203,'ID-38'!E203,'ID-39'!E203,'ID-40'!E203,'ID-44'!D203,'ID-45'!E203,'ID-57'!D203,'ID-70'!C203,'ID-71'!D203))</f>
        <v>7.748349618585948E-7</v>
      </c>
      <c r="F196" s="71">
        <f>ABS(MEAN!F196-MIN('ID-01'!B203,'ID-02'!B203,'ID-03'!C203,'ID-06'!B203,'ID-08'!C203,'ID-09'!D203,'ID-12'!B203,'ID-16'!D203,'ID-18'!E203,'ID-24'!E203,'ID-29'!F203,'ID-33'!E203,'ID-34'!F203,'ID-36'!E203,'ID-38'!F203,'ID-39'!F203,'ID-40'!F203,'ID-45'!F203,'ID-53'!C203,'ID-54'!B203,'ID-57'!E203,'ID-71'!E203))</f>
        <v>1.167552722503018E-6</v>
      </c>
      <c r="G196" s="71">
        <f>ABS(MEAN!G196-MIN('ID-01'!C203,'ID-02'!C203,'ID-03'!D203,'ID-07'!B203,'ID-08'!D203,'ID-11'!D203,'ID-18'!F203,'ID-24'!F203,'ID-29'!G203,'ID-31'!B203,'ID-33'!F203,'ID-34'!G203,'ID-36'!F203,'ID-39'!G203,'ID-40'!G203,'ID-44'!E203,'ID-45'!G203,'ID-50'!B203,'ID-53'!D203,'ID-54'!C203,'ID-57'!F203,'ID-59'!E203,'ID-70'!D203,'ID-71'!F203))</f>
        <v>9.4350052443070709E-7</v>
      </c>
      <c r="H196" s="71">
        <f>ABS(MEAN!H196-MIN('ID-03'!E203,'ID-11'!E203,'ID-13'!E203,'ID-15'!E203,'ID-16'!E203,'ID-18'!G203,'ID-24'!G203,'ID-29'!H203,'ID-30'!F203,'ID-31'!C203,'ID-33'!G203,'ID-34'!H203,'ID-40'!H203,'ID-44'!F203,'ID-45'!H203,'ID-54'!D203,'ID-57'!G203,'ID-59'!F203,'ID-70'!E203,'ID-71'!G203))</f>
        <v>6.2123409233505456E-7</v>
      </c>
      <c r="I196" s="71">
        <f>ABS(MEAN!I196-MIN('ID-12'!C203,'ID-18'!H203,'ID-24'!H203,'ID-29'!I203,'ID-40'!I203,'ID-44'!G203,'ID-45'!I203,'ID-59'!G203))</f>
        <v>6.3628095076095903E-7</v>
      </c>
      <c r="J196" s="71">
        <f>ABS(MEAN!J196-MIN('ID-31'!D203,'ID-40'!J203,'ID-44'!H203,'ID-45'!J203,'ID-57'!H203))</f>
        <v>5.0639552318099135E-7</v>
      </c>
      <c r="K196" s="71">
        <f>ABS(MEAN!K196-MIN('ID-26'!E203,'ID-31'!E203,'ID-34'!I203,'ID-36'!G203,'ID-40'!K203,'ID-44'!I203,'ID-57'!I203))</f>
        <v>7.7974032125505133E-7</v>
      </c>
    </row>
    <row r="197" spans="1:11" x14ac:dyDescent="0.25">
      <c r="A197" s="1">
        <v>24.125</v>
      </c>
      <c r="B197" s="71">
        <f>ABS(MEAN!B197-MIN('ID-11'!B204,'ID-13'!B204,'ID-14'!B204,'ID-15'!B204,'ID-24'!B204,'ID-26'!B204,'ID-29'!B204,'ID-30'!B204,'ID-32'!B204,'ID-33'!B204,'ID-34'!B204,'ID-37'!B204,'ID-38'!B204,'ID-39'!B204,'ID-40'!B204,'ID-44'!B204,'ID-45'!B204,'ID-53'!B204,'ID-57'!B204,'ID-59'!B204,'ID-70'!B204,'ID-71'!B204))</f>
        <v>7.4837033159358413E-7</v>
      </c>
      <c r="C197" s="71">
        <f>ABS(MEAN!C197-MIN('ID-08'!B204,'ID-09'!B204,'ID-11'!C204,'ID-14'!C204,'ID-18'!B204,'ID-24'!C204,'ID-26'!C204,'ID-29'!C204,'ID-30'!C204,'ID-34'!C204,'ID-36'!B204,'ID-38'!C204,'ID-39'!C204,'ID-40'!C204,'ID-44'!C204,'ID-45'!C204,'ID-57'!C204,'ID-59'!C204))</f>
        <v>4.598914868370052E-7</v>
      </c>
      <c r="D197" s="71">
        <f>ABS(MEAN!D197-MIN('ID-13'!C204,'ID-14'!D204,'ID-15'!C204,'ID-16'!B204,'ID-18'!C204,'ID-26'!D204,'ID-29'!D204,'ID-30'!D204,'ID-33'!C204,'ID-34'!D204,'ID-36'!C204,'ID-37'!C204,'ID-38'!D204,'ID-39'!D204,'ID-40'!D204,'ID-45'!D204,'ID-59'!D204,'ID-71'!C204))</f>
        <v>5.3835490781972695E-7</v>
      </c>
      <c r="E197" s="71">
        <f>ABS(MEAN!E197-MIN('ID-03'!B204,'ID-09'!C204,'ID-13'!D204,'ID-15'!D204,'ID-16'!C204,'ID-18'!D204,'ID-24'!D204,'ID-29'!E204,'ID-30'!E204,'ID-33'!D204,'ID-34'!E204,'ID-36'!D204,'ID-38'!E204,'ID-39'!E204,'ID-40'!E204,'ID-44'!D204,'ID-45'!E204,'ID-57'!D204,'ID-70'!C204,'ID-71'!D204))</f>
        <v>7.7382537927439543E-7</v>
      </c>
      <c r="F197" s="71">
        <f>ABS(MEAN!F197-MIN('ID-01'!B204,'ID-02'!B204,'ID-03'!C204,'ID-06'!B204,'ID-08'!C204,'ID-09'!D204,'ID-12'!B204,'ID-16'!D204,'ID-18'!E204,'ID-24'!E204,'ID-29'!F204,'ID-33'!E204,'ID-34'!F204,'ID-36'!E204,'ID-38'!F204,'ID-39'!F204,'ID-40'!F204,'ID-45'!F204,'ID-53'!C204,'ID-54'!B204,'ID-57'!E204,'ID-71'!E204))</f>
        <v>1.1654511646863597E-6</v>
      </c>
      <c r="G197" s="71">
        <f>ABS(MEAN!G197-MIN('ID-01'!C204,'ID-02'!C204,'ID-03'!D204,'ID-07'!B204,'ID-08'!D204,'ID-11'!D204,'ID-18'!F204,'ID-24'!F204,'ID-29'!G204,'ID-31'!B204,'ID-33'!F204,'ID-34'!G204,'ID-36'!F204,'ID-39'!G204,'ID-40'!G204,'ID-44'!E204,'ID-45'!G204,'ID-50'!B204,'ID-53'!D204,'ID-54'!C204,'ID-57'!F204,'ID-59'!E204,'ID-70'!D204,'ID-71'!F204))</f>
        <v>9.4154345925412386E-7</v>
      </c>
      <c r="H197" s="71">
        <f>ABS(MEAN!H197-MIN('ID-03'!E204,'ID-11'!E204,'ID-13'!E204,'ID-15'!E204,'ID-16'!E204,'ID-18'!G204,'ID-24'!G204,'ID-29'!H204,'ID-30'!F204,'ID-31'!C204,'ID-33'!G204,'ID-34'!H204,'ID-40'!H204,'ID-44'!F204,'ID-45'!H204,'ID-54'!D204,'ID-57'!G204,'ID-59'!F204,'ID-70'!E204,'ID-71'!G204))</f>
        <v>6.288458139769304E-7</v>
      </c>
      <c r="I197" s="71">
        <f>ABS(MEAN!I197-MIN('ID-12'!C204,'ID-18'!H204,'ID-24'!H204,'ID-29'!I204,'ID-40'!I204,'ID-44'!G204,'ID-45'!I204,'ID-59'!G204))</f>
        <v>6.3569002295427168E-7</v>
      </c>
      <c r="J197" s="71">
        <f>ABS(MEAN!J197-MIN('ID-31'!D204,'ID-40'!J204,'ID-44'!H204,'ID-45'!J204,'ID-57'!H204))</f>
        <v>5.0306254462118005E-7</v>
      </c>
      <c r="K197" s="71">
        <f>ABS(MEAN!K197-MIN('ID-26'!E204,'ID-31'!E204,'ID-34'!I204,'ID-36'!G204,'ID-40'!K204,'ID-44'!I204,'ID-57'!I204))</f>
        <v>7.8118895724399451E-7</v>
      </c>
    </row>
    <row r="198" spans="1:11" x14ac:dyDescent="0.25">
      <c r="A198" s="1">
        <v>24.25</v>
      </c>
      <c r="B198" s="71">
        <f>ABS(MEAN!B198-MIN('ID-11'!B205,'ID-13'!B205,'ID-14'!B205,'ID-15'!B205,'ID-24'!B205,'ID-26'!B205,'ID-29'!B205,'ID-30'!B205,'ID-32'!B205,'ID-33'!B205,'ID-34'!B205,'ID-37'!B205,'ID-38'!B205,'ID-39'!B205,'ID-40'!B205,'ID-44'!B205,'ID-45'!B205,'ID-53'!B205,'ID-57'!B205,'ID-59'!B205,'ID-70'!B205,'ID-71'!B205))</f>
        <v>7.4534630012390579E-7</v>
      </c>
      <c r="C198" s="71">
        <f>ABS(MEAN!C198-MIN('ID-08'!B205,'ID-09'!B205,'ID-11'!C205,'ID-14'!C205,'ID-18'!B205,'ID-24'!C205,'ID-26'!C205,'ID-29'!C205,'ID-30'!C205,'ID-34'!C205,'ID-36'!B205,'ID-38'!C205,'ID-39'!C205,'ID-40'!C205,'ID-44'!C205,'ID-45'!C205,'ID-57'!C205,'ID-59'!C205))</f>
        <v>4.5781165930458556E-7</v>
      </c>
      <c r="D198" s="71">
        <f>ABS(MEAN!D198-MIN('ID-13'!C205,'ID-14'!D205,'ID-15'!C205,'ID-16'!B205,'ID-18'!C205,'ID-26'!D205,'ID-29'!D205,'ID-30'!D205,'ID-33'!C205,'ID-34'!D205,'ID-36'!C205,'ID-37'!C205,'ID-38'!D205,'ID-39'!D205,'ID-40'!D205,'ID-45'!D205,'ID-59'!D205,'ID-71'!C205))</f>
        <v>5.3313350811823312E-7</v>
      </c>
      <c r="E198" s="71">
        <f>ABS(MEAN!E198-MIN('ID-03'!B205,'ID-09'!C205,'ID-13'!D205,'ID-15'!D205,'ID-16'!C205,'ID-18'!D205,'ID-24'!D205,'ID-29'!E205,'ID-30'!E205,'ID-33'!D205,'ID-34'!E205,'ID-36'!D205,'ID-38'!E205,'ID-39'!E205,'ID-40'!E205,'ID-44'!D205,'ID-45'!E205,'ID-57'!D205,'ID-70'!C205,'ID-71'!D205))</f>
        <v>7.8789678453761169E-7</v>
      </c>
      <c r="F198" s="71">
        <f>ABS(MEAN!F198-MIN('ID-01'!B205,'ID-02'!B205,'ID-03'!C205,'ID-06'!B205,'ID-08'!C205,'ID-09'!D205,'ID-12'!B205,'ID-16'!D205,'ID-18'!E205,'ID-24'!E205,'ID-29'!F205,'ID-33'!E205,'ID-34'!F205,'ID-36'!E205,'ID-38'!F205,'ID-39'!F205,'ID-40'!F205,'ID-45'!F205,'ID-53'!C205,'ID-54'!B205,'ID-57'!E205,'ID-71'!E205))</f>
        <v>1.1632092087321411E-6</v>
      </c>
      <c r="G198" s="71">
        <f>ABS(MEAN!G198-MIN('ID-01'!C205,'ID-02'!C205,'ID-03'!D205,'ID-07'!B205,'ID-08'!D205,'ID-11'!D205,'ID-18'!F205,'ID-24'!F205,'ID-29'!G205,'ID-31'!B205,'ID-33'!F205,'ID-34'!G205,'ID-36'!F205,'ID-39'!G205,'ID-40'!G205,'ID-44'!E205,'ID-45'!G205,'ID-50'!B205,'ID-53'!D205,'ID-54'!C205,'ID-57'!F205,'ID-59'!E205,'ID-70'!D205,'ID-71'!F205))</f>
        <v>9.4462894567604039E-7</v>
      </c>
      <c r="H198" s="71">
        <f>ABS(MEAN!H198-MIN('ID-03'!E205,'ID-11'!E205,'ID-13'!E205,'ID-15'!E205,'ID-16'!E205,'ID-18'!G205,'ID-24'!G205,'ID-29'!H205,'ID-30'!F205,'ID-31'!C205,'ID-33'!G205,'ID-34'!H205,'ID-40'!H205,'ID-44'!F205,'ID-45'!H205,'ID-54'!D205,'ID-57'!G205,'ID-59'!F205,'ID-70'!E205,'ID-71'!G205))</f>
        <v>6.3451537329894947E-7</v>
      </c>
      <c r="I198" s="71">
        <f>ABS(MEAN!I198-MIN('ID-12'!C205,'ID-18'!H205,'ID-24'!H205,'ID-29'!I205,'ID-40'!I205,'ID-44'!G205,'ID-45'!I205,'ID-59'!G205))</f>
        <v>6.5065400467467782E-7</v>
      </c>
      <c r="J198" s="71">
        <f>ABS(MEAN!J198-MIN('ID-31'!D205,'ID-40'!J205,'ID-44'!H205,'ID-45'!J205,'ID-57'!H205))</f>
        <v>5.005865916229979E-7</v>
      </c>
      <c r="K198" s="71">
        <f>ABS(MEAN!K198-MIN('ID-26'!E205,'ID-31'!E205,'ID-34'!I205,'ID-36'!G205,'ID-40'!K205,'ID-44'!I205,'ID-57'!I205))</f>
        <v>7.9975614913907478E-7</v>
      </c>
    </row>
    <row r="199" spans="1:11" x14ac:dyDescent="0.25">
      <c r="A199" s="1">
        <v>24.375</v>
      </c>
      <c r="B199" s="71">
        <f>ABS(MEAN!B199-MIN('ID-11'!B206,'ID-13'!B206,'ID-14'!B206,'ID-15'!B206,'ID-24'!B206,'ID-26'!B206,'ID-29'!B206,'ID-30'!B206,'ID-32'!B206,'ID-33'!B206,'ID-34'!B206,'ID-37'!B206,'ID-38'!B206,'ID-39'!B206,'ID-40'!B206,'ID-44'!B206,'ID-45'!B206,'ID-53'!B206,'ID-57'!B206,'ID-59'!B206,'ID-70'!B206,'ID-71'!B206))</f>
        <v>7.3956923662965579E-7</v>
      </c>
      <c r="C199" s="71">
        <f>ABS(MEAN!C199-MIN('ID-08'!B206,'ID-09'!B206,'ID-11'!C206,'ID-14'!C206,'ID-18'!B206,'ID-24'!C206,'ID-26'!C206,'ID-29'!C206,'ID-30'!C206,'ID-34'!C206,'ID-36'!B206,'ID-38'!C206,'ID-39'!C206,'ID-40'!C206,'ID-44'!C206,'ID-45'!C206,'ID-57'!C206,'ID-59'!C206))</f>
        <v>4.4592866849102464E-7</v>
      </c>
      <c r="D199" s="71">
        <f>ABS(MEAN!D199-MIN('ID-13'!C206,'ID-14'!D206,'ID-15'!C206,'ID-16'!B206,'ID-18'!C206,'ID-26'!D206,'ID-29'!D206,'ID-30'!D206,'ID-33'!C206,'ID-34'!D206,'ID-36'!C206,'ID-37'!C206,'ID-38'!D206,'ID-39'!D206,'ID-40'!D206,'ID-45'!D206,'ID-59'!D206,'ID-71'!C206))</f>
        <v>5.3699281654662201E-7</v>
      </c>
      <c r="E199" s="71">
        <f>ABS(MEAN!E199-MIN('ID-03'!B206,'ID-09'!C206,'ID-13'!D206,'ID-15'!D206,'ID-16'!C206,'ID-18'!D206,'ID-24'!D206,'ID-29'!E206,'ID-30'!E206,'ID-33'!D206,'ID-34'!E206,'ID-36'!D206,'ID-38'!E206,'ID-39'!E206,'ID-40'!E206,'ID-44'!D206,'ID-45'!E206,'ID-57'!D206,'ID-70'!C206,'ID-71'!D206))</f>
        <v>7.945437774381503E-7</v>
      </c>
      <c r="F199" s="71">
        <f>ABS(MEAN!F199-MIN('ID-01'!B206,'ID-02'!B206,'ID-03'!C206,'ID-06'!B206,'ID-08'!C206,'ID-09'!D206,'ID-12'!B206,'ID-16'!D206,'ID-18'!E206,'ID-24'!E206,'ID-29'!F206,'ID-33'!E206,'ID-34'!F206,'ID-36'!E206,'ID-38'!F206,'ID-39'!F206,'ID-40'!F206,'ID-45'!F206,'ID-53'!C206,'ID-54'!B206,'ID-57'!E206,'ID-71'!E206))</f>
        <v>1.159739465017573E-6</v>
      </c>
      <c r="G199" s="71">
        <f>ABS(MEAN!G199-MIN('ID-01'!C206,'ID-02'!C206,'ID-03'!D206,'ID-07'!B206,'ID-08'!D206,'ID-11'!D206,'ID-18'!F206,'ID-24'!F206,'ID-29'!G206,'ID-31'!B206,'ID-33'!F206,'ID-34'!G206,'ID-36'!F206,'ID-39'!G206,'ID-40'!G206,'ID-44'!E206,'ID-45'!G206,'ID-50'!B206,'ID-53'!D206,'ID-54'!C206,'ID-57'!F206,'ID-59'!E206,'ID-70'!D206,'ID-71'!F206))</f>
        <v>9.4391956684258815E-7</v>
      </c>
      <c r="H199" s="71">
        <f>ABS(MEAN!H199-MIN('ID-03'!E206,'ID-11'!E206,'ID-13'!E206,'ID-15'!E206,'ID-16'!E206,'ID-18'!G206,'ID-24'!G206,'ID-29'!H206,'ID-30'!F206,'ID-31'!C206,'ID-33'!G206,'ID-34'!H206,'ID-40'!H206,'ID-44'!F206,'ID-45'!H206,'ID-54'!D206,'ID-57'!G206,'ID-59'!F206,'ID-70'!E206,'ID-71'!G206))</f>
        <v>6.3330208122103215E-7</v>
      </c>
      <c r="I199" s="71">
        <f>ABS(MEAN!I199-MIN('ID-12'!C206,'ID-18'!H206,'ID-24'!H206,'ID-29'!I206,'ID-40'!I206,'ID-44'!G206,'ID-45'!I206,'ID-59'!G206))</f>
        <v>6.5546165073371299E-7</v>
      </c>
      <c r="J199" s="71">
        <f>ABS(MEAN!J199-MIN('ID-31'!D206,'ID-40'!J206,'ID-44'!H206,'ID-45'!J206,'ID-57'!H206))</f>
        <v>5.1584292976025736E-7</v>
      </c>
      <c r="K199" s="71">
        <f>ABS(MEAN!K199-MIN('ID-26'!E206,'ID-31'!E206,'ID-34'!I206,'ID-36'!G206,'ID-40'!K206,'ID-44'!I206,'ID-57'!I206))</f>
        <v>8.0880336000843656E-7</v>
      </c>
    </row>
    <row r="200" spans="1:11" x14ac:dyDescent="0.25">
      <c r="A200" s="1">
        <v>24.5</v>
      </c>
      <c r="B200" s="71">
        <f>ABS(MEAN!B200-MIN('ID-11'!B207,'ID-13'!B207,'ID-14'!B207,'ID-15'!B207,'ID-24'!B207,'ID-26'!B207,'ID-29'!B207,'ID-30'!B207,'ID-32'!B207,'ID-33'!B207,'ID-34'!B207,'ID-37'!B207,'ID-38'!B207,'ID-39'!B207,'ID-40'!B207,'ID-44'!B207,'ID-45'!B207,'ID-53'!B207,'ID-57'!B207,'ID-59'!B207,'ID-70'!B207,'ID-71'!B207))</f>
        <v>7.3276853634896E-7</v>
      </c>
      <c r="C200" s="71">
        <f>ABS(MEAN!C200-MIN('ID-08'!B207,'ID-09'!B207,'ID-11'!C207,'ID-14'!C207,'ID-18'!B207,'ID-24'!C207,'ID-26'!C207,'ID-29'!C207,'ID-30'!C207,'ID-34'!C207,'ID-36'!B207,'ID-38'!C207,'ID-39'!C207,'ID-40'!C207,'ID-44'!C207,'ID-45'!C207,'ID-57'!C207,'ID-59'!C207))</f>
        <v>4.4283645744824796E-7</v>
      </c>
      <c r="D200" s="71">
        <f>ABS(MEAN!D200-MIN('ID-13'!C207,'ID-14'!D207,'ID-15'!C207,'ID-16'!B207,'ID-18'!C207,'ID-26'!D207,'ID-29'!D207,'ID-30'!D207,'ID-33'!C207,'ID-34'!D207,'ID-36'!C207,'ID-37'!C207,'ID-38'!D207,'ID-39'!D207,'ID-40'!D207,'ID-45'!D207,'ID-59'!D207,'ID-71'!C207))</f>
        <v>5.3315897585726191E-7</v>
      </c>
      <c r="E200" s="71">
        <f>ABS(MEAN!E200-MIN('ID-03'!B207,'ID-09'!C207,'ID-13'!D207,'ID-15'!D207,'ID-16'!C207,'ID-18'!D207,'ID-24'!D207,'ID-29'!E207,'ID-30'!E207,'ID-33'!D207,'ID-34'!E207,'ID-36'!D207,'ID-38'!E207,'ID-39'!E207,'ID-40'!E207,'ID-44'!D207,'ID-45'!E207,'ID-57'!D207,'ID-70'!C207,'ID-71'!D207))</f>
        <v>7.9272884040415548E-7</v>
      </c>
      <c r="F200" s="71">
        <f>ABS(MEAN!F200-MIN('ID-01'!B207,'ID-02'!B207,'ID-03'!C207,'ID-06'!B207,'ID-08'!C207,'ID-09'!D207,'ID-12'!B207,'ID-16'!D207,'ID-18'!E207,'ID-24'!E207,'ID-29'!F207,'ID-33'!E207,'ID-34'!F207,'ID-36'!E207,'ID-38'!F207,'ID-39'!F207,'ID-40'!F207,'ID-45'!F207,'ID-53'!C207,'ID-54'!B207,'ID-57'!E207,'ID-71'!E207))</f>
        <v>1.1586351775227932E-6</v>
      </c>
      <c r="G200" s="71">
        <f>ABS(MEAN!G200-MIN('ID-01'!C207,'ID-02'!C207,'ID-03'!D207,'ID-07'!B207,'ID-08'!D207,'ID-11'!D207,'ID-18'!F207,'ID-24'!F207,'ID-29'!G207,'ID-31'!B207,'ID-33'!F207,'ID-34'!G207,'ID-36'!F207,'ID-39'!G207,'ID-40'!G207,'ID-44'!E207,'ID-45'!G207,'ID-50'!B207,'ID-53'!D207,'ID-54'!C207,'ID-57'!F207,'ID-59'!E207,'ID-70'!D207,'ID-71'!F207))</f>
        <v>9.4420679402906771E-7</v>
      </c>
      <c r="H200" s="71">
        <f>ABS(MEAN!H200-MIN('ID-03'!E207,'ID-11'!E207,'ID-13'!E207,'ID-15'!E207,'ID-16'!E207,'ID-18'!G207,'ID-24'!G207,'ID-29'!H207,'ID-30'!F207,'ID-31'!C207,'ID-33'!G207,'ID-34'!H207,'ID-40'!H207,'ID-44'!F207,'ID-45'!H207,'ID-54'!D207,'ID-57'!G207,'ID-59'!F207,'ID-70'!E207,'ID-71'!G207))</f>
        <v>6.279358382155209E-7</v>
      </c>
      <c r="I200" s="71">
        <f>ABS(MEAN!I200-MIN('ID-12'!C207,'ID-18'!H207,'ID-24'!H207,'ID-29'!I207,'ID-40'!I207,'ID-44'!G207,'ID-45'!I207,'ID-59'!G207))</f>
        <v>6.5616658928568938E-7</v>
      </c>
      <c r="J200" s="71">
        <f>ABS(MEAN!J200-MIN('ID-31'!D207,'ID-40'!J207,'ID-44'!H207,'ID-45'!J207,'ID-57'!H207))</f>
        <v>5.3328537452657088E-7</v>
      </c>
      <c r="K200" s="71">
        <f>ABS(MEAN!K200-MIN('ID-26'!E207,'ID-31'!E207,'ID-34'!I207,'ID-36'!G207,'ID-40'!K207,'ID-44'!I207,'ID-57'!I207))</f>
        <v>8.0955701292628746E-7</v>
      </c>
    </row>
    <row r="201" spans="1:11" x14ac:dyDescent="0.25">
      <c r="A201" s="1">
        <v>24.625</v>
      </c>
      <c r="B201" s="71">
        <f>ABS(MEAN!B201-MIN('ID-11'!B208,'ID-13'!B208,'ID-14'!B208,'ID-15'!B208,'ID-24'!B208,'ID-26'!B208,'ID-29'!B208,'ID-30'!B208,'ID-32'!B208,'ID-33'!B208,'ID-34'!B208,'ID-37'!B208,'ID-38'!B208,'ID-39'!B208,'ID-40'!B208,'ID-44'!B208,'ID-45'!B208,'ID-53'!B208,'ID-57'!B208,'ID-59'!B208,'ID-70'!B208,'ID-71'!B208))</f>
        <v>7.3115942389456734E-7</v>
      </c>
      <c r="C201" s="71">
        <f>ABS(MEAN!C201-MIN('ID-08'!B208,'ID-09'!B208,'ID-11'!C208,'ID-14'!C208,'ID-18'!B208,'ID-24'!C208,'ID-26'!C208,'ID-29'!C208,'ID-30'!C208,'ID-34'!C208,'ID-36'!B208,'ID-38'!C208,'ID-39'!C208,'ID-40'!C208,'ID-44'!C208,'ID-45'!C208,'ID-57'!C208,'ID-59'!C208))</f>
        <v>4.4544544841595979E-7</v>
      </c>
      <c r="D201" s="71">
        <f>ABS(MEAN!D201-MIN('ID-13'!C208,'ID-14'!D208,'ID-15'!C208,'ID-16'!B208,'ID-18'!C208,'ID-26'!D208,'ID-29'!D208,'ID-30'!D208,'ID-33'!C208,'ID-34'!D208,'ID-36'!C208,'ID-37'!C208,'ID-38'!D208,'ID-39'!D208,'ID-40'!D208,'ID-45'!D208,'ID-59'!D208,'ID-71'!C208))</f>
        <v>5.3299010688290238E-7</v>
      </c>
      <c r="E201" s="71">
        <f>ABS(MEAN!E201-MIN('ID-03'!B208,'ID-09'!C208,'ID-13'!D208,'ID-15'!D208,'ID-16'!C208,'ID-18'!D208,'ID-24'!D208,'ID-29'!E208,'ID-30'!E208,'ID-33'!D208,'ID-34'!E208,'ID-36'!D208,'ID-38'!E208,'ID-39'!E208,'ID-40'!E208,'ID-44'!D208,'ID-45'!E208,'ID-57'!D208,'ID-70'!C208,'ID-71'!D208))</f>
        <v>7.8296515132469935E-7</v>
      </c>
      <c r="F201" s="71">
        <f>ABS(MEAN!F201-MIN('ID-01'!B208,'ID-02'!B208,'ID-03'!C208,'ID-06'!B208,'ID-08'!C208,'ID-09'!D208,'ID-12'!B208,'ID-16'!D208,'ID-18'!E208,'ID-24'!E208,'ID-29'!F208,'ID-33'!E208,'ID-34'!F208,'ID-36'!E208,'ID-38'!F208,'ID-39'!F208,'ID-40'!F208,'ID-45'!F208,'ID-53'!C208,'ID-54'!B208,'ID-57'!E208,'ID-71'!E208))</f>
        <v>1.1534969623361313E-6</v>
      </c>
      <c r="G201" s="71">
        <f>ABS(MEAN!G201-MIN('ID-01'!C208,'ID-02'!C208,'ID-03'!D208,'ID-07'!B208,'ID-08'!D208,'ID-11'!D208,'ID-18'!F208,'ID-24'!F208,'ID-29'!G208,'ID-31'!B208,'ID-33'!F208,'ID-34'!G208,'ID-36'!F208,'ID-39'!G208,'ID-40'!G208,'ID-44'!E208,'ID-45'!G208,'ID-50'!B208,'ID-53'!D208,'ID-54'!C208,'ID-57'!F208,'ID-59'!E208,'ID-70'!D208,'ID-71'!F208))</f>
        <v>9.4384194876395711E-7</v>
      </c>
      <c r="H201" s="71">
        <f>ABS(MEAN!H201-MIN('ID-03'!E208,'ID-11'!E208,'ID-13'!E208,'ID-15'!E208,'ID-16'!E208,'ID-18'!G208,'ID-24'!G208,'ID-29'!H208,'ID-30'!F208,'ID-31'!C208,'ID-33'!G208,'ID-34'!H208,'ID-40'!H208,'ID-44'!F208,'ID-45'!H208,'ID-54'!D208,'ID-57'!G208,'ID-59'!F208,'ID-70'!E208,'ID-71'!G208))</f>
        <v>6.2702626568711395E-7</v>
      </c>
      <c r="I201" s="71">
        <f>ABS(MEAN!I201-MIN('ID-12'!C208,'ID-18'!H208,'ID-24'!H208,'ID-29'!I208,'ID-40'!I208,'ID-44'!G208,'ID-45'!I208,'ID-59'!G208))</f>
        <v>6.64794338522956E-7</v>
      </c>
      <c r="J201" s="71">
        <f>ABS(MEAN!J201-MIN('ID-31'!D208,'ID-40'!J208,'ID-44'!H208,'ID-45'!J208,'ID-57'!H208))</f>
        <v>5.6208794579903909E-7</v>
      </c>
      <c r="K201" s="71">
        <f>ABS(MEAN!K201-MIN('ID-26'!E208,'ID-31'!E208,'ID-34'!I208,'ID-36'!G208,'ID-40'!K208,'ID-44'!I208,'ID-57'!I208))</f>
        <v>8.1337707003026338E-7</v>
      </c>
    </row>
    <row r="202" spans="1:11" x14ac:dyDescent="0.25">
      <c r="A202" s="1">
        <v>24.75</v>
      </c>
      <c r="B202" s="71">
        <f>ABS(MEAN!B202-MIN('ID-11'!B209,'ID-13'!B209,'ID-14'!B209,'ID-15'!B209,'ID-24'!B209,'ID-26'!B209,'ID-29'!B209,'ID-30'!B209,'ID-32'!B209,'ID-33'!B209,'ID-34'!B209,'ID-37'!B209,'ID-38'!B209,'ID-39'!B209,'ID-40'!B209,'ID-44'!B209,'ID-45'!B209,'ID-53'!B209,'ID-57'!B209,'ID-59'!B209,'ID-70'!B209,'ID-71'!B209))</f>
        <v>7.2470858125672777E-7</v>
      </c>
      <c r="C202" s="71">
        <f>ABS(MEAN!C202-MIN('ID-08'!B209,'ID-09'!B209,'ID-11'!C209,'ID-14'!C209,'ID-18'!B209,'ID-24'!C209,'ID-26'!C209,'ID-29'!C209,'ID-30'!C209,'ID-34'!C209,'ID-36'!B209,'ID-38'!C209,'ID-39'!C209,'ID-40'!C209,'ID-44'!C209,'ID-45'!C209,'ID-57'!C209,'ID-59'!C209))</f>
        <v>4.6015078547512189E-7</v>
      </c>
      <c r="D202" s="71">
        <f>ABS(MEAN!D202-MIN('ID-13'!C209,'ID-14'!D209,'ID-15'!C209,'ID-16'!B209,'ID-18'!C209,'ID-26'!D209,'ID-29'!D209,'ID-30'!D209,'ID-33'!C209,'ID-34'!D209,'ID-36'!C209,'ID-37'!C209,'ID-38'!D209,'ID-39'!D209,'ID-40'!D209,'ID-45'!D209,'ID-59'!D209,'ID-71'!C209))</f>
        <v>5.3344570377644729E-7</v>
      </c>
      <c r="E202" s="71">
        <f>ABS(MEAN!E202-MIN('ID-03'!B209,'ID-09'!C209,'ID-13'!D209,'ID-15'!D209,'ID-16'!C209,'ID-18'!D209,'ID-24'!D209,'ID-29'!E209,'ID-30'!E209,'ID-33'!D209,'ID-34'!E209,'ID-36'!D209,'ID-38'!E209,'ID-39'!E209,'ID-40'!E209,'ID-44'!D209,'ID-45'!E209,'ID-57'!D209,'ID-70'!C209,'ID-71'!D209))</f>
        <v>7.6972102719397029E-7</v>
      </c>
      <c r="F202" s="71">
        <f>ABS(MEAN!F202-MIN('ID-01'!B209,'ID-02'!B209,'ID-03'!C209,'ID-06'!B209,'ID-08'!C209,'ID-09'!D209,'ID-12'!B209,'ID-16'!D209,'ID-18'!E209,'ID-24'!E209,'ID-29'!F209,'ID-33'!E209,'ID-34'!F209,'ID-36'!E209,'ID-38'!F209,'ID-39'!F209,'ID-40'!F209,'ID-45'!F209,'ID-53'!C209,'ID-54'!B209,'ID-57'!E209,'ID-71'!E209))</f>
        <v>1.1532337813591198E-6</v>
      </c>
      <c r="G202" s="71">
        <f>ABS(MEAN!G202-MIN('ID-01'!C209,'ID-02'!C209,'ID-03'!D209,'ID-07'!B209,'ID-08'!D209,'ID-11'!D209,'ID-18'!F209,'ID-24'!F209,'ID-29'!G209,'ID-31'!B209,'ID-33'!F209,'ID-34'!G209,'ID-36'!F209,'ID-39'!G209,'ID-40'!G209,'ID-44'!E209,'ID-45'!G209,'ID-50'!B209,'ID-53'!D209,'ID-54'!C209,'ID-57'!F209,'ID-59'!E209,'ID-70'!D209,'ID-71'!F209))</f>
        <v>9.4162276431664083E-7</v>
      </c>
      <c r="H202" s="71">
        <f>ABS(MEAN!H202-MIN('ID-03'!E209,'ID-11'!E209,'ID-13'!E209,'ID-15'!E209,'ID-16'!E209,'ID-18'!G209,'ID-24'!G209,'ID-29'!H209,'ID-30'!F209,'ID-31'!C209,'ID-33'!G209,'ID-34'!H209,'ID-40'!H209,'ID-44'!F209,'ID-45'!H209,'ID-54'!D209,'ID-57'!G209,'ID-59'!F209,'ID-70'!E209,'ID-71'!G209))</f>
        <v>6.214135030990775E-7</v>
      </c>
      <c r="I202" s="71">
        <f>ABS(MEAN!I202-MIN('ID-12'!C209,'ID-18'!H209,'ID-24'!H209,'ID-29'!I209,'ID-40'!I209,'ID-44'!G209,'ID-45'!I209,'ID-59'!G209))</f>
        <v>6.6441618024049021E-7</v>
      </c>
      <c r="J202" s="71">
        <f>ABS(MEAN!J202-MIN('ID-31'!D209,'ID-40'!J209,'ID-44'!H209,'ID-45'!J209,'ID-57'!H209))</f>
        <v>5.6202520237746967E-7</v>
      </c>
      <c r="K202" s="71">
        <f>ABS(MEAN!K202-MIN('ID-26'!E209,'ID-31'!E209,'ID-34'!I209,'ID-36'!G209,'ID-40'!K209,'ID-44'!I209,'ID-57'!I209))</f>
        <v>8.2093928599480392E-7</v>
      </c>
    </row>
    <row r="203" spans="1:11" x14ac:dyDescent="0.25">
      <c r="A203" s="1">
        <v>24.875</v>
      </c>
      <c r="B203" s="71">
        <f>ABS(MEAN!B203-MIN('ID-11'!B210,'ID-13'!B210,'ID-14'!B210,'ID-15'!B210,'ID-24'!B210,'ID-26'!B210,'ID-29'!B210,'ID-30'!B210,'ID-32'!B210,'ID-33'!B210,'ID-34'!B210,'ID-37'!B210,'ID-38'!B210,'ID-39'!B210,'ID-40'!B210,'ID-44'!B210,'ID-45'!B210,'ID-53'!B210,'ID-57'!B210,'ID-59'!B210,'ID-70'!B210,'ID-71'!B210))</f>
        <v>7.191295975927936E-7</v>
      </c>
      <c r="C203" s="71">
        <f>ABS(MEAN!C203-MIN('ID-08'!B210,'ID-09'!B210,'ID-11'!C210,'ID-14'!C210,'ID-18'!B210,'ID-24'!C210,'ID-26'!C210,'ID-29'!C210,'ID-30'!C210,'ID-34'!C210,'ID-36'!B210,'ID-38'!C210,'ID-39'!C210,'ID-40'!C210,'ID-44'!C210,'ID-45'!C210,'ID-57'!C210,'ID-59'!C210))</f>
        <v>4.507681580778744E-7</v>
      </c>
      <c r="D203" s="71">
        <f>ABS(MEAN!D203-MIN('ID-13'!C210,'ID-14'!D210,'ID-15'!C210,'ID-16'!B210,'ID-18'!C210,'ID-26'!D210,'ID-29'!D210,'ID-30'!D210,'ID-33'!C210,'ID-34'!D210,'ID-36'!C210,'ID-37'!C210,'ID-38'!D210,'ID-39'!D210,'ID-40'!D210,'ID-45'!D210,'ID-59'!D210,'ID-71'!C210))</f>
        <v>5.3674710637219292E-7</v>
      </c>
      <c r="E203" s="71">
        <f>ABS(MEAN!E203-MIN('ID-03'!B210,'ID-09'!C210,'ID-13'!D210,'ID-15'!D210,'ID-16'!C210,'ID-18'!D210,'ID-24'!D210,'ID-29'!E210,'ID-30'!E210,'ID-33'!D210,'ID-34'!E210,'ID-36'!D210,'ID-38'!E210,'ID-39'!E210,'ID-40'!E210,'ID-44'!D210,'ID-45'!E210,'ID-57'!D210,'ID-70'!C210,'ID-71'!D210))</f>
        <v>7.5342306821157834E-7</v>
      </c>
      <c r="F203" s="71">
        <f>ABS(MEAN!F203-MIN('ID-01'!B210,'ID-02'!B210,'ID-03'!C210,'ID-06'!B210,'ID-08'!C210,'ID-09'!D210,'ID-12'!B210,'ID-16'!D210,'ID-18'!E210,'ID-24'!E210,'ID-29'!F210,'ID-33'!E210,'ID-34'!F210,'ID-36'!E210,'ID-38'!F210,'ID-39'!F210,'ID-40'!F210,'ID-45'!F210,'ID-53'!C210,'ID-54'!B210,'ID-57'!E210,'ID-71'!E210))</f>
        <v>1.1509296728440255E-6</v>
      </c>
      <c r="G203" s="71">
        <f>ABS(MEAN!G203-MIN('ID-01'!C210,'ID-02'!C210,'ID-03'!D210,'ID-07'!B210,'ID-08'!D210,'ID-11'!D210,'ID-18'!F210,'ID-24'!F210,'ID-29'!G210,'ID-31'!B210,'ID-33'!F210,'ID-34'!G210,'ID-36'!F210,'ID-39'!G210,'ID-40'!G210,'ID-44'!E210,'ID-45'!G210,'ID-50'!B210,'ID-53'!D210,'ID-54'!C210,'ID-57'!F210,'ID-59'!E210,'ID-70'!D210,'ID-71'!F210))</f>
        <v>9.4357433294556259E-7</v>
      </c>
      <c r="H203" s="71">
        <f>ABS(MEAN!H203-MIN('ID-03'!E210,'ID-11'!E210,'ID-13'!E210,'ID-15'!E210,'ID-16'!E210,'ID-18'!G210,'ID-24'!G210,'ID-29'!H210,'ID-30'!F210,'ID-31'!C210,'ID-33'!G210,'ID-34'!H210,'ID-40'!H210,'ID-44'!F210,'ID-45'!H210,'ID-54'!D210,'ID-57'!G210,'ID-59'!F210,'ID-70'!E210,'ID-71'!G210))</f>
        <v>6.1678200741210887E-7</v>
      </c>
      <c r="I203" s="71">
        <f>ABS(MEAN!I203-MIN('ID-12'!C210,'ID-18'!H210,'ID-24'!H210,'ID-29'!I210,'ID-40'!I210,'ID-44'!G210,'ID-45'!I210,'ID-59'!G210))</f>
        <v>6.6802148596112332E-7</v>
      </c>
      <c r="J203" s="71">
        <f>ABS(MEAN!J203-MIN('ID-31'!D210,'ID-40'!J210,'ID-44'!H210,'ID-45'!J210,'ID-57'!H210))</f>
        <v>5.6745938903368653E-7</v>
      </c>
      <c r="K203" s="71">
        <f>ABS(MEAN!K203-MIN('ID-26'!E210,'ID-31'!E210,'ID-34'!I210,'ID-36'!G210,'ID-40'!K210,'ID-44'!I210,'ID-57'!I210))</f>
        <v>8.2232774145651888E-7</v>
      </c>
    </row>
    <row r="204" spans="1:11" x14ac:dyDescent="0.25">
      <c r="A204" s="1">
        <v>25</v>
      </c>
      <c r="B204" s="71">
        <f>ABS(MEAN!B204-MIN('ID-11'!B211,'ID-13'!B211,'ID-14'!B211,'ID-15'!B211,'ID-24'!B211,'ID-26'!B211,'ID-29'!B211,'ID-30'!B211,'ID-32'!B211,'ID-33'!B211,'ID-34'!B211,'ID-37'!B211,'ID-38'!B211,'ID-39'!B211,'ID-40'!B211,'ID-44'!B211,'ID-45'!B211,'ID-53'!B211,'ID-57'!B211,'ID-59'!B211,'ID-70'!B211,'ID-71'!B211))</f>
        <v>7.2947218288099691E-7</v>
      </c>
      <c r="C204" s="71">
        <f>ABS(MEAN!C204-MIN('ID-08'!B211,'ID-09'!B211,'ID-11'!C211,'ID-14'!C211,'ID-18'!B211,'ID-24'!C211,'ID-26'!C211,'ID-29'!C211,'ID-30'!C211,'ID-34'!C211,'ID-36'!B211,'ID-38'!C211,'ID-39'!C211,'ID-40'!C211,'ID-44'!C211,'ID-45'!C211,'ID-57'!C211,'ID-59'!C211))</f>
        <v>4.5598424452952813E-7</v>
      </c>
      <c r="D204" s="71">
        <f>ABS(MEAN!D204-MIN('ID-13'!C211,'ID-14'!D211,'ID-15'!C211,'ID-16'!B211,'ID-18'!C211,'ID-26'!D211,'ID-29'!D211,'ID-30'!D211,'ID-33'!C211,'ID-34'!D211,'ID-36'!C211,'ID-37'!C211,'ID-38'!D211,'ID-39'!D211,'ID-40'!D211,'ID-45'!D211,'ID-59'!D211,'ID-71'!C211))</f>
        <v>5.2043802994949928E-7</v>
      </c>
      <c r="E204" s="71">
        <f>ABS(MEAN!E204-MIN('ID-03'!B211,'ID-09'!C211,'ID-13'!D211,'ID-15'!D211,'ID-16'!C211,'ID-18'!D211,'ID-24'!D211,'ID-29'!E211,'ID-30'!E211,'ID-33'!D211,'ID-34'!E211,'ID-36'!D211,'ID-38'!E211,'ID-39'!E211,'ID-40'!E211,'ID-44'!D211,'ID-45'!E211,'ID-57'!D211,'ID-70'!C211,'ID-71'!D211))</f>
        <v>7.4923138809745993E-7</v>
      </c>
      <c r="F204" s="71">
        <f>ABS(MEAN!F204-MIN('ID-01'!B211,'ID-02'!B211,'ID-03'!C211,'ID-06'!B211,'ID-08'!C211,'ID-09'!D211,'ID-12'!B211,'ID-16'!D211,'ID-18'!E211,'ID-24'!E211,'ID-29'!F211,'ID-33'!E211,'ID-34'!F211,'ID-36'!E211,'ID-38'!F211,'ID-39'!F211,'ID-40'!F211,'ID-45'!F211,'ID-53'!C211,'ID-54'!B211,'ID-57'!E211,'ID-71'!E211))</f>
        <v>1.1501300667959846E-6</v>
      </c>
      <c r="G204" s="71">
        <f>ABS(MEAN!G204-MIN('ID-01'!C211,'ID-02'!C211,'ID-03'!D211,'ID-07'!B211,'ID-08'!D211,'ID-11'!D211,'ID-18'!F211,'ID-24'!F211,'ID-29'!G211,'ID-31'!B211,'ID-33'!F211,'ID-34'!G211,'ID-36'!F211,'ID-39'!G211,'ID-40'!G211,'ID-44'!E211,'ID-45'!G211,'ID-50'!B211,'ID-53'!D211,'ID-54'!C211,'ID-57'!F211,'ID-59'!E211,'ID-70'!D211,'ID-71'!F211))</f>
        <v>9.4411930734450422E-7</v>
      </c>
      <c r="H204" s="71">
        <f>ABS(MEAN!H204-MIN('ID-03'!E211,'ID-11'!E211,'ID-13'!E211,'ID-15'!E211,'ID-16'!E211,'ID-18'!G211,'ID-24'!G211,'ID-29'!H211,'ID-30'!F211,'ID-31'!C211,'ID-33'!G211,'ID-34'!H211,'ID-40'!H211,'ID-44'!F211,'ID-45'!H211,'ID-54'!D211,'ID-57'!G211,'ID-59'!F211,'ID-70'!E211,'ID-71'!G211))</f>
        <v>6.1654427346846674E-7</v>
      </c>
      <c r="I204" s="71">
        <f>ABS(MEAN!I204-MIN('ID-12'!C211,'ID-18'!H211,'ID-24'!H211,'ID-29'!I211,'ID-40'!I211,'ID-44'!G211,'ID-45'!I211,'ID-59'!G211))</f>
        <v>6.6027978945504273E-7</v>
      </c>
      <c r="J204" s="71">
        <f>ABS(MEAN!J204-MIN('ID-31'!D211,'ID-40'!J211,'ID-44'!H211,'ID-45'!J211,'ID-57'!H211))</f>
        <v>5.6545525539686281E-7</v>
      </c>
      <c r="K204" s="71">
        <f>ABS(MEAN!K204-MIN('ID-26'!E211,'ID-31'!E211,'ID-34'!I211,'ID-36'!G211,'ID-40'!K211,'ID-44'!I211,'ID-57'!I211))</f>
        <v>8.335936304004754E-7</v>
      </c>
    </row>
    <row r="205" spans="1:11" x14ac:dyDescent="0.25">
      <c r="A205" s="1">
        <v>25.125</v>
      </c>
      <c r="B205" s="71">
        <f>ABS(MEAN!B205-MIN('ID-11'!B212,'ID-13'!B212,'ID-14'!B212,'ID-15'!B212,'ID-24'!B212,'ID-26'!B212,'ID-29'!B212,'ID-30'!B212,'ID-32'!B212,'ID-33'!B212,'ID-34'!B212,'ID-37'!B212,'ID-38'!B212,'ID-39'!B212,'ID-40'!B212,'ID-44'!B212,'ID-45'!B212,'ID-53'!B212,'ID-57'!B212,'ID-59'!B212,'ID-70'!B212,'ID-71'!B212))</f>
        <v>7.2951417262601126E-7</v>
      </c>
      <c r="C205" s="71">
        <f>ABS(MEAN!C205-MIN('ID-08'!B212,'ID-09'!B212,'ID-11'!C212,'ID-14'!C212,'ID-18'!B212,'ID-24'!C212,'ID-26'!C212,'ID-29'!C212,'ID-30'!C212,'ID-34'!C212,'ID-36'!B212,'ID-38'!C212,'ID-39'!C212,'ID-40'!C212,'ID-44'!C212,'ID-45'!C212,'ID-57'!C212,'ID-59'!C212))</f>
        <v>4.5467046544400702E-7</v>
      </c>
      <c r="D205" s="71">
        <f>ABS(MEAN!D205-MIN('ID-13'!C212,'ID-14'!D212,'ID-15'!C212,'ID-16'!B212,'ID-18'!C212,'ID-26'!D212,'ID-29'!D212,'ID-30'!D212,'ID-33'!C212,'ID-34'!D212,'ID-36'!C212,'ID-37'!C212,'ID-38'!D212,'ID-39'!D212,'ID-40'!D212,'ID-45'!D212,'ID-59'!D212,'ID-71'!C212))</f>
        <v>5.0576730820095506E-7</v>
      </c>
      <c r="E205" s="71">
        <f>ABS(MEAN!E205-MIN('ID-03'!B212,'ID-09'!C212,'ID-13'!D212,'ID-15'!D212,'ID-16'!C212,'ID-18'!D212,'ID-24'!D212,'ID-29'!E212,'ID-30'!E212,'ID-33'!D212,'ID-34'!E212,'ID-36'!D212,'ID-38'!E212,'ID-39'!E212,'ID-40'!E212,'ID-44'!D212,'ID-45'!E212,'ID-57'!D212,'ID-70'!C212,'ID-71'!D212))</f>
        <v>7.4641603137193258E-7</v>
      </c>
      <c r="F205" s="71">
        <f>ABS(MEAN!F205-MIN('ID-01'!B212,'ID-02'!B212,'ID-03'!C212,'ID-06'!B212,'ID-08'!C212,'ID-09'!D212,'ID-12'!B212,'ID-16'!D212,'ID-18'!E212,'ID-24'!E212,'ID-29'!F212,'ID-33'!E212,'ID-34'!F212,'ID-36'!E212,'ID-38'!F212,'ID-39'!F212,'ID-40'!F212,'ID-45'!F212,'ID-53'!C212,'ID-54'!B212,'ID-57'!E212,'ID-71'!E212))</f>
        <v>1.145628371335139E-6</v>
      </c>
      <c r="G205" s="71">
        <f>ABS(MEAN!G205-MIN('ID-01'!C212,'ID-02'!C212,'ID-03'!D212,'ID-07'!B212,'ID-08'!D212,'ID-11'!D212,'ID-18'!F212,'ID-24'!F212,'ID-29'!G212,'ID-31'!B212,'ID-33'!F212,'ID-34'!G212,'ID-36'!F212,'ID-39'!G212,'ID-40'!G212,'ID-44'!E212,'ID-45'!G212,'ID-50'!B212,'ID-53'!D212,'ID-54'!C212,'ID-57'!F212,'ID-59'!E212,'ID-70'!D212,'ID-71'!F212))</f>
        <v>9.4178507709097303E-7</v>
      </c>
      <c r="H205" s="71">
        <f>ABS(MEAN!H205-MIN('ID-03'!E212,'ID-11'!E212,'ID-13'!E212,'ID-15'!E212,'ID-16'!E212,'ID-18'!G212,'ID-24'!G212,'ID-29'!H212,'ID-30'!F212,'ID-31'!C212,'ID-33'!G212,'ID-34'!H212,'ID-40'!H212,'ID-44'!F212,'ID-45'!H212,'ID-54'!D212,'ID-57'!G212,'ID-59'!F212,'ID-70'!E212,'ID-71'!G212))</f>
        <v>6.1434838782847834E-7</v>
      </c>
      <c r="I205" s="71">
        <f>ABS(MEAN!I205-MIN('ID-12'!C212,'ID-18'!H212,'ID-24'!H212,'ID-29'!I212,'ID-40'!I212,'ID-44'!G212,'ID-45'!I212,'ID-59'!G212))</f>
        <v>6.3816872752919807E-7</v>
      </c>
      <c r="J205" s="71">
        <f>ABS(MEAN!J205-MIN('ID-31'!D212,'ID-40'!J212,'ID-44'!H212,'ID-45'!J212,'ID-57'!H212))</f>
        <v>5.6623540395372984E-7</v>
      </c>
      <c r="K205" s="71">
        <f>ABS(MEAN!K205-MIN('ID-26'!E212,'ID-31'!E212,'ID-34'!I212,'ID-36'!G212,'ID-40'!K212,'ID-44'!I212,'ID-57'!I212))</f>
        <v>8.3973815895310722E-7</v>
      </c>
    </row>
    <row r="206" spans="1:11" x14ac:dyDescent="0.25">
      <c r="A206" s="1">
        <v>25.25</v>
      </c>
      <c r="B206" s="71">
        <f>ABS(MEAN!B206-MIN('ID-11'!B213,'ID-13'!B213,'ID-14'!B213,'ID-15'!B213,'ID-24'!B213,'ID-26'!B213,'ID-29'!B213,'ID-30'!B213,'ID-32'!B213,'ID-33'!B213,'ID-34'!B213,'ID-37'!B213,'ID-38'!B213,'ID-39'!B213,'ID-40'!B213,'ID-44'!B213,'ID-45'!B213,'ID-53'!B213,'ID-57'!B213,'ID-59'!B213,'ID-70'!B213,'ID-71'!B213))</f>
        <v>7.3162006586358075E-7</v>
      </c>
      <c r="C206" s="71">
        <f>ABS(MEAN!C206-MIN('ID-08'!B213,'ID-09'!B213,'ID-11'!C213,'ID-14'!C213,'ID-18'!B213,'ID-24'!C213,'ID-26'!C213,'ID-29'!C213,'ID-30'!C213,'ID-34'!C213,'ID-36'!B213,'ID-38'!C213,'ID-39'!C213,'ID-40'!C213,'ID-44'!C213,'ID-45'!C213,'ID-57'!C213,'ID-59'!C213))</f>
        <v>4.5554784294798978E-7</v>
      </c>
      <c r="D206" s="71">
        <f>ABS(MEAN!D206-MIN('ID-13'!C213,'ID-14'!D213,'ID-15'!C213,'ID-16'!B213,'ID-18'!C213,'ID-26'!D213,'ID-29'!D213,'ID-30'!D213,'ID-33'!C213,'ID-34'!D213,'ID-36'!C213,'ID-37'!C213,'ID-38'!D213,'ID-39'!D213,'ID-40'!D213,'ID-45'!D213,'ID-59'!D213,'ID-71'!C213))</f>
        <v>5.0784626709488023E-7</v>
      </c>
      <c r="E206" s="71">
        <f>ABS(MEAN!E206-MIN('ID-03'!B213,'ID-09'!C213,'ID-13'!D213,'ID-15'!D213,'ID-16'!C213,'ID-18'!D213,'ID-24'!D213,'ID-29'!E213,'ID-30'!E213,'ID-33'!D213,'ID-34'!E213,'ID-36'!D213,'ID-38'!E213,'ID-39'!E213,'ID-40'!E213,'ID-44'!D213,'ID-45'!E213,'ID-57'!D213,'ID-70'!C213,'ID-71'!D213))</f>
        <v>7.4894229479260943E-7</v>
      </c>
      <c r="F206" s="71">
        <f>ABS(MEAN!F206-MIN('ID-01'!B213,'ID-02'!B213,'ID-03'!C213,'ID-06'!B213,'ID-08'!C213,'ID-09'!D213,'ID-12'!B213,'ID-16'!D213,'ID-18'!E213,'ID-24'!E213,'ID-29'!F213,'ID-33'!E213,'ID-34'!F213,'ID-36'!E213,'ID-38'!F213,'ID-39'!F213,'ID-40'!F213,'ID-45'!F213,'ID-53'!C213,'ID-54'!B213,'ID-57'!E213,'ID-71'!E213))</f>
        <v>1.1380678416328394E-6</v>
      </c>
      <c r="G206" s="71">
        <f>ABS(MEAN!G206-MIN('ID-01'!C213,'ID-02'!C213,'ID-03'!D213,'ID-07'!B213,'ID-08'!D213,'ID-11'!D213,'ID-18'!F213,'ID-24'!F213,'ID-29'!G213,'ID-31'!B213,'ID-33'!F213,'ID-34'!G213,'ID-36'!F213,'ID-39'!G213,'ID-40'!G213,'ID-44'!E213,'ID-45'!G213,'ID-50'!B213,'ID-53'!D213,'ID-54'!C213,'ID-57'!F213,'ID-59'!E213,'ID-70'!D213,'ID-71'!F213))</f>
        <v>9.3983640092609733E-7</v>
      </c>
      <c r="H206" s="71">
        <f>ABS(MEAN!H206-MIN('ID-03'!E213,'ID-11'!E213,'ID-13'!E213,'ID-15'!E213,'ID-16'!E213,'ID-18'!G213,'ID-24'!G213,'ID-29'!H213,'ID-30'!F213,'ID-31'!C213,'ID-33'!G213,'ID-34'!H213,'ID-40'!H213,'ID-44'!F213,'ID-45'!H213,'ID-54'!D213,'ID-57'!G213,'ID-59'!F213,'ID-70'!E213,'ID-71'!G213))</f>
        <v>6.1573622150978835E-7</v>
      </c>
      <c r="I206" s="71">
        <f>ABS(MEAN!I206-MIN('ID-12'!C213,'ID-18'!H213,'ID-24'!H213,'ID-29'!I213,'ID-40'!I213,'ID-44'!G213,'ID-45'!I213,'ID-59'!G213))</f>
        <v>6.2632752328983798E-7</v>
      </c>
      <c r="J206" s="71">
        <f>ABS(MEAN!J206-MIN('ID-31'!D213,'ID-40'!J213,'ID-44'!H213,'ID-45'!J213,'ID-57'!H213))</f>
        <v>5.6650955243542356E-7</v>
      </c>
      <c r="K206" s="71">
        <f>ABS(MEAN!K206-MIN('ID-26'!E213,'ID-31'!E213,'ID-34'!I213,'ID-36'!G213,'ID-40'!K213,'ID-44'!I213,'ID-57'!I213))</f>
        <v>8.328236247856502E-7</v>
      </c>
    </row>
    <row r="207" spans="1:11" x14ac:dyDescent="0.25">
      <c r="A207" s="1">
        <v>25.375</v>
      </c>
      <c r="B207" s="71">
        <f>ABS(MEAN!B207-MIN('ID-11'!B214,'ID-13'!B214,'ID-14'!B214,'ID-15'!B214,'ID-24'!B214,'ID-26'!B214,'ID-29'!B214,'ID-30'!B214,'ID-32'!B214,'ID-33'!B214,'ID-34'!B214,'ID-37'!B214,'ID-38'!B214,'ID-39'!B214,'ID-40'!B214,'ID-44'!B214,'ID-45'!B214,'ID-53'!B214,'ID-57'!B214,'ID-59'!B214,'ID-70'!B214,'ID-71'!B214))</f>
        <v>7.3821547130759058E-7</v>
      </c>
      <c r="C207" s="71">
        <f>ABS(MEAN!C207-MIN('ID-08'!B214,'ID-09'!B214,'ID-11'!C214,'ID-14'!C214,'ID-18'!B214,'ID-24'!C214,'ID-26'!C214,'ID-29'!C214,'ID-30'!C214,'ID-34'!C214,'ID-36'!B214,'ID-38'!C214,'ID-39'!C214,'ID-40'!C214,'ID-44'!C214,'ID-45'!C214,'ID-57'!C214,'ID-59'!C214))</f>
        <v>4.4615022815053251E-7</v>
      </c>
      <c r="D207" s="71">
        <f>ABS(MEAN!D207-MIN('ID-13'!C214,'ID-14'!D214,'ID-15'!C214,'ID-16'!B214,'ID-18'!C214,'ID-26'!D214,'ID-29'!D214,'ID-30'!D214,'ID-33'!C214,'ID-34'!D214,'ID-36'!C214,'ID-37'!C214,'ID-38'!D214,'ID-39'!D214,'ID-40'!D214,'ID-45'!D214,'ID-59'!D214,'ID-71'!C214))</f>
        <v>5.0085324265758402E-7</v>
      </c>
      <c r="E207" s="71">
        <f>ABS(MEAN!E207-MIN('ID-03'!B214,'ID-09'!C214,'ID-13'!D214,'ID-15'!D214,'ID-16'!C214,'ID-18'!D214,'ID-24'!D214,'ID-29'!E214,'ID-30'!E214,'ID-33'!D214,'ID-34'!E214,'ID-36'!D214,'ID-38'!E214,'ID-39'!E214,'ID-40'!E214,'ID-44'!D214,'ID-45'!E214,'ID-57'!D214,'ID-70'!C214,'ID-71'!D214))</f>
        <v>7.4966045937596704E-7</v>
      </c>
      <c r="F207" s="71">
        <f>ABS(MEAN!F207-MIN('ID-01'!B214,'ID-02'!B214,'ID-03'!C214,'ID-06'!B214,'ID-08'!C214,'ID-09'!D214,'ID-12'!B214,'ID-16'!D214,'ID-18'!E214,'ID-24'!E214,'ID-29'!F214,'ID-33'!E214,'ID-34'!F214,'ID-36'!E214,'ID-38'!F214,'ID-39'!F214,'ID-40'!F214,'ID-45'!F214,'ID-53'!C214,'ID-54'!B214,'ID-57'!E214,'ID-71'!E214))</f>
        <v>1.1301096090043927E-6</v>
      </c>
      <c r="G207" s="71">
        <f>ABS(MEAN!G207-MIN('ID-01'!C214,'ID-02'!C214,'ID-03'!D214,'ID-07'!B214,'ID-08'!D214,'ID-11'!D214,'ID-18'!F214,'ID-24'!F214,'ID-29'!G214,'ID-31'!B214,'ID-33'!F214,'ID-34'!G214,'ID-36'!F214,'ID-39'!G214,'ID-40'!G214,'ID-44'!E214,'ID-45'!G214,'ID-50'!B214,'ID-53'!D214,'ID-54'!C214,'ID-57'!F214,'ID-59'!E214,'ID-70'!D214,'ID-71'!F214))</f>
        <v>9.3676770107631313E-7</v>
      </c>
      <c r="H207" s="71">
        <f>ABS(MEAN!H207-MIN('ID-03'!E214,'ID-11'!E214,'ID-13'!E214,'ID-15'!E214,'ID-16'!E214,'ID-18'!G214,'ID-24'!G214,'ID-29'!H214,'ID-30'!F214,'ID-31'!C214,'ID-33'!G214,'ID-34'!H214,'ID-40'!H214,'ID-44'!F214,'ID-45'!H214,'ID-54'!D214,'ID-57'!G214,'ID-59'!F214,'ID-70'!E214,'ID-71'!G214))</f>
        <v>6.1693744718427368E-7</v>
      </c>
      <c r="I207" s="71">
        <f>ABS(MEAN!I207-MIN('ID-12'!C214,'ID-18'!H214,'ID-24'!H214,'ID-29'!I214,'ID-40'!I214,'ID-44'!G214,'ID-45'!I214,'ID-59'!G214))</f>
        <v>6.1990870969808043E-7</v>
      </c>
      <c r="J207" s="71">
        <f>ABS(MEAN!J207-MIN('ID-31'!D214,'ID-40'!J214,'ID-44'!H214,'ID-45'!J214,'ID-57'!H214))</f>
        <v>5.6334522624545968E-7</v>
      </c>
      <c r="K207" s="71">
        <f>ABS(MEAN!K207-MIN('ID-26'!E214,'ID-31'!E214,'ID-34'!I214,'ID-36'!G214,'ID-40'!K214,'ID-44'!I214,'ID-57'!I214))</f>
        <v>8.324882653787391E-7</v>
      </c>
    </row>
    <row r="208" spans="1:11" x14ac:dyDescent="0.25">
      <c r="A208" s="1">
        <v>25.5</v>
      </c>
      <c r="B208" s="71">
        <f>ABS(MEAN!B208-MIN('ID-11'!B215,'ID-13'!B215,'ID-14'!B215,'ID-15'!B215,'ID-24'!B215,'ID-26'!B215,'ID-29'!B215,'ID-30'!B215,'ID-32'!B215,'ID-33'!B215,'ID-34'!B215,'ID-37'!B215,'ID-38'!B215,'ID-39'!B215,'ID-40'!B215,'ID-44'!B215,'ID-45'!B215,'ID-53'!B215,'ID-57'!B215,'ID-59'!B215,'ID-70'!B215,'ID-71'!B215))</f>
        <v>7.4419762258193245E-7</v>
      </c>
      <c r="C208" s="71">
        <f>ABS(MEAN!C208-MIN('ID-08'!B215,'ID-09'!B215,'ID-11'!C215,'ID-14'!C215,'ID-18'!B215,'ID-24'!C215,'ID-26'!C215,'ID-29'!C215,'ID-30'!C215,'ID-34'!C215,'ID-36'!B215,'ID-38'!C215,'ID-39'!C215,'ID-40'!C215,'ID-44'!C215,'ID-45'!C215,'ID-57'!C215,'ID-59'!C215))</f>
        <v>4.4691581391198554E-7</v>
      </c>
      <c r="D208" s="71">
        <f>ABS(MEAN!D208-MIN('ID-13'!C215,'ID-14'!D215,'ID-15'!C215,'ID-16'!B215,'ID-18'!C215,'ID-26'!D215,'ID-29'!D215,'ID-30'!D215,'ID-33'!C215,'ID-34'!D215,'ID-36'!C215,'ID-37'!C215,'ID-38'!D215,'ID-39'!D215,'ID-40'!D215,'ID-45'!D215,'ID-59'!D215,'ID-71'!C215))</f>
        <v>5.0439042015293367E-7</v>
      </c>
      <c r="E208" s="71">
        <f>ABS(MEAN!E208-MIN('ID-03'!B215,'ID-09'!C215,'ID-13'!D215,'ID-15'!D215,'ID-16'!C215,'ID-18'!D215,'ID-24'!D215,'ID-29'!E215,'ID-30'!E215,'ID-33'!D215,'ID-34'!E215,'ID-36'!D215,'ID-38'!E215,'ID-39'!E215,'ID-40'!E215,'ID-44'!D215,'ID-45'!E215,'ID-57'!D215,'ID-70'!C215,'ID-71'!D215))</f>
        <v>7.5073752398013838E-7</v>
      </c>
      <c r="F208" s="71">
        <f>ABS(MEAN!F208-MIN('ID-01'!B215,'ID-02'!B215,'ID-03'!C215,'ID-06'!B215,'ID-08'!C215,'ID-09'!D215,'ID-12'!B215,'ID-16'!D215,'ID-18'!E215,'ID-24'!E215,'ID-29'!F215,'ID-33'!E215,'ID-34'!F215,'ID-36'!E215,'ID-38'!F215,'ID-39'!F215,'ID-40'!F215,'ID-45'!F215,'ID-53'!C215,'ID-54'!B215,'ID-57'!E215,'ID-71'!E215))</f>
        <v>1.1298637614398643E-6</v>
      </c>
      <c r="G208" s="71">
        <f>ABS(MEAN!G208-MIN('ID-01'!C215,'ID-02'!C215,'ID-03'!D215,'ID-07'!B215,'ID-08'!D215,'ID-11'!D215,'ID-18'!F215,'ID-24'!F215,'ID-29'!G215,'ID-31'!B215,'ID-33'!F215,'ID-34'!G215,'ID-36'!F215,'ID-39'!G215,'ID-40'!G215,'ID-44'!E215,'ID-45'!G215,'ID-50'!B215,'ID-53'!D215,'ID-54'!C215,'ID-57'!F215,'ID-59'!E215,'ID-70'!D215,'ID-71'!F215))</f>
        <v>9.3501909209647849E-7</v>
      </c>
      <c r="H208" s="71">
        <f>ABS(MEAN!H208-MIN('ID-03'!E215,'ID-11'!E215,'ID-13'!E215,'ID-15'!E215,'ID-16'!E215,'ID-18'!G215,'ID-24'!G215,'ID-29'!H215,'ID-30'!F215,'ID-31'!C215,'ID-33'!G215,'ID-34'!H215,'ID-40'!H215,'ID-44'!F215,'ID-45'!H215,'ID-54'!D215,'ID-57'!G215,'ID-59'!F215,'ID-70'!E215,'ID-71'!G215))</f>
        <v>6.1696328229610131E-7</v>
      </c>
      <c r="I208" s="71">
        <f>ABS(MEAN!I208-MIN('ID-12'!C215,'ID-18'!H215,'ID-24'!H215,'ID-29'!I215,'ID-40'!I215,'ID-44'!G215,'ID-45'!I215,'ID-59'!G215))</f>
        <v>6.1735199041734745E-7</v>
      </c>
      <c r="J208" s="71">
        <f>ABS(MEAN!J208-MIN('ID-31'!D215,'ID-40'!J215,'ID-44'!H215,'ID-45'!J215,'ID-57'!H215))</f>
        <v>5.6874823384234219E-7</v>
      </c>
      <c r="K208" s="71">
        <f>ABS(MEAN!K208-MIN('ID-26'!E215,'ID-31'!E215,'ID-34'!I215,'ID-36'!G215,'ID-40'!K215,'ID-44'!I215,'ID-57'!I215))</f>
        <v>8.3430915531756966E-7</v>
      </c>
    </row>
    <row r="209" spans="1:11" x14ac:dyDescent="0.25">
      <c r="A209" s="1">
        <v>25.625</v>
      </c>
      <c r="B209" s="71">
        <f>ABS(MEAN!B209-MIN('ID-11'!B216,'ID-13'!B216,'ID-14'!B216,'ID-15'!B216,'ID-24'!B216,'ID-26'!B216,'ID-29'!B216,'ID-30'!B216,'ID-32'!B216,'ID-33'!B216,'ID-34'!B216,'ID-37'!B216,'ID-38'!B216,'ID-39'!B216,'ID-40'!B216,'ID-44'!B216,'ID-45'!B216,'ID-53'!B216,'ID-57'!B216,'ID-59'!B216,'ID-70'!B216,'ID-71'!B216))</f>
        <v>7.470071635151676E-7</v>
      </c>
      <c r="C209" s="71">
        <f>ABS(MEAN!C209-MIN('ID-08'!B216,'ID-09'!B216,'ID-11'!C216,'ID-14'!C216,'ID-18'!B216,'ID-24'!C216,'ID-26'!C216,'ID-29'!C216,'ID-30'!C216,'ID-34'!C216,'ID-36'!B216,'ID-38'!C216,'ID-39'!C216,'ID-40'!C216,'ID-44'!C216,'ID-45'!C216,'ID-57'!C216,'ID-59'!C216))</f>
        <v>4.4299253104673753E-7</v>
      </c>
      <c r="D209" s="71">
        <f>ABS(MEAN!D209-MIN('ID-13'!C216,'ID-14'!D216,'ID-15'!C216,'ID-16'!B216,'ID-18'!C216,'ID-26'!D216,'ID-29'!D216,'ID-30'!D216,'ID-33'!C216,'ID-34'!D216,'ID-36'!C216,'ID-37'!C216,'ID-38'!D216,'ID-39'!D216,'ID-40'!D216,'ID-45'!D216,'ID-59'!D216,'ID-71'!C216))</f>
        <v>5.1319330507393346E-7</v>
      </c>
      <c r="E209" s="71">
        <f>ABS(MEAN!E209-MIN('ID-03'!B216,'ID-09'!C216,'ID-13'!D216,'ID-15'!D216,'ID-16'!C216,'ID-18'!D216,'ID-24'!D216,'ID-29'!E216,'ID-30'!E216,'ID-33'!D216,'ID-34'!E216,'ID-36'!D216,'ID-38'!E216,'ID-39'!E216,'ID-40'!E216,'ID-44'!D216,'ID-45'!E216,'ID-57'!D216,'ID-70'!C216,'ID-71'!D216))</f>
        <v>7.4695066432095558E-7</v>
      </c>
      <c r="F209" s="71">
        <f>ABS(MEAN!F209-MIN('ID-01'!B216,'ID-02'!B216,'ID-03'!C216,'ID-06'!B216,'ID-08'!C216,'ID-09'!D216,'ID-12'!B216,'ID-16'!D216,'ID-18'!E216,'ID-24'!E216,'ID-29'!F216,'ID-33'!E216,'ID-34'!F216,'ID-36'!E216,'ID-38'!F216,'ID-39'!F216,'ID-40'!F216,'ID-45'!F216,'ID-53'!C216,'ID-54'!B216,'ID-57'!E216,'ID-71'!E216))</f>
        <v>1.1267032251072173E-6</v>
      </c>
      <c r="G209" s="71">
        <f>ABS(MEAN!G209-MIN('ID-01'!C216,'ID-02'!C216,'ID-03'!D216,'ID-07'!B216,'ID-08'!D216,'ID-11'!D216,'ID-18'!F216,'ID-24'!F216,'ID-29'!G216,'ID-31'!B216,'ID-33'!F216,'ID-34'!G216,'ID-36'!F216,'ID-39'!G216,'ID-40'!G216,'ID-44'!E216,'ID-45'!G216,'ID-50'!B216,'ID-53'!D216,'ID-54'!C216,'ID-57'!F216,'ID-59'!E216,'ID-70'!D216,'ID-71'!F216))</f>
        <v>9.3899492709104138E-7</v>
      </c>
      <c r="H209" s="71">
        <f>ABS(MEAN!H209-MIN('ID-03'!E216,'ID-11'!E216,'ID-13'!E216,'ID-15'!E216,'ID-16'!E216,'ID-18'!G216,'ID-24'!G216,'ID-29'!H216,'ID-30'!F216,'ID-31'!C216,'ID-33'!G216,'ID-34'!H216,'ID-40'!H216,'ID-44'!F216,'ID-45'!H216,'ID-54'!D216,'ID-57'!G216,'ID-59'!F216,'ID-70'!E216,'ID-71'!G216))</f>
        <v>6.129489616424344E-7</v>
      </c>
      <c r="I209" s="71">
        <f>ABS(MEAN!I209-MIN('ID-12'!C216,'ID-18'!H216,'ID-24'!H216,'ID-29'!I216,'ID-40'!I216,'ID-44'!G216,'ID-45'!I216,'ID-59'!G216))</f>
        <v>6.2161296232599028E-7</v>
      </c>
      <c r="J209" s="71">
        <f>ABS(MEAN!J209-MIN('ID-31'!D216,'ID-40'!J216,'ID-44'!H216,'ID-45'!J216,'ID-57'!H216))</f>
        <v>5.7630565264421563E-7</v>
      </c>
      <c r="K209" s="71">
        <f>ABS(MEAN!K209-MIN('ID-26'!E216,'ID-31'!E216,'ID-34'!I216,'ID-36'!G216,'ID-40'!K216,'ID-44'!I216,'ID-57'!I216))</f>
        <v>8.1692162956503722E-7</v>
      </c>
    </row>
    <row r="210" spans="1:11" x14ac:dyDescent="0.25">
      <c r="A210" s="1">
        <v>25.75</v>
      </c>
      <c r="B210" s="71">
        <f>ABS(MEAN!B210-MIN('ID-11'!B217,'ID-13'!B217,'ID-14'!B217,'ID-15'!B217,'ID-24'!B217,'ID-26'!B217,'ID-29'!B217,'ID-30'!B217,'ID-32'!B217,'ID-33'!B217,'ID-34'!B217,'ID-37'!B217,'ID-38'!B217,'ID-39'!B217,'ID-40'!B217,'ID-44'!B217,'ID-45'!B217,'ID-53'!B217,'ID-57'!B217,'ID-59'!B217,'ID-70'!B217,'ID-71'!B217))</f>
        <v>7.5319237891058322E-7</v>
      </c>
      <c r="C210" s="71">
        <f>ABS(MEAN!C210-MIN('ID-08'!B217,'ID-09'!B217,'ID-11'!C217,'ID-14'!C217,'ID-18'!B217,'ID-24'!C217,'ID-26'!C217,'ID-29'!C217,'ID-30'!C217,'ID-34'!C217,'ID-36'!B217,'ID-38'!C217,'ID-39'!C217,'ID-40'!C217,'ID-44'!C217,'ID-45'!C217,'ID-57'!C217,'ID-59'!C217))</f>
        <v>4.5375368928901594E-7</v>
      </c>
      <c r="D210" s="71">
        <f>ABS(MEAN!D210-MIN('ID-13'!C217,'ID-14'!D217,'ID-15'!C217,'ID-16'!B217,'ID-18'!C217,'ID-26'!D217,'ID-29'!D217,'ID-30'!D217,'ID-33'!C217,'ID-34'!D217,'ID-36'!C217,'ID-37'!C217,'ID-38'!D217,'ID-39'!D217,'ID-40'!D217,'ID-45'!D217,'ID-59'!D217,'ID-71'!C217))</f>
        <v>5.2621754054182901E-7</v>
      </c>
      <c r="E210" s="71">
        <f>ABS(MEAN!E210-MIN('ID-03'!B217,'ID-09'!C217,'ID-13'!D217,'ID-15'!D217,'ID-16'!C217,'ID-18'!D217,'ID-24'!D217,'ID-29'!E217,'ID-30'!E217,'ID-33'!D217,'ID-34'!E217,'ID-36'!D217,'ID-38'!E217,'ID-39'!E217,'ID-40'!E217,'ID-44'!D217,'ID-45'!E217,'ID-57'!D217,'ID-70'!C217,'ID-71'!D217))</f>
        <v>7.4193599647331965E-7</v>
      </c>
      <c r="F210" s="71">
        <f>ABS(MEAN!F210-MIN('ID-01'!B217,'ID-02'!B217,'ID-03'!C217,'ID-06'!B217,'ID-08'!C217,'ID-09'!D217,'ID-12'!B217,'ID-16'!D217,'ID-18'!E217,'ID-24'!E217,'ID-29'!F217,'ID-33'!E217,'ID-34'!F217,'ID-36'!E217,'ID-38'!F217,'ID-39'!F217,'ID-40'!F217,'ID-45'!F217,'ID-53'!C217,'ID-54'!B217,'ID-57'!E217,'ID-71'!E217))</f>
        <v>1.1216737320629555E-6</v>
      </c>
      <c r="G210" s="71">
        <f>ABS(MEAN!G210-MIN('ID-01'!C217,'ID-02'!C217,'ID-03'!D217,'ID-07'!B217,'ID-08'!D217,'ID-11'!D217,'ID-18'!F217,'ID-24'!F217,'ID-29'!G217,'ID-31'!B217,'ID-33'!F217,'ID-34'!G217,'ID-36'!F217,'ID-39'!G217,'ID-40'!G217,'ID-44'!E217,'ID-45'!G217,'ID-50'!B217,'ID-53'!D217,'ID-54'!C217,'ID-57'!F217,'ID-59'!E217,'ID-70'!D217,'ID-71'!F217))</f>
        <v>9.39499191443538E-7</v>
      </c>
      <c r="H210" s="71">
        <f>ABS(MEAN!H210-MIN('ID-03'!E217,'ID-11'!E217,'ID-13'!E217,'ID-15'!E217,'ID-16'!E217,'ID-18'!G217,'ID-24'!G217,'ID-29'!H217,'ID-30'!F217,'ID-31'!C217,'ID-33'!G217,'ID-34'!H217,'ID-40'!H217,'ID-44'!F217,'ID-45'!H217,'ID-54'!D217,'ID-57'!G217,'ID-59'!F217,'ID-70'!E217,'ID-71'!G217))</f>
        <v>6.1121781630424366E-7</v>
      </c>
      <c r="I210" s="71">
        <f>ABS(MEAN!I210-MIN('ID-12'!C217,'ID-18'!H217,'ID-24'!H217,'ID-29'!I217,'ID-40'!I217,'ID-44'!G217,'ID-45'!I217,'ID-59'!G217))</f>
        <v>6.0732423717846373E-7</v>
      </c>
      <c r="J210" s="71">
        <f>ABS(MEAN!J210-MIN('ID-31'!D217,'ID-40'!J217,'ID-44'!H217,'ID-45'!J217,'ID-57'!H217))</f>
        <v>5.7057872160370948E-7</v>
      </c>
      <c r="K210" s="71">
        <f>ABS(MEAN!K210-MIN('ID-26'!E217,'ID-31'!E217,'ID-34'!I217,'ID-36'!G217,'ID-40'!K217,'ID-44'!I217,'ID-57'!I217))</f>
        <v>8.1120468847784011E-7</v>
      </c>
    </row>
    <row r="211" spans="1:11" x14ac:dyDescent="0.25">
      <c r="A211" s="1">
        <v>25.875</v>
      </c>
      <c r="B211" s="71">
        <f>ABS(MEAN!B211-MIN('ID-11'!B218,'ID-13'!B218,'ID-14'!B218,'ID-15'!B218,'ID-24'!B218,'ID-26'!B218,'ID-29'!B218,'ID-30'!B218,'ID-32'!B218,'ID-33'!B218,'ID-34'!B218,'ID-37'!B218,'ID-38'!B218,'ID-39'!B218,'ID-40'!B218,'ID-44'!B218,'ID-45'!B218,'ID-53'!B218,'ID-57'!B218,'ID-59'!B218,'ID-70'!B218,'ID-71'!B218))</f>
        <v>7.5768779378426743E-7</v>
      </c>
      <c r="C211" s="71">
        <f>ABS(MEAN!C211-MIN('ID-08'!B218,'ID-09'!B218,'ID-11'!C218,'ID-14'!C218,'ID-18'!B218,'ID-24'!C218,'ID-26'!C218,'ID-29'!C218,'ID-30'!C218,'ID-34'!C218,'ID-36'!B218,'ID-38'!C218,'ID-39'!C218,'ID-40'!C218,'ID-44'!C218,'ID-45'!C218,'ID-57'!C218,'ID-59'!C218))</f>
        <v>4.591313823021359E-7</v>
      </c>
      <c r="D211" s="71">
        <f>ABS(MEAN!D211-MIN('ID-13'!C218,'ID-14'!D218,'ID-15'!C218,'ID-16'!B218,'ID-18'!C218,'ID-26'!D218,'ID-29'!D218,'ID-30'!D218,'ID-33'!C218,'ID-34'!D218,'ID-36'!C218,'ID-37'!C218,'ID-38'!D218,'ID-39'!D218,'ID-40'!D218,'ID-45'!D218,'ID-59'!D218,'ID-71'!C218))</f>
        <v>5.2657583982096412E-7</v>
      </c>
      <c r="E211" s="71">
        <f>ABS(MEAN!E211-MIN('ID-03'!B218,'ID-09'!C218,'ID-13'!D218,'ID-15'!D218,'ID-16'!C218,'ID-18'!D218,'ID-24'!D218,'ID-29'!E218,'ID-30'!E218,'ID-33'!D218,'ID-34'!E218,'ID-36'!D218,'ID-38'!E218,'ID-39'!E218,'ID-40'!E218,'ID-44'!D218,'ID-45'!E218,'ID-57'!D218,'ID-70'!C218,'ID-71'!D218))</f>
        <v>7.4598567956218886E-7</v>
      </c>
      <c r="F211" s="71">
        <f>ABS(MEAN!F211-MIN('ID-01'!B218,'ID-02'!B218,'ID-03'!C218,'ID-06'!B218,'ID-08'!C218,'ID-09'!D218,'ID-12'!B218,'ID-16'!D218,'ID-18'!E218,'ID-24'!E218,'ID-29'!F218,'ID-33'!E218,'ID-34'!F218,'ID-36'!E218,'ID-38'!F218,'ID-39'!F218,'ID-40'!F218,'ID-45'!F218,'ID-53'!C218,'ID-54'!B218,'ID-57'!E218,'ID-71'!E218))</f>
        <v>1.1191509665664512E-6</v>
      </c>
      <c r="G211" s="71">
        <f>ABS(MEAN!G211-MIN('ID-01'!C218,'ID-02'!C218,'ID-03'!D218,'ID-07'!B218,'ID-08'!D218,'ID-11'!D218,'ID-18'!F218,'ID-24'!F218,'ID-29'!G218,'ID-31'!B218,'ID-33'!F218,'ID-34'!G218,'ID-36'!F218,'ID-39'!G218,'ID-40'!G218,'ID-44'!E218,'ID-45'!G218,'ID-50'!B218,'ID-53'!D218,'ID-54'!C218,'ID-57'!F218,'ID-59'!E218,'ID-70'!D218,'ID-71'!F218))</f>
        <v>9.3679830476256498E-7</v>
      </c>
      <c r="H211" s="71">
        <f>ABS(MEAN!H211-MIN('ID-03'!E218,'ID-11'!E218,'ID-13'!E218,'ID-15'!E218,'ID-16'!E218,'ID-18'!G218,'ID-24'!G218,'ID-29'!H218,'ID-30'!F218,'ID-31'!C218,'ID-33'!G218,'ID-34'!H218,'ID-40'!H218,'ID-44'!F218,'ID-45'!H218,'ID-54'!D218,'ID-57'!G218,'ID-59'!F218,'ID-70'!E218,'ID-71'!G218))</f>
        <v>6.0459138889745745E-7</v>
      </c>
      <c r="I211" s="71">
        <f>ABS(MEAN!I211-MIN('ID-12'!C218,'ID-18'!H218,'ID-24'!H218,'ID-29'!I218,'ID-40'!I218,'ID-44'!G218,'ID-45'!I218,'ID-59'!G218))</f>
        <v>6.0526947021077859E-7</v>
      </c>
      <c r="J211" s="71">
        <f>ABS(MEAN!J211-MIN('ID-31'!D218,'ID-40'!J218,'ID-44'!H218,'ID-45'!J218,'ID-57'!H218))</f>
        <v>5.8502717775743562E-7</v>
      </c>
      <c r="K211" s="71">
        <f>ABS(MEAN!K211-MIN('ID-26'!E218,'ID-31'!E218,'ID-34'!I218,'ID-36'!G218,'ID-40'!K218,'ID-44'!I218,'ID-57'!I218))</f>
        <v>8.0859917500619716E-7</v>
      </c>
    </row>
    <row r="212" spans="1:11" x14ac:dyDescent="0.25">
      <c r="A212" s="1">
        <v>26</v>
      </c>
      <c r="B212" s="71">
        <f>ABS(MEAN!B212-MIN('ID-11'!B219,'ID-13'!B219,'ID-14'!B219,'ID-15'!B219,'ID-24'!B219,'ID-26'!B219,'ID-29'!B219,'ID-30'!B219,'ID-32'!B219,'ID-33'!B219,'ID-34'!B219,'ID-37'!B219,'ID-38'!B219,'ID-39'!B219,'ID-40'!B219,'ID-44'!B219,'ID-45'!B219,'ID-53'!B219,'ID-57'!B219,'ID-59'!B219,'ID-70'!B219,'ID-71'!B219))</f>
        <v>7.6277509891697903E-7</v>
      </c>
      <c r="C212" s="71">
        <f>ABS(MEAN!C212-MIN('ID-08'!B219,'ID-09'!B219,'ID-11'!C219,'ID-14'!C219,'ID-18'!B219,'ID-24'!C219,'ID-26'!C219,'ID-29'!C219,'ID-30'!C219,'ID-34'!C219,'ID-36'!B219,'ID-38'!C219,'ID-39'!C219,'ID-40'!C219,'ID-44'!C219,'ID-45'!C219,'ID-57'!C219,'ID-59'!C219))</f>
        <v>4.7022998045376241E-7</v>
      </c>
      <c r="D212" s="71">
        <f>ABS(MEAN!D212-MIN('ID-13'!C219,'ID-14'!D219,'ID-15'!C219,'ID-16'!B219,'ID-18'!C219,'ID-26'!D219,'ID-29'!D219,'ID-30'!D219,'ID-33'!C219,'ID-34'!D219,'ID-36'!C219,'ID-37'!C219,'ID-38'!D219,'ID-39'!D219,'ID-40'!D219,'ID-45'!D219,'ID-59'!D219,'ID-71'!C219))</f>
        <v>5.261446918147783E-7</v>
      </c>
      <c r="E212" s="71">
        <f>ABS(MEAN!E212-MIN('ID-03'!B219,'ID-09'!C219,'ID-13'!D219,'ID-15'!D219,'ID-16'!C219,'ID-18'!D219,'ID-24'!D219,'ID-29'!E219,'ID-30'!E219,'ID-33'!D219,'ID-34'!E219,'ID-36'!D219,'ID-38'!E219,'ID-39'!E219,'ID-40'!E219,'ID-44'!D219,'ID-45'!E219,'ID-57'!D219,'ID-70'!C219,'ID-71'!D219))</f>
        <v>7.6283396777121482E-7</v>
      </c>
      <c r="F212" s="71">
        <f>ABS(MEAN!F212-MIN('ID-01'!B219,'ID-02'!B219,'ID-03'!C219,'ID-06'!B219,'ID-08'!C219,'ID-09'!D219,'ID-12'!B219,'ID-16'!D219,'ID-18'!E219,'ID-24'!E219,'ID-29'!F219,'ID-33'!E219,'ID-34'!F219,'ID-36'!E219,'ID-38'!F219,'ID-39'!F219,'ID-40'!F219,'ID-45'!F219,'ID-53'!C219,'ID-54'!B219,'ID-57'!E219,'ID-71'!E219))</f>
        <v>1.1183077110454853E-6</v>
      </c>
      <c r="G212" s="71">
        <f>ABS(MEAN!G212-MIN('ID-01'!C219,'ID-02'!C219,'ID-03'!D219,'ID-07'!B219,'ID-08'!D219,'ID-11'!D219,'ID-18'!F219,'ID-24'!F219,'ID-29'!G219,'ID-31'!B219,'ID-33'!F219,'ID-34'!G219,'ID-36'!F219,'ID-39'!G219,'ID-40'!G219,'ID-44'!E219,'ID-45'!G219,'ID-50'!B219,'ID-53'!D219,'ID-54'!C219,'ID-57'!F219,'ID-59'!E219,'ID-70'!D219,'ID-71'!F219))</f>
        <v>9.3583924937190588E-7</v>
      </c>
      <c r="H212" s="71">
        <f>ABS(MEAN!H212-MIN('ID-03'!E219,'ID-11'!E219,'ID-13'!E219,'ID-15'!E219,'ID-16'!E219,'ID-18'!G219,'ID-24'!G219,'ID-29'!H219,'ID-30'!F219,'ID-31'!C219,'ID-33'!G219,'ID-34'!H219,'ID-40'!H219,'ID-44'!F219,'ID-45'!H219,'ID-54'!D219,'ID-57'!G219,'ID-59'!F219,'ID-70'!E219,'ID-71'!G219))</f>
        <v>5.9820627840156959E-7</v>
      </c>
      <c r="I212" s="71">
        <f>ABS(MEAN!I212-MIN('ID-12'!C219,'ID-18'!H219,'ID-24'!H219,'ID-29'!I219,'ID-40'!I219,'ID-44'!G219,'ID-45'!I219,'ID-59'!G219))</f>
        <v>5.9963627602188652E-7</v>
      </c>
      <c r="J212" s="71">
        <f>ABS(MEAN!J212-MIN('ID-31'!D219,'ID-40'!J219,'ID-44'!H219,'ID-45'!J219,'ID-57'!H219))</f>
        <v>5.7818342275028911E-7</v>
      </c>
      <c r="K212" s="71">
        <f>ABS(MEAN!K212-MIN('ID-26'!E219,'ID-31'!E219,'ID-34'!I219,'ID-36'!G219,'ID-40'!K219,'ID-44'!I219,'ID-57'!I219))</f>
        <v>7.8952729032355506E-7</v>
      </c>
    </row>
    <row r="213" spans="1:11" x14ac:dyDescent="0.25">
      <c r="A213" s="1">
        <v>26.125</v>
      </c>
      <c r="B213" s="71">
        <f>ABS(MEAN!B213-MIN('ID-11'!B220,'ID-13'!B220,'ID-14'!B220,'ID-15'!B220,'ID-24'!B220,'ID-26'!B220,'ID-29'!B220,'ID-30'!B220,'ID-32'!B220,'ID-33'!B220,'ID-34'!B220,'ID-37'!B220,'ID-38'!B220,'ID-39'!B220,'ID-40'!B220,'ID-44'!B220,'ID-45'!B220,'ID-53'!B220,'ID-57'!B220,'ID-59'!B220,'ID-70'!B220,'ID-71'!B220))</f>
        <v>7.61875069588136E-7</v>
      </c>
      <c r="C213" s="71">
        <f>ABS(MEAN!C213-MIN('ID-08'!B220,'ID-09'!B220,'ID-11'!C220,'ID-14'!C220,'ID-18'!B220,'ID-24'!C220,'ID-26'!C220,'ID-29'!C220,'ID-30'!C220,'ID-34'!C220,'ID-36'!B220,'ID-38'!C220,'ID-39'!C220,'ID-40'!C220,'ID-44'!C220,'ID-45'!C220,'ID-57'!C220,'ID-59'!C220))</f>
        <v>4.648356716208113E-7</v>
      </c>
      <c r="D213" s="71">
        <f>ABS(MEAN!D213-MIN('ID-13'!C220,'ID-14'!D220,'ID-15'!C220,'ID-16'!B220,'ID-18'!C220,'ID-26'!D220,'ID-29'!D220,'ID-30'!D220,'ID-33'!C220,'ID-34'!D220,'ID-36'!C220,'ID-37'!C220,'ID-38'!D220,'ID-39'!D220,'ID-40'!D220,'ID-45'!D220,'ID-59'!D220,'ID-71'!C220))</f>
        <v>5.3424167428817171E-7</v>
      </c>
      <c r="E213" s="71">
        <f>ABS(MEAN!E213-MIN('ID-03'!B220,'ID-09'!C220,'ID-13'!D220,'ID-15'!D220,'ID-16'!C220,'ID-18'!D220,'ID-24'!D220,'ID-29'!E220,'ID-30'!E220,'ID-33'!D220,'ID-34'!E220,'ID-36'!D220,'ID-38'!E220,'ID-39'!E220,'ID-40'!E220,'ID-44'!D220,'ID-45'!E220,'ID-57'!D220,'ID-70'!C220,'ID-71'!D220))</f>
        <v>7.5582497383042124E-7</v>
      </c>
      <c r="F213" s="71">
        <f>ABS(MEAN!F213-MIN('ID-01'!B220,'ID-02'!B220,'ID-03'!C220,'ID-06'!B220,'ID-08'!C220,'ID-09'!D220,'ID-12'!B220,'ID-16'!D220,'ID-18'!E220,'ID-24'!E220,'ID-29'!F220,'ID-33'!E220,'ID-34'!F220,'ID-36'!E220,'ID-38'!F220,'ID-39'!F220,'ID-40'!F220,'ID-45'!F220,'ID-53'!C220,'ID-54'!B220,'ID-57'!E220,'ID-71'!E220))</f>
        <v>1.1204377919349362E-6</v>
      </c>
      <c r="G213" s="71">
        <f>ABS(MEAN!G213-MIN('ID-01'!C220,'ID-02'!C220,'ID-03'!D220,'ID-07'!B220,'ID-08'!D220,'ID-11'!D220,'ID-18'!F220,'ID-24'!F220,'ID-29'!G220,'ID-31'!B220,'ID-33'!F220,'ID-34'!G220,'ID-36'!F220,'ID-39'!G220,'ID-40'!G220,'ID-44'!E220,'ID-45'!G220,'ID-50'!B220,'ID-53'!D220,'ID-54'!C220,'ID-57'!F220,'ID-59'!E220,'ID-70'!D220,'ID-71'!F220))</f>
        <v>9.3651121468862897E-7</v>
      </c>
      <c r="H213" s="71">
        <f>ABS(MEAN!H213-MIN('ID-03'!E220,'ID-11'!E220,'ID-13'!E220,'ID-15'!E220,'ID-16'!E220,'ID-18'!G220,'ID-24'!G220,'ID-29'!H220,'ID-30'!F220,'ID-31'!C220,'ID-33'!G220,'ID-34'!H220,'ID-40'!H220,'ID-44'!F220,'ID-45'!H220,'ID-54'!D220,'ID-57'!G220,'ID-59'!F220,'ID-70'!E220,'ID-71'!G220))</f>
        <v>6.0676781421520332E-7</v>
      </c>
      <c r="I213" s="71">
        <f>ABS(MEAN!I213-MIN('ID-12'!C220,'ID-18'!H220,'ID-24'!H220,'ID-29'!I220,'ID-40'!I220,'ID-44'!G220,'ID-45'!I220,'ID-59'!G220))</f>
        <v>5.8968097343958803E-7</v>
      </c>
      <c r="J213" s="71">
        <f>ABS(MEAN!J213-MIN('ID-31'!D220,'ID-40'!J220,'ID-44'!H220,'ID-45'!J220,'ID-57'!H220))</f>
        <v>5.769885977890965E-7</v>
      </c>
      <c r="K213" s="71">
        <f>ABS(MEAN!K213-MIN('ID-26'!E220,'ID-31'!E220,'ID-34'!I220,'ID-36'!G220,'ID-40'!K220,'ID-44'!I220,'ID-57'!I220))</f>
        <v>7.8219257754197358E-7</v>
      </c>
    </row>
    <row r="214" spans="1:11" x14ac:dyDescent="0.25">
      <c r="A214" s="1">
        <v>26.25</v>
      </c>
      <c r="B214" s="71">
        <f>ABS(MEAN!B214-MIN('ID-11'!B221,'ID-13'!B221,'ID-14'!B221,'ID-15'!B221,'ID-24'!B221,'ID-26'!B221,'ID-29'!B221,'ID-30'!B221,'ID-32'!B221,'ID-33'!B221,'ID-34'!B221,'ID-37'!B221,'ID-38'!B221,'ID-39'!B221,'ID-40'!B221,'ID-44'!B221,'ID-45'!B221,'ID-53'!B221,'ID-57'!B221,'ID-59'!B221,'ID-70'!B221,'ID-71'!B221))</f>
        <v>7.5674807292758217E-7</v>
      </c>
      <c r="C214" s="71">
        <f>ABS(MEAN!C214-MIN('ID-08'!B221,'ID-09'!B221,'ID-11'!C221,'ID-14'!C221,'ID-18'!B221,'ID-24'!C221,'ID-26'!C221,'ID-29'!C221,'ID-30'!C221,'ID-34'!C221,'ID-36'!B221,'ID-38'!C221,'ID-39'!C221,'ID-40'!C221,'ID-44'!C221,'ID-45'!C221,'ID-57'!C221,'ID-59'!C221))</f>
        <v>4.536525892717691E-7</v>
      </c>
      <c r="D214" s="71">
        <f>ABS(MEAN!D214-MIN('ID-13'!C221,'ID-14'!D221,'ID-15'!C221,'ID-16'!B221,'ID-18'!C221,'ID-26'!D221,'ID-29'!D221,'ID-30'!D221,'ID-33'!C221,'ID-34'!D221,'ID-36'!C221,'ID-37'!C221,'ID-38'!D221,'ID-39'!D221,'ID-40'!D221,'ID-45'!D221,'ID-59'!D221,'ID-71'!C221))</f>
        <v>5.4219357287221825E-7</v>
      </c>
      <c r="E214" s="71">
        <f>ABS(MEAN!E214-MIN('ID-03'!B221,'ID-09'!C221,'ID-13'!D221,'ID-15'!D221,'ID-16'!C221,'ID-18'!D221,'ID-24'!D221,'ID-29'!E221,'ID-30'!E221,'ID-33'!D221,'ID-34'!E221,'ID-36'!D221,'ID-38'!E221,'ID-39'!E221,'ID-40'!E221,'ID-44'!D221,'ID-45'!E221,'ID-57'!D221,'ID-70'!C221,'ID-71'!D221))</f>
        <v>7.5775119268151059E-7</v>
      </c>
      <c r="F214" s="71">
        <f>ABS(MEAN!F214-MIN('ID-01'!B221,'ID-02'!B221,'ID-03'!C221,'ID-06'!B221,'ID-08'!C221,'ID-09'!D221,'ID-12'!B221,'ID-16'!D221,'ID-18'!E221,'ID-24'!E221,'ID-29'!F221,'ID-33'!E221,'ID-34'!F221,'ID-36'!E221,'ID-38'!F221,'ID-39'!F221,'ID-40'!F221,'ID-45'!F221,'ID-53'!C221,'ID-54'!B221,'ID-57'!E221,'ID-71'!E221))</f>
        <v>1.1245174720286855E-6</v>
      </c>
      <c r="G214" s="71">
        <f>ABS(MEAN!G214-MIN('ID-01'!C221,'ID-02'!C221,'ID-03'!D221,'ID-07'!B221,'ID-08'!D221,'ID-11'!D221,'ID-18'!F221,'ID-24'!F221,'ID-29'!G221,'ID-31'!B221,'ID-33'!F221,'ID-34'!G221,'ID-36'!F221,'ID-39'!G221,'ID-40'!G221,'ID-44'!E221,'ID-45'!G221,'ID-50'!B221,'ID-53'!D221,'ID-54'!C221,'ID-57'!F221,'ID-59'!E221,'ID-70'!D221,'ID-71'!F221))</f>
        <v>9.3512169868636974E-7</v>
      </c>
      <c r="H214" s="71">
        <f>ABS(MEAN!H214-MIN('ID-03'!E221,'ID-11'!E221,'ID-13'!E221,'ID-15'!E221,'ID-16'!E221,'ID-18'!G221,'ID-24'!G221,'ID-29'!H221,'ID-30'!F221,'ID-31'!C221,'ID-33'!G221,'ID-34'!H221,'ID-40'!H221,'ID-44'!F221,'ID-45'!H221,'ID-54'!D221,'ID-57'!G221,'ID-59'!F221,'ID-70'!E221,'ID-71'!G221))</f>
        <v>6.1085701591467867E-7</v>
      </c>
      <c r="I214" s="71">
        <f>ABS(MEAN!I214-MIN('ID-12'!C221,'ID-18'!H221,'ID-24'!H221,'ID-29'!I221,'ID-40'!I221,'ID-44'!G221,'ID-45'!I221,'ID-59'!G221))</f>
        <v>5.9406160191066704E-7</v>
      </c>
      <c r="J214" s="71">
        <f>ABS(MEAN!J214-MIN('ID-31'!D221,'ID-40'!J221,'ID-44'!H221,'ID-45'!J221,'ID-57'!H221))</f>
        <v>5.8342565995017637E-7</v>
      </c>
      <c r="K214" s="71">
        <f>ABS(MEAN!K214-MIN('ID-26'!E221,'ID-31'!E221,'ID-34'!I221,'ID-36'!G221,'ID-40'!K221,'ID-44'!I221,'ID-57'!I221))</f>
        <v>8.1128833290255997E-7</v>
      </c>
    </row>
    <row r="215" spans="1:11" x14ac:dyDescent="0.25">
      <c r="A215" s="1">
        <v>26.375</v>
      </c>
      <c r="B215" s="71">
        <f>ABS(MEAN!B215-MIN('ID-11'!B222,'ID-13'!B222,'ID-14'!B222,'ID-15'!B222,'ID-24'!B222,'ID-26'!B222,'ID-29'!B222,'ID-30'!B222,'ID-32'!B222,'ID-33'!B222,'ID-34'!B222,'ID-37'!B222,'ID-38'!B222,'ID-39'!B222,'ID-40'!B222,'ID-44'!B222,'ID-45'!B222,'ID-53'!B222,'ID-57'!B222,'ID-59'!B222,'ID-70'!B222,'ID-71'!B222))</f>
        <v>7.5566708984675657E-7</v>
      </c>
      <c r="C215" s="71">
        <f>ABS(MEAN!C215-MIN('ID-08'!B222,'ID-09'!B222,'ID-11'!C222,'ID-14'!C222,'ID-18'!B222,'ID-24'!C222,'ID-26'!C222,'ID-29'!C222,'ID-30'!C222,'ID-34'!C222,'ID-36'!B222,'ID-38'!C222,'ID-39'!C222,'ID-40'!C222,'ID-44'!C222,'ID-45'!C222,'ID-57'!C222,'ID-59'!C222))</f>
        <v>4.4839543078545319E-7</v>
      </c>
      <c r="D215" s="71">
        <f>ABS(MEAN!D215-MIN('ID-13'!C222,'ID-14'!D222,'ID-15'!C222,'ID-16'!B222,'ID-18'!C222,'ID-26'!D222,'ID-29'!D222,'ID-30'!D222,'ID-33'!C222,'ID-34'!D222,'ID-36'!C222,'ID-37'!C222,'ID-38'!D222,'ID-39'!D222,'ID-40'!D222,'ID-45'!D222,'ID-59'!D222,'ID-71'!C222))</f>
        <v>5.3875123723345908E-7</v>
      </c>
      <c r="E215" s="71">
        <f>ABS(MEAN!E215-MIN('ID-03'!B222,'ID-09'!C222,'ID-13'!D222,'ID-15'!D222,'ID-16'!C222,'ID-18'!D222,'ID-24'!D222,'ID-29'!E222,'ID-30'!E222,'ID-33'!D222,'ID-34'!E222,'ID-36'!D222,'ID-38'!E222,'ID-39'!E222,'ID-40'!E222,'ID-44'!D222,'ID-45'!E222,'ID-57'!D222,'ID-70'!C222,'ID-71'!D222))</f>
        <v>7.5608815119920791E-7</v>
      </c>
      <c r="F215" s="71">
        <f>ABS(MEAN!F215-MIN('ID-01'!B222,'ID-02'!B222,'ID-03'!C222,'ID-06'!B222,'ID-08'!C222,'ID-09'!D222,'ID-12'!B222,'ID-16'!D222,'ID-18'!E222,'ID-24'!E222,'ID-29'!F222,'ID-33'!E222,'ID-34'!F222,'ID-36'!E222,'ID-38'!F222,'ID-39'!F222,'ID-40'!F222,'ID-45'!F222,'ID-53'!C222,'ID-54'!B222,'ID-57'!E222,'ID-71'!E222))</f>
        <v>1.1222981614045224E-6</v>
      </c>
      <c r="G215" s="71">
        <f>ABS(MEAN!G215-MIN('ID-01'!C222,'ID-02'!C222,'ID-03'!D222,'ID-07'!B222,'ID-08'!D222,'ID-11'!D222,'ID-18'!F222,'ID-24'!F222,'ID-29'!G222,'ID-31'!B222,'ID-33'!F222,'ID-34'!G222,'ID-36'!F222,'ID-39'!G222,'ID-40'!G222,'ID-44'!E222,'ID-45'!G222,'ID-50'!B222,'ID-53'!D222,'ID-54'!C222,'ID-57'!F222,'ID-59'!E222,'ID-70'!D222,'ID-71'!F222))</f>
        <v>9.3335625894752638E-7</v>
      </c>
      <c r="H215" s="71">
        <f>ABS(MEAN!H215-MIN('ID-03'!E222,'ID-11'!E222,'ID-13'!E222,'ID-15'!E222,'ID-16'!E222,'ID-18'!G222,'ID-24'!G222,'ID-29'!H222,'ID-30'!F222,'ID-31'!C222,'ID-33'!G222,'ID-34'!H222,'ID-40'!H222,'ID-44'!F222,'ID-45'!H222,'ID-54'!D222,'ID-57'!G222,'ID-59'!F222,'ID-70'!E222,'ID-71'!G222))</f>
        <v>6.094312925974954E-7</v>
      </c>
      <c r="I215" s="71">
        <f>ABS(MEAN!I215-MIN('ID-12'!C222,'ID-18'!H222,'ID-24'!H222,'ID-29'!I222,'ID-40'!I222,'ID-44'!G222,'ID-45'!I222,'ID-59'!G222))</f>
        <v>6.2579557774666839E-7</v>
      </c>
      <c r="J215" s="71">
        <f>ABS(MEAN!J215-MIN('ID-31'!D222,'ID-40'!J222,'ID-44'!H222,'ID-45'!J222,'ID-57'!H222))</f>
        <v>5.860152869630042E-7</v>
      </c>
      <c r="K215" s="71">
        <f>ABS(MEAN!K215-MIN('ID-26'!E222,'ID-31'!E222,'ID-34'!I222,'ID-36'!G222,'ID-40'!K222,'ID-44'!I222,'ID-57'!I222))</f>
        <v>8.1160725878826057E-7</v>
      </c>
    </row>
    <row r="216" spans="1:11" x14ac:dyDescent="0.25">
      <c r="A216" s="1">
        <v>26.5</v>
      </c>
      <c r="B216" s="71">
        <f>ABS(MEAN!B216-MIN('ID-11'!B223,'ID-13'!B223,'ID-14'!B223,'ID-15'!B223,'ID-24'!B223,'ID-26'!B223,'ID-29'!B223,'ID-30'!B223,'ID-32'!B223,'ID-33'!B223,'ID-34'!B223,'ID-37'!B223,'ID-38'!B223,'ID-39'!B223,'ID-40'!B223,'ID-44'!B223,'ID-45'!B223,'ID-53'!B223,'ID-57'!B223,'ID-59'!B223,'ID-70'!B223,'ID-71'!B223))</f>
        <v>7.5268075966361536E-7</v>
      </c>
      <c r="C216" s="71">
        <f>ABS(MEAN!C216-MIN('ID-08'!B223,'ID-09'!B223,'ID-11'!C223,'ID-14'!C223,'ID-18'!B223,'ID-24'!C223,'ID-26'!C223,'ID-29'!C223,'ID-30'!C223,'ID-34'!C223,'ID-36'!B223,'ID-38'!C223,'ID-39'!C223,'ID-40'!C223,'ID-44'!C223,'ID-45'!C223,'ID-57'!C223,'ID-59'!C223))</f>
        <v>4.4177699165537376E-7</v>
      </c>
      <c r="D216" s="71">
        <f>ABS(MEAN!D216-MIN('ID-13'!C223,'ID-14'!D223,'ID-15'!C223,'ID-16'!B223,'ID-18'!C223,'ID-26'!D223,'ID-29'!D223,'ID-30'!D223,'ID-33'!C223,'ID-34'!D223,'ID-36'!C223,'ID-37'!C223,'ID-38'!D223,'ID-39'!D223,'ID-40'!D223,'ID-45'!D223,'ID-59'!D223,'ID-71'!C223))</f>
        <v>5.45655960915159E-7</v>
      </c>
      <c r="E216" s="71">
        <f>ABS(MEAN!E216-MIN('ID-03'!B223,'ID-09'!C223,'ID-13'!D223,'ID-15'!D223,'ID-16'!C223,'ID-18'!D223,'ID-24'!D223,'ID-29'!E223,'ID-30'!E223,'ID-33'!D223,'ID-34'!E223,'ID-36'!D223,'ID-38'!E223,'ID-39'!E223,'ID-40'!E223,'ID-44'!D223,'ID-45'!E223,'ID-57'!D223,'ID-70'!C223,'ID-71'!D223))</f>
        <v>7.5195894405633013E-7</v>
      </c>
      <c r="F216" s="71">
        <f>ABS(MEAN!F216-MIN('ID-01'!B223,'ID-02'!B223,'ID-03'!C223,'ID-06'!B223,'ID-08'!C223,'ID-09'!D223,'ID-12'!B223,'ID-16'!D223,'ID-18'!E223,'ID-24'!E223,'ID-29'!F223,'ID-33'!E223,'ID-34'!F223,'ID-36'!E223,'ID-38'!F223,'ID-39'!F223,'ID-40'!F223,'ID-45'!F223,'ID-53'!C223,'ID-54'!B223,'ID-57'!E223,'ID-71'!E223))</f>
        <v>1.123246163636793E-6</v>
      </c>
      <c r="G216" s="71">
        <f>ABS(MEAN!G216-MIN('ID-01'!C223,'ID-02'!C223,'ID-03'!D223,'ID-07'!B223,'ID-08'!D223,'ID-11'!D223,'ID-18'!F223,'ID-24'!F223,'ID-29'!G223,'ID-31'!B223,'ID-33'!F223,'ID-34'!G223,'ID-36'!F223,'ID-39'!G223,'ID-40'!G223,'ID-44'!E223,'ID-45'!G223,'ID-50'!B223,'ID-53'!D223,'ID-54'!C223,'ID-57'!F223,'ID-59'!E223,'ID-70'!D223,'ID-71'!F223))</f>
        <v>9.2952181318661786E-7</v>
      </c>
      <c r="H216" s="71">
        <f>ABS(MEAN!H216-MIN('ID-03'!E223,'ID-11'!E223,'ID-13'!E223,'ID-15'!E223,'ID-16'!E223,'ID-18'!G223,'ID-24'!G223,'ID-29'!H223,'ID-30'!F223,'ID-31'!C223,'ID-33'!G223,'ID-34'!H223,'ID-40'!H223,'ID-44'!F223,'ID-45'!H223,'ID-54'!D223,'ID-57'!G223,'ID-59'!F223,'ID-70'!E223,'ID-71'!G223))</f>
        <v>6.0892071884754984E-7</v>
      </c>
      <c r="I216" s="71">
        <f>ABS(MEAN!I216-MIN('ID-12'!C223,'ID-18'!H223,'ID-24'!H223,'ID-29'!I223,'ID-40'!I223,'ID-44'!G223,'ID-45'!I223,'ID-59'!G223))</f>
        <v>6.2481644369505318E-7</v>
      </c>
      <c r="J216" s="71">
        <f>ABS(MEAN!J216-MIN('ID-31'!D223,'ID-40'!J223,'ID-44'!H223,'ID-45'!J223,'ID-57'!H223))</f>
        <v>5.8016189879994684E-7</v>
      </c>
      <c r="K216" s="71">
        <f>ABS(MEAN!K216-MIN('ID-26'!E223,'ID-31'!E223,'ID-34'!I223,'ID-36'!G223,'ID-40'!K223,'ID-44'!I223,'ID-57'!I223))</f>
        <v>8.0359947024488676E-7</v>
      </c>
    </row>
    <row r="217" spans="1:11" x14ac:dyDescent="0.25">
      <c r="A217" s="1">
        <v>26.625</v>
      </c>
      <c r="B217" s="71">
        <f>ABS(MEAN!B217-MIN('ID-11'!B224,'ID-13'!B224,'ID-14'!B224,'ID-15'!B224,'ID-24'!B224,'ID-26'!B224,'ID-29'!B224,'ID-30'!B224,'ID-32'!B224,'ID-33'!B224,'ID-34'!B224,'ID-37'!B224,'ID-38'!B224,'ID-39'!B224,'ID-40'!B224,'ID-44'!B224,'ID-45'!B224,'ID-53'!B224,'ID-57'!B224,'ID-59'!B224,'ID-70'!B224,'ID-71'!B224))</f>
        <v>7.4315180315087659E-7</v>
      </c>
      <c r="C217" s="71">
        <f>ABS(MEAN!C217-MIN('ID-08'!B224,'ID-09'!B224,'ID-11'!C224,'ID-14'!C224,'ID-18'!B224,'ID-24'!C224,'ID-26'!C224,'ID-29'!C224,'ID-30'!C224,'ID-34'!C224,'ID-36'!B224,'ID-38'!C224,'ID-39'!C224,'ID-40'!C224,'ID-44'!C224,'ID-45'!C224,'ID-57'!C224,'ID-59'!C224))</f>
        <v>4.3573118596595961E-7</v>
      </c>
      <c r="D217" s="71">
        <f>ABS(MEAN!D217-MIN('ID-13'!C224,'ID-14'!D224,'ID-15'!C224,'ID-16'!B224,'ID-18'!C224,'ID-26'!D224,'ID-29'!D224,'ID-30'!D224,'ID-33'!C224,'ID-34'!D224,'ID-36'!C224,'ID-37'!C224,'ID-38'!D224,'ID-39'!D224,'ID-40'!D224,'ID-45'!D224,'ID-59'!D224,'ID-71'!C224))</f>
        <v>5.5322524544765272E-7</v>
      </c>
      <c r="E217" s="71">
        <f>ABS(MEAN!E217-MIN('ID-03'!B224,'ID-09'!C224,'ID-13'!D224,'ID-15'!D224,'ID-16'!C224,'ID-18'!D224,'ID-24'!D224,'ID-29'!E224,'ID-30'!E224,'ID-33'!D224,'ID-34'!E224,'ID-36'!D224,'ID-38'!E224,'ID-39'!E224,'ID-40'!E224,'ID-44'!D224,'ID-45'!E224,'ID-57'!D224,'ID-70'!C224,'ID-71'!D224))</f>
        <v>7.5124516846214462E-7</v>
      </c>
      <c r="F217" s="71">
        <f>ABS(MEAN!F217-MIN('ID-01'!B224,'ID-02'!B224,'ID-03'!C224,'ID-06'!B224,'ID-08'!C224,'ID-09'!D224,'ID-12'!B224,'ID-16'!D224,'ID-18'!E224,'ID-24'!E224,'ID-29'!F224,'ID-33'!E224,'ID-34'!F224,'ID-36'!E224,'ID-38'!F224,'ID-39'!F224,'ID-40'!F224,'ID-45'!F224,'ID-53'!C224,'ID-54'!B224,'ID-57'!E224,'ID-71'!E224))</f>
        <v>1.1256695454098242E-6</v>
      </c>
      <c r="G217" s="71">
        <f>ABS(MEAN!G217-MIN('ID-01'!C224,'ID-02'!C224,'ID-03'!D224,'ID-07'!B224,'ID-08'!D224,'ID-11'!D224,'ID-18'!F224,'ID-24'!F224,'ID-29'!G224,'ID-31'!B224,'ID-33'!F224,'ID-34'!G224,'ID-36'!F224,'ID-39'!G224,'ID-40'!G224,'ID-44'!E224,'ID-45'!G224,'ID-50'!B224,'ID-53'!D224,'ID-54'!C224,'ID-57'!F224,'ID-59'!E224,'ID-70'!D224,'ID-71'!F224))</f>
        <v>9.2456172329224984E-7</v>
      </c>
      <c r="H217" s="71">
        <f>ABS(MEAN!H217-MIN('ID-03'!E224,'ID-11'!E224,'ID-13'!E224,'ID-15'!E224,'ID-16'!E224,'ID-18'!G224,'ID-24'!G224,'ID-29'!H224,'ID-30'!F224,'ID-31'!C224,'ID-33'!G224,'ID-34'!H224,'ID-40'!H224,'ID-44'!F224,'ID-45'!H224,'ID-54'!D224,'ID-57'!G224,'ID-59'!F224,'ID-70'!E224,'ID-71'!G224))</f>
        <v>6.0976188070993587E-7</v>
      </c>
      <c r="I217" s="71">
        <f>ABS(MEAN!I217-MIN('ID-12'!C224,'ID-18'!H224,'ID-24'!H224,'ID-29'!I224,'ID-40'!I224,'ID-44'!G224,'ID-45'!I224,'ID-59'!G224))</f>
        <v>6.2622926366717735E-7</v>
      </c>
      <c r="J217" s="71">
        <f>ABS(MEAN!J217-MIN('ID-31'!D224,'ID-40'!J224,'ID-44'!H224,'ID-45'!J224,'ID-57'!H224))</f>
        <v>5.8707334571472813E-7</v>
      </c>
      <c r="K217" s="71">
        <f>ABS(MEAN!K217-MIN('ID-26'!E224,'ID-31'!E224,'ID-34'!I224,'ID-36'!G224,'ID-40'!K224,'ID-44'!I224,'ID-57'!I224))</f>
        <v>8.0810766200922757E-7</v>
      </c>
    </row>
    <row r="218" spans="1:11" x14ac:dyDescent="0.25">
      <c r="A218" s="1">
        <v>26.75</v>
      </c>
      <c r="B218" s="71">
        <f>ABS(MEAN!B218-MIN('ID-11'!B225,'ID-13'!B225,'ID-14'!B225,'ID-15'!B225,'ID-24'!B225,'ID-26'!B225,'ID-29'!B225,'ID-30'!B225,'ID-32'!B225,'ID-33'!B225,'ID-34'!B225,'ID-37'!B225,'ID-38'!B225,'ID-39'!B225,'ID-40'!B225,'ID-44'!B225,'ID-45'!B225,'ID-53'!B225,'ID-57'!B225,'ID-59'!B225,'ID-70'!B225,'ID-71'!B225))</f>
        <v>7.4311665421156192E-7</v>
      </c>
      <c r="C218" s="71">
        <f>ABS(MEAN!C218-MIN('ID-08'!B225,'ID-09'!B225,'ID-11'!C225,'ID-14'!C225,'ID-18'!B225,'ID-24'!C225,'ID-26'!C225,'ID-29'!C225,'ID-30'!C225,'ID-34'!C225,'ID-36'!B225,'ID-38'!C225,'ID-39'!C225,'ID-40'!C225,'ID-44'!C225,'ID-45'!C225,'ID-57'!C225,'ID-59'!C225))</f>
        <v>4.3850142350532195E-7</v>
      </c>
      <c r="D218" s="71">
        <f>ABS(MEAN!D218-MIN('ID-13'!C225,'ID-14'!D225,'ID-15'!C225,'ID-16'!B225,'ID-18'!C225,'ID-26'!D225,'ID-29'!D225,'ID-30'!D225,'ID-33'!C225,'ID-34'!D225,'ID-36'!C225,'ID-37'!C225,'ID-38'!D225,'ID-39'!D225,'ID-40'!D225,'ID-45'!D225,'ID-59'!D225,'ID-71'!C225))</f>
        <v>5.5058450437739381E-7</v>
      </c>
      <c r="E218" s="71">
        <f>ABS(MEAN!E218-MIN('ID-03'!B225,'ID-09'!C225,'ID-13'!D225,'ID-15'!D225,'ID-16'!C225,'ID-18'!D225,'ID-24'!D225,'ID-29'!E225,'ID-30'!E225,'ID-33'!D225,'ID-34'!E225,'ID-36'!D225,'ID-38'!E225,'ID-39'!E225,'ID-40'!E225,'ID-44'!D225,'ID-45'!E225,'ID-57'!D225,'ID-70'!C225,'ID-71'!D225))</f>
        <v>7.5942426125408247E-7</v>
      </c>
      <c r="F218" s="71">
        <f>ABS(MEAN!F218-MIN('ID-01'!B225,'ID-02'!B225,'ID-03'!C225,'ID-06'!B225,'ID-08'!C225,'ID-09'!D225,'ID-12'!B225,'ID-16'!D225,'ID-18'!E225,'ID-24'!E225,'ID-29'!F225,'ID-33'!E225,'ID-34'!F225,'ID-36'!E225,'ID-38'!F225,'ID-39'!F225,'ID-40'!F225,'ID-45'!F225,'ID-53'!C225,'ID-54'!B225,'ID-57'!E225,'ID-71'!E225))</f>
        <v>1.1202282020894572E-6</v>
      </c>
      <c r="G218" s="71">
        <f>ABS(MEAN!G218-MIN('ID-01'!C225,'ID-02'!C225,'ID-03'!D225,'ID-07'!B225,'ID-08'!D225,'ID-11'!D225,'ID-18'!F225,'ID-24'!F225,'ID-29'!G225,'ID-31'!B225,'ID-33'!F225,'ID-34'!G225,'ID-36'!F225,'ID-39'!G225,'ID-40'!G225,'ID-44'!E225,'ID-45'!G225,'ID-50'!B225,'ID-53'!D225,'ID-54'!C225,'ID-57'!F225,'ID-59'!E225,'ID-70'!D225,'ID-71'!F225))</f>
        <v>9.2151111918958861E-7</v>
      </c>
      <c r="H218" s="71">
        <f>ABS(MEAN!H218-MIN('ID-03'!E225,'ID-11'!E225,'ID-13'!E225,'ID-15'!E225,'ID-16'!E225,'ID-18'!G225,'ID-24'!G225,'ID-29'!H225,'ID-30'!F225,'ID-31'!C225,'ID-33'!G225,'ID-34'!H225,'ID-40'!H225,'ID-44'!F225,'ID-45'!H225,'ID-54'!D225,'ID-57'!G225,'ID-59'!F225,'ID-70'!E225,'ID-71'!G225))</f>
        <v>6.0899507720035828E-7</v>
      </c>
      <c r="I218" s="71">
        <f>ABS(MEAN!I218-MIN('ID-12'!C225,'ID-18'!H225,'ID-24'!H225,'ID-29'!I225,'ID-40'!I225,'ID-44'!G225,'ID-45'!I225,'ID-59'!G225))</f>
        <v>6.2184528892839097E-7</v>
      </c>
      <c r="J218" s="71">
        <f>ABS(MEAN!J218-MIN('ID-31'!D225,'ID-40'!J225,'ID-44'!H225,'ID-45'!J225,'ID-57'!H225))</f>
        <v>5.7085173821302959E-7</v>
      </c>
      <c r="K218" s="71">
        <f>ABS(MEAN!K218-MIN('ID-26'!E225,'ID-31'!E225,'ID-34'!I225,'ID-36'!G225,'ID-40'!K225,'ID-44'!I225,'ID-57'!I225))</f>
        <v>7.9809883801740256E-7</v>
      </c>
    </row>
    <row r="219" spans="1:11" x14ac:dyDescent="0.25">
      <c r="A219" s="1">
        <v>26.875</v>
      </c>
      <c r="B219" s="71">
        <f>ABS(MEAN!B219-MIN('ID-11'!B226,'ID-13'!B226,'ID-14'!B226,'ID-15'!B226,'ID-24'!B226,'ID-26'!B226,'ID-29'!B226,'ID-30'!B226,'ID-32'!B226,'ID-33'!B226,'ID-34'!B226,'ID-37'!B226,'ID-38'!B226,'ID-39'!B226,'ID-40'!B226,'ID-44'!B226,'ID-45'!B226,'ID-53'!B226,'ID-57'!B226,'ID-59'!B226,'ID-70'!B226,'ID-71'!B226))</f>
        <v>7.3892495761063159E-7</v>
      </c>
      <c r="C219" s="71">
        <f>ABS(MEAN!C219-MIN('ID-08'!B226,'ID-09'!B226,'ID-11'!C226,'ID-14'!C226,'ID-18'!B226,'ID-24'!C226,'ID-26'!C226,'ID-29'!C226,'ID-30'!C226,'ID-34'!C226,'ID-36'!B226,'ID-38'!C226,'ID-39'!C226,'ID-40'!C226,'ID-44'!C226,'ID-45'!C226,'ID-57'!C226,'ID-59'!C226))</f>
        <v>4.3376365882474843E-7</v>
      </c>
      <c r="D219" s="71">
        <f>ABS(MEAN!D219-MIN('ID-13'!C226,'ID-14'!D226,'ID-15'!C226,'ID-16'!B226,'ID-18'!C226,'ID-26'!D226,'ID-29'!D226,'ID-30'!D226,'ID-33'!C226,'ID-34'!D226,'ID-36'!C226,'ID-37'!C226,'ID-38'!D226,'ID-39'!D226,'ID-40'!D226,'ID-45'!D226,'ID-59'!D226,'ID-71'!C226))</f>
        <v>5.5259687042896743E-7</v>
      </c>
      <c r="E219" s="71">
        <f>ABS(MEAN!E219-MIN('ID-03'!B226,'ID-09'!C226,'ID-13'!D226,'ID-15'!D226,'ID-16'!C226,'ID-18'!D226,'ID-24'!D226,'ID-29'!E226,'ID-30'!E226,'ID-33'!D226,'ID-34'!E226,'ID-36'!D226,'ID-38'!E226,'ID-39'!E226,'ID-40'!E226,'ID-44'!D226,'ID-45'!E226,'ID-57'!D226,'ID-70'!C226,'ID-71'!D226))</f>
        <v>7.4905325897489661E-7</v>
      </c>
      <c r="F219" s="71">
        <f>ABS(MEAN!F219-MIN('ID-01'!B226,'ID-02'!B226,'ID-03'!C226,'ID-06'!B226,'ID-08'!C226,'ID-09'!D226,'ID-12'!B226,'ID-16'!D226,'ID-18'!E226,'ID-24'!E226,'ID-29'!F226,'ID-33'!E226,'ID-34'!F226,'ID-36'!E226,'ID-38'!F226,'ID-39'!F226,'ID-40'!F226,'ID-45'!F226,'ID-53'!C226,'ID-54'!B226,'ID-57'!E226,'ID-71'!E226))</f>
        <v>1.1181591610398556E-6</v>
      </c>
      <c r="G219" s="71">
        <f>ABS(MEAN!G219-MIN('ID-01'!C226,'ID-02'!C226,'ID-03'!D226,'ID-07'!B226,'ID-08'!D226,'ID-11'!D226,'ID-18'!F226,'ID-24'!F226,'ID-29'!G226,'ID-31'!B226,'ID-33'!F226,'ID-34'!G226,'ID-36'!F226,'ID-39'!G226,'ID-40'!G226,'ID-44'!E226,'ID-45'!G226,'ID-50'!B226,'ID-53'!D226,'ID-54'!C226,'ID-57'!F226,'ID-59'!E226,'ID-70'!D226,'ID-71'!F226))</f>
        <v>9.1938206558950242E-7</v>
      </c>
      <c r="H219" s="71">
        <f>ABS(MEAN!H219-MIN('ID-03'!E226,'ID-11'!E226,'ID-13'!E226,'ID-15'!E226,'ID-16'!E226,'ID-18'!G226,'ID-24'!G226,'ID-29'!H226,'ID-30'!F226,'ID-31'!C226,'ID-33'!G226,'ID-34'!H226,'ID-40'!H226,'ID-44'!F226,'ID-45'!H226,'ID-54'!D226,'ID-57'!G226,'ID-59'!F226,'ID-70'!E226,'ID-71'!G226))</f>
        <v>6.0878982816037208E-7</v>
      </c>
      <c r="I219" s="71">
        <f>ABS(MEAN!I219-MIN('ID-12'!C226,'ID-18'!H226,'ID-24'!H226,'ID-29'!I226,'ID-40'!I226,'ID-44'!G226,'ID-45'!I226,'ID-59'!G226))</f>
        <v>6.256161876327937E-7</v>
      </c>
      <c r="J219" s="71">
        <f>ABS(MEAN!J219-MIN('ID-31'!D226,'ID-40'!J226,'ID-44'!H226,'ID-45'!J226,'ID-57'!H226))</f>
        <v>5.721302633321379E-7</v>
      </c>
      <c r="K219" s="71">
        <f>ABS(MEAN!K219-MIN('ID-26'!E226,'ID-31'!E226,'ID-34'!I226,'ID-36'!G226,'ID-40'!K226,'ID-44'!I226,'ID-57'!I226))</f>
        <v>8.0309885791551849E-7</v>
      </c>
    </row>
    <row r="220" spans="1:11" x14ac:dyDescent="0.25">
      <c r="A220" s="1">
        <v>27</v>
      </c>
      <c r="B220" s="71">
        <f>ABS(MEAN!B220-MIN('ID-11'!B227,'ID-13'!B227,'ID-14'!B227,'ID-15'!B227,'ID-24'!B227,'ID-26'!B227,'ID-29'!B227,'ID-30'!B227,'ID-32'!B227,'ID-33'!B227,'ID-34'!B227,'ID-37'!B227,'ID-38'!B227,'ID-39'!B227,'ID-40'!B227,'ID-44'!B227,'ID-45'!B227,'ID-53'!B227,'ID-57'!B227,'ID-59'!B227,'ID-70'!B227,'ID-71'!B227))</f>
        <v>7.3387896620813464E-7</v>
      </c>
      <c r="C220" s="71">
        <f>ABS(MEAN!C220-MIN('ID-08'!B227,'ID-09'!B227,'ID-11'!C227,'ID-14'!C227,'ID-18'!B227,'ID-24'!C227,'ID-26'!C227,'ID-29'!C227,'ID-30'!C227,'ID-34'!C227,'ID-36'!B227,'ID-38'!C227,'ID-39'!C227,'ID-40'!C227,'ID-44'!C227,'ID-45'!C227,'ID-57'!C227,'ID-59'!C227))</f>
        <v>4.290052649236209E-7</v>
      </c>
      <c r="D220" s="71">
        <f>ABS(MEAN!D220-MIN('ID-13'!C227,'ID-14'!D227,'ID-15'!C227,'ID-16'!B227,'ID-18'!C227,'ID-26'!D227,'ID-29'!D227,'ID-30'!D227,'ID-33'!C227,'ID-34'!D227,'ID-36'!C227,'ID-37'!C227,'ID-38'!D227,'ID-39'!D227,'ID-40'!D227,'ID-45'!D227,'ID-59'!D227,'ID-71'!C227))</f>
        <v>5.4862456877469157E-7</v>
      </c>
      <c r="E220" s="71">
        <f>ABS(MEAN!E220-MIN('ID-03'!B227,'ID-09'!C227,'ID-13'!D227,'ID-15'!D227,'ID-16'!C227,'ID-18'!D227,'ID-24'!D227,'ID-29'!E227,'ID-30'!E227,'ID-33'!D227,'ID-34'!E227,'ID-36'!D227,'ID-38'!E227,'ID-39'!E227,'ID-40'!E227,'ID-44'!D227,'ID-45'!E227,'ID-57'!D227,'ID-70'!C227,'ID-71'!D227))</f>
        <v>7.4752014889156726E-7</v>
      </c>
      <c r="F220" s="71">
        <f>ABS(MEAN!F220-MIN('ID-01'!B227,'ID-02'!B227,'ID-03'!C227,'ID-06'!B227,'ID-08'!C227,'ID-09'!D227,'ID-12'!B227,'ID-16'!D227,'ID-18'!E227,'ID-24'!E227,'ID-29'!F227,'ID-33'!E227,'ID-34'!F227,'ID-36'!E227,'ID-38'!F227,'ID-39'!F227,'ID-40'!F227,'ID-45'!F227,'ID-53'!C227,'ID-54'!B227,'ID-57'!E227,'ID-71'!E227))</f>
        <v>1.1139955373162813E-6</v>
      </c>
      <c r="G220" s="71">
        <f>ABS(MEAN!G220-MIN('ID-01'!C227,'ID-02'!C227,'ID-03'!D227,'ID-07'!B227,'ID-08'!D227,'ID-11'!D227,'ID-18'!F227,'ID-24'!F227,'ID-29'!G227,'ID-31'!B227,'ID-33'!F227,'ID-34'!G227,'ID-36'!F227,'ID-39'!G227,'ID-40'!G227,'ID-44'!E227,'ID-45'!G227,'ID-50'!B227,'ID-53'!D227,'ID-54'!C227,'ID-57'!F227,'ID-59'!E227,'ID-70'!D227,'ID-71'!F227))</f>
        <v>9.1761419340752326E-7</v>
      </c>
      <c r="H220" s="71">
        <f>ABS(MEAN!H220-MIN('ID-03'!E227,'ID-11'!E227,'ID-13'!E227,'ID-15'!E227,'ID-16'!E227,'ID-18'!G227,'ID-24'!G227,'ID-29'!H227,'ID-30'!F227,'ID-31'!C227,'ID-33'!G227,'ID-34'!H227,'ID-40'!H227,'ID-44'!F227,'ID-45'!H227,'ID-54'!D227,'ID-57'!G227,'ID-59'!F227,'ID-70'!E227,'ID-71'!G227))</f>
        <v>6.1029180009608552E-7</v>
      </c>
      <c r="I220" s="71">
        <f>ABS(MEAN!I220-MIN('ID-12'!C227,'ID-18'!H227,'ID-24'!H227,'ID-29'!I227,'ID-40'!I227,'ID-44'!G227,'ID-45'!I227,'ID-59'!G227))</f>
        <v>6.2384256144243366E-7</v>
      </c>
      <c r="J220" s="71">
        <f>ABS(MEAN!J220-MIN('ID-31'!D227,'ID-40'!J227,'ID-44'!H227,'ID-45'!J227,'ID-57'!H227))</f>
        <v>5.6338179299508795E-7</v>
      </c>
      <c r="K220" s="71">
        <f>ABS(MEAN!K220-MIN('ID-26'!E227,'ID-31'!E227,'ID-34'!I227,'ID-36'!G227,'ID-40'!K227,'ID-44'!I227,'ID-57'!I227))</f>
        <v>8.1495399723019446E-7</v>
      </c>
    </row>
    <row r="221" spans="1:11" x14ac:dyDescent="0.25">
      <c r="A221" s="1">
        <v>27.125</v>
      </c>
      <c r="B221" s="71">
        <f>ABS(MEAN!B221-MIN('ID-11'!B228,'ID-13'!B228,'ID-14'!B228,'ID-15'!B228,'ID-24'!B228,'ID-26'!B228,'ID-29'!B228,'ID-30'!B228,'ID-32'!B228,'ID-33'!B228,'ID-34'!B228,'ID-37'!B228,'ID-38'!B228,'ID-39'!B228,'ID-40'!B228,'ID-44'!B228,'ID-45'!B228,'ID-53'!B228,'ID-57'!B228,'ID-59'!B228,'ID-70'!B228,'ID-71'!B228))</f>
        <v>7.3450386234297227E-7</v>
      </c>
      <c r="C221" s="71">
        <f>ABS(MEAN!C221-MIN('ID-08'!B228,'ID-09'!B228,'ID-11'!C228,'ID-14'!C228,'ID-18'!B228,'ID-24'!C228,'ID-26'!C228,'ID-29'!C228,'ID-30'!C228,'ID-34'!C228,'ID-36'!B228,'ID-38'!C228,'ID-39'!C228,'ID-40'!C228,'ID-44'!C228,'ID-45'!C228,'ID-57'!C228,'ID-59'!C228))</f>
        <v>4.1939035455573759E-7</v>
      </c>
      <c r="D221" s="71">
        <f>ABS(MEAN!D221-MIN('ID-13'!C228,'ID-14'!D228,'ID-15'!C228,'ID-16'!B228,'ID-18'!C228,'ID-26'!D228,'ID-29'!D228,'ID-30'!D228,'ID-33'!C228,'ID-34'!D228,'ID-36'!C228,'ID-37'!C228,'ID-38'!D228,'ID-39'!D228,'ID-40'!D228,'ID-45'!D228,'ID-59'!D228,'ID-71'!C228))</f>
        <v>5.4303041446823741E-7</v>
      </c>
      <c r="E221" s="71">
        <f>ABS(MEAN!E221-MIN('ID-03'!B228,'ID-09'!C228,'ID-13'!D228,'ID-15'!D228,'ID-16'!C228,'ID-18'!D228,'ID-24'!D228,'ID-29'!E228,'ID-30'!E228,'ID-33'!D228,'ID-34'!E228,'ID-36'!D228,'ID-38'!E228,'ID-39'!E228,'ID-40'!E228,'ID-44'!D228,'ID-45'!E228,'ID-57'!D228,'ID-70'!C228,'ID-71'!D228))</f>
        <v>7.4538307226479361E-7</v>
      </c>
      <c r="F221" s="71">
        <f>ABS(MEAN!F221-MIN('ID-01'!B228,'ID-02'!B228,'ID-03'!C228,'ID-06'!B228,'ID-08'!C228,'ID-09'!D228,'ID-12'!B228,'ID-16'!D228,'ID-18'!E228,'ID-24'!E228,'ID-29'!F228,'ID-33'!E228,'ID-34'!F228,'ID-36'!E228,'ID-38'!F228,'ID-39'!F228,'ID-40'!F228,'ID-45'!F228,'ID-53'!C228,'ID-54'!B228,'ID-57'!E228,'ID-71'!E228))</f>
        <v>1.1106837801699854E-6</v>
      </c>
      <c r="G221" s="71">
        <f>ABS(MEAN!G221-MIN('ID-01'!C228,'ID-02'!C228,'ID-03'!D228,'ID-07'!B228,'ID-08'!D228,'ID-11'!D228,'ID-18'!F228,'ID-24'!F228,'ID-29'!G228,'ID-31'!B228,'ID-33'!F228,'ID-34'!G228,'ID-36'!F228,'ID-39'!G228,'ID-40'!G228,'ID-44'!E228,'ID-45'!G228,'ID-50'!B228,'ID-53'!D228,'ID-54'!C228,'ID-57'!F228,'ID-59'!E228,'ID-70'!D228,'ID-71'!F228))</f>
        <v>9.1782231359527344E-7</v>
      </c>
      <c r="H221" s="71">
        <f>ABS(MEAN!H221-MIN('ID-03'!E228,'ID-11'!E228,'ID-13'!E228,'ID-15'!E228,'ID-16'!E228,'ID-18'!G228,'ID-24'!G228,'ID-29'!H228,'ID-30'!F228,'ID-31'!C228,'ID-33'!G228,'ID-34'!H228,'ID-40'!H228,'ID-44'!F228,'ID-45'!H228,'ID-54'!D228,'ID-57'!G228,'ID-59'!F228,'ID-70'!E228,'ID-71'!G228))</f>
        <v>6.1068955725662732E-7</v>
      </c>
      <c r="I221" s="71">
        <f>ABS(MEAN!I221-MIN('ID-12'!C228,'ID-18'!H228,'ID-24'!H228,'ID-29'!I228,'ID-40'!I228,'ID-44'!G228,'ID-45'!I228,'ID-59'!G228))</f>
        <v>6.264866356242571E-7</v>
      </c>
      <c r="J221" s="71">
        <f>ABS(MEAN!J221-MIN('ID-31'!D228,'ID-40'!J228,'ID-44'!H228,'ID-45'!J228,'ID-57'!H228))</f>
        <v>5.6411324295124743E-7</v>
      </c>
      <c r="K221" s="71">
        <f>ABS(MEAN!K221-MIN('ID-26'!E228,'ID-31'!E228,'ID-34'!I228,'ID-36'!G228,'ID-40'!K228,'ID-44'!I228,'ID-57'!I228))</f>
        <v>8.1436243404287012E-7</v>
      </c>
    </row>
    <row r="222" spans="1:11" x14ac:dyDescent="0.25">
      <c r="A222" s="1">
        <v>27.25</v>
      </c>
      <c r="B222" s="71">
        <f>ABS(MEAN!B222-MIN('ID-11'!B229,'ID-13'!B229,'ID-14'!B229,'ID-15'!B229,'ID-24'!B229,'ID-26'!B229,'ID-29'!B229,'ID-30'!B229,'ID-32'!B229,'ID-33'!B229,'ID-34'!B229,'ID-37'!B229,'ID-38'!B229,'ID-39'!B229,'ID-40'!B229,'ID-44'!B229,'ID-45'!B229,'ID-53'!B229,'ID-57'!B229,'ID-59'!B229,'ID-70'!B229,'ID-71'!B229))</f>
        <v>7.3227009672605092E-7</v>
      </c>
      <c r="C222" s="71">
        <f>ABS(MEAN!C222-MIN('ID-08'!B229,'ID-09'!B229,'ID-11'!C229,'ID-14'!C229,'ID-18'!B229,'ID-24'!C229,'ID-26'!C229,'ID-29'!C229,'ID-30'!C229,'ID-34'!C229,'ID-36'!B229,'ID-38'!C229,'ID-39'!C229,'ID-40'!C229,'ID-44'!C229,'ID-45'!C229,'ID-57'!C229,'ID-59'!C229))</f>
        <v>4.2305047287527486E-7</v>
      </c>
      <c r="D222" s="71">
        <f>ABS(MEAN!D222-MIN('ID-13'!C229,'ID-14'!D229,'ID-15'!C229,'ID-16'!B229,'ID-18'!C229,'ID-26'!D229,'ID-29'!D229,'ID-30'!D229,'ID-33'!C229,'ID-34'!D229,'ID-36'!C229,'ID-37'!C229,'ID-38'!D229,'ID-39'!D229,'ID-40'!D229,'ID-45'!D229,'ID-59'!D229,'ID-71'!C229))</f>
        <v>5.3010018030708039E-7</v>
      </c>
      <c r="E222" s="71">
        <f>ABS(MEAN!E222-MIN('ID-03'!B229,'ID-09'!C229,'ID-13'!D229,'ID-15'!D229,'ID-16'!C229,'ID-18'!D229,'ID-24'!D229,'ID-29'!E229,'ID-30'!E229,'ID-33'!D229,'ID-34'!E229,'ID-36'!D229,'ID-38'!E229,'ID-39'!E229,'ID-40'!E229,'ID-44'!D229,'ID-45'!E229,'ID-57'!D229,'ID-70'!C229,'ID-71'!D229))</f>
        <v>7.5079586203674609E-7</v>
      </c>
      <c r="F222" s="71">
        <f>ABS(MEAN!F222-MIN('ID-01'!B229,'ID-02'!B229,'ID-03'!C229,'ID-06'!B229,'ID-08'!C229,'ID-09'!D229,'ID-12'!B229,'ID-16'!D229,'ID-18'!E229,'ID-24'!E229,'ID-29'!F229,'ID-33'!E229,'ID-34'!F229,'ID-36'!E229,'ID-38'!F229,'ID-39'!F229,'ID-40'!F229,'ID-45'!F229,'ID-53'!C229,'ID-54'!B229,'ID-57'!E229,'ID-71'!E229))</f>
        <v>1.1090006760139381E-6</v>
      </c>
      <c r="G222" s="71">
        <f>ABS(MEAN!G222-MIN('ID-01'!C229,'ID-02'!C229,'ID-03'!D229,'ID-07'!B229,'ID-08'!D229,'ID-11'!D229,'ID-18'!F229,'ID-24'!F229,'ID-29'!G229,'ID-31'!B229,'ID-33'!F229,'ID-34'!G229,'ID-36'!F229,'ID-39'!G229,'ID-40'!G229,'ID-44'!E229,'ID-45'!G229,'ID-50'!B229,'ID-53'!D229,'ID-54'!C229,'ID-57'!F229,'ID-59'!E229,'ID-70'!D229,'ID-71'!F229))</f>
        <v>9.1667665397254794E-7</v>
      </c>
      <c r="H222" s="71">
        <f>ABS(MEAN!H222-MIN('ID-03'!E229,'ID-11'!E229,'ID-13'!E229,'ID-15'!E229,'ID-16'!E229,'ID-18'!G229,'ID-24'!G229,'ID-29'!H229,'ID-30'!F229,'ID-31'!C229,'ID-33'!G229,'ID-34'!H229,'ID-40'!H229,'ID-44'!F229,'ID-45'!H229,'ID-54'!D229,'ID-57'!G229,'ID-59'!F229,'ID-70'!E229,'ID-71'!G229))</f>
        <v>6.0561559045435587E-7</v>
      </c>
      <c r="I222" s="71">
        <f>ABS(MEAN!I222-MIN('ID-12'!C229,'ID-18'!H229,'ID-24'!H229,'ID-29'!I229,'ID-40'!I229,'ID-44'!G229,'ID-45'!I229,'ID-59'!G229))</f>
        <v>6.3891649082492563E-7</v>
      </c>
      <c r="J222" s="71">
        <f>ABS(MEAN!J222-MIN('ID-31'!D229,'ID-40'!J229,'ID-44'!H229,'ID-45'!J229,'ID-57'!H229))</f>
        <v>5.6690785460444815E-7</v>
      </c>
      <c r="K222" s="71">
        <f>ABS(MEAN!K222-MIN('ID-26'!E229,'ID-31'!E229,'ID-34'!I229,'ID-36'!G229,'ID-40'!K229,'ID-44'!I229,'ID-57'!I229))</f>
        <v>8.112574373941861E-7</v>
      </c>
    </row>
    <row r="223" spans="1:11" x14ac:dyDescent="0.25">
      <c r="A223" s="1">
        <v>27.375</v>
      </c>
      <c r="B223" s="71">
        <f>ABS(MEAN!B223-MIN('ID-11'!B230,'ID-13'!B230,'ID-14'!B230,'ID-15'!B230,'ID-24'!B230,'ID-26'!B230,'ID-29'!B230,'ID-30'!B230,'ID-32'!B230,'ID-33'!B230,'ID-34'!B230,'ID-37'!B230,'ID-38'!B230,'ID-39'!B230,'ID-40'!B230,'ID-44'!B230,'ID-45'!B230,'ID-53'!B230,'ID-57'!B230,'ID-59'!B230,'ID-70'!B230,'ID-71'!B230))</f>
        <v>7.3192991784098993E-7</v>
      </c>
      <c r="C223" s="71">
        <f>ABS(MEAN!C223-MIN('ID-08'!B230,'ID-09'!B230,'ID-11'!C230,'ID-14'!C230,'ID-18'!B230,'ID-24'!C230,'ID-26'!C230,'ID-29'!C230,'ID-30'!C230,'ID-34'!C230,'ID-36'!B230,'ID-38'!C230,'ID-39'!C230,'ID-40'!C230,'ID-44'!C230,'ID-45'!C230,'ID-57'!C230,'ID-59'!C230))</f>
        <v>4.2992483662018799E-7</v>
      </c>
      <c r="D223" s="71">
        <f>ABS(MEAN!D223-MIN('ID-13'!C230,'ID-14'!D230,'ID-15'!C230,'ID-16'!B230,'ID-18'!C230,'ID-26'!D230,'ID-29'!D230,'ID-30'!D230,'ID-33'!C230,'ID-34'!D230,'ID-36'!C230,'ID-37'!C230,'ID-38'!D230,'ID-39'!D230,'ID-40'!D230,'ID-45'!D230,'ID-59'!D230,'ID-71'!C230))</f>
        <v>5.2763533509025962E-7</v>
      </c>
      <c r="E223" s="71">
        <f>ABS(MEAN!E223-MIN('ID-03'!B230,'ID-09'!C230,'ID-13'!D230,'ID-15'!D230,'ID-16'!C230,'ID-18'!D230,'ID-24'!D230,'ID-29'!E230,'ID-30'!E230,'ID-33'!D230,'ID-34'!E230,'ID-36'!D230,'ID-38'!E230,'ID-39'!E230,'ID-40'!E230,'ID-44'!D230,'ID-45'!E230,'ID-57'!D230,'ID-70'!C230,'ID-71'!D230))</f>
        <v>7.5121131626332271E-7</v>
      </c>
      <c r="F223" s="71">
        <f>ABS(MEAN!F223-MIN('ID-01'!B230,'ID-02'!B230,'ID-03'!C230,'ID-06'!B230,'ID-08'!C230,'ID-09'!D230,'ID-12'!B230,'ID-16'!D230,'ID-18'!E230,'ID-24'!E230,'ID-29'!F230,'ID-33'!E230,'ID-34'!F230,'ID-36'!E230,'ID-38'!F230,'ID-39'!F230,'ID-40'!F230,'ID-45'!F230,'ID-53'!C230,'ID-54'!B230,'ID-57'!E230,'ID-71'!E230))</f>
        <v>1.1045739413129141E-6</v>
      </c>
      <c r="G223" s="71">
        <f>ABS(MEAN!G223-MIN('ID-01'!C230,'ID-02'!C230,'ID-03'!D230,'ID-07'!B230,'ID-08'!D230,'ID-11'!D230,'ID-18'!F230,'ID-24'!F230,'ID-29'!G230,'ID-31'!B230,'ID-33'!F230,'ID-34'!G230,'ID-36'!F230,'ID-39'!G230,'ID-40'!G230,'ID-44'!E230,'ID-45'!G230,'ID-50'!B230,'ID-53'!D230,'ID-54'!C230,'ID-57'!F230,'ID-59'!E230,'ID-70'!D230,'ID-71'!F230))</f>
        <v>9.3315194810150714E-7</v>
      </c>
      <c r="H223" s="71">
        <f>ABS(MEAN!H223-MIN('ID-03'!E230,'ID-11'!E230,'ID-13'!E230,'ID-15'!E230,'ID-16'!E230,'ID-18'!G230,'ID-24'!G230,'ID-29'!H230,'ID-30'!F230,'ID-31'!C230,'ID-33'!G230,'ID-34'!H230,'ID-40'!H230,'ID-44'!F230,'ID-45'!H230,'ID-54'!D230,'ID-57'!G230,'ID-59'!F230,'ID-70'!E230,'ID-71'!G230))</f>
        <v>6.0731898404720042E-7</v>
      </c>
      <c r="I223" s="71">
        <f>ABS(MEAN!I223-MIN('ID-12'!C230,'ID-18'!H230,'ID-24'!H230,'ID-29'!I230,'ID-40'!I230,'ID-44'!G230,'ID-45'!I230,'ID-59'!G230))</f>
        <v>6.4267371546744556E-7</v>
      </c>
      <c r="J223" s="71">
        <f>ABS(MEAN!J223-MIN('ID-31'!D230,'ID-40'!J230,'ID-44'!H230,'ID-45'!J230,'ID-57'!H230))</f>
        <v>5.7457625762813436E-7</v>
      </c>
      <c r="K223" s="71">
        <f>ABS(MEAN!K223-MIN('ID-26'!E230,'ID-31'!E230,'ID-34'!I230,'ID-36'!G230,'ID-40'!K230,'ID-44'!I230,'ID-57'!I230))</f>
        <v>8.0923406614585858E-7</v>
      </c>
    </row>
    <row r="224" spans="1:11" x14ac:dyDescent="0.25">
      <c r="A224" s="1">
        <v>27.5</v>
      </c>
      <c r="B224" s="71">
        <f>ABS(MEAN!B224-MIN('ID-11'!B231,'ID-13'!B231,'ID-14'!B231,'ID-15'!B231,'ID-24'!B231,'ID-26'!B231,'ID-29'!B231,'ID-30'!B231,'ID-32'!B231,'ID-33'!B231,'ID-34'!B231,'ID-37'!B231,'ID-38'!B231,'ID-39'!B231,'ID-40'!B231,'ID-44'!B231,'ID-45'!B231,'ID-53'!B231,'ID-57'!B231,'ID-59'!B231,'ID-70'!B231,'ID-71'!B231))</f>
        <v>7.3030555203246195E-7</v>
      </c>
      <c r="C224" s="71">
        <f>ABS(MEAN!C224-MIN('ID-08'!B231,'ID-09'!B231,'ID-11'!C231,'ID-14'!C231,'ID-18'!B231,'ID-24'!C231,'ID-26'!C231,'ID-29'!C231,'ID-30'!C231,'ID-34'!C231,'ID-36'!B231,'ID-38'!C231,'ID-39'!C231,'ID-40'!C231,'ID-44'!C231,'ID-45'!C231,'ID-57'!C231,'ID-59'!C231))</f>
        <v>4.3400031929374805E-7</v>
      </c>
      <c r="D224" s="71">
        <f>ABS(MEAN!D224-MIN('ID-13'!C231,'ID-14'!D231,'ID-15'!C231,'ID-16'!B231,'ID-18'!C231,'ID-26'!D231,'ID-29'!D231,'ID-30'!D231,'ID-33'!C231,'ID-34'!D231,'ID-36'!C231,'ID-37'!C231,'ID-38'!D231,'ID-39'!D231,'ID-40'!D231,'ID-45'!D231,'ID-59'!D231,'ID-71'!C231))</f>
        <v>5.3425346652202776E-7</v>
      </c>
      <c r="E224" s="71">
        <f>ABS(MEAN!E224-MIN('ID-03'!B231,'ID-09'!C231,'ID-13'!D231,'ID-15'!D231,'ID-16'!C231,'ID-18'!D231,'ID-24'!D231,'ID-29'!E231,'ID-30'!E231,'ID-33'!D231,'ID-34'!E231,'ID-36'!D231,'ID-38'!E231,'ID-39'!E231,'ID-40'!E231,'ID-44'!D231,'ID-45'!E231,'ID-57'!D231,'ID-70'!C231,'ID-71'!D231))</f>
        <v>7.5064781490663535E-7</v>
      </c>
      <c r="F224" s="71">
        <f>ABS(MEAN!F224-MIN('ID-01'!B231,'ID-02'!B231,'ID-03'!C231,'ID-06'!B231,'ID-08'!C231,'ID-09'!D231,'ID-12'!B231,'ID-16'!D231,'ID-18'!E231,'ID-24'!E231,'ID-29'!F231,'ID-33'!E231,'ID-34'!F231,'ID-36'!E231,'ID-38'!F231,'ID-39'!F231,'ID-40'!F231,'ID-45'!F231,'ID-53'!C231,'ID-54'!B231,'ID-57'!E231,'ID-71'!E231))</f>
        <v>1.1704960231617711E-6</v>
      </c>
      <c r="G224" s="71">
        <f>ABS(MEAN!G224-MIN('ID-01'!C231,'ID-02'!C231,'ID-03'!D231,'ID-07'!B231,'ID-08'!D231,'ID-11'!D231,'ID-18'!F231,'ID-24'!F231,'ID-29'!G231,'ID-31'!B231,'ID-33'!F231,'ID-34'!G231,'ID-36'!F231,'ID-39'!G231,'ID-40'!G231,'ID-44'!E231,'ID-45'!G231,'ID-50'!B231,'ID-53'!D231,'ID-54'!C231,'ID-57'!F231,'ID-59'!E231,'ID-70'!D231,'ID-71'!F231))</f>
        <v>9.3457654587458805E-7</v>
      </c>
      <c r="H224" s="71">
        <f>ABS(MEAN!H224-MIN('ID-03'!E231,'ID-11'!E231,'ID-13'!E231,'ID-15'!E231,'ID-16'!E231,'ID-18'!G231,'ID-24'!G231,'ID-29'!H231,'ID-30'!F231,'ID-31'!C231,'ID-33'!G231,'ID-34'!H231,'ID-40'!H231,'ID-44'!F231,'ID-45'!H231,'ID-54'!D231,'ID-57'!G231,'ID-59'!F231,'ID-70'!E231,'ID-71'!G231))</f>
        <v>6.0357346753914243E-7</v>
      </c>
      <c r="I224" s="71">
        <f>ABS(MEAN!I224-MIN('ID-12'!C231,'ID-18'!H231,'ID-24'!H231,'ID-29'!I231,'ID-40'!I231,'ID-44'!G231,'ID-45'!I231,'ID-59'!G231))</f>
        <v>6.3947390910312762E-7</v>
      </c>
      <c r="J224" s="71">
        <f>ABS(MEAN!J224-MIN('ID-31'!D231,'ID-40'!J231,'ID-44'!H231,'ID-45'!J231,'ID-57'!H231))</f>
        <v>5.7022611521517774E-7</v>
      </c>
      <c r="K224" s="71">
        <f>ABS(MEAN!K224-MIN('ID-26'!E231,'ID-31'!E231,'ID-34'!I231,'ID-36'!G231,'ID-40'!K231,'ID-44'!I231,'ID-57'!I231))</f>
        <v>8.1126771706019341E-7</v>
      </c>
    </row>
    <row r="225" spans="1:11" x14ac:dyDescent="0.25">
      <c r="A225" s="1">
        <v>27.625</v>
      </c>
      <c r="B225" s="71">
        <f>ABS(MEAN!B225-MIN('ID-11'!B232,'ID-13'!B232,'ID-14'!B232,'ID-15'!B232,'ID-24'!B232,'ID-26'!B232,'ID-29'!B232,'ID-30'!B232,'ID-32'!B232,'ID-33'!B232,'ID-34'!B232,'ID-37'!B232,'ID-38'!B232,'ID-39'!B232,'ID-40'!B232,'ID-44'!B232,'ID-45'!B232,'ID-53'!B232,'ID-57'!B232,'ID-59'!B232,'ID-70'!B232,'ID-71'!B232))</f>
        <v>7.2419892982455991E-7</v>
      </c>
      <c r="C225" s="71">
        <f>ABS(MEAN!C225-MIN('ID-08'!B232,'ID-09'!B232,'ID-11'!C232,'ID-14'!C232,'ID-18'!B232,'ID-24'!C232,'ID-26'!C232,'ID-29'!C232,'ID-30'!C232,'ID-34'!C232,'ID-36'!B232,'ID-38'!C232,'ID-39'!C232,'ID-40'!C232,'ID-44'!C232,'ID-45'!C232,'ID-57'!C232,'ID-59'!C232))</f>
        <v>4.3737660787579458E-7</v>
      </c>
      <c r="D225" s="71">
        <f>ABS(MEAN!D225-MIN('ID-13'!C232,'ID-14'!D232,'ID-15'!C232,'ID-16'!B232,'ID-18'!C232,'ID-26'!D232,'ID-29'!D232,'ID-30'!D232,'ID-33'!C232,'ID-34'!D232,'ID-36'!C232,'ID-37'!C232,'ID-38'!D232,'ID-39'!D232,'ID-40'!D232,'ID-45'!D232,'ID-59'!D232,'ID-71'!C232))</f>
        <v>5.4216228312364834E-7</v>
      </c>
      <c r="E225" s="71">
        <f>ABS(MEAN!E225-MIN('ID-03'!B232,'ID-09'!C232,'ID-13'!D232,'ID-15'!D232,'ID-16'!C232,'ID-18'!D232,'ID-24'!D232,'ID-29'!E232,'ID-30'!E232,'ID-33'!D232,'ID-34'!E232,'ID-36'!D232,'ID-38'!E232,'ID-39'!E232,'ID-40'!E232,'ID-44'!D232,'ID-45'!E232,'ID-57'!D232,'ID-70'!C232,'ID-71'!D232))</f>
        <v>7.4179516817984847E-7</v>
      </c>
      <c r="F225" s="71">
        <f>ABS(MEAN!F225-MIN('ID-01'!B232,'ID-02'!B232,'ID-03'!C232,'ID-06'!B232,'ID-08'!C232,'ID-09'!D232,'ID-12'!B232,'ID-16'!D232,'ID-18'!E232,'ID-24'!E232,'ID-29'!F232,'ID-33'!E232,'ID-34'!F232,'ID-36'!E232,'ID-38'!F232,'ID-39'!F232,'ID-40'!F232,'ID-45'!F232,'ID-53'!C232,'ID-54'!B232,'ID-57'!E232,'ID-71'!E232))</f>
        <v>1.1723581145317574E-6</v>
      </c>
      <c r="G225" s="71">
        <f>ABS(MEAN!G225-MIN('ID-01'!C232,'ID-02'!C232,'ID-03'!D232,'ID-07'!B232,'ID-08'!D232,'ID-11'!D232,'ID-18'!F232,'ID-24'!F232,'ID-29'!G232,'ID-31'!B232,'ID-33'!F232,'ID-34'!G232,'ID-36'!F232,'ID-39'!G232,'ID-40'!G232,'ID-44'!E232,'ID-45'!G232,'ID-50'!B232,'ID-53'!D232,'ID-54'!C232,'ID-57'!F232,'ID-59'!E232,'ID-70'!D232,'ID-71'!F232))</f>
        <v>9.3348823959615856E-7</v>
      </c>
      <c r="H225" s="71">
        <f>ABS(MEAN!H225-MIN('ID-03'!E232,'ID-11'!E232,'ID-13'!E232,'ID-15'!E232,'ID-16'!E232,'ID-18'!G232,'ID-24'!G232,'ID-29'!H232,'ID-30'!F232,'ID-31'!C232,'ID-33'!G232,'ID-34'!H232,'ID-40'!H232,'ID-44'!F232,'ID-45'!H232,'ID-54'!D232,'ID-57'!G232,'ID-59'!F232,'ID-70'!E232,'ID-71'!G232))</f>
        <v>6.0256813894099537E-7</v>
      </c>
      <c r="I225" s="71">
        <f>ABS(MEAN!I225-MIN('ID-12'!C232,'ID-18'!H232,'ID-24'!H232,'ID-29'!I232,'ID-40'!I232,'ID-44'!G232,'ID-45'!I232,'ID-59'!G232))</f>
        <v>6.501696789840139E-7</v>
      </c>
      <c r="J225" s="71">
        <f>ABS(MEAN!J225-MIN('ID-31'!D232,'ID-40'!J232,'ID-44'!H232,'ID-45'!J232,'ID-57'!H232))</f>
        <v>5.5979990443155714E-7</v>
      </c>
      <c r="K225" s="71">
        <f>ABS(MEAN!K225-MIN('ID-26'!E232,'ID-31'!E232,'ID-34'!I232,'ID-36'!G232,'ID-40'!K232,'ID-44'!I232,'ID-57'!I232))</f>
        <v>8.1836945847735265E-7</v>
      </c>
    </row>
    <row r="226" spans="1:11" x14ac:dyDescent="0.25">
      <c r="A226" s="1">
        <v>27.75</v>
      </c>
      <c r="B226" s="71">
        <f>ABS(MEAN!B226-MIN('ID-11'!B233,'ID-13'!B233,'ID-14'!B233,'ID-15'!B233,'ID-24'!B233,'ID-26'!B233,'ID-29'!B233,'ID-30'!B233,'ID-32'!B233,'ID-33'!B233,'ID-34'!B233,'ID-37'!B233,'ID-38'!B233,'ID-39'!B233,'ID-40'!B233,'ID-44'!B233,'ID-45'!B233,'ID-53'!B233,'ID-57'!B233,'ID-59'!B233,'ID-70'!B233,'ID-71'!B233))</f>
        <v>7.2397761907705416E-7</v>
      </c>
      <c r="C226" s="71">
        <f>ABS(MEAN!C226-MIN('ID-08'!B233,'ID-09'!B233,'ID-11'!C233,'ID-14'!C233,'ID-18'!B233,'ID-24'!C233,'ID-26'!C233,'ID-29'!C233,'ID-30'!C233,'ID-34'!C233,'ID-36'!B233,'ID-38'!C233,'ID-39'!C233,'ID-40'!C233,'ID-44'!C233,'ID-45'!C233,'ID-57'!C233,'ID-59'!C233))</f>
        <v>4.5621283839558657E-7</v>
      </c>
      <c r="D226" s="71">
        <f>ABS(MEAN!D226-MIN('ID-13'!C233,'ID-14'!D233,'ID-15'!C233,'ID-16'!B233,'ID-18'!C233,'ID-26'!D233,'ID-29'!D233,'ID-30'!D233,'ID-33'!C233,'ID-34'!D233,'ID-36'!C233,'ID-37'!C233,'ID-38'!D233,'ID-39'!D233,'ID-40'!D233,'ID-45'!D233,'ID-59'!D233,'ID-71'!C233))</f>
        <v>5.3564133145611592E-7</v>
      </c>
      <c r="E226" s="71">
        <f>ABS(MEAN!E226-MIN('ID-03'!B233,'ID-09'!C233,'ID-13'!D233,'ID-15'!D233,'ID-16'!C233,'ID-18'!D233,'ID-24'!D233,'ID-29'!E233,'ID-30'!E233,'ID-33'!D233,'ID-34'!E233,'ID-36'!D233,'ID-38'!E233,'ID-39'!E233,'ID-40'!E233,'ID-44'!D233,'ID-45'!E233,'ID-57'!D233,'ID-70'!C233,'ID-71'!D233))</f>
        <v>7.3605598499559832E-7</v>
      </c>
      <c r="F226" s="71">
        <f>ABS(MEAN!F226-MIN('ID-01'!B233,'ID-02'!B233,'ID-03'!C233,'ID-06'!B233,'ID-08'!C233,'ID-09'!D233,'ID-12'!B233,'ID-16'!D233,'ID-18'!E233,'ID-24'!E233,'ID-29'!F233,'ID-33'!E233,'ID-34'!F233,'ID-36'!E233,'ID-38'!F233,'ID-39'!F233,'ID-40'!F233,'ID-45'!F233,'ID-53'!C233,'ID-54'!B233,'ID-57'!E233,'ID-71'!E233))</f>
        <v>1.1724128654022614E-6</v>
      </c>
      <c r="G226" s="71">
        <f>ABS(MEAN!G226-MIN('ID-01'!C233,'ID-02'!C233,'ID-03'!D233,'ID-07'!B233,'ID-08'!D233,'ID-11'!D233,'ID-18'!F233,'ID-24'!F233,'ID-29'!G233,'ID-31'!B233,'ID-33'!F233,'ID-34'!G233,'ID-36'!F233,'ID-39'!G233,'ID-40'!G233,'ID-44'!E233,'ID-45'!G233,'ID-50'!B233,'ID-53'!D233,'ID-54'!C233,'ID-57'!F233,'ID-59'!E233,'ID-70'!D233,'ID-71'!F233))</f>
        <v>9.3749675716958691E-7</v>
      </c>
      <c r="H226" s="71">
        <f>ABS(MEAN!H226-MIN('ID-03'!E233,'ID-11'!E233,'ID-13'!E233,'ID-15'!E233,'ID-16'!E233,'ID-18'!G233,'ID-24'!G233,'ID-29'!H233,'ID-30'!F233,'ID-31'!C233,'ID-33'!G233,'ID-34'!H233,'ID-40'!H233,'ID-44'!F233,'ID-45'!H233,'ID-54'!D233,'ID-57'!G233,'ID-59'!F233,'ID-70'!E233,'ID-71'!G233))</f>
        <v>5.9817912673176821E-7</v>
      </c>
      <c r="I226" s="71">
        <f>ABS(MEAN!I226-MIN('ID-12'!C233,'ID-18'!H233,'ID-24'!H233,'ID-29'!I233,'ID-40'!I233,'ID-44'!G233,'ID-45'!I233,'ID-59'!G233))</f>
        <v>6.6523889552527748E-7</v>
      </c>
      <c r="J226" s="71">
        <f>ABS(MEAN!J226-MIN('ID-31'!D233,'ID-40'!J233,'ID-44'!H233,'ID-45'!J233,'ID-57'!H233))</f>
        <v>5.6264412717776935E-7</v>
      </c>
      <c r="K226" s="71">
        <f>ABS(MEAN!K226-MIN('ID-26'!E233,'ID-31'!E233,'ID-34'!I233,'ID-36'!G233,'ID-40'!K233,'ID-44'!I233,'ID-57'!I233))</f>
        <v>8.1697170739580827E-7</v>
      </c>
    </row>
    <row r="227" spans="1:11" x14ac:dyDescent="0.25">
      <c r="A227" s="1">
        <v>27.875</v>
      </c>
      <c r="B227" s="71">
        <f>ABS(MEAN!B227-MIN('ID-11'!B234,'ID-13'!B234,'ID-14'!B234,'ID-15'!B234,'ID-24'!B234,'ID-26'!B234,'ID-29'!B234,'ID-30'!B234,'ID-32'!B234,'ID-33'!B234,'ID-34'!B234,'ID-37'!B234,'ID-38'!B234,'ID-39'!B234,'ID-40'!B234,'ID-44'!B234,'ID-45'!B234,'ID-53'!B234,'ID-57'!B234,'ID-59'!B234,'ID-70'!B234,'ID-71'!B234))</f>
        <v>7.2476687684730479E-7</v>
      </c>
      <c r="C227" s="71">
        <f>ABS(MEAN!C227-MIN('ID-08'!B234,'ID-09'!B234,'ID-11'!C234,'ID-14'!C234,'ID-18'!B234,'ID-24'!C234,'ID-26'!C234,'ID-29'!C234,'ID-30'!C234,'ID-34'!C234,'ID-36'!B234,'ID-38'!C234,'ID-39'!C234,'ID-40'!C234,'ID-44'!C234,'ID-45'!C234,'ID-57'!C234,'ID-59'!C234))</f>
        <v>4.672389118387521E-7</v>
      </c>
      <c r="D227" s="71">
        <f>ABS(MEAN!D227-MIN('ID-13'!C234,'ID-14'!D234,'ID-15'!C234,'ID-16'!B234,'ID-18'!C234,'ID-26'!D234,'ID-29'!D234,'ID-30'!D234,'ID-33'!C234,'ID-34'!D234,'ID-36'!C234,'ID-37'!C234,'ID-38'!D234,'ID-39'!D234,'ID-40'!D234,'ID-45'!D234,'ID-59'!D234,'ID-71'!C234))</f>
        <v>5.3650461184773235E-7</v>
      </c>
      <c r="E227" s="71">
        <f>ABS(MEAN!E227-MIN('ID-03'!B234,'ID-09'!C234,'ID-13'!D234,'ID-15'!D234,'ID-16'!C234,'ID-18'!D234,'ID-24'!D234,'ID-29'!E234,'ID-30'!E234,'ID-33'!D234,'ID-34'!E234,'ID-36'!D234,'ID-38'!E234,'ID-39'!E234,'ID-40'!E234,'ID-44'!D234,'ID-45'!E234,'ID-57'!D234,'ID-70'!C234,'ID-71'!D234))</f>
        <v>7.3604880468369771E-7</v>
      </c>
      <c r="F227" s="71">
        <f>ABS(MEAN!F227-MIN('ID-01'!B234,'ID-02'!B234,'ID-03'!C234,'ID-06'!B234,'ID-08'!C234,'ID-09'!D234,'ID-12'!B234,'ID-16'!D234,'ID-18'!E234,'ID-24'!E234,'ID-29'!F234,'ID-33'!E234,'ID-34'!F234,'ID-36'!E234,'ID-38'!F234,'ID-39'!F234,'ID-40'!F234,'ID-45'!F234,'ID-53'!C234,'ID-54'!B234,'ID-57'!E234,'ID-71'!E234))</f>
        <v>1.1724390335809964E-6</v>
      </c>
      <c r="G227" s="71">
        <f>ABS(MEAN!G227-MIN('ID-01'!C234,'ID-02'!C234,'ID-03'!D234,'ID-07'!B234,'ID-08'!D234,'ID-11'!D234,'ID-18'!F234,'ID-24'!F234,'ID-29'!G234,'ID-31'!B234,'ID-33'!F234,'ID-34'!G234,'ID-36'!F234,'ID-39'!G234,'ID-40'!G234,'ID-44'!E234,'ID-45'!G234,'ID-50'!B234,'ID-53'!D234,'ID-54'!C234,'ID-57'!F234,'ID-59'!E234,'ID-70'!D234,'ID-71'!F234))</f>
        <v>9.4102013725727574E-7</v>
      </c>
      <c r="H227" s="71">
        <f>ABS(MEAN!H227-MIN('ID-03'!E234,'ID-11'!E234,'ID-13'!E234,'ID-15'!E234,'ID-16'!E234,'ID-18'!G234,'ID-24'!G234,'ID-29'!H234,'ID-30'!F234,'ID-31'!C234,'ID-33'!G234,'ID-34'!H234,'ID-40'!H234,'ID-44'!F234,'ID-45'!H234,'ID-54'!D234,'ID-57'!G234,'ID-59'!F234,'ID-70'!E234,'ID-71'!G234))</f>
        <v>5.97061525386966E-7</v>
      </c>
      <c r="I227" s="71">
        <f>ABS(MEAN!I227-MIN('ID-12'!C234,'ID-18'!H234,'ID-24'!H234,'ID-29'!I234,'ID-40'!I234,'ID-44'!G234,'ID-45'!I234,'ID-59'!G234))</f>
        <v>6.6840400936296618E-7</v>
      </c>
      <c r="J227" s="71">
        <f>ABS(MEAN!J227-MIN('ID-31'!D234,'ID-40'!J234,'ID-44'!H234,'ID-45'!J234,'ID-57'!H234))</f>
        <v>5.5751796024239297E-7</v>
      </c>
      <c r="K227" s="71">
        <f>ABS(MEAN!K227-MIN('ID-26'!E234,'ID-31'!E234,'ID-34'!I234,'ID-36'!G234,'ID-40'!K234,'ID-44'!I234,'ID-57'!I234))</f>
        <v>8.3292888536368181E-7</v>
      </c>
    </row>
    <row r="228" spans="1:11" x14ac:dyDescent="0.25">
      <c r="A228" s="1">
        <v>28</v>
      </c>
      <c r="B228" s="71">
        <f>ABS(MEAN!B228-MIN('ID-11'!B235,'ID-13'!B235,'ID-14'!B235,'ID-15'!B235,'ID-24'!B235,'ID-26'!B235,'ID-29'!B235,'ID-30'!B235,'ID-32'!B235,'ID-33'!B235,'ID-34'!B235,'ID-37'!B235,'ID-38'!B235,'ID-39'!B235,'ID-40'!B235,'ID-44'!B235,'ID-45'!B235,'ID-53'!B235,'ID-57'!B235,'ID-59'!B235,'ID-70'!B235,'ID-71'!B235))</f>
        <v>7.1669583312505836E-7</v>
      </c>
      <c r="C228" s="71">
        <f>ABS(MEAN!C228-MIN('ID-08'!B235,'ID-09'!B235,'ID-11'!C235,'ID-14'!C235,'ID-18'!B235,'ID-24'!C235,'ID-26'!C235,'ID-29'!C235,'ID-30'!C235,'ID-34'!C235,'ID-36'!B235,'ID-38'!C235,'ID-39'!C235,'ID-40'!C235,'ID-44'!C235,'ID-45'!C235,'ID-57'!C235,'ID-59'!C235))</f>
        <v>4.7784671469708329E-7</v>
      </c>
      <c r="D228" s="71">
        <f>ABS(MEAN!D228-MIN('ID-13'!C235,'ID-14'!D235,'ID-15'!C235,'ID-16'!B235,'ID-18'!C235,'ID-26'!D235,'ID-29'!D235,'ID-30'!D235,'ID-33'!C235,'ID-34'!D235,'ID-36'!C235,'ID-37'!C235,'ID-38'!D235,'ID-39'!D235,'ID-40'!D235,'ID-45'!D235,'ID-59'!D235,'ID-71'!C235))</f>
        <v>5.4752345418629389E-7</v>
      </c>
      <c r="E228" s="71">
        <f>ABS(MEAN!E228-MIN('ID-03'!B235,'ID-09'!C235,'ID-13'!D235,'ID-15'!D235,'ID-16'!C235,'ID-18'!D235,'ID-24'!D235,'ID-29'!E235,'ID-30'!E235,'ID-33'!D235,'ID-34'!E235,'ID-36'!D235,'ID-38'!E235,'ID-39'!E235,'ID-40'!E235,'ID-44'!D235,'ID-45'!E235,'ID-57'!D235,'ID-70'!C235,'ID-71'!D235))</f>
        <v>7.3876057626875991E-7</v>
      </c>
      <c r="F228" s="71">
        <f>ABS(MEAN!F228-MIN('ID-01'!B235,'ID-02'!B235,'ID-03'!C235,'ID-06'!B235,'ID-08'!C235,'ID-09'!D235,'ID-12'!B235,'ID-16'!D235,'ID-18'!E235,'ID-24'!E235,'ID-29'!F235,'ID-33'!E235,'ID-34'!F235,'ID-36'!E235,'ID-38'!F235,'ID-39'!F235,'ID-40'!F235,'ID-45'!F235,'ID-53'!C235,'ID-54'!B235,'ID-57'!E235,'ID-71'!E235))</f>
        <v>1.17451100450916E-6</v>
      </c>
      <c r="G228" s="71">
        <f>ABS(MEAN!G228-MIN('ID-01'!C235,'ID-02'!C235,'ID-03'!D235,'ID-07'!B235,'ID-08'!D235,'ID-11'!D235,'ID-18'!F235,'ID-24'!F235,'ID-29'!G235,'ID-31'!B235,'ID-33'!F235,'ID-34'!G235,'ID-36'!F235,'ID-39'!G235,'ID-40'!G235,'ID-44'!E235,'ID-45'!G235,'ID-50'!B235,'ID-53'!D235,'ID-54'!C235,'ID-57'!F235,'ID-59'!E235,'ID-70'!D235,'ID-71'!F235))</f>
        <v>9.3982589438601494E-7</v>
      </c>
      <c r="H228" s="71">
        <f>ABS(MEAN!H228-MIN('ID-03'!E235,'ID-11'!E235,'ID-13'!E235,'ID-15'!E235,'ID-16'!E235,'ID-18'!G235,'ID-24'!G235,'ID-29'!H235,'ID-30'!F235,'ID-31'!C235,'ID-33'!G235,'ID-34'!H235,'ID-40'!H235,'ID-44'!F235,'ID-45'!H235,'ID-54'!D235,'ID-57'!G235,'ID-59'!F235,'ID-70'!E235,'ID-71'!G235))</f>
        <v>6.0027998965983542E-7</v>
      </c>
      <c r="I228" s="71">
        <f>ABS(MEAN!I228-MIN('ID-12'!C235,'ID-18'!H235,'ID-24'!H235,'ID-29'!I235,'ID-40'!I235,'ID-44'!G235,'ID-45'!I235,'ID-59'!G235))</f>
        <v>6.7300249917412458E-7</v>
      </c>
      <c r="J228" s="71">
        <f>ABS(MEAN!J228-MIN('ID-31'!D235,'ID-40'!J235,'ID-44'!H235,'ID-45'!J235,'ID-57'!H235))</f>
        <v>5.6762499622831086E-7</v>
      </c>
      <c r="K228" s="71">
        <f>ABS(MEAN!K228-MIN('ID-26'!E235,'ID-31'!E235,'ID-34'!I235,'ID-36'!G235,'ID-40'!K235,'ID-44'!I235,'ID-57'!I235))</f>
        <v>8.3214372287310212E-7</v>
      </c>
    </row>
    <row r="229" spans="1:11" x14ac:dyDescent="0.25">
      <c r="A229" s="1">
        <v>28.125</v>
      </c>
      <c r="B229" s="71">
        <f>ABS(MEAN!B229-MIN('ID-11'!B236,'ID-13'!B236,'ID-14'!B236,'ID-15'!B236,'ID-24'!B236,'ID-26'!B236,'ID-29'!B236,'ID-30'!B236,'ID-32'!B236,'ID-33'!B236,'ID-34'!B236,'ID-37'!B236,'ID-38'!B236,'ID-39'!B236,'ID-40'!B236,'ID-44'!B236,'ID-45'!B236,'ID-53'!B236,'ID-57'!B236,'ID-59'!B236,'ID-70'!B236,'ID-71'!B236))</f>
        <v>7.1357609676692135E-7</v>
      </c>
      <c r="C229" s="71">
        <f>ABS(MEAN!C229-MIN('ID-08'!B236,'ID-09'!B236,'ID-11'!C236,'ID-14'!C236,'ID-18'!B236,'ID-24'!C236,'ID-26'!C236,'ID-29'!C236,'ID-30'!C236,'ID-34'!C236,'ID-36'!B236,'ID-38'!C236,'ID-39'!C236,'ID-40'!C236,'ID-44'!C236,'ID-45'!C236,'ID-57'!C236,'ID-59'!C236))</f>
        <v>5.341495227240145E-7</v>
      </c>
      <c r="D229" s="71">
        <f>ABS(MEAN!D229-MIN('ID-13'!C236,'ID-14'!D236,'ID-15'!C236,'ID-16'!B236,'ID-18'!C236,'ID-26'!D236,'ID-29'!D236,'ID-30'!D236,'ID-33'!C236,'ID-34'!D236,'ID-36'!C236,'ID-37'!C236,'ID-38'!D236,'ID-39'!D236,'ID-40'!D236,'ID-45'!D236,'ID-59'!D236,'ID-71'!C236))</f>
        <v>5.456638553780202E-7</v>
      </c>
      <c r="E229" s="71">
        <f>ABS(MEAN!E229-MIN('ID-03'!B236,'ID-09'!C236,'ID-13'!D236,'ID-15'!D236,'ID-16'!C236,'ID-18'!D236,'ID-24'!D236,'ID-29'!E236,'ID-30'!E236,'ID-33'!D236,'ID-34'!E236,'ID-36'!D236,'ID-38'!E236,'ID-39'!E236,'ID-40'!E236,'ID-44'!D236,'ID-45'!E236,'ID-57'!D236,'ID-70'!C236,'ID-71'!D236))</f>
        <v>7.3494944480279045E-7</v>
      </c>
      <c r="F229" s="71">
        <f>ABS(MEAN!F229-MIN('ID-01'!B236,'ID-02'!B236,'ID-03'!C236,'ID-06'!B236,'ID-08'!C236,'ID-09'!D236,'ID-12'!B236,'ID-16'!D236,'ID-18'!E236,'ID-24'!E236,'ID-29'!F236,'ID-33'!E236,'ID-34'!F236,'ID-36'!E236,'ID-38'!F236,'ID-39'!F236,'ID-40'!F236,'ID-45'!F236,'ID-53'!C236,'ID-54'!B236,'ID-57'!E236,'ID-71'!E236))</f>
        <v>1.1754425557897186E-6</v>
      </c>
      <c r="G229" s="71">
        <f>ABS(MEAN!G229-MIN('ID-01'!C236,'ID-02'!C236,'ID-03'!D236,'ID-07'!B236,'ID-08'!D236,'ID-11'!D236,'ID-18'!F236,'ID-24'!F236,'ID-29'!G236,'ID-31'!B236,'ID-33'!F236,'ID-34'!G236,'ID-36'!F236,'ID-39'!G236,'ID-40'!G236,'ID-44'!E236,'ID-45'!G236,'ID-50'!B236,'ID-53'!D236,'ID-54'!C236,'ID-57'!F236,'ID-59'!E236,'ID-70'!D236,'ID-71'!F236))</f>
        <v>9.4099742825592969E-7</v>
      </c>
      <c r="H229" s="71">
        <f>ABS(MEAN!H229-MIN('ID-03'!E236,'ID-11'!E236,'ID-13'!E236,'ID-15'!E236,'ID-16'!E236,'ID-18'!G236,'ID-24'!G236,'ID-29'!H236,'ID-30'!F236,'ID-31'!C236,'ID-33'!G236,'ID-34'!H236,'ID-40'!H236,'ID-44'!F236,'ID-45'!H236,'ID-54'!D236,'ID-57'!G236,'ID-59'!F236,'ID-70'!E236,'ID-71'!G236))</f>
        <v>6.0048525379885476E-7</v>
      </c>
      <c r="I229" s="71">
        <f>ABS(MEAN!I229-MIN('ID-12'!C236,'ID-18'!H236,'ID-24'!H236,'ID-29'!I236,'ID-40'!I236,'ID-44'!G236,'ID-45'!I236,'ID-59'!G236))</f>
        <v>6.8449669476944308E-7</v>
      </c>
      <c r="J229" s="71">
        <f>ABS(MEAN!J229-MIN('ID-31'!D236,'ID-40'!J236,'ID-44'!H236,'ID-45'!J236,'ID-57'!H236))</f>
        <v>5.7293731375862578E-7</v>
      </c>
      <c r="K229" s="71">
        <f>ABS(MEAN!K229-MIN('ID-26'!E236,'ID-31'!E236,'ID-34'!I236,'ID-36'!G236,'ID-40'!K236,'ID-44'!I236,'ID-57'!I236))</f>
        <v>8.3591616151235115E-7</v>
      </c>
    </row>
    <row r="230" spans="1:11" x14ac:dyDescent="0.25">
      <c r="A230" s="1">
        <v>28.25</v>
      </c>
      <c r="B230" s="71">
        <f>ABS(MEAN!B230-MIN('ID-11'!B237,'ID-13'!B237,'ID-14'!B237,'ID-15'!B237,'ID-24'!B237,'ID-26'!B237,'ID-29'!B237,'ID-30'!B237,'ID-32'!B237,'ID-33'!B237,'ID-34'!B237,'ID-37'!B237,'ID-38'!B237,'ID-39'!B237,'ID-40'!B237,'ID-44'!B237,'ID-45'!B237,'ID-53'!B237,'ID-57'!B237,'ID-59'!B237,'ID-70'!B237,'ID-71'!B237))</f>
        <v>7.1061350859213945E-7</v>
      </c>
      <c r="C230" s="71">
        <f>ABS(MEAN!C230-MIN('ID-08'!B237,'ID-09'!B237,'ID-11'!C237,'ID-14'!C237,'ID-18'!B237,'ID-24'!C237,'ID-26'!C237,'ID-29'!C237,'ID-30'!C237,'ID-34'!C237,'ID-36'!B237,'ID-38'!C237,'ID-39'!C237,'ID-40'!C237,'ID-44'!C237,'ID-45'!C237,'ID-57'!C237,'ID-59'!C237))</f>
        <v>5.3344911343788937E-7</v>
      </c>
      <c r="D230" s="71">
        <f>ABS(MEAN!D230-MIN('ID-13'!C237,'ID-14'!D237,'ID-15'!C237,'ID-16'!B237,'ID-18'!C237,'ID-26'!D237,'ID-29'!D237,'ID-30'!D237,'ID-33'!C237,'ID-34'!D237,'ID-36'!C237,'ID-37'!C237,'ID-38'!D237,'ID-39'!D237,'ID-40'!D237,'ID-45'!D237,'ID-59'!D237,'ID-71'!C237))</f>
        <v>5.4213616906828577E-7</v>
      </c>
      <c r="E230" s="71">
        <f>ABS(MEAN!E230-MIN('ID-03'!B237,'ID-09'!C237,'ID-13'!D237,'ID-15'!D237,'ID-16'!C237,'ID-18'!D237,'ID-24'!D237,'ID-29'!E237,'ID-30'!E237,'ID-33'!D237,'ID-34'!E237,'ID-36'!D237,'ID-38'!E237,'ID-39'!E237,'ID-40'!E237,'ID-44'!D237,'ID-45'!E237,'ID-57'!D237,'ID-70'!C237,'ID-71'!D237))</f>
        <v>7.383453979326049E-7</v>
      </c>
      <c r="F230" s="71">
        <f>ABS(MEAN!F230-MIN('ID-01'!B237,'ID-02'!B237,'ID-03'!C237,'ID-06'!B237,'ID-08'!C237,'ID-09'!D237,'ID-12'!B237,'ID-16'!D237,'ID-18'!E237,'ID-24'!E237,'ID-29'!F237,'ID-33'!E237,'ID-34'!F237,'ID-36'!E237,'ID-38'!F237,'ID-39'!F237,'ID-40'!F237,'ID-45'!F237,'ID-53'!C237,'ID-54'!B237,'ID-57'!E237,'ID-71'!E237))</f>
        <v>1.1738681047201993E-6</v>
      </c>
      <c r="G230" s="71">
        <f>ABS(MEAN!G230-MIN('ID-01'!C237,'ID-02'!C237,'ID-03'!D237,'ID-07'!B237,'ID-08'!D237,'ID-11'!D237,'ID-18'!F237,'ID-24'!F237,'ID-29'!G237,'ID-31'!B237,'ID-33'!F237,'ID-34'!G237,'ID-36'!F237,'ID-39'!G237,'ID-40'!G237,'ID-44'!E237,'ID-45'!G237,'ID-50'!B237,'ID-53'!D237,'ID-54'!C237,'ID-57'!F237,'ID-59'!E237,'ID-70'!D237,'ID-71'!F237))</f>
        <v>9.4237125275453693E-7</v>
      </c>
      <c r="H230" s="71">
        <f>ABS(MEAN!H230-MIN('ID-03'!E237,'ID-11'!E237,'ID-13'!E237,'ID-15'!E237,'ID-16'!E237,'ID-18'!G237,'ID-24'!G237,'ID-29'!H237,'ID-30'!F237,'ID-31'!C237,'ID-33'!G237,'ID-34'!H237,'ID-40'!H237,'ID-44'!F237,'ID-45'!H237,'ID-54'!D237,'ID-57'!G237,'ID-59'!F237,'ID-70'!E237,'ID-71'!G237))</f>
        <v>6.0394100181992982E-7</v>
      </c>
      <c r="I230" s="71">
        <f>ABS(MEAN!I230-MIN('ID-12'!C237,'ID-18'!H237,'ID-24'!H237,'ID-29'!I237,'ID-40'!I237,'ID-44'!G237,'ID-45'!I237,'ID-59'!G237))</f>
        <v>6.8190760182940124E-7</v>
      </c>
      <c r="J230" s="71">
        <f>ABS(MEAN!J230-MIN('ID-31'!D237,'ID-40'!J237,'ID-44'!H237,'ID-45'!J237,'ID-57'!H237))</f>
        <v>5.7241691742149214E-7</v>
      </c>
      <c r="K230" s="71">
        <f>ABS(MEAN!K230-MIN('ID-26'!E237,'ID-31'!E237,'ID-34'!I237,'ID-36'!G237,'ID-40'!K237,'ID-44'!I237,'ID-57'!I237))</f>
        <v>8.3899626768246804E-7</v>
      </c>
    </row>
    <row r="231" spans="1:11" x14ac:dyDescent="0.25">
      <c r="A231" s="1">
        <v>28.375</v>
      </c>
      <c r="B231" s="71">
        <f>ABS(MEAN!B231-MIN('ID-11'!B238,'ID-13'!B238,'ID-14'!B238,'ID-15'!B238,'ID-24'!B238,'ID-26'!B238,'ID-29'!B238,'ID-30'!B238,'ID-32'!B238,'ID-33'!B238,'ID-34'!B238,'ID-37'!B238,'ID-38'!B238,'ID-39'!B238,'ID-40'!B238,'ID-44'!B238,'ID-45'!B238,'ID-53'!B238,'ID-57'!B238,'ID-59'!B238,'ID-70'!B238,'ID-71'!B238))</f>
        <v>7.0920284972464387E-7</v>
      </c>
      <c r="C231" s="71">
        <f>ABS(MEAN!C231-MIN('ID-08'!B238,'ID-09'!B238,'ID-11'!C238,'ID-14'!C238,'ID-18'!B238,'ID-24'!C238,'ID-26'!C238,'ID-29'!C238,'ID-30'!C238,'ID-34'!C238,'ID-36'!B238,'ID-38'!C238,'ID-39'!C238,'ID-40'!C238,'ID-44'!C238,'ID-45'!C238,'ID-57'!C238,'ID-59'!C238))</f>
        <v>5.4028345697343383E-7</v>
      </c>
      <c r="D231" s="71">
        <f>ABS(MEAN!D231-MIN('ID-13'!C238,'ID-14'!D238,'ID-15'!C238,'ID-16'!B238,'ID-18'!C238,'ID-26'!D238,'ID-29'!D238,'ID-30'!D238,'ID-33'!C238,'ID-34'!D238,'ID-36'!C238,'ID-37'!C238,'ID-38'!D238,'ID-39'!D238,'ID-40'!D238,'ID-45'!D238,'ID-59'!D238,'ID-71'!C238))</f>
        <v>5.4351654010798001E-7</v>
      </c>
      <c r="E231" s="71">
        <f>ABS(MEAN!E231-MIN('ID-03'!B238,'ID-09'!C238,'ID-13'!D238,'ID-15'!D238,'ID-16'!C238,'ID-18'!D238,'ID-24'!D238,'ID-29'!E238,'ID-30'!E238,'ID-33'!D238,'ID-34'!E238,'ID-36'!D238,'ID-38'!E238,'ID-39'!E238,'ID-40'!E238,'ID-44'!D238,'ID-45'!E238,'ID-57'!D238,'ID-70'!C238,'ID-71'!D238))</f>
        <v>7.3027653901824863E-7</v>
      </c>
      <c r="F231" s="71">
        <f>ABS(MEAN!F231-MIN('ID-01'!B238,'ID-02'!B238,'ID-03'!C238,'ID-06'!B238,'ID-08'!C238,'ID-09'!D238,'ID-12'!B238,'ID-16'!D238,'ID-18'!E238,'ID-24'!E238,'ID-29'!F238,'ID-33'!E238,'ID-34'!F238,'ID-36'!E238,'ID-38'!F238,'ID-39'!F238,'ID-40'!F238,'ID-45'!F238,'ID-53'!C238,'ID-54'!B238,'ID-57'!E238,'ID-71'!E238))</f>
        <v>1.1690850715839751E-6</v>
      </c>
      <c r="G231" s="71">
        <f>ABS(MEAN!G231-MIN('ID-01'!C238,'ID-02'!C238,'ID-03'!D238,'ID-07'!B238,'ID-08'!D238,'ID-11'!D238,'ID-18'!F238,'ID-24'!F238,'ID-29'!G238,'ID-31'!B238,'ID-33'!F238,'ID-34'!G238,'ID-36'!F238,'ID-39'!G238,'ID-40'!G238,'ID-44'!E238,'ID-45'!G238,'ID-50'!B238,'ID-53'!D238,'ID-54'!C238,'ID-57'!F238,'ID-59'!E238,'ID-70'!D238,'ID-71'!F238))</f>
        <v>9.4152927132551412E-7</v>
      </c>
      <c r="H231" s="71">
        <f>ABS(MEAN!H231-MIN('ID-03'!E238,'ID-11'!E238,'ID-13'!E238,'ID-15'!E238,'ID-16'!E238,'ID-18'!G238,'ID-24'!G238,'ID-29'!H238,'ID-30'!F238,'ID-31'!C238,'ID-33'!G238,'ID-34'!H238,'ID-40'!H238,'ID-44'!F238,'ID-45'!H238,'ID-54'!D238,'ID-57'!G238,'ID-59'!F238,'ID-70'!E238,'ID-71'!G238))</f>
        <v>6.055433502960561E-7</v>
      </c>
      <c r="I231" s="71">
        <f>ABS(MEAN!I231-MIN('ID-12'!C238,'ID-18'!H238,'ID-24'!H238,'ID-29'!I238,'ID-40'!I238,'ID-44'!G238,'ID-45'!I238,'ID-59'!G238))</f>
        <v>6.7851860413581377E-7</v>
      </c>
      <c r="J231" s="71">
        <f>ABS(MEAN!J231-MIN('ID-31'!D238,'ID-40'!J238,'ID-44'!H238,'ID-45'!J238,'ID-57'!H238))</f>
        <v>5.7056880337080784E-7</v>
      </c>
      <c r="K231" s="71">
        <f>ABS(MEAN!K231-MIN('ID-26'!E238,'ID-31'!E238,'ID-34'!I238,'ID-36'!G238,'ID-40'!K238,'ID-44'!I238,'ID-57'!I238))</f>
        <v>8.3726236804748666E-7</v>
      </c>
    </row>
    <row r="232" spans="1:11" x14ac:dyDescent="0.25">
      <c r="A232" s="1">
        <v>28.5</v>
      </c>
      <c r="B232" s="71">
        <f>ABS(MEAN!B232-MIN('ID-11'!B239,'ID-13'!B239,'ID-14'!B239,'ID-15'!B239,'ID-24'!B239,'ID-26'!B239,'ID-29'!B239,'ID-30'!B239,'ID-32'!B239,'ID-33'!B239,'ID-34'!B239,'ID-37'!B239,'ID-38'!B239,'ID-39'!B239,'ID-40'!B239,'ID-44'!B239,'ID-45'!B239,'ID-53'!B239,'ID-57'!B239,'ID-59'!B239,'ID-70'!B239,'ID-71'!B239))</f>
        <v>7.1542629276333258E-7</v>
      </c>
      <c r="C232" s="71">
        <f>ABS(MEAN!C232-MIN('ID-08'!B239,'ID-09'!B239,'ID-11'!C239,'ID-14'!C239,'ID-18'!B239,'ID-24'!C239,'ID-26'!C239,'ID-29'!C239,'ID-30'!C239,'ID-34'!C239,'ID-36'!B239,'ID-38'!C239,'ID-39'!C239,'ID-40'!C239,'ID-44'!C239,'ID-45'!C239,'ID-57'!C239,'ID-59'!C239))</f>
        <v>5.4682789041304858E-7</v>
      </c>
      <c r="D232" s="71">
        <f>ABS(MEAN!D232-MIN('ID-13'!C239,'ID-14'!D239,'ID-15'!C239,'ID-16'!B239,'ID-18'!C239,'ID-26'!D239,'ID-29'!D239,'ID-30'!D239,'ID-33'!C239,'ID-34'!D239,'ID-36'!C239,'ID-37'!C239,'ID-38'!D239,'ID-39'!D239,'ID-40'!D239,'ID-45'!D239,'ID-59'!D239,'ID-71'!C239))</f>
        <v>5.4005441701976409E-7</v>
      </c>
      <c r="E232" s="71">
        <f>ABS(MEAN!E232-MIN('ID-03'!B239,'ID-09'!C239,'ID-13'!D239,'ID-15'!D239,'ID-16'!C239,'ID-18'!D239,'ID-24'!D239,'ID-29'!E239,'ID-30'!E239,'ID-33'!D239,'ID-34'!E239,'ID-36'!D239,'ID-38'!E239,'ID-39'!E239,'ID-40'!E239,'ID-44'!D239,'ID-45'!E239,'ID-57'!D239,'ID-70'!C239,'ID-71'!D239))</f>
        <v>7.3328306721132108E-7</v>
      </c>
      <c r="F232" s="71">
        <f>ABS(MEAN!F232-MIN('ID-01'!B239,'ID-02'!B239,'ID-03'!C239,'ID-06'!B239,'ID-08'!C239,'ID-09'!D239,'ID-12'!B239,'ID-16'!D239,'ID-18'!E239,'ID-24'!E239,'ID-29'!F239,'ID-33'!E239,'ID-34'!F239,'ID-36'!E239,'ID-38'!F239,'ID-39'!F239,'ID-40'!F239,'ID-45'!F239,'ID-53'!C239,'ID-54'!B239,'ID-57'!E239,'ID-71'!E239))</f>
        <v>1.1641036308240871E-6</v>
      </c>
      <c r="G232" s="71">
        <f>ABS(MEAN!G232-MIN('ID-01'!C239,'ID-02'!C239,'ID-03'!D239,'ID-07'!B239,'ID-08'!D239,'ID-11'!D239,'ID-18'!F239,'ID-24'!F239,'ID-29'!G239,'ID-31'!B239,'ID-33'!F239,'ID-34'!G239,'ID-36'!F239,'ID-39'!G239,'ID-40'!G239,'ID-44'!E239,'ID-45'!G239,'ID-50'!B239,'ID-53'!D239,'ID-54'!C239,'ID-57'!F239,'ID-59'!E239,'ID-70'!D239,'ID-71'!F239))</f>
        <v>9.4091599922574432E-7</v>
      </c>
      <c r="H232" s="71">
        <f>ABS(MEAN!H232-MIN('ID-03'!E239,'ID-11'!E239,'ID-13'!E239,'ID-15'!E239,'ID-16'!E239,'ID-18'!G239,'ID-24'!G239,'ID-29'!H239,'ID-30'!F239,'ID-31'!C239,'ID-33'!G239,'ID-34'!H239,'ID-40'!H239,'ID-44'!F239,'ID-45'!H239,'ID-54'!D239,'ID-57'!G239,'ID-59'!F239,'ID-70'!E239,'ID-71'!G239))</f>
        <v>6.1110948751386118E-7</v>
      </c>
      <c r="I232" s="71">
        <f>ABS(MEAN!I232-MIN('ID-12'!C239,'ID-18'!H239,'ID-24'!H239,'ID-29'!I239,'ID-40'!I239,'ID-44'!G239,'ID-45'!I239,'ID-59'!G239))</f>
        <v>6.8047265694426429E-7</v>
      </c>
      <c r="J232" s="71">
        <f>ABS(MEAN!J232-MIN('ID-31'!D239,'ID-40'!J239,'ID-44'!H239,'ID-45'!J239,'ID-57'!H239))</f>
        <v>5.6266452563846769E-7</v>
      </c>
      <c r="K232" s="71">
        <f>ABS(MEAN!K232-MIN('ID-26'!E239,'ID-31'!E239,'ID-34'!I239,'ID-36'!G239,'ID-40'!K239,'ID-44'!I239,'ID-57'!I239))</f>
        <v>8.4176279607772742E-7</v>
      </c>
    </row>
    <row r="233" spans="1:11" x14ac:dyDescent="0.25">
      <c r="A233" s="1">
        <v>28.625</v>
      </c>
      <c r="B233" s="71">
        <f>ABS(MEAN!B233-MIN('ID-11'!B240,'ID-13'!B240,'ID-14'!B240,'ID-15'!B240,'ID-24'!B240,'ID-26'!B240,'ID-29'!B240,'ID-30'!B240,'ID-32'!B240,'ID-33'!B240,'ID-34'!B240,'ID-37'!B240,'ID-38'!B240,'ID-39'!B240,'ID-40'!B240,'ID-44'!B240,'ID-45'!B240,'ID-53'!B240,'ID-57'!B240,'ID-59'!B240,'ID-70'!B240,'ID-71'!B240))</f>
        <v>7.1560868286635326E-7</v>
      </c>
      <c r="C233" s="71">
        <f>ABS(MEAN!C233-MIN('ID-08'!B240,'ID-09'!B240,'ID-11'!C240,'ID-14'!C240,'ID-18'!B240,'ID-24'!C240,'ID-26'!C240,'ID-29'!C240,'ID-30'!C240,'ID-34'!C240,'ID-36'!B240,'ID-38'!C240,'ID-39'!C240,'ID-40'!C240,'ID-44'!C240,'ID-45'!C240,'ID-57'!C240,'ID-59'!C240))</f>
        <v>5.4035764052162705E-7</v>
      </c>
      <c r="D233" s="71">
        <f>ABS(MEAN!D233-MIN('ID-13'!C240,'ID-14'!D240,'ID-15'!C240,'ID-16'!B240,'ID-18'!C240,'ID-26'!D240,'ID-29'!D240,'ID-30'!D240,'ID-33'!C240,'ID-34'!D240,'ID-36'!C240,'ID-37'!C240,'ID-38'!D240,'ID-39'!D240,'ID-40'!D240,'ID-45'!D240,'ID-59'!D240,'ID-71'!C240))</f>
        <v>5.4562924978185379E-7</v>
      </c>
      <c r="E233" s="71">
        <f>ABS(MEAN!E233-MIN('ID-03'!B240,'ID-09'!C240,'ID-13'!D240,'ID-15'!D240,'ID-16'!C240,'ID-18'!D240,'ID-24'!D240,'ID-29'!E240,'ID-30'!E240,'ID-33'!D240,'ID-34'!E240,'ID-36'!D240,'ID-38'!E240,'ID-39'!E240,'ID-40'!E240,'ID-44'!D240,'ID-45'!E240,'ID-57'!D240,'ID-70'!C240,'ID-71'!D240))</f>
        <v>7.3871384559387465E-7</v>
      </c>
      <c r="F233" s="71">
        <f>ABS(MEAN!F233-MIN('ID-01'!B240,'ID-02'!B240,'ID-03'!C240,'ID-06'!B240,'ID-08'!C240,'ID-09'!D240,'ID-12'!B240,'ID-16'!D240,'ID-18'!E240,'ID-24'!E240,'ID-29'!F240,'ID-33'!E240,'ID-34'!F240,'ID-36'!E240,'ID-38'!F240,'ID-39'!F240,'ID-40'!F240,'ID-45'!F240,'ID-53'!C240,'ID-54'!B240,'ID-57'!E240,'ID-71'!E240))</f>
        <v>1.157100971094227E-6</v>
      </c>
      <c r="G233" s="71">
        <f>ABS(MEAN!G233-MIN('ID-01'!C240,'ID-02'!C240,'ID-03'!D240,'ID-07'!B240,'ID-08'!D240,'ID-11'!D240,'ID-18'!F240,'ID-24'!F240,'ID-29'!G240,'ID-31'!B240,'ID-33'!F240,'ID-34'!G240,'ID-36'!F240,'ID-39'!G240,'ID-40'!G240,'ID-44'!E240,'ID-45'!G240,'ID-50'!B240,'ID-53'!D240,'ID-54'!C240,'ID-57'!F240,'ID-59'!E240,'ID-70'!D240,'ID-71'!F240))</f>
        <v>9.388037839341834E-7</v>
      </c>
      <c r="H233" s="71">
        <f>ABS(MEAN!H233-MIN('ID-03'!E240,'ID-11'!E240,'ID-13'!E240,'ID-15'!E240,'ID-16'!E240,'ID-18'!G240,'ID-24'!G240,'ID-29'!H240,'ID-30'!F240,'ID-31'!C240,'ID-33'!G240,'ID-34'!H240,'ID-40'!H240,'ID-44'!F240,'ID-45'!H240,'ID-54'!D240,'ID-57'!G240,'ID-59'!F240,'ID-70'!E240,'ID-71'!G240))</f>
        <v>6.1562487391197962E-7</v>
      </c>
      <c r="I233" s="71">
        <f>ABS(MEAN!I233-MIN('ID-12'!C240,'ID-18'!H240,'ID-24'!H240,'ID-29'!I240,'ID-40'!I240,'ID-44'!G240,'ID-45'!I240,'ID-59'!G240))</f>
        <v>6.9278661180005585E-7</v>
      </c>
      <c r="J233" s="71">
        <f>ABS(MEAN!J233-MIN('ID-31'!D240,'ID-40'!J240,'ID-44'!H240,'ID-45'!J240,'ID-57'!H240))</f>
        <v>5.5112716579319709E-7</v>
      </c>
      <c r="K233" s="71">
        <f>ABS(MEAN!K233-MIN('ID-26'!E240,'ID-31'!E240,'ID-34'!I240,'ID-36'!G240,'ID-40'!K240,'ID-44'!I240,'ID-57'!I240))</f>
        <v>8.3719926702308101E-7</v>
      </c>
    </row>
    <row r="234" spans="1:11" x14ac:dyDescent="0.25">
      <c r="A234" s="1">
        <v>28.75</v>
      </c>
      <c r="B234" s="71">
        <f>ABS(MEAN!B234-MIN('ID-11'!B241,'ID-13'!B241,'ID-14'!B241,'ID-15'!B241,'ID-24'!B241,'ID-26'!B241,'ID-29'!B241,'ID-30'!B241,'ID-32'!B241,'ID-33'!B241,'ID-34'!B241,'ID-37'!B241,'ID-38'!B241,'ID-39'!B241,'ID-40'!B241,'ID-44'!B241,'ID-45'!B241,'ID-53'!B241,'ID-57'!B241,'ID-59'!B241,'ID-70'!B241,'ID-71'!B241))</f>
        <v>7.111347101185217E-7</v>
      </c>
      <c r="C234" s="71">
        <f>ABS(MEAN!C234-MIN('ID-08'!B241,'ID-09'!B241,'ID-11'!C241,'ID-14'!C241,'ID-18'!B241,'ID-24'!C241,'ID-26'!C241,'ID-29'!C241,'ID-30'!C241,'ID-34'!C241,'ID-36'!B241,'ID-38'!C241,'ID-39'!C241,'ID-40'!C241,'ID-44'!C241,'ID-45'!C241,'ID-57'!C241,'ID-59'!C241))</f>
        <v>5.3225930113365294E-7</v>
      </c>
      <c r="D234" s="71">
        <f>ABS(MEAN!D234-MIN('ID-13'!C241,'ID-14'!D241,'ID-15'!C241,'ID-16'!B241,'ID-18'!C241,'ID-26'!D241,'ID-29'!D241,'ID-30'!D241,'ID-33'!C241,'ID-34'!D241,'ID-36'!C241,'ID-37'!C241,'ID-38'!D241,'ID-39'!D241,'ID-40'!D241,'ID-45'!D241,'ID-59'!D241,'ID-71'!C241))</f>
        <v>5.3920527359752057E-7</v>
      </c>
      <c r="E234" s="71">
        <f>ABS(MEAN!E234-MIN('ID-03'!B241,'ID-09'!C241,'ID-13'!D241,'ID-15'!D241,'ID-16'!C241,'ID-18'!D241,'ID-24'!D241,'ID-29'!E241,'ID-30'!E241,'ID-33'!D241,'ID-34'!E241,'ID-36'!D241,'ID-38'!E241,'ID-39'!E241,'ID-40'!E241,'ID-44'!D241,'ID-45'!E241,'ID-57'!D241,'ID-70'!C241,'ID-71'!D241))</f>
        <v>7.3816946660754112E-7</v>
      </c>
      <c r="F234" s="71">
        <f>ABS(MEAN!F234-MIN('ID-01'!B241,'ID-02'!B241,'ID-03'!C241,'ID-06'!B241,'ID-08'!C241,'ID-09'!D241,'ID-12'!B241,'ID-16'!D241,'ID-18'!E241,'ID-24'!E241,'ID-29'!F241,'ID-33'!E241,'ID-34'!F241,'ID-36'!E241,'ID-38'!F241,'ID-39'!F241,'ID-40'!F241,'ID-45'!F241,'ID-53'!C241,'ID-54'!B241,'ID-57'!E241,'ID-71'!E241))</f>
        <v>1.1544215173797667E-6</v>
      </c>
      <c r="G234" s="71">
        <f>ABS(MEAN!G234-MIN('ID-01'!C241,'ID-02'!C241,'ID-03'!D241,'ID-07'!B241,'ID-08'!D241,'ID-11'!D241,'ID-18'!F241,'ID-24'!F241,'ID-29'!G241,'ID-31'!B241,'ID-33'!F241,'ID-34'!G241,'ID-36'!F241,'ID-39'!G241,'ID-40'!G241,'ID-44'!E241,'ID-45'!G241,'ID-50'!B241,'ID-53'!D241,'ID-54'!C241,'ID-57'!F241,'ID-59'!E241,'ID-70'!D241,'ID-71'!F241))</f>
        <v>9.4240055042993376E-7</v>
      </c>
      <c r="H234" s="71">
        <f>ABS(MEAN!H234-MIN('ID-03'!E241,'ID-11'!E241,'ID-13'!E241,'ID-15'!E241,'ID-16'!E241,'ID-18'!G241,'ID-24'!G241,'ID-29'!H241,'ID-30'!F241,'ID-31'!C241,'ID-33'!G241,'ID-34'!H241,'ID-40'!H241,'ID-44'!F241,'ID-45'!H241,'ID-54'!D241,'ID-57'!G241,'ID-59'!F241,'ID-70'!E241,'ID-71'!G241))</f>
        <v>6.1462034262049769E-7</v>
      </c>
      <c r="I234" s="71">
        <f>ABS(MEAN!I234-MIN('ID-12'!C241,'ID-18'!H241,'ID-24'!H241,'ID-29'!I241,'ID-40'!I241,'ID-44'!G241,'ID-45'!I241,'ID-59'!G241))</f>
        <v>6.9849334227711779E-7</v>
      </c>
      <c r="J234" s="71">
        <f>ABS(MEAN!J234-MIN('ID-31'!D241,'ID-40'!J241,'ID-44'!H241,'ID-45'!J241,'ID-57'!H241))</f>
        <v>5.4810451821651895E-7</v>
      </c>
      <c r="K234" s="71">
        <f>ABS(MEAN!K234-MIN('ID-26'!E241,'ID-31'!E241,'ID-34'!I241,'ID-36'!G241,'ID-40'!K241,'ID-44'!I241,'ID-57'!I241))</f>
        <v>8.3038328035911491E-7</v>
      </c>
    </row>
    <row r="235" spans="1:11" x14ac:dyDescent="0.25">
      <c r="A235" s="1">
        <v>28.875</v>
      </c>
      <c r="B235" s="71">
        <f>ABS(MEAN!B235-MIN('ID-11'!B242,'ID-13'!B242,'ID-14'!B242,'ID-15'!B242,'ID-24'!B242,'ID-26'!B242,'ID-29'!B242,'ID-30'!B242,'ID-32'!B242,'ID-33'!B242,'ID-34'!B242,'ID-37'!B242,'ID-38'!B242,'ID-39'!B242,'ID-40'!B242,'ID-44'!B242,'ID-45'!B242,'ID-53'!B242,'ID-57'!B242,'ID-59'!B242,'ID-70'!B242,'ID-71'!B242))</f>
        <v>7.0940066626556941E-7</v>
      </c>
      <c r="C235" s="71">
        <f>ABS(MEAN!C235-MIN('ID-08'!B242,'ID-09'!B242,'ID-11'!C242,'ID-14'!C242,'ID-18'!B242,'ID-24'!C242,'ID-26'!C242,'ID-29'!C242,'ID-30'!C242,'ID-34'!C242,'ID-36'!B242,'ID-38'!C242,'ID-39'!C242,'ID-40'!C242,'ID-44'!C242,'ID-45'!C242,'ID-57'!C242,'ID-59'!C242))</f>
        <v>5.2472238160072848E-7</v>
      </c>
      <c r="D235" s="71">
        <f>ABS(MEAN!D235-MIN('ID-13'!C242,'ID-14'!D242,'ID-15'!C242,'ID-16'!B242,'ID-18'!C242,'ID-26'!D242,'ID-29'!D242,'ID-30'!D242,'ID-33'!C242,'ID-34'!D242,'ID-36'!C242,'ID-37'!C242,'ID-38'!D242,'ID-39'!D242,'ID-40'!D242,'ID-45'!D242,'ID-59'!D242,'ID-71'!C242))</f>
        <v>5.4347413369626452E-7</v>
      </c>
      <c r="E235" s="71">
        <f>ABS(MEAN!E235-MIN('ID-03'!B242,'ID-09'!C242,'ID-13'!D242,'ID-15'!D242,'ID-16'!C242,'ID-18'!D242,'ID-24'!D242,'ID-29'!E242,'ID-30'!E242,'ID-33'!D242,'ID-34'!E242,'ID-36'!D242,'ID-38'!E242,'ID-39'!E242,'ID-40'!E242,'ID-44'!D242,'ID-45'!E242,'ID-57'!D242,'ID-70'!C242,'ID-71'!D242))</f>
        <v>7.397284656485148E-7</v>
      </c>
      <c r="F235" s="71">
        <f>ABS(MEAN!F235-MIN('ID-01'!B242,'ID-02'!B242,'ID-03'!C242,'ID-06'!B242,'ID-08'!C242,'ID-09'!D242,'ID-12'!B242,'ID-16'!D242,'ID-18'!E242,'ID-24'!E242,'ID-29'!F242,'ID-33'!E242,'ID-34'!F242,'ID-36'!E242,'ID-38'!F242,'ID-39'!F242,'ID-40'!F242,'ID-45'!F242,'ID-53'!C242,'ID-54'!B242,'ID-57'!E242,'ID-71'!E242))</f>
        <v>1.1554504183997061E-6</v>
      </c>
      <c r="G235" s="71">
        <f>ABS(MEAN!G235-MIN('ID-01'!C242,'ID-02'!C242,'ID-03'!D242,'ID-07'!B242,'ID-08'!D242,'ID-11'!D242,'ID-18'!F242,'ID-24'!F242,'ID-29'!G242,'ID-31'!B242,'ID-33'!F242,'ID-34'!G242,'ID-36'!F242,'ID-39'!G242,'ID-40'!G242,'ID-44'!E242,'ID-45'!G242,'ID-50'!B242,'ID-53'!D242,'ID-54'!C242,'ID-57'!F242,'ID-59'!E242,'ID-70'!D242,'ID-71'!F242))</f>
        <v>9.3924670102607521E-7</v>
      </c>
      <c r="H235" s="71">
        <f>ABS(MEAN!H235-MIN('ID-03'!E242,'ID-11'!E242,'ID-13'!E242,'ID-15'!E242,'ID-16'!E242,'ID-18'!G242,'ID-24'!G242,'ID-29'!H242,'ID-30'!F242,'ID-31'!C242,'ID-33'!G242,'ID-34'!H242,'ID-40'!H242,'ID-44'!F242,'ID-45'!H242,'ID-54'!D242,'ID-57'!G242,'ID-59'!F242,'ID-70'!E242,'ID-71'!G242))</f>
        <v>6.141733554509976E-7</v>
      </c>
      <c r="I235" s="71">
        <f>ABS(MEAN!I235-MIN('ID-12'!C242,'ID-18'!H242,'ID-24'!H242,'ID-29'!I242,'ID-40'!I242,'ID-44'!G242,'ID-45'!I242,'ID-59'!G242))</f>
        <v>6.9336044888901327E-7</v>
      </c>
      <c r="J235" s="71">
        <f>ABS(MEAN!J235-MIN('ID-31'!D242,'ID-40'!J242,'ID-44'!H242,'ID-45'!J242,'ID-57'!H242))</f>
        <v>5.3381870479540794E-7</v>
      </c>
      <c r="K235" s="71">
        <f>ABS(MEAN!K235-MIN('ID-26'!E242,'ID-31'!E242,'ID-34'!I242,'ID-36'!G242,'ID-40'!K242,'ID-44'!I242,'ID-57'!I242))</f>
        <v>8.3425734476172408E-7</v>
      </c>
    </row>
    <row r="236" spans="1:11" x14ac:dyDescent="0.25">
      <c r="A236" s="1">
        <v>29</v>
      </c>
      <c r="B236" s="71">
        <f>ABS(MEAN!B236-MIN('ID-11'!B243,'ID-13'!B243,'ID-14'!B243,'ID-15'!B243,'ID-24'!B243,'ID-26'!B243,'ID-29'!B243,'ID-30'!B243,'ID-32'!B243,'ID-33'!B243,'ID-34'!B243,'ID-37'!B243,'ID-38'!B243,'ID-39'!B243,'ID-40'!B243,'ID-44'!B243,'ID-45'!B243,'ID-53'!B243,'ID-57'!B243,'ID-59'!B243,'ID-70'!B243,'ID-71'!B243))</f>
        <v>7.0398183565911765E-7</v>
      </c>
      <c r="C236" s="71">
        <f>ABS(MEAN!C236-MIN('ID-08'!B243,'ID-09'!B243,'ID-11'!C243,'ID-14'!C243,'ID-18'!B243,'ID-24'!C243,'ID-26'!C243,'ID-29'!C243,'ID-30'!C243,'ID-34'!C243,'ID-36'!B243,'ID-38'!C243,'ID-39'!C243,'ID-40'!C243,'ID-44'!C243,'ID-45'!C243,'ID-57'!C243,'ID-59'!C243))</f>
        <v>5.1481260116004179E-7</v>
      </c>
      <c r="D236" s="71">
        <f>ABS(MEAN!D236-MIN('ID-13'!C243,'ID-14'!D243,'ID-15'!C243,'ID-16'!B243,'ID-18'!C243,'ID-26'!D243,'ID-29'!D243,'ID-30'!D243,'ID-33'!C243,'ID-34'!D243,'ID-36'!C243,'ID-37'!C243,'ID-38'!D243,'ID-39'!D243,'ID-40'!D243,'ID-45'!D243,'ID-59'!D243,'ID-71'!C243))</f>
        <v>5.4178352892897408E-7</v>
      </c>
      <c r="E236" s="71">
        <f>ABS(MEAN!E236-MIN('ID-03'!B243,'ID-09'!C243,'ID-13'!D243,'ID-15'!D243,'ID-16'!C243,'ID-18'!D243,'ID-24'!D243,'ID-29'!E243,'ID-30'!E243,'ID-33'!D243,'ID-34'!E243,'ID-36'!D243,'ID-38'!E243,'ID-39'!E243,'ID-40'!E243,'ID-44'!D243,'ID-45'!E243,'ID-57'!D243,'ID-70'!C243,'ID-71'!D243))</f>
        <v>7.3432378544513455E-7</v>
      </c>
      <c r="F236" s="71">
        <f>ABS(MEAN!F236-MIN('ID-01'!B243,'ID-02'!B243,'ID-03'!C243,'ID-06'!B243,'ID-08'!C243,'ID-09'!D243,'ID-12'!B243,'ID-16'!D243,'ID-18'!E243,'ID-24'!E243,'ID-29'!F243,'ID-33'!E243,'ID-34'!F243,'ID-36'!E243,'ID-38'!F243,'ID-39'!F243,'ID-40'!F243,'ID-45'!F243,'ID-53'!C243,'ID-54'!B243,'ID-57'!E243,'ID-71'!E243))</f>
        <v>1.1573262971298348E-6</v>
      </c>
      <c r="G236" s="71">
        <f>ABS(MEAN!G236-MIN('ID-01'!C243,'ID-02'!C243,'ID-03'!D243,'ID-07'!B243,'ID-08'!D243,'ID-11'!D243,'ID-18'!F243,'ID-24'!F243,'ID-29'!G243,'ID-31'!B243,'ID-33'!F243,'ID-34'!G243,'ID-36'!F243,'ID-39'!G243,'ID-40'!G243,'ID-44'!E243,'ID-45'!G243,'ID-50'!B243,'ID-53'!D243,'ID-54'!C243,'ID-57'!F243,'ID-59'!E243,'ID-70'!D243,'ID-71'!F243))</f>
        <v>9.3536082124145992E-7</v>
      </c>
      <c r="H236" s="71">
        <f>ABS(MEAN!H236-MIN('ID-03'!E243,'ID-11'!E243,'ID-13'!E243,'ID-15'!E243,'ID-16'!E243,'ID-18'!G243,'ID-24'!G243,'ID-29'!H243,'ID-30'!F243,'ID-31'!C243,'ID-33'!G243,'ID-34'!H243,'ID-40'!H243,'ID-44'!F243,'ID-45'!H243,'ID-54'!D243,'ID-57'!G243,'ID-59'!F243,'ID-70'!E243,'ID-71'!G243))</f>
        <v>6.0816252539508397E-7</v>
      </c>
      <c r="I236" s="71">
        <f>ABS(MEAN!I236-MIN('ID-12'!C243,'ID-18'!H243,'ID-24'!H243,'ID-29'!I243,'ID-40'!I243,'ID-44'!G243,'ID-45'!I243,'ID-59'!G243))</f>
        <v>6.7892415872572442E-7</v>
      </c>
      <c r="J236" s="71">
        <f>ABS(MEAN!J236-MIN('ID-31'!D243,'ID-40'!J243,'ID-44'!H243,'ID-45'!J243,'ID-57'!H243))</f>
        <v>5.2672306161127835E-7</v>
      </c>
      <c r="K236" s="71">
        <f>ABS(MEAN!K236-MIN('ID-26'!E243,'ID-31'!E243,'ID-34'!I243,'ID-36'!G243,'ID-40'!K243,'ID-44'!I243,'ID-57'!I243))</f>
        <v>8.3674204726102985E-7</v>
      </c>
    </row>
    <row r="237" spans="1:11" x14ac:dyDescent="0.25">
      <c r="A237" s="1">
        <v>29.125</v>
      </c>
      <c r="B237" s="71">
        <f>ABS(MEAN!B237-MIN('ID-11'!B244,'ID-13'!B244,'ID-14'!B244,'ID-15'!B244,'ID-24'!B244,'ID-26'!B244,'ID-29'!B244,'ID-30'!B244,'ID-32'!B244,'ID-33'!B244,'ID-34'!B244,'ID-37'!B244,'ID-38'!B244,'ID-39'!B244,'ID-40'!B244,'ID-44'!B244,'ID-45'!B244,'ID-53'!B244,'ID-57'!B244,'ID-59'!B244,'ID-70'!B244,'ID-71'!B244))</f>
        <v>7.0342415559032645E-7</v>
      </c>
      <c r="C237" s="71">
        <f>ABS(MEAN!C237-MIN('ID-08'!B244,'ID-09'!B244,'ID-11'!C244,'ID-14'!C244,'ID-18'!B244,'ID-24'!C244,'ID-26'!C244,'ID-29'!C244,'ID-30'!C244,'ID-34'!C244,'ID-36'!B244,'ID-38'!C244,'ID-39'!C244,'ID-40'!C244,'ID-44'!C244,'ID-45'!C244,'ID-57'!C244,'ID-59'!C244))</f>
        <v>4.9352473174835154E-7</v>
      </c>
      <c r="D237" s="71">
        <f>ABS(MEAN!D237-MIN('ID-13'!C244,'ID-14'!D244,'ID-15'!C244,'ID-16'!B244,'ID-18'!C244,'ID-26'!D244,'ID-29'!D244,'ID-30'!D244,'ID-33'!C244,'ID-34'!D244,'ID-36'!C244,'ID-37'!C244,'ID-38'!D244,'ID-39'!D244,'ID-40'!D244,'ID-45'!D244,'ID-59'!D244,'ID-71'!C244))</f>
        <v>5.3836762964332152E-7</v>
      </c>
      <c r="E237" s="71">
        <f>ABS(MEAN!E237-MIN('ID-03'!B244,'ID-09'!C244,'ID-13'!D244,'ID-15'!D244,'ID-16'!C244,'ID-18'!D244,'ID-24'!D244,'ID-29'!E244,'ID-30'!E244,'ID-33'!D244,'ID-34'!E244,'ID-36'!D244,'ID-38'!E244,'ID-39'!E244,'ID-40'!E244,'ID-44'!D244,'ID-45'!E244,'ID-57'!D244,'ID-70'!C244,'ID-71'!D244))</f>
        <v>7.3706191017208766E-7</v>
      </c>
      <c r="F237" s="71">
        <f>ABS(MEAN!F237-MIN('ID-01'!B244,'ID-02'!B244,'ID-03'!C244,'ID-06'!B244,'ID-08'!C244,'ID-09'!D244,'ID-12'!B244,'ID-16'!D244,'ID-18'!E244,'ID-24'!E244,'ID-29'!F244,'ID-33'!E244,'ID-34'!F244,'ID-36'!E244,'ID-38'!F244,'ID-39'!F244,'ID-40'!F244,'ID-45'!F244,'ID-53'!C244,'ID-54'!B244,'ID-57'!E244,'ID-71'!E244))</f>
        <v>1.15903963060493E-6</v>
      </c>
      <c r="G237" s="71">
        <f>ABS(MEAN!G237-MIN('ID-01'!C244,'ID-02'!C244,'ID-03'!D244,'ID-07'!B244,'ID-08'!D244,'ID-11'!D244,'ID-18'!F244,'ID-24'!F244,'ID-29'!G244,'ID-31'!B244,'ID-33'!F244,'ID-34'!G244,'ID-36'!F244,'ID-39'!G244,'ID-40'!G244,'ID-44'!E244,'ID-45'!G244,'ID-50'!B244,'ID-53'!D244,'ID-54'!C244,'ID-57'!F244,'ID-59'!E244,'ID-70'!D244,'ID-71'!F244))</f>
        <v>9.3437534215423668E-7</v>
      </c>
      <c r="H237" s="71">
        <f>ABS(MEAN!H237-MIN('ID-03'!E244,'ID-11'!E244,'ID-13'!E244,'ID-15'!E244,'ID-16'!E244,'ID-18'!G244,'ID-24'!G244,'ID-29'!H244,'ID-30'!F244,'ID-31'!C244,'ID-33'!G244,'ID-34'!H244,'ID-40'!H244,'ID-44'!F244,'ID-45'!H244,'ID-54'!D244,'ID-57'!G244,'ID-59'!F244,'ID-70'!E244,'ID-71'!G244))</f>
        <v>6.0380056338127375E-7</v>
      </c>
      <c r="I237" s="71">
        <f>ABS(MEAN!I237-MIN('ID-12'!C244,'ID-18'!H244,'ID-24'!H244,'ID-29'!I244,'ID-40'!I244,'ID-44'!G244,'ID-45'!I244,'ID-59'!G244))</f>
        <v>6.766282243386712E-7</v>
      </c>
      <c r="J237" s="71">
        <f>ABS(MEAN!J237-MIN('ID-31'!D244,'ID-40'!J244,'ID-44'!H244,'ID-45'!J244,'ID-57'!H244))</f>
        <v>5.1732651978886324E-7</v>
      </c>
      <c r="K237" s="71">
        <f>ABS(MEAN!K237-MIN('ID-26'!E244,'ID-31'!E244,'ID-34'!I244,'ID-36'!G244,'ID-40'!K244,'ID-44'!I244,'ID-57'!I244))</f>
        <v>8.3904677378177084E-7</v>
      </c>
    </row>
    <row r="238" spans="1:11" x14ac:dyDescent="0.25">
      <c r="A238" s="1">
        <v>29.25</v>
      </c>
      <c r="B238" s="71">
        <f>ABS(MEAN!B238-MIN('ID-11'!B245,'ID-13'!B245,'ID-14'!B245,'ID-15'!B245,'ID-24'!B245,'ID-26'!B245,'ID-29'!B245,'ID-30'!B245,'ID-32'!B245,'ID-33'!B245,'ID-34'!B245,'ID-37'!B245,'ID-38'!B245,'ID-39'!B245,'ID-40'!B245,'ID-44'!B245,'ID-45'!B245,'ID-53'!B245,'ID-57'!B245,'ID-59'!B245,'ID-70'!B245,'ID-71'!B245))</f>
        <v>7.0134823959566717E-7</v>
      </c>
      <c r="C238" s="71">
        <f>ABS(MEAN!C238-MIN('ID-08'!B245,'ID-09'!B245,'ID-11'!C245,'ID-14'!C245,'ID-18'!B245,'ID-24'!C245,'ID-26'!C245,'ID-29'!C245,'ID-30'!C245,'ID-34'!C245,'ID-36'!B245,'ID-38'!C245,'ID-39'!C245,'ID-40'!C245,'ID-44'!C245,'ID-45'!C245,'ID-57'!C245,'ID-59'!C245))</f>
        <v>4.8199703100992863E-7</v>
      </c>
      <c r="D238" s="71">
        <f>ABS(MEAN!D238-MIN('ID-13'!C245,'ID-14'!D245,'ID-15'!C245,'ID-16'!B245,'ID-18'!C245,'ID-26'!D245,'ID-29'!D245,'ID-30'!D245,'ID-33'!C245,'ID-34'!D245,'ID-36'!C245,'ID-37'!C245,'ID-38'!D245,'ID-39'!D245,'ID-40'!D245,'ID-45'!D245,'ID-59'!D245,'ID-71'!C245))</f>
        <v>5.3240958175493347E-7</v>
      </c>
      <c r="E238" s="71">
        <f>ABS(MEAN!E238-MIN('ID-03'!B245,'ID-09'!C245,'ID-13'!D245,'ID-15'!D245,'ID-16'!C245,'ID-18'!D245,'ID-24'!D245,'ID-29'!E245,'ID-30'!E245,'ID-33'!D245,'ID-34'!E245,'ID-36'!D245,'ID-38'!E245,'ID-39'!E245,'ID-40'!E245,'ID-44'!D245,'ID-45'!E245,'ID-57'!D245,'ID-70'!C245,'ID-71'!D245))</f>
        <v>7.29577706082285E-7</v>
      </c>
      <c r="F238" s="71">
        <f>ABS(MEAN!F238-MIN('ID-01'!B245,'ID-02'!B245,'ID-03'!C245,'ID-06'!B245,'ID-08'!C245,'ID-09'!D245,'ID-12'!B245,'ID-16'!D245,'ID-18'!E245,'ID-24'!E245,'ID-29'!F245,'ID-33'!E245,'ID-34'!F245,'ID-36'!E245,'ID-38'!F245,'ID-39'!F245,'ID-40'!F245,'ID-45'!F245,'ID-53'!C245,'ID-54'!B245,'ID-57'!E245,'ID-71'!E245))</f>
        <v>1.1605074863862974E-6</v>
      </c>
      <c r="G238" s="71">
        <f>ABS(MEAN!G238-MIN('ID-01'!C245,'ID-02'!C245,'ID-03'!D245,'ID-07'!B245,'ID-08'!D245,'ID-11'!D245,'ID-18'!F245,'ID-24'!F245,'ID-29'!G245,'ID-31'!B245,'ID-33'!F245,'ID-34'!G245,'ID-36'!F245,'ID-39'!G245,'ID-40'!G245,'ID-44'!E245,'ID-45'!G245,'ID-50'!B245,'ID-53'!D245,'ID-54'!C245,'ID-57'!F245,'ID-59'!E245,'ID-70'!D245,'ID-71'!F245))</f>
        <v>9.3272021434165353E-7</v>
      </c>
      <c r="H238" s="71">
        <f>ABS(MEAN!H238-MIN('ID-03'!E245,'ID-11'!E245,'ID-13'!E245,'ID-15'!E245,'ID-16'!E245,'ID-18'!G245,'ID-24'!G245,'ID-29'!H245,'ID-30'!F245,'ID-31'!C245,'ID-33'!G245,'ID-34'!H245,'ID-40'!H245,'ID-44'!F245,'ID-45'!H245,'ID-54'!D245,'ID-57'!G245,'ID-59'!F245,'ID-70'!E245,'ID-71'!G245))</f>
        <v>6.01392648291732E-7</v>
      </c>
      <c r="I238" s="71">
        <f>ABS(MEAN!I238-MIN('ID-12'!C245,'ID-18'!H245,'ID-24'!H245,'ID-29'!I245,'ID-40'!I245,'ID-44'!G245,'ID-45'!I245,'ID-59'!G245))</f>
        <v>6.7258590497054627E-7</v>
      </c>
      <c r="J238" s="71">
        <f>ABS(MEAN!J238-MIN('ID-31'!D245,'ID-40'!J245,'ID-44'!H245,'ID-45'!J245,'ID-57'!H245))</f>
        <v>5.2009014533949127E-7</v>
      </c>
      <c r="K238" s="71">
        <f>ABS(MEAN!K238-MIN('ID-26'!E245,'ID-31'!E245,'ID-34'!I245,'ID-36'!G245,'ID-40'!K245,'ID-44'!I245,'ID-57'!I245))</f>
        <v>8.3852461529865252E-7</v>
      </c>
    </row>
    <row r="239" spans="1:11" x14ac:dyDescent="0.25">
      <c r="A239" s="1">
        <v>29.375</v>
      </c>
      <c r="B239" s="71">
        <f>ABS(MEAN!B239-MIN('ID-11'!B246,'ID-13'!B246,'ID-14'!B246,'ID-15'!B246,'ID-24'!B246,'ID-26'!B246,'ID-29'!B246,'ID-30'!B246,'ID-32'!B246,'ID-33'!B246,'ID-34'!B246,'ID-37'!B246,'ID-38'!B246,'ID-39'!B246,'ID-40'!B246,'ID-44'!B246,'ID-45'!B246,'ID-53'!B246,'ID-57'!B246,'ID-59'!B246,'ID-70'!B246,'ID-71'!B246))</f>
        <v>7.0263880702636783E-7</v>
      </c>
      <c r="C239" s="71">
        <f>ABS(MEAN!C239-MIN('ID-08'!B246,'ID-09'!B246,'ID-11'!C246,'ID-14'!C246,'ID-18'!B246,'ID-24'!C246,'ID-26'!C246,'ID-29'!C246,'ID-30'!C246,'ID-34'!C246,'ID-36'!B246,'ID-38'!C246,'ID-39'!C246,'ID-40'!C246,'ID-44'!C246,'ID-45'!C246,'ID-57'!C246,'ID-59'!C246))</f>
        <v>4.8397508967124026E-7</v>
      </c>
      <c r="D239" s="71">
        <f>ABS(MEAN!D239-MIN('ID-13'!C246,'ID-14'!D246,'ID-15'!C246,'ID-16'!B246,'ID-18'!C246,'ID-26'!D246,'ID-29'!D246,'ID-30'!D246,'ID-33'!C246,'ID-34'!D246,'ID-36'!C246,'ID-37'!C246,'ID-38'!D246,'ID-39'!D246,'ID-40'!D246,'ID-45'!D246,'ID-59'!D246,'ID-71'!C246))</f>
        <v>5.1895815633695719E-7</v>
      </c>
      <c r="E239" s="71">
        <f>ABS(MEAN!E239-MIN('ID-03'!B246,'ID-09'!C246,'ID-13'!D246,'ID-15'!D246,'ID-16'!C246,'ID-18'!D246,'ID-24'!D246,'ID-29'!E246,'ID-30'!E246,'ID-33'!D246,'ID-34'!E246,'ID-36'!D246,'ID-38'!E246,'ID-39'!E246,'ID-40'!E246,'ID-44'!D246,'ID-45'!E246,'ID-57'!D246,'ID-70'!C246,'ID-71'!D246))</f>
        <v>7.2197424938469368E-7</v>
      </c>
      <c r="F239" s="71">
        <f>ABS(MEAN!F239-MIN('ID-01'!B246,'ID-02'!B246,'ID-03'!C246,'ID-06'!B246,'ID-08'!C246,'ID-09'!D246,'ID-12'!B246,'ID-16'!D246,'ID-18'!E246,'ID-24'!E246,'ID-29'!F246,'ID-33'!E246,'ID-34'!F246,'ID-36'!E246,'ID-38'!F246,'ID-39'!F246,'ID-40'!F246,'ID-45'!F246,'ID-53'!C246,'ID-54'!B246,'ID-57'!E246,'ID-71'!E246))</f>
        <v>1.1623132318283602E-6</v>
      </c>
      <c r="G239" s="71">
        <f>ABS(MEAN!G239-MIN('ID-01'!C246,'ID-02'!C246,'ID-03'!D246,'ID-07'!B246,'ID-08'!D246,'ID-11'!D246,'ID-18'!F246,'ID-24'!F246,'ID-29'!G246,'ID-31'!B246,'ID-33'!F246,'ID-34'!G246,'ID-36'!F246,'ID-39'!G246,'ID-40'!G246,'ID-44'!E246,'ID-45'!G246,'ID-50'!B246,'ID-53'!D246,'ID-54'!C246,'ID-57'!F246,'ID-59'!E246,'ID-70'!D246,'ID-71'!F246))</f>
        <v>9.2780962207550388E-7</v>
      </c>
      <c r="H239" s="71">
        <f>ABS(MEAN!H239-MIN('ID-03'!E246,'ID-11'!E246,'ID-13'!E246,'ID-15'!E246,'ID-16'!E246,'ID-18'!G246,'ID-24'!G246,'ID-29'!H246,'ID-30'!F246,'ID-31'!C246,'ID-33'!G246,'ID-34'!H246,'ID-40'!H246,'ID-44'!F246,'ID-45'!H246,'ID-54'!D246,'ID-57'!G246,'ID-59'!F246,'ID-70'!E246,'ID-71'!G246))</f>
        <v>5.9545955594098032E-7</v>
      </c>
      <c r="I239" s="71">
        <f>ABS(MEAN!I239-MIN('ID-12'!C246,'ID-18'!H246,'ID-24'!H246,'ID-29'!I246,'ID-40'!I246,'ID-44'!G246,'ID-45'!I246,'ID-59'!G246))</f>
        <v>6.8185813584253907E-7</v>
      </c>
      <c r="J239" s="71">
        <f>ABS(MEAN!J239-MIN('ID-31'!D246,'ID-40'!J246,'ID-44'!H246,'ID-45'!J246,'ID-57'!H246))</f>
        <v>5.2950576562293961E-7</v>
      </c>
      <c r="K239" s="71">
        <f>ABS(MEAN!K239-MIN('ID-26'!E246,'ID-31'!E246,'ID-34'!I246,'ID-36'!G246,'ID-40'!K246,'ID-44'!I246,'ID-57'!I246))</f>
        <v>8.455890751490891E-7</v>
      </c>
    </row>
    <row r="240" spans="1:11" x14ac:dyDescent="0.25">
      <c r="A240" s="1">
        <v>29.5</v>
      </c>
      <c r="B240" s="71">
        <f>ABS(MEAN!B240-MIN('ID-11'!B247,'ID-13'!B247,'ID-14'!B247,'ID-15'!B247,'ID-24'!B247,'ID-26'!B247,'ID-29'!B247,'ID-30'!B247,'ID-32'!B247,'ID-33'!B247,'ID-34'!B247,'ID-37'!B247,'ID-38'!B247,'ID-39'!B247,'ID-40'!B247,'ID-44'!B247,'ID-45'!B247,'ID-53'!B247,'ID-57'!B247,'ID-59'!B247,'ID-70'!B247,'ID-71'!B247))</f>
        <v>6.9981302097676945E-7</v>
      </c>
      <c r="C240" s="71">
        <f>ABS(MEAN!C240-MIN('ID-08'!B247,'ID-09'!B247,'ID-11'!C247,'ID-14'!C247,'ID-18'!B247,'ID-24'!C247,'ID-26'!C247,'ID-29'!C247,'ID-30'!C247,'ID-34'!C247,'ID-36'!B247,'ID-38'!C247,'ID-39'!C247,'ID-40'!C247,'ID-44'!C247,'ID-45'!C247,'ID-57'!C247,'ID-59'!C247))</f>
        <v>4.7608205816507265E-7</v>
      </c>
      <c r="D240" s="71">
        <f>ABS(MEAN!D240-MIN('ID-13'!C247,'ID-14'!D247,'ID-15'!C247,'ID-16'!B247,'ID-18'!C247,'ID-26'!D247,'ID-29'!D247,'ID-30'!D247,'ID-33'!C247,'ID-34'!D247,'ID-36'!C247,'ID-37'!C247,'ID-38'!D247,'ID-39'!D247,'ID-40'!D247,'ID-45'!D247,'ID-59'!D247,'ID-71'!C247))</f>
        <v>5.0995336897674548E-7</v>
      </c>
      <c r="E240" s="71">
        <f>ABS(MEAN!E240-MIN('ID-03'!B247,'ID-09'!C247,'ID-13'!D247,'ID-15'!D247,'ID-16'!C247,'ID-18'!D247,'ID-24'!D247,'ID-29'!E247,'ID-30'!E247,'ID-33'!D247,'ID-34'!E247,'ID-36'!D247,'ID-38'!E247,'ID-39'!E247,'ID-40'!E247,'ID-44'!D247,'ID-45'!E247,'ID-57'!D247,'ID-70'!C247,'ID-71'!D247))</f>
        <v>7.1933951478753144E-7</v>
      </c>
      <c r="F240" s="71">
        <f>ABS(MEAN!F240-MIN('ID-01'!B247,'ID-02'!B247,'ID-03'!C247,'ID-06'!B247,'ID-08'!C247,'ID-09'!D247,'ID-12'!B247,'ID-16'!D247,'ID-18'!E247,'ID-24'!E247,'ID-29'!F247,'ID-33'!E247,'ID-34'!F247,'ID-36'!E247,'ID-38'!F247,'ID-39'!F247,'ID-40'!F247,'ID-45'!F247,'ID-53'!C247,'ID-54'!B247,'ID-57'!E247,'ID-71'!E247))</f>
        <v>1.1600961258295683E-6</v>
      </c>
      <c r="G240" s="71">
        <f>ABS(MEAN!G240-MIN('ID-01'!C247,'ID-02'!C247,'ID-03'!D247,'ID-07'!B247,'ID-08'!D247,'ID-11'!D247,'ID-18'!F247,'ID-24'!F247,'ID-29'!G247,'ID-31'!B247,'ID-33'!F247,'ID-34'!G247,'ID-36'!F247,'ID-39'!G247,'ID-40'!G247,'ID-44'!E247,'ID-45'!G247,'ID-50'!B247,'ID-53'!D247,'ID-54'!C247,'ID-57'!F247,'ID-59'!E247,'ID-70'!D247,'ID-71'!F247))</f>
        <v>9.2635763893067491E-7</v>
      </c>
      <c r="H240" s="71">
        <f>ABS(MEAN!H240-MIN('ID-03'!E247,'ID-11'!E247,'ID-13'!E247,'ID-15'!E247,'ID-16'!E247,'ID-18'!G247,'ID-24'!G247,'ID-29'!H247,'ID-30'!F247,'ID-31'!C247,'ID-33'!G247,'ID-34'!H247,'ID-40'!H247,'ID-44'!F247,'ID-45'!H247,'ID-54'!D247,'ID-57'!G247,'ID-59'!F247,'ID-70'!E247,'ID-71'!G247))</f>
        <v>5.9916846834040527E-7</v>
      </c>
      <c r="I240" s="71">
        <f>ABS(MEAN!I240-MIN('ID-12'!C247,'ID-18'!H247,'ID-24'!H247,'ID-29'!I247,'ID-40'!I247,'ID-44'!G247,'ID-45'!I247,'ID-59'!G247))</f>
        <v>6.5949690386535309E-7</v>
      </c>
      <c r="J240" s="71">
        <f>ABS(MEAN!J240-MIN('ID-31'!D247,'ID-40'!J247,'ID-44'!H247,'ID-45'!J247,'ID-57'!H247))</f>
        <v>5.2948790374429677E-7</v>
      </c>
      <c r="K240" s="71">
        <f>ABS(MEAN!K240-MIN('ID-26'!E247,'ID-31'!E247,'ID-34'!I247,'ID-36'!G247,'ID-40'!K247,'ID-44'!I247,'ID-57'!I247))</f>
        <v>8.4149008972023154E-7</v>
      </c>
    </row>
    <row r="241" spans="1:11" x14ac:dyDescent="0.25">
      <c r="A241" s="1">
        <v>29.625</v>
      </c>
      <c r="B241" s="71">
        <f>ABS(MEAN!B241-MIN('ID-11'!B248,'ID-13'!B248,'ID-14'!B248,'ID-15'!B248,'ID-24'!B248,'ID-26'!B248,'ID-29'!B248,'ID-30'!B248,'ID-32'!B248,'ID-33'!B248,'ID-34'!B248,'ID-37'!B248,'ID-38'!B248,'ID-39'!B248,'ID-40'!B248,'ID-44'!B248,'ID-45'!B248,'ID-53'!B248,'ID-57'!B248,'ID-59'!B248,'ID-70'!B248,'ID-71'!B248))</f>
        <v>7.0468909363352594E-7</v>
      </c>
      <c r="C241" s="71">
        <f>ABS(MEAN!C241-MIN('ID-08'!B248,'ID-09'!B248,'ID-11'!C248,'ID-14'!C248,'ID-18'!B248,'ID-24'!C248,'ID-26'!C248,'ID-29'!C248,'ID-30'!C248,'ID-34'!C248,'ID-36'!B248,'ID-38'!C248,'ID-39'!C248,'ID-40'!C248,'ID-44'!C248,'ID-45'!C248,'ID-57'!C248,'ID-59'!C248))</f>
        <v>4.7374440659275763E-7</v>
      </c>
      <c r="D241" s="71">
        <f>ABS(MEAN!D241-MIN('ID-13'!C248,'ID-14'!D248,'ID-15'!C248,'ID-16'!B248,'ID-18'!C248,'ID-26'!D248,'ID-29'!D248,'ID-30'!D248,'ID-33'!C248,'ID-34'!D248,'ID-36'!C248,'ID-37'!C248,'ID-38'!D248,'ID-39'!D248,'ID-40'!D248,'ID-45'!D248,'ID-59'!D248,'ID-71'!C248))</f>
        <v>5.0877368296120551E-7</v>
      </c>
      <c r="E241" s="71">
        <f>ABS(MEAN!E241-MIN('ID-03'!B248,'ID-09'!C248,'ID-13'!D248,'ID-15'!D248,'ID-16'!C248,'ID-18'!D248,'ID-24'!D248,'ID-29'!E248,'ID-30'!E248,'ID-33'!D248,'ID-34'!E248,'ID-36'!D248,'ID-38'!E248,'ID-39'!E248,'ID-40'!E248,'ID-44'!D248,'ID-45'!E248,'ID-57'!D248,'ID-70'!C248,'ID-71'!D248))</f>
        <v>7.1907902232659637E-7</v>
      </c>
      <c r="F241" s="71">
        <f>ABS(MEAN!F241-MIN('ID-01'!B248,'ID-02'!B248,'ID-03'!C248,'ID-06'!B248,'ID-08'!C248,'ID-09'!D248,'ID-12'!B248,'ID-16'!D248,'ID-18'!E248,'ID-24'!E248,'ID-29'!F248,'ID-33'!E248,'ID-34'!F248,'ID-36'!E248,'ID-38'!F248,'ID-39'!F248,'ID-40'!F248,'ID-45'!F248,'ID-53'!C248,'ID-54'!B248,'ID-57'!E248,'ID-71'!E248))</f>
        <v>1.1577263661632919E-6</v>
      </c>
      <c r="G241" s="71">
        <f>ABS(MEAN!G241-MIN('ID-01'!C248,'ID-02'!C248,'ID-03'!D248,'ID-07'!B248,'ID-08'!D248,'ID-11'!D248,'ID-18'!F248,'ID-24'!F248,'ID-29'!G248,'ID-31'!B248,'ID-33'!F248,'ID-34'!G248,'ID-36'!F248,'ID-39'!G248,'ID-40'!G248,'ID-44'!E248,'ID-45'!G248,'ID-50'!B248,'ID-53'!D248,'ID-54'!C248,'ID-57'!F248,'ID-59'!E248,'ID-70'!D248,'ID-71'!F248))</f>
        <v>9.245147025715994E-7</v>
      </c>
      <c r="H241" s="71">
        <f>ABS(MEAN!H241-MIN('ID-03'!E248,'ID-11'!E248,'ID-13'!E248,'ID-15'!E248,'ID-16'!E248,'ID-18'!G248,'ID-24'!G248,'ID-29'!H248,'ID-30'!F248,'ID-31'!C248,'ID-33'!G248,'ID-34'!H248,'ID-40'!H248,'ID-44'!F248,'ID-45'!H248,'ID-54'!D248,'ID-57'!G248,'ID-59'!F248,'ID-70'!E248,'ID-71'!G248))</f>
        <v>5.9949767117206676E-7</v>
      </c>
      <c r="I241" s="71">
        <f>ABS(MEAN!I241-MIN('ID-12'!C248,'ID-18'!H248,'ID-24'!H248,'ID-29'!I248,'ID-40'!I248,'ID-44'!G248,'ID-45'!I248,'ID-59'!G248))</f>
        <v>6.5671359872343515E-7</v>
      </c>
      <c r="J241" s="71">
        <f>ABS(MEAN!J241-MIN('ID-31'!D248,'ID-40'!J248,'ID-44'!H248,'ID-45'!J248,'ID-57'!H248))</f>
        <v>5.4393237775007819E-7</v>
      </c>
      <c r="K241" s="71">
        <f>ABS(MEAN!K241-MIN('ID-26'!E248,'ID-31'!E248,'ID-34'!I248,'ID-36'!G248,'ID-40'!K248,'ID-44'!I248,'ID-57'!I248))</f>
        <v>8.4204615058425247E-7</v>
      </c>
    </row>
    <row r="242" spans="1:11" x14ac:dyDescent="0.25">
      <c r="A242" s="1">
        <v>29.75</v>
      </c>
      <c r="B242" s="71">
        <f>ABS(MEAN!B242-MIN('ID-11'!B249,'ID-13'!B249,'ID-14'!B249,'ID-15'!B249,'ID-24'!B249,'ID-26'!B249,'ID-29'!B249,'ID-30'!B249,'ID-32'!B249,'ID-33'!B249,'ID-34'!B249,'ID-37'!B249,'ID-38'!B249,'ID-39'!B249,'ID-40'!B249,'ID-44'!B249,'ID-45'!B249,'ID-53'!B249,'ID-57'!B249,'ID-59'!B249,'ID-70'!B249,'ID-71'!B249))</f>
        <v>7.0427070486545063E-7</v>
      </c>
      <c r="C242" s="71">
        <f>ABS(MEAN!C242-MIN('ID-08'!B249,'ID-09'!B249,'ID-11'!C249,'ID-14'!C249,'ID-18'!B249,'ID-24'!C249,'ID-26'!C249,'ID-29'!C249,'ID-30'!C249,'ID-34'!C249,'ID-36'!B249,'ID-38'!C249,'ID-39'!C249,'ID-40'!C249,'ID-44'!C249,'ID-45'!C249,'ID-57'!C249,'ID-59'!C249))</f>
        <v>4.7664068392183623E-7</v>
      </c>
      <c r="D242" s="71">
        <f>ABS(MEAN!D242-MIN('ID-13'!C249,'ID-14'!D249,'ID-15'!C249,'ID-16'!B249,'ID-18'!C249,'ID-26'!D249,'ID-29'!D249,'ID-30'!D249,'ID-33'!C249,'ID-34'!D249,'ID-36'!C249,'ID-37'!C249,'ID-38'!D249,'ID-39'!D249,'ID-40'!D249,'ID-45'!D249,'ID-59'!D249,'ID-71'!C249))</f>
        <v>5.1118684746276344E-7</v>
      </c>
      <c r="E242" s="71">
        <f>ABS(MEAN!E242-MIN('ID-03'!B249,'ID-09'!C249,'ID-13'!D249,'ID-15'!D249,'ID-16'!C249,'ID-18'!D249,'ID-24'!D249,'ID-29'!E249,'ID-30'!E249,'ID-33'!D249,'ID-34'!E249,'ID-36'!D249,'ID-38'!E249,'ID-39'!E249,'ID-40'!E249,'ID-44'!D249,'ID-45'!E249,'ID-57'!D249,'ID-70'!C249,'ID-71'!D249))</f>
        <v>7.1032855886166146E-7</v>
      </c>
      <c r="F242" s="71">
        <f>ABS(MEAN!F242-MIN('ID-01'!B249,'ID-02'!B249,'ID-03'!C249,'ID-06'!B249,'ID-08'!C249,'ID-09'!D249,'ID-12'!B249,'ID-16'!D249,'ID-18'!E249,'ID-24'!E249,'ID-29'!F249,'ID-33'!E249,'ID-34'!F249,'ID-36'!E249,'ID-38'!F249,'ID-39'!F249,'ID-40'!F249,'ID-45'!F249,'ID-53'!C249,'ID-54'!B249,'ID-57'!E249,'ID-71'!E249))</f>
        <v>1.1574426544425087E-6</v>
      </c>
      <c r="G242" s="71">
        <f>ABS(MEAN!G242-MIN('ID-01'!C249,'ID-02'!C249,'ID-03'!D249,'ID-07'!B249,'ID-08'!D249,'ID-11'!D249,'ID-18'!F249,'ID-24'!F249,'ID-29'!G249,'ID-31'!B249,'ID-33'!F249,'ID-34'!G249,'ID-36'!F249,'ID-39'!G249,'ID-40'!G249,'ID-44'!E249,'ID-45'!G249,'ID-50'!B249,'ID-53'!D249,'ID-54'!C249,'ID-57'!F249,'ID-59'!E249,'ID-70'!D249,'ID-71'!F249))</f>
        <v>9.2064168860650497E-7</v>
      </c>
      <c r="H242" s="71">
        <f>ABS(MEAN!H242-MIN('ID-03'!E249,'ID-11'!E249,'ID-13'!E249,'ID-15'!E249,'ID-16'!E249,'ID-18'!G249,'ID-24'!G249,'ID-29'!H249,'ID-30'!F249,'ID-31'!C249,'ID-33'!G249,'ID-34'!H249,'ID-40'!H249,'ID-44'!F249,'ID-45'!H249,'ID-54'!D249,'ID-57'!G249,'ID-59'!F249,'ID-70'!E249,'ID-71'!G249))</f>
        <v>5.8398538577142389E-7</v>
      </c>
      <c r="I242" s="71">
        <f>ABS(MEAN!I242-MIN('ID-12'!C249,'ID-18'!H249,'ID-24'!H249,'ID-29'!I249,'ID-40'!I249,'ID-44'!G249,'ID-45'!I249,'ID-59'!G249))</f>
        <v>6.5798817577844559E-7</v>
      </c>
      <c r="J242" s="71">
        <f>ABS(MEAN!J242-MIN('ID-31'!D249,'ID-40'!J249,'ID-44'!H249,'ID-45'!J249,'ID-57'!H249))</f>
        <v>5.5871872861601446E-7</v>
      </c>
      <c r="K242" s="71">
        <f>ABS(MEAN!K242-MIN('ID-26'!E249,'ID-31'!E249,'ID-34'!I249,'ID-36'!G249,'ID-40'!K249,'ID-44'!I249,'ID-57'!I249))</f>
        <v>8.3351808671805472E-7</v>
      </c>
    </row>
    <row r="243" spans="1:11" x14ac:dyDescent="0.25">
      <c r="A243" s="1">
        <v>29.875</v>
      </c>
      <c r="B243" s="71">
        <f>ABS(MEAN!B243-MIN('ID-11'!B250,'ID-13'!B250,'ID-14'!B250,'ID-15'!B250,'ID-24'!B250,'ID-26'!B250,'ID-29'!B250,'ID-30'!B250,'ID-32'!B250,'ID-33'!B250,'ID-34'!B250,'ID-37'!B250,'ID-38'!B250,'ID-39'!B250,'ID-40'!B250,'ID-44'!B250,'ID-45'!B250,'ID-53'!B250,'ID-57'!B250,'ID-59'!B250,'ID-70'!B250,'ID-71'!B250))</f>
        <v>7.0786413464141162E-7</v>
      </c>
      <c r="C243" s="71">
        <f>ABS(MEAN!C243-MIN('ID-08'!B250,'ID-09'!B250,'ID-11'!C250,'ID-14'!C250,'ID-18'!B250,'ID-24'!C250,'ID-26'!C250,'ID-29'!C250,'ID-30'!C250,'ID-34'!C250,'ID-36'!B250,'ID-38'!C250,'ID-39'!C250,'ID-40'!C250,'ID-44'!C250,'ID-45'!C250,'ID-57'!C250,'ID-59'!C250))</f>
        <v>4.82004112123402E-7</v>
      </c>
      <c r="D243" s="71">
        <f>ABS(MEAN!D243-MIN('ID-13'!C250,'ID-14'!D250,'ID-15'!C250,'ID-16'!B250,'ID-18'!C250,'ID-26'!D250,'ID-29'!D250,'ID-30'!D250,'ID-33'!C250,'ID-34'!D250,'ID-36'!C250,'ID-37'!C250,'ID-38'!D250,'ID-39'!D250,'ID-40'!D250,'ID-45'!D250,'ID-59'!D250,'ID-71'!C250))</f>
        <v>5.0828830305826855E-7</v>
      </c>
      <c r="E243" s="71">
        <f>ABS(MEAN!E243-MIN('ID-03'!B250,'ID-09'!C250,'ID-13'!D250,'ID-15'!D250,'ID-16'!C250,'ID-18'!D250,'ID-24'!D250,'ID-29'!E250,'ID-30'!E250,'ID-33'!D250,'ID-34'!E250,'ID-36'!D250,'ID-38'!E250,'ID-39'!E250,'ID-40'!E250,'ID-44'!D250,'ID-45'!E250,'ID-57'!D250,'ID-70'!C250,'ID-71'!D250))</f>
        <v>7.1278856500489596E-7</v>
      </c>
      <c r="F243" s="71">
        <f>ABS(MEAN!F243-MIN('ID-01'!B250,'ID-02'!B250,'ID-03'!C250,'ID-06'!B250,'ID-08'!C250,'ID-09'!D250,'ID-12'!B250,'ID-16'!D250,'ID-18'!E250,'ID-24'!E250,'ID-29'!F250,'ID-33'!E250,'ID-34'!F250,'ID-36'!E250,'ID-38'!F250,'ID-39'!F250,'ID-40'!F250,'ID-45'!F250,'ID-53'!C250,'ID-54'!B250,'ID-57'!E250,'ID-71'!E250))</f>
        <v>1.1524245717153825E-6</v>
      </c>
      <c r="G243" s="71">
        <f>ABS(MEAN!G243-MIN('ID-01'!C250,'ID-02'!C250,'ID-03'!D250,'ID-07'!B250,'ID-08'!D250,'ID-11'!D250,'ID-18'!F250,'ID-24'!F250,'ID-29'!G250,'ID-31'!B250,'ID-33'!F250,'ID-34'!G250,'ID-36'!F250,'ID-39'!G250,'ID-40'!G250,'ID-44'!E250,'ID-45'!G250,'ID-50'!B250,'ID-53'!D250,'ID-54'!C250,'ID-57'!F250,'ID-59'!E250,'ID-70'!D250,'ID-71'!F250))</f>
        <v>9.1841366783862455E-7</v>
      </c>
      <c r="H243" s="71">
        <f>ABS(MEAN!H243-MIN('ID-03'!E250,'ID-11'!E250,'ID-13'!E250,'ID-15'!E250,'ID-16'!E250,'ID-18'!G250,'ID-24'!G250,'ID-29'!H250,'ID-30'!F250,'ID-31'!C250,'ID-33'!G250,'ID-34'!H250,'ID-40'!H250,'ID-44'!F250,'ID-45'!H250,'ID-54'!D250,'ID-57'!G250,'ID-59'!F250,'ID-70'!E250,'ID-71'!G250))</f>
        <v>5.8166550631622016E-7</v>
      </c>
      <c r="I243" s="71">
        <f>ABS(MEAN!I243-MIN('ID-12'!C250,'ID-18'!H250,'ID-24'!H250,'ID-29'!I250,'ID-40'!I250,'ID-44'!G250,'ID-45'!I250,'ID-59'!G250))</f>
        <v>6.5461144371781188E-7</v>
      </c>
      <c r="J243" s="71">
        <f>ABS(MEAN!J243-MIN('ID-31'!D250,'ID-40'!J250,'ID-44'!H250,'ID-45'!J250,'ID-57'!H250))</f>
        <v>5.5572021756544743E-7</v>
      </c>
      <c r="K243" s="71">
        <f>ABS(MEAN!K243-MIN('ID-26'!E250,'ID-31'!E250,'ID-34'!I250,'ID-36'!G250,'ID-40'!K250,'ID-44'!I250,'ID-57'!I250))</f>
        <v>8.3078530160873854E-7</v>
      </c>
    </row>
    <row r="244" spans="1:11" ht="15.75" thickBot="1" x14ac:dyDescent="0.3">
      <c r="A244" s="72">
        <v>30</v>
      </c>
      <c r="B244" s="71">
        <f>ABS(MEAN!B244-MIN('ID-11'!B251,'ID-13'!B251,'ID-14'!B251,'ID-15'!B251,'ID-24'!B251,'ID-26'!B251,'ID-29'!B251,'ID-30'!B251,'ID-32'!B251,'ID-33'!B251,'ID-34'!B251,'ID-37'!B251,'ID-38'!B251,'ID-39'!B251,'ID-40'!B251,'ID-44'!B251,'ID-45'!B251,'ID-53'!B251,'ID-57'!B251,'ID-59'!B251,'ID-70'!B251,'ID-71'!B251))</f>
        <v>7.0723855666310342E-7</v>
      </c>
      <c r="C244" s="71">
        <f>ABS(MEAN!C244-MIN('ID-08'!B251,'ID-09'!B251,'ID-11'!C251,'ID-14'!C251,'ID-18'!B251,'ID-24'!C251,'ID-26'!C251,'ID-29'!C251,'ID-30'!C251,'ID-34'!C251,'ID-36'!B251,'ID-38'!C251,'ID-39'!C251,'ID-40'!C251,'ID-44'!C251,'ID-45'!C251,'ID-57'!C251,'ID-59'!C251))</f>
        <v>4.9387886807972237E-7</v>
      </c>
      <c r="D244" s="71">
        <f>ABS(MEAN!D244-MIN('ID-13'!C251,'ID-14'!D251,'ID-15'!C251,'ID-16'!B251,'ID-18'!C251,'ID-26'!D251,'ID-29'!D251,'ID-30'!D251,'ID-33'!C251,'ID-34'!D251,'ID-36'!C251,'ID-37'!C251,'ID-38'!D251,'ID-39'!D251,'ID-40'!D251,'ID-45'!D251,'ID-59'!D251,'ID-71'!C251))</f>
        <v>5.0571025211887388E-7</v>
      </c>
      <c r="E244" s="71">
        <f>ABS(MEAN!E244-MIN('ID-03'!B251,'ID-09'!C251,'ID-13'!D251,'ID-15'!D251,'ID-16'!C251,'ID-18'!D251,'ID-24'!D251,'ID-29'!E251,'ID-30'!E251,'ID-33'!D251,'ID-34'!E251,'ID-36'!D251,'ID-38'!E251,'ID-39'!E251,'ID-40'!E251,'ID-44'!D251,'ID-45'!E251,'ID-57'!D251,'ID-70'!C251,'ID-71'!D251))</f>
        <v>7.1103389398530226E-7</v>
      </c>
      <c r="F244" s="71">
        <f>ABS(MEAN!F244-MIN('ID-01'!B251,'ID-02'!B251,'ID-03'!C251,'ID-06'!B251,'ID-08'!C251,'ID-09'!D251,'ID-12'!B251,'ID-16'!D251,'ID-18'!E251,'ID-24'!E251,'ID-29'!F251,'ID-33'!E251,'ID-34'!F251,'ID-36'!E251,'ID-38'!F251,'ID-39'!F251,'ID-40'!F251,'ID-45'!F251,'ID-53'!C251,'ID-54'!B251,'ID-57'!E251,'ID-71'!E251))</f>
        <v>1.1519456704633946E-6</v>
      </c>
      <c r="G244" s="71">
        <f>ABS(MEAN!G244-MIN('ID-01'!C251,'ID-02'!C251,'ID-03'!D251,'ID-07'!B251,'ID-08'!D251,'ID-11'!D251,'ID-18'!F251,'ID-24'!F251,'ID-29'!G251,'ID-31'!B251,'ID-33'!F251,'ID-34'!G251,'ID-36'!F251,'ID-39'!G251,'ID-40'!G251,'ID-44'!E251,'ID-45'!G251,'ID-50'!B251,'ID-53'!D251,'ID-54'!C251,'ID-57'!F251,'ID-59'!E251,'ID-70'!D251,'ID-71'!F251))</f>
        <v>9.1848048228149182E-7</v>
      </c>
      <c r="H244" s="71">
        <f>ABS(MEAN!H244-MIN('ID-03'!E251,'ID-11'!E251,'ID-13'!E251,'ID-15'!E251,'ID-16'!E251,'ID-18'!G251,'ID-24'!G251,'ID-29'!H251,'ID-30'!F251,'ID-31'!C251,'ID-33'!G251,'ID-34'!H251,'ID-40'!H251,'ID-44'!F251,'ID-45'!H251,'ID-54'!D251,'ID-57'!G251,'ID-59'!F251,'ID-70'!E251,'ID-71'!G251))</f>
        <v>5.8079119558129833E-7</v>
      </c>
      <c r="I244" s="71">
        <f>ABS(MEAN!I244-MIN('ID-12'!C251,'ID-18'!H251,'ID-24'!H251,'ID-29'!I251,'ID-40'!I251,'ID-44'!G251,'ID-45'!I251,'ID-59'!G251))</f>
        <v>6.3137314948447099E-7</v>
      </c>
      <c r="J244" s="71">
        <f>ABS(MEAN!J244-MIN('ID-31'!D251,'ID-40'!J251,'ID-44'!H251,'ID-45'!J251,'ID-57'!H251))</f>
        <v>5.5861487036068525E-7</v>
      </c>
      <c r="K244" s="71">
        <f>ABS(MEAN!K244-MIN('ID-26'!E251,'ID-31'!E251,'ID-34'!I251,'ID-36'!G251,'ID-40'!K251,'ID-44'!I251,'ID-57'!I251))</f>
        <v>8.3070976636401284E-7</v>
      </c>
    </row>
    <row r="245" spans="1:11" ht="35.25" thickBot="1" x14ac:dyDescent="0.3">
      <c r="A245" s="73" t="s">
        <v>436</v>
      </c>
      <c r="B245" s="74">
        <f>AVERAGE(B4:B244)</f>
        <v>8.6349807812517293E-7</v>
      </c>
      <c r="C245" s="74">
        <f t="shared" ref="C245:K245" si="0">AVERAGE(C4:C244)</f>
        <v>4.3816597339779649E-7</v>
      </c>
      <c r="D245" s="74">
        <f t="shared" si="0"/>
        <v>5.8457983678266088E-7</v>
      </c>
      <c r="E245" s="74">
        <f t="shared" si="0"/>
        <v>8.3968854904057145E-7</v>
      </c>
      <c r="F245" s="74">
        <f t="shared" si="0"/>
        <v>1.2334889159819046E-6</v>
      </c>
      <c r="G245" s="74">
        <f t="shared" si="0"/>
        <v>9.8133578270817611E-7</v>
      </c>
      <c r="H245" s="74">
        <f t="shared" si="0"/>
        <v>6.8416593825713046E-7</v>
      </c>
      <c r="I245" s="74">
        <f t="shared" si="0"/>
        <v>6.5897344855536572E-7</v>
      </c>
      <c r="J245" s="74">
        <f t="shared" si="0"/>
        <v>5.4637181252251874E-7</v>
      </c>
      <c r="K245" s="75">
        <f t="shared" si="0"/>
        <v>8.7041381417446972E-7</v>
      </c>
    </row>
  </sheetData>
  <mergeCells count="3">
    <mergeCell ref="A1:A2"/>
    <mergeCell ref="B1:K1"/>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M10" sqref="M10"/>
    </sheetView>
  </sheetViews>
  <sheetFormatPr defaultRowHeight="15" x14ac:dyDescent="0.25"/>
  <cols>
    <col min="1" max="11" width="9.42578125" customWidth="1"/>
  </cols>
  <sheetData>
    <row r="1" spans="1:11" x14ac:dyDescent="0.25">
      <c r="A1" s="80" t="s">
        <v>246</v>
      </c>
      <c r="B1" s="78" t="s">
        <v>438</v>
      </c>
      <c r="C1" s="78"/>
      <c r="D1" s="78"/>
      <c r="E1" s="78"/>
      <c r="F1" s="78"/>
      <c r="G1" s="78"/>
      <c r="H1" s="78"/>
      <c r="I1" s="78"/>
      <c r="J1" s="78"/>
      <c r="K1" s="78"/>
    </row>
    <row r="2" spans="1:11" ht="75" x14ac:dyDescent="0.25">
      <c r="A2" s="81"/>
      <c r="B2" s="70" t="s">
        <v>275</v>
      </c>
      <c r="C2" s="70" t="s">
        <v>267</v>
      </c>
      <c r="D2" s="70" t="s">
        <v>282</v>
      </c>
      <c r="E2" s="70" t="s">
        <v>259</v>
      </c>
      <c r="F2" s="70" t="s">
        <v>260</v>
      </c>
      <c r="G2" s="70" t="s">
        <v>261</v>
      </c>
      <c r="H2" s="70" t="s">
        <v>264</v>
      </c>
      <c r="I2" s="70" t="s">
        <v>356</v>
      </c>
      <c r="J2" s="70" t="s">
        <v>434</v>
      </c>
      <c r="K2" s="70" t="s">
        <v>409</v>
      </c>
    </row>
    <row r="3" spans="1:11" x14ac:dyDescent="0.25">
      <c r="A3" s="27"/>
      <c r="B3" s="82"/>
      <c r="C3" s="82"/>
      <c r="D3" s="82"/>
      <c r="E3" s="82"/>
      <c r="F3" s="82"/>
      <c r="G3" s="82"/>
      <c r="H3" s="82"/>
      <c r="I3" s="82"/>
      <c r="J3" s="82"/>
      <c r="K3" s="82"/>
    </row>
    <row r="4" spans="1:11" x14ac:dyDescent="0.25">
      <c r="A4" s="1">
        <v>0</v>
      </c>
      <c r="B4" s="71">
        <f>STDEV('ID-11'!B11,'ID-13'!B11,'ID-14'!B11,'ID-15'!B11,'ID-24'!B11,'ID-26'!B11,'ID-29'!B11,'ID-30'!B11,'ID-32'!B11,'ID-33'!B11,'ID-34'!B11,'ID-37'!B11,'ID-38'!B11,'ID-39'!B11,'ID-40'!B11,'ID-44'!B11,'ID-45'!B11,'ID-53'!B11,'ID-57'!B11,'ID-59'!B11,'ID-70'!B11,'ID-71'!B11)</f>
        <v>7.1373854721878152E-7</v>
      </c>
      <c r="C4" s="71">
        <f>STDEV('ID-08'!B11,'ID-09'!B11,'ID-11'!C11,'ID-14'!C11,'ID-18'!B11,'ID-24'!C11,'ID-26'!C11,'ID-29'!C11,'ID-30'!C11,'ID-34'!C11,'ID-36'!B11,'ID-38'!C11,'ID-39'!C11,'ID-40'!C11,'ID-44'!C11,'ID-45'!C11,'ID-57'!C11,'ID-59'!C11)</f>
        <v>2.4772004000192804E-7</v>
      </c>
      <c r="D4" s="71">
        <f>STDEV('ID-13'!C11,'ID-14'!D11,'ID-15'!C11,'ID-16'!B11,'ID-18'!C11,'ID-26'!D11,'ID-29'!D11,'ID-30'!D11,'ID-33'!C11,'ID-34'!D11,'ID-36'!C11,'ID-37'!C11,'ID-38'!D11,'ID-39'!D11,'ID-40'!D11,'ID-45'!D11,'ID-59'!D11,'ID-71'!C11)</f>
        <v>5.6191685284287561E-7</v>
      </c>
      <c r="E4" s="71">
        <f>STDEV('ID-03'!B11,'ID-09'!C11,'ID-13'!D11,'ID-15'!D11,'ID-16'!C11,'ID-18'!D11,'ID-24'!D11,'ID-29'!E11,'ID-30'!E11,'ID-33'!D11,'ID-34'!E11,'ID-36'!D11,'ID-38'!E11,'ID-39'!E11,'ID-40'!E11,'ID-44'!D11,'ID-45'!E11,'ID-57'!D11,'ID-70'!C11,'ID-71'!D11)</f>
        <v>8.2036184080637354E-7</v>
      </c>
      <c r="F4" s="71">
        <f>STDEV('ID-01'!B11,'ID-02'!B11,'ID-03'!C11,'ID-06'!B11,'ID-08'!C11,'ID-09'!D11,'ID-12'!B11,'ID-16'!D11,'ID-18'!E11,'ID-24'!E11,'ID-29'!F11,'ID-33'!E11,'ID-34'!F11,'ID-36'!E11,'ID-38'!F11,'ID-39'!F11,'ID-40'!F11,'ID-45'!F11,'ID-53'!C11,'ID-54'!B11,'ID-57'!E11,'ID-71'!E11)</f>
        <v>1.0593705746686759E-6</v>
      </c>
      <c r="G4" s="71">
        <f>STDEV('ID-01'!C11,'ID-02'!C11,'ID-03'!D11,'ID-07'!B11,'ID-08'!D11,'ID-11'!D11,'ID-18'!F11,'ID-24'!F11,'ID-29'!G11,'ID-31'!B11,'ID-33'!F11,'ID-34'!G11,'ID-36'!F11,'ID-39'!G11,'ID-40'!G11,'ID-44'!E11,'ID-45'!G11,'ID-50'!B11,'ID-53'!D11,'ID-54'!C11,'ID-57'!F11,'ID-59'!E11,'ID-70'!D11,'ID-71'!F11)</f>
        <v>9.5245722941124789E-7</v>
      </c>
      <c r="H4" s="71">
        <f>STDEV('ID-03'!E11,'ID-11'!E11,'ID-13'!E11,'ID-15'!E11,'ID-16'!E11,'ID-18'!G11,'ID-24'!G11,'ID-29'!H11,'ID-30'!F11,'ID-31'!C11,'ID-33'!G11,'ID-34'!H11,'ID-40'!H11,'ID-44'!F11,'ID-45'!H11,'ID-54'!D11,'ID-57'!G11,'ID-59'!F11,'ID-70'!E11,'ID-71'!G11)</f>
        <v>5.9940521947021807E-7</v>
      </c>
      <c r="I4" s="71">
        <f>STDEV('ID-12'!C11,'ID-18'!H11,'ID-24'!H11,'ID-29'!I11,'ID-40'!I11,'ID-44'!G11,'ID-45'!I11,'ID-59'!G11)</f>
        <v>7.9954483298869511E-7</v>
      </c>
      <c r="J4" s="71">
        <f>STDEV('ID-31'!D11,'ID-40'!J11,'ID-44'!H11,'ID-45'!J11,'ID-57'!H11)</f>
        <v>8.0345290339393888E-7</v>
      </c>
      <c r="K4" s="71">
        <f>STDEV('ID-26'!E11,'ID-31'!E11,'ID-34'!I11,'ID-36'!G11,'ID-40'!K11,'ID-44'!I11,'ID-57'!I11)</f>
        <v>1.362541613223544E-6</v>
      </c>
    </row>
    <row r="5" spans="1:11" x14ac:dyDescent="0.25">
      <c r="A5" s="1">
        <v>0.125</v>
      </c>
      <c r="B5" s="71">
        <f>STDEV('ID-11'!B12,'ID-13'!B12,'ID-14'!B12,'ID-15'!B12,'ID-24'!B12,'ID-26'!B12,'ID-29'!B12,'ID-30'!B12,'ID-32'!B12,'ID-33'!B12,'ID-34'!B12,'ID-37'!B12,'ID-38'!B12,'ID-39'!B12,'ID-40'!B12,'ID-44'!B12,'ID-45'!B12,'ID-53'!B12,'ID-57'!B12,'ID-59'!B12,'ID-70'!B12,'ID-71'!B12)</f>
        <v>7.1468168380235774E-7</v>
      </c>
      <c r="C5" s="71">
        <f>STDEV('ID-08'!B12,'ID-09'!B12,'ID-11'!C12,'ID-14'!C12,'ID-18'!B12,'ID-24'!C12,'ID-26'!C12,'ID-29'!C12,'ID-30'!C12,'ID-34'!C12,'ID-36'!B12,'ID-38'!C12,'ID-39'!C12,'ID-40'!C12,'ID-44'!C12,'ID-45'!C12,'ID-57'!C12,'ID-59'!C12)</f>
        <v>2.4650864296910119E-7</v>
      </c>
      <c r="D5" s="71">
        <f>STDEV('ID-13'!C12,'ID-14'!D12,'ID-15'!C12,'ID-16'!B12,'ID-18'!C12,'ID-26'!D12,'ID-29'!D12,'ID-30'!D12,'ID-33'!C12,'ID-34'!D12,'ID-36'!C12,'ID-37'!C12,'ID-38'!D12,'ID-39'!D12,'ID-40'!D12,'ID-45'!D12,'ID-59'!D12,'ID-71'!C12)</f>
        <v>5.4347526787131275E-7</v>
      </c>
      <c r="E5" s="71">
        <f>STDEV('ID-03'!B12,'ID-09'!C12,'ID-13'!D12,'ID-15'!D12,'ID-16'!C12,'ID-18'!D12,'ID-24'!D12,'ID-29'!E12,'ID-30'!E12,'ID-33'!D12,'ID-34'!E12,'ID-36'!D12,'ID-38'!E12,'ID-39'!E12,'ID-40'!E12,'ID-44'!D12,'ID-45'!E12,'ID-57'!D12,'ID-70'!C12,'ID-71'!D12)</f>
        <v>8.2311491659736714E-7</v>
      </c>
      <c r="F5" s="71">
        <f>STDEV('ID-01'!B12,'ID-02'!B12,'ID-03'!C12,'ID-06'!B12,'ID-08'!C12,'ID-09'!D12,'ID-12'!B12,'ID-16'!D12,'ID-18'!E12,'ID-24'!E12,'ID-29'!F12,'ID-33'!E12,'ID-34'!F12,'ID-36'!E12,'ID-38'!F12,'ID-39'!F12,'ID-40'!F12,'ID-45'!F12,'ID-53'!C12,'ID-54'!B12,'ID-57'!E12,'ID-71'!E12)</f>
        <v>1.0556344935180847E-6</v>
      </c>
      <c r="G5" s="71">
        <f>STDEV('ID-01'!C12,'ID-02'!C12,'ID-03'!D12,'ID-07'!B12,'ID-08'!D12,'ID-11'!D12,'ID-18'!F12,'ID-24'!F12,'ID-29'!G12,'ID-31'!B12,'ID-33'!F12,'ID-34'!G12,'ID-36'!F12,'ID-39'!G12,'ID-40'!G12,'ID-44'!E12,'ID-45'!G12,'ID-50'!B12,'ID-53'!D12,'ID-54'!C12,'ID-57'!F12,'ID-59'!E12,'ID-70'!D12,'ID-71'!F12)</f>
        <v>9.5348192737130286E-7</v>
      </c>
      <c r="H5" s="71">
        <f>STDEV('ID-03'!E12,'ID-11'!E12,'ID-13'!E12,'ID-15'!E12,'ID-16'!E12,'ID-18'!G12,'ID-24'!G12,'ID-29'!H12,'ID-30'!F12,'ID-31'!C12,'ID-33'!G12,'ID-34'!H12,'ID-40'!H12,'ID-44'!F12,'ID-45'!H12,'ID-54'!D12,'ID-57'!G12,'ID-59'!F12,'ID-70'!E12,'ID-71'!G12)</f>
        <v>5.9515500294038134E-7</v>
      </c>
      <c r="I5" s="71">
        <f>STDEV('ID-12'!C12,'ID-18'!H12,'ID-24'!H12,'ID-29'!I12,'ID-40'!I12,'ID-44'!G12,'ID-45'!I12,'ID-59'!G12)</f>
        <v>7.958106305694469E-7</v>
      </c>
      <c r="J5" s="71">
        <f>STDEV('ID-31'!D12,'ID-40'!J12,'ID-44'!H12,'ID-45'!J12,'ID-57'!H12)</f>
        <v>7.9962539796055977E-7</v>
      </c>
      <c r="K5" s="71">
        <f>STDEV('ID-26'!E12,'ID-31'!E12,'ID-34'!I12,'ID-36'!G12,'ID-40'!K12,'ID-44'!I12,'ID-57'!I12)</f>
        <v>1.3602241910823292E-6</v>
      </c>
    </row>
    <row r="6" spans="1:11" x14ac:dyDescent="0.25">
      <c r="A6" s="1">
        <v>0.25</v>
      </c>
      <c r="B6" s="71">
        <f>STDEV('ID-11'!B13,'ID-13'!B13,'ID-14'!B13,'ID-15'!B13,'ID-24'!B13,'ID-26'!B13,'ID-29'!B13,'ID-30'!B13,'ID-32'!B13,'ID-33'!B13,'ID-34'!B13,'ID-37'!B13,'ID-38'!B13,'ID-39'!B13,'ID-40'!B13,'ID-44'!B13,'ID-45'!B13,'ID-53'!B13,'ID-57'!B13,'ID-59'!B13,'ID-70'!B13,'ID-71'!B13)</f>
        <v>7.1072239881809255E-7</v>
      </c>
      <c r="C6" s="71">
        <f>STDEV('ID-08'!B13,'ID-09'!B13,'ID-11'!C13,'ID-14'!C13,'ID-18'!B13,'ID-24'!C13,'ID-26'!C13,'ID-29'!C13,'ID-30'!C13,'ID-34'!C13,'ID-36'!B13,'ID-38'!C13,'ID-39'!C13,'ID-40'!C13,'ID-44'!C13,'ID-45'!C13,'ID-57'!C13,'ID-59'!C13)</f>
        <v>2.4892966039053082E-7</v>
      </c>
      <c r="D6" s="71">
        <f>STDEV('ID-13'!C13,'ID-14'!D13,'ID-15'!C13,'ID-16'!B13,'ID-18'!C13,'ID-26'!D13,'ID-29'!D13,'ID-30'!D13,'ID-33'!C13,'ID-34'!D13,'ID-36'!C13,'ID-37'!C13,'ID-38'!D13,'ID-39'!D13,'ID-40'!D13,'ID-45'!D13,'ID-59'!D13,'ID-71'!C13)</f>
        <v>5.3019812169443603E-7</v>
      </c>
      <c r="E6" s="71">
        <f>STDEV('ID-03'!B13,'ID-09'!C13,'ID-13'!D13,'ID-15'!D13,'ID-16'!C13,'ID-18'!D13,'ID-24'!D13,'ID-29'!E13,'ID-30'!E13,'ID-33'!D13,'ID-34'!E13,'ID-36'!D13,'ID-38'!E13,'ID-39'!E13,'ID-40'!E13,'ID-44'!D13,'ID-45'!E13,'ID-57'!D13,'ID-70'!C13,'ID-71'!D13)</f>
        <v>8.0615664382546639E-7</v>
      </c>
      <c r="F6" s="71">
        <f>STDEV('ID-01'!B13,'ID-02'!B13,'ID-03'!C13,'ID-06'!B13,'ID-08'!C13,'ID-09'!D13,'ID-12'!B13,'ID-16'!D13,'ID-18'!E13,'ID-24'!E13,'ID-29'!F13,'ID-33'!E13,'ID-34'!F13,'ID-36'!E13,'ID-38'!F13,'ID-39'!F13,'ID-40'!F13,'ID-45'!F13,'ID-53'!C13,'ID-54'!B13,'ID-57'!E13,'ID-71'!E13)</f>
        <v>1.0546228857243819E-6</v>
      </c>
      <c r="G6" s="71">
        <f>STDEV('ID-01'!C13,'ID-02'!C13,'ID-03'!D13,'ID-07'!B13,'ID-08'!D13,'ID-11'!D13,'ID-18'!F13,'ID-24'!F13,'ID-29'!G13,'ID-31'!B13,'ID-33'!F13,'ID-34'!G13,'ID-36'!F13,'ID-39'!G13,'ID-40'!G13,'ID-44'!E13,'ID-45'!G13,'ID-50'!B13,'ID-53'!D13,'ID-54'!C13,'ID-57'!F13,'ID-59'!E13,'ID-70'!D13,'ID-71'!F13)</f>
        <v>9.6493629877869774E-7</v>
      </c>
      <c r="H6" s="71">
        <f>STDEV('ID-03'!E13,'ID-11'!E13,'ID-13'!E13,'ID-15'!E13,'ID-16'!E13,'ID-18'!G13,'ID-24'!G13,'ID-29'!H13,'ID-30'!F13,'ID-31'!C13,'ID-33'!G13,'ID-34'!H13,'ID-40'!H13,'ID-44'!F13,'ID-45'!H13,'ID-54'!D13,'ID-57'!G13,'ID-59'!F13,'ID-70'!E13,'ID-71'!G13)</f>
        <v>5.8915700779937221E-7</v>
      </c>
      <c r="I6" s="71">
        <f>STDEV('ID-12'!C13,'ID-18'!H13,'ID-24'!H13,'ID-29'!I13,'ID-40'!I13,'ID-44'!G13,'ID-45'!I13,'ID-59'!G13)</f>
        <v>7.8391229128961976E-7</v>
      </c>
      <c r="J6" s="71">
        <f>STDEV('ID-31'!D13,'ID-40'!J13,'ID-44'!H13,'ID-45'!J13,'ID-57'!H13)</f>
        <v>7.9204890328790379E-7</v>
      </c>
      <c r="K6" s="71">
        <f>STDEV('ID-26'!E13,'ID-31'!E13,'ID-34'!I13,'ID-36'!G13,'ID-40'!K13,'ID-44'!I13,'ID-57'!I13)</f>
        <v>1.362109961698754E-6</v>
      </c>
    </row>
    <row r="7" spans="1:11" x14ac:dyDescent="0.25">
      <c r="A7" s="1">
        <v>0.375</v>
      </c>
      <c r="B7" s="71">
        <f>STDEV('ID-11'!B14,'ID-13'!B14,'ID-14'!B14,'ID-15'!B14,'ID-24'!B14,'ID-26'!B14,'ID-29'!B14,'ID-30'!B14,'ID-32'!B14,'ID-33'!B14,'ID-34'!B14,'ID-37'!B14,'ID-38'!B14,'ID-39'!B14,'ID-40'!B14,'ID-44'!B14,'ID-45'!B14,'ID-53'!B14,'ID-57'!B14,'ID-59'!B14,'ID-70'!B14,'ID-71'!B14)</f>
        <v>7.1204692857547863E-7</v>
      </c>
      <c r="C7" s="71">
        <f>STDEV('ID-08'!B14,'ID-09'!B14,'ID-11'!C14,'ID-14'!C14,'ID-18'!B14,'ID-24'!C14,'ID-26'!C14,'ID-29'!C14,'ID-30'!C14,'ID-34'!C14,'ID-36'!B14,'ID-38'!C14,'ID-39'!C14,'ID-40'!C14,'ID-44'!C14,'ID-45'!C14,'ID-57'!C14,'ID-59'!C14)</f>
        <v>2.4279675973834906E-7</v>
      </c>
      <c r="D7" s="71">
        <f>STDEV('ID-13'!C14,'ID-14'!D14,'ID-15'!C14,'ID-16'!B14,'ID-18'!C14,'ID-26'!D14,'ID-29'!D14,'ID-30'!D14,'ID-33'!C14,'ID-34'!D14,'ID-36'!C14,'ID-37'!C14,'ID-38'!D14,'ID-39'!D14,'ID-40'!D14,'ID-45'!D14,'ID-59'!D14,'ID-71'!C14)</f>
        <v>5.2837663756135801E-7</v>
      </c>
      <c r="E7" s="71">
        <f>STDEV('ID-03'!B14,'ID-09'!C14,'ID-13'!D14,'ID-15'!D14,'ID-16'!C14,'ID-18'!D14,'ID-24'!D14,'ID-29'!E14,'ID-30'!E14,'ID-33'!D14,'ID-34'!E14,'ID-36'!D14,'ID-38'!E14,'ID-39'!E14,'ID-40'!E14,'ID-44'!D14,'ID-45'!E14,'ID-57'!D14,'ID-70'!C14,'ID-71'!D14)</f>
        <v>8.2808145375897436E-7</v>
      </c>
      <c r="F7" s="71">
        <f>STDEV('ID-01'!B14,'ID-02'!B14,'ID-03'!C14,'ID-06'!B14,'ID-08'!C14,'ID-09'!D14,'ID-12'!B14,'ID-16'!D14,'ID-18'!E14,'ID-24'!E14,'ID-29'!F14,'ID-33'!E14,'ID-34'!F14,'ID-36'!E14,'ID-38'!F14,'ID-39'!F14,'ID-40'!F14,'ID-45'!F14,'ID-53'!C14,'ID-54'!B14,'ID-57'!E14,'ID-71'!E14)</f>
        <v>1.0417636237268731E-6</v>
      </c>
      <c r="G7" s="71">
        <f>STDEV('ID-01'!C14,'ID-02'!C14,'ID-03'!D14,'ID-07'!B14,'ID-08'!D14,'ID-11'!D14,'ID-18'!F14,'ID-24'!F14,'ID-29'!G14,'ID-31'!B14,'ID-33'!F14,'ID-34'!G14,'ID-36'!F14,'ID-39'!G14,'ID-40'!G14,'ID-44'!E14,'ID-45'!G14,'ID-50'!B14,'ID-53'!D14,'ID-54'!C14,'ID-57'!F14,'ID-59'!E14,'ID-70'!D14,'ID-71'!F14)</f>
        <v>9.6878980127809542E-7</v>
      </c>
      <c r="H7" s="71">
        <f>STDEV('ID-03'!E14,'ID-11'!E14,'ID-13'!E14,'ID-15'!E14,'ID-16'!E14,'ID-18'!G14,'ID-24'!G14,'ID-29'!H14,'ID-30'!F14,'ID-31'!C14,'ID-33'!G14,'ID-34'!H14,'ID-40'!H14,'ID-44'!F14,'ID-45'!H14,'ID-54'!D14,'ID-57'!G14,'ID-59'!F14,'ID-70'!E14,'ID-71'!G14)</f>
        <v>5.9458883161076891E-7</v>
      </c>
      <c r="I7" s="71">
        <f>STDEV('ID-12'!C14,'ID-18'!H14,'ID-24'!H14,'ID-29'!I14,'ID-40'!I14,'ID-44'!G14,'ID-45'!I14,'ID-59'!G14)</f>
        <v>7.8410882545380327E-7</v>
      </c>
      <c r="J7" s="71">
        <f>STDEV('ID-31'!D14,'ID-40'!J14,'ID-44'!H14,'ID-45'!J14,'ID-57'!H14)</f>
        <v>7.8718158781146833E-7</v>
      </c>
      <c r="K7" s="71">
        <f>STDEV('ID-26'!E14,'ID-31'!E14,'ID-34'!I14,'ID-36'!G14,'ID-40'!K14,'ID-44'!I14,'ID-57'!I14)</f>
        <v>1.3851154429397407E-6</v>
      </c>
    </row>
    <row r="8" spans="1:11" x14ac:dyDescent="0.25">
      <c r="A8" s="1">
        <v>0.5</v>
      </c>
      <c r="B8" s="71">
        <f>STDEV('ID-11'!B15,'ID-13'!B15,'ID-14'!B15,'ID-15'!B15,'ID-24'!B15,'ID-26'!B15,'ID-29'!B15,'ID-30'!B15,'ID-32'!B15,'ID-33'!B15,'ID-34'!B15,'ID-37'!B15,'ID-38'!B15,'ID-39'!B15,'ID-40'!B15,'ID-44'!B15,'ID-45'!B15,'ID-53'!B15,'ID-57'!B15,'ID-59'!B15,'ID-70'!B15,'ID-71'!B15)</f>
        <v>7.1035916687162285E-7</v>
      </c>
      <c r="C8" s="71">
        <f>STDEV('ID-08'!B15,'ID-09'!B15,'ID-11'!C15,'ID-14'!C15,'ID-18'!B15,'ID-24'!C15,'ID-26'!C15,'ID-29'!C15,'ID-30'!C15,'ID-34'!C15,'ID-36'!B15,'ID-38'!C15,'ID-39'!C15,'ID-40'!C15,'ID-44'!C15,'ID-45'!C15,'ID-57'!C15,'ID-59'!C15)</f>
        <v>2.4118846641646138E-7</v>
      </c>
      <c r="D8" s="71">
        <f>STDEV('ID-13'!C15,'ID-14'!D15,'ID-15'!C15,'ID-16'!B15,'ID-18'!C15,'ID-26'!D15,'ID-29'!D15,'ID-30'!D15,'ID-33'!C15,'ID-34'!D15,'ID-36'!C15,'ID-37'!C15,'ID-38'!D15,'ID-39'!D15,'ID-40'!D15,'ID-45'!D15,'ID-59'!D15,'ID-71'!C15)</f>
        <v>5.2886996575010562E-7</v>
      </c>
      <c r="E8" s="71">
        <f>STDEV('ID-03'!B15,'ID-09'!C15,'ID-13'!D15,'ID-15'!D15,'ID-16'!C15,'ID-18'!D15,'ID-24'!D15,'ID-29'!E15,'ID-30'!E15,'ID-33'!D15,'ID-34'!E15,'ID-36'!D15,'ID-38'!E15,'ID-39'!E15,'ID-40'!E15,'ID-44'!D15,'ID-45'!E15,'ID-57'!D15,'ID-70'!C15,'ID-71'!D15)</f>
        <v>8.3787076351965502E-7</v>
      </c>
      <c r="F8" s="71">
        <f>STDEV('ID-01'!B15,'ID-02'!B15,'ID-03'!C15,'ID-06'!B15,'ID-08'!C15,'ID-09'!D15,'ID-12'!B15,'ID-16'!D15,'ID-18'!E15,'ID-24'!E15,'ID-29'!F15,'ID-33'!E15,'ID-34'!F15,'ID-36'!E15,'ID-38'!F15,'ID-39'!F15,'ID-40'!F15,'ID-45'!F15,'ID-53'!C15,'ID-54'!B15,'ID-57'!E15,'ID-71'!E15)</f>
        <v>1.0370400634293334E-6</v>
      </c>
      <c r="G8" s="71">
        <f>STDEV('ID-01'!C15,'ID-02'!C15,'ID-03'!D15,'ID-07'!B15,'ID-08'!D15,'ID-11'!D15,'ID-18'!F15,'ID-24'!F15,'ID-29'!G15,'ID-31'!B15,'ID-33'!F15,'ID-34'!G15,'ID-36'!F15,'ID-39'!G15,'ID-40'!G15,'ID-44'!E15,'ID-45'!G15,'ID-50'!B15,'ID-53'!D15,'ID-54'!C15,'ID-57'!F15,'ID-59'!E15,'ID-70'!D15,'ID-71'!F15)</f>
        <v>9.6926336722384071E-7</v>
      </c>
      <c r="H8" s="71">
        <f>STDEV('ID-03'!E15,'ID-11'!E15,'ID-13'!E15,'ID-15'!E15,'ID-16'!E15,'ID-18'!G15,'ID-24'!G15,'ID-29'!H15,'ID-30'!F15,'ID-31'!C15,'ID-33'!G15,'ID-34'!H15,'ID-40'!H15,'ID-44'!F15,'ID-45'!H15,'ID-54'!D15,'ID-57'!G15,'ID-59'!F15,'ID-70'!E15,'ID-71'!G15)</f>
        <v>5.9313987753053528E-7</v>
      </c>
      <c r="I8" s="71">
        <f>STDEV('ID-12'!C15,'ID-18'!H15,'ID-24'!H15,'ID-29'!I15,'ID-40'!I15,'ID-44'!G15,'ID-45'!I15,'ID-59'!G15)</f>
        <v>7.8350876005648313E-7</v>
      </c>
      <c r="J8" s="71">
        <f>STDEV('ID-31'!D15,'ID-40'!J15,'ID-44'!H15,'ID-45'!J15,'ID-57'!H15)</f>
        <v>7.7442650009974908E-7</v>
      </c>
      <c r="K8" s="71">
        <f>STDEV('ID-26'!E15,'ID-31'!E15,'ID-34'!I15,'ID-36'!G15,'ID-40'!K15,'ID-44'!I15,'ID-57'!I15)</f>
        <v>1.3787814739210592E-6</v>
      </c>
    </row>
    <row r="9" spans="1:11" x14ac:dyDescent="0.25">
      <c r="A9" s="1">
        <v>0.625</v>
      </c>
      <c r="B9" s="71">
        <f>STDEV('ID-11'!B16,'ID-13'!B16,'ID-14'!B16,'ID-15'!B16,'ID-24'!B16,'ID-26'!B16,'ID-29'!B16,'ID-30'!B16,'ID-32'!B16,'ID-33'!B16,'ID-34'!B16,'ID-37'!B16,'ID-38'!B16,'ID-39'!B16,'ID-40'!B16,'ID-44'!B16,'ID-45'!B16,'ID-53'!B16,'ID-57'!B16,'ID-59'!B16,'ID-70'!B16,'ID-71'!B16)</f>
        <v>7.0693786354484778E-7</v>
      </c>
      <c r="C9" s="71">
        <f>STDEV('ID-08'!B16,'ID-09'!B16,'ID-11'!C16,'ID-14'!C16,'ID-18'!B16,'ID-24'!C16,'ID-26'!C16,'ID-29'!C16,'ID-30'!C16,'ID-34'!C16,'ID-36'!B16,'ID-38'!C16,'ID-39'!C16,'ID-40'!C16,'ID-44'!C16,'ID-45'!C16,'ID-57'!C16,'ID-59'!C16)</f>
        <v>2.4414881013897052E-7</v>
      </c>
      <c r="D9" s="71">
        <f>STDEV('ID-13'!C16,'ID-14'!D16,'ID-15'!C16,'ID-16'!B16,'ID-18'!C16,'ID-26'!D16,'ID-29'!D16,'ID-30'!D16,'ID-33'!C16,'ID-34'!D16,'ID-36'!C16,'ID-37'!C16,'ID-38'!D16,'ID-39'!D16,'ID-40'!D16,'ID-45'!D16,'ID-59'!D16,'ID-71'!C16)</f>
        <v>5.1698797682756727E-7</v>
      </c>
      <c r="E9" s="71">
        <f>STDEV('ID-03'!B16,'ID-09'!C16,'ID-13'!D16,'ID-15'!D16,'ID-16'!C16,'ID-18'!D16,'ID-24'!D16,'ID-29'!E16,'ID-30'!E16,'ID-33'!D16,'ID-34'!E16,'ID-36'!D16,'ID-38'!E16,'ID-39'!E16,'ID-40'!E16,'ID-44'!D16,'ID-45'!E16,'ID-57'!D16,'ID-70'!C16,'ID-71'!D16)</f>
        <v>8.499220063844366E-7</v>
      </c>
      <c r="F9" s="71">
        <f>STDEV('ID-01'!B16,'ID-02'!B16,'ID-03'!C16,'ID-06'!B16,'ID-08'!C16,'ID-09'!D16,'ID-12'!B16,'ID-16'!D16,'ID-18'!E16,'ID-24'!E16,'ID-29'!F16,'ID-33'!E16,'ID-34'!F16,'ID-36'!E16,'ID-38'!F16,'ID-39'!F16,'ID-40'!F16,'ID-45'!F16,'ID-53'!C16,'ID-54'!B16,'ID-57'!E16,'ID-71'!E16)</f>
        <v>1.0433558790885446E-6</v>
      </c>
      <c r="G9" s="71">
        <f>STDEV('ID-01'!C16,'ID-02'!C16,'ID-03'!D16,'ID-07'!B16,'ID-08'!D16,'ID-11'!D16,'ID-18'!F16,'ID-24'!F16,'ID-29'!G16,'ID-31'!B16,'ID-33'!F16,'ID-34'!G16,'ID-36'!F16,'ID-39'!G16,'ID-40'!G16,'ID-44'!E16,'ID-45'!G16,'ID-50'!B16,'ID-53'!D16,'ID-54'!C16,'ID-57'!F16,'ID-59'!E16,'ID-70'!D16,'ID-71'!F16)</f>
        <v>9.7150248625784366E-7</v>
      </c>
      <c r="H9" s="71">
        <f>STDEV('ID-03'!E16,'ID-11'!E16,'ID-13'!E16,'ID-15'!E16,'ID-16'!E16,'ID-18'!G16,'ID-24'!G16,'ID-29'!H16,'ID-30'!F16,'ID-31'!C16,'ID-33'!G16,'ID-34'!H16,'ID-40'!H16,'ID-44'!F16,'ID-45'!H16,'ID-54'!D16,'ID-57'!G16,'ID-59'!F16,'ID-70'!E16,'ID-71'!G16)</f>
        <v>5.9470465312743573E-7</v>
      </c>
      <c r="I9" s="71">
        <f>STDEV('ID-12'!C16,'ID-18'!H16,'ID-24'!H16,'ID-29'!I16,'ID-40'!I16,'ID-44'!G16,'ID-45'!I16,'ID-59'!G16)</f>
        <v>7.9375488295964878E-7</v>
      </c>
      <c r="J9" s="71">
        <f>STDEV('ID-31'!D16,'ID-40'!J16,'ID-44'!H16,'ID-45'!J16,'ID-57'!H16)</f>
        <v>7.6851623845773995E-7</v>
      </c>
      <c r="K9" s="71">
        <f>STDEV('ID-26'!E16,'ID-31'!E16,'ID-34'!I16,'ID-36'!G16,'ID-40'!K16,'ID-44'!I16,'ID-57'!I16)</f>
        <v>1.372894651536604E-6</v>
      </c>
    </row>
    <row r="10" spans="1:11" x14ac:dyDescent="0.25">
      <c r="A10" s="1">
        <v>0.75</v>
      </c>
      <c r="B10" s="71">
        <f>STDEV('ID-11'!B17,'ID-13'!B17,'ID-14'!B17,'ID-15'!B17,'ID-24'!B17,'ID-26'!B17,'ID-29'!B17,'ID-30'!B17,'ID-32'!B17,'ID-33'!B17,'ID-34'!B17,'ID-37'!B17,'ID-38'!B17,'ID-39'!B17,'ID-40'!B17,'ID-44'!B17,'ID-45'!B17,'ID-53'!B17,'ID-57'!B17,'ID-59'!B17,'ID-70'!B17,'ID-71'!B17)</f>
        <v>7.0633831566220071E-7</v>
      </c>
      <c r="C10" s="71">
        <f>STDEV('ID-08'!B17,'ID-09'!B17,'ID-11'!C17,'ID-14'!C17,'ID-18'!B17,'ID-24'!C17,'ID-26'!C17,'ID-29'!C17,'ID-30'!C17,'ID-34'!C17,'ID-36'!B17,'ID-38'!C17,'ID-39'!C17,'ID-40'!C17,'ID-44'!C17,'ID-45'!C17,'ID-57'!C17,'ID-59'!C17)</f>
        <v>2.4539672644313042E-7</v>
      </c>
      <c r="D10" s="71">
        <f>STDEV('ID-13'!C17,'ID-14'!D17,'ID-15'!C17,'ID-16'!B17,'ID-18'!C17,'ID-26'!D17,'ID-29'!D17,'ID-30'!D17,'ID-33'!C17,'ID-34'!D17,'ID-36'!C17,'ID-37'!C17,'ID-38'!D17,'ID-39'!D17,'ID-40'!D17,'ID-45'!D17,'ID-59'!D17,'ID-71'!C17)</f>
        <v>5.1868209386696581E-7</v>
      </c>
      <c r="E10" s="71">
        <f>STDEV('ID-03'!B17,'ID-09'!C17,'ID-13'!D17,'ID-15'!D17,'ID-16'!C17,'ID-18'!D17,'ID-24'!D17,'ID-29'!E17,'ID-30'!E17,'ID-33'!D17,'ID-34'!E17,'ID-36'!D17,'ID-38'!E17,'ID-39'!E17,'ID-40'!E17,'ID-44'!D17,'ID-45'!E17,'ID-57'!D17,'ID-70'!C17,'ID-71'!D17)</f>
        <v>8.9724585589834543E-7</v>
      </c>
      <c r="F10" s="71">
        <f>STDEV('ID-01'!B17,'ID-02'!B17,'ID-03'!C17,'ID-06'!B17,'ID-08'!C17,'ID-09'!D17,'ID-12'!B17,'ID-16'!D17,'ID-18'!E17,'ID-24'!E17,'ID-29'!F17,'ID-33'!E17,'ID-34'!F17,'ID-36'!E17,'ID-38'!F17,'ID-39'!F17,'ID-40'!F17,'ID-45'!F17,'ID-53'!C17,'ID-54'!B17,'ID-57'!E17,'ID-71'!E17)</f>
        <v>1.0427447242586485E-6</v>
      </c>
      <c r="G10" s="71">
        <f>STDEV('ID-01'!C17,'ID-02'!C17,'ID-03'!D17,'ID-07'!B17,'ID-08'!D17,'ID-11'!D17,'ID-18'!F17,'ID-24'!F17,'ID-29'!G17,'ID-31'!B17,'ID-33'!F17,'ID-34'!G17,'ID-36'!F17,'ID-39'!G17,'ID-40'!G17,'ID-44'!E17,'ID-45'!G17,'ID-50'!B17,'ID-53'!D17,'ID-54'!C17,'ID-57'!F17,'ID-59'!E17,'ID-70'!D17,'ID-71'!F17)</f>
        <v>9.6944136777097533E-7</v>
      </c>
      <c r="H10" s="71">
        <f>STDEV('ID-03'!E17,'ID-11'!E17,'ID-13'!E17,'ID-15'!E17,'ID-16'!E17,'ID-18'!G17,'ID-24'!G17,'ID-29'!H17,'ID-30'!F17,'ID-31'!C17,'ID-33'!G17,'ID-34'!H17,'ID-40'!H17,'ID-44'!F17,'ID-45'!H17,'ID-54'!D17,'ID-57'!G17,'ID-59'!F17,'ID-70'!E17,'ID-71'!G17)</f>
        <v>5.9532779261452236E-7</v>
      </c>
      <c r="I10" s="71">
        <f>STDEV('ID-12'!C17,'ID-18'!H17,'ID-24'!H17,'ID-29'!I17,'ID-40'!I17,'ID-44'!G17,'ID-45'!I17,'ID-59'!G17)</f>
        <v>8.1128302764466377E-7</v>
      </c>
      <c r="J10" s="71">
        <f>STDEV('ID-31'!D17,'ID-40'!J17,'ID-44'!H17,'ID-45'!J17,'ID-57'!H17)</f>
        <v>7.6265591670517323E-7</v>
      </c>
      <c r="K10" s="71">
        <f>STDEV('ID-26'!E17,'ID-31'!E17,'ID-34'!I17,'ID-36'!G17,'ID-40'!K17,'ID-44'!I17,'ID-57'!I17)</f>
        <v>1.375032476515391E-6</v>
      </c>
    </row>
    <row r="11" spans="1:11" x14ac:dyDescent="0.25">
      <c r="A11" s="1">
        <v>0.875</v>
      </c>
      <c r="B11" s="71">
        <f>STDEV('ID-11'!B18,'ID-13'!B18,'ID-14'!B18,'ID-15'!B18,'ID-24'!B18,'ID-26'!B18,'ID-29'!B18,'ID-30'!B18,'ID-32'!B18,'ID-33'!B18,'ID-34'!B18,'ID-37'!B18,'ID-38'!B18,'ID-39'!B18,'ID-40'!B18,'ID-44'!B18,'ID-45'!B18,'ID-53'!B18,'ID-57'!B18,'ID-59'!B18,'ID-70'!B18,'ID-71'!B18)</f>
        <v>7.0481684386506503E-7</v>
      </c>
      <c r="C11" s="71">
        <f>STDEV('ID-08'!B18,'ID-09'!B18,'ID-11'!C18,'ID-14'!C18,'ID-18'!B18,'ID-24'!C18,'ID-26'!C18,'ID-29'!C18,'ID-30'!C18,'ID-34'!C18,'ID-36'!B18,'ID-38'!C18,'ID-39'!C18,'ID-40'!C18,'ID-44'!C18,'ID-45'!C18,'ID-57'!C18,'ID-59'!C18)</f>
        <v>2.4840446888744731E-7</v>
      </c>
      <c r="D11" s="71">
        <f>STDEV('ID-13'!C18,'ID-14'!D18,'ID-15'!C18,'ID-16'!B18,'ID-18'!C18,'ID-26'!D18,'ID-29'!D18,'ID-30'!D18,'ID-33'!C18,'ID-34'!D18,'ID-36'!C18,'ID-37'!C18,'ID-38'!D18,'ID-39'!D18,'ID-40'!D18,'ID-45'!D18,'ID-59'!D18,'ID-71'!C18)</f>
        <v>5.0701697964480409E-7</v>
      </c>
      <c r="E11" s="71">
        <f>STDEV('ID-03'!B18,'ID-09'!C18,'ID-13'!D18,'ID-15'!D18,'ID-16'!C18,'ID-18'!D18,'ID-24'!D18,'ID-29'!E18,'ID-30'!E18,'ID-33'!D18,'ID-34'!E18,'ID-36'!D18,'ID-38'!E18,'ID-39'!E18,'ID-40'!E18,'ID-44'!D18,'ID-45'!E18,'ID-57'!D18,'ID-70'!C18,'ID-71'!D18)</f>
        <v>8.7863958531898611E-7</v>
      </c>
      <c r="F11" s="71">
        <f>STDEV('ID-01'!B18,'ID-02'!B18,'ID-03'!C18,'ID-06'!B18,'ID-08'!C18,'ID-09'!D18,'ID-12'!B18,'ID-16'!D18,'ID-18'!E18,'ID-24'!E18,'ID-29'!F18,'ID-33'!E18,'ID-34'!F18,'ID-36'!E18,'ID-38'!F18,'ID-39'!F18,'ID-40'!F18,'ID-45'!F18,'ID-53'!C18,'ID-54'!B18,'ID-57'!E18,'ID-71'!E18)</f>
        <v>1.0418168038985789E-6</v>
      </c>
      <c r="G11" s="71">
        <f>STDEV('ID-01'!C18,'ID-02'!C18,'ID-03'!D18,'ID-07'!B18,'ID-08'!D18,'ID-11'!D18,'ID-18'!F18,'ID-24'!F18,'ID-29'!G18,'ID-31'!B18,'ID-33'!F18,'ID-34'!G18,'ID-36'!F18,'ID-39'!G18,'ID-40'!G18,'ID-44'!E18,'ID-45'!G18,'ID-50'!B18,'ID-53'!D18,'ID-54'!C18,'ID-57'!F18,'ID-59'!E18,'ID-70'!D18,'ID-71'!F18)</f>
        <v>9.7189526141875131E-7</v>
      </c>
      <c r="H11" s="71">
        <f>STDEV('ID-03'!E18,'ID-11'!E18,'ID-13'!E18,'ID-15'!E18,'ID-16'!E18,'ID-18'!G18,'ID-24'!G18,'ID-29'!H18,'ID-30'!F18,'ID-31'!C18,'ID-33'!G18,'ID-34'!H18,'ID-40'!H18,'ID-44'!F18,'ID-45'!H18,'ID-54'!D18,'ID-57'!G18,'ID-59'!F18,'ID-70'!E18,'ID-71'!G18)</f>
        <v>6.0065066906904103E-7</v>
      </c>
      <c r="I11" s="71">
        <f>STDEV('ID-12'!C18,'ID-18'!H18,'ID-24'!H18,'ID-29'!I18,'ID-40'!I18,'ID-44'!G18,'ID-45'!I18,'ID-59'!G18)</f>
        <v>8.0949116285481417E-7</v>
      </c>
      <c r="J11" s="71">
        <f>STDEV('ID-31'!D18,'ID-40'!J18,'ID-44'!H18,'ID-45'!J18,'ID-57'!H18)</f>
        <v>7.5329245286810362E-7</v>
      </c>
      <c r="K11" s="71">
        <f>STDEV('ID-26'!E18,'ID-31'!E18,'ID-34'!I18,'ID-36'!G18,'ID-40'!K18,'ID-44'!I18,'ID-57'!I18)</f>
        <v>1.3618414418037914E-6</v>
      </c>
    </row>
    <row r="12" spans="1:11" x14ac:dyDescent="0.25">
      <c r="A12" s="1">
        <v>1</v>
      </c>
      <c r="B12" s="71">
        <f>STDEV('ID-11'!B19,'ID-13'!B19,'ID-14'!B19,'ID-15'!B19,'ID-24'!B19,'ID-26'!B19,'ID-29'!B19,'ID-30'!B19,'ID-32'!B19,'ID-33'!B19,'ID-34'!B19,'ID-37'!B19,'ID-38'!B19,'ID-39'!B19,'ID-40'!B19,'ID-44'!B19,'ID-45'!B19,'ID-53'!B19,'ID-57'!B19,'ID-59'!B19,'ID-70'!B19,'ID-71'!B19)</f>
        <v>7.0406555798711002E-7</v>
      </c>
      <c r="C12" s="71">
        <f>STDEV('ID-08'!B19,'ID-09'!B19,'ID-11'!C19,'ID-14'!C19,'ID-18'!B19,'ID-24'!C19,'ID-26'!C19,'ID-29'!C19,'ID-30'!C19,'ID-34'!C19,'ID-36'!B19,'ID-38'!C19,'ID-39'!C19,'ID-40'!C19,'ID-44'!C19,'ID-45'!C19,'ID-57'!C19,'ID-59'!C19)</f>
        <v>2.544931903367438E-7</v>
      </c>
      <c r="D12" s="71">
        <f>STDEV('ID-13'!C19,'ID-14'!D19,'ID-15'!C19,'ID-16'!B19,'ID-18'!C19,'ID-26'!D19,'ID-29'!D19,'ID-30'!D19,'ID-33'!C19,'ID-34'!D19,'ID-36'!C19,'ID-37'!C19,'ID-38'!D19,'ID-39'!D19,'ID-40'!D19,'ID-45'!D19,'ID-59'!D19,'ID-71'!C19)</f>
        <v>5.1620892074466456E-7</v>
      </c>
      <c r="E12" s="71">
        <f>STDEV('ID-03'!B19,'ID-09'!C19,'ID-13'!D19,'ID-15'!D19,'ID-16'!C19,'ID-18'!D19,'ID-24'!D19,'ID-29'!E19,'ID-30'!E19,'ID-33'!D19,'ID-34'!E19,'ID-36'!D19,'ID-38'!E19,'ID-39'!E19,'ID-40'!E19,'ID-44'!D19,'ID-45'!E19,'ID-57'!D19,'ID-70'!C19,'ID-71'!D19)</f>
        <v>8.915853678346321E-7</v>
      </c>
      <c r="F12" s="71">
        <f>STDEV('ID-01'!B19,'ID-02'!B19,'ID-03'!C19,'ID-06'!B19,'ID-08'!C19,'ID-09'!D19,'ID-12'!B19,'ID-16'!D19,'ID-18'!E19,'ID-24'!E19,'ID-29'!F19,'ID-33'!E19,'ID-34'!F19,'ID-36'!E19,'ID-38'!F19,'ID-39'!F19,'ID-40'!F19,'ID-45'!F19,'ID-53'!C19,'ID-54'!B19,'ID-57'!E19,'ID-71'!E19)</f>
        <v>1.0419756826858246E-6</v>
      </c>
      <c r="G12" s="71">
        <f>STDEV('ID-01'!C19,'ID-02'!C19,'ID-03'!D19,'ID-07'!B19,'ID-08'!D19,'ID-11'!D19,'ID-18'!F19,'ID-24'!F19,'ID-29'!G19,'ID-31'!B19,'ID-33'!F19,'ID-34'!G19,'ID-36'!F19,'ID-39'!G19,'ID-40'!G19,'ID-44'!E19,'ID-45'!G19,'ID-50'!B19,'ID-53'!D19,'ID-54'!C19,'ID-57'!F19,'ID-59'!E19,'ID-70'!D19,'ID-71'!F19)</f>
        <v>9.8135492189423671E-7</v>
      </c>
      <c r="H12" s="71">
        <f>STDEV('ID-03'!E19,'ID-11'!E19,'ID-13'!E19,'ID-15'!E19,'ID-16'!E19,'ID-18'!G19,'ID-24'!G19,'ID-29'!H19,'ID-30'!F19,'ID-31'!C19,'ID-33'!G19,'ID-34'!H19,'ID-40'!H19,'ID-44'!F19,'ID-45'!H19,'ID-54'!D19,'ID-57'!G19,'ID-59'!F19,'ID-70'!E19,'ID-71'!G19)</f>
        <v>6.0587520344239836E-7</v>
      </c>
      <c r="I12" s="71">
        <f>STDEV('ID-12'!C19,'ID-18'!H19,'ID-24'!H19,'ID-29'!I19,'ID-40'!I19,'ID-44'!G19,'ID-45'!I19,'ID-59'!G19)</f>
        <v>8.1311586709124213E-7</v>
      </c>
      <c r="J12" s="71">
        <f>STDEV('ID-31'!D19,'ID-40'!J19,'ID-44'!H19,'ID-45'!J19,'ID-57'!H19)</f>
        <v>7.3231941953237756E-7</v>
      </c>
      <c r="K12" s="71">
        <f>STDEV('ID-26'!E19,'ID-31'!E19,'ID-34'!I19,'ID-36'!G19,'ID-40'!K19,'ID-44'!I19,'ID-57'!I19)</f>
        <v>1.3478557361110066E-6</v>
      </c>
    </row>
    <row r="13" spans="1:11" x14ac:dyDescent="0.25">
      <c r="A13" s="1">
        <v>1.125</v>
      </c>
      <c r="B13" s="71">
        <f>STDEV('ID-11'!B20,'ID-13'!B20,'ID-14'!B20,'ID-15'!B20,'ID-24'!B20,'ID-26'!B20,'ID-29'!B20,'ID-30'!B20,'ID-32'!B20,'ID-33'!B20,'ID-34'!B20,'ID-37'!B20,'ID-38'!B20,'ID-39'!B20,'ID-40'!B20,'ID-44'!B20,'ID-45'!B20,'ID-53'!B20,'ID-57'!B20,'ID-59'!B20,'ID-70'!B20,'ID-71'!B20)</f>
        <v>7.0557803599912048E-7</v>
      </c>
      <c r="C13" s="71">
        <f>STDEV('ID-08'!B20,'ID-09'!B20,'ID-11'!C20,'ID-14'!C20,'ID-18'!B20,'ID-24'!C20,'ID-26'!C20,'ID-29'!C20,'ID-30'!C20,'ID-34'!C20,'ID-36'!B20,'ID-38'!C20,'ID-39'!C20,'ID-40'!C20,'ID-44'!C20,'ID-45'!C20,'ID-57'!C20,'ID-59'!C20)</f>
        <v>2.604658170488842E-7</v>
      </c>
      <c r="D13" s="71">
        <f>STDEV('ID-13'!C20,'ID-14'!D20,'ID-15'!C20,'ID-16'!B20,'ID-18'!C20,'ID-26'!D20,'ID-29'!D20,'ID-30'!D20,'ID-33'!C20,'ID-34'!D20,'ID-36'!C20,'ID-37'!C20,'ID-38'!D20,'ID-39'!D20,'ID-40'!D20,'ID-45'!D20,'ID-59'!D20,'ID-71'!C20)</f>
        <v>5.1324811899448674E-7</v>
      </c>
      <c r="E13" s="71">
        <f>STDEV('ID-03'!B20,'ID-09'!C20,'ID-13'!D20,'ID-15'!D20,'ID-16'!C20,'ID-18'!D20,'ID-24'!D20,'ID-29'!E20,'ID-30'!E20,'ID-33'!D20,'ID-34'!E20,'ID-36'!D20,'ID-38'!E20,'ID-39'!E20,'ID-40'!E20,'ID-44'!D20,'ID-45'!E20,'ID-57'!D20,'ID-70'!C20,'ID-71'!D20)</f>
        <v>8.7790715007854853E-7</v>
      </c>
      <c r="F13" s="71">
        <f>STDEV('ID-01'!B20,'ID-02'!B20,'ID-03'!C20,'ID-06'!B20,'ID-08'!C20,'ID-09'!D20,'ID-12'!B20,'ID-16'!D20,'ID-18'!E20,'ID-24'!E20,'ID-29'!F20,'ID-33'!E20,'ID-34'!F20,'ID-36'!E20,'ID-38'!F20,'ID-39'!F20,'ID-40'!F20,'ID-45'!F20,'ID-53'!C20,'ID-54'!B20,'ID-57'!E20,'ID-71'!E20)</f>
        <v>1.0539213015576808E-6</v>
      </c>
      <c r="G13" s="71">
        <f>STDEV('ID-01'!C20,'ID-02'!C20,'ID-03'!D20,'ID-07'!B20,'ID-08'!D20,'ID-11'!D20,'ID-18'!F20,'ID-24'!F20,'ID-29'!G20,'ID-31'!B20,'ID-33'!F20,'ID-34'!G20,'ID-36'!F20,'ID-39'!G20,'ID-40'!G20,'ID-44'!E20,'ID-45'!G20,'ID-50'!B20,'ID-53'!D20,'ID-54'!C20,'ID-57'!F20,'ID-59'!E20,'ID-70'!D20,'ID-71'!F20)</f>
        <v>9.8327572411881395E-7</v>
      </c>
      <c r="H13" s="71">
        <f>STDEV('ID-03'!E20,'ID-11'!E20,'ID-13'!E20,'ID-15'!E20,'ID-16'!E20,'ID-18'!G20,'ID-24'!G20,'ID-29'!H20,'ID-30'!F20,'ID-31'!C20,'ID-33'!G20,'ID-34'!H20,'ID-40'!H20,'ID-44'!F20,'ID-45'!H20,'ID-54'!D20,'ID-57'!G20,'ID-59'!F20,'ID-70'!E20,'ID-71'!G20)</f>
        <v>6.0460811467274925E-7</v>
      </c>
      <c r="I13" s="71">
        <f>STDEV('ID-12'!C20,'ID-18'!H20,'ID-24'!H20,'ID-29'!I20,'ID-40'!I20,'ID-44'!G20,'ID-45'!I20,'ID-59'!G20)</f>
        <v>8.1392442834380109E-7</v>
      </c>
      <c r="J13" s="71">
        <f>STDEV('ID-31'!D20,'ID-40'!J20,'ID-44'!H20,'ID-45'!J20,'ID-57'!H20)</f>
        <v>7.3039187656185188E-7</v>
      </c>
      <c r="K13" s="71">
        <f>STDEV('ID-26'!E20,'ID-31'!E20,'ID-34'!I20,'ID-36'!G20,'ID-40'!K20,'ID-44'!I20,'ID-57'!I20)</f>
        <v>1.3506444643964813E-6</v>
      </c>
    </row>
    <row r="14" spans="1:11" x14ac:dyDescent="0.25">
      <c r="A14" s="1">
        <v>1.25</v>
      </c>
      <c r="B14" s="71">
        <f>STDEV('ID-11'!B21,'ID-13'!B21,'ID-14'!B21,'ID-15'!B21,'ID-24'!B21,'ID-26'!B21,'ID-29'!B21,'ID-30'!B21,'ID-32'!B21,'ID-33'!B21,'ID-34'!B21,'ID-37'!B21,'ID-38'!B21,'ID-39'!B21,'ID-40'!B21,'ID-44'!B21,'ID-45'!B21,'ID-53'!B21,'ID-57'!B21,'ID-59'!B21,'ID-70'!B21,'ID-71'!B21)</f>
        <v>7.0558644630044834E-7</v>
      </c>
      <c r="C14" s="71">
        <f>STDEV('ID-08'!B21,'ID-09'!B21,'ID-11'!C21,'ID-14'!C21,'ID-18'!B21,'ID-24'!C21,'ID-26'!C21,'ID-29'!C21,'ID-30'!C21,'ID-34'!C21,'ID-36'!B21,'ID-38'!C21,'ID-39'!C21,'ID-40'!C21,'ID-44'!C21,'ID-45'!C21,'ID-57'!C21,'ID-59'!C21)</f>
        <v>2.60402901469852E-7</v>
      </c>
      <c r="D14" s="71">
        <f>STDEV('ID-13'!C21,'ID-14'!D21,'ID-15'!C21,'ID-16'!B21,'ID-18'!C21,'ID-26'!D21,'ID-29'!D21,'ID-30'!D21,'ID-33'!C21,'ID-34'!D21,'ID-36'!C21,'ID-37'!C21,'ID-38'!D21,'ID-39'!D21,'ID-40'!D21,'ID-45'!D21,'ID-59'!D21,'ID-71'!C21)</f>
        <v>5.1277510315895747E-7</v>
      </c>
      <c r="E14" s="71">
        <f>STDEV('ID-03'!B21,'ID-09'!C21,'ID-13'!D21,'ID-15'!D21,'ID-16'!C21,'ID-18'!D21,'ID-24'!D21,'ID-29'!E21,'ID-30'!E21,'ID-33'!D21,'ID-34'!E21,'ID-36'!D21,'ID-38'!E21,'ID-39'!E21,'ID-40'!E21,'ID-44'!D21,'ID-45'!E21,'ID-57'!D21,'ID-70'!C21,'ID-71'!D21)</f>
        <v>8.4398009392980753E-7</v>
      </c>
      <c r="F14" s="71">
        <f>STDEV('ID-01'!B21,'ID-02'!B21,'ID-03'!C21,'ID-06'!B21,'ID-08'!C21,'ID-09'!D21,'ID-12'!B21,'ID-16'!D21,'ID-18'!E21,'ID-24'!E21,'ID-29'!F21,'ID-33'!E21,'ID-34'!F21,'ID-36'!E21,'ID-38'!F21,'ID-39'!F21,'ID-40'!F21,'ID-45'!F21,'ID-53'!C21,'ID-54'!B21,'ID-57'!E21,'ID-71'!E21)</f>
        <v>1.0514817313598771E-6</v>
      </c>
      <c r="G14" s="71">
        <f>STDEV('ID-01'!C21,'ID-02'!C21,'ID-03'!D21,'ID-07'!B21,'ID-08'!D21,'ID-11'!D21,'ID-18'!F21,'ID-24'!F21,'ID-29'!G21,'ID-31'!B21,'ID-33'!F21,'ID-34'!G21,'ID-36'!F21,'ID-39'!G21,'ID-40'!G21,'ID-44'!E21,'ID-45'!G21,'ID-50'!B21,'ID-53'!D21,'ID-54'!C21,'ID-57'!F21,'ID-59'!E21,'ID-70'!D21,'ID-71'!F21)</f>
        <v>9.820788389286435E-7</v>
      </c>
      <c r="H14" s="71">
        <f>STDEV('ID-03'!E21,'ID-11'!E21,'ID-13'!E21,'ID-15'!E21,'ID-16'!E21,'ID-18'!G21,'ID-24'!G21,'ID-29'!H21,'ID-30'!F21,'ID-31'!C21,'ID-33'!G21,'ID-34'!H21,'ID-40'!H21,'ID-44'!F21,'ID-45'!H21,'ID-54'!D21,'ID-57'!G21,'ID-59'!F21,'ID-70'!E21,'ID-71'!G21)</f>
        <v>6.067237726925731E-7</v>
      </c>
      <c r="I14" s="71">
        <f>STDEV('ID-12'!C21,'ID-18'!H21,'ID-24'!H21,'ID-29'!I21,'ID-40'!I21,'ID-44'!G21,'ID-45'!I21,'ID-59'!G21)</f>
        <v>7.8643265796853208E-7</v>
      </c>
      <c r="J14" s="71">
        <f>STDEV('ID-31'!D21,'ID-40'!J21,'ID-44'!H21,'ID-45'!J21,'ID-57'!H21)</f>
        <v>7.3225241901349339E-7</v>
      </c>
      <c r="K14" s="71">
        <f>STDEV('ID-26'!E21,'ID-31'!E21,'ID-34'!I21,'ID-36'!G21,'ID-40'!K21,'ID-44'!I21,'ID-57'!I21)</f>
        <v>1.3552399500989091E-6</v>
      </c>
    </row>
    <row r="15" spans="1:11" x14ac:dyDescent="0.25">
      <c r="A15" s="1">
        <v>1.375</v>
      </c>
      <c r="B15" s="71">
        <f>STDEV('ID-11'!B22,'ID-13'!B22,'ID-14'!B22,'ID-15'!B22,'ID-24'!B22,'ID-26'!B22,'ID-29'!B22,'ID-30'!B22,'ID-32'!B22,'ID-33'!B22,'ID-34'!B22,'ID-37'!B22,'ID-38'!B22,'ID-39'!B22,'ID-40'!B22,'ID-44'!B22,'ID-45'!B22,'ID-53'!B22,'ID-57'!B22,'ID-59'!B22,'ID-70'!B22,'ID-71'!B22)</f>
        <v>7.0838486403339037E-7</v>
      </c>
      <c r="C15" s="71">
        <f>STDEV('ID-08'!B22,'ID-09'!B22,'ID-11'!C22,'ID-14'!C22,'ID-18'!B22,'ID-24'!C22,'ID-26'!C22,'ID-29'!C22,'ID-30'!C22,'ID-34'!C22,'ID-36'!B22,'ID-38'!C22,'ID-39'!C22,'ID-40'!C22,'ID-44'!C22,'ID-45'!C22,'ID-57'!C22,'ID-59'!C22)</f>
        <v>2.6862915451569329E-7</v>
      </c>
      <c r="D15" s="71">
        <f>STDEV('ID-13'!C22,'ID-14'!D22,'ID-15'!C22,'ID-16'!B22,'ID-18'!C22,'ID-26'!D22,'ID-29'!D22,'ID-30'!D22,'ID-33'!C22,'ID-34'!D22,'ID-36'!C22,'ID-37'!C22,'ID-38'!D22,'ID-39'!D22,'ID-40'!D22,'ID-45'!D22,'ID-59'!D22,'ID-71'!C22)</f>
        <v>5.2856824776140429E-7</v>
      </c>
      <c r="E15" s="71">
        <f>STDEV('ID-03'!B22,'ID-09'!C22,'ID-13'!D22,'ID-15'!D22,'ID-16'!C22,'ID-18'!D22,'ID-24'!D22,'ID-29'!E22,'ID-30'!E22,'ID-33'!D22,'ID-34'!E22,'ID-36'!D22,'ID-38'!E22,'ID-39'!E22,'ID-40'!E22,'ID-44'!D22,'ID-45'!E22,'ID-57'!D22,'ID-70'!C22,'ID-71'!D22)</f>
        <v>8.2497956850665301E-7</v>
      </c>
      <c r="F15" s="71">
        <f>STDEV('ID-01'!B22,'ID-02'!B22,'ID-03'!C22,'ID-06'!B22,'ID-08'!C22,'ID-09'!D22,'ID-12'!B22,'ID-16'!D22,'ID-18'!E22,'ID-24'!E22,'ID-29'!F22,'ID-33'!E22,'ID-34'!F22,'ID-36'!E22,'ID-38'!F22,'ID-39'!F22,'ID-40'!F22,'ID-45'!F22,'ID-53'!C22,'ID-54'!B22,'ID-57'!E22,'ID-71'!E22)</f>
        <v>1.0496956561929556E-6</v>
      </c>
      <c r="G15" s="71">
        <f>STDEV('ID-01'!C22,'ID-02'!C22,'ID-03'!D22,'ID-07'!B22,'ID-08'!D22,'ID-11'!D22,'ID-18'!F22,'ID-24'!F22,'ID-29'!G22,'ID-31'!B22,'ID-33'!F22,'ID-34'!G22,'ID-36'!F22,'ID-39'!G22,'ID-40'!G22,'ID-44'!E22,'ID-45'!G22,'ID-50'!B22,'ID-53'!D22,'ID-54'!C22,'ID-57'!F22,'ID-59'!E22,'ID-70'!D22,'ID-71'!F22)</f>
        <v>9.7987992977045764E-7</v>
      </c>
      <c r="H15" s="71">
        <f>STDEV('ID-03'!E22,'ID-11'!E22,'ID-13'!E22,'ID-15'!E22,'ID-16'!E22,'ID-18'!G22,'ID-24'!G22,'ID-29'!H22,'ID-30'!F22,'ID-31'!C22,'ID-33'!G22,'ID-34'!H22,'ID-40'!H22,'ID-44'!F22,'ID-45'!H22,'ID-54'!D22,'ID-57'!G22,'ID-59'!F22,'ID-70'!E22,'ID-71'!G22)</f>
        <v>6.0297340416802356E-7</v>
      </c>
      <c r="I15" s="71">
        <f>STDEV('ID-12'!C22,'ID-18'!H22,'ID-24'!H22,'ID-29'!I22,'ID-40'!I22,'ID-44'!G22,'ID-45'!I22,'ID-59'!G22)</f>
        <v>7.8990738754467179E-7</v>
      </c>
      <c r="J15" s="71">
        <f>STDEV('ID-31'!D22,'ID-40'!J22,'ID-44'!H22,'ID-45'!J22,'ID-57'!H22)</f>
        <v>7.4611419819898867E-7</v>
      </c>
      <c r="K15" s="71">
        <f>STDEV('ID-26'!E22,'ID-31'!E22,'ID-34'!I22,'ID-36'!G22,'ID-40'!K22,'ID-44'!I22,'ID-57'!I22)</f>
        <v>1.3611092298574566E-6</v>
      </c>
    </row>
    <row r="16" spans="1:11" x14ac:dyDescent="0.25">
      <c r="A16" s="1">
        <v>1.5</v>
      </c>
      <c r="B16" s="71">
        <f>STDEV('ID-11'!B23,'ID-13'!B23,'ID-14'!B23,'ID-15'!B23,'ID-24'!B23,'ID-26'!B23,'ID-29'!B23,'ID-30'!B23,'ID-32'!B23,'ID-33'!B23,'ID-34'!B23,'ID-37'!B23,'ID-38'!B23,'ID-39'!B23,'ID-40'!B23,'ID-44'!B23,'ID-45'!B23,'ID-53'!B23,'ID-57'!B23,'ID-59'!B23,'ID-70'!B23,'ID-71'!B23)</f>
        <v>7.0997415280364201E-7</v>
      </c>
      <c r="C16" s="71">
        <f>STDEV('ID-08'!B23,'ID-09'!B23,'ID-11'!C23,'ID-14'!C23,'ID-18'!B23,'ID-24'!C23,'ID-26'!C23,'ID-29'!C23,'ID-30'!C23,'ID-34'!C23,'ID-36'!B23,'ID-38'!C23,'ID-39'!C23,'ID-40'!C23,'ID-44'!C23,'ID-45'!C23,'ID-57'!C23,'ID-59'!C23)</f>
        <v>2.6873847417682038E-7</v>
      </c>
      <c r="D16" s="71">
        <f>STDEV('ID-13'!C23,'ID-14'!D23,'ID-15'!C23,'ID-16'!B23,'ID-18'!C23,'ID-26'!D23,'ID-29'!D23,'ID-30'!D23,'ID-33'!C23,'ID-34'!D23,'ID-36'!C23,'ID-37'!C23,'ID-38'!D23,'ID-39'!D23,'ID-40'!D23,'ID-45'!D23,'ID-59'!D23,'ID-71'!C23)</f>
        <v>5.3521463427858724E-7</v>
      </c>
      <c r="E16" s="71">
        <f>STDEV('ID-03'!B23,'ID-09'!C23,'ID-13'!D23,'ID-15'!D23,'ID-16'!C23,'ID-18'!D23,'ID-24'!D23,'ID-29'!E23,'ID-30'!E23,'ID-33'!D23,'ID-34'!E23,'ID-36'!D23,'ID-38'!E23,'ID-39'!E23,'ID-40'!E23,'ID-44'!D23,'ID-45'!E23,'ID-57'!D23,'ID-70'!C23,'ID-71'!D23)</f>
        <v>8.0448480990328508E-7</v>
      </c>
      <c r="F16" s="71">
        <f>STDEV('ID-01'!B23,'ID-02'!B23,'ID-03'!C23,'ID-06'!B23,'ID-08'!C23,'ID-09'!D23,'ID-12'!B23,'ID-16'!D23,'ID-18'!E23,'ID-24'!E23,'ID-29'!F23,'ID-33'!E23,'ID-34'!F23,'ID-36'!E23,'ID-38'!F23,'ID-39'!F23,'ID-40'!F23,'ID-45'!F23,'ID-53'!C23,'ID-54'!B23,'ID-57'!E23,'ID-71'!E23)</f>
        <v>1.0469103419975092E-6</v>
      </c>
      <c r="G16" s="71">
        <f>STDEV('ID-01'!C23,'ID-02'!C23,'ID-03'!D23,'ID-07'!B23,'ID-08'!D23,'ID-11'!D23,'ID-18'!F23,'ID-24'!F23,'ID-29'!G23,'ID-31'!B23,'ID-33'!F23,'ID-34'!G23,'ID-36'!F23,'ID-39'!G23,'ID-40'!G23,'ID-44'!E23,'ID-45'!G23,'ID-50'!B23,'ID-53'!D23,'ID-54'!C23,'ID-57'!F23,'ID-59'!E23,'ID-70'!D23,'ID-71'!F23)</f>
        <v>9.8333936412430975E-7</v>
      </c>
      <c r="H16" s="71">
        <f>STDEV('ID-03'!E23,'ID-11'!E23,'ID-13'!E23,'ID-15'!E23,'ID-16'!E23,'ID-18'!G23,'ID-24'!G23,'ID-29'!H23,'ID-30'!F23,'ID-31'!C23,'ID-33'!G23,'ID-34'!H23,'ID-40'!H23,'ID-44'!F23,'ID-45'!H23,'ID-54'!D23,'ID-57'!G23,'ID-59'!F23,'ID-70'!E23,'ID-71'!G23)</f>
        <v>6.1240593029306426E-7</v>
      </c>
      <c r="I16" s="71">
        <f>STDEV('ID-12'!C23,'ID-18'!H23,'ID-24'!H23,'ID-29'!I23,'ID-40'!I23,'ID-44'!G23,'ID-45'!I23,'ID-59'!G23)</f>
        <v>7.9312311494355941E-7</v>
      </c>
      <c r="J16" s="71">
        <f>STDEV('ID-31'!D23,'ID-40'!J23,'ID-44'!H23,'ID-45'!J23,'ID-57'!H23)</f>
        <v>7.4920811021075953E-7</v>
      </c>
      <c r="K16" s="71">
        <f>STDEV('ID-26'!E23,'ID-31'!E23,'ID-34'!I23,'ID-36'!G23,'ID-40'!K23,'ID-44'!I23,'ID-57'!I23)</f>
        <v>1.3813890532724448E-6</v>
      </c>
    </row>
    <row r="17" spans="1:11" x14ac:dyDescent="0.25">
      <c r="A17" s="1">
        <v>1.625</v>
      </c>
      <c r="B17" s="71">
        <f>STDEV('ID-11'!B24,'ID-13'!B24,'ID-14'!B24,'ID-15'!B24,'ID-24'!B24,'ID-26'!B24,'ID-29'!B24,'ID-30'!B24,'ID-32'!B24,'ID-33'!B24,'ID-34'!B24,'ID-37'!B24,'ID-38'!B24,'ID-39'!B24,'ID-40'!B24,'ID-44'!B24,'ID-45'!B24,'ID-53'!B24,'ID-57'!B24,'ID-59'!B24,'ID-70'!B24,'ID-71'!B24)</f>
        <v>7.0631999196876472E-7</v>
      </c>
      <c r="C17" s="71">
        <f>STDEV('ID-08'!B24,'ID-09'!B24,'ID-11'!C24,'ID-14'!C24,'ID-18'!B24,'ID-24'!C24,'ID-26'!C24,'ID-29'!C24,'ID-30'!C24,'ID-34'!C24,'ID-36'!B24,'ID-38'!C24,'ID-39'!C24,'ID-40'!C24,'ID-44'!C24,'ID-45'!C24,'ID-57'!C24,'ID-59'!C24)</f>
        <v>2.6017388234383051E-7</v>
      </c>
      <c r="D17" s="71">
        <f>STDEV('ID-13'!C24,'ID-14'!D24,'ID-15'!C24,'ID-16'!B24,'ID-18'!C24,'ID-26'!D24,'ID-29'!D24,'ID-30'!D24,'ID-33'!C24,'ID-34'!D24,'ID-36'!C24,'ID-37'!C24,'ID-38'!D24,'ID-39'!D24,'ID-40'!D24,'ID-45'!D24,'ID-59'!D24,'ID-71'!C24)</f>
        <v>5.3672630837457694E-7</v>
      </c>
      <c r="E17" s="71">
        <f>STDEV('ID-03'!B24,'ID-09'!C24,'ID-13'!D24,'ID-15'!D24,'ID-16'!C24,'ID-18'!D24,'ID-24'!D24,'ID-29'!E24,'ID-30'!E24,'ID-33'!D24,'ID-34'!E24,'ID-36'!D24,'ID-38'!E24,'ID-39'!E24,'ID-40'!E24,'ID-44'!D24,'ID-45'!E24,'ID-57'!D24,'ID-70'!C24,'ID-71'!D24)</f>
        <v>7.9413745718631334E-7</v>
      </c>
      <c r="F17" s="71">
        <f>STDEV('ID-01'!B24,'ID-02'!B24,'ID-03'!C24,'ID-06'!B24,'ID-08'!C24,'ID-09'!D24,'ID-12'!B24,'ID-16'!D24,'ID-18'!E24,'ID-24'!E24,'ID-29'!F24,'ID-33'!E24,'ID-34'!F24,'ID-36'!E24,'ID-38'!F24,'ID-39'!F24,'ID-40'!F24,'ID-45'!F24,'ID-53'!C24,'ID-54'!B24,'ID-57'!E24,'ID-71'!E24)</f>
        <v>1.0403393404189749E-6</v>
      </c>
      <c r="G17" s="71">
        <f>STDEV('ID-01'!C24,'ID-02'!C24,'ID-03'!D24,'ID-07'!B24,'ID-08'!D24,'ID-11'!D24,'ID-18'!F24,'ID-24'!F24,'ID-29'!G24,'ID-31'!B24,'ID-33'!F24,'ID-34'!G24,'ID-36'!F24,'ID-39'!G24,'ID-40'!G24,'ID-44'!E24,'ID-45'!G24,'ID-50'!B24,'ID-53'!D24,'ID-54'!C24,'ID-57'!F24,'ID-59'!E24,'ID-70'!D24,'ID-71'!F24)</f>
        <v>9.8736155349621905E-7</v>
      </c>
      <c r="H17" s="71">
        <f>STDEV('ID-03'!E24,'ID-11'!E24,'ID-13'!E24,'ID-15'!E24,'ID-16'!E24,'ID-18'!G24,'ID-24'!G24,'ID-29'!H24,'ID-30'!F24,'ID-31'!C24,'ID-33'!G24,'ID-34'!H24,'ID-40'!H24,'ID-44'!F24,'ID-45'!H24,'ID-54'!D24,'ID-57'!G24,'ID-59'!F24,'ID-70'!E24,'ID-71'!G24)</f>
        <v>6.1119847602064108E-7</v>
      </c>
      <c r="I17" s="71">
        <f>STDEV('ID-12'!C24,'ID-18'!H24,'ID-24'!H24,'ID-29'!I24,'ID-40'!I24,'ID-44'!G24,'ID-45'!I24,'ID-59'!G24)</f>
        <v>8.1400034945097798E-7</v>
      </c>
      <c r="J17" s="71">
        <f>STDEV('ID-31'!D24,'ID-40'!J24,'ID-44'!H24,'ID-45'!J24,'ID-57'!H24)</f>
        <v>7.1735839188263051E-7</v>
      </c>
      <c r="K17" s="71">
        <f>STDEV('ID-26'!E24,'ID-31'!E24,'ID-34'!I24,'ID-36'!G24,'ID-40'!K24,'ID-44'!I24,'ID-57'!I24)</f>
        <v>1.3925122001037397E-6</v>
      </c>
    </row>
    <row r="18" spans="1:11" x14ac:dyDescent="0.25">
      <c r="A18" s="1">
        <v>1.75</v>
      </c>
      <c r="B18" s="71">
        <f>STDEV('ID-11'!B25,'ID-13'!B25,'ID-14'!B25,'ID-15'!B25,'ID-24'!B25,'ID-26'!B25,'ID-29'!B25,'ID-30'!B25,'ID-32'!B25,'ID-33'!B25,'ID-34'!B25,'ID-37'!B25,'ID-38'!B25,'ID-39'!B25,'ID-40'!B25,'ID-44'!B25,'ID-45'!B25,'ID-53'!B25,'ID-57'!B25,'ID-59'!B25,'ID-70'!B25,'ID-71'!B25)</f>
        <v>7.0315133089009139E-7</v>
      </c>
      <c r="C18" s="71">
        <f>STDEV('ID-08'!B25,'ID-09'!B25,'ID-11'!C25,'ID-14'!C25,'ID-18'!B25,'ID-24'!C25,'ID-26'!C25,'ID-29'!C25,'ID-30'!C25,'ID-34'!C25,'ID-36'!B25,'ID-38'!C25,'ID-39'!C25,'ID-40'!C25,'ID-44'!C25,'ID-45'!C25,'ID-57'!C25,'ID-59'!C25)</f>
        <v>2.5802857232280648E-7</v>
      </c>
      <c r="D18" s="71">
        <f>STDEV('ID-13'!C25,'ID-14'!D25,'ID-15'!C25,'ID-16'!B25,'ID-18'!C25,'ID-26'!D25,'ID-29'!D25,'ID-30'!D25,'ID-33'!C25,'ID-34'!D25,'ID-36'!C25,'ID-37'!C25,'ID-38'!D25,'ID-39'!D25,'ID-40'!D25,'ID-45'!D25,'ID-59'!D25,'ID-71'!C25)</f>
        <v>5.3891026012151311E-7</v>
      </c>
      <c r="E18" s="71">
        <f>STDEV('ID-03'!B25,'ID-09'!C25,'ID-13'!D25,'ID-15'!D25,'ID-16'!C25,'ID-18'!D25,'ID-24'!D25,'ID-29'!E25,'ID-30'!E25,'ID-33'!D25,'ID-34'!E25,'ID-36'!D25,'ID-38'!E25,'ID-39'!E25,'ID-40'!E25,'ID-44'!D25,'ID-45'!E25,'ID-57'!D25,'ID-70'!C25,'ID-71'!D25)</f>
        <v>7.711077588833553E-7</v>
      </c>
      <c r="F18" s="71">
        <f>STDEV('ID-01'!B25,'ID-02'!B25,'ID-03'!C25,'ID-06'!B25,'ID-08'!C25,'ID-09'!D25,'ID-12'!B25,'ID-16'!D25,'ID-18'!E25,'ID-24'!E25,'ID-29'!F25,'ID-33'!E25,'ID-34'!F25,'ID-36'!E25,'ID-38'!F25,'ID-39'!F25,'ID-40'!F25,'ID-45'!F25,'ID-53'!C25,'ID-54'!B25,'ID-57'!E25,'ID-71'!E25)</f>
        <v>1.0336719845667385E-6</v>
      </c>
      <c r="G18" s="71">
        <f>STDEV('ID-01'!C25,'ID-02'!C25,'ID-03'!D25,'ID-07'!B25,'ID-08'!D25,'ID-11'!D25,'ID-18'!F25,'ID-24'!F25,'ID-29'!G25,'ID-31'!B25,'ID-33'!F25,'ID-34'!G25,'ID-36'!F25,'ID-39'!G25,'ID-40'!G25,'ID-44'!E25,'ID-45'!G25,'ID-50'!B25,'ID-53'!D25,'ID-54'!C25,'ID-57'!F25,'ID-59'!E25,'ID-70'!D25,'ID-71'!F25)</f>
        <v>9.8185519938929982E-7</v>
      </c>
      <c r="H18" s="71">
        <f>STDEV('ID-03'!E25,'ID-11'!E25,'ID-13'!E25,'ID-15'!E25,'ID-16'!E25,'ID-18'!G25,'ID-24'!G25,'ID-29'!H25,'ID-30'!F25,'ID-31'!C25,'ID-33'!G25,'ID-34'!H25,'ID-40'!H25,'ID-44'!F25,'ID-45'!H25,'ID-54'!D25,'ID-57'!G25,'ID-59'!F25,'ID-70'!E25,'ID-71'!G25)</f>
        <v>6.0432187853226358E-7</v>
      </c>
      <c r="I18" s="71">
        <f>STDEV('ID-12'!C25,'ID-18'!H25,'ID-24'!H25,'ID-29'!I25,'ID-40'!I25,'ID-44'!G25,'ID-45'!I25,'ID-59'!G25)</f>
        <v>8.1711441883582615E-7</v>
      </c>
      <c r="J18" s="71">
        <f>STDEV('ID-31'!D25,'ID-40'!J25,'ID-44'!H25,'ID-45'!J25,'ID-57'!H25)</f>
        <v>7.1437007997354947E-7</v>
      </c>
      <c r="K18" s="71">
        <f>STDEV('ID-26'!E25,'ID-31'!E25,'ID-34'!I25,'ID-36'!G25,'ID-40'!K25,'ID-44'!I25,'ID-57'!I25)</f>
        <v>1.3574580500481456E-6</v>
      </c>
    </row>
    <row r="19" spans="1:11" x14ac:dyDescent="0.25">
      <c r="A19" s="1">
        <v>1.875</v>
      </c>
      <c r="B19" s="71">
        <f>STDEV('ID-11'!B26,'ID-13'!B26,'ID-14'!B26,'ID-15'!B26,'ID-24'!B26,'ID-26'!B26,'ID-29'!B26,'ID-30'!B26,'ID-32'!B26,'ID-33'!B26,'ID-34'!B26,'ID-37'!B26,'ID-38'!B26,'ID-39'!B26,'ID-40'!B26,'ID-44'!B26,'ID-45'!B26,'ID-53'!B26,'ID-57'!B26,'ID-59'!B26,'ID-70'!B26,'ID-71'!B26)</f>
        <v>7.0217417344885021E-7</v>
      </c>
      <c r="C19" s="71">
        <f>STDEV('ID-08'!B26,'ID-09'!B26,'ID-11'!C26,'ID-14'!C26,'ID-18'!B26,'ID-24'!C26,'ID-26'!C26,'ID-29'!C26,'ID-30'!C26,'ID-34'!C26,'ID-36'!B26,'ID-38'!C26,'ID-39'!C26,'ID-40'!C26,'ID-44'!C26,'ID-45'!C26,'ID-57'!C26,'ID-59'!C26)</f>
        <v>2.4446996130133873E-7</v>
      </c>
      <c r="D19" s="71">
        <f>STDEV('ID-13'!C26,'ID-14'!D26,'ID-15'!C26,'ID-16'!B26,'ID-18'!C26,'ID-26'!D26,'ID-29'!D26,'ID-30'!D26,'ID-33'!C26,'ID-34'!D26,'ID-36'!C26,'ID-37'!C26,'ID-38'!D26,'ID-39'!D26,'ID-40'!D26,'ID-45'!D26,'ID-59'!D26,'ID-71'!C26)</f>
        <v>5.4276361517345473E-7</v>
      </c>
      <c r="E19" s="71">
        <f>STDEV('ID-03'!B26,'ID-09'!C26,'ID-13'!D26,'ID-15'!D26,'ID-16'!C26,'ID-18'!D26,'ID-24'!D26,'ID-29'!E26,'ID-30'!E26,'ID-33'!D26,'ID-34'!E26,'ID-36'!D26,'ID-38'!E26,'ID-39'!E26,'ID-40'!E26,'ID-44'!D26,'ID-45'!E26,'ID-57'!D26,'ID-70'!C26,'ID-71'!D26)</f>
        <v>7.6215248474126912E-7</v>
      </c>
      <c r="F19" s="71">
        <f>STDEV('ID-01'!B26,'ID-02'!B26,'ID-03'!C26,'ID-06'!B26,'ID-08'!C26,'ID-09'!D26,'ID-12'!B26,'ID-16'!D26,'ID-18'!E26,'ID-24'!E26,'ID-29'!F26,'ID-33'!E26,'ID-34'!F26,'ID-36'!E26,'ID-38'!F26,'ID-39'!F26,'ID-40'!F26,'ID-45'!F26,'ID-53'!C26,'ID-54'!B26,'ID-57'!E26,'ID-71'!E26)</f>
        <v>1.0341075848827898E-6</v>
      </c>
      <c r="G19" s="71">
        <f>STDEV('ID-01'!C26,'ID-02'!C26,'ID-03'!D26,'ID-07'!B26,'ID-08'!D26,'ID-11'!D26,'ID-18'!F26,'ID-24'!F26,'ID-29'!G26,'ID-31'!B26,'ID-33'!F26,'ID-34'!G26,'ID-36'!F26,'ID-39'!G26,'ID-40'!G26,'ID-44'!E26,'ID-45'!G26,'ID-50'!B26,'ID-53'!D26,'ID-54'!C26,'ID-57'!F26,'ID-59'!E26,'ID-70'!D26,'ID-71'!F26)</f>
        <v>9.8107122243558799E-7</v>
      </c>
      <c r="H19" s="71">
        <f>STDEV('ID-03'!E26,'ID-11'!E26,'ID-13'!E26,'ID-15'!E26,'ID-16'!E26,'ID-18'!G26,'ID-24'!G26,'ID-29'!H26,'ID-30'!F26,'ID-31'!C26,'ID-33'!G26,'ID-34'!H26,'ID-40'!H26,'ID-44'!F26,'ID-45'!H26,'ID-54'!D26,'ID-57'!G26,'ID-59'!F26,'ID-70'!E26,'ID-71'!G26)</f>
        <v>6.0741940677913774E-7</v>
      </c>
      <c r="I19" s="71">
        <f>STDEV('ID-12'!C26,'ID-18'!H26,'ID-24'!H26,'ID-29'!I26,'ID-40'!I26,'ID-44'!G26,'ID-45'!I26,'ID-59'!G26)</f>
        <v>8.1844645690965328E-7</v>
      </c>
      <c r="J19" s="71">
        <f>STDEV('ID-31'!D26,'ID-40'!J26,'ID-44'!H26,'ID-45'!J26,'ID-57'!H26)</f>
        <v>7.0339840520173048E-7</v>
      </c>
      <c r="K19" s="71">
        <f>STDEV('ID-26'!E26,'ID-31'!E26,'ID-34'!I26,'ID-36'!G26,'ID-40'!K26,'ID-44'!I26,'ID-57'!I26)</f>
        <v>1.344637692185224E-6</v>
      </c>
    </row>
    <row r="20" spans="1:11" x14ac:dyDescent="0.25">
      <c r="A20" s="1">
        <v>2</v>
      </c>
      <c r="B20" s="71">
        <f>STDEV('ID-11'!B27,'ID-13'!B27,'ID-14'!B27,'ID-15'!B27,'ID-24'!B27,'ID-26'!B27,'ID-29'!B27,'ID-30'!B27,'ID-32'!B27,'ID-33'!B27,'ID-34'!B27,'ID-37'!B27,'ID-38'!B27,'ID-39'!B27,'ID-40'!B27,'ID-44'!B27,'ID-45'!B27,'ID-53'!B27,'ID-57'!B27,'ID-59'!B27,'ID-70'!B27,'ID-71'!B27)</f>
        <v>6.9902077195912427E-7</v>
      </c>
      <c r="C20" s="71">
        <f>STDEV('ID-08'!B27,'ID-09'!B27,'ID-11'!C27,'ID-14'!C27,'ID-18'!B27,'ID-24'!C27,'ID-26'!C27,'ID-29'!C27,'ID-30'!C27,'ID-34'!C27,'ID-36'!B27,'ID-38'!C27,'ID-39'!C27,'ID-40'!C27,'ID-44'!C27,'ID-45'!C27,'ID-57'!C27,'ID-59'!C27)</f>
        <v>2.3767704069323202E-7</v>
      </c>
      <c r="D20" s="71">
        <f>STDEV('ID-13'!C27,'ID-14'!D27,'ID-15'!C27,'ID-16'!B27,'ID-18'!C27,'ID-26'!D27,'ID-29'!D27,'ID-30'!D27,'ID-33'!C27,'ID-34'!D27,'ID-36'!C27,'ID-37'!C27,'ID-38'!D27,'ID-39'!D27,'ID-40'!D27,'ID-45'!D27,'ID-59'!D27,'ID-71'!C27)</f>
        <v>5.4280424317662072E-7</v>
      </c>
      <c r="E20" s="71">
        <f>STDEV('ID-03'!B27,'ID-09'!C27,'ID-13'!D27,'ID-15'!D27,'ID-16'!C27,'ID-18'!D27,'ID-24'!D27,'ID-29'!E27,'ID-30'!E27,'ID-33'!D27,'ID-34'!E27,'ID-36'!D27,'ID-38'!E27,'ID-39'!E27,'ID-40'!E27,'ID-44'!D27,'ID-45'!E27,'ID-57'!D27,'ID-70'!C27,'ID-71'!D27)</f>
        <v>7.5083450324044214E-7</v>
      </c>
      <c r="F20" s="71">
        <f>STDEV('ID-01'!B27,'ID-02'!B27,'ID-03'!C27,'ID-06'!B27,'ID-08'!C27,'ID-09'!D27,'ID-12'!B27,'ID-16'!D27,'ID-18'!E27,'ID-24'!E27,'ID-29'!F27,'ID-33'!E27,'ID-34'!F27,'ID-36'!E27,'ID-38'!F27,'ID-39'!F27,'ID-40'!F27,'ID-45'!F27,'ID-53'!C27,'ID-54'!B27,'ID-57'!E27,'ID-71'!E27)</f>
        <v>1.0325039297505549E-6</v>
      </c>
      <c r="G20" s="71">
        <f>STDEV('ID-01'!C27,'ID-02'!C27,'ID-03'!D27,'ID-07'!B27,'ID-08'!D27,'ID-11'!D27,'ID-18'!F27,'ID-24'!F27,'ID-29'!G27,'ID-31'!B27,'ID-33'!F27,'ID-34'!G27,'ID-36'!F27,'ID-39'!G27,'ID-40'!G27,'ID-44'!E27,'ID-45'!G27,'ID-50'!B27,'ID-53'!D27,'ID-54'!C27,'ID-57'!F27,'ID-59'!E27,'ID-70'!D27,'ID-71'!F27)</f>
        <v>9.829661526935764E-7</v>
      </c>
      <c r="H20" s="71">
        <f>STDEV('ID-03'!E27,'ID-11'!E27,'ID-13'!E27,'ID-15'!E27,'ID-16'!E27,'ID-18'!G27,'ID-24'!G27,'ID-29'!H27,'ID-30'!F27,'ID-31'!C27,'ID-33'!G27,'ID-34'!H27,'ID-40'!H27,'ID-44'!F27,'ID-45'!H27,'ID-54'!D27,'ID-57'!G27,'ID-59'!F27,'ID-70'!E27,'ID-71'!G27)</f>
        <v>6.1745597901092249E-7</v>
      </c>
      <c r="I20" s="71">
        <f>STDEV('ID-12'!C27,'ID-18'!H27,'ID-24'!H27,'ID-29'!I27,'ID-40'!I27,'ID-44'!G27,'ID-45'!I27,'ID-59'!G27)</f>
        <v>8.2074095543292082E-7</v>
      </c>
      <c r="J20" s="71">
        <f>STDEV('ID-31'!D27,'ID-40'!J27,'ID-44'!H27,'ID-45'!J27,'ID-57'!H27)</f>
        <v>7.0407599167196416E-7</v>
      </c>
      <c r="K20" s="71">
        <f>STDEV('ID-26'!E27,'ID-31'!E27,'ID-34'!I27,'ID-36'!G27,'ID-40'!K27,'ID-44'!I27,'ID-57'!I27)</f>
        <v>1.3619623176771222E-6</v>
      </c>
    </row>
    <row r="21" spans="1:11" x14ac:dyDescent="0.25">
      <c r="A21" s="1">
        <v>2.125</v>
      </c>
      <c r="B21" s="71">
        <f>STDEV('ID-11'!B28,'ID-13'!B28,'ID-14'!B28,'ID-15'!B28,'ID-24'!B28,'ID-26'!B28,'ID-29'!B28,'ID-30'!B28,'ID-32'!B28,'ID-33'!B28,'ID-34'!B28,'ID-37'!B28,'ID-38'!B28,'ID-39'!B28,'ID-40'!B28,'ID-44'!B28,'ID-45'!B28,'ID-53'!B28,'ID-57'!B28,'ID-59'!B28,'ID-70'!B28,'ID-71'!B28)</f>
        <v>6.9338566568429112E-7</v>
      </c>
      <c r="C21" s="71">
        <f>STDEV('ID-08'!B28,'ID-09'!B28,'ID-11'!C28,'ID-14'!C28,'ID-18'!B28,'ID-24'!C28,'ID-26'!C28,'ID-29'!C28,'ID-30'!C28,'ID-34'!C28,'ID-36'!B28,'ID-38'!C28,'ID-39'!C28,'ID-40'!C28,'ID-44'!C28,'ID-45'!C28,'ID-57'!C28,'ID-59'!C28)</f>
        <v>2.3211678411650872E-7</v>
      </c>
      <c r="D21" s="71">
        <f>STDEV('ID-13'!C28,'ID-14'!D28,'ID-15'!C28,'ID-16'!B28,'ID-18'!C28,'ID-26'!D28,'ID-29'!D28,'ID-30'!D28,'ID-33'!C28,'ID-34'!D28,'ID-36'!C28,'ID-37'!C28,'ID-38'!D28,'ID-39'!D28,'ID-40'!D28,'ID-45'!D28,'ID-59'!D28,'ID-71'!C28)</f>
        <v>5.464717931567995E-7</v>
      </c>
      <c r="E21" s="71">
        <f>STDEV('ID-03'!B28,'ID-09'!C28,'ID-13'!D28,'ID-15'!D28,'ID-16'!C28,'ID-18'!D28,'ID-24'!D28,'ID-29'!E28,'ID-30'!E28,'ID-33'!D28,'ID-34'!E28,'ID-36'!D28,'ID-38'!E28,'ID-39'!E28,'ID-40'!E28,'ID-44'!D28,'ID-45'!E28,'ID-57'!D28,'ID-70'!C28,'ID-71'!D28)</f>
        <v>7.7512034307917058E-7</v>
      </c>
      <c r="F21" s="71">
        <f>STDEV('ID-01'!B28,'ID-02'!B28,'ID-03'!C28,'ID-06'!B28,'ID-08'!C28,'ID-09'!D28,'ID-12'!B28,'ID-16'!D28,'ID-18'!E28,'ID-24'!E28,'ID-29'!F28,'ID-33'!E28,'ID-34'!F28,'ID-36'!E28,'ID-38'!F28,'ID-39'!F28,'ID-40'!F28,'ID-45'!F28,'ID-53'!C28,'ID-54'!B28,'ID-57'!E28,'ID-71'!E28)</f>
        <v>1.0335441084783723E-6</v>
      </c>
      <c r="G21" s="71">
        <f>STDEV('ID-01'!C28,'ID-02'!C28,'ID-03'!D28,'ID-07'!B28,'ID-08'!D28,'ID-11'!D28,'ID-18'!F28,'ID-24'!F28,'ID-29'!G28,'ID-31'!B28,'ID-33'!F28,'ID-34'!G28,'ID-36'!F28,'ID-39'!G28,'ID-40'!G28,'ID-44'!E28,'ID-45'!G28,'ID-50'!B28,'ID-53'!D28,'ID-54'!C28,'ID-57'!F28,'ID-59'!E28,'ID-70'!D28,'ID-71'!F28)</f>
        <v>9.8045520420884794E-7</v>
      </c>
      <c r="H21" s="71">
        <f>STDEV('ID-03'!E28,'ID-11'!E28,'ID-13'!E28,'ID-15'!E28,'ID-16'!E28,'ID-18'!G28,'ID-24'!G28,'ID-29'!H28,'ID-30'!F28,'ID-31'!C28,'ID-33'!G28,'ID-34'!H28,'ID-40'!H28,'ID-44'!F28,'ID-45'!H28,'ID-54'!D28,'ID-57'!G28,'ID-59'!F28,'ID-70'!E28,'ID-71'!G28)</f>
        <v>6.1691077236081918E-7</v>
      </c>
      <c r="I21" s="71">
        <f>STDEV('ID-12'!C28,'ID-18'!H28,'ID-24'!H28,'ID-29'!I28,'ID-40'!I28,'ID-44'!G28,'ID-45'!I28,'ID-59'!G28)</f>
        <v>8.1495396485097102E-7</v>
      </c>
      <c r="J21" s="71">
        <f>STDEV('ID-31'!D28,'ID-40'!J28,'ID-44'!H28,'ID-45'!J28,'ID-57'!H28)</f>
        <v>7.186015599600781E-7</v>
      </c>
      <c r="K21" s="71">
        <f>STDEV('ID-26'!E28,'ID-31'!E28,'ID-34'!I28,'ID-36'!G28,'ID-40'!K28,'ID-44'!I28,'ID-57'!I28)</f>
        <v>1.3871990098947869E-6</v>
      </c>
    </row>
    <row r="22" spans="1:11" x14ac:dyDescent="0.25">
      <c r="A22" s="1">
        <v>2.25</v>
      </c>
      <c r="B22" s="71">
        <f>STDEV('ID-11'!B29,'ID-13'!B29,'ID-14'!B29,'ID-15'!B29,'ID-24'!B29,'ID-26'!B29,'ID-29'!B29,'ID-30'!B29,'ID-32'!B29,'ID-33'!B29,'ID-34'!B29,'ID-37'!B29,'ID-38'!B29,'ID-39'!B29,'ID-40'!B29,'ID-44'!B29,'ID-45'!B29,'ID-53'!B29,'ID-57'!B29,'ID-59'!B29,'ID-70'!B29,'ID-71'!B29)</f>
        <v>6.9443163063589499E-7</v>
      </c>
      <c r="C22" s="71">
        <f>STDEV('ID-08'!B29,'ID-09'!B29,'ID-11'!C29,'ID-14'!C29,'ID-18'!B29,'ID-24'!C29,'ID-26'!C29,'ID-29'!C29,'ID-30'!C29,'ID-34'!C29,'ID-36'!B29,'ID-38'!C29,'ID-39'!C29,'ID-40'!C29,'ID-44'!C29,'ID-45'!C29,'ID-57'!C29,'ID-59'!C29)</f>
        <v>2.2828130683169557E-7</v>
      </c>
      <c r="D22" s="71">
        <f>STDEV('ID-13'!C29,'ID-14'!D29,'ID-15'!C29,'ID-16'!B29,'ID-18'!C29,'ID-26'!D29,'ID-29'!D29,'ID-30'!D29,'ID-33'!C29,'ID-34'!D29,'ID-36'!C29,'ID-37'!C29,'ID-38'!D29,'ID-39'!D29,'ID-40'!D29,'ID-45'!D29,'ID-59'!D29,'ID-71'!C29)</f>
        <v>5.4712436442560144E-7</v>
      </c>
      <c r="E22" s="71">
        <f>STDEV('ID-03'!B29,'ID-09'!C29,'ID-13'!D29,'ID-15'!D29,'ID-16'!C29,'ID-18'!D29,'ID-24'!D29,'ID-29'!E29,'ID-30'!E29,'ID-33'!D29,'ID-34'!E29,'ID-36'!D29,'ID-38'!E29,'ID-39'!E29,'ID-40'!E29,'ID-44'!D29,'ID-45'!E29,'ID-57'!D29,'ID-70'!C29,'ID-71'!D29)</f>
        <v>7.7083429353046993E-7</v>
      </c>
      <c r="F22" s="71">
        <f>STDEV('ID-01'!B29,'ID-02'!B29,'ID-03'!C29,'ID-06'!B29,'ID-08'!C29,'ID-09'!D29,'ID-12'!B29,'ID-16'!D29,'ID-18'!E29,'ID-24'!E29,'ID-29'!F29,'ID-33'!E29,'ID-34'!F29,'ID-36'!E29,'ID-38'!F29,'ID-39'!F29,'ID-40'!F29,'ID-45'!F29,'ID-53'!C29,'ID-54'!B29,'ID-57'!E29,'ID-71'!E29)</f>
        <v>1.0388409647031566E-6</v>
      </c>
      <c r="G22" s="71">
        <f>STDEV('ID-01'!C29,'ID-02'!C29,'ID-03'!D29,'ID-07'!B29,'ID-08'!D29,'ID-11'!D29,'ID-18'!F29,'ID-24'!F29,'ID-29'!G29,'ID-31'!B29,'ID-33'!F29,'ID-34'!G29,'ID-36'!F29,'ID-39'!G29,'ID-40'!G29,'ID-44'!E29,'ID-45'!G29,'ID-50'!B29,'ID-53'!D29,'ID-54'!C29,'ID-57'!F29,'ID-59'!E29,'ID-70'!D29,'ID-71'!F29)</f>
        <v>9.7919141476560901E-7</v>
      </c>
      <c r="H22" s="71">
        <f>STDEV('ID-03'!E29,'ID-11'!E29,'ID-13'!E29,'ID-15'!E29,'ID-16'!E29,'ID-18'!G29,'ID-24'!G29,'ID-29'!H29,'ID-30'!F29,'ID-31'!C29,'ID-33'!G29,'ID-34'!H29,'ID-40'!H29,'ID-44'!F29,'ID-45'!H29,'ID-54'!D29,'ID-57'!G29,'ID-59'!F29,'ID-70'!E29,'ID-71'!G29)</f>
        <v>6.2124871881801094E-7</v>
      </c>
      <c r="I22" s="71">
        <f>STDEV('ID-12'!C29,'ID-18'!H29,'ID-24'!H29,'ID-29'!I29,'ID-40'!I29,'ID-44'!G29,'ID-45'!I29,'ID-59'!G29)</f>
        <v>8.1307831282095205E-7</v>
      </c>
      <c r="J22" s="71">
        <f>STDEV('ID-31'!D29,'ID-40'!J29,'ID-44'!H29,'ID-45'!J29,'ID-57'!H29)</f>
        <v>7.1938954481646599E-7</v>
      </c>
      <c r="K22" s="71">
        <f>STDEV('ID-26'!E29,'ID-31'!E29,'ID-34'!I29,'ID-36'!G29,'ID-40'!K29,'ID-44'!I29,'ID-57'!I29)</f>
        <v>1.3960852253610662E-6</v>
      </c>
    </row>
    <row r="23" spans="1:11" x14ac:dyDescent="0.25">
      <c r="A23" s="1">
        <v>2.375</v>
      </c>
      <c r="B23" s="71">
        <f>STDEV('ID-11'!B30,'ID-13'!B30,'ID-14'!B30,'ID-15'!B30,'ID-24'!B30,'ID-26'!B30,'ID-29'!B30,'ID-30'!B30,'ID-32'!B30,'ID-33'!B30,'ID-34'!B30,'ID-37'!B30,'ID-38'!B30,'ID-39'!B30,'ID-40'!B30,'ID-44'!B30,'ID-45'!B30,'ID-53'!B30,'ID-57'!B30,'ID-59'!B30,'ID-70'!B30,'ID-71'!B30)</f>
        <v>6.9273451299098714E-7</v>
      </c>
      <c r="C23" s="71">
        <f>STDEV('ID-08'!B30,'ID-09'!B30,'ID-11'!C30,'ID-14'!C30,'ID-18'!B30,'ID-24'!C30,'ID-26'!C30,'ID-29'!C30,'ID-30'!C30,'ID-34'!C30,'ID-36'!B30,'ID-38'!C30,'ID-39'!C30,'ID-40'!C30,'ID-44'!C30,'ID-45'!C30,'ID-57'!C30,'ID-59'!C30)</f>
        <v>2.2442315668271216E-7</v>
      </c>
      <c r="D23" s="71">
        <f>STDEV('ID-13'!C30,'ID-14'!D30,'ID-15'!C30,'ID-16'!B30,'ID-18'!C30,'ID-26'!D30,'ID-29'!D30,'ID-30'!D30,'ID-33'!C30,'ID-34'!D30,'ID-36'!C30,'ID-37'!C30,'ID-38'!D30,'ID-39'!D30,'ID-40'!D30,'ID-45'!D30,'ID-59'!D30,'ID-71'!C30)</f>
        <v>5.4921067804175148E-7</v>
      </c>
      <c r="E23" s="71">
        <f>STDEV('ID-03'!B30,'ID-09'!C30,'ID-13'!D30,'ID-15'!D30,'ID-16'!C30,'ID-18'!D30,'ID-24'!D30,'ID-29'!E30,'ID-30'!E30,'ID-33'!D30,'ID-34'!E30,'ID-36'!D30,'ID-38'!E30,'ID-39'!E30,'ID-40'!E30,'ID-44'!D30,'ID-45'!E30,'ID-57'!D30,'ID-70'!C30,'ID-71'!D30)</f>
        <v>7.7958809625735702E-7</v>
      </c>
      <c r="F23" s="71">
        <f>STDEV('ID-01'!B30,'ID-02'!B30,'ID-03'!C30,'ID-06'!B30,'ID-08'!C30,'ID-09'!D30,'ID-12'!B30,'ID-16'!D30,'ID-18'!E30,'ID-24'!E30,'ID-29'!F30,'ID-33'!E30,'ID-34'!F30,'ID-36'!E30,'ID-38'!F30,'ID-39'!F30,'ID-40'!F30,'ID-45'!F30,'ID-53'!C30,'ID-54'!B30,'ID-57'!E30,'ID-71'!E30)</f>
        <v>1.0391788860949386E-6</v>
      </c>
      <c r="G23" s="71">
        <f>STDEV('ID-01'!C30,'ID-02'!C30,'ID-03'!D30,'ID-07'!B30,'ID-08'!D30,'ID-11'!D30,'ID-18'!F30,'ID-24'!F30,'ID-29'!G30,'ID-31'!B30,'ID-33'!F30,'ID-34'!G30,'ID-36'!F30,'ID-39'!G30,'ID-40'!G30,'ID-44'!E30,'ID-45'!G30,'ID-50'!B30,'ID-53'!D30,'ID-54'!C30,'ID-57'!F30,'ID-59'!E30,'ID-70'!D30,'ID-71'!F30)</f>
        <v>9.8047078949922216E-7</v>
      </c>
      <c r="H23" s="71">
        <f>STDEV('ID-03'!E30,'ID-11'!E30,'ID-13'!E30,'ID-15'!E30,'ID-16'!E30,'ID-18'!G30,'ID-24'!G30,'ID-29'!H30,'ID-30'!F30,'ID-31'!C30,'ID-33'!G30,'ID-34'!H30,'ID-40'!H30,'ID-44'!F30,'ID-45'!H30,'ID-54'!D30,'ID-57'!G30,'ID-59'!F30,'ID-70'!E30,'ID-71'!G30)</f>
        <v>6.310329504188136E-7</v>
      </c>
      <c r="I23" s="71">
        <f>STDEV('ID-12'!C30,'ID-18'!H30,'ID-24'!H30,'ID-29'!I30,'ID-40'!I30,'ID-44'!G30,'ID-45'!I30,'ID-59'!G30)</f>
        <v>8.1776603736746869E-7</v>
      </c>
      <c r="J23" s="71">
        <f>STDEV('ID-31'!D30,'ID-40'!J30,'ID-44'!H30,'ID-45'!J30,'ID-57'!H30)</f>
        <v>7.1763138859104663E-7</v>
      </c>
      <c r="K23" s="71">
        <f>STDEV('ID-26'!E30,'ID-31'!E30,'ID-34'!I30,'ID-36'!G30,'ID-40'!K30,'ID-44'!I30,'ID-57'!I30)</f>
        <v>1.4063668952773356E-6</v>
      </c>
    </row>
    <row r="24" spans="1:11" x14ac:dyDescent="0.25">
      <c r="A24" s="1">
        <v>2.5</v>
      </c>
      <c r="B24" s="71">
        <f>STDEV('ID-11'!B31,'ID-13'!B31,'ID-14'!B31,'ID-15'!B31,'ID-24'!B31,'ID-26'!B31,'ID-29'!B31,'ID-30'!B31,'ID-32'!B31,'ID-33'!B31,'ID-34'!B31,'ID-37'!B31,'ID-38'!B31,'ID-39'!B31,'ID-40'!B31,'ID-44'!B31,'ID-45'!B31,'ID-53'!B31,'ID-57'!B31,'ID-59'!B31,'ID-70'!B31,'ID-71'!B31)</f>
        <v>6.8895153281109359E-7</v>
      </c>
      <c r="C24" s="71">
        <f>STDEV('ID-08'!B31,'ID-09'!B31,'ID-11'!C31,'ID-14'!C31,'ID-18'!B31,'ID-24'!C31,'ID-26'!C31,'ID-29'!C31,'ID-30'!C31,'ID-34'!C31,'ID-36'!B31,'ID-38'!C31,'ID-39'!C31,'ID-40'!C31,'ID-44'!C31,'ID-45'!C31,'ID-57'!C31,'ID-59'!C31)</f>
        <v>2.1699742514807806E-7</v>
      </c>
      <c r="D24" s="71">
        <f>STDEV('ID-13'!C31,'ID-14'!D31,'ID-15'!C31,'ID-16'!B31,'ID-18'!C31,'ID-26'!D31,'ID-29'!D31,'ID-30'!D31,'ID-33'!C31,'ID-34'!D31,'ID-36'!C31,'ID-37'!C31,'ID-38'!D31,'ID-39'!D31,'ID-40'!D31,'ID-45'!D31,'ID-59'!D31,'ID-71'!C31)</f>
        <v>5.4953427550046308E-7</v>
      </c>
      <c r="E24" s="71">
        <f>STDEV('ID-03'!B31,'ID-09'!C31,'ID-13'!D31,'ID-15'!D31,'ID-16'!C31,'ID-18'!D31,'ID-24'!D31,'ID-29'!E31,'ID-30'!E31,'ID-33'!D31,'ID-34'!E31,'ID-36'!D31,'ID-38'!E31,'ID-39'!E31,'ID-40'!E31,'ID-44'!D31,'ID-45'!E31,'ID-57'!D31,'ID-70'!C31,'ID-71'!D31)</f>
        <v>7.9512815811582306E-7</v>
      </c>
      <c r="F24" s="71">
        <f>STDEV('ID-01'!B31,'ID-02'!B31,'ID-03'!C31,'ID-06'!B31,'ID-08'!C31,'ID-09'!D31,'ID-12'!B31,'ID-16'!D31,'ID-18'!E31,'ID-24'!E31,'ID-29'!F31,'ID-33'!E31,'ID-34'!F31,'ID-36'!E31,'ID-38'!F31,'ID-39'!F31,'ID-40'!F31,'ID-45'!F31,'ID-53'!C31,'ID-54'!B31,'ID-57'!E31,'ID-71'!E31)</f>
        <v>1.0424891232822975E-6</v>
      </c>
      <c r="G24" s="71">
        <f>STDEV('ID-01'!C31,'ID-02'!C31,'ID-03'!D31,'ID-07'!B31,'ID-08'!D31,'ID-11'!D31,'ID-18'!F31,'ID-24'!F31,'ID-29'!G31,'ID-31'!B31,'ID-33'!F31,'ID-34'!G31,'ID-36'!F31,'ID-39'!G31,'ID-40'!G31,'ID-44'!E31,'ID-45'!G31,'ID-50'!B31,'ID-53'!D31,'ID-54'!C31,'ID-57'!F31,'ID-59'!E31,'ID-70'!D31,'ID-71'!F31)</f>
        <v>9.8044061884553235E-7</v>
      </c>
      <c r="H24" s="71">
        <f>STDEV('ID-03'!E31,'ID-11'!E31,'ID-13'!E31,'ID-15'!E31,'ID-16'!E31,'ID-18'!G31,'ID-24'!G31,'ID-29'!H31,'ID-30'!F31,'ID-31'!C31,'ID-33'!G31,'ID-34'!H31,'ID-40'!H31,'ID-44'!F31,'ID-45'!H31,'ID-54'!D31,'ID-57'!G31,'ID-59'!F31,'ID-70'!E31,'ID-71'!G31)</f>
        <v>6.3631753360595701E-7</v>
      </c>
      <c r="I24" s="71">
        <f>STDEV('ID-12'!C31,'ID-18'!H31,'ID-24'!H31,'ID-29'!I31,'ID-40'!I31,'ID-44'!G31,'ID-45'!I31,'ID-59'!G31)</f>
        <v>8.1742069615180938E-7</v>
      </c>
      <c r="J24" s="71">
        <f>STDEV('ID-31'!D31,'ID-40'!J31,'ID-44'!H31,'ID-45'!J31,'ID-57'!H31)</f>
        <v>7.1554258970216023E-7</v>
      </c>
      <c r="K24" s="71">
        <f>STDEV('ID-26'!E31,'ID-31'!E31,'ID-34'!I31,'ID-36'!G31,'ID-40'!K31,'ID-44'!I31,'ID-57'!I31)</f>
        <v>1.4158086075900769E-6</v>
      </c>
    </row>
    <row r="25" spans="1:11" x14ac:dyDescent="0.25">
      <c r="A25" s="1">
        <v>2.625</v>
      </c>
      <c r="B25" s="71">
        <f>STDEV('ID-11'!B32,'ID-13'!B32,'ID-14'!B32,'ID-15'!B32,'ID-24'!B32,'ID-26'!B32,'ID-29'!B32,'ID-30'!B32,'ID-32'!B32,'ID-33'!B32,'ID-34'!B32,'ID-37'!B32,'ID-38'!B32,'ID-39'!B32,'ID-40'!B32,'ID-44'!B32,'ID-45'!B32,'ID-53'!B32,'ID-57'!B32,'ID-59'!B32,'ID-70'!B32,'ID-71'!B32)</f>
        <v>6.8750173694483405E-7</v>
      </c>
      <c r="C25" s="71">
        <f>STDEV('ID-08'!B32,'ID-09'!B32,'ID-11'!C32,'ID-14'!C32,'ID-18'!B32,'ID-24'!C32,'ID-26'!C32,'ID-29'!C32,'ID-30'!C32,'ID-34'!C32,'ID-36'!B32,'ID-38'!C32,'ID-39'!C32,'ID-40'!C32,'ID-44'!C32,'ID-45'!C32,'ID-57'!C32,'ID-59'!C32)</f>
        <v>2.1625912560408135E-7</v>
      </c>
      <c r="D25" s="71">
        <f>STDEV('ID-13'!C32,'ID-14'!D32,'ID-15'!C32,'ID-16'!B32,'ID-18'!C32,'ID-26'!D32,'ID-29'!D32,'ID-30'!D32,'ID-33'!C32,'ID-34'!D32,'ID-36'!C32,'ID-37'!C32,'ID-38'!D32,'ID-39'!D32,'ID-40'!D32,'ID-45'!D32,'ID-59'!D32,'ID-71'!C32)</f>
        <v>5.482897679301462E-7</v>
      </c>
      <c r="E25" s="71">
        <f>STDEV('ID-03'!B32,'ID-09'!C32,'ID-13'!D32,'ID-15'!D32,'ID-16'!C32,'ID-18'!D32,'ID-24'!D32,'ID-29'!E32,'ID-30'!E32,'ID-33'!D32,'ID-34'!E32,'ID-36'!D32,'ID-38'!E32,'ID-39'!E32,'ID-40'!E32,'ID-44'!D32,'ID-45'!E32,'ID-57'!D32,'ID-70'!C32,'ID-71'!D32)</f>
        <v>7.9734284670262756E-7</v>
      </c>
      <c r="F25" s="71">
        <f>STDEV('ID-01'!B32,'ID-02'!B32,'ID-03'!C32,'ID-06'!B32,'ID-08'!C32,'ID-09'!D32,'ID-12'!B32,'ID-16'!D32,'ID-18'!E32,'ID-24'!E32,'ID-29'!F32,'ID-33'!E32,'ID-34'!F32,'ID-36'!E32,'ID-38'!F32,'ID-39'!F32,'ID-40'!F32,'ID-45'!F32,'ID-53'!C32,'ID-54'!B32,'ID-57'!E32,'ID-71'!E32)</f>
        <v>1.0426013488847729E-6</v>
      </c>
      <c r="G25" s="71">
        <f>STDEV('ID-01'!C32,'ID-02'!C32,'ID-03'!D32,'ID-07'!B32,'ID-08'!D32,'ID-11'!D32,'ID-18'!F32,'ID-24'!F32,'ID-29'!G32,'ID-31'!B32,'ID-33'!F32,'ID-34'!G32,'ID-36'!F32,'ID-39'!G32,'ID-40'!G32,'ID-44'!E32,'ID-45'!G32,'ID-50'!B32,'ID-53'!D32,'ID-54'!C32,'ID-57'!F32,'ID-59'!E32,'ID-70'!D32,'ID-71'!F32)</f>
        <v>9.8440179443610507E-7</v>
      </c>
      <c r="H25" s="71">
        <f>STDEV('ID-03'!E32,'ID-11'!E32,'ID-13'!E32,'ID-15'!E32,'ID-16'!E32,'ID-18'!G32,'ID-24'!G32,'ID-29'!H32,'ID-30'!F32,'ID-31'!C32,'ID-33'!G32,'ID-34'!H32,'ID-40'!H32,'ID-44'!F32,'ID-45'!H32,'ID-54'!D32,'ID-57'!G32,'ID-59'!F32,'ID-70'!E32,'ID-71'!G32)</f>
        <v>6.4205127070789191E-7</v>
      </c>
      <c r="I25" s="71">
        <f>STDEV('ID-12'!C32,'ID-18'!H32,'ID-24'!H32,'ID-29'!I32,'ID-40'!I32,'ID-44'!G32,'ID-45'!I32,'ID-59'!G32)</f>
        <v>8.1759921782169568E-7</v>
      </c>
      <c r="J25" s="71">
        <f>STDEV('ID-31'!D32,'ID-40'!J32,'ID-44'!H32,'ID-45'!J32,'ID-57'!H32)</f>
        <v>7.1609857400656527E-7</v>
      </c>
      <c r="K25" s="71">
        <f>STDEV('ID-26'!E32,'ID-31'!E32,'ID-34'!I32,'ID-36'!G32,'ID-40'!K32,'ID-44'!I32,'ID-57'!I32)</f>
        <v>1.4157442847803795E-6</v>
      </c>
    </row>
    <row r="26" spans="1:11" x14ac:dyDescent="0.25">
      <c r="A26" s="1">
        <v>2.75</v>
      </c>
      <c r="B26" s="71">
        <f>STDEV('ID-11'!B33,'ID-13'!B33,'ID-14'!B33,'ID-15'!B33,'ID-24'!B33,'ID-26'!B33,'ID-29'!B33,'ID-30'!B33,'ID-32'!B33,'ID-33'!B33,'ID-34'!B33,'ID-37'!B33,'ID-38'!B33,'ID-39'!B33,'ID-40'!B33,'ID-44'!B33,'ID-45'!B33,'ID-53'!B33,'ID-57'!B33,'ID-59'!B33,'ID-70'!B33,'ID-71'!B33)</f>
        <v>6.8468525755441671E-7</v>
      </c>
      <c r="C26" s="71">
        <f>STDEV('ID-08'!B33,'ID-09'!B33,'ID-11'!C33,'ID-14'!C33,'ID-18'!B33,'ID-24'!C33,'ID-26'!C33,'ID-29'!C33,'ID-30'!C33,'ID-34'!C33,'ID-36'!B33,'ID-38'!C33,'ID-39'!C33,'ID-40'!C33,'ID-44'!C33,'ID-45'!C33,'ID-57'!C33,'ID-59'!C33)</f>
        <v>2.1158742040277056E-7</v>
      </c>
      <c r="D26" s="71">
        <f>STDEV('ID-13'!C33,'ID-14'!D33,'ID-15'!C33,'ID-16'!B33,'ID-18'!C33,'ID-26'!D33,'ID-29'!D33,'ID-30'!D33,'ID-33'!C33,'ID-34'!D33,'ID-36'!C33,'ID-37'!C33,'ID-38'!D33,'ID-39'!D33,'ID-40'!D33,'ID-45'!D33,'ID-59'!D33,'ID-71'!C33)</f>
        <v>5.4851731399049877E-7</v>
      </c>
      <c r="E26" s="71">
        <f>STDEV('ID-03'!B33,'ID-09'!C33,'ID-13'!D33,'ID-15'!D33,'ID-16'!C33,'ID-18'!D33,'ID-24'!D33,'ID-29'!E33,'ID-30'!E33,'ID-33'!D33,'ID-34'!E33,'ID-36'!D33,'ID-38'!E33,'ID-39'!E33,'ID-40'!E33,'ID-44'!D33,'ID-45'!E33,'ID-57'!D33,'ID-70'!C33,'ID-71'!D33)</f>
        <v>7.7657006207000371E-7</v>
      </c>
      <c r="F26" s="71">
        <f>STDEV('ID-01'!B33,'ID-02'!B33,'ID-03'!C33,'ID-06'!B33,'ID-08'!C33,'ID-09'!D33,'ID-12'!B33,'ID-16'!D33,'ID-18'!E33,'ID-24'!E33,'ID-29'!F33,'ID-33'!E33,'ID-34'!F33,'ID-36'!E33,'ID-38'!F33,'ID-39'!F33,'ID-40'!F33,'ID-45'!F33,'ID-53'!C33,'ID-54'!B33,'ID-57'!E33,'ID-71'!E33)</f>
        <v>1.0416957480529376E-6</v>
      </c>
      <c r="G26" s="71">
        <f>STDEV('ID-01'!C33,'ID-02'!C33,'ID-03'!D33,'ID-07'!B33,'ID-08'!D33,'ID-11'!D33,'ID-18'!F33,'ID-24'!F33,'ID-29'!G33,'ID-31'!B33,'ID-33'!F33,'ID-34'!G33,'ID-36'!F33,'ID-39'!G33,'ID-40'!G33,'ID-44'!E33,'ID-45'!G33,'ID-50'!B33,'ID-53'!D33,'ID-54'!C33,'ID-57'!F33,'ID-59'!E33,'ID-70'!D33,'ID-71'!F33)</f>
        <v>9.8279435078466737E-7</v>
      </c>
      <c r="H26" s="71">
        <f>STDEV('ID-03'!E33,'ID-11'!E33,'ID-13'!E33,'ID-15'!E33,'ID-16'!E33,'ID-18'!G33,'ID-24'!G33,'ID-29'!H33,'ID-30'!F33,'ID-31'!C33,'ID-33'!G33,'ID-34'!H33,'ID-40'!H33,'ID-44'!F33,'ID-45'!H33,'ID-54'!D33,'ID-57'!G33,'ID-59'!F33,'ID-70'!E33,'ID-71'!G33)</f>
        <v>6.3793182248863551E-7</v>
      </c>
      <c r="I26" s="71">
        <f>STDEV('ID-12'!C33,'ID-18'!H33,'ID-24'!H33,'ID-29'!I33,'ID-40'!I33,'ID-44'!G33,'ID-45'!I33,'ID-59'!G33)</f>
        <v>8.2296249521541329E-7</v>
      </c>
      <c r="J26" s="71">
        <f>STDEV('ID-31'!D33,'ID-40'!J33,'ID-44'!H33,'ID-45'!J33,'ID-57'!H33)</f>
        <v>7.371814802139662E-7</v>
      </c>
      <c r="K26" s="71">
        <f>STDEV('ID-26'!E33,'ID-31'!E33,'ID-34'!I33,'ID-36'!G33,'ID-40'!K33,'ID-44'!I33,'ID-57'!I33)</f>
        <v>1.3580493152114436E-6</v>
      </c>
    </row>
    <row r="27" spans="1:11" x14ac:dyDescent="0.25">
      <c r="A27" s="1">
        <v>2.875</v>
      </c>
      <c r="B27" s="71">
        <f>STDEV('ID-11'!B34,'ID-13'!B34,'ID-14'!B34,'ID-15'!B34,'ID-24'!B34,'ID-26'!B34,'ID-29'!B34,'ID-30'!B34,'ID-32'!B34,'ID-33'!B34,'ID-34'!B34,'ID-37'!B34,'ID-38'!B34,'ID-39'!B34,'ID-40'!B34,'ID-44'!B34,'ID-45'!B34,'ID-53'!B34,'ID-57'!B34,'ID-59'!B34,'ID-70'!B34,'ID-71'!B34)</f>
        <v>6.8168138222140381E-7</v>
      </c>
      <c r="C27" s="71">
        <f>STDEV('ID-08'!B34,'ID-09'!B34,'ID-11'!C34,'ID-14'!C34,'ID-18'!B34,'ID-24'!C34,'ID-26'!C34,'ID-29'!C34,'ID-30'!C34,'ID-34'!C34,'ID-36'!B34,'ID-38'!C34,'ID-39'!C34,'ID-40'!C34,'ID-44'!C34,'ID-45'!C34,'ID-57'!C34,'ID-59'!C34)</f>
        <v>2.0642850084890363E-7</v>
      </c>
      <c r="D27" s="71">
        <f>STDEV('ID-13'!C34,'ID-14'!D34,'ID-15'!C34,'ID-16'!B34,'ID-18'!C34,'ID-26'!D34,'ID-29'!D34,'ID-30'!D34,'ID-33'!C34,'ID-34'!D34,'ID-36'!C34,'ID-37'!C34,'ID-38'!D34,'ID-39'!D34,'ID-40'!D34,'ID-45'!D34,'ID-59'!D34,'ID-71'!C34)</f>
        <v>5.4269826892755515E-7</v>
      </c>
      <c r="E27" s="71">
        <f>STDEV('ID-03'!B34,'ID-09'!C34,'ID-13'!D34,'ID-15'!D34,'ID-16'!C34,'ID-18'!D34,'ID-24'!D34,'ID-29'!E34,'ID-30'!E34,'ID-33'!D34,'ID-34'!E34,'ID-36'!D34,'ID-38'!E34,'ID-39'!E34,'ID-40'!E34,'ID-44'!D34,'ID-45'!E34,'ID-57'!D34,'ID-70'!C34,'ID-71'!D34)</f>
        <v>7.6447093917119699E-7</v>
      </c>
      <c r="F27" s="71">
        <f>STDEV('ID-01'!B34,'ID-02'!B34,'ID-03'!C34,'ID-06'!B34,'ID-08'!C34,'ID-09'!D34,'ID-12'!B34,'ID-16'!D34,'ID-18'!E34,'ID-24'!E34,'ID-29'!F34,'ID-33'!E34,'ID-34'!F34,'ID-36'!E34,'ID-38'!F34,'ID-39'!F34,'ID-40'!F34,'ID-45'!F34,'ID-53'!C34,'ID-54'!B34,'ID-57'!E34,'ID-71'!E34)</f>
        <v>1.0408202424548702E-6</v>
      </c>
      <c r="G27" s="71">
        <f>STDEV('ID-01'!C34,'ID-02'!C34,'ID-03'!D34,'ID-07'!B34,'ID-08'!D34,'ID-11'!D34,'ID-18'!F34,'ID-24'!F34,'ID-29'!G34,'ID-31'!B34,'ID-33'!F34,'ID-34'!G34,'ID-36'!F34,'ID-39'!G34,'ID-40'!G34,'ID-44'!E34,'ID-45'!G34,'ID-50'!B34,'ID-53'!D34,'ID-54'!C34,'ID-57'!F34,'ID-59'!E34,'ID-70'!D34,'ID-71'!F34)</f>
        <v>9.8597970860102222E-7</v>
      </c>
      <c r="H27" s="71">
        <f>STDEV('ID-03'!E34,'ID-11'!E34,'ID-13'!E34,'ID-15'!E34,'ID-16'!E34,'ID-18'!G34,'ID-24'!G34,'ID-29'!H34,'ID-30'!F34,'ID-31'!C34,'ID-33'!G34,'ID-34'!H34,'ID-40'!H34,'ID-44'!F34,'ID-45'!H34,'ID-54'!D34,'ID-57'!G34,'ID-59'!F34,'ID-70'!E34,'ID-71'!G34)</f>
        <v>6.3947926314667596E-7</v>
      </c>
      <c r="I27" s="71">
        <f>STDEV('ID-12'!C34,'ID-18'!H34,'ID-24'!H34,'ID-29'!I34,'ID-40'!I34,'ID-44'!G34,'ID-45'!I34,'ID-59'!G34)</f>
        <v>8.2877223648045719E-7</v>
      </c>
      <c r="J27" s="71">
        <f>STDEV('ID-31'!D34,'ID-40'!J34,'ID-44'!H34,'ID-45'!J34,'ID-57'!H34)</f>
        <v>7.2508339446941196E-7</v>
      </c>
      <c r="K27" s="71">
        <f>STDEV('ID-26'!E34,'ID-31'!E34,'ID-34'!I34,'ID-36'!G34,'ID-40'!K34,'ID-44'!I34,'ID-57'!I34)</f>
        <v>1.31438655417075E-6</v>
      </c>
    </row>
    <row r="28" spans="1:11" x14ac:dyDescent="0.25">
      <c r="A28" s="1">
        <v>3</v>
      </c>
      <c r="B28" s="71">
        <f>STDEV('ID-11'!B35,'ID-13'!B35,'ID-14'!B35,'ID-15'!B35,'ID-24'!B35,'ID-26'!B35,'ID-29'!B35,'ID-30'!B35,'ID-32'!B35,'ID-33'!B35,'ID-34'!B35,'ID-37'!B35,'ID-38'!B35,'ID-39'!B35,'ID-40'!B35,'ID-44'!B35,'ID-45'!B35,'ID-53'!B35,'ID-57'!B35,'ID-59'!B35,'ID-70'!B35,'ID-71'!B35)</f>
        <v>6.7581402199851949E-7</v>
      </c>
      <c r="C28" s="71">
        <f>STDEV('ID-08'!B35,'ID-09'!B35,'ID-11'!C35,'ID-14'!C35,'ID-18'!B35,'ID-24'!C35,'ID-26'!C35,'ID-29'!C35,'ID-30'!C35,'ID-34'!C35,'ID-36'!B35,'ID-38'!C35,'ID-39'!C35,'ID-40'!C35,'ID-44'!C35,'ID-45'!C35,'ID-57'!C35,'ID-59'!C35)</f>
        <v>2.0715998300869959E-7</v>
      </c>
      <c r="D28" s="71">
        <f>STDEV('ID-13'!C35,'ID-14'!D35,'ID-15'!C35,'ID-16'!B35,'ID-18'!C35,'ID-26'!D35,'ID-29'!D35,'ID-30'!D35,'ID-33'!C35,'ID-34'!D35,'ID-36'!C35,'ID-37'!C35,'ID-38'!D35,'ID-39'!D35,'ID-40'!D35,'ID-45'!D35,'ID-59'!D35,'ID-71'!C35)</f>
        <v>5.4302667228607914E-7</v>
      </c>
      <c r="E28" s="71">
        <f>STDEV('ID-03'!B35,'ID-09'!C35,'ID-13'!D35,'ID-15'!D35,'ID-16'!C35,'ID-18'!D35,'ID-24'!D35,'ID-29'!E35,'ID-30'!E35,'ID-33'!D35,'ID-34'!E35,'ID-36'!D35,'ID-38'!E35,'ID-39'!E35,'ID-40'!E35,'ID-44'!D35,'ID-45'!E35,'ID-57'!D35,'ID-70'!C35,'ID-71'!D35)</f>
        <v>7.7129137417873822E-7</v>
      </c>
      <c r="F28" s="71">
        <f>STDEV('ID-01'!B35,'ID-02'!B35,'ID-03'!C35,'ID-06'!B35,'ID-08'!C35,'ID-09'!D35,'ID-12'!B35,'ID-16'!D35,'ID-18'!E35,'ID-24'!E35,'ID-29'!F35,'ID-33'!E35,'ID-34'!F35,'ID-36'!E35,'ID-38'!F35,'ID-39'!F35,'ID-40'!F35,'ID-45'!F35,'ID-53'!C35,'ID-54'!B35,'ID-57'!E35,'ID-71'!E35)</f>
        <v>1.0372528521098266E-6</v>
      </c>
      <c r="G28" s="71">
        <f>STDEV('ID-01'!C35,'ID-02'!C35,'ID-03'!D35,'ID-07'!B35,'ID-08'!D35,'ID-11'!D35,'ID-18'!F35,'ID-24'!F35,'ID-29'!G35,'ID-31'!B35,'ID-33'!F35,'ID-34'!G35,'ID-36'!F35,'ID-39'!G35,'ID-40'!G35,'ID-44'!E35,'ID-45'!G35,'ID-50'!B35,'ID-53'!D35,'ID-54'!C35,'ID-57'!F35,'ID-59'!E35,'ID-70'!D35,'ID-71'!F35)</f>
        <v>9.9768367710661346E-7</v>
      </c>
      <c r="H28" s="71">
        <f>STDEV('ID-03'!E35,'ID-11'!E35,'ID-13'!E35,'ID-15'!E35,'ID-16'!E35,'ID-18'!G35,'ID-24'!G35,'ID-29'!H35,'ID-30'!F35,'ID-31'!C35,'ID-33'!G35,'ID-34'!H35,'ID-40'!H35,'ID-44'!F35,'ID-45'!H35,'ID-54'!D35,'ID-57'!G35,'ID-59'!F35,'ID-70'!E35,'ID-71'!G35)</f>
        <v>6.4174117567772154E-7</v>
      </c>
      <c r="I28" s="71">
        <f>STDEV('ID-12'!C35,'ID-18'!H35,'ID-24'!H35,'ID-29'!I35,'ID-40'!I35,'ID-44'!G35,'ID-45'!I35,'ID-59'!G35)</f>
        <v>8.3962827342019594E-7</v>
      </c>
      <c r="J28" s="71">
        <f>STDEV('ID-31'!D35,'ID-40'!J35,'ID-44'!H35,'ID-45'!J35,'ID-57'!H35)</f>
        <v>7.1986176514007298E-7</v>
      </c>
      <c r="K28" s="71">
        <f>STDEV('ID-26'!E35,'ID-31'!E35,'ID-34'!I35,'ID-36'!G35,'ID-40'!K35,'ID-44'!I35,'ID-57'!I35)</f>
        <v>1.3071243561271335E-6</v>
      </c>
    </row>
    <row r="29" spans="1:11" x14ac:dyDescent="0.25">
      <c r="A29" s="1">
        <v>3.125</v>
      </c>
      <c r="B29" s="71">
        <f>STDEV('ID-11'!B36,'ID-13'!B36,'ID-14'!B36,'ID-15'!B36,'ID-24'!B36,'ID-26'!B36,'ID-29'!B36,'ID-30'!B36,'ID-32'!B36,'ID-33'!B36,'ID-34'!B36,'ID-37'!B36,'ID-38'!B36,'ID-39'!B36,'ID-40'!B36,'ID-44'!B36,'ID-45'!B36,'ID-53'!B36,'ID-57'!B36,'ID-59'!B36,'ID-70'!B36,'ID-71'!B36)</f>
        <v>6.7394493885563158E-7</v>
      </c>
      <c r="C29" s="71">
        <f>STDEV('ID-08'!B36,'ID-09'!B36,'ID-11'!C36,'ID-14'!C36,'ID-18'!B36,'ID-24'!C36,'ID-26'!C36,'ID-29'!C36,'ID-30'!C36,'ID-34'!C36,'ID-36'!B36,'ID-38'!C36,'ID-39'!C36,'ID-40'!C36,'ID-44'!C36,'ID-45'!C36,'ID-57'!C36,'ID-59'!C36)</f>
        <v>2.2096528571461104E-7</v>
      </c>
      <c r="D29" s="71">
        <f>STDEV('ID-13'!C36,'ID-14'!D36,'ID-15'!C36,'ID-16'!B36,'ID-18'!C36,'ID-26'!D36,'ID-29'!D36,'ID-30'!D36,'ID-33'!C36,'ID-34'!D36,'ID-36'!C36,'ID-37'!C36,'ID-38'!D36,'ID-39'!D36,'ID-40'!D36,'ID-45'!D36,'ID-59'!D36,'ID-71'!C36)</f>
        <v>5.6684516384378008E-7</v>
      </c>
      <c r="E29" s="71">
        <f>STDEV('ID-03'!B36,'ID-09'!C36,'ID-13'!D36,'ID-15'!D36,'ID-16'!C36,'ID-18'!D36,'ID-24'!D36,'ID-29'!E36,'ID-30'!E36,'ID-33'!D36,'ID-34'!E36,'ID-36'!D36,'ID-38'!E36,'ID-39'!E36,'ID-40'!E36,'ID-44'!D36,'ID-45'!E36,'ID-57'!D36,'ID-70'!C36,'ID-71'!D36)</f>
        <v>7.7376032909947215E-7</v>
      </c>
      <c r="F29" s="71">
        <f>STDEV('ID-01'!B36,'ID-02'!B36,'ID-03'!C36,'ID-06'!B36,'ID-08'!C36,'ID-09'!D36,'ID-12'!B36,'ID-16'!D36,'ID-18'!E36,'ID-24'!E36,'ID-29'!F36,'ID-33'!E36,'ID-34'!F36,'ID-36'!E36,'ID-38'!F36,'ID-39'!F36,'ID-40'!F36,'ID-45'!F36,'ID-53'!C36,'ID-54'!B36,'ID-57'!E36,'ID-71'!E36)</f>
        <v>1.0357225961083994E-6</v>
      </c>
      <c r="G29" s="71">
        <f>STDEV('ID-01'!C36,'ID-02'!C36,'ID-03'!D36,'ID-07'!B36,'ID-08'!D36,'ID-11'!D36,'ID-18'!F36,'ID-24'!F36,'ID-29'!G36,'ID-31'!B36,'ID-33'!F36,'ID-34'!G36,'ID-36'!F36,'ID-39'!G36,'ID-40'!G36,'ID-44'!E36,'ID-45'!G36,'ID-50'!B36,'ID-53'!D36,'ID-54'!C36,'ID-57'!F36,'ID-59'!E36,'ID-70'!D36,'ID-71'!F36)</f>
        <v>9.9719245448823414E-7</v>
      </c>
      <c r="H29" s="71">
        <f>STDEV('ID-03'!E36,'ID-11'!E36,'ID-13'!E36,'ID-15'!E36,'ID-16'!E36,'ID-18'!G36,'ID-24'!G36,'ID-29'!H36,'ID-30'!F36,'ID-31'!C36,'ID-33'!G36,'ID-34'!H36,'ID-40'!H36,'ID-44'!F36,'ID-45'!H36,'ID-54'!D36,'ID-57'!G36,'ID-59'!F36,'ID-70'!E36,'ID-71'!G36)</f>
        <v>6.41064814873208E-7</v>
      </c>
      <c r="I29" s="71">
        <f>STDEV('ID-12'!C36,'ID-18'!H36,'ID-24'!H36,'ID-29'!I36,'ID-40'!I36,'ID-44'!G36,'ID-45'!I36,'ID-59'!G36)</f>
        <v>8.4167712919543948E-7</v>
      </c>
      <c r="J29" s="71">
        <f>STDEV('ID-31'!D36,'ID-40'!J36,'ID-44'!H36,'ID-45'!J36,'ID-57'!H36)</f>
        <v>7.0844627104704367E-7</v>
      </c>
      <c r="K29" s="71">
        <f>STDEV('ID-26'!E36,'ID-31'!E36,'ID-34'!I36,'ID-36'!G36,'ID-40'!K36,'ID-44'!I36,'ID-57'!I36)</f>
        <v>1.2666427544757493E-6</v>
      </c>
    </row>
    <row r="30" spans="1:11" x14ac:dyDescent="0.25">
      <c r="A30" s="1">
        <v>3.25</v>
      </c>
      <c r="B30" s="71">
        <f>STDEV('ID-11'!B37,'ID-13'!B37,'ID-14'!B37,'ID-15'!B37,'ID-24'!B37,'ID-26'!B37,'ID-29'!B37,'ID-30'!B37,'ID-32'!B37,'ID-33'!B37,'ID-34'!B37,'ID-37'!B37,'ID-38'!B37,'ID-39'!B37,'ID-40'!B37,'ID-44'!B37,'ID-45'!B37,'ID-53'!B37,'ID-57'!B37,'ID-59'!B37,'ID-70'!B37,'ID-71'!B37)</f>
        <v>6.7107025441824635E-7</v>
      </c>
      <c r="C30" s="71">
        <f>STDEV('ID-08'!B37,'ID-09'!B37,'ID-11'!C37,'ID-14'!C37,'ID-18'!B37,'ID-24'!C37,'ID-26'!C37,'ID-29'!C37,'ID-30'!C37,'ID-34'!C37,'ID-36'!B37,'ID-38'!C37,'ID-39'!C37,'ID-40'!C37,'ID-44'!C37,'ID-45'!C37,'ID-57'!C37,'ID-59'!C37)</f>
        <v>2.2231456082556758E-7</v>
      </c>
      <c r="D30" s="71">
        <f>STDEV('ID-13'!C37,'ID-14'!D37,'ID-15'!C37,'ID-16'!B37,'ID-18'!C37,'ID-26'!D37,'ID-29'!D37,'ID-30'!D37,'ID-33'!C37,'ID-34'!D37,'ID-36'!C37,'ID-37'!C37,'ID-38'!D37,'ID-39'!D37,'ID-40'!D37,'ID-45'!D37,'ID-59'!D37,'ID-71'!C37)</f>
        <v>5.7322719371348681E-7</v>
      </c>
      <c r="E30" s="71">
        <f>STDEV('ID-03'!B37,'ID-09'!C37,'ID-13'!D37,'ID-15'!D37,'ID-16'!C37,'ID-18'!D37,'ID-24'!D37,'ID-29'!E37,'ID-30'!E37,'ID-33'!D37,'ID-34'!E37,'ID-36'!D37,'ID-38'!E37,'ID-39'!E37,'ID-40'!E37,'ID-44'!D37,'ID-45'!E37,'ID-57'!D37,'ID-70'!C37,'ID-71'!D37)</f>
        <v>7.8415819313389252E-7</v>
      </c>
      <c r="F30" s="71">
        <f>STDEV('ID-01'!B37,'ID-02'!B37,'ID-03'!C37,'ID-06'!B37,'ID-08'!C37,'ID-09'!D37,'ID-12'!B37,'ID-16'!D37,'ID-18'!E37,'ID-24'!E37,'ID-29'!F37,'ID-33'!E37,'ID-34'!F37,'ID-36'!E37,'ID-38'!F37,'ID-39'!F37,'ID-40'!F37,'ID-45'!F37,'ID-53'!C37,'ID-54'!B37,'ID-57'!E37,'ID-71'!E37)</f>
        <v>1.0347151437530258E-6</v>
      </c>
      <c r="G30" s="71">
        <f>STDEV('ID-01'!C37,'ID-02'!C37,'ID-03'!D37,'ID-07'!B37,'ID-08'!D37,'ID-11'!D37,'ID-18'!F37,'ID-24'!F37,'ID-29'!G37,'ID-31'!B37,'ID-33'!F37,'ID-34'!G37,'ID-36'!F37,'ID-39'!G37,'ID-40'!G37,'ID-44'!E37,'ID-45'!G37,'ID-50'!B37,'ID-53'!D37,'ID-54'!C37,'ID-57'!F37,'ID-59'!E37,'ID-70'!D37,'ID-71'!F37)</f>
        <v>9.9811381717431076E-7</v>
      </c>
      <c r="H30" s="71">
        <f>STDEV('ID-03'!E37,'ID-11'!E37,'ID-13'!E37,'ID-15'!E37,'ID-16'!E37,'ID-18'!G37,'ID-24'!G37,'ID-29'!H37,'ID-30'!F37,'ID-31'!C37,'ID-33'!G37,'ID-34'!H37,'ID-40'!H37,'ID-44'!F37,'ID-45'!H37,'ID-54'!D37,'ID-57'!G37,'ID-59'!F37,'ID-70'!E37,'ID-71'!G37)</f>
        <v>6.4229856404886677E-7</v>
      </c>
      <c r="I30" s="71">
        <f>STDEV('ID-12'!C37,'ID-18'!H37,'ID-24'!H37,'ID-29'!I37,'ID-40'!I37,'ID-44'!G37,'ID-45'!I37,'ID-59'!G37)</f>
        <v>8.4271245131847237E-7</v>
      </c>
      <c r="J30" s="71">
        <f>STDEV('ID-31'!D37,'ID-40'!J37,'ID-44'!H37,'ID-45'!J37,'ID-57'!H37)</f>
        <v>7.1886452024530726E-7</v>
      </c>
      <c r="K30" s="71">
        <f>STDEV('ID-26'!E37,'ID-31'!E37,'ID-34'!I37,'ID-36'!G37,'ID-40'!K37,'ID-44'!I37,'ID-57'!I37)</f>
        <v>1.2125685967755227E-6</v>
      </c>
    </row>
    <row r="31" spans="1:11" x14ac:dyDescent="0.25">
      <c r="A31" s="1">
        <v>3.375</v>
      </c>
      <c r="B31" s="71">
        <f>STDEV('ID-11'!B38,'ID-13'!B38,'ID-14'!B38,'ID-15'!B38,'ID-24'!B38,'ID-26'!B38,'ID-29'!B38,'ID-30'!B38,'ID-32'!B38,'ID-33'!B38,'ID-34'!B38,'ID-37'!B38,'ID-38'!B38,'ID-39'!B38,'ID-40'!B38,'ID-44'!B38,'ID-45'!B38,'ID-53'!B38,'ID-57'!B38,'ID-59'!B38,'ID-70'!B38,'ID-71'!B38)</f>
        <v>6.6709520104822878E-7</v>
      </c>
      <c r="C31" s="71">
        <f>STDEV('ID-08'!B38,'ID-09'!B38,'ID-11'!C38,'ID-14'!C38,'ID-18'!B38,'ID-24'!C38,'ID-26'!C38,'ID-29'!C38,'ID-30'!C38,'ID-34'!C38,'ID-36'!B38,'ID-38'!C38,'ID-39'!C38,'ID-40'!C38,'ID-44'!C38,'ID-45'!C38,'ID-57'!C38,'ID-59'!C38)</f>
        <v>2.2858616596179723E-7</v>
      </c>
      <c r="D31" s="71">
        <f>STDEV('ID-13'!C38,'ID-14'!D38,'ID-15'!C38,'ID-16'!B38,'ID-18'!C38,'ID-26'!D38,'ID-29'!D38,'ID-30'!D38,'ID-33'!C38,'ID-34'!D38,'ID-36'!C38,'ID-37'!C38,'ID-38'!D38,'ID-39'!D38,'ID-40'!D38,'ID-45'!D38,'ID-59'!D38,'ID-71'!C38)</f>
        <v>5.8338179594646628E-7</v>
      </c>
      <c r="E31" s="71">
        <f>STDEV('ID-03'!B38,'ID-09'!C38,'ID-13'!D38,'ID-15'!D38,'ID-16'!C38,'ID-18'!D38,'ID-24'!D38,'ID-29'!E38,'ID-30'!E38,'ID-33'!D38,'ID-34'!E38,'ID-36'!D38,'ID-38'!E38,'ID-39'!E38,'ID-40'!E38,'ID-44'!D38,'ID-45'!E38,'ID-57'!D38,'ID-70'!C38,'ID-71'!D38)</f>
        <v>7.79123776456576E-7</v>
      </c>
      <c r="F31" s="71">
        <f>STDEV('ID-01'!B38,'ID-02'!B38,'ID-03'!C38,'ID-06'!B38,'ID-08'!C38,'ID-09'!D38,'ID-12'!B38,'ID-16'!D38,'ID-18'!E38,'ID-24'!E38,'ID-29'!F38,'ID-33'!E38,'ID-34'!F38,'ID-36'!E38,'ID-38'!F38,'ID-39'!F38,'ID-40'!F38,'ID-45'!F38,'ID-53'!C38,'ID-54'!B38,'ID-57'!E38,'ID-71'!E38)</f>
        <v>1.0285231004016216E-6</v>
      </c>
      <c r="G31" s="71">
        <f>STDEV('ID-01'!C38,'ID-02'!C38,'ID-03'!D38,'ID-07'!B38,'ID-08'!D38,'ID-11'!D38,'ID-18'!F38,'ID-24'!F38,'ID-29'!G38,'ID-31'!B38,'ID-33'!F38,'ID-34'!G38,'ID-36'!F38,'ID-39'!G38,'ID-40'!G38,'ID-44'!E38,'ID-45'!G38,'ID-50'!B38,'ID-53'!D38,'ID-54'!C38,'ID-57'!F38,'ID-59'!E38,'ID-70'!D38,'ID-71'!F38)</f>
        <v>9.9415453541230629E-7</v>
      </c>
      <c r="H31" s="71">
        <f>STDEV('ID-03'!E38,'ID-11'!E38,'ID-13'!E38,'ID-15'!E38,'ID-16'!E38,'ID-18'!G38,'ID-24'!G38,'ID-29'!H38,'ID-30'!F38,'ID-31'!C38,'ID-33'!G38,'ID-34'!H38,'ID-40'!H38,'ID-44'!F38,'ID-45'!H38,'ID-54'!D38,'ID-57'!G38,'ID-59'!F38,'ID-70'!E38,'ID-71'!G38)</f>
        <v>6.4131365741820674E-7</v>
      </c>
      <c r="I31" s="71">
        <f>STDEV('ID-12'!C38,'ID-18'!H38,'ID-24'!H38,'ID-29'!I38,'ID-40'!I38,'ID-44'!G38,'ID-45'!I38,'ID-59'!G38)</f>
        <v>8.3534680505191256E-7</v>
      </c>
      <c r="J31" s="71">
        <f>STDEV('ID-31'!D38,'ID-40'!J38,'ID-44'!H38,'ID-45'!J38,'ID-57'!H38)</f>
        <v>7.1806889578484377E-7</v>
      </c>
      <c r="K31" s="71">
        <f>STDEV('ID-26'!E38,'ID-31'!E38,'ID-34'!I38,'ID-36'!G38,'ID-40'!K38,'ID-44'!I38,'ID-57'!I38)</f>
        <v>1.1563151066989343E-6</v>
      </c>
    </row>
    <row r="32" spans="1:11" x14ac:dyDescent="0.25">
      <c r="A32" s="1">
        <v>3.5</v>
      </c>
      <c r="B32" s="71">
        <f>STDEV('ID-11'!B39,'ID-13'!B39,'ID-14'!B39,'ID-15'!B39,'ID-24'!B39,'ID-26'!B39,'ID-29'!B39,'ID-30'!B39,'ID-32'!B39,'ID-33'!B39,'ID-34'!B39,'ID-37'!B39,'ID-38'!B39,'ID-39'!B39,'ID-40'!B39,'ID-44'!B39,'ID-45'!B39,'ID-53'!B39,'ID-57'!B39,'ID-59'!B39,'ID-70'!B39,'ID-71'!B39)</f>
        <v>6.6212627317917224E-7</v>
      </c>
      <c r="C32" s="71">
        <f>STDEV('ID-08'!B39,'ID-09'!B39,'ID-11'!C39,'ID-14'!C39,'ID-18'!B39,'ID-24'!C39,'ID-26'!C39,'ID-29'!C39,'ID-30'!C39,'ID-34'!C39,'ID-36'!B39,'ID-38'!C39,'ID-39'!C39,'ID-40'!C39,'ID-44'!C39,'ID-45'!C39,'ID-57'!C39,'ID-59'!C39)</f>
        <v>2.3221628050984165E-7</v>
      </c>
      <c r="D32" s="71">
        <f>STDEV('ID-13'!C39,'ID-14'!D39,'ID-15'!C39,'ID-16'!B39,'ID-18'!C39,'ID-26'!D39,'ID-29'!D39,'ID-30'!D39,'ID-33'!C39,'ID-34'!D39,'ID-36'!C39,'ID-37'!C39,'ID-38'!D39,'ID-39'!D39,'ID-40'!D39,'ID-45'!D39,'ID-59'!D39,'ID-71'!C39)</f>
        <v>6.0134858652031564E-7</v>
      </c>
      <c r="E32" s="71">
        <f>STDEV('ID-03'!B39,'ID-09'!C39,'ID-13'!D39,'ID-15'!D39,'ID-16'!C39,'ID-18'!D39,'ID-24'!D39,'ID-29'!E39,'ID-30'!E39,'ID-33'!D39,'ID-34'!E39,'ID-36'!D39,'ID-38'!E39,'ID-39'!E39,'ID-40'!E39,'ID-44'!D39,'ID-45'!E39,'ID-57'!D39,'ID-70'!C39,'ID-71'!D39)</f>
        <v>7.7987648752128926E-7</v>
      </c>
      <c r="F32" s="71">
        <f>STDEV('ID-01'!B39,'ID-02'!B39,'ID-03'!C39,'ID-06'!B39,'ID-08'!C39,'ID-09'!D39,'ID-12'!B39,'ID-16'!D39,'ID-18'!E39,'ID-24'!E39,'ID-29'!F39,'ID-33'!E39,'ID-34'!F39,'ID-36'!E39,'ID-38'!F39,'ID-39'!F39,'ID-40'!F39,'ID-45'!F39,'ID-53'!C39,'ID-54'!B39,'ID-57'!E39,'ID-71'!E39)</f>
        <v>1.0258552117015587E-6</v>
      </c>
      <c r="G32" s="71">
        <f>STDEV('ID-01'!C39,'ID-02'!C39,'ID-03'!D39,'ID-07'!B39,'ID-08'!D39,'ID-11'!D39,'ID-18'!F39,'ID-24'!F39,'ID-29'!G39,'ID-31'!B39,'ID-33'!F39,'ID-34'!G39,'ID-36'!F39,'ID-39'!G39,'ID-40'!G39,'ID-44'!E39,'ID-45'!G39,'ID-50'!B39,'ID-53'!D39,'ID-54'!C39,'ID-57'!F39,'ID-59'!E39,'ID-70'!D39,'ID-71'!F39)</f>
        <v>9.891189053193139E-7</v>
      </c>
      <c r="H32" s="71">
        <f>STDEV('ID-03'!E39,'ID-11'!E39,'ID-13'!E39,'ID-15'!E39,'ID-16'!E39,'ID-18'!G39,'ID-24'!G39,'ID-29'!H39,'ID-30'!F39,'ID-31'!C39,'ID-33'!G39,'ID-34'!H39,'ID-40'!H39,'ID-44'!F39,'ID-45'!H39,'ID-54'!D39,'ID-57'!G39,'ID-59'!F39,'ID-70'!E39,'ID-71'!G39)</f>
        <v>6.4091587107498598E-7</v>
      </c>
      <c r="I32" s="71">
        <f>STDEV('ID-12'!C39,'ID-18'!H39,'ID-24'!H39,'ID-29'!I39,'ID-40'!I39,'ID-44'!G39,'ID-45'!I39,'ID-59'!G39)</f>
        <v>8.332028662706943E-7</v>
      </c>
      <c r="J32" s="71">
        <f>STDEV('ID-31'!D39,'ID-40'!J39,'ID-44'!H39,'ID-45'!J39,'ID-57'!H39)</f>
        <v>7.2491567120498306E-7</v>
      </c>
      <c r="K32" s="71">
        <f>STDEV('ID-26'!E39,'ID-31'!E39,'ID-34'!I39,'ID-36'!G39,'ID-40'!K39,'ID-44'!I39,'ID-57'!I39)</f>
        <v>1.1085052573110718E-6</v>
      </c>
    </row>
    <row r="33" spans="1:11" x14ac:dyDescent="0.25">
      <c r="A33" s="1">
        <v>3.625</v>
      </c>
      <c r="B33" s="71">
        <f>STDEV('ID-11'!B40,'ID-13'!B40,'ID-14'!B40,'ID-15'!B40,'ID-24'!B40,'ID-26'!B40,'ID-29'!B40,'ID-30'!B40,'ID-32'!B40,'ID-33'!B40,'ID-34'!B40,'ID-37'!B40,'ID-38'!B40,'ID-39'!B40,'ID-40'!B40,'ID-44'!B40,'ID-45'!B40,'ID-53'!B40,'ID-57'!B40,'ID-59'!B40,'ID-70'!B40,'ID-71'!B40)</f>
        <v>6.6002049182507143E-7</v>
      </c>
      <c r="C33" s="71">
        <f>STDEV('ID-08'!B40,'ID-09'!B40,'ID-11'!C40,'ID-14'!C40,'ID-18'!B40,'ID-24'!C40,'ID-26'!C40,'ID-29'!C40,'ID-30'!C40,'ID-34'!C40,'ID-36'!B40,'ID-38'!C40,'ID-39'!C40,'ID-40'!C40,'ID-44'!C40,'ID-45'!C40,'ID-57'!C40,'ID-59'!C40)</f>
        <v>2.4108378155250767E-7</v>
      </c>
      <c r="D33" s="71">
        <f>STDEV('ID-13'!C40,'ID-14'!D40,'ID-15'!C40,'ID-16'!B40,'ID-18'!C40,'ID-26'!D40,'ID-29'!D40,'ID-30'!D40,'ID-33'!C40,'ID-34'!D40,'ID-36'!C40,'ID-37'!C40,'ID-38'!D40,'ID-39'!D40,'ID-40'!D40,'ID-45'!D40,'ID-59'!D40,'ID-71'!C40)</f>
        <v>5.9880866657892106E-7</v>
      </c>
      <c r="E33" s="71">
        <f>STDEV('ID-03'!B40,'ID-09'!C40,'ID-13'!D40,'ID-15'!D40,'ID-16'!C40,'ID-18'!D40,'ID-24'!D40,'ID-29'!E40,'ID-30'!E40,'ID-33'!D40,'ID-34'!E40,'ID-36'!D40,'ID-38'!E40,'ID-39'!E40,'ID-40'!E40,'ID-44'!D40,'ID-45'!E40,'ID-57'!D40,'ID-70'!C40,'ID-71'!D40)</f>
        <v>7.7101887935985251E-7</v>
      </c>
      <c r="F33" s="71">
        <f>STDEV('ID-01'!B40,'ID-02'!B40,'ID-03'!C40,'ID-06'!B40,'ID-08'!C40,'ID-09'!D40,'ID-12'!B40,'ID-16'!D40,'ID-18'!E40,'ID-24'!E40,'ID-29'!F40,'ID-33'!E40,'ID-34'!F40,'ID-36'!E40,'ID-38'!F40,'ID-39'!F40,'ID-40'!F40,'ID-45'!F40,'ID-53'!C40,'ID-54'!B40,'ID-57'!E40,'ID-71'!E40)</f>
        <v>1.0214000920633392E-6</v>
      </c>
      <c r="G33" s="71">
        <f>STDEV('ID-01'!C40,'ID-02'!C40,'ID-03'!D40,'ID-07'!B40,'ID-08'!D40,'ID-11'!D40,'ID-18'!F40,'ID-24'!F40,'ID-29'!G40,'ID-31'!B40,'ID-33'!F40,'ID-34'!G40,'ID-36'!F40,'ID-39'!G40,'ID-40'!G40,'ID-44'!E40,'ID-45'!G40,'ID-50'!B40,'ID-53'!D40,'ID-54'!C40,'ID-57'!F40,'ID-59'!E40,'ID-70'!D40,'ID-71'!F40)</f>
        <v>9.8598665001109722E-7</v>
      </c>
      <c r="H33" s="71">
        <f>STDEV('ID-03'!E40,'ID-11'!E40,'ID-13'!E40,'ID-15'!E40,'ID-16'!E40,'ID-18'!G40,'ID-24'!G40,'ID-29'!H40,'ID-30'!F40,'ID-31'!C40,'ID-33'!G40,'ID-34'!H40,'ID-40'!H40,'ID-44'!F40,'ID-45'!H40,'ID-54'!D40,'ID-57'!G40,'ID-59'!F40,'ID-70'!E40,'ID-71'!G40)</f>
        <v>6.3975077201874065E-7</v>
      </c>
      <c r="I33" s="71">
        <f>STDEV('ID-12'!C40,'ID-18'!H40,'ID-24'!H40,'ID-29'!I40,'ID-40'!I40,'ID-44'!G40,'ID-45'!I40,'ID-59'!G40)</f>
        <v>8.2686782528155284E-7</v>
      </c>
      <c r="J33" s="71">
        <f>STDEV('ID-31'!D40,'ID-40'!J40,'ID-44'!H40,'ID-45'!J40,'ID-57'!H40)</f>
        <v>7.1083035170233475E-7</v>
      </c>
      <c r="K33" s="71">
        <f>STDEV('ID-26'!E40,'ID-31'!E40,'ID-34'!I40,'ID-36'!G40,'ID-40'!K40,'ID-44'!I40,'ID-57'!I40)</f>
        <v>1.1138372891621622E-6</v>
      </c>
    </row>
    <row r="34" spans="1:11" x14ac:dyDescent="0.25">
      <c r="A34" s="1">
        <v>3.75</v>
      </c>
      <c r="B34" s="71">
        <f>STDEV('ID-11'!B41,'ID-13'!B41,'ID-14'!B41,'ID-15'!B41,'ID-24'!B41,'ID-26'!B41,'ID-29'!B41,'ID-30'!B41,'ID-32'!B41,'ID-33'!B41,'ID-34'!B41,'ID-37'!B41,'ID-38'!B41,'ID-39'!B41,'ID-40'!B41,'ID-44'!B41,'ID-45'!B41,'ID-53'!B41,'ID-57'!B41,'ID-59'!B41,'ID-70'!B41,'ID-71'!B41)</f>
        <v>6.5346178435397532E-7</v>
      </c>
      <c r="C34" s="71">
        <f>STDEV('ID-08'!B41,'ID-09'!B41,'ID-11'!C41,'ID-14'!C41,'ID-18'!B41,'ID-24'!C41,'ID-26'!C41,'ID-29'!C41,'ID-30'!C41,'ID-34'!C41,'ID-36'!B41,'ID-38'!C41,'ID-39'!C41,'ID-40'!C41,'ID-44'!C41,'ID-45'!C41,'ID-57'!C41,'ID-59'!C41)</f>
        <v>2.4891846314547724E-7</v>
      </c>
      <c r="D34" s="71">
        <f>STDEV('ID-13'!C41,'ID-14'!D41,'ID-15'!C41,'ID-16'!B41,'ID-18'!C41,'ID-26'!D41,'ID-29'!D41,'ID-30'!D41,'ID-33'!C41,'ID-34'!D41,'ID-36'!C41,'ID-37'!C41,'ID-38'!D41,'ID-39'!D41,'ID-40'!D41,'ID-45'!D41,'ID-59'!D41,'ID-71'!C41)</f>
        <v>5.9539770421131289E-7</v>
      </c>
      <c r="E34" s="71">
        <f>STDEV('ID-03'!B41,'ID-09'!C41,'ID-13'!D41,'ID-15'!D41,'ID-16'!C41,'ID-18'!D41,'ID-24'!D41,'ID-29'!E41,'ID-30'!E41,'ID-33'!D41,'ID-34'!E41,'ID-36'!D41,'ID-38'!E41,'ID-39'!E41,'ID-40'!E41,'ID-44'!D41,'ID-45'!E41,'ID-57'!D41,'ID-70'!C41,'ID-71'!D41)</f>
        <v>7.6421883727145835E-7</v>
      </c>
      <c r="F34" s="71">
        <f>STDEV('ID-01'!B41,'ID-02'!B41,'ID-03'!C41,'ID-06'!B41,'ID-08'!C41,'ID-09'!D41,'ID-12'!B41,'ID-16'!D41,'ID-18'!E41,'ID-24'!E41,'ID-29'!F41,'ID-33'!E41,'ID-34'!F41,'ID-36'!E41,'ID-38'!F41,'ID-39'!F41,'ID-40'!F41,'ID-45'!F41,'ID-53'!C41,'ID-54'!B41,'ID-57'!E41,'ID-71'!E41)</f>
        <v>1.0143630082347546E-6</v>
      </c>
      <c r="G34" s="71">
        <f>STDEV('ID-01'!C41,'ID-02'!C41,'ID-03'!D41,'ID-07'!B41,'ID-08'!D41,'ID-11'!D41,'ID-18'!F41,'ID-24'!F41,'ID-29'!G41,'ID-31'!B41,'ID-33'!F41,'ID-34'!G41,'ID-36'!F41,'ID-39'!G41,'ID-40'!G41,'ID-44'!E41,'ID-45'!G41,'ID-50'!B41,'ID-53'!D41,'ID-54'!C41,'ID-57'!F41,'ID-59'!E41,'ID-70'!D41,'ID-71'!F41)</f>
        <v>9.8338867618538987E-7</v>
      </c>
      <c r="H34" s="71">
        <f>STDEV('ID-03'!E41,'ID-11'!E41,'ID-13'!E41,'ID-15'!E41,'ID-16'!E41,'ID-18'!G41,'ID-24'!G41,'ID-29'!H41,'ID-30'!F41,'ID-31'!C41,'ID-33'!G41,'ID-34'!H41,'ID-40'!H41,'ID-44'!F41,'ID-45'!H41,'ID-54'!D41,'ID-57'!G41,'ID-59'!F41,'ID-70'!E41,'ID-71'!G41)</f>
        <v>6.3563871076596123E-7</v>
      </c>
      <c r="I34" s="71">
        <f>STDEV('ID-12'!C41,'ID-18'!H41,'ID-24'!H41,'ID-29'!I41,'ID-40'!I41,'ID-44'!G41,'ID-45'!I41,'ID-59'!G41)</f>
        <v>8.1619726720999477E-7</v>
      </c>
      <c r="J34" s="71">
        <f>STDEV('ID-31'!D41,'ID-40'!J41,'ID-44'!H41,'ID-45'!J41,'ID-57'!H41)</f>
        <v>7.0083115524265712E-7</v>
      </c>
      <c r="K34" s="71">
        <f>STDEV('ID-26'!E41,'ID-31'!E41,'ID-34'!I41,'ID-36'!G41,'ID-40'!K41,'ID-44'!I41,'ID-57'!I41)</f>
        <v>1.1052046536991053E-6</v>
      </c>
    </row>
    <row r="35" spans="1:11" x14ac:dyDescent="0.25">
      <c r="A35" s="1">
        <v>3.875</v>
      </c>
      <c r="B35" s="71">
        <f>STDEV('ID-11'!B42,'ID-13'!B42,'ID-14'!B42,'ID-15'!B42,'ID-24'!B42,'ID-26'!B42,'ID-29'!B42,'ID-30'!B42,'ID-32'!B42,'ID-33'!B42,'ID-34'!B42,'ID-37'!B42,'ID-38'!B42,'ID-39'!B42,'ID-40'!B42,'ID-44'!B42,'ID-45'!B42,'ID-53'!B42,'ID-57'!B42,'ID-59'!B42,'ID-70'!B42,'ID-71'!B42)</f>
        <v>6.5540679319624555E-7</v>
      </c>
      <c r="C35" s="71">
        <f>STDEV('ID-08'!B42,'ID-09'!B42,'ID-11'!C42,'ID-14'!C42,'ID-18'!B42,'ID-24'!C42,'ID-26'!C42,'ID-29'!C42,'ID-30'!C42,'ID-34'!C42,'ID-36'!B42,'ID-38'!C42,'ID-39'!C42,'ID-40'!C42,'ID-44'!C42,'ID-45'!C42,'ID-57'!C42,'ID-59'!C42)</f>
        <v>2.5255342901056998E-7</v>
      </c>
      <c r="D35" s="71">
        <f>STDEV('ID-13'!C42,'ID-14'!D42,'ID-15'!C42,'ID-16'!B42,'ID-18'!C42,'ID-26'!D42,'ID-29'!D42,'ID-30'!D42,'ID-33'!C42,'ID-34'!D42,'ID-36'!C42,'ID-37'!C42,'ID-38'!D42,'ID-39'!D42,'ID-40'!D42,'ID-45'!D42,'ID-59'!D42,'ID-71'!C42)</f>
        <v>6.088340084251142E-7</v>
      </c>
      <c r="E35" s="71">
        <f>STDEV('ID-03'!B42,'ID-09'!C42,'ID-13'!D42,'ID-15'!D42,'ID-16'!C42,'ID-18'!D42,'ID-24'!D42,'ID-29'!E42,'ID-30'!E42,'ID-33'!D42,'ID-34'!E42,'ID-36'!D42,'ID-38'!E42,'ID-39'!E42,'ID-40'!E42,'ID-44'!D42,'ID-45'!E42,'ID-57'!D42,'ID-70'!C42,'ID-71'!D42)</f>
        <v>7.6190246801883348E-7</v>
      </c>
      <c r="F35" s="71">
        <f>STDEV('ID-01'!B42,'ID-02'!B42,'ID-03'!C42,'ID-06'!B42,'ID-08'!C42,'ID-09'!D42,'ID-12'!B42,'ID-16'!D42,'ID-18'!E42,'ID-24'!E42,'ID-29'!F42,'ID-33'!E42,'ID-34'!F42,'ID-36'!E42,'ID-38'!F42,'ID-39'!F42,'ID-40'!F42,'ID-45'!F42,'ID-53'!C42,'ID-54'!B42,'ID-57'!E42,'ID-71'!E42)</f>
        <v>1.0101858168047777E-6</v>
      </c>
      <c r="G35" s="71">
        <f>STDEV('ID-01'!C42,'ID-02'!C42,'ID-03'!D42,'ID-07'!B42,'ID-08'!D42,'ID-11'!D42,'ID-18'!F42,'ID-24'!F42,'ID-29'!G42,'ID-31'!B42,'ID-33'!F42,'ID-34'!G42,'ID-36'!F42,'ID-39'!G42,'ID-40'!G42,'ID-44'!E42,'ID-45'!G42,'ID-50'!B42,'ID-53'!D42,'ID-54'!C42,'ID-57'!F42,'ID-59'!E42,'ID-70'!D42,'ID-71'!F42)</f>
        <v>9.8014333640568454E-7</v>
      </c>
      <c r="H35" s="71">
        <f>STDEV('ID-03'!E42,'ID-11'!E42,'ID-13'!E42,'ID-15'!E42,'ID-16'!E42,'ID-18'!G42,'ID-24'!G42,'ID-29'!H42,'ID-30'!F42,'ID-31'!C42,'ID-33'!G42,'ID-34'!H42,'ID-40'!H42,'ID-44'!F42,'ID-45'!H42,'ID-54'!D42,'ID-57'!G42,'ID-59'!F42,'ID-70'!E42,'ID-71'!G42)</f>
        <v>6.3242854381040075E-7</v>
      </c>
      <c r="I35" s="71">
        <f>STDEV('ID-12'!C42,'ID-18'!H42,'ID-24'!H42,'ID-29'!I42,'ID-40'!I42,'ID-44'!G42,'ID-45'!I42,'ID-59'!G42)</f>
        <v>8.1320196533076683E-7</v>
      </c>
      <c r="J35" s="71">
        <f>STDEV('ID-31'!D42,'ID-40'!J42,'ID-44'!H42,'ID-45'!J42,'ID-57'!H42)</f>
        <v>6.7903838734463028E-7</v>
      </c>
      <c r="K35" s="71">
        <f>STDEV('ID-26'!E42,'ID-31'!E42,'ID-34'!I42,'ID-36'!G42,'ID-40'!K42,'ID-44'!I42,'ID-57'!I42)</f>
        <v>1.1041498522107616E-6</v>
      </c>
    </row>
    <row r="36" spans="1:11" x14ac:dyDescent="0.25">
      <c r="A36" s="1">
        <v>4</v>
      </c>
      <c r="B36" s="71">
        <f>STDEV('ID-11'!B43,'ID-13'!B43,'ID-14'!B43,'ID-15'!B43,'ID-24'!B43,'ID-26'!B43,'ID-29'!B43,'ID-30'!B43,'ID-32'!B43,'ID-33'!B43,'ID-34'!B43,'ID-37'!B43,'ID-38'!B43,'ID-39'!B43,'ID-40'!B43,'ID-44'!B43,'ID-45'!B43,'ID-53'!B43,'ID-57'!B43,'ID-59'!B43,'ID-70'!B43,'ID-71'!B43)</f>
        <v>6.5618874874852102E-7</v>
      </c>
      <c r="C36" s="71">
        <f>STDEV('ID-08'!B43,'ID-09'!B43,'ID-11'!C43,'ID-14'!C43,'ID-18'!B43,'ID-24'!C43,'ID-26'!C43,'ID-29'!C43,'ID-30'!C43,'ID-34'!C43,'ID-36'!B43,'ID-38'!C43,'ID-39'!C43,'ID-40'!C43,'ID-44'!C43,'ID-45'!C43,'ID-57'!C43,'ID-59'!C43)</f>
        <v>2.6130156039435984E-7</v>
      </c>
      <c r="D36" s="71">
        <f>STDEV('ID-13'!C43,'ID-14'!D43,'ID-15'!C43,'ID-16'!B43,'ID-18'!C43,'ID-26'!D43,'ID-29'!D43,'ID-30'!D43,'ID-33'!C43,'ID-34'!D43,'ID-36'!C43,'ID-37'!C43,'ID-38'!D43,'ID-39'!D43,'ID-40'!D43,'ID-45'!D43,'ID-59'!D43,'ID-71'!C43)</f>
        <v>6.00549958564194E-7</v>
      </c>
      <c r="E36" s="71">
        <f>STDEV('ID-03'!B43,'ID-09'!C43,'ID-13'!D43,'ID-15'!D43,'ID-16'!C43,'ID-18'!D43,'ID-24'!D43,'ID-29'!E43,'ID-30'!E43,'ID-33'!D43,'ID-34'!E43,'ID-36'!D43,'ID-38'!E43,'ID-39'!E43,'ID-40'!E43,'ID-44'!D43,'ID-45'!E43,'ID-57'!D43,'ID-70'!C43,'ID-71'!D43)</f>
        <v>7.5492854900149605E-7</v>
      </c>
      <c r="F36" s="71">
        <f>STDEV('ID-01'!B43,'ID-02'!B43,'ID-03'!C43,'ID-06'!B43,'ID-08'!C43,'ID-09'!D43,'ID-12'!B43,'ID-16'!D43,'ID-18'!E43,'ID-24'!E43,'ID-29'!F43,'ID-33'!E43,'ID-34'!F43,'ID-36'!E43,'ID-38'!F43,'ID-39'!F43,'ID-40'!F43,'ID-45'!F43,'ID-53'!C43,'ID-54'!B43,'ID-57'!E43,'ID-71'!E43)</f>
        <v>1.0091577868803389E-6</v>
      </c>
      <c r="G36" s="71">
        <f>STDEV('ID-01'!C43,'ID-02'!C43,'ID-03'!D43,'ID-07'!B43,'ID-08'!D43,'ID-11'!D43,'ID-18'!F43,'ID-24'!F43,'ID-29'!G43,'ID-31'!B43,'ID-33'!F43,'ID-34'!G43,'ID-36'!F43,'ID-39'!G43,'ID-40'!G43,'ID-44'!E43,'ID-45'!G43,'ID-50'!B43,'ID-53'!D43,'ID-54'!C43,'ID-57'!F43,'ID-59'!E43,'ID-70'!D43,'ID-71'!F43)</f>
        <v>9.7843274385117293E-7</v>
      </c>
      <c r="H36" s="71">
        <f>STDEV('ID-03'!E43,'ID-11'!E43,'ID-13'!E43,'ID-15'!E43,'ID-16'!E43,'ID-18'!G43,'ID-24'!G43,'ID-29'!H43,'ID-30'!F43,'ID-31'!C43,'ID-33'!G43,'ID-34'!H43,'ID-40'!H43,'ID-44'!F43,'ID-45'!H43,'ID-54'!D43,'ID-57'!G43,'ID-59'!F43,'ID-70'!E43,'ID-71'!G43)</f>
        <v>6.3654155040570095E-7</v>
      </c>
      <c r="I36" s="71">
        <f>STDEV('ID-12'!C43,'ID-18'!H43,'ID-24'!H43,'ID-29'!I43,'ID-40'!I43,'ID-44'!G43,'ID-45'!I43,'ID-59'!G43)</f>
        <v>8.2517451566820104E-7</v>
      </c>
      <c r="J36" s="71">
        <f>STDEV('ID-31'!D43,'ID-40'!J43,'ID-44'!H43,'ID-45'!J43,'ID-57'!H43)</f>
        <v>6.7685042590535062E-7</v>
      </c>
      <c r="K36" s="71">
        <f>STDEV('ID-26'!E43,'ID-31'!E43,'ID-34'!I43,'ID-36'!G43,'ID-40'!K43,'ID-44'!I43,'ID-57'!I43)</f>
        <v>1.0975820802881762E-6</v>
      </c>
    </row>
    <row r="37" spans="1:11" x14ac:dyDescent="0.25">
      <c r="A37" s="1">
        <v>4.125</v>
      </c>
      <c r="B37" s="71">
        <f>STDEV('ID-11'!B44,'ID-13'!B44,'ID-14'!B44,'ID-15'!B44,'ID-24'!B44,'ID-26'!B44,'ID-29'!B44,'ID-30'!B44,'ID-32'!B44,'ID-33'!B44,'ID-34'!B44,'ID-37'!B44,'ID-38'!B44,'ID-39'!B44,'ID-40'!B44,'ID-44'!B44,'ID-45'!B44,'ID-53'!B44,'ID-57'!B44,'ID-59'!B44,'ID-70'!B44,'ID-71'!B44)</f>
        <v>6.6046682829744496E-7</v>
      </c>
      <c r="C37" s="71">
        <f>STDEV('ID-08'!B44,'ID-09'!B44,'ID-11'!C44,'ID-14'!C44,'ID-18'!B44,'ID-24'!C44,'ID-26'!C44,'ID-29'!C44,'ID-30'!C44,'ID-34'!C44,'ID-36'!B44,'ID-38'!C44,'ID-39'!C44,'ID-40'!C44,'ID-44'!C44,'ID-45'!C44,'ID-57'!C44,'ID-59'!C44)</f>
        <v>2.7224067124472005E-7</v>
      </c>
      <c r="D37" s="71">
        <f>STDEV('ID-13'!C44,'ID-14'!D44,'ID-15'!C44,'ID-16'!B44,'ID-18'!C44,'ID-26'!D44,'ID-29'!D44,'ID-30'!D44,'ID-33'!C44,'ID-34'!D44,'ID-36'!C44,'ID-37'!C44,'ID-38'!D44,'ID-39'!D44,'ID-40'!D44,'ID-45'!D44,'ID-59'!D44,'ID-71'!C44)</f>
        <v>5.8488712739933718E-7</v>
      </c>
      <c r="E37" s="71">
        <f>STDEV('ID-03'!B44,'ID-09'!C44,'ID-13'!D44,'ID-15'!D44,'ID-16'!C44,'ID-18'!D44,'ID-24'!D44,'ID-29'!E44,'ID-30'!E44,'ID-33'!D44,'ID-34'!E44,'ID-36'!D44,'ID-38'!E44,'ID-39'!E44,'ID-40'!E44,'ID-44'!D44,'ID-45'!E44,'ID-57'!D44,'ID-70'!C44,'ID-71'!D44)</f>
        <v>7.5898115672499286E-7</v>
      </c>
      <c r="F37" s="71">
        <f>STDEV('ID-01'!B44,'ID-02'!B44,'ID-03'!C44,'ID-06'!B44,'ID-08'!C44,'ID-09'!D44,'ID-12'!B44,'ID-16'!D44,'ID-18'!E44,'ID-24'!E44,'ID-29'!F44,'ID-33'!E44,'ID-34'!F44,'ID-36'!E44,'ID-38'!F44,'ID-39'!F44,'ID-40'!F44,'ID-45'!F44,'ID-53'!C44,'ID-54'!B44,'ID-57'!E44,'ID-71'!E44)</f>
        <v>9.9292164830298815E-7</v>
      </c>
      <c r="G37" s="71">
        <f>STDEV('ID-01'!C44,'ID-02'!C44,'ID-03'!D44,'ID-07'!B44,'ID-08'!D44,'ID-11'!D44,'ID-18'!F44,'ID-24'!F44,'ID-29'!G44,'ID-31'!B44,'ID-33'!F44,'ID-34'!G44,'ID-36'!F44,'ID-39'!G44,'ID-40'!G44,'ID-44'!E44,'ID-45'!G44,'ID-50'!B44,'ID-53'!D44,'ID-54'!C44,'ID-57'!F44,'ID-59'!E44,'ID-70'!D44,'ID-71'!F44)</f>
        <v>9.7804204688657716E-7</v>
      </c>
      <c r="H37" s="71">
        <f>STDEV('ID-03'!E44,'ID-11'!E44,'ID-13'!E44,'ID-15'!E44,'ID-16'!E44,'ID-18'!G44,'ID-24'!G44,'ID-29'!H44,'ID-30'!F44,'ID-31'!C44,'ID-33'!G44,'ID-34'!H44,'ID-40'!H44,'ID-44'!F44,'ID-45'!H44,'ID-54'!D44,'ID-57'!G44,'ID-59'!F44,'ID-70'!E44,'ID-71'!G44)</f>
        <v>6.3453866804483049E-7</v>
      </c>
      <c r="I37" s="71">
        <f>STDEV('ID-12'!C44,'ID-18'!H44,'ID-24'!H44,'ID-29'!I44,'ID-40'!I44,'ID-44'!G44,'ID-45'!I44,'ID-59'!G44)</f>
        <v>8.2503904044447598E-7</v>
      </c>
      <c r="J37" s="71">
        <f>STDEV('ID-31'!D44,'ID-40'!J44,'ID-44'!H44,'ID-45'!J44,'ID-57'!H44)</f>
        <v>6.6300376361048686E-7</v>
      </c>
      <c r="K37" s="71">
        <f>STDEV('ID-26'!E44,'ID-31'!E44,'ID-34'!I44,'ID-36'!G44,'ID-40'!K44,'ID-44'!I44,'ID-57'!I44)</f>
        <v>1.0919511911596303E-6</v>
      </c>
    </row>
    <row r="38" spans="1:11" x14ac:dyDescent="0.25">
      <c r="A38" s="1">
        <v>4.25</v>
      </c>
      <c r="B38" s="71">
        <f>STDEV('ID-11'!B45,'ID-13'!B45,'ID-14'!B45,'ID-15'!B45,'ID-24'!B45,'ID-26'!B45,'ID-29'!B45,'ID-30'!B45,'ID-32'!B45,'ID-33'!B45,'ID-34'!B45,'ID-37'!B45,'ID-38'!B45,'ID-39'!B45,'ID-40'!B45,'ID-44'!B45,'ID-45'!B45,'ID-53'!B45,'ID-57'!B45,'ID-59'!B45,'ID-70'!B45,'ID-71'!B45)</f>
        <v>6.6367451564464065E-7</v>
      </c>
      <c r="C38" s="71">
        <f>STDEV('ID-08'!B45,'ID-09'!B45,'ID-11'!C45,'ID-14'!C45,'ID-18'!B45,'ID-24'!C45,'ID-26'!C45,'ID-29'!C45,'ID-30'!C45,'ID-34'!C45,'ID-36'!B45,'ID-38'!C45,'ID-39'!C45,'ID-40'!C45,'ID-44'!C45,'ID-45'!C45,'ID-57'!C45,'ID-59'!C45)</f>
        <v>2.8789359115800655E-7</v>
      </c>
      <c r="D38" s="71">
        <f>STDEV('ID-13'!C45,'ID-14'!D45,'ID-15'!C45,'ID-16'!B45,'ID-18'!C45,'ID-26'!D45,'ID-29'!D45,'ID-30'!D45,'ID-33'!C45,'ID-34'!D45,'ID-36'!C45,'ID-37'!C45,'ID-38'!D45,'ID-39'!D45,'ID-40'!D45,'ID-45'!D45,'ID-59'!D45,'ID-71'!C45)</f>
        <v>5.8664399044624526E-7</v>
      </c>
      <c r="E38" s="71">
        <f>STDEV('ID-03'!B45,'ID-09'!C45,'ID-13'!D45,'ID-15'!D45,'ID-16'!C45,'ID-18'!D45,'ID-24'!D45,'ID-29'!E45,'ID-30'!E45,'ID-33'!D45,'ID-34'!E45,'ID-36'!D45,'ID-38'!E45,'ID-39'!E45,'ID-40'!E45,'ID-44'!D45,'ID-45'!E45,'ID-57'!D45,'ID-70'!C45,'ID-71'!D45)</f>
        <v>7.4512751971104991E-7</v>
      </c>
      <c r="F38" s="71">
        <f>STDEV('ID-01'!B45,'ID-02'!B45,'ID-03'!C45,'ID-06'!B45,'ID-08'!C45,'ID-09'!D45,'ID-12'!B45,'ID-16'!D45,'ID-18'!E45,'ID-24'!E45,'ID-29'!F45,'ID-33'!E45,'ID-34'!F45,'ID-36'!E45,'ID-38'!F45,'ID-39'!F45,'ID-40'!F45,'ID-45'!F45,'ID-53'!C45,'ID-54'!B45,'ID-57'!E45,'ID-71'!E45)</f>
        <v>9.8992690316689229E-7</v>
      </c>
      <c r="G38" s="71">
        <f>STDEV('ID-01'!C45,'ID-02'!C45,'ID-03'!D45,'ID-07'!B45,'ID-08'!D45,'ID-11'!D45,'ID-18'!F45,'ID-24'!F45,'ID-29'!G45,'ID-31'!B45,'ID-33'!F45,'ID-34'!G45,'ID-36'!F45,'ID-39'!G45,'ID-40'!G45,'ID-44'!E45,'ID-45'!G45,'ID-50'!B45,'ID-53'!D45,'ID-54'!C45,'ID-57'!F45,'ID-59'!E45,'ID-70'!D45,'ID-71'!F45)</f>
        <v>9.7470348640696726E-7</v>
      </c>
      <c r="H38" s="71">
        <f>STDEV('ID-03'!E45,'ID-11'!E45,'ID-13'!E45,'ID-15'!E45,'ID-16'!E45,'ID-18'!G45,'ID-24'!G45,'ID-29'!H45,'ID-30'!F45,'ID-31'!C45,'ID-33'!G45,'ID-34'!H45,'ID-40'!H45,'ID-44'!F45,'ID-45'!H45,'ID-54'!D45,'ID-57'!G45,'ID-59'!F45,'ID-70'!E45,'ID-71'!G45)</f>
        <v>6.4922084017886918E-7</v>
      </c>
      <c r="I38" s="71">
        <f>STDEV('ID-12'!C45,'ID-18'!H45,'ID-24'!H45,'ID-29'!I45,'ID-40'!I45,'ID-44'!G45,'ID-45'!I45,'ID-59'!G45)</f>
        <v>8.1485829515879394E-7</v>
      </c>
      <c r="J38" s="71">
        <f>STDEV('ID-31'!D45,'ID-40'!J45,'ID-44'!H45,'ID-45'!J45,'ID-57'!H45)</f>
        <v>6.4932870384586935E-7</v>
      </c>
      <c r="K38" s="71">
        <f>STDEV('ID-26'!E45,'ID-31'!E45,'ID-34'!I45,'ID-36'!G45,'ID-40'!K45,'ID-44'!I45,'ID-57'!I45)</f>
        <v>1.0805106148687708E-6</v>
      </c>
    </row>
    <row r="39" spans="1:11" x14ac:dyDescent="0.25">
      <c r="A39" s="1">
        <v>4.375</v>
      </c>
      <c r="B39" s="71">
        <f>STDEV('ID-11'!B46,'ID-13'!B46,'ID-14'!B46,'ID-15'!B46,'ID-24'!B46,'ID-26'!B46,'ID-29'!B46,'ID-30'!B46,'ID-32'!B46,'ID-33'!B46,'ID-34'!B46,'ID-37'!B46,'ID-38'!B46,'ID-39'!B46,'ID-40'!B46,'ID-44'!B46,'ID-45'!B46,'ID-53'!B46,'ID-57'!B46,'ID-59'!B46,'ID-70'!B46,'ID-71'!B46)</f>
        <v>6.6617173610809965E-7</v>
      </c>
      <c r="C39" s="71">
        <f>STDEV('ID-08'!B46,'ID-09'!B46,'ID-11'!C46,'ID-14'!C46,'ID-18'!B46,'ID-24'!C46,'ID-26'!C46,'ID-29'!C46,'ID-30'!C46,'ID-34'!C46,'ID-36'!B46,'ID-38'!C46,'ID-39'!C46,'ID-40'!C46,'ID-44'!C46,'ID-45'!C46,'ID-57'!C46,'ID-59'!C46)</f>
        <v>2.9192760249897105E-7</v>
      </c>
      <c r="D39" s="71">
        <f>STDEV('ID-13'!C46,'ID-14'!D46,'ID-15'!C46,'ID-16'!B46,'ID-18'!C46,'ID-26'!D46,'ID-29'!D46,'ID-30'!D46,'ID-33'!C46,'ID-34'!D46,'ID-36'!C46,'ID-37'!C46,'ID-38'!D46,'ID-39'!D46,'ID-40'!D46,'ID-45'!D46,'ID-59'!D46,'ID-71'!C46)</f>
        <v>5.8925080666407592E-7</v>
      </c>
      <c r="E39" s="71">
        <f>STDEV('ID-03'!B46,'ID-09'!C46,'ID-13'!D46,'ID-15'!D46,'ID-16'!C46,'ID-18'!D46,'ID-24'!D46,'ID-29'!E46,'ID-30'!E46,'ID-33'!D46,'ID-34'!E46,'ID-36'!D46,'ID-38'!E46,'ID-39'!E46,'ID-40'!E46,'ID-44'!D46,'ID-45'!E46,'ID-57'!D46,'ID-70'!C46,'ID-71'!D46)</f>
        <v>7.2954105494715459E-7</v>
      </c>
      <c r="F39" s="71">
        <f>STDEV('ID-01'!B46,'ID-02'!B46,'ID-03'!C46,'ID-06'!B46,'ID-08'!C46,'ID-09'!D46,'ID-12'!B46,'ID-16'!D46,'ID-18'!E46,'ID-24'!E46,'ID-29'!F46,'ID-33'!E46,'ID-34'!F46,'ID-36'!E46,'ID-38'!F46,'ID-39'!F46,'ID-40'!F46,'ID-45'!F46,'ID-53'!C46,'ID-54'!B46,'ID-57'!E46,'ID-71'!E46)</f>
        <v>9.8768830318633339E-7</v>
      </c>
      <c r="G39" s="71">
        <f>STDEV('ID-01'!C46,'ID-02'!C46,'ID-03'!D46,'ID-07'!B46,'ID-08'!D46,'ID-11'!D46,'ID-18'!F46,'ID-24'!F46,'ID-29'!G46,'ID-31'!B46,'ID-33'!F46,'ID-34'!G46,'ID-36'!F46,'ID-39'!G46,'ID-40'!G46,'ID-44'!E46,'ID-45'!G46,'ID-50'!B46,'ID-53'!D46,'ID-54'!C46,'ID-57'!F46,'ID-59'!E46,'ID-70'!D46,'ID-71'!F46)</f>
        <v>9.8036438800174124E-7</v>
      </c>
      <c r="H39" s="71">
        <f>STDEV('ID-03'!E46,'ID-11'!E46,'ID-13'!E46,'ID-15'!E46,'ID-16'!E46,'ID-18'!G46,'ID-24'!G46,'ID-29'!H46,'ID-30'!F46,'ID-31'!C46,'ID-33'!G46,'ID-34'!H46,'ID-40'!H46,'ID-44'!F46,'ID-45'!H46,'ID-54'!D46,'ID-57'!G46,'ID-59'!F46,'ID-70'!E46,'ID-71'!G46)</f>
        <v>6.4796542360714646E-7</v>
      </c>
      <c r="I39" s="71">
        <f>STDEV('ID-12'!C46,'ID-18'!H46,'ID-24'!H46,'ID-29'!I46,'ID-40'!I46,'ID-44'!G46,'ID-45'!I46,'ID-59'!G46)</f>
        <v>8.1728517094651706E-7</v>
      </c>
      <c r="J39" s="71">
        <f>STDEV('ID-31'!D46,'ID-40'!J46,'ID-44'!H46,'ID-45'!J46,'ID-57'!H46)</f>
        <v>6.4608294152129584E-7</v>
      </c>
      <c r="K39" s="71">
        <f>STDEV('ID-26'!E46,'ID-31'!E46,'ID-34'!I46,'ID-36'!G46,'ID-40'!K46,'ID-44'!I46,'ID-57'!I46)</f>
        <v>1.0953561008483104E-6</v>
      </c>
    </row>
    <row r="40" spans="1:11" x14ac:dyDescent="0.25">
      <c r="A40" s="1">
        <v>4.5</v>
      </c>
      <c r="B40" s="71">
        <f>STDEV('ID-11'!B47,'ID-13'!B47,'ID-14'!B47,'ID-15'!B47,'ID-24'!B47,'ID-26'!B47,'ID-29'!B47,'ID-30'!B47,'ID-32'!B47,'ID-33'!B47,'ID-34'!B47,'ID-37'!B47,'ID-38'!B47,'ID-39'!B47,'ID-40'!B47,'ID-44'!B47,'ID-45'!B47,'ID-53'!B47,'ID-57'!B47,'ID-59'!B47,'ID-70'!B47,'ID-71'!B47)</f>
        <v>6.640020884854246E-7</v>
      </c>
      <c r="C40" s="71">
        <f>STDEV('ID-08'!B47,'ID-09'!B47,'ID-11'!C47,'ID-14'!C47,'ID-18'!B47,'ID-24'!C47,'ID-26'!C47,'ID-29'!C47,'ID-30'!C47,'ID-34'!C47,'ID-36'!B47,'ID-38'!C47,'ID-39'!C47,'ID-40'!C47,'ID-44'!C47,'ID-45'!C47,'ID-57'!C47,'ID-59'!C47)</f>
        <v>2.9272487233485349E-7</v>
      </c>
      <c r="D40" s="71">
        <f>STDEV('ID-13'!C47,'ID-14'!D47,'ID-15'!C47,'ID-16'!B47,'ID-18'!C47,'ID-26'!D47,'ID-29'!D47,'ID-30'!D47,'ID-33'!C47,'ID-34'!D47,'ID-36'!C47,'ID-37'!C47,'ID-38'!D47,'ID-39'!D47,'ID-40'!D47,'ID-45'!D47,'ID-59'!D47,'ID-71'!C47)</f>
        <v>5.8013768806600704E-7</v>
      </c>
      <c r="E40" s="71">
        <f>STDEV('ID-03'!B47,'ID-09'!C47,'ID-13'!D47,'ID-15'!D47,'ID-16'!C47,'ID-18'!D47,'ID-24'!D47,'ID-29'!E47,'ID-30'!E47,'ID-33'!D47,'ID-34'!E47,'ID-36'!D47,'ID-38'!E47,'ID-39'!E47,'ID-40'!E47,'ID-44'!D47,'ID-45'!E47,'ID-57'!D47,'ID-70'!C47,'ID-71'!D47)</f>
        <v>7.2922368364146714E-7</v>
      </c>
      <c r="F40" s="71">
        <f>STDEV('ID-01'!B47,'ID-02'!B47,'ID-03'!C47,'ID-06'!B47,'ID-08'!C47,'ID-09'!D47,'ID-12'!B47,'ID-16'!D47,'ID-18'!E47,'ID-24'!E47,'ID-29'!F47,'ID-33'!E47,'ID-34'!F47,'ID-36'!E47,'ID-38'!F47,'ID-39'!F47,'ID-40'!F47,'ID-45'!F47,'ID-53'!C47,'ID-54'!B47,'ID-57'!E47,'ID-71'!E47)</f>
        <v>9.8615008785696681E-7</v>
      </c>
      <c r="G40" s="71">
        <f>STDEV('ID-01'!C47,'ID-02'!C47,'ID-03'!D47,'ID-07'!B47,'ID-08'!D47,'ID-11'!D47,'ID-18'!F47,'ID-24'!F47,'ID-29'!G47,'ID-31'!B47,'ID-33'!F47,'ID-34'!G47,'ID-36'!F47,'ID-39'!G47,'ID-40'!G47,'ID-44'!E47,'ID-45'!G47,'ID-50'!B47,'ID-53'!D47,'ID-54'!C47,'ID-57'!F47,'ID-59'!E47,'ID-70'!D47,'ID-71'!F47)</f>
        <v>9.7446488100748049E-7</v>
      </c>
      <c r="H40" s="71">
        <f>STDEV('ID-03'!E47,'ID-11'!E47,'ID-13'!E47,'ID-15'!E47,'ID-16'!E47,'ID-18'!G47,'ID-24'!G47,'ID-29'!H47,'ID-30'!F47,'ID-31'!C47,'ID-33'!G47,'ID-34'!H47,'ID-40'!H47,'ID-44'!F47,'ID-45'!H47,'ID-54'!D47,'ID-57'!G47,'ID-59'!F47,'ID-70'!E47,'ID-71'!G47)</f>
        <v>6.4642023627517591E-7</v>
      </c>
      <c r="I40" s="71">
        <f>STDEV('ID-12'!C47,'ID-18'!H47,'ID-24'!H47,'ID-29'!I47,'ID-40'!I47,'ID-44'!G47,'ID-45'!I47,'ID-59'!G47)</f>
        <v>8.0877970186549535E-7</v>
      </c>
      <c r="J40" s="71">
        <f>STDEV('ID-31'!D47,'ID-40'!J47,'ID-44'!H47,'ID-45'!J47,'ID-57'!H47)</f>
        <v>6.9285529849041589E-7</v>
      </c>
      <c r="K40" s="71">
        <f>STDEV('ID-26'!E47,'ID-31'!E47,'ID-34'!I47,'ID-36'!G47,'ID-40'!K47,'ID-44'!I47,'ID-57'!I47)</f>
        <v>1.1063624553503237E-6</v>
      </c>
    </row>
    <row r="41" spans="1:11" x14ac:dyDescent="0.25">
      <c r="A41" s="1">
        <v>4.625</v>
      </c>
      <c r="B41" s="71">
        <f>STDEV('ID-11'!B48,'ID-13'!B48,'ID-14'!B48,'ID-15'!B48,'ID-24'!B48,'ID-26'!B48,'ID-29'!B48,'ID-30'!B48,'ID-32'!B48,'ID-33'!B48,'ID-34'!B48,'ID-37'!B48,'ID-38'!B48,'ID-39'!B48,'ID-40'!B48,'ID-44'!B48,'ID-45'!B48,'ID-53'!B48,'ID-57'!B48,'ID-59'!B48,'ID-70'!B48,'ID-71'!B48)</f>
        <v>6.6365138397411757E-7</v>
      </c>
      <c r="C41" s="71">
        <f>STDEV('ID-08'!B48,'ID-09'!B48,'ID-11'!C48,'ID-14'!C48,'ID-18'!B48,'ID-24'!C48,'ID-26'!C48,'ID-29'!C48,'ID-30'!C48,'ID-34'!C48,'ID-36'!B48,'ID-38'!C48,'ID-39'!C48,'ID-40'!C48,'ID-44'!C48,'ID-45'!C48,'ID-57'!C48,'ID-59'!C48)</f>
        <v>2.8769258019600548E-7</v>
      </c>
      <c r="D41" s="71">
        <f>STDEV('ID-13'!C48,'ID-14'!D48,'ID-15'!C48,'ID-16'!B48,'ID-18'!C48,'ID-26'!D48,'ID-29'!D48,'ID-30'!D48,'ID-33'!C48,'ID-34'!D48,'ID-36'!C48,'ID-37'!C48,'ID-38'!D48,'ID-39'!D48,'ID-40'!D48,'ID-45'!D48,'ID-59'!D48,'ID-71'!C48)</f>
        <v>5.8000912891560104E-7</v>
      </c>
      <c r="E41" s="71">
        <f>STDEV('ID-03'!B48,'ID-09'!C48,'ID-13'!D48,'ID-15'!D48,'ID-16'!C48,'ID-18'!D48,'ID-24'!D48,'ID-29'!E48,'ID-30'!E48,'ID-33'!D48,'ID-34'!E48,'ID-36'!D48,'ID-38'!E48,'ID-39'!E48,'ID-40'!E48,'ID-44'!D48,'ID-45'!E48,'ID-57'!D48,'ID-70'!C48,'ID-71'!D48)</f>
        <v>7.1959474181459735E-7</v>
      </c>
      <c r="F41" s="71">
        <f>STDEV('ID-01'!B48,'ID-02'!B48,'ID-03'!C48,'ID-06'!B48,'ID-08'!C48,'ID-09'!D48,'ID-12'!B48,'ID-16'!D48,'ID-18'!E48,'ID-24'!E48,'ID-29'!F48,'ID-33'!E48,'ID-34'!F48,'ID-36'!E48,'ID-38'!F48,'ID-39'!F48,'ID-40'!F48,'ID-45'!F48,'ID-53'!C48,'ID-54'!B48,'ID-57'!E48,'ID-71'!E48)</f>
        <v>9.7718359826056401E-7</v>
      </c>
      <c r="G41" s="71">
        <f>STDEV('ID-01'!C48,'ID-02'!C48,'ID-03'!D48,'ID-07'!B48,'ID-08'!D48,'ID-11'!D48,'ID-18'!F48,'ID-24'!F48,'ID-29'!G48,'ID-31'!B48,'ID-33'!F48,'ID-34'!G48,'ID-36'!F48,'ID-39'!G48,'ID-40'!G48,'ID-44'!E48,'ID-45'!G48,'ID-50'!B48,'ID-53'!D48,'ID-54'!C48,'ID-57'!F48,'ID-59'!E48,'ID-70'!D48,'ID-71'!F48)</f>
        <v>9.7693347330112286E-7</v>
      </c>
      <c r="H41" s="71">
        <f>STDEV('ID-03'!E48,'ID-11'!E48,'ID-13'!E48,'ID-15'!E48,'ID-16'!E48,'ID-18'!G48,'ID-24'!G48,'ID-29'!H48,'ID-30'!F48,'ID-31'!C48,'ID-33'!G48,'ID-34'!H48,'ID-40'!H48,'ID-44'!F48,'ID-45'!H48,'ID-54'!D48,'ID-57'!G48,'ID-59'!F48,'ID-70'!E48,'ID-71'!G48)</f>
        <v>6.4164493090756664E-7</v>
      </c>
      <c r="I41" s="71">
        <f>STDEV('ID-12'!C48,'ID-18'!H48,'ID-24'!H48,'ID-29'!I48,'ID-40'!I48,'ID-44'!G48,'ID-45'!I48,'ID-59'!G48)</f>
        <v>8.0658938633840625E-7</v>
      </c>
      <c r="J41" s="71">
        <f>STDEV('ID-31'!D48,'ID-40'!J48,'ID-44'!H48,'ID-45'!J48,'ID-57'!H48)</f>
        <v>6.8932471447488244E-7</v>
      </c>
      <c r="K41" s="71">
        <f>STDEV('ID-26'!E48,'ID-31'!E48,'ID-34'!I48,'ID-36'!G48,'ID-40'!K48,'ID-44'!I48,'ID-57'!I48)</f>
        <v>1.1074279039732958E-6</v>
      </c>
    </row>
    <row r="42" spans="1:11" x14ac:dyDescent="0.25">
      <c r="A42" s="1">
        <v>4.75</v>
      </c>
      <c r="B42" s="71">
        <f>STDEV('ID-11'!B49,'ID-13'!B49,'ID-14'!B49,'ID-15'!B49,'ID-24'!B49,'ID-26'!B49,'ID-29'!B49,'ID-30'!B49,'ID-32'!B49,'ID-33'!B49,'ID-34'!B49,'ID-37'!B49,'ID-38'!B49,'ID-39'!B49,'ID-40'!B49,'ID-44'!B49,'ID-45'!B49,'ID-53'!B49,'ID-57'!B49,'ID-59'!B49,'ID-70'!B49,'ID-71'!B49)</f>
        <v>6.6102986698972997E-7</v>
      </c>
      <c r="C42" s="71">
        <f>STDEV('ID-08'!B49,'ID-09'!B49,'ID-11'!C49,'ID-14'!C49,'ID-18'!B49,'ID-24'!C49,'ID-26'!C49,'ID-29'!C49,'ID-30'!C49,'ID-34'!C49,'ID-36'!B49,'ID-38'!C49,'ID-39'!C49,'ID-40'!C49,'ID-44'!C49,'ID-45'!C49,'ID-57'!C49,'ID-59'!C49)</f>
        <v>2.8866824192342529E-7</v>
      </c>
      <c r="D42" s="71">
        <f>STDEV('ID-13'!C49,'ID-14'!D49,'ID-15'!C49,'ID-16'!B49,'ID-18'!C49,'ID-26'!D49,'ID-29'!D49,'ID-30'!D49,'ID-33'!C49,'ID-34'!D49,'ID-36'!C49,'ID-37'!C49,'ID-38'!D49,'ID-39'!D49,'ID-40'!D49,'ID-45'!D49,'ID-59'!D49,'ID-71'!C49)</f>
        <v>5.7799929145065359E-7</v>
      </c>
      <c r="E42" s="71">
        <f>STDEV('ID-03'!B49,'ID-09'!C49,'ID-13'!D49,'ID-15'!D49,'ID-16'!C49,'ID-18'!D49,'ID-24'!D49,'ID-29'!E49,'ID-30'!E49,'ID-33'!D49,'ID-34'!E49,'ID-36'!D49,'ID-38'!E49,'ID-39'!E49,'ID-40'!E49,'ID-44'!D49,'ID-45'!E49,'ID-57'!D49,'ID-70'!C49,'ID-71'!D49)</f>
        <v>7.2583860238871724E-7</v>
      </c>
      <c r="F42" s="71">
        <f>STDEV('ID-01'!B49,'ID-02'!B49,'ID-03'!C49,'ID-06'!B49,'ID-08'!C49,'ID-09'!D49,'ID-12'!B49,'ID-16'!D49,'ID-18'!E49,'ID-24'!E49,'ID-29'!F49,'ID-33'!E49,'ID-34'!F49,'ID-36'!E49,'ID-38'!F49,'ID-39'!F49,'ID-40'!F49,'ID-45'!F49,'ID-53'!C49,'ID-54'!B49,'ID-57'!E49,'ID-71'!E49)</f>
        <v>9.7385647674903991E-7</v>
      </c>
      <c r="G42" s="71">
        <f>STDEV('ID-01'!C49,'ID-02'!C49,'ID-03'!D49,'ID-07'!B49,'ID-08'!D49,'ID-11'!D49,'ID-18'!F49,'ID-24'!F49,'ID-29'!G49,'ID-31'!B49,'ID-33'!F49,'ID-34'!G49,'ID-36'!F49,'ID-39'!G49,'ID-40'!G49,'ID-44'!E49,'ID-45'!G49,'ID-50'!B49,'ID-53'!D49,'ID-54'!C49,'ID-57'!F49,'ID-59'!E49,'ID-70'!D49,'ID-71'!F49)</f>
        <v>9.7456712443199498E-7</v>
      </c>
      <c r="H42" s="71">
        <f>STDEV('ID-03'!E49,'ID-11'!E49,'ID-13'!E49,'ID-15'!E49,'ID-16'!E49,'ID-18'!G49,'ID-24'!G49,'ID-29'!H49,'ID-30'!F49,'ID-31'!C49,'ID-33'!G49,'ID-34'!H49,'ID-40'!H49,'ID-44'!F49,'ID-45'!H49,'ID-54'!D49,'ID-57'!G49,'ID-59'!F49,'ID-70'!E49,'ID-71'!G49)</f>
        <v>6.3959624465928081E-7</v>
      </c>
      <c r="I42" s="71">
        <f>STDEV('ID-12'!C49,'ID-18'!H49,'ID-24'!H49,'ID-29'!I49,'ID-40'!I49,'ID-44'!G49,'ID-45'!I49,'ID-59'!G49)</f>
        <v>8.028445893068392E-7</v>
      </c>
      <c r="J42" s="71">
        <f>STDEV('ID-31'!D49,'ID-40'!J49,'ID-44'!H49,'ID-45'!J49,'ID-57'!H49)</f>
        <v>6.8968618982810337E-7</v>
      </c>
      <c r="K42" s="71">
        <f>STDEV('ID-26'!E49,'ID-31'!E49,'ID-34'!I49,'ID-36'!G49,'ID-40'!K49,'ID-44'!I49,'ID-57'!I49)</f>
        <v>1.1048418225121613E-6</v>
      </c>
    </row>
    <row r="43" spans="1:11" x14ac:dyDescent="0.25">
      <c r="A43" s="1">
        <v>4.875</v>
      </c>
      <c r="B43" s="71">
        <f>STDEV('ID-11'!B50,'ID-13'!B50,'ID-14'!B50,'ID-15'!B50,'ID-24'!B50,'ID-26'!B50,'ID-29'!B50,'ID-30'!B50,'ID-32'!B50,'ID-33'!B50,'ID-34'!B50,'ID-37'!B50,'ID-38'!B50,'ID-39'!B50,'ID-40'!B50,'ID-44'!B50,'ID-45'!B50,'ID-53'!B50,'ID-57'!B50,'ID-59'!B50,'ID-70'!B50,'ID-71'!B50)</f>
        <v>6.536114169671168E-7</v>
      </c>
      <c r="C43" s="71">
        <f>STDEV('ID-08'!B50,'ID-09'!B50,'ID-11'!C50,'ID-14'!C50,'ID-18'!B50,'ID-24'!C50,'ID-26'!C50,'ID-29'!C50,'ID-30'!C50,'ID-34'!C50,'ID-36'!B50,'ID-38'!C50,'ID-39'!C50,'ID-40'!C50,'ID-44'!C50,'ID-45'!C50,'ID-57'!C50,'ID-59'!C50)</f>
        <v>2.9090833269171213E-7</v>
      </c>
      <c r="D43" s="71">
        <f>STDEV('ID-13'!C50,'ID-14'!D50,'ID-15'!C50,'ID-16'!B50,'ID-18'!C50,'ID-26'!D50,'ID-29'!D50,'ID-30'!D50,'ID-33'!C50,'ID-34'!D50,'ID-36'!C50,'ID-37'!C50,'ID-38'!D50,'ID-39'!D50,'ID-40'!D50,'ID-45'!D50,'ID-59'!D50,'ID-71'!C50)</f>
        <v>5.5933573538182246E-7</v>
      </c>
      <c r="E43" s="71">
        <f>STDEV('ID-03'!B50,'ID-09'!C50,'ID-13'!D50,'ID-15'!D50,'ID-16'!C50,'ID-18'!D50,'ID-24'!D50,'ID-29'!E50,'ID-30'!E50,'ID-33'!D50,'ID-34'!E50,'ID-36'!D50,'ID-38'!E50,'ID-39'!E50,'ID-40'!E50,'ID-44'!D50,'ID-45'!E50,'ID-57'!D50,'ID-70'!C50,'ID-71'!D50)</f>
        <v>7.3641885480634566E-7</v>
      </c>
      <c r="F43" s="71">
        <f>STDEV('ID-01'!B50,'ID-02'!B50,'ID-03'!C50,'ID-06'!B50,'ID-08'!C50,'ID-09'!D50,'ID-12'!B50,'ID-16'!D50,'ID-18'!E50,'ID-24'!E50,'ID-29'!F50,'ID-33'!E50,'ID-34'!F50,'ID-36'!E50,'ID-38'!F50,'ID-39'!F50,'ID-40'!F50,'ID-45'!F50,'ID-53'!C50,'ID-54'!B50,'ID-57'!E50,'ID-71'!E50)</f>
        <v>9.7635860478592911E-7</v>
      </c>
      <c r="G43" s="71">
        <f>STDEV('ID-01'!C50,'ID-02'!C50,'ID-03'!D50,'ID-07'!B50,'ID-08'!D50,'ID-11'!D50,'ID-18'!F50,'ID-24'!F50,'ID-29'!G50,'ID-31'!B50,'ID-33'!F50,'ID-34'!G50,'ID-36'!F50,'ID-39'!G50,'ID-40'!G50,'ID-44'!E50,'ID-45'!G50,'ID-50'!B50,'ID-53'!D50,'ID-54'!C50,'ID-57'!F50,'ID-59'!E50,'ID-70'!D50,'ID-71'!F50)</f>
        <v>9.7472748608603645E-7</v>
      </c>
      <c r="H43" s="71">
        <f>STDEV('ID-03'!E50,'ID-11'!E50,'ID-13'!E50,'ID-15'!E50,'ID-16'!E50,'ID-18'!G50,'ID-24'!G50,'ID-29'!H50,'ID-30'!F50,'ID-31'!C50,'ID-33'!G50,'ID-34'!H50,'ID-40'!H50,'ID-44'!F50,'ID-45'!H50,'ID-54'!D50,'ID-57'!G50,'ID-59'!F50,'ID-70'!E50,'ID-71'!G50)</f>
        <v>6.4514801316320998E-7</v>
      </c>
      <c r="I43" s="71">
        <f>STDEV('ID-12'!C50,'ID-18'!H50,'ID-24'!H50,'ID-29'!I50,'ID-40'!I50,'ID-44'!G50,'ID-45'!I50,'ID-59'!G50)</f>
        <v>7.9534213799543597E-7</v>
      </c>
      <c r="J43" s="71">
        <f>STDEV('ID-31'!D50,'ID-40'!J50,'ID-44'!H50,'ID-45'!J50,'ID-57'!H50)</f>
        <v>6.8644802045961937E-7</v>
      </c>
      <c r="K43" s="71">
        <f>STDEV('ID-26'!E50,'ID-31'!E50,'ID-34'!I50,'ID-36'!G50,'ID-40'!K50,'ID-44'!I50,'ID-57'!I50)</f>
        <v>1.0862938036234956E-6</v>
      </c>
    </row>
    <row r="44" spans="1:11" x14ac:dyDescent="0.25">
      <c r="A44" s="1">
        <v>5</v>
      </c>
      <c r="B44" s="71">
        <f>STDEV('ID-11'!B51,'ID-13'!B51,'ID-14'!B51,'ID-15'!B51,'ID-24'!B51,'ID-26'!B51,'ID-29'!B51,'ID-30'!B51,'ID-32'!B51,'ID-33'!B51,'ID-34'!B51,'ID-37'!B51,'ID-38'!B51,'ID-39'!B51,'ID-40'!B51,'ID-44'!B51,'ID-45'!B51,'ID-53'!B51,'ID-57'!B51,'ID-59'!B51,'ID-70'!B51,'ID-71'!B51)</f>
        <v>6.5135611012127167E-7</v>
      </c>
      <c r="C44" s="71">
        <f>STDEV('ID-08'!B51,'ID-09'!B51,'ID-11'!C51,'ID-14'!C51,'ID-18'!B51,'ID-24'!C51,'ID-26'!C51,'ID-29'!C51,'ID-30'!C51,'ID-34'!C51,'ID-36'!B51,'ID-38'!C51,'ID-39'!C51,'ID-40'!C51,'ID-44'!C51,'ID-45'!C51,'ID-57'!C51,'ID-59'!C51)</f>
        <v>2.7925005092179296E-7</v>
      </c>
      <c r="D44" s="71">
        <f>STDEV('ID-13'!C51,'ID-14'!D51,'ID-15'!C51,'ID-16'!B51,'ID-18'!C51,'ID-26'!D51,'ID-29'!D51,'ID-30'!D51,'ID-33'!C51,'ID-34'!D51,'ID-36'!C51,'ID-37'!C51,'ID-38'!D51,'ID-39'!D51,'ID-40'!D51,'ID-45'!D51,'ID-59'!D51,'ID-71'!C51)</f>
        <v>5.4890233271647387E-7</v>
      </c>
      <c r="E44" s="71">
        <f>STDEV('ID-03'!B51,'ID-09'!C51,'ID-13'!D51,'ID-15'!D51,'ID-16'!C51,'ID-18'!D51,'ID-24'!D51,'ID-29'!E51,'ID-30'!E51,'ID-33'!D51,'ID-34'!E51,'ID-36'!D51,'ID-38'!E51,'ID-39'!E51,'ID-40'!E51,'ID-44'!D51,'ID-45'!E51,'ID-57'!D51,'ID-70'!C51,'ID-71'!D51)</f>
        <v>7.2967448794714458E-7</v>
      </c>
      <c r="F44" s="71">
        <f>STDEV('ID-01'!B51,'ID-02'!B51,'ID-03'!C51,'ID-06'!B51,'ID-08'!C51,'ID-09'!D51,'ID-12'!B51,'ID-16'!D51,'ID-18'!E51,'ID-24'!E51,'ID-29'!F51,'ID-33'!E51,'ID-34'!F51,'ID-36'!E51,'ID-38'!F51,'ID-39'!F51,'ID-40'!F51,'ID-45'!F51,'ID-53'!C51,'ID-54'!B51,'ID-57'!E51,'ID-71'!E51)</f>
        <v>9.7166140233848401E-7</v>
      </c>
      <c r="G44" s="71">
        <f>STDEV('ID-01'!C51,'ID-02'!C51,'ID-03'!D51,'ID-07'!B51,'ID-08'!D51,'ID-11'!D51,'ID-18'!F51,'ID-24'!F51,'ID-29'!G51,'ID-31'!B51,'ID-33'!F51,'ID-34'!G51,'ID-36'!F51,'ID-39'!G51,'ID-40'!G51,'ID-44'!E51,'ID-45'!G51,'ID-50'!B51,'ID-53'!D51,'ID-54'!C51,'ID-57'!F51,'ID-59'!E51,'ID-70'!D51,'ID-71'!F51)</f>
        <v>9.7204244607690847E-7</v>
      </c>
      <c r="H44" s="71">
        <f>STDEV('ID-03'!E51,'ID-11'!E51,'ID-13'!E51,'ID-15'!E51,'ID-16'!E51,'ID-18'!G51,'ID-24'!G51,'ID-29'!H51,'ID-30'!F51,'ID-31'!C51,'ID-33'!G51,'ID-34'!H51,'ID-40'!H51,'ID-44'!F51,'ID-45'!H51,'ID-54'!D51,'ID-57'!G51,'ID-59'!F51,'ID-70'!E51,'ID-71'!G51)</f>
        <v>6.4797306573996216E-7</v>
      </c>
      <c r="I44" s="71">
        <f>STDEV('ID-12'!C51,'ID-18'!H51,'ID-24'!H51,'ID-29'!I51,'ID-40'!I51,'ID-44'!G51,'ID-45'!I51,'ID-59'!G51)</f>
        <v>7.9811734683892955E-7</v>
      </c>
      <c r="J44" s="71">
        <f>STDEV('ID-31'!D51,'ID-40'!J51,'ID-44'!H51,'ID-45'!J51,'ID-57'!H51)</f>
        <v>6.8423452196666028E-7</v>
      </c>
      <c r="K44" s="71">
        <f>STDEV('ID-26'!E51,'ID-31'!E51,'ID-34'!I51,'ID-36'!G51,'ID-40'!K51,'ID-44'!I51,'ID-57'!I51)</f>
        <v>1.0996803092089989E-6</v>
      </c>
    </row>
    <row r="45" spans="1:11" x14ac:dyDescent="0.25">
      <c r="A45" s="1">
        <v>5.125</v>
      </c>
      <c r="B45" s="71">
        <f>STDEV('ID-11'!B52,'ID-13'!B52,'ID-14'!B52,'ID-15'!B52,'ID-24'!B52,'ID-26'!B52,'ID-29'!B52,'ID-30'!B52,'ID-32'!B52,'ID-33'!B52,'ID-34'!B52,'ID-37'!B52,'ID-38'!B52,'ID-39'!B52,'ID-40'!B52,'ID-44'!B52,'ID-45'!B52,'ID-53'!B52,'ID-57'!B52,'ID-59'!B52,'ID-70'!B52,'ID-71'!B52)</f>
        <v>6.4964293933298772E-7</v>
      </c>
      <c r="C45" s="71">
        <f>STDEV('ID-08'!B52,'ID-09'!B52,'ID-11'!C52,'ID-14'!C52,'ID-18'!B52,'ID-24'!C52,'ID-26'!C52,'ID-29'!C52,'ID-30'!C52,'ID-34'!C52,'ID-36'!B52,'ID-38'!C52,'ID-39'!C52,'ID-40'!C52,'ID-44'!C52,'ID-45'!C52,'ID-57'!C52,'ID-59'!C52)</f>
        <v>2.5784501817472196E-7</v>
      </c>
      <c r="D45" s="71">
        <f>STDEV('ID-13'!C52,'ID-14'!D52,'ID-15'!C52,'ID-16'!B52,'ID-18'!C52,'ID-26'!D52,'ID-29'!D52,'ID-30'!D52,'ID-33'!C52,'ID-34'!D52,'ID-36'!C52,'ID-37'!C52,'ID-38'!D52,'ID-39'!D52,'ID-40'!D52,'ID-45'!D52,'ID-59'!D52,'ID-71'!C52)</f>
        <v>5.2037652022685827E-7</v>
      </c>
      <c r="E45" s="71">
        <f>STDEV('ID-03'!B52,'ID-09'!C52,'ID-13'!D52,'ID-15'!D52,'ID-16'!C52,'ID-18'!D52,'ID-24'!D52,'ID-29'!E52,'ID-30'!E52,'ID-33'!D52,'ID-34'!E52,'ID-36'!D52,'ID-38'!E52,'ID-39'!E52,'ID-40'!E52,'ID-44'!D52,'ID-45'!E52,'ID-57'!D52,'ID-70'!C52,'ID-71'!D52)</f>
        <v>7.3122695004953514E-7</v>
      </c>
      <c r="F45" s="71">
        <f>STDEV('ID-01'!B52,'ID-02'!B52,'ID-03'!C52,'ID-06'!B52,'ID-08'!C52,'ID-09'!D52,'ID-12'!B52,'ID-16'!D52,'ID-18'!E52,'ID-24'!E52,'ID-29'!F52,'ID-33'!E52,'ID-34'!F52,'ID-36'!E52,'ID-38'!F52,'ID-39'!F52,'ID-40'!F52,'ID-45'!F52,'ID-53'!C52,'ID-54'!B52,'ID-57'!E52,'ID-71'!E52)</f>
        <v>9.6358119817066333E-7</v>
      </c>
      <c r="G45" s="71">
        <f>STDEV('ID-01'!C52,'ID-02'!C52,'ID-03'!D52,'ID-07'!B52,'ID-08'!D52,'ID-11'!D52,'ID-18'!F52,'ID-24'!F52,'ID-29'!G52,'ID-31'!B52,'ID-33'!F52,'ID-34'!G52,'ID-36'!F52,'ID-39'!G52,'ID-40'!G52,'ID-44'!E52,'ID-45'!G52,'ID-50'!B52,'ID-53'!D52,'ID-54'!C52,'ID-57'!F52,'ID-59'!E52,'ID-70'!D52,'ID-71'!F52)</f>
        <v>9.7184676134656042E-7</v>
      </c>
      <c r="H45" s="71">
        <f>STDEV('ID-03'!E52,'ID-11'!E52,'ID-13'!E52,'ID-15'!E52,'ID-16'!E52,'ID-18'!G52,'ID-24'!G52,'ID-29'!H52,'ID-30'!F52,'ID-31'!C52,'ID-33'!G52,'ID-34'!H52,'ID-40'!H52,'ID-44'!F52,'ID-45'!H52,'ID-54'!D52,'ID-57'!G52,'ID-59'!F52,'ID-70'!E52,'ID-71'!G52)</f>
        <v>6.4923629757468964E-7</v>
      </c>
      <c r="I45" s="71">
        <f>STDEV('ID-12'!C52,'ID-18'!H52,'ID-24'!H52,'ID-29'!I52,'ID-40'!I52,'ID-44'!G52,'ID-45'!I52,'ID-59'!G52)</f>
        <v>8.0087980228406291E-7</v>
      </c>
      <c r="J45" s="71">
        <f>STDEV('ID-31'!D52,'ID-40'!J52,'ID-44'!H52,'ID-45'!J52,'ID-57'!H52)</f>
        <v>6.8714155807037545E-7</v>
      </c>
      <c r="K45" s="71">
        <f>STDEV('ID-26'!E52,'ID-31'!E52,'ID-34'!I52,'ID-36'!G52,'ID-40'!K52,'ID-44'!I52,'ID-57'!I52)</f>
        <v>1.1103093671379759E-6</v>
      </c>
    </row>
    <row r="46" spans="1:11" x14ac:dyDescent="0.25">
      <c r="A46" s="1">
        <v>5.25</v>
      </c>
      <c r="B46" s="71">
        <f>STDEV('ID-11'!B53,'ID-13'!B53,'ID-14'!B53,'ID-15'!B53,'ID-24'!B53,'ID-26'!B53,'ID-29'!B53,'ID-30'!B53,'ID-32'!B53,'ID-33'!B53,'ID-34'!B53,'ID-37'!B53,'ID-38'!B53,'ID-39'!B53,'ID-40'!B53,'ID-44'!B53,'ID-45'!B53,'ID-53'!B53,'ID-57'!B53,'ID-59'!B53,'ID-70'!B53,'ID-71'!B53)</f>
        <v>6.5396858549458219E-7</v>
      </c>
      <c r="C46" s="71">
        <f>STDEV('ID-08'!B53,'ID-09'!B53,'ID-11'!C53,'ID-14'!C53,'ID-18'!B53,'ID-24'!C53,'ID-26'!C53,'ID-29'!C53,'ID-30'!C53,'ID-34'!C53,'ID-36'!B53,'ID-38'!C53,'ID-39'!C53,'ID-40'!C53,'ID-44'!C53,'ID-45'!C53,'ID-57'!C53,'ID-59'!C53)</f>
        <v>2.4591494664449927E-7</v>
      </c>
      <c r="D46" s="71">
        <f>STDEV('ID-13'!C53,'ID-14'!D53,'ID-15'!C53,'ID-16'!B53,'ID-18'!C53,'ID-26'!D53,'ID-29'!D53,'ID-30'!D53,'ID-33'!C53,'ID-34'!D53,'ID-36'!C53,'ID-37'!C53,'ID-38'!D53,'ID-39'!D53,'ID-40'!D53,'ID-45'!D53,'ID-59'!D53,'ID-71'!C53)</f>
        <v>5.1308641253558651E-7</v>
      </c>
      <c r="E46" s="71">
        <f>STDEV('ID-03'!B53,'ID-09'!C53,'ID-13'!D53,'ID-15'!D53,'ID-16'!C53,'ID-18'!D53,'ID-24'!D53,'ID-29'!E53,'ID-30'!E53,'ID-33'!D53,'ID-34'!E53,'ID-36'!D53,'ID-38'!E53,'ID-39'!E53,'ID-40'!E53,'ID-44'!D53,'ID-45'!E53,'ID-57'!D53,'ID-70'!C53,'ID-71'!D53)</f>
        <v>7.3025261102411774E-7</v>
      </c>
      <c r="F46" s="71">
        <f>STDEV('ID-01'!B53,'ID-02'!B53,'ID-03'!C53,'ID-06'!B53,'ID-08'!C53,'ID-09'!D53,'ID-12'!B53,'ID-16'!D53,'ID-18'!E53,'ID-24'!E53,'ID-29'!F53,'ID-33'!E53,'ID-34'!F53,'ID-36'!E53,'ID-38'!F53,'ID-39'!F53,'ID-40'!F53,'ID-45'!F53,'ID-53'!C53,'ID-54'!B53,'ID-57'!E53,'ID-71'!E53)</f>
        <v>9.6026401202529753E-7</v>
      </c>
      <c r="G46" s="71">
        <f>STDEV('ID-01'!C53,'ID-02'!C53,'ID-03'!D53,'ID-07'!B53,'ID-08'!D53,'ID-11'!D53,'ID-18'!F53,'ID-24'!F53,'ID-29'!G53,'ID-31'!B53,'ID-33'!F53,'ID-34'!G53,'ID-36'!F53,'ID-39'!G53,'ID-40'!G53,'ID-44'!E53,'ID-45'!G53,'ID-50'!B53,'ID-53'!D53,'ID-54'!C53,'ID-57'!F53,'ID-59'!E53,'ID-70'!D53,'ID-71'!F53)</f>
        <v>9.7209055700516873E-7</v>
      </c>
      <c r="H46" s="71">
        <f>STDEV('ID-03'!E53,'ID-11'!E53,'ID-13'!E53,'ID-15'!E53,'ID-16'!E53,'ID-18'!G53,'ID-24'!G53,'ID-29'!H53,'ID-30'!F53,'ID-31'!C53,'ID-33'!G53,'ID-34'!H53,'ID-40'!H53,'ID-44'!F53,'ID-45'!H53,'ID-54'!D53,'ID-57'!G53,'ID-59'!F53,'ID-70'!E53,'ID-71'!G53)</f>
        <v>6.4578046263416529E-7</v>
      </c>
      <c r="I46" s="71">
        <f>STDEV('ID-12'!C53,'ID-18'!H53,'ID-24'!H53,'ID-29'!I53,'ID-40'!I53,'ID-44'!G53,'ID-45'!I53,'ID-59'!G53)</f>
        <v>8.0702440712323989E-7</v>
      </c>
      <c r="J46" s="71">
        <f>STDEV('ID-31'!D53,'ID-40'!J53,'ID-44'!H53,'ID-45'!J53,'ID-57'!H53)</f>
        <v>6.815617252083352E-7</v>
      </c>
      <c r="K46" s="71">
        <f>STDEV('ID-26'!E53,'ID-31'!E53,'ID-34'!I53,'ID-36'!G53,'ID-40'!K53,'ID-44'!I53,'ID-57'!I53)</f>
        <v>1.0899760656268946E-6</v>
      </c>
    </row>
    <row r="47" spans="1:11" x14ac:dyDescent="0.25">
      <c r="A47" s="1">
        <v>5.375</v>
      </c>
      <c r="B47" s="71">
        <f>STDEV('ID-11'!B54,'ID-13'!B54,'ID-14'!B54,'ID-15'!B54,'ID-24'!B54,'ID-26'!B54,'ID-29'!B54,'ID-30'!B54,'ID-32'!B54,'ID-33'!B54,'ID-34'!B54,'ID-37'!B54,'ID-38'!B54,'ID-39'!B54,'ID-40'!B54,'ID-44'!B54,'ID-45'!B54,'ID-53'!B54,'ID-57'!B54,'ID-59'!B54,'ID-70'!B54,'ID-71'!B54)</f>
        <v>6.5173472464708215E-7</v>
      </c>
      <c r="C47" s="71">
        <f>STDEV('ID-08'!B54,'ID-09'!B54,'ID-11'!C54,'ID-14'!C54,'ID-18'!B54,'ID-24'!C54,'ID-26'!C54,'ID-29'!C54,'ID-30'!C54,'ID-34'!C54,'ID-36'!B54,'ID-38'!C54,'ID-39'!C54,'ID-40'!C54,'ID-44'!C54,'ID-45'!C54,'ID-57'!C54,'ID-59'!C54)</f>
        <v>2.3539089711281469E-7</v>
      </c>
      <c r="D47" s="71">
        <f>STDEV('ID-13'!C54,'ID-14'!D54,'ID-15'!C54,'ID-16'!B54,'ID-18'!C54,'ID-26'!D54,'ID-29'!D54,'ID-30'!D54,'ID-33'!C54,'ID-34'!D54,'ID-36'!C54,'ID-37'!C54,'ID-38'!D54,'ID-39'!D54,'ID-40'!D54,'ID-45'!D54,'ID-59'!D54,'ID-71'!C54)</f>
        <v>4.9492716391912803E-7</v>
      </c>
      <c r="E47" s="71">
        <f>STDEV('ID-03'!B54,'ID-09'!C54,'ID-13'!D54,'ID-15'!D54,'ID-16'!C54,'ID-18'!D54,'ID-24'!D54,'ID-29'!E54,'ID-30'!E54,'ID-33'!D54,'ID-34'!E54,'ID-36'!D54,'ID-38'!E54,'ID-39'!E54,'ID-40'!E54,'ID-44'!D54,'ID-45'!E54,'ID-57'!D54,'ID-70'!C54,'ID-71'!D54)</f>
        <v>7.4603014483410787E-7</v>
      </c>
      <c r="F47" s="71">
        <f>STDEV('ID-01'!B54,'ID-02'!B54,'ID-03'!C54,'ID-06'!B54,'ID-08'!C54,'ID-09'!D54,'ID-12'!B54,'ID-16'!D54,'ID-18'!E54,'ID-24'!E54,'ID-29'!F54,'ID-33'!E54,'ID-34'!F54,'ID-36'!E54,'ID-38'!F54,'ID-39'!F54,'ID-40'!F54,'ID-45'!F54,'ID-53'!C54,'ID-54'!B54,'ID-57'!E54,'ID-71'!E54)</f>
        <v>9.5883003470858598E-7</v>
      </c>
      <c r="G47" s="71">
        <f>STDEV('ID-01'!C54,'ID-02'!C54,'ID-03'!D54,'ID-07'!B54,'ID-08'!D54,'ID-11'!D54,'ID-18'!F54,'ID-24'!F54,'ID-29'!G54,'ID-31'!B54,'ID-33'!F54,'ID-34'!G54,'ID-36'!F54,'ID-39'!G54,'ID-40'!G54,'ID-44'!E54,'ID-45'!G54,'ID-50'!B54,'ID-53'!D54,'ID-54'!C54,'ID-57'!F54,'ID-59'!E54,'ID-70'!D54,'ID-71'!F54)</f>
        <v>9.7626154040159262E-7</v>
      </c>
      <c r="H47" s="71">
        <f>STDEV('ID-03'!E54,'ID-11'!E54,'ID-13'!E54,'ID-15'!E54,'ID-16'!E54,'ID-18'!G54,'ID-24'!G54,'ID-29'!H54,'ID-30'!F54,'ID-31'!C54,'ID-33'!G54,'ID-34'!H54,'ID-40'!H54,'ID-44'!F54,'ID-45'!H54,'ID-54'!D54,'ID-57'!G54,'ID-59'!F54,'ID-70'!E54,'ID-71'!G54)</f>
        <v>6.4791935145942471E-7</v>
      </c>
      <c r="I47" s="71">
        <f>STDEV('ID-12'!C54,'ID-18'!H54,'ID-24'!H54,'ID-29'!I54,'ID-40'!I54,'ID-44'!G54,'ID-45'!I54,'ID-59'!G54)</f>
        <v>8.1960491658303501E-7</v>
      </c>
      <c r="J47" s="71">
        <f>STDEV('ID-31'!D54,'ID-40'!J54,'ID-44'!H54,'ID-45'!J54,'ID-57'!H54)</f>
        <v>6.8129730035861945E-7</v>
      </c>
      <c r="K47" s="71">
        <f>STDEV('ID-26'!E54,'ID-31'!E54,'ID-34'!I54,'ID-36'!G54,'ID-40'!K54,'ID-44'!I54,'ID-57'!I54)</f>
        <v>1.0998483527570813E-6</v>
      </c>
    </row>
    <row r="48" spans="1:11" x14ac:dyDescent="0.25">
      <c r="A48" s="1">
        <v>5.5</v>
      </c>
      <c r="B48" s="71">
        <f>STDEV('ID-11'!B55,'ID-13'!B55,'ID-14'!B55,'ID-15'!B55,'ID-24'!B55,'ID-26'!B55,'ID-29'!B55,'ID-30'!B55,'ID-32'!B55,'ID-33'!B55,'ID-34'!B55,'ID-37'!B55,'ID-38'!B55,'ID-39'!B55,'ID-40'!B55,'ID-44'!B55,'ID-45'!B55,'ID-53'!B55,'ID-57'!B55,'ID-59'!B55,'ID-70'!B55,'ID-71'!B55)</f>
        <v>6.4863804792095147E-7</v>
      </c>
      <c r="C48" s="71">
        <f>STDEV('ID-08'!B55,'ID-09'!B55,'ID-11'!C55,'ID-14'!C55,'ID-18'!B55,'ID-24'!C55,'ID-26'!C55,'ID-29'!C55,'ID-30'!C55,'ID-34'!C55,'ID-36'!B55,'ID-38'!C55,'ID-39'!C55,'ID-40'!C55,'ID-44'!C55,'ID-45'!C55,'ID-57'!C55,'ID-59'!C55)</f>
        <v>2.4324926532265909E-7</v>
      </c>
      <c r="D48" s="71">
        <f>STDEV('ID-13'!C55,'ID-14'!D55,'ID-15'!C55,'ID-16'!B55,'ID-18'!C55,'ID-26'!D55,'ID-29'!D55,'ID-30'!D55,'ID-33'!C55,'ID-34'!D55,'ID-36'!C55,'ID-37'!C55,'ID-38'!D55,'ID-39'!D55,'ID-40'!D55,'ID-45'!D55,'ID-59'!D55,'ID-71'!C55)</f>
        <v>4.85803020873601E-7</v>
      </c>
      <c r="E48" s="71">
        <f>STDEV('ID-03'!B55,'ID-09'!C55,'ID-13'!D55,'ID-15'!D55,'ID-16'!C55,'ID-18'!D55,'ID-24'!D55,'ID-29'!E55,'ID-30'!E55,'ID-33'!D55,'ID-34'!E55,'ID-36'!D55,'ID-38'!E55,'ID-39'!E55,'ID-40'!E55,'ID-44'!D55,'ID-45'!E55,'ID-57'!D55,'ID-70'!C55,'ID-71'!D55)</f>
        <v>7.4739702135700345E-7</v>
      </c>
      <c r="F48" s="71">
        <f>STDEV('ID-01'!B55,'ID-02'!B55,'ID-03'!C55,'ID-06'!B55,'ID-08'!C55,'ID-09'!D55,'ID-12'!B55,'ID-16'!D55,'ID-18'!E55,'ID-24'!E55,'ID-29'!F55,'ID-33'!E55,'ID-34'!F55,'ID-36'!E55,'ID-38'!F55,'ID-39'!F55,'ID-40'!F55,'ID-45'!F55,'ID-53'!C55,'ID-54'!B55,'ID-57'!E55,'ID-71'!E55)</f>
        <v>9.5821057482929758E-7</v>
      </c>
      <c r="G48" s="71">
        <f>STDEV('ID-01'!C55,'ID-02'!C55,'ID-03'!D55,'ID-07'!B55,'ID-08'!D55,'ID-11'!D55,'ID-18'!F55,'ID-24'!F55,'ID-29'!G55,'ID-31'!B55,'ID-33'!F55,'ID-34'!G55,'ID-36'!F55,'ID-39'!G55,'ID-40'!G55,'ID-44'!E55,'ID-45'!G55,'ID-50'!B55,'ID-53'!D55,'ID-54'!C55,'ID-57'!F55,'ID-59'!E55,'ID-70'!D55,'ID-71'!F55)</f>
        <v>9.6759315716548431E-7</v>
      </c>
      <c r="H48" s="71">
        <f>STDEV('ID-03'!E55,'ID-11'!E55,'ID-13'!E55,'ID-15'!E55,'ID-16'!E55,'ID-18'!G55,'ID-24'!G55,'ID-29'!H55,'ID-30'!F55,'ID-31'!C55,'ID-33'!G55,'ID-34'!H55,'ID-40'!H55,'ID-44'!F55,'ID-45'!H55,'ID-54'!D55,'ID-57'!G55,'ID-59'!F55,'ID-70'!E55,'ID-71'!G55)</f>
        <v>6.4618588451502175E-7</v>
      </c>
      <c r="I48" s="71">
        <f>STDEV('ID-12'!C55,'ID-18'!H55,'ID-24'!H55,'ID-29'!I55,'ID-40'!I55,'ID-44'!G55,'ID-45'!I55,'ID-59'!G55)</f>
        <v>8.1890517749437104E-7</v>
      </c>
      <c r="J48" s="71">
        <f>STDEV('ID-31'!D55,'ID-40'!J55,'ID-44'!H55,'ID-45'!J55,'ID-57'!H55)</f>
        <v>6.7943080206625655E-7</v>
      </c>
      <c r="K48" s="71">
        <f>STDEV('ID-26'!E55,'ID-31'!E55,'ID-34'!I55,'ID-36'!G55,'ID-40'!K55,'ID-44'!I55,'ID-57'!I55)</f>
        <v>1.0815072814079783E-6</v>
      </c>
    </row>
    <row r="49" spans="1:11" x14ac:dyDescent="0.25">
      <c r="A49" s="1">
        <v>5.625</v>
      </c>
      <c r="B49" s="71">
        <f>STDEV('ID-11'!B56,'ID-13'!B56,'ID-14'!B56,'ID-15'!B56,'ID-24'!B56,'ID-26'!B56,'ID-29'!B56,'ID-30'!B56,'ID-32'!B56,'ID-33'!B56,'ID-34'!B56,'ID-37'!B56,'ID-38'!B56,'ID-39'!B56,'ID-40'!B56,'ID-44'!B56,'ID-45'!B56,'ID-53'!B56,'ID-57'!B56,'ID-59'!B56,'ID-70'!B56,'ID-71'!B56)</f>
        <v>6.4191501205809045E-7</v>
      </c>
      <c r="C49" s="71">
        <f>STDEV('ID-08'!B56,'ID-09'!B56,'ID-11'!C56,'ID-14'!C56,'ID-18'!B56,'ID-24'!C56,'ID-26'!C56,'ID-29'!C56,'ID-30'!C56,'ID-34'!C56,'ID-36'!B56,'ID-38'!C56,'ID-39'!C56,'ID-40'!C56,'ID-44'!C56,'ID-45'!C56,'ID-57'!C56,'ID-59'!C56)</f>
        <v>2.5364381252085395E-7</v>
      </c>
      <c r="D49" s="71">
        <f>STDEV('ID-13'!C56,'ID-14'!D56,'ID-15'!C56,'ID-16'!B56,'ID-18'!C56,'ID-26'!D56,'ID-29'!D56,'ID-30'!D56,'ID-33'!C56,'ID-34'!D56,'ID-36'!C56,'ID-37'!C56,'ID-38'!D56,'ID-39'!D56,'ID-40'!D56,'ID-45'!D56,'ID-59'!D56,'ID-71'!C56)</f>
        <v>4.8281729648852595E-7</v>
      </c>
      <c r="E49" s="71">
        <f>STDEV('ID-03'!B56,'ID-09'!C56,'ID-13'!D56,'ID-15'!D56,'ID-16'!C56,'ID-18'!D56,'ID-24'!D56,'ID-29'!E56,'ID-30'!E56,'ID-33'!D56,'ID-34'!E56,'ID-36'!D56,'ID-38'!E56,'ID-39'!E56,'ID-40'!E56,'ID-44'!D56,'ID-45'!E56,'ID-57'!D56,'ID-70'!C56,'ID-71'!D56)</f>
        <v>7.5928741101129206E-7</v>
      </c>
      <c r="F49" s="71">
        <f>STDEV('ID-01'!B56,'ID-02'!B56,'ID-03'!C56,'ID-06'!B56,'ID-08'!C56,'ID-09'!D56,'ID-12'!B56,'ID-16'!D56,'ID-18'!E56,'ID-24'!E56,'ID-29'!F56,'ID-33'!E56,'ID-34'!F56,'ID-36'!E56,'ID-38'!F56,'ID-39'!F56,'ID-40'!F56,'ID-45'!F56,'ID-53'!C56,'ID-54'!B56,'ID-57'!E56,'ID-71'!E56)</f>
        <v>9.6365594463001383E-7</v>
      </c>
      <c r="G49" s="71">
        <f>STDEV('ID-01'!C56,'ID-02'!C56,'ID-03'!D56,'ID-07'!B56,'ID-08'!D56,'ID-11'!D56,'ID-18'!F56,'ID-24'!F56,'ID-29'!G56,'ID-31'!B56,'ID-33'!F56,'ID-34'!G56,'ID-36'!F56,'ID-39'!G56,'ID-40'!G56,'ID-44'!E56,'ID-45'!G56,'ID-50'!B56,'ID-53'!D56,'ID-54'!C56,'ID-57'!F56,'ID-59'!E56,'ID-70'!D56,'ID-71'!F56)</f>
        <v>9.6691826326158927E-7</v>
      </c>
      <c r="H49" s="71">
        <f>STDEV('ID-03'!E56,'ID-11'!E56,'ID-13'!E56,'ID-15'!E56,'ID-16'!E56,'ID-18'!G56,'ID-24'!G56,'ID-29'!H56,'ID-30'!F56,'ID-31'!C56,'ID-33'!G56,'ID-34'!H56,'ID-40'!H56,'ID-44'!F56,'ID-45'!H56,'ID-54'!D56,'ID-57'!G56,'ID-59'!F56,'ID-70'!E56,'ID-71'!G56)</f>
        <v>6.4656189349564548E-7</v>
      </c>
      <c r="I49" s="71">
        <f>STDEV('ID-12'!C56,'ID-18'!H56,'ID-24'!H56,'ID-29'!I56,'ID-40'!I56,'ID-44'!G56,'ID-45'!I56,'ID-59'!G56)</f>
        <v>8.1044709378197854E-7</v>
      </c>
      <c r="J49" s="71">
        <f>STDEV('ID-31'!D56,'ID-40'!J56,'ID-44'!H56,'ID-45'!J56,'ID-57'!H56)</f>
        <v>6.787901979452518E-7</v>
      </c>
      <c r="K49" s="71">
        <f>STDEV('ID-26'!E56,'ID-31'!E56,'ID-34'!I56,'ID-36'!G56,'ID-40'!K56,'ID-44'!I56,'ID-57'!I56)</f>
        <v>1.0557672024866443E-6</v>
      </c>
    </row>
    <row r="50" spans="1:11" x14ac:dyDescent="0.25">
      <c r="A50" s="1">
        <v>5.75</v>
      </c>
      <c r="B50" s="71">
        <f>STDEV('ID-11'!B57,'ID-13'!B57,'ID-14'!B57,'ID-15'!B57,'ID-24'!B57,'ID-26'!B57,'ID-29'!B57,'ID-30'!B57,'ID-32'!B57,'ID-33'!B57,'ID-34'!B57,'ID-37'!B57,'ID-38'!B57,'ID-39'!B57,'ID-40'!B57,'ID-44'!B57,'ID-45'!B57,'ID-53'!B57,'ID-57'!B57,'ID-59'!B57,'ID-70'!B57,'ID-71'!B57)</f>
        <v>6.351447285878684E-7</v>
      </c>
      <c r="C50" s="71">
        <f>STDEV('ID-08'!B57,'ID-09'!B57,'ID-11'!C57,'ID-14'!C57,'ID-18'!B57,'ID-24'!C57,'ID-26'!C57,'ID-29'!C57,'ID-30'!C57,'ID-34'!C57,'ID-36'!B57,'ID-38'!C57,'ID-39'!C57,'ID-40'!C57,'ID-44'!C57,'ID-45'!C57,'ID-57'!C57,'ID-59'!C57)</f>
        <v>2.5355045777311763E-7</v>
      </c>
      <c r="D50" s="71">
        <f>STDEV('ID-13'!C57,'ID-14'!D57,'ID-15'!C57,'ID-16'!B57,'ID-18'!C57,'ID-26'!D57,'ID-29'!D57,'ID-30'!D57,'ID-33'!C57,'ID-34'!D57,'ID-36'!C57,'ID-37'!C57,'ID-38'!D57,'ID-39'!D57,'ID-40'!D57,'ID-45'!D57,'ID-59'!D57,'ID-71'!C57)</f>
        <v>4.8317177730311116E-7</v>
      </c>
      <c r="E50" s="71">
        <f>STDEV('ID-03'!B57,'ID-09'!C57,'ID-13'!D57,'ID-15'!D57,'ID-16'!C57,'ID-18'!D57,'ID-24'!D57,'ID-29'!E57,'ID-30'!E57,'ID-33'!D57,'ID-34'!E57,'ID-36'!D57,'ID-38'!E57,'ID-39'!E57,'ID-40'!E57,'ID-44'!D57,'ID-45'!E57,'ID-57'!D57,'ID-70'!C57,'ID-71'!D57)</f>
        <v>7.6543396643585571E-7</v>
      </c>
      <c r="F50" s="71">
        <f>STDEV('ID-01'!B57,'ID-02'!B57,'ID-03'!C57,'ID-06'!B57,'ID-08'!C57,'ID-09'!D57,'ID-12'!B57,'ID-16'!D57,'ID-18'!E57,'ID-24'!E57,'ID-29'!F57,'ID-33'!E57,'ID-34'!F57,'ID-36'!E57,'ID-38'!F57,'ID-39'!F57,'ID-40'!F57,'ID-45'!F57,'ID-53'!C57,'ID-54'!B57,'ID-57'!E57,'ID-71'!E57)</f>
        <v>9.7093038508159267E-7</v>
      </c>
      <c r="G50" s="71">
        <f>STDEV('ID-01'!C57,'ID-02'!C57,'ID-03'!D57,'ID-07'!B57,'ID-08'!D57,'ID-11'!D57,'ID-18'!F57,'ID-24'!F57,'ID-29'!G57,'ID-31'!B57,'ID-33'!F57,'ID-34'!G57,'ID-36'!F57,'ID-39'!G57,'ID-40'!G57,'ID-44'!E57,'ID-45'!G57,'ID-50'!B57,'ID-53'!D57,'ID-54'!C57,'ID-57'!F57,'ID-59'!E57,'ID-70'!D57,'ID-71'!F57)</f>
        <v>9.6721614012188542E-7</v>
      </c>
      <c r="H50" s="71">
        <f>STDEV('ID-03'!E57,'ID-11'!E57,'ID-13'!E57,'ID-15'!E57,'ID-16'!E57,'ID-18'!G57,'ID-24'!G57,'ID-29'!H57,'ID-30'!F57,'ID-31'!C57,'ID-33'!G57,'ID-34'!H57,'ID-40'!H57,'ID-44'!F57,'ID-45'!H57,'ID-54'!D57,'ID-57'!G57,'ID-59'!F57,'ID-70'!E57,'ID-71'!G57)</f>
        <v>6.4215339444547813E-7</v>
      </c>
      <c r="I50" s="71">
        <f>STDEV('ID-12'!C57,'ID-18'!H57,'ID-24'!H57,'ID-29'!I57,'ID-40'!I57,'ID-44'!G57,'ID-45'!I57,'ID-59'!G57)</f>
        <v>8.2088466826352785E-7</v>
      </c>
      <c r="J50" s="71">
        <f>STDEV('ID-31'!D57,'ID-40'!J57,'ID-44'!H57,'ID-45'!J57,'ID-57'!H57)</f>
        <v>6.8778116987902367E-7</v>
      </c>
      <c r="K50" s="71">
        <f>STDEV('ID-26'!E57,'ID-31'!E57,'ID-34'!I57,'ID-36'!G57,'ID-40'!K57,'ID-44'!I57,'ID-57'!I57)</f>
        <v>1.0455703792169548E-6</v>
      </c>
    </row>
    <row r="51" spans="1:11" x14ac:dyDescent="0.25">
      <c r="A51" s="1">
        <v>5.875</v>
      </c>
      <c r="B51" s="71">
        <f>STDEV('ID-11'!B58,'ID-13'!B58,'ID-14'!B58,'ID-15'!B58,'ID-24'!B58,'ID-26'!B58,'ID-29'!B58,'ID-30'!B58,'ID-32'!B58,'ID-33'!B58,'ID-34'!B58,'ID-37'!B58,'ID-38'!B58,'ID-39'!B58,'ID-40'!B58,'ID-44'!B58,'ID-45'!B58,'ID-53'!B58,'ID-57'!B58,'ID-59'!B58,'ID-70'!B58,'ID-71'!B58)</f>
        <v>6.2411395947346591E-7</v>
      </c>
      <c r="C51" s="71">
        <f>STDEV('ID-08'!B58,'ID-09'!B58,'ID-11'!C58,'ID-14'!C58,'ID-18'!B58,'ID-24'!C58,'ID-26'!C58,'ID-29'!C58,'ID-30'!C58,'ID-34'!C58,'ID-36'!B58,'ID-38'!C58,'ID-39'!C58,'ID-40'!C58,'ID-44'!C58,'ID-45'!C58,'ID-57'!C58,'ID-59'!C58)</f>
        <v>2.6472557330389901E-7</v>
      </c>
      <c r="D51" s="71">
        <f>STDEV('ID-13'!C58,'ID-14'!D58,'ID-15'!C58,'ID-16'!B58,'ID-18'!C58,'ID-26'!D58,'ID-29'!D58,'ID-30'!D58,'ID-33'!C58,'ID-34'!D58,'ID-36'!C58,'ID-37'!C58,'ID-38'!D58,'ID-39'!D58,'ID-40'!D58,'ID-45'!D58,'ID-59'!D58,'ID-71'!C58)</f>
        <v>4.7472925913549761E-7</v>
      </c>
      <c r="E51" s="71">
        <f>STDEV('ID-03'!B58,'ID-09'!C58,'ID-13'!D58,'ID-15'!D58,'ID-16'!C58,'ID-18'!D58,'ID-24'!D58,'ID-29'!E58,'ID-30'!E58,'ID-33'!D58,'ID-34'!E58,'ID-36'!D58,'ID-38'!E58,'ID-39'!E58,'ID-40'!E58,'ID-44'!D58,'ID-45'!E58,'ID-57'!D58,'ID-70'!C58,'ID-71'!D58)</f>
        <v>7.5575772236409371E-7</v>
      </c>
      <c r="F51" s="71">
        <f>STDEV('ID-01'!B58,'ID-02'!B58,'ID-03'!C58,'ID-06'!B58,'ID-08'!C58,'ID-09'!D58,'ID-12'!B58,'ID-16'!D58,'ID-18'!E58,'ID-24'!E58,'ID-29'!F58,'ID-33'!E58,'ID-34'!F58,'ID-36'!E58,'ID-38'!F58,'ID-39'!F58,'ID-40'!F58,'ID-45'!F58,'ID-53'!C58,'ID-54'!B58,'ID-57'!E58,'ID-71'!E58)</f>
        <v>1.0019524985936718E-6</v>
      </c>
      <c r="G51" s="71">
        <f>STDEV('ID-01'!C58,'ID-02'!C58,'ID-03'!D58,'ID-07'!B58,'ID-08'!D58,'ID-11'!D58,'ID-18'!F58,'ID-24'!F58,'ID-29'!G58,'ID-31'!B58,'ID-33'!F58,'ID-34'!G58,'ID-36'!F58,'ID-39'!G58,'ID-40'!G58,'ID-44'!E58,'ID-45'!G58,'ID-50'!B58,'ID-53'!D58,'ID-54'!C58,'ID-57'!F58,'ID-59'!E58,'ID-70'!D58,'ID-71'!F58)</f>
        <v>9.6395628154407734E-7</v>
      </c>
      <c r="H51" s="71">
        <f>STDEV('ID-03'!E58,'ID-11'!E58,'ID-13'!E58,'ID-15'!E58,'ID-16'!E58,'ID-18'!G58,'ID-24'!G58,'ID-29'!H58,'ID-30'!F58,'ID-31'!C58,'ID-33'!G58,'ID-34'!H58,'ID-40'!H58,'ID-44'!F58,'ID-45'!H58,'ID-54'!D58,'ID-57'!G58,'ID-59'!F58,'ID-70'!E58,'ID-71'!G58)</f>
        <v>6.4099988026150668E-7</v>
      </c>
      <c r="I51" s="71">
        <f>STDEV('ID-12'!C58,'ID-18'!H58,'ID-24'!H58,'ID-29'!I58,'ID-40'!I58,'ID-44'!G58,'ID-45'!I58,'ID-59'!G58)</f>
        <v>8.2521337442376632E-7</v>
      </c>
      <c r="J51" s="71">
        <f>STDEV('ID-31'!D58,'ID-40'!J58,'ID-44'!H58,'ID-45'!J58,'ID-57'!H58)</f>
        <v>6.9058271313824761E-7</v>
      </c>
      <c r="K51" s="71">
        <f>STDEV('ID-26'!E58,'ID-31'!E58,'ID-34'!I58,'ID-36'!G58,'ID-40'!K58,'ID-44'!I58,'ID-57'!I58)</f>
        <v>1.0251269253510025E-6</v>
      </c>
    </row>
    <row r="52" spans="1:11" x14ac:dyDescent="0.25">
      <c r="A52" s="1">
        <v>6</v>
      </c>
      <c r="B52" s="71">
        <f>STDEV('ID-11'!B59,'ID-13'!B59,'ID-14'!B59,'ID-15'!B59,'ID-24'!B59,'ID-26'!B59,'ID-29'!B59,'ID-30'!B59,'ID-32'!B59,'ID-33'!B59,'ID-34'!B59,'ID-37'!B59,'ID-38'!B59,'ID-39'!B59,'ID-40'!B59,'ID-44'!B59,'ID-45'!B59,'ID-53'!B59,'ID-57'!B59,'ID-59'!B59,'ID-70'!B59,'ID-71'!B59)</f>
        <v>6.1980664696457206E-7</v>
      </c>
      <c r="C52" s="71">
        <f>STDEV('ID-08'!B59,'ID-09'!B59,'ID-11'!C59,'ID-14'!C59,'ID-18'!B59,'ID-24'!C59,'ID-26'!C59,'ID-29'!C59,'ID-30'!C59,'ID-34'!C59,'ID-36'!B59,'ID-38'!C59,'ID-39'!C59,'ID-40'!C59,'ID-44'!C59,'ID-45'!C59,'ID-57'!C59,'ID-59'!C59)</f>
        <v>2.6768270447654909E-7</v>
      </c>
      <c r="D52" s="71">
        <f>STDEV('ID-13'!C59,'ID-14'!D59,'ID-15'!C59,'ID-16'!B59,'ID-18'!C59,'ID-26'!D59,'ID-29'!D59,'ID-30'!D59,'ID-33'!C59,'ID-34'!D59,'ID-36'!C59,'ID-37'!C59,'ID-38'!D59,'ID-39'!D59,'ID-40'!D59,'ID-45'!D59,'ID-59'!D59,'ID-71'!C59)</f>
        <v>4.7532259155219261E-7</v>
      </c>
      <c r="E52" s="71">
        <f>STDEV('ID-03'!B59,'ID-09'!C59,'ID-13'!D59,'ID-15'!D59,'ID-16'!C59,'ID-18'!D59,'ID-24'!D59,'ID-29'!E59,'ID-30'!E59,'ID-33'!D59,'ID-34'!E59,'ID-36'!D59,'ID-38'!E59,'ID-39'!E59,'ID-40'!E59,'ID-44'!D59,'ID-45'!E59,'ID-57'!D59,'ID-70'!C59,'ID-71'!D59)</f>
        <v>7.5805263766559449E-7</v>
      </c>
      <c r="F52" s="71">
        <f>STDEV('ID-01'!B59,'ID-02'!B59,'ID-03'!C59,'ID-06'!B59,'ID-08'!C59,'ID-09'!D59,'ID-12'!B59,'ID-16'!D59,'ID-18'!E59,'ID-24'!E59,'ID-29'!F59,'ID-33'!E59,'ID-34'!F59,'ID-36'!E59,'ID-38'!F59,'ID-39'!F59,'ID-40'!F59,'ID-45'!F59,'ID-53'!C59,'ID-54'!B59,'ID-57'!E59,'ID-71'!E59)</f>
        <v>9.9738968418073484E-7</v>
      </c>
      <c r="G52" s="71">
        <f>STDEV('ID-01'!C59,'ID-02'!C59,'ID-03'!D59,'ID-07'!B59,'ID-08'!D59,'ID-11'!D59,'ID-18'!F59,'ID-24'!F59,'ID-29'!G59,'ID-31'!B59,'ID-33'!F59,'ID-34'!G59,'ID-36'!F59,'ID-39'!G59,'ID-40'!G59,'ID-44'!E59,'ID-45'!G59,'ID-50'!B59,'ID-53'!D59,'ID-54'!C59,'ID-57'!F59,'ID-59'!E59,'ID-70'!D59,'ID-71'!F59)</f>
        <v>9.6059028268147873E-7</v>
      </c>
      <c r="H52" s="71">
        <f>STDEV('ID-03'!E59,'ID-11'!E59,'ID-13'!E59,'ID-15'!E59,'ID-16'!E59,'ID-18'!G59,'ID-24'!G59,'ID-29'!H59,'ID-30'!F59,'ID-31'!C59,'ID-33'!G59,'ID-34'!H59,'ID-40'!H59,'ID-44'!F59,'ID-45'!H59,'ID-54'!D59,'ID-57'!G59,'ID-59'!F59,'ID-70'!E59,'ID-71'!G59)</f>
        <v>6.3597369847447802E-7</v>
      </c>
      <c r="I52" s="71">
        <f>STDEV('ID-12'!C59,'ID-18'!H59,'ID-24'!H59,'ID-29'!I59,'ID-40'!I59,'ID-44'!G59,'ID-45'!I59,'ID-59'!G59)</f>
        <v>8.2870472464282515E-7</v>
      </c>
      <c r="J52" s="71">
        <f>STDEV('ID-31'!D59,'ID-40'!J59,'ID-44'!H59,'ID-45'!J59,'ID-57'!H59)</f>
        <v>7.0066867878503533E-7</v>
      </c>
      <c r="K52" s="71">
        <f>STDEV('ID-26'!E59,'ID-31'!E59,'ID-34'!I59,'ID-36'!G59,'ID-40'!K59,'ID-44'!I59,'ID-57'!I59)</f>
        <v>1.0394655817774894E-6</v>
      </c>
    </row>
    <row r="53" spans="1:11" x14ac:dyDescent="0.25">
      <c r="A53" s="1">
        <v>6.125</v>
      </c>
      <c r="B53" s="71">
        <f>STDEV('ID-11'!B60,'ID-13'!B60,'ID-14'!B60,'ID-15'!B60,'ID-24'!B60,'ID-26'!B60,'ID-29'!B60,'ID-30'!B60,'ID-32'!B60,'ID-33'!B60,'ID-34'!B60,'ID-37'!B60,'ID-38'!B60,'ID-39'!B60,'ID-40'!B60,'ID-44'!B60,'ID-45'!B60,'ID-53'!B60,'ID-57'!B60,'ID-59'!B60,'ID-70'!B60,'ID-71'!B60)</f>
        <v>6.1913315652088569E-7</v>
      </c>
      <c r="C53" s="71">
        <f>STDEV('ID-08'!B60,'ID-09'!B60,'ID-11'!C60,'ID-14'!C60,'ID-18'!B60,'ID-24'!C60,'ID-26'!C60,'ID-29'!C60,'ID-30'!C60,'ID-34'!C60,'ID-36'!B60,'ID-38'!C60,'ID-39'!C60,'ID-40'!C60,'ID-44'!C60,'ID-45'!C60,'ID-57'!C60,'ID-59'!C60)</f>
        <v>2.725954395280781E-7</v>
      </c>
      <c r="D53" s="71">
        <f>STDEV('ID-13'!C60,'ID-14'!D60,'ID-15'!C60,'ID-16'!B60,'ID-18'!C60,'ID-26'!D60,'ID-29'!D60,'ID-30'!D60,'ID-33'!C60,'ID-34'!D60,'ID-36'!C60,'ID-37'!C60,'ID-38'!D60,'ID-39'!D60,'ID-40'!D60,'ID-45'!D60,'ID-59'!D60,'ID-71'!C60)</f>
        <v>4.8337283768204039E-7</v>
      </c>
      <c r="E53" s="71">
        <f>STDEV('ID-03'!B60,'ID-09'!C60,'ID-13'!D60,'ID-15'!D60,'ID-16'!C60,'ID-18'!D60,'ID-24'!D60,'ID-29'!E60,'ID-30'!E60,'ID-33'!D60,'ID-34'!E60,'ID-36'!D60,'ID-38'!E60,'ID-39'!E60,'ID-40'!E60,'ID-44'!D60,'ID-45'!E60,'ID-57'!D60,'ID-70'!C60,'ID-71'!D60)</f>
        <v>7.6276089285418798E-7</v>
      </c>
      <c r="F53" s="71">
        <f>STDEV('ID-01'!B60,'ID-02'!B60,'ID-03'!C60,'ID-06'!B60,'ID-08'!C60,'ID-09'!D60,'ID-12'!B60,'ID-16'!D60,'ID-18'!E60,'ID-24'!E60,'ID-29'!F60,'ID-33'!E60,'ID-34'!F60,'ID-36'!E60,'ID-38'!F60,'ID-39'!F60,'ID-40'!F60,'ID-45'!F60,'ID-53'!C60,'ID-54'!B60,'ID-57'!E60,'ID-71'!E60)</f>
        <v>9.9458391358856758E-7</v>
      </c>
      <c r="G53" s="71">
        <f>STDEV('ID-01'!C60,'ID-02'!C60,'ID-03'!D60,'ID-07'!B60,'ID-08'!D60,'ID-11'!D60,'ID-18'!F60,'ID-24'!F60,'ID-29'!G60,'ID-31'!B60,'ID-33'!F60,'ID-34'!G60,'ID-36'!F60,'ID-39'!G60,'ID-40'!G60,'ID-44'!E60,'ID-45'!G60,'ID-50'!B60,'ID-53'!D60,'ID-54'!C60,'ID-57'!F60,'ID-59'!E60,'ID-70'!D60,'ID-71'!F60)</f>
        <v>9.5173078557135041E-7</v>
      </c>
      <c r="H53" s="71">
        <f>STDEV('ID-03'!E60,'ID-11'!E60,'ID-13'!E60,'ID-15'!E60,'ID-16'!E60,'ID-18'!G60,'ID-24'!G60,'ID-29'!H60,'ID-30'!F60,'ID-31'!C60,'ID-33'!G60,'ID-34'!H60,'ID-40'!H60,'ID-44'!F60,'ID-45'!H60,'ID-54'!D60,'ID-57'!G60,'ID-59'!F60,'ID-70'!E60,'ID-71'!G60)</f>
        <v>6.3538475288157098E-7</v>
      </c>
      <c r="I53" s="71">
        <f>STDEV('ID-12'!C60,'ID-18'!H60,'ID-24'!H60,'ID-29'!I60,'ID-40'!I60,'ID-44'!G60,'ID-45'!I60,'ID-59'!G60)</f>
        <v>8.2877459691250444E-7</v>
      </c>
      <c r="J53" s="71">
        <f>STDEV('ID-31'!D60,'ID-40'!J60,'ID-44'!H60,'ID-45'!J60,'ID-57'!H60)</f>
        <v>6.9616789310022411E-7</v>
      </c>
      <c r="K53" s="71">
        <f>STDEV('ID-26'!E60,'ID-31'!E60,'ID-34'!I60,'ID-36'!G60,'ID-40'!K60,'ID-44'!I60,'ID-57'!I60)</f>
        <v>1.0238107333761878E-6</v>
      </c>
    </row>
    <row r="54" spans="1:11" x14ac:dyDescent="0.25">
      <c r="A54" s="1">
        <v>6.25</v>
      </c>
      <c r="B54" s="71">
        <f>STDEV('ID-11'!B61,'ID-13'!B61,'ID-14'!B61,'ID-15'!B61,'ID-24'!B61,'ID-26'!B61,'ID-29'!B61,'ID-30'!B61,'ID-32'!B61,'ID-33'!B61,'ID-34'!B61,'ID-37'!B61,'ID-38'!B61,'ID-39'!B61,'ID-40'!B61,'ID-44'!B61,'ID-45'!B61,'ID-53'!B61,'ID-57'!B61,'ID-59'!B61,'ID-70'!B61,'ID-71'!B61)</f>
        <v>6.2020049673984538E-7</v>
      </c>
      <c r="C54" s="71">
        <f>STDEV('ID-08'!B61,'ID-09'!B61,'ID-11'!C61,'ID-14'!C61,'ID-18'!B61,'ID-24'!C61,'ID-26'!C61,'ID-29'!C61,'ID-30'!C61,'ID-34'!C61,'ID-36'!B61,'ID-38'!C61,'ID-39'!C61,'ID-40'!C61,'ID-44'!C61,'ID-45'!C61,'ID-57'!C61,'ID-59'!C61)</f>
        <v>2.70974152330664E-7</v>
      </c>
      <c r="D54" s="71">
        <f>STDEV('ID-13'!C61,'ID-14'!D61,'ID-15'!C61,'ID-16'!B61,'ID-18'!C61,'ID-26'!D61,'ID-29'!D61,'ID-30'!D61,'ID-33'!C61,'ID-34'!D61,'ID-36'!C61,'ID-37'!C61,'ID-38'!D61,'ID-39'!D61,'ID-40'!D61,'ID-45'!D61,'ID-59'!D61,'ID-71'!C61)</f>
        <v>4.8498820741207116E-7</v>
      </c>
      <c r="E54" s="71">
        <f>STDEV('ID-03'!B61,'ID-09'!C61,'ID-13'!D61,'ID-15'!D61,'ID-16'!C61,'ID-18'!D61,'ID-24'!D61,'ID-29'!E61,'ID-30'!E61,'ID-33'!D61,'ID-34'!E61,'ID-36'!D61,'ID-38'!E61,'ID-39'!E61,'ID-40'!E61,'ID-44'!D61,'ID-45'!E61,'ID-57'!D61,'ID-70'!C61,'ID-71'!D61)</f>
        <v>7.6383880407011267E-7</v>
      </c>
      <c r="F54" s="71">
        <f>STDEV('ID-01'!B61,'ID-02'!B61,'ID-03'!C61,'ID-06'!B61,'ID-08'!C61,'ID-09'!D61,'ID-12'!B61,'ID-16'!D61,'ID-18'!E61,'ID-24'!E61,'ID-29'!F61,'ID-33'!E61,'ID-34'!F61,'ID-36'!E61,'ID-38'!F61,'ID-39'!F61,'ID-40'!F61,'ID-45'!F61,'ID-53'!C61,'ID-54'!B61,'ID-57'!E61,'ID-71'!E61)</f>
        <v>9.9311575875221635E-7</v>
      </c>
      <c r="G54" s="71">
        <f>STDEV('ID-01'!C61,'ID-02'!C61,'ID-03'!D61,'ID-07'!B61,'ID-08'!D61,'ID-11'!D61,'ID-18'!F61,'ID-24'!F61,'ID-29'!G61,'ID-31'!B61,'ID-33'!F61,'ID-34'!G61,'ID-36'!F61,'ID-39'!G61,'ID-40'!G61,'ID-44'!E61,'ID-45'!G61,'ID-50'!B61,'ID-53'!D61,'ID-54'!C61,'ID-57'!F61,'ID-59'!E61,'ID-70'!D61,'ID-71'!F61)</f>
        <v>9.4203357628624205E-7</v>
      </c>
      <c r="H54" s="71">
        <f>STDEV('ID-03'!E61,'ID-11'!E61,'ID-13'!E61,'ID-15'!E61,'ID-16'!E61,'ID-18'!G61,'ID-24'!G61,'ID-29'!H61,'ID-30'!F61,'ID-31'!C61,'ID-33'!G61,'ID-34'!H61,'ID-40'!H61,'ID-44'!F61,'ID-45'!H61,'ID-54'!D61,'ID-57'!G61,'ID-59'!F61,'ID-70'!E61,'ID-71'!G61)</f>
        <v>6.2633572941849775E-7</v>
      </c>
      <c r="I54" s="71">
        <f>STDEV('ID-12'!C61,'ID-18'!H61,'ID-24'!H61,'ID-29'!I61,'ID-40'!I61,'ID-44'!G61,'ID-45'!I61,'ID-59'!G61)</f>
        <v>8.1044507979289044E-7</v>
      </c>
      <c r="J54" s="71">
        <f>STDEV('ID-31'!D61,'ID-40'!J61,'ID-44'!H61,'ID-45'!J61,'ID-57'!H61)</f>
        <v>7.0104395713505722E-7</v>
      </c>
      <c r="K54" s="71">
        <f>STDEV('ID-26'!E61,'ID-31'!E61,'ID-34'!I61,'ID-36'!G61,'ID-40'!K61,'ID-44'!I61,'ID-57'!I61)</f>
        <v>1.0145370394578224E-6</v>
      </c>
    </row>
    <row r="55" spans="1:11" x14ac:dyDescent="0.25">
      <c r="A55" s="1">
        <v>6.375</v>
      </c>
      <c r="B55" s="71">
        <f>STDEV('ID-11'!B62,'ID-13'!B62,'ID-14'!B62,'ID-15'!B62,'ID-24'!B62,'ID-26'!B62,'ID-29'!B62,'ID-30'!B62,'ID-32'!B62,'ID-33'!B62,'ID-34'!B62,'ID-37'!B62,'ID-38'!B62,'ID-39'!B62,'ID-40'!B62,'ID-44'!B62,'ID-45'!B62,'ID-53'!B62,'ID-57'!B62,'ID-59'!B62,'ID-70'!B62,'ID-71'!B62)</f>
        <v>6.1661452554633849E-7</v>
      </c>
      <c r="C55" s="71">
        <f>STDEV('ID-08'!B62,'ID-09'!B62,'ID-11'!C62,'ID-14'!C62,'ID-18'!B62,'ID-24'!C62,'ID-26'!C62,'ID-29'!C62,'ID-30'!C62,'ID-34'!C62,'ID-36'!B62,'ID-38'!C62,'ID-39'!C62,'ID-40'!C62,'ID-44'!C62,'ID-45'!C62,'ID-57'!C62,'ID-59'!C62)</f>
        <v>2.7486683364026005E-7</v>
      </c>
      <c r="D55" s="71">
        <f>STDEV('ID-13'!C62,'ID-14'!D62,'ID-15'!C62,'ID-16'!B62,'ID-18'!C62,'ID-26'!D62,'ID-29'!D62,'ID-30'!D62,'ID-33'!C62,'ID-34'!D62,'ID-36'!C62,'ID-37'!C62,'ID-38'!D62,'ID-39'!D62,'ID-40'!D62,'ID-45'!D62,'ID-59'!D62,'ID-71'!C62)</f>
        <v>4.9007950374340572E-7</v>
      </c>
      <c r="E55" s="71">
        <f>STDEV('ID-03'!B62,'ID-09'!C62,'ID-13'!D62,'ID-15'!D62,'ID-16'!C62,'ID-18'!D62,'ID-24'!D62,'ID-29'!E62,'ID-30'!E62,'ID-33'!D62,'ID-34'!E62,'ID-36'!D62,'ID-38'!E62,'ID-39'!E62,'ID-40'!E62,'ID-44'!D62,'ID-45'!E62,'ID-57'!D62,'ID-70'!C62,'ID-71'!D62)</f>
        <v>7.6101954835637511E-7</v>
      </c>
      <c r="F55" s="71">
        <f>STDEV('ID-01'!B62,'ID-02'!B62,'ID-03'!C62,'ID-06'!B62,'ID-08'!C62,'ID-09'!D62,'ID-12'!B62,'ID-16'!D62,'ID-18'!E62,'ID-24'!E62,'ID-29'!F62,'ID-33'!E62,'ID-34'!F62,'ID-36'!E62,'ID-38'!F62,'ID-39'!F62,'ID-40'!F62,'ID-45'!F62,'ID-53'!C62,'ID-54'!B62,'ID-57'!E62,'ID-71'!E62)</f>
        <v>9.7946087467413262E-7</v>
      </c>
      <c r="G55" s="71">
        <f>STDEV('ID-01'!C62,'ID-02'!C62,'ID-03'!D62,'ID-07'!B62,'ID-08'!D62,'ID-11'!D62,'ID-18'!F62,'ID-24'!F62,'ID-29'!G62,'ID-31'!B62,'ID-33'!F62,'ID-34'!G62,'ID-36'!F62,'ID-39'!G62,'ID-40'!G62,'ID-44'!E62,'ID-45'!G62,'ID-50'!B62,'ID-53'!D62,'ID-54'!C62,'ID-57'!F62,'ID-59'!E62,'ID-70'!D62,'ID-71'!F62)</f>
        <v>9.4075112577132907E-7</v>
      </c>
      <c r="H55" s="71">
        <f>STDEV('ID-03'!E62,'ID-11'!E62,'ID-13'!E62,'ID-15'!E62,'ID-16'!E62,'ID-18'!G62,'ID-24'!G62,'ID-29'!H62,'ID-30'!F62,'ID-31'!C62,'ID-33'!G62,'ID-34'!H62,'ID-40'!H62,'ID-44'!F62,'ID-45'!H62,'ID-54'!D62,'ID-57'!G62,'ID-59'!F62,'ID-70'!E62,'ID-71'!G62)</f>
        <v>6.1892599059118057E-7</v>
      </c>
      <c r="I55" s="71">
        <f>STDEV('ID-12'!C62,'ID-18'!H62,'ID-24'!H62,'ID-29'!I62,'ID-40'!I62,'ID-44'!G62,'ID-45'!I62,'ID-59'!G62)</f>
        <v>7.8288386490542218E-7</v>
      </c>
      <c r="J55" s="71">
        <f>STDEV('ID-31'!D62,'ID-40'!J62,'ID-44'!H62,'ID-45'!J62,'ID-57'!H62)</f>
        <v>6.9735272326150026E-7</v>
      </c>
      <c r="K55" s="71">
        <f>STDEV('ID-26'!E62,'ID-31'!E62,'ID-34'!I62,'ID-36'!G62,'ID-40'!K62,'ID-44'!I62,'ID-57'!I62)</f>
        <v>9.9738065399117211E-7</v>
      </c>
    </row>
    <row r="56" spans="1:11" x14ac:dyDescent="0.25">
      <c r="A56" s="1">
        <v>6.5</v>
      </c>
      <c r="B56" s="71">
        <f>STDEV('ID-11'!B63,'ID-13'!B63,'ID-14'!B63,'ID-15'!B63,'ID-24'!B63,'ID-26'!B63,'ID-29'!B63,'ID-30'!B63,'ID-32'!B63,'ID-33'!B63,'ID-34'!B63,'ID-37'!B63,'ID-38'!B63,'ID-39'!B63,'ID-40'!B63,'ID-44'!B63,'ID-45'!B63,'ID-53'!B63,'ID-57'!B63,'ID-59'!B63,'ID-70'!B63,'ID-71'!B63)</f>
        <v>6.0773441148823298E-7</v>
      </c>
      <c r="C56" s="71">
        <f>STDEV('ID-08'!B63,'ID-09'!B63,'ID-11'!C63,'ID-14'!C63,'ID-18'!B63,'ID-24'!C63,'ID-26'!C63,'ID-29'!C63,'ID-30'!C63,'ID-34'!C63,'ID-36'!B63,'ID-38'!C63,'ID-39'!C63,'ID-40'!C63,'ID-44'!C63,'ID-45'!C63,'ID-57'!C63,'ID-59'!C63)</f>
        <v>2.7129727528701369E-7</v>
      </c>
      <c r="D56" s="71">
        <f>STDEV('ID-13'!C63,'ID-14'!D63,'ID-15'!C63,'ID-16'!B63,'ID-18'!C63,'ID-26'!D63,'ID-29'!D63,'ID-30'!D63,'ID-33'!C63,'ID-34'!D63,'ID-36'!C63,'ID-37'!C63,'ID-38'!D63,'ID-39'!D63,'ID-40'!D63,'ID-45'!D63,'ID-59'!D63,'ID-71'!C63)</f>
        <v>4.8498251912468264E-7</v>
      </c>
      <c r="E56" s="71">
        <f>STDEV('ID-03'!B63,'ID-09'!C63,'ID-13'!D63,'ID-15'!D63,'ID-16'!C63,'ID-18'!D63,'ID-24'!D63,'ID-29'!E63,'ID-30'!E63,'ID-33'!D63,'ID-34'!E63,'ID-36'!D63,'ID-38'!E63,'ID-39'!E63,'ID-40'!E63,'ID-44'!D63,'ID-45'!E63,'ID-57'!D63,'ID-70'!C63,'ID-71'!D63)</f>
        <v>7.5231638061587586E-7</v>
      </c>
      <c r="F56" s="71">
        <f>STDEV('ID-01'!B63,'ID-02'!B63,'ID-03'!C63,'ID-06'!B63,'ID-08'!C63,'ID-09'!D63,'ID-12'!B63,'ID-16'!D63,'ID-18'!E63,'ID-24'!E63,'ID-29'!F63,'ID-33'!E63,'ID-34'!F63,'ID-36'!E63,'ID-38'!F63,'ID-39'!F63,'ID-40'!F63,'ID-45'!F63,'ID-53'!C63,'ID-54'!B63,'ID-57'!E63,'ID-71'!E63)</f>
        <v>9.7369810441341814E-7</v>
      </c>
      <c r="G56" s="71">
        <f>STDEV('ID-01'!C63,'ID-02'!C63,'ID-03'!D63,'ID-07'!B63,'ID-08'!D63,'ID-11'!D63,'ID-18'!F63,'ID-24'!F63,'ID-29'!G63,'ID-31'!B63,'ID-33'!F63,'ID-34'!G63,'ID-36'!F63,'ID-39'!G63,'ID-40'!G63,'ID-44'!E63,'ID-45'!G63,'ID-50'!B63,'ID-53'!D63,'ID-54'!C63,'ID-57'!F63,'ID-59'!E63,'ID-70'!D63,'ID-71'!F63)</f>
        <v>9.3741302989283811E-7</v>
      </c>
      <c r="H56" s="71">
        <f>STDEV('ID-03'!E63,'ID-11'!E63,'ID-13'!E63,'ID-15'!E63,'ID-16'!E63,'ID-18'!G63,'ID-24'!G63,'ID-29'!H63,'ID-30'!F63,'ID-31'!C63,'ID-33'!G63,'ID-34'!H63,'ID-40'!H63,'ID-44'!F63,'ID-45'!H63,'ID-54'!D63,'ID-57'!G63,'ID-59'!F63,'ID-70'!E63,'ID-71'!G63)</f>
        <v>6.1634092103636358E-7</v>
      </c>
      <c r="I56" s="71">
        <f>STDEV('ID-12'!C63,'ID-18'!H63,'ID-24'!H63,'ID-29'!I63,'ID-40'!I63,'ID-44'!G63,'ID-45'!I63,'ID-59'!G63)</f>
        <v>7.7166917679120157E-7</v>
      </c>
      <c r="J56" s="71">
        <f>STDEV('ID-31'!D63,'ID-40'!J63,'ID-44'!H63,'ID-45'!J63,'ID-57'!H63)</f>
        <v>6.9500076648687712E-7</v>
      </c>
      <c r="K56" s="71">
        <f>STDEV('ID-26'!E63,'ID-31'!E63,'ID-34'!I63,'ID-36'!G63,'ID-40'!K63,'ID-44'!I63,'ID-57'!I63)</f>
        <v>9.9672409307547865E-7</v>
      </c>
    </row>
    <row r="57" spans="1:11" x14ac:dyDescent="0.25">
      <c r="A57" s="1">
        <v>6.625</v>
      </c>
      <c r="B57" s="71">
        <f>STDEV('ID-11'!B64,'ID-13'!B64,'ID-14'!B64,'ID-15'!B64,'ID-24'!B64,'ID-26'!B64,'ID-29'!B64,'ID-30'!B64,'ID-32'!B64,'ID-33'!B64,'ID-34'!B64,'ID-37'!B64,'ID-38'!B64,'ID-39'!B64,'ID-40'!B64,'ID-44'!B64,'ID-45'!B64,'ID-53'!B64,'ID-57'!B64,'ID-59'!B64,'ID-70'!B64,'ID-71'!B64)</f>
        <v>6.0315680839876704E-7</v>
      </c>
      <c r="C57" s="71">
        <f>STDEV('ID-08'!B64,'ID-09'!B64,'ID-11'!C64,'ID-14'!C64,'ID-18'!B64,'ID-24'!C64,'ID-26'!C64,'ID-29'!C64,'ID-30'!C64,'ID-34'!C64,'ID-36'!B64,'ID-38'!C64,'ID-39'!C64,'ID-40'!C64,'ID-44'!C64,'ID-45'!C64,'ID-57'!C64,'ID-59'!C64)</f>
        <v>2.70566994542363E-7</v>
      </c>
      <c r="D57" s="71">
        <f>STDEV('ID-13'!C64,'ID-14'!D64,'ID-15'!C64,'ID-16'!B64,'ID-18'!C64,'ID-26'!D64,'ID-29'!D64,'ID-30'!D64,'ID-33'!C64,'ID-34'!D64,'ID-36'!C64,'ID-37'!C64,'ID-38'!D64,'ID-39'!D64,'ID-40'!D64,'ID-45'!D64,'ID-59'!D64,'ID-71'!C64)</f>
        <v>4.8835013774530781E-7</v>
      </c>
      <c r="E57" s="71">
        <f>STDEV('ID-03'!B64,'ID-09'!C64,'ID-13'!D64,'ID-15'!D64,'ID-16'!C64,'ID-18'!D64,'ID-24'!D64,'ID-29'!E64,'ID-30'!E64,'ID-33'!D64,'ID-34'!E64,'ID-36'!D64,'ID-38'!E64,'ID-39'!E64,'ID-40'!E64,'ID-44'!D64,'ID-45'!E64,'ID-57'!D64,'ID-70'!C64,'ID-71'!D64)</f>
        <v>7.4128956501686342E-7</v>
      </c>
      <c r="F57" s="71">
        <f>STDEV('ID-01'!B64,'ID-02'!B64,'ID-03'!C64,'ID-06'!B64,'ID-08'!C64,'ID-09'!D64,'ID-12'!B64,'ID-16'!D64,'ID-18'!E64,'ID-24'!E64,'ID-29'!F64,'ID-33'!E64,'ID-34'!F64,'ID-36'!E64,'ID-38'!F64,'ID-39'!F64,'ID-40'!F64,'ID-45'!F64,'ID-53'!C64,'ID-54'!B64,'ID-57'!E64,'ID-71'!E64)</f>
        <v>9.6383386056100749E-7</v>
      </c>
      <c r="G57" s="71">
        <f>STDEV('ID-01'!C64,'ID-02'!C64,'ID-03'!D64,'ID-07'!B64,'ID-08'!D64,'ID-11'!D64,'ID-18'!F64,'ID-24'!F64,'ID-29'!G64,'ID-31'!B64,'ID-33'!F64,'ID-34'!G64,'ID-36'!F64,'ID-39'!G64,'ID-40'!G64,'ID-44'!E64,'ID-45'!G64,'ID-50'!B64,'ID-53'!D64,'ID-54'!C64,'ID-57'!F64,'ID-59'!E64,'ID-70'!D64,'ID-71'!F64)</f>
        <v>9.3391684034175012E-7</v>
      </c>
      <c r="H57" s="71">
        <f>STDEV('ID-03'!E64,'ID-11'!E64,'ID-13'!E64,'ID-15'!E64,'ID-16'!E64,'ID-18'!G64,'ID-24'!G64,'ID-29'!H64,'ID-30'!F64,'ID-31'!C64,'ID-33'!G64,'ID-34'!H64,'ID-40'!H64,'ID-44'!F64,'ID-45'!H64,'ID-54'!D64,'ID-57'!G64,'ID-59'!F64,'ID-70'!E64,'ID-71'!G64)</f>
        <v>6.1310707891502264E-7</v>
      </c>
      <c r="I57" s="71">
        <f>STDEV('ID-12'!C64,'ID-18'!H64,'ID-24'!H64,'ID-29'!I64,'ID-40'!I64,'ID-44'!G64,'ID-45'!I64,'ID-59'!G64)</f>
        <v>7.6866698434075027E-7</v>
      </c>
      <c r="J57" s="71">
        <f>STDEV('ID-31'!D64,'ID-40'!J64,'ID-44'!H64,'ID-45'!J64,'ID-57'!H64)</f>
        <v>6.9723284686167339E-7</v>
      </c>
      <c r="K57" s="71">
        <f>STDEV('ID-26'!E64,'ID-31'!E64,'ID-34'!I64,'ID-36'!G64,'ID-40'!K64,'ID-44'!I64,'ID-57'!I64)</f>
        <v>1.0083623590990617E-6</v>
      </c>
    </row>
    <row r="58" spans="1:11" x14ac:dyDescent="0.25">
      <c r="A58" s="1">
        <v>6.75</v>
      </c>
      <c r="B58" s="71">
        <f>STDEV('ID-11'!B65,'ID-13'!B65,'ID-14'!B65,'ID-15'!B65,'ID-24'!B65,'ID-26'!B65,'ID-29'!B65,'ID-30'!B65,'ID-32'!B65,'ID-33'!B65,'ID-34'!B65,'ID-37'!B65,'ID-38'!B65,'ID-39'!B65,'ID-40'!B65,'ID-44'!B65,'ID-45'!B65,'ID-53'!B65,'ID-57'!B65,'ID-59'!B65,'ID-70'!B65,'ID-71'!B65)</f>
        <v>5.9574474478749539E-7</v>
      </c>
      <c r="C58" s="71">
        <f>STDEV('ID-08'!B65,'ID-09'!B65,'ID-11'!C65,'ID-14'!C65,'ID-18'!B65,'ID-24'!C65,'ID-26'!C65,'ID-29'!C65,'ID-30'!C65,'ID-34'!C65,'ID-36'!B65,'ID-38'!C65,'ID-39'!C65,'ID-40'!C65,'ID-44'!C65,'ID-45'!C65,'ID-57'!C65,'ID-59'!C65)</f>
        <v>2.7106100862473677E-7</v>
      </c>
      <c r="D58" s="71">
        <f>STDEV('ID-13'!C65,'ID-14'!D65,'ID-15'!C65,'ID-16'!B65,'ID-18'!C65,'ID-26'!D65,'ID-29'!D65,'ID-30'!D65,'ID-33'!C65,'ID-34'!D65,'ID-36'!C65,'ID-37'!C65,'ID-38'!D65,'ID-39'!D65,'ID-40'!D65,'ID-45'!D65,'ID-59'!D65,'ID-71'!C65)</f>
        <v>4.9716653366343646E-7</v>
      </c>
      <c r="E58" s="71">
        <f>STDEV('ID-03'!B65,'ID-09'!C65,'ID-13'!D65,'ID-15'!D65,'ID-16'!C65,'ID-18'!D65,'ID-24'!D65,'ID-29'!E65,'ID-30'!E65,'ID-33'!D65,'ID-34'!E65,'ID-36'!D65,'ID-38'!E65,'ID-39'!E65,'ID-40'!E65,'ID-44'!D65,'ID-45'!E65,'ID-57'!D65,'ID-70'!C65,'ID-71'!D65)</f>
        <v>7.2494279332881771E-7</v>
      </c>
      <c r="F58" s="71">
        <f>STDEV('ID-01'!B65,'ID-02'!B65,'ID-03'!C65,'ID-06'!B65,'ID-08'!C65,'ID-09'!D65,'ID-12'!B65,'ID-16'!D65,'ID-18'!E65,'ID-24'!E65,'ID-29'!F65,'ID-33'!E65,'ID-34'!F65,'ID-36'!E65,'ID-38'!F65,'ID-39'!F65,'ID-40'!F65,'ID-45'!F65,'ID-53'!C65,'ID-54'!B65,'ID-57'!E65,'ID-71'!E65)</f>
        <v>9.6391446339341678E-7</v>
      </c>
      <c r="G58" s="71">
        <f>STDEV('ID-01'!C65,'ID-02'!C65,'ID-03'!D65,'ID-07'!B65,'ID-08'!D65,'ID-11'!D65,'ID-18'!F65,'ID-24'!F65,'ID-29'!G65,'ID-31'!B65,'ID-33'!F65,'ID-34'!G65,'ID-36'!F65,'ID-39'!G65,'ID-40'!G65,'ID-44'!E65,'ID-45'!G65,'ID-50'!B65,'ID-53'!D65,'ID-54'!C65,'ID-57'!F65,'ID-59'!E65,'ID-70'!D65,'ID-71'!F65)</f>
        <v>9.3024131205610825E-7</v>
      </c>
      <c r="H58" s="71">
        <f>STDEV('ID-03'!E65,'ID-11'!E65,'ID-13'!E65,'ID-15'!E65,'ID-16'!E65,'ID-18'!G65,'ID-24'!G65,'ID-29'!H65,'ID-30'!F65,'ID-31'!C65,'ID-33'!G65,'ID-34'!H65,'ID-40'!H65,'ID-44'!F65,'ID-45'!H65,'ID-54'!D65,'ID-57'!G65,'ID-59'!F65,'ID-70'!E65,'ID-71'!G65)</f>
        <v>6.0926055987724556E-7</v>
      </c>
      <c r="I58" s="71">
        <f>STDEV('ID-12'!C65,'ID-18'!H65,'ID-24'!H65,'ID-29'!I65,'ID-40'!I65,'ID-44'!G65,'ID-45'!I65,'ID-59'!G65)</f>
        <v>6.7611421611705972E-7</v>
      </c>
      <c r="J58" s="71">
        <f>STDEV('ID-31'!D65,'ID-40'!J65,'ID-44'!H65,'ID-45'!J65,'ID-57'!H65)</f>
        <v>6.8653997076470267E-7</v>
      </c>
      <c r="K58" s="71">
        <f>STDEV('ID-26'!E65,'ID-31'!E65,'ID-34'!I65,'ID-36'!G65,'ID-40'!K65,'ID-44'!I65,'ID-57'!I65)</f>
        <v>9.8796852848172255E-7</v>
      </c>
    </row>
    <row r="59" spans="1:11" x14ac:dyDescent="0.25">
      <c r="A59" s="1">
        <v>6.875</v>
      </c>
      <c r="B59" s="71">
        <f>STDEV('ID-11'!B66,'ID-13'!B66,'ID-14'!B66,'ID-15'!B66,'ID-24'!B66,'ID-26'!B66,'ID-29'!B66,'ID-30'!B66,'ID-32'!B66,'ID-33'!B66,'ID-34'!B66,'ID-37'!B66,'ID-38'!B66,'ID-39'!B66,'ID-40'!B66,'ID-44'!B66,'ID-45'!B66,'ID-53'!B66,'ID-57'!B66,'ID-59'!B66,'ID-70'!B66,'ID-71'!B66)</f>
        <v>6.0017833285147506E-7</v>
      </c>
      <c r="C59" s="71">
        <f>STDEV('ID-08'!B66,'ID-09'!B66,'ID-11'!C66,'ID-14'!C66,'ID-18'!B66,'ID-24'!C66,'ID-26'!C66,'ID-29'!C66,'ID-30'!C66,'ID-34'!C66,'ID-36'!B66,'ID-38'!C66,'ID-39'!C66,'ID-40'!C66,'ID-44'!C66,'ID-45'!C66,'ID-57'!C66,'ID-59'!C66)</f>
        <v>2.6500827042664858E-7</v>
      </c>
      <c r="D59" s="71">
        <f>STDEV('ID-13'!C66,'ID-14'!D66,'ID-15'!C66,'ID-16'!B66,'ID-18'!C66,'ID-26'!D66,'ID-29'!D66,'ID-30'!D66,'ID-33'!C66,'ID-34'!D66,'ID-36'!C66,'ID-37'!C66,'ID-38'!D66,'ID-39'!D66,'ID-40'!D66,'ID-45'!D66,'ID-59'!D66,'ID-71'!C66)</f>
        <v>4.9840864289784547E-7</v>
      </c>
      <c r="E59" s="71">
        <f>STDEV('ID-03'!B66,'ID-09'!C66,'ID-13'!D66,'ID-15'!D66,'ID-16'!C66,'ID-18'!D66,'ID-24'!D66,'ID-29'!E66,'ID-30'!E66,'ID-33'!D66,'ID-34'!E66,'ID-36'!D66,'ID-38'!E66,'ID-39'!E66,'ID-40'!E66,'ID-44'!D66,'ID-45'!E66,'ID-57'!D66,'ID-70'!C66,'ID-71'!D66)</f>
        <v>7.3722910601450272E-7</v>
      </c>
      <c r="F59" s="71">
        <f>STDEV('ID-01'!B66,'ID-02'!B66,'ID-03'!C66,'ID-06'!B66,'ID-08'!C66,'ID-09'!D66,'ID-12'!B66,'ID-16'!D66,'ID-18'!E66,'ID-24'!E66,'ID-29'!F66,'ID-33'!E66,'ID-34'!F66,'ID-36'!E66,'ID-38'!F66,'ID-39'!F66,'ID-40'!F66,'ID-45'!F66,'ID-53'!C66,'ID-54'!B66,'ID-57'!E66,'ID-71'!E66)</f>
        <v>9.608985532814768E-7</v>
      </c>
      <c r="G59" s="71">
        <f>STDEV('ID-01'!C66,'ID-02'!C66,'ID-03'!D66,'ID-07'!B66,'ID-08'!D66,'ID-11'!D66,'ID-18'!F66,'ID-24'!F66,'ID-29'!G66,'ID-31'!B66,'ID-33'!F66,'ID-34'!G66,'ID-36'!F66,'ID-39'!G66,'ID-40'!G66,'ID-44'!E66,'ID-45'!G66,'ID-50'!B66,'ID-53'!D66,'ID-54'!C66,'ID-57'!F66,'ID-59'!E66,'ID-70'!D66,'ID-71'!F66)</f>
        <v>9.2561981646566353E-7</v>
      </c>
      <c r="H59" s="71">
        <f>STDEV('ID-03'!E66,'ID-11'!E66,'ID-13'!E66,'ID-15'!E66,'ID-16'!E66,'ID-18'!G66,'ID-24'!G66,'ID-29'!H66,'ID-30'!F66,'ID-31'!C66,'ID-33'!G66,'ID-34'!H66,'ID-40'!H66,'ID-44'!F66,'ID-45'!H66,'ID-54'!D66,'ID-57'!G66,'ID-59'!F66,'ID-70'!E66,'ID-71'!G66)</f>
        <v>6.1124692190555374E-7</v>
      </c>
      <c r="I59" s="71">
        <f>STDEV('ID-12'!C66,'ID-18'!H66,'ID-24'!H66,'ID-29'!I66,'ID-40'!I66,'ID-44'!G66,'ID-45'!I66,'ID-59'!G66)</f>
        <v>6.8178570680887073E-7</v>
      </c>
      <c r="J59" s="71">
        <f>STDEV('ID-31'!D66,'ID-40'!J66,'ID-44'!H66,'ID-45'!J66,'ID-57'!H66)</f>
        <v>6.84652396962022E-7</v>
      </c>
      <c r="K59" s="71">
        <f>STDEV('ID-26'!E66,'ID-31'!E66,'ID-34'!I66,'ID-36'!G66,'ID-40'!K66,'ID-44'!I66,'ID-57'!I66)</f>
        <v>9.8289831185456101E-7</v>
      </c>
    </row>
    <row r="60" spans="1:11" x14ac:dyDescent="0.25">
      <c r="A60" s="1">
        <v>7</v>
      </c>
      <c r="B60" s="71">
        <f>STDEV('ID-11'!B67,'ID-13'!B67,'ID-14'!B67,'ID-15'!B67,'ID-24'!B67,'ID-26'!B67,'ID-29'!B67,'ID-30'!B67,'ID-32'!B67,'ID-33'!B67,'ID-34'!B67,'ID-37'!B67,'ID-38'!B67,'ID-39'!B67,'ID-40'!B67,'ID-44'!B67,'ID-45'!B67,'ID-53'!B67,'ID-57'!B67,'ID-59'!B67,'ID-70'!B67,'ID-71'!B67)</f>
        <v>6.0024436378832094E-7</v>
      </c>
      <c r="C60" s="71">
        <f>STDEV('ID-08'!B67,'ID-09'!B67,'ID-11'!C67,'ID-14'!C67,'ID-18'!B67,'ID-24'!C67,'ID-26'!C67,'ID-29'!C67,'ID-30'!C67,'ID-34'!C67,'ID-36'!B67,'ID-38'!C67,'ID-39'!C67,'ID-40'!C67,'ID-44'!C67,'ID-45'!C67,'ID-57'!C67,'ID-59'!C67)</f>
        <v>2.5970231428139107E-7</v>
      </c>
      <c r="D60" s="71">
        <f>STDEV('ID-13'!C67,'ID-14'!D67,'ID-15'!C67,'ID-16'!B67,'ID-18'!C67,'ID-26'!D67,'ID-29'!D67,'ID-30'!D67,'ID-33'!C67,'ID-34'!D67,'ID-36'!C67,'ID-37'!C67,'ID-38'!D67,'ID-39'!D67,'ID-40'!D67,'ID-45'!D67,'ID-59'!D67,'ID-71'!C67)</f>
        <v>4.9964960371859141E-7</v>
      </c>
      <c r="E60" s="71">
        <f>STDEV('ID-03'!B67,'ID-09'!C67,'ID-13'!D67,'ID-15'!D67,'ID-16'!C67,'ID-18'!D67,'ID-24'!D67,'ID-29'!E67,'ID-30'!E67,'ID-33'!D67,'ID-34'!E67,'ID-36'!D67,'ID-38'!E67,'ID-39'!E67,'ID-40'!E67,'ID-44'!D67,'ID-45'!E67,'ID-57'!D67,'ID-70'!C67,'ID-71'!D67)</f>
        <v>7.3453085540794867E-7</v>
      </c>
      <c r="F60" s="71">
        <f>STDEV('ID-01'!B67,'ID-02'!B67,'ID-03'!C67,'ID-06'!B67,'ID-08'!C67,'ID-09'!D67,'ID-12'!B67,'ID-16'!D67,'ID-18'!E67,'ID-24'!E67,'ID-29'!F67,'ID-33'!E67,'ID-34'!F67,'ID-36'!E67,'ID-38'!F67,'ID-39'!F67,'ID-40'!F67,'ID-45'!F67,'ID-53'!C67,'ID-54'!B67,'ID-57'!E67,'ID-71'!E67)</f>
        <v>9.607414110428435E-7</v>
      </c>
      <c r="G60" s="71">
        <f>STDEV('ID-01'!C67,'ID-02'!C67,'ID-03'!D67,'ID-07'!B67,'ID-08'!D67,'ID-11'!D67,'ID-18'!F67,'ID-24'!F67,'ID-29'!G67,'ID-31'!B67,'ID-33'!F67,'ID-34'!G67,'ID-36'!F67,'ID-39'!G67,'ID-40'!G67,'ID-44'!E67,'ID-45'!G67,'ID-50'!B67,'ID-53'!D67,'ID-54'!C67,'ID-57'!F67,'ID-59'!E67,'ID-70'!D67,'ID-71'!F67)</f>
        <v>9.2187255364614011E-7</v>
      </c>
      <c r="H60" s="71">
        <f>STDEV('ID-03'!E67,'ID-11'!E67,'ID-13'!E67,'ID-15'!E67,'ID-16'!E67,'ID-18'!G67,'ID-24'!G67,'ID-29'!H67,'ID-30'!F67,'ID-31'!C67,'ID-33'!G67,'ID-34'!H67,'ID-40'!H67,'ID-44'!F67,'ID-45'!H67,'ID-54'!D67,'ID-57'!G67,'ID-59'!F67,'ID-70'!E67,'ID-71'!G67)</f>
        <v>6.1224406581029407E-7</v>
      </c>
      <c r="I60" s="71">
        <f>STDEV('ID-12'!C67,'ID-18'!H67,'ID-24'!H67,'ID-29'!I67,'ID-40'!I67,'ID-44'!G67,'ID-45'!I67,'ID-59'!G67)</f>
        <v>6.9212521345163235E-7</v>
      </c>
      <c r="J60" s="71">
        <f>STDEV('ID-31'!D67,'ID-40'!J67,'ID-44'!H67,'ID-45'!J67,'ID-57'!H67)</f>
        <v>6.6726710752571243E-7</v>
      </c>
      <c r="K60" s="71">
        <f>STDEV('ID-26'!E67,'ID-31'!E67,'ID-34'!I67,'ID-36'!G67,'ID-40'!K67,'ID-44'!I67,'ID-57'!I67)</f>
        <v>9.8670894059815883E-7</v>
      </c>
    </row>
    <row r="61" spans="1:11" x14ac:dyDescent="0.25">
      <c r="A61" s="1">
        <v>7.125</v>
      </c>
      <c r="B61" s="71">
        <f>STDEV('ID-11'!B68,'ID-13'!B68,'ID-14'!B68,'ID-15'!B68,'ID-24'!B68,'ID-26'!B68,'ID-29'!B68,'ID-30'!B68,'ID-32'!B68,'ID-33'!B68,'ID-34'!B68,'ID-37'!B68,'ID-38'!B68,'ID-39'!B68,'ID-40'!B68,'ID-44'!B68,'ID-45'!B68,'ID-53'!B68,'ID-57'!B68,'ID-59'!B68,'ID-70'!B68,'ID-71'!B68)</f>
        <v>5.9969367697630901E-7</v>
      </c>
      <c r="C61" s="71">
        <f>STDEV('ID-08'!B68,'ID-09'!B68,'ID-11'!C68,'ID-14'!C68,'ID-18'!B68,'ID-24'!C68,'ID-26'!C68,'ID-29'!C68,'ID-30'!C68,'ID-34'!C68,'ID-36'!B68,'ID-38'!C68,'ID-39'!C68,'ID-40'!C68,'ID-44'!C68,'ID-45'!C68,'ID-57'!C68,'ID-59'!C68)</f>
        <v>2.5354828913507278E-7</v>
      </c>
      <c r="D61" s="71">
        <f>STDEV('ID-13'!C68,'ID-14'!D68,'ID-15'!C68,'ID-16'!B68,'ID-18'!C68,'ID-26'!D68,'ID-29'!D68,'ID-30'!D68,'ID-33'!C68,'ID-34'!D68,'ID-36'!C68,'ID-37'!C68,'ID-38'!D68,'ID-39'!D68,'ID-40'!D68,'ID-45'!D68,'ID-59'!D68,'ID-71'!C68)</f>
        <v>5.1055978695777261E-7</v>
      </c>
      <c r="E61" s="71">
        <f>STDEV('ID-03'!B68,'ID-09'!C68,'ID-13'!D68,'ID-15'!D68,'ID-16'!C68,'ID-18'!D68,'ID-24'!D68,'ID-29'!E68,'ID-30'!E68,'ID-33'!D68,'ID-34'!E68,'ID-36'!D68,'ID-38'!E68,'ID-39'!E68,'ID-40'!E68,'ID-44'!D68,'ID-45'!E68,'ID-57'!D68,'ID-70'!C68,'ID-71'!D68)</f>
        <v>7.5135808698313178E-7</v>
      </c>
      <c r="F61" s="71">
        <f>STDEV('ID-01'!B68,'ID-02'!B68,'ID-03'!C68,'ID-06'!B68,'ID-08'!C68,'ID-09'!D68,'ID-12'!B68,'ID-16'!D68,'ID-18'!E68,'ID-24'!E68,'ID-29'!F68,'ID-33'!E68,'ID-34'!F68,'ID-36'!E68,'ID-38'!F68,'ID-39'!F68,'ID-40'!F68,'ID-45'!F68,'ID-53'!C68,'ID-54'!B68,'ID-57'!E68,'ID-71'!E68)</f>
        <v>9.5742841362484835E-7</v>
      </c>
      <c r="G61" s="71">
        <f>STDEV('ID-01'!C68,'ID-02'!C68,'ID-03'!D68,'ID-07'!B68,'ID-08'!D68,'ID-11'!D68,'ID-18'!F68,'ID-24'!F68,'ID-29'!G68,'ID-31'!B68,'ID-33'!F68,'ID-34'!G68,'ID-36'!F68,'ID-39'!G68,'ID-40'!G68,'ID-44'!E68,'ID-45'!G68,'ID-50'!B68,'ID-53'!D68,'ID-54'!C68,'ID-57'!F68,'ID-59'!E68,'ID-70'!D68,'ID-71'!F68)</f>
        <v>9.1860001120769504E-7</v>
      </c>
      <c r="H61" s="71">
        <f>STDEV('ID-03'!E68,'ID-11'!E68,'ID-13'!E68,'ID-15'!E68,'ID-16'!E68,'ID-18'!G68,'ID-24'!G68,'ID-29'!H68,'ID-30'!F68,'ID-31'!C68,'ID-33'!G68,'ID-34'!H68,'ID-40'!H68,'ID-44'!F68,'ID-45'!H68,'ID-54'!D68,'ID-57'!G68,'ID-59'!F68,'ID-70'!E68,'ID-71'!G68)</f>
        <v>6.0877432317863631E-7</v>
      </c>
      <c r="I61" s="71">
        <f>STDEV('ID-12'!C68,'ID-18'!H68,'ID-24'!H68,'ID-29'!I68,'ID-40'!I68,'ID-44'!G68,'ID-45'!I68,'ID-59'!G68)</f>
        <v>6.8787889401364062E-7</v>
      </c>
      <c r="J61" s="71">
        <f>STDEV('ID-31'!D68,'ID-40'!J68,'ID-44'!H68,'ID-45'!J68,'ID-57'!H68)</f>
        <v>6.8312527204131155E-7</v>
      </c>
      <c r="K61" s="71">
        <f>STDEV('ID-26'!E68,'ID-31'!E68,'ID-34'!I68,'ID-36'!G68,'ID-40'!K68,'ID-44'!I68,'ID-57'!I68)</f>
        <v>9.6866145179749461E-7</v>
      </c>
    </row>
    <row r="62" spans="1:11" x14ac:dyDescent="0.25">
      <c r="A62" s="1">
        <v>7.25</v>
      </c>
      <c r="B62" s="71">
        <f>STDEV('ID-11'!B69,'ID-13'!B69,'ID-14'!B69,'ID-15'!B69,'ID-24'!B69,'ID-26'!B69,'ID-29'!B69,'ID-30'!B69,'ID-32'!B69,'ID-33'!B69,'ID-34'!B69,'ID-37'!B69,'ID-38'!B69,'ID-39'!B69,'ID-40'!B69,'ID-44'!B69,'ID-45'!B69,'ID-53'!B69,'ID-57'!B69,'ID-59'!B69,'ID-70'!B69,'ID-71'!B69)</f>
        <v>5.9217951703784209E-7</v>
      </c>
      <c r="C62" s="71">
        <f>STDEV('ID-08'!B69,'ID-09'!B69,'ID-11'!C69,'ID-14'!C69,'ID-18'!B69,'ID-24'!C69,'ID-26'!C69,'ID-29'!C69,'ID-30'!C69,'ID-34'!C69,'ID-36'!B69,'ID-38'!C69,'ID-39'!C69,'ID-40'!C69,'ID-44'!C69,'ID-45'!C69,'ID-57'!C69,'ID-59'!C69)</f>
        <v>2.4270785399685045E-7</v>
      </c>
      <c r="D62" s="71">
        <f>STDEV('ID-13'!C69,'ID-14'!D69,'ID-15'!C69,'ID-16'!B69,'ID-18'!C69,'ID-26'!D69,'ID-29'!D69,'ID-30'!D69,'ID-33'!C69,'ID-34'!D69,'ID-36'!C69,'ID-37'!C69,'ID-38'!D69,'ID-39'!D69,'ID-40'!D69,'ID-45'!D69,'ID-59'!D69,'ID-71'!C69)</f>
        <v>5.0750204174873986E-7</v>
      </c>
      <c r="E62" s="71">
        <f>STDEV('ID-03'!B69,'ID-09'!C69,'ID-13'!D69,'ID-15'!D69,'ID-16'!C69,'ID-18'!D69,'ID-24'!D69,'ID-29'!E69,'ID-30'!E69,'ID-33'!D69,'ID-34'!E69,'ID-36'!D69,'ID-38'!E69,'ID-39'!E69,'ID-40'!E69,'ID-44'!D69,'ID-45'!E69,'ID-57'!D69,'ID-70'!C69,'ID-71'!D69)</f>
        <v>7.4847103589451526E-7</v>
      </c>
      <c r="F62" s="71">
        <f>STDEV('ID-01'!B69,'ID-02'!B69,'ID-03'!C69,'ID-06'!B69,'ID-08'!C69,'ID-09'!D69,'ID-12'!B69,'ID-16'!D69,'ID-18'!E69,'ID-24'!E69,'ID-29'!F69,'ID-33'!E69,'ID-34'!F69,'ID-36'!E69,'ID-38'!F69,'ID-39'!F69,'ID-40'!F69,'ID-45'!F69,'ID-53'!C69,'ID-54'!B69,'ID-57'!E69,'ID-71'!E69)</f>
        <v>9.5821541579927099E-7</v>
      </c>
      <c r="G62" s="71">
        <f>STDEV('ID-01'!C69,'ID-02'!C69,'ID-03'!D69,'ID-07'!B69,'ID-08'!D69,'ID-11'!D69,'ID-18'!F69,'ID-24'!F69,'ID-29'!G69,'ID-31'!B69,'ID-33'!F69,'ID-34'!G69,'ID-36'!F69,'ID-39'!G69,'ID-40'!G69,'ID-44'!E69,'ID-45'!G69,'ID-50'!B69,'ID-53'!D69,'ID-54'!C69,'ID-57'!F69,'ID-59'!E69,'ID-70'!D69,'ID-71'!F69)</f>
        <v>9.1497137695924709E-7</v>
      </c>
      <c r="H62" s="71">
        <f>STDEV('ID-03'!E69,'ID-11'!E69,'ID-13'!E69,'ID-15'!E69,'ID-16'!E69,'ID-18'!G69,'ID-24'!G69,'ID-29'!H69,'ID-30'!F69,'ID-31'!C69,'ID-33'!G69,'ID-34'!H69,'ID-40'!H69,'ID-44'!F69,'ID-45'!H69,'ID-54'!D69,'ID-57'!G69,'ID-59'!F69,'ID-70'!E69,'ID-71'!G69)</f>
        <v>6.0385086023854819E-7</v>
      </c>
      <c r="I62" s="71">
        <f>STDEV('ID-12'!C69,'ID-18'!H69,'ID-24'!H69,'ID-29'!I69,'ID-40'!I69,'ID-44'!G69,'ID-45'!I69,'ID-59'!G69)</f>
        <v>6.6290298121791474E-7</v>
      </c>
      <c r="J62" s="71">
        <f>STDEV('ID-31'!D69,'ID-40'!J69,'ID-44'!H69,'ID-45'!J69,'ID-57'!H69)</f>
        <v>7.0988582990838611E-7</v>
      </c>
      <c r="K62" s="71">
        <f>STDEV('ID-26'!E69,'ID-31'!E69,'ID-34'!I69,'ID-36'!G69,'ID-40'!K69,'ID-44'!I69,'ID-57'!I69)</f>
        <v>9.4037811761067619E-7</v>
      </c>
    </row>
    <row r="63" spans="1:11" x14ac:dyDescent="0.25">
      <c r="A63" s="1">
        <v>7.375</v>
      </c>
      <c r="B63" s="71">
        <f>STDEV('ID-11'!B70,'ID-13'!B70,'ID-14'!B70,'ID-15'!B70,'ID-24'!B70,'ID-26'!B70,'ID-29'!B70,'ID-30'!B70,'ID-32'!B70,'ID-33'!B70,'ID-34'!B70,'ID-37'!B70,'ID-38'!B70,'ID-39'!B70,'ID-40'!B70,'ID-44'!B70,'ID-45'!B70,'ID-53'!B70,'ID-57'!B70,'ID-59'!B70,'ID-70'!B70,'ID-71'!B70)</f>
        <v>5.9286600036705726E-7</v>
      </c>
      <c r="C63" s="71">
        <f>STDEV('ID-08'!B70,'ID-09'!B70,'ID-11'!C70,'ID-14'!C70,'ID-18'!B70,'ID-24'!C70,'ID-26'!C70,'ID-29'!C70,'ID-30'!C70,'ID-34'!C70,'ID-36'!B70,'ID-38'!C70,'ID-39'!C70,'ID-40'!C70,'ID-44'!C70,'ID-45'!C70,'ID-57'!C70,'ID-59'!C70)</f>
        <v>2.4177880459139601E-7</v>
      </c>
      <c r="D63" s="71">
        <f>STDEV('ID-13'!C70,'ID-14'!D70,'ID-15'!C70,'ID-16'!B70,'ID-18'!C70,'ID-26'!D70,'ID-29'!D70,'ID-30'!D70,'ID-33'!C70,'ID-34'!D70,'ID-36'!C70,'ID-37'!C70,'ID-38'!D70,'ID-39'!D70,'ID-40'!D70,'ID-45'!D70,'ID-59'!D70,'ID-71'!C70)</f>
        <v>5.0873069648775457E-7</v>
      </c>
      <c r="E63" s="71">
        <f>STDEV('ID-03'!B70,'ID-09'!C70,'ID-13'!D70,'ID-15'!D70,'ID-16'!C70,'ID-18'!D70,'ID-24'!D70,'ID-29'!E70,'ID-30'!E70,'ID-33'!D70,'ID-34'!E70,'ID-36'!D70,'ID-38'!E70,'ID-39'!E70,'ID-40'!E70,'ID-44'!D70,'ID-45'!E70,'ID-57'!D70,'ID-70'!C70,'ID-71'!D70)</f>
        <v>7.3366717218517325E-7</v>
      </c>
      <c r="F63" s="71">
        <f>STDEV('ID-01'!B70,'ID-02'!B70,'ID-03'!C70,'ID-06'!B70,'ID-08'!C70,'ID-09'!D70,'ID-12'!B70,'ID-16'!D70,'ID-18'!E70,'ID-24'!E70,'ID-29'!F70,'ID-33'!E70,'ID-34'!F70,'ID-36'!E70,'ID-38'!F70,'ID-39'!F70,'ID-40'!F70,'ID-45'!F70,'ID-53'!C70,'ID-54'!B70,'ID-57'!E70,'ID-71'!E70)</f>
        <v>9.5421334036969834E-7</v>
      </c>
      <c r="G63" s="71">
        <f>STDEV('ID-01'!C70,'ID-02'!C70,'ID-03'!D70,'ID-07'!B70,'ID-08'!D70,'ID-11'!D70,'ID-18'!F70,'ID-24'!F70,'ID-29'!G70,'ID-31'!B70,'ID-33'!F70,'ID-34'!G70,'ID-36'!F70,'ID-39'!G70,'ID-40'!G70,'ID-44'!E70,'ID-45'!G70,'ID-50'!B70,'ID-53'!D70,'ID-54'!C70,'ID-57'!F70,'ID-59'!E70,'ID-70'!D70,'ID-71'!F70)</f>
        <v>9.1353271523521195E-7</v>
      </c>
      <c r="H63" s="71">
        <f>STDEV('ID-03'!E70,'ID-11'!E70,'ID-13'!E70,'ID-15'!E70,'ID-16'!E70,'ID-18'!G70,'ID-24'!G70,'ID-29'!H70,'ID-30'!F70,'ID-31'!C70,'ID-33'!G70,'ID-34'!H70,'ID-40'!H70,'ID-44'!F70,'ID-45'!H70,'ID-54'!D70,'ID-57'!G70,'ID-59'!F70,'ID-70'!E70,'ID-71'!G70)</f>
        <v>6.0141156474745236E-7</v>
      </c>
      <c r="I63" s="71">
        <f>STDEV('ID-12'!C70,'ID-18'!H70,'ID-24'!H70,'ID-29'!I70,'ID-40'!I70,'ID-44'!G70,'ID-45'!I70,'ID-59'!G70)</f>
        <v>6.5877118871787645E-7</v>
      </c>
      <c r="J63" s="71">
        <f>STDEV('ID-31'!D70,'ID-40'!J70,'ID-44'!H70,'ID-45'!J70,'ID-57'!H70)</f>
        <v>7.0038622734856201E-7</v>
      </c>
      <c r="K63" s="71">
        <f>STDEV('ID-26'!E70,'ID-31'!E70,'ID-34'!I70,'ID-36'!G70,'ID-40'!K70,'ID-44'!I70,'ID-57'!I70)</f>
        <v>9.3566096086702127E-7</v>
      </c>
    </row>
    <row r="64" spans="1:11" x14ac:dyDescent="0.25">
      <c r="A64" s="1">
        <v>7.5</v>
      </c>
      <c r="B64" s="71">
        <f>STDEV('ID-11'!B71,'ID-13'!B71,'ID-14'!B71,'ID-15'!B71,'ID-24'!B71,'ID-26'!B71,'ID-29'!B71,'ID-30'!B71,'ID-32'!B71,'ID-33'!B71,'ID-34'!B71,'ID-37'!B71,'ID-38'!B71,'ID-39'!B71,'ID-40'!B71,'ID-44'!B71,'ID-45'!B71,'ID-53'!B71,'ID-57'!B71,'ID-59'!B71,'ID-70'!B71,'ID-71'!B71)</f>
        <v>6.0059598384872665E-7</v>
      </c>
      <c r="C64" s="71">
        <f>STDEV('ID-08'!B71,'ID-09'!B71,'ID-11'!C71,'ID-14'!C71,'ID-18'!B71,'ID-24'!C71,'ID-26'!C71,'ID-29'!C71,'ID-30'!C71,'ID-34'!C71,'ID-36'!B71,'ID-38'!C71,'ID-39'!C71,'ID-40'!C71,'ID-44'!C71,'ID-45'!C71,'ID-57'!C71,'ID-59'!C71)</f>
        <v>2.4049512717543854E-7</v>
      </c>
      <c r="D64" s="71">
        <f>STDEV('ID-13'!C71,'ID-14'!D71,'ID-15'!C71,'ID-16'!B71,'ID-18'!C71,'ID-26'!D71,'ID-29'!D71,'ID-30'!D71,'ID-33'!C71,'ID-34'!D71,'ID-36'!C71,'ID-37'!C71,'ID-38'!D71,'ID-39'!D71,'ID-40'!D71,'ID-45'!D71,'ID-59'!D71,'ID-71'!C71)</f>
        <v>5.0724141704705574E-7</v>
      </c>
      <c r="E64" s="71">
        <f>STDEV('ID-03'!B71,'ID-09'!C71,'ID-13'!D71,'ID-15'!D71,'ID-16'!C71,'ID-18'!D71,'ID-24'!D71,'ID-29'!E71,'ID-30'!E71,'ID-33'!D71,'ID-34'!E71,'ID-36'!D71,'ID-38'!E71,'ID-39'!E71,'ID-40'!E71,'ID-44'!D71,'ID-45'!E71,'ID-57'!D71,'ID-70'!C71,'ID-71'!D71)</f>
        <v>7.1380476381624199E-7</v>
      </c>
      <c r="F64" s="71">
        <f>STDEV('ID-01'!B71,'ID-02'!B71,'ID-03'!C71,'ID-06'!B71,'ID-08'!C71,'ID-09'!D71,'ID-12'!B71,'ID-16'!D71,'ID-18'!E71,'ID-24'!E71,'ID-29'!F71,'ID-33'!E71,'ID-34'!F71,'ID-36'!E71,'ID-38'!F71,'ID-39'!F71,'ID-40'!F71,'ID-45'!F71,'ID-53'!C71,'ID-54'!B71,'ID-57'!E71,'ID-71'!E71)</f>
        <v>9.511557543857639E-7</v>
      </c>
      <c r="G64" s="71">
        <f>STDEV('ID-01'!C71,'ID-02'!C71,'ID-03'!D71,'ID-07'!B71,'ID-08'!D71,'ID-11'!D71,'ID-18'!F71,'ID-24'!F71,'ID-29'!G71,'ID-31'!B71,'ID-33'!F71,'ID-34'!G71,'ID-36'!F71,'ID-39'!G71,'ID-40'!G71,'ID-44'!E71,'ID-45'!G71,'ID-50'!B71,'ID-53'!D71,'ID-54'!C71,'ID-57'!F71,'ID-59'!E71,'ID-70'!D71,'ID-71'!F71)</f>
        <v>9.1498340863069161E-7</v>
      </c>
      <c r="H64" s="71">
        <f>STDEV('ID-03'!E71,'ID-11'!E71,'ID-13'!E71,'ID-15'!E71,'ID-16'!E71,'ID-18'!G71,'ID-24'!G71,'ID-29'!H71,'ID-30'!F71,'ID-31'!C71,'ID-33'!G71,'ID-34'!H71,'ID-40'!H71,'ID-44'!F71,'ID-45'!H71,'ID-54'!D71,'ID-57'!G71,'ID-59'!F71,'ID-70'!E71,'ID-71'!G71)</f>
        <v>5.9522878589437315E-7</v>
      </c>
      <c r="I64" s="71">
        <f>STDEV('ID-12'!C71,'ID-18'!H71,'ID-24'!H71,'ID-29'!I71,'ID-40'!I71,'ID-44'!G71,'ID-45'!I71,'ID-59'!G71)</f>
        <v>6.6488101820988295E-7</v>
      </c>
      <c r="J64" s="71">
        <f>STDEV('ID-31'!D71,'ID-40'!J71,'ID-44'!H71,'ID-45'!J71,'ID-57'!H71)</f>
        <v>6.8586327527196645E-7</v>
      </c>
      <c r="K64" s="71">
        <f>STDEV('ID-26'!E71,'ID-31'!E71,'ID-34'!I71,'ID-36'!G71,'ID-40'!K71,'ID-44'!I71,'ID-57'!I71)</f>
        <v>9.3969012779287912E-7</v>
      </c>
    </row>
    <row r="65" spans="1:11" x14ac:dyDescent="0.25">
      <c r="A65" s="1">
        <v>7.625</v>
      </c>
      <c r="B65" s="71">
        <f>STDEV('ID-11'!B72,'ID-13'!B72,'ID-14'!B72,'ID-15'!B72,'ID-24'!B72,'ID-26'!B72,'ID-29'!B72,'ID-30'!B72,'ID-32'!B72,'ID-33'!B72,'ID-34'!B72,'ID-37'!B72,'ID-38'!B72,'ID-39'!B72,'ID-40'!B72,'ID-44'!B72,'ID-45'!B72,'ID-53'!B72,'ID-57'!B72,'ID-59'!B72,'ID-70'!B72,'ID-71'!B72)</f>
        <v>6.0449656369723583E-7</v>
      </c>
      <c r="C65" s="71">
        <f>STDEV('ID-08'!B72,'ID-09'!B72,'ID-11'!C72,'ID-14'!C72,'ID-18'!B72,'ID-24'!C72,'ID-26'!C72,'ID-29'!C72,'ID-30'!C72,'ID-34'!C72,'ID-36'!B72,'ID-38'!C72,'ID-39'!C72,'ID-40'!C72,'ID-44'!C72,'ID-45'!C72,'ID-57'!C72,'ID-59'!C72)</f>
        <v>2.4019837425822469E-7</v>
      </c>
      <c r="D65" s="71">
        <f>STDEV('ID-13'!C72,'ID-14'!D72,'ID-15'!C72,'ID-16'!B72,'ID-18'!C72,'ID-26'!D72,'ID-29'!D72,'ID-30'!D72,'ID-33'!C72,'ID-34'!D72,'ID-36'!C72,'ID-37'!C72,'ID-38'!D72,'ID-39'!D72,'ID-40'!D72,'ID-45'!D72,'ID-59'!D72,'ID-71'!C72)</f>
        <v>5.1682944066958043E-7</v>
      </c>
      <c r="E65" s="71">
        <f>STDEV('ID-03'!B72,'ID-09'!C72,'ID-13'!D72,'ID-15'!D72,'ID-16'!C72,'ID-18'!D72,'ID-24'!D72,'ID-29'!E72,'ID-30'!E72,'ID-33'!D72,'ID-34'!E72,'ID-36'!D72,'ID-38'!E72,'ID-39'!E72,'ID-40'!E72,'ID-44'!D72,'ID-45'!E72,'ID-57'!D72,'ID-70'!C72,'ID-71'!D72)</f>
        <v>7.1006405760028287E-7</v>
      </c>
      <c r="F65" s="71">
        <f>STDEV('ID-01'!B72,'ID-02'!B72,'ID-03'!C72,'ID-06'!B72,'ID-08'!C72,'ID-09'!D72,'ID-12'!B72,'ID-16'!D72,'ID-18'!E72,'ID-24'!E72,'ID-29'!F72,'ID-33'!E72,'ID-34'!F72,'ID-36'!E72,'ID-38'!F72,'ID-39'!F72,'ID-40'!F72,'ID-45'!F72,'ID-53'!C72,'ID-54'!B72,'ID-57'!E72,'ID-71'!E72)</f>
        <v>9.51842044762963E-7</v>
      </c>
      <c r="G65" s="71">
        <f>STDEV('ID-01'!C72,'ID-02'!C72,'ID-03'!D72,'ID-07'!B72,'ID-08'!D72,'ID-11'!D72,'ID-18'!F72,'ID-24'!F72,'ID-29'!G72,'ID-31'!B72,'ID-33'!F72,'ID-34'!G72,'ID-36'!F72,'ID-39'!G72,'ID-40'!G72,'ID-44'!E72,'ID-45'!G72,'ID-50'!B72,'ID-53'!D72,'ID-54'!C72,'ID-57'!F72,'ID-59'!E72,'ID-70'!D72,'ID-71'!F72)</f>
        <v>9.1873333426626723E-7</v>
      </c>
      <c r="H65" s="71">
        <f>STDEV('ID-03'!E72,'ID-11'!E72,'ID-13'!E72,'ID-15'!E72,'ID-16'!E72,'ID-18'!G72,'ID-24'!G72,'ID-29'!H72,'ID-30'!F72,'ID-31'!C72,'ID-33'!G72,'ID-34'!H72,'ID-40'!H72,'ID-44'!F72,'ID-45'!H72,'ID-54'!D72,'ID-57'!G72,'ID-59'!F72,'ID-70'!E72,'ID-71'!G72)</f>
        <v>5.9895881747620055E-7</v>
      </c>
      <c r="I65" s="71">
        <f>STDEV('ID-12'!C72,'ID-18'!H72,'ID-24'!H72,'ID-29'!I72,'ID-40'!I72,'ID-44'!G72,'ID-45'!I72,'ID-59'!G72)</f>
        <v>6.6610521654252369E-7</v>
      </c>
      <c r="J65" s="71">
        <f>STDEV('ID-31'!D72,'ID-40'!J72,'ID-44'!H72,'ID-45'!J72,'ID-57'!H72)</f>
        <v>7.0204893794599347E-7</v>
      </c>
      <c r="K65" s="71">
        <f>STDEV('ID-26'!E72,'ID-31'!E72,'ID-34'!I72,'ID-36'!G72,'ID-40'!K72,'ID-44'!I72,'ID-57'!I72)</f>
        <v>9.3193843729491275E-7</v>
      </c>
    </row>
    <row r="66" spans="1:11" x14ac:dyDescent="0.25">
      <c r="A66" s="1">
        <v>7.75</v>
      </c>
      <c r="B66" s="71">
        <f>STDEV('ID-11'!B73,'ID-13'!B73,'ID-14'!B73,'ID-15'!B73,'ID-24'!B73,'ID-26'!B73,'ID-29'!B73,'ID-30'!B73,'ID-32'!B73,'ID-33'!B73,'ID-34'!B73,'ID-37'!B73,'ID-38'!B73,'ID-39'!B73,'ID-40'!B73,'ID-44'!B73,'ID-45'!B73,'ID-53'!B73,'ID-57'!B73,'ID-59'!B73,'ID-70'!B73,'ID-71'!B73)</f>
        <v>6.1178361473848819E-7</v>
      </c>
      <c r="C66" s="71">
        <f>STDEV('ID-08'!B73,'ID-09'!B73,'ID-11'!C73,'ID-14'!C73,'ID-18'!B73,'ID-24'!C73,'ID-26'!C73,'ID-29'!C73,'ID-30'!C73,'ID-34'!C73,'ID-36'!B73,'ID-38'!C73,'ID-39'!C73,'ID-40'!C73,'ID-44'!C73,'ID-45'!C73,'ID-57'!C73,'ID-59'!C73)</f>
        <v>2.3217872865424181E-7</v>
      </c>
      <c r="D66" s="71">
        <f>STDEV('ID-13'!C73,'ID-14'!D73,'ID-15'!C73,'ID-16'!B73,'ID-18'!C73,'ID-26'!D73,'ID-29'!D73,'ID-30'!D73,'ID-33'!C73,'ID-34'!D73,'ID-36'!C73,'ID-37'!C73,'ID-38'!D73,'ID-39'!D73,'ID-40'!D73,'ID-45'!D73,'ID-59'!D73,'ID-71'!C73)</f>
        <v>5.1737349795983488E-7</v>
      </c>
      <c r="E66" s="71">
        <f>STDEV('ID-03'!B73,'ID-09'!C73,'ID-13'!D73,'ID-15'!D73,'ID-16'!C73,'ID-18'!D73,'ID-24'!D73,'ID-29'!E73,'ID-30'!E73,'ID-33'!D73,'ID-34'!E73,'ID-36'!D73,'ID-38'!E73,'ID-39'!E73,'ID-40'!E73,'ID-44'!D73,'ID-45'!E73,'ID-57'!D73,'ID-70'!C73,'ID-71'!D73)</f>
        <v>6.9728215691958391E-7</v>
      </c>
      <c r="F66" s="71">
        <f>STDEV('ID-01'!B73,'ID-02'!B73,'ID-03'!C73,'ID-06'!B73,'ID-08'!C73,'ID-09'!D73,'ID-12'!B73,'ID-16'!D73,'ID-18'!E73,'ID-24'!E73,'ID-29'!F73,'ID-33'!E73,'ID-34'!F73,'ID-36'!E73,'ID-38'!F73,'ID-39'!F73,'ID-40'!F73,'ID-45'!F73,'ID-53'!C73,'ID-54'!B73,'ID-57'!E73,'ID-71'!E73)</f>
        <v>9.5062178757779314E-7</v>
      </c>
      <c r="G66" s="71">
        <f>STDEV('ID-01'!C73,'ID-02'!C73,'ID-03'!D73,'ID-07'!B73,'ID-08'!D73,'ID-11'!D73,'ID-18'!F73,'ID-24'!F73,'ID-29'!G73,'ID-31'!B73,'ID-33'!F73,'ID-34'!G73,'ID-36'!F73,'ID-39'!G73,'ID-40'!G73,'ID-44'!E73,'ID-45'!G73,'ID-50'!B73,'ID-53'!D73,'ID-54'!C73,'ID-57'!F73,'ID-59'!E73,'ID-70'!D73,'ID-71'!F73)</f>
        <v>9.201560487283214E-7</v>
      </c>
      <c r="H66" s="71">
        <f>STDEV('ID-03'!E73,'ID-11'!E73,'ID-13'!E73,'ID-15'!E73,'ID-16'!E73,'ID-18'!G73,'ID-24'!G73,'ID-29'!H73,'ID-30'!F73,'ID-31'!C73,'ID-33'!G73,'ID-34'!H73,'ID-40'!H73,'ID-44'!F73,'ID-45'!H73,'ID-54'!D73,'ID-57'!G73,'ID-59'!F73,'ID-70'!E73,'ID-71'!G73)</f>
        <v>6.0012851962871549E-7</v>
      </c>
      <c r="I66" s="71">
        <f>STDEV('ID-12'!C73,'ID-18'!H73,'ID-24'!H73,'ID-29'!I73,'ID-40'!I73,'ID-44'!G73,'ID-45'!I73,'ID-59'!G73)</f>
        <v>6.6407657701548268E-7</v>
      </c>
      <c r="J66" s="71">
        <f>STDEV('ID-31'!D73,'ID-40'!J73,'ID-44'!H73,'ID-45'!J73,'ID-57'!H73)</f>
        <v>7.1383803441922981E-7</v>
      </c>
      <c r="K66" s="71">
        <f>STDEV('ID-26'!E73,'ID-31'!E73,'ID-34'!I73,'ID-36'!G73,'ID-40'!K73,'ID-44'!I73,'ID-57'!I73)</f>
        <v>9.3641523037436625E-7</v>
      </c>
    </row>
    <row r="67" spans="1:11" x14ac:dyDescent="0.25">
      <c r="A67" s="1">
        <v>7.875</v>
      </c>
      <c r="B67" s="71">
        <f>STDEV('ID-11'!B74,'ID-13'!B74,'ID-14'!B74,'ID-15'!B74,'ID-24'!B74,'ID-26'!B74,'ID-29'!B74,'ID-30'!B74,'ID-32'!B74,'ID-33'!B74,'ID-34'!B74,'ID-37'!B74,'ID-38'!B74,'ID-39'!B74,'ID-40'!B74,'ID-44'!B74,'ID-45'!B74,'ID-53'!B74,'ID-57'!B74,'ID-59'!B74,'ID-70'!B74,'ID-71'!B74)</f>
        <v>6.0895540622999891E-7</v>
      </c>
      <c r="C67" s="71">
        <f>STDEV('ID-08'!B74,'ID-09'!B74,'ID-11'!C74,'ID-14'!C74,'ID-18'!B74,'ID-24'!C74,'ID-26'!C74,'ID-29'!C74,'ID-30'!C74,'ID-34'!C74,'ID-36'!B74,'ID-38'!C74,'ID-39'!C74,'ID-40'!C74,'ID-44'!C74,'ID-45'!C74,'ID-57'!C74,'ID-59'!C74)</f>
        <v>2.2126581723406576E-7</v>
      </c>
      <c r="D67" s="71">
        <f>STDEV('ID-13'!C74,'ID-14'!D74,'ID-15'!C74,'ID-16'!B74,'ID-18'!C74,'ID-26'!D74,'ID-29'!D74,'ID-30'!D74,'ID-33'!C74,'ID-34'!D74,'ID-36'!C74,'ID-37'!C74,'ID-38'!D74,'ID-39'!D74,'ID-40'!D74,'ID-45'!D74,'ID-59'!D74,'ID-71'!C74)</f>
        <v>5.219799985034962E-7</v>
      </c>
      <c r="E67" s="71">
        <f>STDEV('ID-03'!B74,'ID-09'!C74,'ID-13'!D74,'ID-15'!D74,'ID-16'!C74,'ID-18'!D74,'ID-24'!D74,'ID-29'!E74,'ID-30'!E74,'ID-33'!D74,'ID-34'!E74,'ID-36'!D74,'ID-38'!E74,'ID-39'!E74,'ID-40'!E74,'ID-44'!D74,'ID-45'!E74,'ID-57'!D74,'ID-70'!C74,'ID-71'!D74)</f>
        <v>7.0401858932029602E-7</v>
      </c>
      <c r="F67" s="71">
        <f>STDEV('ID-01'!B74,'ID-02'!B74,'ID-03'!C74,'ID-06'!B74,'ID-08'!C74,'ID-09'!D74,'ID-12'!B74,'ID-16'!D74,'ID-18'!E74,'ID-24'!E74,'ID-29'!F74,'ID-33'!E74,'ID-34'!F74,'ID-36'!E74,'ID-38'!F74,'ID-39'!F74,'ID-40'!F74,'ID-45'!F74,'ID-53'!C74,'ID-54'!B74,'ID-57'!E74,'ID-71'!E74)</f>
        <v>9.480167244354559E-7</v>
      </c>
      <c r="G67" s="71">
        <f>STDEV('ID-01'!C74,'ID-02'!C74,'ID-03'!D74,'ID-07'!B74,'ID-08'!D74,'ID-11'!D74,'ID-18'!F74,'ID-24'!F74,'ID-29'!G74,'ID-31'!B74,'ID-33'!F74,'ID-34'!G74,'ID-36'!F74,'ID-39'!G74,'ID-40'!G74,'ID-44'!E74,'ID-45'!G74,'ID-50'!B74,'ID-53'!D74,'ID-54'!C74,'ID-57'!F74,'ID-59'!E74,'ID-70'!D74,'ID-71'!F74)</f>
        <v>9.2054106333563871E-7</v>
      </c>
      <c r="H67" s="71">
        <f>STDEV('ID-03'!E74,'ID-11'!E74,'ID-13'!E74,'ID-15'!E74,'ID-16'!E74,'ID-18'!G74,'ID-24'!G74,'ID-29'!H74,'ID-30'!F74,'ID-31'!C74,'ID-33'!G74,'ID-34'!H74,'ID-40'!H74,'ID-44'!F74,'ID-45'!H74,'ID-54'!D74,'ID-57'!G74,'ID-59'!F74,'ID-70'!E74,'ID-71'!G74)</f>
        <v>6.0219261163671447E-7</v>
      </c>
      <c r="I67" s="71">
        <f>STDEV('ID-12'!C74,'ID-18'!H74,'ID-24'!H74,'ID-29'!I74,'ID-40'!I74,'ID-44'!G74,'ID-45'!I74,'ID-59'!G74)</f>
        <v>6.6502622923719299E-7</v>
      </c>
      <c r="J67" s="71">
        <f>STDEV('ID-31'!D74,'ID-40'!J74,'ID-44'!H74,'ID-45'!J74,'ID-57'!H74)</f>
        <v>7.1766560126267092E-7</v>
      </c>
      <c r="K67" s="71">
        <f>STDEV('ID-26'!E74,'ID-31'!E74,'ID-34'!I74,'ID-36'!G74,'ID-40'!K74,'ID-44'!I74,'ID-57'!I74)</f>
        <v>9.7219966844499177E-7</v>
      </c>
    </row>
    <row r="68" spans="1:11" x14ac:dyDescent="0.25">
      <c r="A68" s="1">
        <v>8</v>
      </c>
      <c r="B68" s="71">
        <f>STDEV('ID-11'!B75,'ID-13'!B75,'ID-14'!B75,'ID-15'!B75,'ID-24'!B75,'ID-26'!B75,'ID-29'!B75,'ID-30'!B75,'ID-32'!B75,'ID-33'!B75,'ID-34'!B75,'ID-37'!B75,'ID-38'!B75,'ID-39'!B75,'ID-40'!B75,'ID-44'!B75,'ID-45'!B75,'ID-53'!B75,'ID-57'!B75,'ID-59'!B75,'ID-70'!B75,'ID-71'!B75)</f>
        <v>6.0782732471925362E-7</v>
      </c>
      <c r="C68" s="71">
        <f>STDEV('ID-08'!B75,'ID-09'!B75,'ID-11'!C75,'ID-14'!C75,'ID-18'!B75,'ID-24'!C75,'ID-26'!C75,'ID-29'!C75,'ID-30'!C75,'ID-34'!C75,'ID-36'!B75,'ID-38'!C75,'ID-39'!C75,'ID-40'!C75,'ID-44'!C75,'ID-45'!C75,'ID-57'!C75,'ID-59'!C75)</f>
        <v>2.2357197762344146E-7</v>
      </c>
      <c r="D68" s="71">
        <f>STDEV('ID-13'!C75,'ID-14'!D75,'ID-15'!C75,'ID-16'!B75,'ID-18'!C75,'ID-26'!D75,'ID-29'!D75,'ID-30'!D75,'ID-33'!C75,'ID-34'!D75,'ID-36'!C75,'ID-37'!C75,'ID-38'!D75,'ID-39'!D75,'ID-40'!D75,'ID-45'!D75,'ID-59'!D75,'ID-71'!C75)</f>
        <v>5.1994814076085107E-7</v>
      </c>
      <c r="E68" s="71">
        <f>STDEV('ID-03'!B75,'ID-09'!C75,'ID-13'!D75,'ID-15'!D75,'ID-16'!C75,'ID-18'!D75,'ID-24'!D75,'ID-29'!E75,'ID-30'!E75,'ID-33'!D75,'ID-34'!E75,'ID-36'!D75,'ID-38'!E75,'ID-39'!E75,'ID-40'!E75,'ID-44'!D75,'ID-45'!E75,'ID-57'!D75,'ID-70'!C75,'ID-71'!D75)</f>
        <v>6.9177187987513861E-7</v>
      </c>
      <c r="F68" s="71">
        <f>STDEV('ID-01'!B75,'ID-02'!B75,'ID-03'!C75,'ID-06'!B75,'ID-08'!C75,'ID-09'!D75,'ID-12'!B75,'ID-16'!D75,'ID-18'!E75,'ID-24'!E75,'ID-29'!F75,'ID-33'!E75,'ID-34'!F75,'ID-36'!E75,'ID-38'!F75,'ID-39'!F75,'ID-40'!F75,'ID-45'!F75,'ID-53'!C75,'ID-54'!B75,'ID-57'!E75,'ID-71'!E75)</f>
        <v>9.4627134609049941E-7</v>
      </c>
      <c r="G68" s="71">
        <f>STDEV('ID-01'!C75,'ID-02'!C75,'ID-03'!D75,'ID-07'!B75,'ID-08'!D75,'ID-11'!D75,'ID-18'!F75,'ID-24'!F75,'ID-29'!G75,'ID-31'!B75,'ID-33'!F75,'ID-34'!G75,'ID-36'!F75,'ID-39'!G75,'ID-40'!G75,'ID-44'!E75,'ID-45'!G75,'ID-50'!B75,'ID-53'!D75,'ID-54'!C75,'ID-57'!F75,'ID-59'!E75,'ID-70'!D75,'ID-71'!F75)</f>
        <v>9.2071645282239784E-7</v>
      </c>
      <c r="H68" s="71">
        <f>STDEV('ID-03'!E75,'ID-11'!E75,'ID-13'!E75,'ID-15'!E75,'ID-16'!E75,'ID-18'!G75,'ID-24'!G75,'ID-29'!H75,'ID-30'!F75,'ID-31'!C75,'ID-33'!G75,'ID-34'!H75,'ID-40'!H75,'ID-44'!F75,'ID-45'!H75,'ID-54'!D75,'ID-57'!G75,'ID-59'!F75,'ID-70'!E75,'ID-71'!G75)</f>
        <v>6.0727949386420499E-7</v>
      </c>
      <c r="I68" s="71">
        <f>STDEV('ID-12'!C75,'ID-18'!H75,'ID-24'!H75,'ID-29'!I75,'ID-40'!I75,'ID-44'!G75,'ID-45'!I75,'ID-59'!G75)</f>
        <v>6.6815991232469194E-7</v>
      </c>
      <c r="J68" s="71">
        <f>STDEV('ID-31'!D75,'ID-40'!J75,'ID-44'!H75,'ID-45'!J75,'ID-57'!H75)</f>
        <v>7.1029377135571568E-7</v>
      </c>
      <c r="K68" s="71">
        <f>STDEV('ID-26'!E75,'ID-31'!E75,'ID-34'!I75,'ID-36'!G75,'ID-40'!K75,'ID-44'!I75,'ID-57'!I75)</f>
        <v>9.7254363544225539E-7</v>
      </c>
    </row>
    <row r="69" spans="1:11" x14ac:dyDescent="0.25">
      <c r="A69" s="1">
        <v>8.125</v>
      </c>
      <c r="B69" s="71">
        <f>STDEV('ID-11'!B76,'ID-13'!B76,'ID-14'!B76,'ID-15'!B76,'ID-24'!B76,'ID-26'!B76,'ID-29'!B76,'ID-30'!B76,'ID-32'!B76,'ID-33'!B76,'ID-34'!B76,'ID-37'!B76,'ID-38'!B76,'ID-39'!B76,'ID-40'!B76,'ID-44'!B76,'ID-45'!B76,'ID-53'!B76,'ID-57'!B76,'ID-59'!B76,'ID-70'!B76,'ID-71'!B76)</f>
        <v>6.0148569617781442E-7</v>
      </c>
      <c r="C69" s="71">
        <f>STDEV('ID-08'!B76,'ID-09'!B76,'ID-11'!C76,'ID-14'!C76,'ID-18'!B76,'ID-24'!C76,'ID-26'!C76,'ID-29'!C76,'ID-30'!C76,'ID-34'!C76,'ID-36'!B76,'ID-38'!C76,'ID-39'!C76,'ID-40'!C76,'ID-44'!C76,'ID-45'!C76,'ID-57'!C76,'ID-59'!C76)</f>
        <v>2.3644580786929518E-7</v>
      </c>
      <c r="D69" s="71">
        <f>STDEV('ID-13'!C76,'ID-14'!D76,'ID-15'!C76,'ID-16'!B76,'ID-18'!C76,'ID-26'!D76,'ID-29'!D76,'ID-30'!D76,'ID-33'!C76,'ID-34'!D76,'ID-36'!C76,'ID-37'!C76,'ID-38'!D76,'ID-39'!D76,'ID-40'!D76,'ID-45'!D76,'ID-59'!D76,'ID-71'!C76)</f>
        <v>5.3348076741014792E-7</v>
      </c>
      <c r="E69" s="71">
        <f>STDEV('ID-03'!B76,'ID-09'!C76,'ID-13'!D76,'ID-15'!D76,'ID-16'!C76,'ID-18'!D76,'ID-24'!D76,'ID-29'!E76,'ID-30'!E76,'ID-33'!D76,'ID-34'!E76,'ID-36'!D76,'ID-38'!E76,'ID-39'!E76,'ID-40'!E76,'ID-44'!D76,'ID-45'!E76,'ID-57'!D76,'ID-70'!C76,'ID-71'!D76)</f>
        <v>6.9192451219397857E-7</v>
      </c>
      <c r="F69" s="71">
        <f>STDEV('ID-01'!B76,'ID-02'!B76,'ID-03'!C76,'ID-06'!B76,'ID-08'!C76,'ID-09'!D76,'ID-12'!B76,'ID-16'!D76,'ID-18'!E76,'ID-24'!E76,'ID-29'!F76,'ID-33'!E76,'ID-34'!F76,'ID-36'!E76,'ID-38'!F76,'ID-39'!F76,'ID-40'!F76,'ID-45'!F76,'ID-53'!C76,'ID-54'!B76,'ID-57'!E76,'ID-71'!E76)</f>
        <v>9.4164350082907071E-7</v>
      </c>
      <c r="G69" s="71">
        <f>STDEV('ID-01'!C76,'ID-02'!C76,'ID-03'!D76,'ID-07'!B76,'ID-08'!D76,'ID-11'!D76,'ID-18'!F76,'ID-24'!F76,'ID-29'!G76,'ID-31'!B76,'ID-33'!F76,'ID-34'!G76,'ID-36'!F76,'ID-39'!G76,'ID-40'!G76,'ID-44'!E76,'ID-45'!G76,'ID-50'!B76,'ID-53'!D76,'ID-54'!C76,'ID-57'!F76,'ID-59'!E76,'ID-70'!D76,'ID-71'!F76)</f>
        <v>9.2260375478862455E-7</v>
      </c>
      <c r="H69" s="71">
        <f>STDEV('ID-03'!E76,'ID-11'!E76,'ID-13'!E76,'ID-15'!E76,'ID-16'!E76,'ID-18'!G76,'ID-24'!G76,'ID-29'!H76,'ID-30'!F76,'ID-31'!C76,'ID-33'!G76,'ID-34'!H76,'ID-40'!H76,'ID-44'!F76,'ID-45'!H76,'ID-54'!D76,'ID-57'!G76,'ID-59'!F76,'ID-70'!E76,'ID-71'!G76)</f>
        <v>6.0896463626354155E-7</v>
      </c>
      <c r="I69" s="71">
        <f>STDEV('ID-12'!C76,'ID-18'!H76,'ID-24'!H76,'ID-29'!I76,'ID-40'!I76,'ID-44'!G76,'ID-45'!I76,'ID-59'!G76)</f>
        <v>6.72411795129123E-7</v>
      </c>
      <c r="J69" s="71">
        <f>STDEV('ID-31'!D76,'ID-40'!J76,'ID-44'!H76,'ID-45'!J76,'ID-57'!H76)</f>
        <v>7.0230646149282957E-7</v>
      </c>
      <c r="K69" s="71">
        <f>STDEV('ID-26'!E76,'ID-31'!E76,'ID-34'!I76,'ID-36'!G76,'ID-40'!K76,'ID-44'!I76,'ID-57'!I76)</f>
        <v>9.6880914425322227E-7</v>
      </c>
    </row>
    <row r="70" spans="1:11" x14ac:dyDescent="0.25">
      <c r="A70" s="1">
        <v>8.25</v>
      </c>
      <c r="B70" s="71">
        <f>STDEV('ID-11'!B77,'ID-13'!B77,'ID-14'!B77,'ID-15'!B77,'ID-24'!B77,'ID-26'!B77,'ID-29'!B77,'ID-30'!B77,'ID-32'!B77,'ID-33'!B77,'ID-34'!B77,'ID-37'!B77,'ID-38'!B77,'ID-39'!B77,'ID-40'!B77,'ID-44'!B77,'ID-45'!B77,'ID-53'!B77,'ID-57'!B77,'ID-59'!B77,'ID-70'!B77,'ID-71'!B77)</f>
        <v>5.9600198216281305E-7</v>
      </c>
      <c r="C70" s="71">
        <f>STDEV('ID-08'!B77,'ID-09'!B77,'ID-11'!C77,'ID-14'!C77,'ID-18'!B77,'ID-24'!C77,'ID-26'!C77,'ID-29'!C77,'ID-30'!C77,'ID-34'!C77,'ID-36'!B77,'ID-38'!C77,'ID-39'!C77,'ID-40'!C77,'ID-44'!C77,'ID-45'!C77,'ID-57'!C77,'ID-59'!C77)</f>
        <v>2.4387213759393532E-7</v>
      </c>
      <c r="D70" s="71">
        <f>STDEV('ID-13'!C77,'ID-14'!D77,'ID-15'!C77,'ID-16'!B77,'ID-18'!C77,'ID-26'!D77,'ID-29'!D77,'ID-30'!D77,'ID-33'!C77,'ID-34'!D77,'ID-36'!C77,'ID-37'!C77,'ID-38'!D77,'ID-39'!D77,'ID-40'!D77,'ID-45'!D77,'ID-59'!D77,'ID-71'!C77)</f>
        <v>5.3713182743264246E-7</v>
      </c>
      <c r="E70" s="71">
        <f>STDEV('ID-03'!B77,'ID-09'!C77,'ID-13'!D77,'ID-15'!D77,'ID-16'!C77,'ID-18'!D77,'ID-24'!D77,'ID-29'!E77,'ID-30'!E77,'ID-33'!D77,'ID-34'!E77,'ID-36'!D77,'ID-38'!E77,'ID-39'!E77,'ID-40'!E77,'ID-44'!D77,'ID-45'!E77,'ID-57'!D77,'ID-70'!C77,'ID-71'!D77)</f>
        <v>6.9461697803088553E-7</v>
      </c>
      <c r="F70" s="71">
        <f>STDEV('ID-01'!B77,'ID-02'!B77,'ID-03'!C77,'ID-06'!B77,'ID-08'!C77,'ID-09'!D77,'ID-12'!B77,'ID-16'!D77,'ID-18'!E77,'ID-24'!E77,'ID-29'!F77,'ID-33'!E77,'ID-34'!F77,'ID-36'!E77,'ID-38'!F77,'ID-39'!F77,'ID-40'!F77,'ID-45'!F77,'ID-53'!C77,'ID-54'!B77,'ID-57'!E77,'ID-71'!E77)</f>
        <v>9.3778957944712851E-7</v>
      </c>
      <c r="G70" s="71">
        <f>STDEV('ID-01'!C77,'ID-02'!C77,'ID-03'!D77,'ID-07'!B77,'ID-08'!D77,'ID-11'!D77,'ID-18'!F77,'ID-24'!F77,'ID-29'!G77,'ID-31'!B77,'ID-33'!F77,'ID-34'!G77,'ID-36'!F77,'ID-39'!G77,'ID-40'!G77,'ID-44'!E77,'ID-45'!G77,'ID-50'!B77,'ID-53'!D77,'ID-54'!C77,'ID-57'!F77,'ID-59'!E77,'ID-70'!D77,'ID-71'!F77)</f>
        <v>9.2103751683753991E-7</v>
      </c>
      <c r="H70" s="71">
        <f>STDEV('ID-03'!E77,'ID-11'!E77,'ID-13'!E77,'ID-15'!E77,'ID-16'!E77,'ID-18'!G77,'ID-24'!G77,'ID-29'!H77,'ID-30'!F77,'ID-31'!C77,'ID-33'!G77,'ID-34'!H77,'ID-40'!H77,'ID-44'!F77,'ID-45'!H77,'ID-54'!D77,'ID-57'!G77,'ID-59'!F77,'ID-70'!E77,'ID-71'!G77)</f>
        <v>6.1381468059747486E-7</v>
      </c>
      <c r="I70" s="71">
        <f>STDEV('ID-12'!C77,'ID-18'!H77,'ID-24'!H77,'ID-29'!I77,'ID-40'!I77,'ID-44'!G77,'ID-45'!I77,'ID-59'!G77)</f>
        <v>6.7226231864457948E-7</v>
      </c>
      <c r="J70" s="71">
        <f>STDEV('ID-31'!D77,'ID-40'!J77,'ID-44'!H77,'ID-45'!J77,'ID-57'!H77)</f>
        <v>7.0876376223314163E-7</v>
      </c>
      <c r="K70" s="71">
        <f>STDEV('ID-26'!E77,'ID-31'!E77,'ID-34'!I77,'ID-36'!G77,'ID-40'!K77,'ID-44'!I77,'ID-57'!I77)</f>
        <v>9.5157984943470629E-7</v>
      </c>
    </row>
    <row r="71" spans="1:11" x14ac:dyDescent="0.25">
      <c r="A71" s="1">
        <v>8.375</v>
      </c>
      <c r="B71" s="71">
        <f>STDEV('ID-11'!B78,'ID-13'!B78,'ID-14'!B78,'ID-15'!B78,'ID-24'!B78,'ID-26'!B78,'ID-29'!B78,'ID-30'!B78,'ID-32'!B78,'ID-33'!B78,'ID-34'!B78,'ID-37'!B78,'ID-38'!B78,'ID-39'!B78,'ID-40'!B78,'ID-44'!B78,'ID-45'!B78,'ID-53'!B78,'ID-57'!B78,'ID-59'!B78,'ID-70'!B78,'ID-71'!B78)</f>
        <v>5.8943114750456697E-7</v>
      </c>
      <c r="C71" s="71">
        <f>STDEV('ID-08'!B78,'ID-09'!B78,'ID-11'!C78,'ID-14'!C78,'ID-18'!B78,'ID-24'!C78,'ID-26'!C78,'ID-29'!C78,'ID-30'!C78,'ID-34'!C78,'ID-36'!B78,'ID-38'!C78,'ID-39'!C78,'ID-40'!C78,'ID-44'!C78,'ID-45'!C78,'ID-57'!C78,'ID-59'!C78)</f>
        <v>2.4633823820965493E-7</v>
      </c>
      <c r="D71" s="71">
        <f>STDEV('ID-13'!C78,'ID-14'!D78,'ID-15'!C78,'ID-16'!B78,'ID-18'!C78,'ID-26'!D78,'ID-29'!D78,'ID-30'!D78,'ID-33'!C78,'ID-34'!D78,'ID-36'!C78,'ID-37'!C78,'ID-38'!D78,'ID-39'!D78,'ID-40'!D78,'ID-45'!D78,'ID-59'!D78,'ID-71'!C78)</f>
        <v>5.3704903333763929E-7</v>
      </c>
      <c r="E71" s="71">
        <f>STDEV('ID-03'!B78,'ID-09'!C78,'ID-13'!D78,'ID-15'!D78,'ID-16'!C78,'ID-18'!D78,'ID-24'!D78,'ID-29'!E78,'ID-30'!E78,'ID-33'!D78,'ID-34'!E78,'ID-36'!D78,'ID-38'!E78,'ID-39'!E78,'ID-40'!E78,'ID-44'!D78,'ID-45'!E78,'ID-57'!D78,'ID-70'!C78,'ID-71'!D78)</f>
        <v>6.779082733363383E-7</v>
      </c>
      <c r="F71" s="71">
        <f>STDEV('ID-01'!B78,'ID-02'!B78,'ID-03'!C78,'ID-06'!B78,'ID-08'!C78,'ID-09'!D78,'ID-12'!B78,'ID-16'!D78,'ID-18'!E78,'ID-24'!E78,'ID-29'!F78,'ID-33'!E78,'ID-34'!F78,'ID-36'!E78,'ID-38'!F78,'ID-39'!F78,'ID-40'!F78,'ID-45'!F78,'ID-53'!C78,'ID-54'!B78,'ID-57'!E78,'ID-71'!E78)</f>
        <v>9.3622152151322135E-7</v>
      </c>
      <c r="G71" s="71">
        <f>STDEV('ID-01'!C78,'ID-02'!C78,'ID-03'!D78,'ID-07'!B78,'ID-08'!D78,'ID-11'!D78,'ID-18'!F78,'ID-24'!F78,'ID-29'!G78,'ID-31'!B78,'ID-33'!F78,'ID-34'!G78,'ID-36'!F78,'ID-39'!G78,'ID-40'!G78,'ID-44'!E78,'ID-45'!G78,'ID-50'!B78,'ID-53'!D78,'ID-54'!C78,'ID-57'!F78,'ID-59'!E78,'ID-70'!D78,'ID-71'!F78)</f>
        <v>9.2073320421702624E-7</v>
      </c>
      <c r="H71" s="71">
        <f>STDEV('ID-03'!E78,'ID-11'!E78,'ID-13'!E78,'ID-15'!E78,'ID-16'!E78,'ID-18'!G78,'ID-24'!G78,'ID-29'!H78,'ID-30'!F78,'ID-31'!C78,'ID-33'!G78,'ID-34'!H78,'ID-40'!H78,'ID-44'!F78,'ID-45'!H78,'ID-54'!D78,'ID-57'!G78,'ID-59'!F78,'ID-70'!E78,'ID-71'!G78)</f>
        <v>6.2178744681627444E-7</v>
      </c>
      <c r="I71" s="71">
        <f>STDEV('ID-12'!C78,'ID-18'!H78,'ID-24'!H78,'ID-29'!I78,'ID-40'!I78,'ID-44'!G78,'ID-45'!I78,'ID-59'!G78)</f>
        <v>6.8688190369610103E-7</v>
      </c>
      <c r="J71" s="71">
        <f>STDEV('ID-31'!D78,'ID-40'!J78,'ID-44'!H78,'ID-45'!J78,'ID-57'!H78)</f>
        <v>7.0498215143456684E-7</v>
      </c>
      <c r="K71" s="71">
        <f>STDEV('ID-26'!E78,'ID-31'!E78,'ID-34'!I78,'ID-36'!G78,'ID-40'!K78,'ID-44'!I78,'ID-57'!I78)</f>
        <v>9.4648324477647812E-7</v>
      </c>
    </row>
    <row r="72" spans="1:11" x14ac:dyDescent="0.25">
      <c r="A72" s="1">
        <v>8.5</v>
      </c>
      <c r="B72" s="71">
        <f>STDEV('ID-11'!B79,'ID-13'!B79,'ID-14'!B79,'ID-15'!B79,'ID-24'!B79,'ID-26'!B79,'ID-29'!B79,'ID-30'!B79,'ID-32'!B79,'ID-33'!B79,'ID-34'!B79,'ID-37'!B79,'ID-38'!B79,'ID-39'!B79,'ID-40'!B79,'ID-44'!B79,'ID-45'!B79,'ID-53'!B79,'ID-57'!B79,'ID-59'!B79,'ID-70'!B79,'ID-71'!B79)</f>
        <v>5.875029512368915E-7</v>
      </c>
      <c r="C72" s="71">
        <f>STDEV('ID-08'!B79,'ID-09'!B79,'ID-11'!C79,'ID-14'!C79,'ID-18'!B79,'ID-24'!C79,'ID-26'!C79,'ID-29'!C79,'ID-30'!C79,'ID-34'!C79,'ID-36'!B79,'ID-38'!C79,'ID-39'!C79,'ID-40'!C79,'ID-44'!C79,'ID-45'!C79,'ID-57'!C79,'ID-59'!C79)</f>
        <v>2.4595665350568878E-7</v>
      </c>
      <c r="D72" s="71">
        <f>STDEV('ID-13'!C79,'ID-14'!D79,'ID-15'!C79,'ID-16'!B79,'ID-18'!C79,'ID-26'!D79,'ID-29'!D79,'ID-30'!D79,'ID-33'!C79,'ID-34'!D79,'ID-36'!C79,'ID-37'!C79,'ID-38'!D79,'ID-39'!D79,'ID-40'!D79,'ID-45'!D79,'ID-59'!D79,'ID-71'!C79)</f>
        <v>5.3433551324769634E-7</v>
      </c>
      <c r="E72" s="71">
        <f>STDEV('ID-03'!B79,'ID-09'!C79,'ID-13'!D79,'ID-15'!D79,'ID-16'!C79,'ID-18'!D79,'ID-24'!D79,'ID-29'!E79,'ID-30'!E79,'ID-33'!D79,'ID-34'!E79,'ID-36'!D79,'ID-38'!E79,'ID-39'!E79,'ID-40'!E79,'ID-44'!D79,'ID-45'!E79,'ID-57'!D79,'ID-70'!C79,'ID-71'!D79)</f>
        <v>6.8430559294679672E-7</v>
      </c>
      <c r="F72" s="71">
        <f>STDEV('ID-01'!B79,'ID-02'!B79,'ID-03'!C79,'ID-06'!B79,'ID-08'!C79,'ID-09'!D79,'ID-12'!B79,'ID-16'!D79,'ID-18'!E79,'ID-24'!E79,'ID-29'!F79,'ID-33'!E79,'ID-34'!F79,'ID-36'!E79,'ID-38'!F79,'ID-39'!F79,'ID-40'!F79,'ID-45'!F79,'ID-53'!C79,'ID-54'!B79,'ID-57'!E79,'ID-71'!E79)</f>
        <v>9.4601664728436226E-7</v>
      </c>
      <c r="G72" s="71">
        <f>STDEV('ID-01'!C79,'ID-02'!C79,'ID-03'!D79,'ID-07'!B79,'ID-08'!D79,'ID-11'!D79,'ID-18'!F79,'ID-24'!F79,'ID-29'!G79,'ID-31'!B79,'ID-33'!F79,'ID-34'!G79,'ID-36'!F79,'ID-39'!G79,'ID-40'!G79,'ID-44'!E79,'ID-45'!G79,'ID-50'!B79,'ID-53'!D79,'ID-54'!C79,'ID-57'!F79,'ID-59'!E79,'ID-70'!D79,'ID-71'!F79)</f>
        <v>9.2405930102403428E-7</v>
      </c>
      <c r="H72" s="71">
        <f>STDEV('ID-03'!E79,'ID-11'!E79,'ID-13'!E79,'ID-15'!E79,'ID-16'!E79,'ID-18'!G79,'ID-24'!G79,'ID-29'!H79,'ID-30'!F79,'ID-31'!C79,'ID-33'!G79,'ID-34'!H79,'ID-40'!H79,'ID-44'!F79,'ID-45'!H79,'ID-54'!D79,'ID-57'!G79,'ID-59'!F79,'ID-70'!E79,'ID-71'!G79)</f>
        <v>6.1871202182181443E-7</v>
      </c>
      <c r="I72" s="71">
        <f>STDEV('ID-12'!C79,'ID-18'!H79,'ID-24'!H79,'ID-29'!I79,'ID-40'!I79,'ID-44'!G79,'ID-45'!I79,'ID-59'!G79)</f>
        <v>6.7591907305979746E-7</v>
      </c>
      <c r="J72" s="71">
        <f>STDEV('ID-31'!D79,'ID-40'!J79,'ID-44'!H79,'ID-45'!J79,'ID-57'!H79)</f>
        <v>6.8754752508039805E-7</v>
      </c>
      <c r="K72" s="71">
        <f>STDEV('ID-26'!E79,'ID-31'!E79,'ID-34'!I79,'ID-36'!G79,'ID-40'!K79,'ID-44'!I79,'ID-57'!I79)</f>
        <v>9.4798232616504576E-7</v>
      </c>
    </row>
    <row r="73" spans="1:11" x14ac:dyDescent="0.25">
      <c r="A73" s="1">
        <v>8.625</v>
      </c>
      <c r="B73" s="71">
        <f>STDEV('ID-11'!B80,'ID-13'!B80,'ID-14'!B80,'ID-15'!B80,'ID-24'!B80,'ID-26'!B80,'ID-29'!B80,'ID-30'!B80,'ID-32'!B80,'ID-33'!B80,'ID-34'!B80,'ID-37'!B80,'ID-38'!B80,'ID-39'!B80,'ID-40'!B80,'ID-44'!B80,'ID-45'!B80,'ID-53'!B80,'ID-57'!B80,'ID-59'!B80,'ID-70'!B80,'ID-71'!B80)</f>
        <v>5.8517362854433458E-7</v>
      </c>
      <c r="C73" s="71">
        <f>STDEV('ID-08'!B80,'ID-09'!B80,'ID-11'!C80,'ID-14'!C80,'ID-18'!B80,'ID-24'!C80,'ID-26'!C80,'ID-29'!C80,'ID-30'!C80,'ID-34'!C80,'ID-36'!B80,'ID-38'!C80,'ID-39'!C80,'ID-40'!C80,'ID-44'!C80,'ID-45'!C80,'ID-57'!C80,'ID-59'!C80)</f>
        <v>2.4642519460538392E-7</v>
      </c>
      <c r="D73" s="71">
        <f>STDEV('ID-13'!C80,'ID-14'!D80,'ID-15'!C80,'ID-16'!B80,'ID-18'!C80,'ID-26'!D80,'ID-29'!D80,'ID-30'!D80,'ID-33'!C80,'ID-34'!D80,'ID-36'!C80,'ID-37'!C80,'ID-38'!D80,'ID-39'!D80,'ID-40'!D80,'ID-45'!D80,'ID-59'!D80,'ID-71'!C80)</f>
        <v>5.250156778795505E-7</v>
      </c>
      <c r="E73" s="71">
        <f>STDEV('ID-03'!B80,'ID-09'!C80,'ID-13'!D80,'ID-15'!D80,'ID-16'!C80,'ID-18'!D80,'ID-24'!D80,'ID-29'!E80,'ID-30'!E80,'ID-33'!D80,'ID-34'!E80,'ID-36'!D80,'ID-38'!E80,'ID-39'!E80,'ID-40'!E80,'ID-44'!D80,'ID-45'!E80,'ID-57'!D80,'ID-70'!C80,'ID-71'!D80)</f>
        <v>7.0415369226464275E-7</v>
      </c>
      <c r="F73" s="71">
        <f>STDEV('ID-01'!B80,'ID-02'!B80,'ID-03'!C80,'ID-06'!B80,'ID-08'!C80,'ID-09'!D80,'ID-12'!B80,'ID-16'!D80,'ID-18'!E80,'ID-24'!E80,'ID-29'!F80,'ID-33'!E80,'ID-34'!F80,'ID-36'!E80,'ID-38'!F80,'ID-39'!F80,'ID-40'!F80,'ID-45'!F80,'ID-53'!C80,'ID-54'!B80,'ID-57'!E80,'ID-71'!E80)</f>
        <v>9.6501706654788711E-7</v>
      </c>
      <c r="G73" s="71">
        <f>STDEV('ID-01'!C80,'ID-02'!C80,'ID-03'!D80,'ID-07'!B80,'ID-08'!D80,'ID-11'!D80,'ID-18'!F80,'ID-24'!F80,'ID-29'!G80,'ID-31'!B80,'ID-33'!F80,'ID-34'!G80,'ID-36'!F80,'ID-39'!G80,'ID-40'!G80,'ID-44'!E80,'ID-45'!G80,'ID-50'!B80,'ID-53'!D80,'ID-54'!C80,'ID-57'!F80,'ID-59'!E80,'ID-70'!D80,'ID-71'!F80)</f>
        <v>9.2303854691742197E-7</v>
      </c>
      <c r="H73" s="71">
        <f>STDEV('ID-03'!E80,'ID-11'!E80,'ID-13'!E80,'ID-15'!E80,'ID-16'!E80,'ID-18'!G80,'ID-24'!G80,'ID-29'!H80,'ID-30'!F80,'ID-31'!C80,'ID-33'!G80,'ID-34'!H80,'ID-40'!H80,'ID-44'!F80,'ID-45'!H80,'ID-54'!D80,'ID-57'!G80,'ID-59'!F80,'ID-70'!E80,'ID-71'!G80)</f>
        <v>6.1874259697664353E-7</v>
      </c>
      <c r="I73" s="71">
        <f>STDEV('ID-12'!C80,'ID-18'!H80,'ID-24'!H80,'ID-29'!I80,'ID-40'!I80,'ID-44'!G80,'ID-45'!I80,'ID-59'!G80)</f>
        <v>6.8549476865531457E-7</v>
      </c>
      <c r="J73" s="71">
        <f>STDEV('ID-31'!D80,'ID-40'!J80,'ID-44'!H80,'ID-45'!J80,'ID-57'!H80)</f>
        <v>6.7492786865268999E-7</v>
      </c>
      <c r="K73" s="71">
        <f>STDEV('ID-26'!E80,'ID-31'!E80,'ID-34'!I80,'ID-36'!G80,'ID-40'!K80,'ID-44'!I80,'ID-57'!I80)</f>
        <v>9.5154030508531306E-7</v>
      </c>
    </row>
    <row r="74" spans="1:11" x14ac:dyDescent="0.25">
      <c r="A74" s="1">
        <v>8.75</v>
      </c>
      <c r="B74" s="71">
        <f>STDEV('ID-11'!B81,'ID-13'!B81,'ID-14'!B81,'ID-15'!B81,'ID-24'!B81,'ID-26'!B81,'ID-29'!B81,'ID-30'!B81,'ID-32'!B81,'ID-33'!B81,'ID-34'!B81,'ID-37'!B81,'ID-38'!B81,'ID-39'!B81,'ID-40'!B81,'ID-44'!B81,'ID-45'!B81,'ID-53'!B81,'ID-57'!B81,'ID-59'!B81,'ID-70'!B81,'ID-71'!B81)</f>
        <v>5.8441287840129815E-7</v>
      </c>
      <c r="C74" s="71">
        <f>STDEV('ID-08'!B81,'ID-09'!B81,'ID-11'!C81,'ID-14'!C81,'ID-18'!B81,'ID-24'!C81,'ID-26'!C81,'ID-29'!C81,'ID-30'!C81,'ID-34'!C81,'ID-36'!B81,'ID-38'!C81,'ID-39'!C81,'ID-40'!C81,'ID-44'!C81,'ID-45'!C81,'ID-57'!C81,'ID-59'!C81)</f>
        <v>2.4485327787164926E-7</v>
      </c>
      <c r="D74" s="71">
        <f>STDEV('ID-13'!C81,'ID-14'!D81,'ID-15'!C81,'ID-16'!B81,'ID-18'!C81,'ID-26'!D81,'ID-29'!D81,'ID-30'!D81,'ID-33'!C81,'ID-34'!D81,'ID-36'!C81,'ID-37'!C81,'ID-38'!D81,'ID-39'!D81,'ID-40'!D81,'ID-45'!D81,'ID-59'!D81,'ID-71'!C81)</f>
        <v>5.2850892473362527E-7</v>
      </c>
      <c r="E74" s="71">
        <f>STDEV('ID-03'!B81,'ID-09'!C81,'ID-13'!D81,'ID-15'!D81,'ID-16'!C81,'ID-18'!D81,'ID-24'!D81,'ID-29'!E81,'ID-30'!E81,'ID-33'!D81,'ID-34'!E81,'ID-36'!D81,'ID-38'!E81,'ID-39'!E81,'ID-40'!E81,'ID-44'!D81,'ID-45'!E81,'ID-57'!D81,'ID-70'!C81,'ID-71'!D81)</f>
        <v>7.094974894462638E-7</v>
      </c>
      <c r="F74" s="71">
        <f>STDEV('ID-01'!B81,'ID-02'!B81,'ID-03'!C81,'ID-06'!B81,'ID-08'!C81,'ID-09'!D81,'ID-12'!B81,'ID-16'!D81,'ID-18'!E81,'ID-24'!E81,'ID-29'!F81,'ID-33'!E81,'ID-34'!F81,'ID-36'!E81,'ID-38'!F81,'ID-39'!F81,'ID-40'!F81,'ID-45'!F81,'ID-53'!C81,'ID-54'!B81,'ID-57'!E81,'ID-71'!E81)</f>
        <v>9.6145784058189976E-7</v>
      </c>
      <c r="G74" s="71">
        <f>STDEV('ID-01'!C81,'ID-02'!C81,'ID-03'!D81,'ID-07'!B81,'ID-08'!D81,'ID-11'!D81,'ID-18'!F81,'ID-24'!F81,'ID-29'!G81,'ID-31'!B81,'ID-33'!F81,'ID-34'!G81,'ID-36'!F81,'ID-39'!G81,'ID-40'!G81,'ID-44'!E81,'ID-45'!G81,'ID-50'!B81,'ID-53'!D81,'ID-54'!C81,'ID-57'!F81,'ID-59'!E81,'ID-70'!D81,'ID-71'!F81)</f>
        <v>9.2945521898775353E-7</v>
      </c>
      <c r="H74" s="71">
        <f>STDEV('ID-03'!E81,'ID-11'!E81,'ID-13'!E81,'ID-15'!E81,'ID-16'!E81,'ID-18'!G81,'ID-24'!G81,'ID-29'!H81,'ID-30'!F81,'ID-31'!C81,'ID-33'!G81,'ID-34'!H81,'ID-40'!H81,'ID-44'!F81,'ID-45'!H81,'ID-54'!D81,'ID-57'!G81,'ID-59'!F81,'ID-70'!E81,'ID-71'!G81)</f>
        <v>6.1968356732696464E-7</v>
      </c>
      <c r="I74" s="71">
        <f>STDEV('ID-12'!C81,'ID-18'!H81,'ID-24'!H81,'ID-29'!I81,'ID-40'!I81,'ID-44'!G81,'ID-45'!I81,'ID-59'!G81)</f>
        <v>6.942055018643858E-7</v>
      </c>
      <c r="J74" s="71">
        <f>STDEV('ID-31'!D81,'ID-40'!J81,'ID-44'!H81,'ID-45'!J81,'ID-57'!H81)</f>
        <v>6.6828443738266588E-7</v>
      </c>
      <c r="K74" s="71">
        <f>STDEV('ID-26'!E81,'ID-31'!E81,'ID-34'!I81,'ID-36'!G81,'ID-40'!K81,'ID-44'!I81,'ID-57'!I81)</f>
        <v>9.5274580468083431E-7</v>
      </c>
    </row>
    <row r="75" spans="1:11" x14ac:dyDescent="0.25">
      <c r="A75" s="1">
        <v>8.875</v>
      </c>
      <c r="B75" s="71">
        <f>STDEV('ID-11'!B82,'ID-13'!B82,'ID-14'!B82,'ID-15'!B82,'ID-24'!B82,'ID-26'!B82,'ID-29'!B82,'ID-30'!B82,'ID-32'!B82,'ID-33'!B82,'ID-34'!B82,'ID-37'!B82,'ID-38'!B82,'ID-39'!B82,'ID-40'!B82,'ID-44'!B82,'ID-45'!B82,'ID-53'!B82,'ID-57'!B82,'ID-59'!B82,'ID-70'!B82,'ID-71'!B82)</f>
        <v>5.826869253321185E-7</v>
      </c>
      <c r="C75" s="71">
        <f>STDEV('ID-08'!B82,'ID-09'!B82,'ID-11'!C82,'ID-14'!C82,'ID-18'!B82,'ID-24'!C82,'ID-26'!C82,'ID-29'!C82,'ID-30'!C82,'ID-34'!C82,'ID-36'!B82,'ID-38'!C82,'ID-39'!C82,'ID-40'!C82,'ID-44'!C82,'ID-45'!C82,'ID-57'!C82,'ID-59'!C82)</f>
        <v>2.4595005261092874E-7</v>
      </c>
      <c r="D75" s="71">
        <f>STDEV('ID-13'!C82,'ID-14'!D82,'ID-15'!C82,'ID-16'!B82,'ID-18'!C82,'ID-26'!D82,'ID-29'!D82,'ID-30'!D82,'ID-33'!C82,'ID-34'!D82,'ID-36'!C82,'ID-37'!C82,'ID-38'!D82,'ID-39'!D82,'ID-40'!D82,'ID-45'!D82,'ID-59'!D82,'ID-71'!C82)</f>
        <v>5.1605657161213963E-7</v>
      </c>
      <c r="E75" s="71">
        <f>STDEV('ID-03'!B82,'ID-09'!C82,'ID-13'!D82,'ID-15'!D82,'ID-16'!C82,'ID-18'!D82,'ID-24'!D82,'ID-29'!E82,'ID-30'!E82,'ID-33'!D82,'ID-34'!E82,'ID-36'!D82,'ID-38'!E82,'ID-39'!E82,'ID-40'!E82,'ID-44'!D82,'ID-45'!E82,'ID-57'!D82,'ID-70'!C82,'ID-71'!D82)</f>
        <v>7.1183984722103529E-7</v>
      </c>
      <c r="F75" s="71">
        <f>STDEV('ID-01'!B82,'ID-02'!B82,'ID-03'!C82,'ID-06'!B82,'ID-08'!C82,'ID-09'!D82,'ID-12'!B82,'ID-16'!D82,'ID-18'!E82,'ID-24'!E82,'ID-29'!F82,'ID-33'!E82,'ID-34'!F82,'ID-36'!E82,'ID-38'!F82,'ID-39'!F82,'ID-40'!F82,'ID-45'!F82,'ID-53'!C82,'ID-54'!B82,'ID-57'!E82,'ID-71'!E82)</f>
        <v>9.5580958310792719E-7</v>
      </c>
      <c r="G75" s="71">
        <f>STDEV('ID-01'!C82,'ID-02'!C82,'ID-03'!D82,'ID-07'!B82,'ID-08'!D82,'ID-11'!D82,'ID-18'!F82,'ID-24'!F82,'ID-29'!G82,'ID-31'!B82,'ID-33'!F82,'ID-34'!G82,'ID-36'!F82,'ID-39'!G82,'ID-40'!G82,'ID-44'!E82,'ID-45'!G82,'ID-50'!B82,'ID-53'!D82,'ID-54'!C82,'ID-57'!F82,'ID-59'!E82,'ID-70'!D82,'ID-71'!F82)</f>
        <v>9.2974817771591704E-7</v>
      </c>
      <c r="H75" s="71">
        <f>STDEV('ID-03'!E82,'ID-11'!E82,'ID-13'!E82,'ID-15'!E82,'ID-16'!E82,'ID-18'!G82,'ID-24'!G82,'ID-29'!H82,'ID-30'!F82,'ID-31'!C82,'ID-33'!G82,'ID-34'!H82,'ID-40'!H82,'ID-44'!F82,'ID-45'!H82,'ID-54'!D82,'ID-57'!G82,'ID-59'!F82,'ID-70'!E82,'ID-71'!G82)</f>
        <v>6.2011094231399796E-7</v>
      </c>
      <c r="I75" s="71">
        <f>STDEV('ID-12'!C82,'ID-18'!H82,'ID-24'!H82,'ID-29'!I82,'ID-40'!I82,'ID-44'!G82,'ID-45'!I82,'ID-59'!G82)</f>
        <v>7.1942477228437471E-7</v>
      </c>
      <c r="J75" s="71">
        <f>STDEV('ID-31'!D82,'ID-40'!J82,'ID-44'!H82,'ID-45'!J82,'ID-57'!H82)</f>
        <v>6.5686092120389991E-7</v>
      </c>
      <c r="K75" s="71">
        <f>STDEV('ID-26'!E82,'ID-31'!E82,'ID-34'!I82,'ID-36'!G82,'ID-40'!K82,'ID-44'!I82,'ID-57'!I82)</f>
        <v>9.5507494345866286E-7</v>
      </c>
    </row>
    <row r="76" spans="1:11" x14ac:dyDescent="0.25">
      <c r="A76" s="1">
        <v>9</v>
      </c>
      <c r="B76" s="71">
        <f>STDEV('ID-11'!B83,'ID-13'!B83,'ID-14'!B83,'ID-15'!B83,'ID-24'!B83,'ID-26'!B83,'ID-29'!B83,'ID-30'!B83,'ID-32'!B83,'ID-33'!B83,'ID-34'!B83,'ID-37'!B83,'ID-38'!B83,'ID-39'!B83,'ID-40'!B83,'ID-44'!B83,'ID-45'!B83,'ID-53'!B83,'ID-57'!B83,'ID-59'!B83,'ID-70'!B83,'ID-71'!B83)</f>
        <v>5.7882738357656187E-7</v>
      </c>
      <c r="C76" s="71">
        <f>STDEV('ID-08'!B83,'ID-09'!B83,'ID-11'!C83,'ID-14'!C83,'ID-18'!B83,'ID-24'!C83,'ID-26'!C83,'ID-29'!C83,'ID-30'!C83,'ID-34'!C83,'ID-36'!B83,'ID-38'!C83,'ID-39'!C83,'ID-40'!C83,'ID-44'!C83,'ID-45'!C83,'ID-57'!C83,'ID-59'!C83)</f>
        <v>2.4972401133127128E-7</v>
      </c>
      <c r="D76" s="71">
        <f>STDEV('ID-13'!C83,'ID-14'!D83,'ID-15'!C83,'ID-16'!B83,'ID-18'!C83,'ID-26'!D83,'ID-29'!D83,'ID-30'!D83,'ID-33'!C83,'ID-34'!D83,'ID-36'!C83,'ID-37'!C83,'ID-38'!D83,'ID-39'!D83,'ID-40'!D83,'ID-45'!D83,'ID-59'!D83,'ID-71'!C83)</f>
        <v>5.1104149154546392E-7</v>
      </c>
      <c r="E76" s="71">
        <f>STDEV('ID-03'!B83,'ID-09'!C83,'ID-13'!D83,'ID-15'!D83,'ID-16'!C83,'ID-18'!D83,'ID-24'!D83,'ID-29'!E83,'ID-30'!E83,'ID-33'!D83,'ID-34'!E83,'ID-36'!D83,'ID-38'!E83,'ID-39'!E83,'ID-40'!E83,'ID-44'!D83,'ID-45'!E83,'ID-57'!D83,'ID-70'!C83,'ID-71'!D83)</f>
        <v>6.9731822821054796E-7</v>
      </c>
      <c r="F76" s="71">
        <f>STDEV('ID-01'!B83,'ID-02'!B83,'ID-03'!C83,'ID-06'!B83,'ID-08'!C83,'ID-09'!D83,'ID-12'!B83,'ID-16'!D83,'ID-18'!E83,'ID-24'!E83,'ID-29'!F83,'ID-33'!E83,'ID-34'!F83,'ID-36'!E83,'ID-38'!F83,'ID-39'!F83,'ID-40'!F83,'ID-45'!F83,'ID-53'!C83,'ID-54'!B83,'ID-57'!E83,'ID-71'!E83)</f>
        <v>9.6046831217846962E-7</v>
      </c>
      <c r="G76" s="71">
        <f>STDEV('ID-01'!C83,'ID-02'!C83,'ID-03'!D83,'ID-07'!B83,'ID-08'!D83,'ID-11'!D83,'ID-18'!F83,'ID-24'!F83,'ID-29'!G83,'ID-31'!B83,'ID-33'!F83,'ID-34'!G83,'ID-36'!F83,'ID-39'!G83,'ID-40'!G83,'ID-44'!E83,'ID-45'!G83,'ID-50'!B83,'ID-53'!D83,'ID-54'!C83,'ID-57'!F83,'ID-59'!E83,'ID-70'!D83,'ID-71'!F83)</f>
        <v>9.2911797372182369E-7</v>
      </c>
      <c r="H76" s="71">
        <f>STDEV('ID-03'!E83,'ID-11'!E83,'ID-13'!E83,'ID-15'!E83,'ID-16'!E83,'ID-18'!G83,'ID-24'!G83,'ID-29'!H83,'ID-30'!F83,'ID-31'!C83,'ID-33'!G83,'ID-34'!H83,'ID-40'!H83,'ID-44'!F83,'ID-45'!H83,'ID-54'!D83,'ID-57'!G83,'ID-59'!F83,'ID-70'!E83,'ID-71'!G83)</f>
        <v>6.2246815000686748E-7</v>
      </c>
      <c r="I76" s="71">
        <f>STDEV('ID-12'!C83,'ID-18'!H83,'ID-24'!H83,'ID-29'!I83,'ID-40'!I83,'ID-44'!G83,'ID-45'!I83,'ID-59'!G83)</f>
        <v>7.3154440565615973E-7</v>
      </c>
      <c r="J76" s="71">
        <f>STDEV('ID-31'!D83,'ID-40'!J83,'ID-44'!H83,'ID-45'!J83,'ID-57'!H83)</f>
        <v>6.5440610252031565E-7</v>
      </c>
      <c r="K76" s="71">
        <f>STDEV('ID-26'!E83,'ID-31'!E83,'ID-34'!I83,'ID-36'!G83,'ID-40'!K83,'ID-44'!I83,'ID-57'!I83)</f>
        <v>9.5510437571777663E-7</v>
      </c>
    </row>
    <row r="77" spans="1:11" x14ac:dyDescent="0.25">
      <c r="A77" s="1">
        <v>9.125</v>
      </c>
      <c r="B77" s="71">
        <f>STDEV('ID-11'!B84,'ID-13'!B84,'ID-14'!B84,'ID-15'!B84,'ID-24'!B84,'ID-26'!B84,'ID-29'!B84,'ID-30'!B84,'ID-32'!B84,'ID-33'!B84,'ID-34'!B84,'ID-37'!B84,'ID-38'!B84,'ID-39'!B84,'ID-40'!B84,'ID-44'!B84,'ID-45'!B84,'ID-53'!B84,'ID-57'!B84,'ID-59'!B84,'ID-70'!B84,'ID-71'!B84)</f>
        <v>5.7434403715685221E-7</v>
      </c>
      <c r="C77" s="71">
        <f>STDEV('ID-08'!B84,'ID-09'!B84,'ID-11'!C84,'ID-14'!C84,'ID-18'!B84,'ID-24'!C84,'ID-26'!C84,'ID-29'!C84,'ID-30'!C84,'ID-34'!C84,'ID-36'!B84,'ID-38'!C84,'ID-39'!C84,'ID-40'!C84,'ID-44'!C84,'ID-45'!C84,'ID-57'!C84,'ID-59'!C84)</f>
        <v>2.4739147011330816E-7</v>
      </c>
      <c r="D77" s="71">
        <f>STDEV('ID-13'!C84,'ID-14'!D84,'ID-15'!C84,'ID-16'!B84,'ID-18'!C84,'ID-26'!D84,'ID-29'!D84,'ID-30'!D84,'ID-33'!C84,'ID-34'!D84,'ID-36'!C84,'ID-37'!C84,'ID-38'!D84,'ID-39'!D84,'ID-40'!D84,'ID-45'!D84,'ID-59'!D84,'ID-71'!C84)</f>
        <v>5.0688384784207137E-7</v>
      </c>
      <c r="E77" s="71">
        <f>STDEV('ID-03'!B84,'ID-09'!C84,'ID-13'!D84,'ID-15'!D84,'ID-16'!C84,'ID-18'!D84,'ID-24'!D84,'ID-29'!E84,'ID-30'!E84,'ID-33'!D84,'ID-34'!E84,'ID-36'!D84,'ID-38'!E84,'ID-39'!E84,'ID-40'!E84,'ID-44'!D84,'ID-45'!E84,'ID-57'!D84,'ID-70'!C84,'ID-71'!D84)</f>
        <v>7.0319513294876268E-7</v>
      </c>
      <c r="F77" s="71">
        <f>STDEV('ID-01'!B84,'ID-02'!B84,'ID-03'!C84,'ID-06'!B84,'ID-08'!C84,'ID-09'!D84,'ID-12'!B84,'ID-16'!D84,'ID-18'!E84,'ID-24'!E84,'ID-29'!F84,'ID-33'!E84,'ID-34'!F84,'ID-36'!E84,'ID-38'!F84,'ID-39'!F84,'ID-40'!F84,'ID-45'!F84,'ID-53'!C84,'ID-54'!B84,'ID-57'!E84,'ID-71'!E84)</f>
        <v>9.6095953457608505E-7</v>
      </c>
      <c r="G77" s="71">
        <f>STDEV('ID-01'!C84,'ID-02'!C84,'ID-03'!D84,'ID-07'!B84,'ID-08'!D84,'ID-11'!D84,'ID-18'!F84,'ID-24'!F84,'ID-29'!G84,'ID-31'!B84,'ID-33'!F84,'ID-34'!G84,'ID-36'!F84,'ID-39'!G84,'ID-40'!G84,'ID-44'!E84,'ID-45'!G84,'ID-50'!B84,'ID-53'!D84,'ID-54'!C84,'ID-57'!F84,'ID-59'!E84,'ID-70'!D84,'ID-71'!F84)</f>
        <v>9.2484749458174523E-7</v>
      </c>
      <c r="H77" s="71">
        <f>STDEV('ID-03'!E84,'ID-11'!E84,'ID-13'!E84,'ID-15'!E84,'ID-16'!E84,'ID-18'!G84,'ID-24'!G84,'ID-29'!H84,'ID-30'!F84,'ID-31'!C84,'ID-33'!G84,'ID-34'!H84,'ID-40'!H84,'ID-44'!F84,'ID-45'!H84,'ID-54'!D84,'ID-57'!G84,'ID-59'!F84,'ID-70'!E84,'ID-71'!G84)</f>
        <v>6.2051779202541362E-7</v>
      </c>
      <c r="I77" s="71">
        <f>STDEV('ID-12'!C84,'ID-18'!H84,'ID-24'!H84,'ID-29'!I84,'ID-40'!I84,'ID-44'!G84,'ID-45'!I84,'ID-59'!G84)</f>
        <v>7.3648806600971565E-7</v>
      </c>
      <c r="J77" s="71">
        <f>STDEV('ID-31'!D84,'ID-40'!J84,'ID-44'!H84,'ID-45'!J84,'ID-57'!H84)</f>
        <v>6.4922602566500592E-7</v>
      </c>
      <c r="K77" s="71">
        <f>STDEV('ID-26'!E84,'ID-31'!E84,'ID-34'!I84,'ID-36'!G84,'ID-40'!K84,'ID-44'!I84,'ID-57'!I84)</f>
        <v>9.7591165120637202E-7</v>
      </c>
    </row>
    <row r="78" spans="1:11" x14ac:dyDescent="0.25">
      <c r="A78" s="1">
        <v>9.25</v>
      </c>
      <c r="B78" s="71">
        <f>STDEV('ID-11'!B85,'ID-13'!B85,'ID-14'!B85,'ID-15'!B85,'ID-24'!B85,'ID-26'!B85,'ID-29'!B85,'ID-30'!B85,'ID-32'!B85,'ID-33'!B85,'ID-34'!B85,'ID-37'!B85,'ID-38'!B85,'ID-39'!B85,'ID-40'!B85,'ID-44'!B85,'ID-45'!B85,'ID-53'!B85,'ID-57'!B85,'ID-59'!B85,'ID-70'!B85,'ID-71'!B85)</f>
        <v>5.6914235866974112E-7</v>
      </c>
      <c r="C78" s="71">
        <f>STDEV('ID-08'!B85,'ID-09'!B85,'ID-11'!C85,'ID-14'!C85,'ID-18'!B85,'ID-24'!C85,'ID-26'!C85,'ID-29'!C85,'ID-30'!C85,'ID-34'!C85,'ID-36'!B85,'ID-38'!C85,'ID-39'!C85,'ID-40'!C85,'ID-44'!C85,'ID-45'!C85,'ID-57'!C85,'ID-59'!C85)</f>
        <v>2.3829971264580362E-7</v>
      </c>
      <c r="D78" s="71">
        <f>STDEV('ID-13'!C85,'ID-14'!D85,'ID-15'!C85,'ID-16'!B85,'ID-18'!C85,'ID-26'!D85,'ID-29'!D85,'ID-30'!D85,'ID-33'!C85,'ID-34'!D85,'ID-36'!C85,'ID-37'!C85,'ID-38'!D85,'ID-39'!D85,'ID-40'!D85,'ID-45'!D85,'ID-59'!D85,'ID-71'!C85)</f>
        <v>5.0544390627753531E-7</v>
      </c>
      <c r="E78" s="71">
        <f>STDEV('ID-03'!B85,'ID-09'!C85,'ID-13'!D85,'ID-15'!D85,'ID-16'!C85,'ID-18'!D85,'ID-24'!D85,'ID-29'!E85,'ID-30'!E85,'ID-33'!D85,'ID-34'!E85,'ID-36'!D85,'ID-38'!E85,'ID-39'!E85,'ID-40'!E85,'ID-44'!D85,'ID-45'!E85,'ID-57'!D85,'ID-70'!C85,'ID-71'!D85)</f>
        <v>6.95283860022502E-7</v>
      </c>
      <c r="F78" s="71">
        <f>STDEV('ID-01'!B85,'ID-02'!B85,'ID-03'!C85,'ID-06'!B85,'ID-08'!C85,'ID-09'!D85,'ID-12'!B85,'ID-16'!D85,'ID-18'!E85,'ID-24'!E85,'ID-29'!F85,'ID-33'!E85,'ID-34'!F85,'ID-36'!E85,'ID-38'!F85,'ID-39'!F85,'ID-40'!F85,'ID-45'!F85,'ID-53'!C85,'ID-54'!B85,'ID-57'!E85,'ID-71'!E85)</f>
        <v>9.5969425085861146E-7</v>
      </c>
      <c r="G78" s="71">
        <f>STDEV('ID-01'!C85,'ID-02'!C85,'ID-03'!D85,'ID-07'!B85,'ID-08'!D85,'ID-11'!D85,'ID-18'!F85,'ID-24'!F85,'ID-29'!G85,'ID-31'!B85,'ID-33'!F85,'ID-34'!G85,'ID-36'!F85,'ID-39'!G85,'ID-40'!G85,'ID-44'!E85,'ID-45'!G85,'ID-50'!B85,'ID-53'!D85,'ID-54'!C85,'ID-57'!F85,'ID-59'!E85,'ID-70'!D85,'ID-71'!F85)</f>
        <v>9.2139572967579999E-7</v>
      </c>
      <c r="H78" s="71">
        <f>STDEV('ID-03'!E85,'ID-11'!E85,'ID-13'!E85,'ID-15'!E85,'ID-16'!E85,'ID-18'!G85,'ID-24'!G85,'ID-29'!H85,'ID-30'!F85,'ID-31'!C85,'ID-33'!G85,'ID-34'!H85,'ID-40'!H85,'ID-44'!F85,'ID-45'!H85,'ID-54'!D85,'ID-57'!G85,'ID-59'!F85,'ID-70'!E85,'ID-71'!G85)</f>
        <v>6.2146294226484098E-7</v>
      </c>
      <c r="I78" s="71">
        <f>STDEV('ID-12'!C85,'ID-18'!H85,'ID-24'!H85,'ID-29'!I85,'ID-40'!I85,'ID-44'!G85,'ID-45'!I85,'ID-59'!G85)</f>
        <v>7.3705582279119881E-7</v>
      </c>
      <c r="J78" s="71">
        <f>STDEV('ID-31'!D85,'ID-40'!J85,'ID-44'!H85,'ID-45'!J85,'ID-57'!H85)</f>
        <v>6.2820410082286109E-7</v>
      </c>
      <c r="K78" s="71">
        <f>STDEV('ID-26'!E85,'ID-31'!E85,'ID-34'!I85,'ID-36'!G85,'ID-40'!K85,'ID-44'!I85,'ID-57'!I85)</f>
        <v>1.0053155777413004E-6</v>
      </c>
    </row>
    <row r="79" spans="1:11" x14ac:dyDescent="0.25">
      <c r="A79" s="1">
        <v>9.375</v>
      </c>
      <c r="B79" s="71">
        <f>STDEV('ID-11'!B86,'ID-13'!B86,'ID-14'!B86,'ID-15'!B86,'ID-24'!B86,'ID-26'!B86,'ID-29'!B86,'ID-30'!B86,'ID-32'!B86,'ID-33'!B86,'ID-34'!B86,'ID-37'!B86,'ID-38'!B86,'ID-39'!B86,'ID-40'!B86,'ID-44'!B86,'ID-45'!B86,'ID-53'!B86,'ID-57'!B86,'ID-59'!B86,'ID-70'!B86,'ID-71'!B86)</f>
        <v>5.6822992350481336E-7</v>
      </c>
      <c r="C79" s="71">
        <f>STDEV('ID-08'!B86,'ID-09'!B86,'ID-11'!C86,'ID-14'!C86,'ID-18'!B86,'ID-24'!C86,'ID-26'!C86,'ID-29'!C86,'ID-30'!C86,'ID-34'!C86,'ID-36'!B86,'ID-38'!C86,'ID-39'!C86,'ID-40'!C86,'ID-44'!C86,'ID-45'!C86,'ID-57'!C86,'ID-59'!C86)</f>
        <v>2.4153611658221966E-7</v>
      </c>
      <c r="D79" s="71">
        <f>STDEV('ID-13'!C86,'ID-14'!D86,'ID-15'!C86,'ID-16'!B86,'ID-18'!C86,'ID-26'!D86,'ID-29'!D86,'ID-30'!D86,'ID-33'!C86,'ID-34'!D86,'ID-36'!C86,'ID-37'!C86,'ID-38'!D86,'ID-39'!D86,'ID-40'!D86,'ID-45'!D86,'ID-59'!D86,'ID-71'!C86)</f>
        <v>5.0823767900808255E-7</v>
      </c>
      <c r="E79" s="71">
        <f>STDEV('ID-03'!B86,'ID-09'!C86,'ID-13'!D86,'ID-15'!D86,'ID-16'!C86,'ID-18'!D86,'ID-24'!D86,'ID-29'!E86,'ID-30'!E86,'ID-33'!D86,'ID-34'!E86,'ID-36'!D86,'ID-38'!E86,'ID-39'!E86,'ID-40'!E86,'ID-44'!D86,'ID-45'!E86,'ID-57'!D86,'ID-70'!C86,'ID-71'!D86)</f>
        <v>6.7909027544396117E-7</v>
      </c>
      <c r="F79" s="71">
        <f>STDEV('ID-01'!B86,'ID-02'!B86,'ID-03'!C86,'ID-06'!B86,'ID-08'!C86,'ID-09'!D86,'ID-12'!B86,'ID-16'!D86,'ID-18'!E86,'ID-24'!E86,'ID-29'!F86,'ID-33'!E86,'ID-34'!F86,'ID-36'!E86,'ID-38'!F86,'ID-39'!F86,'ID-40'!F86,'ID-45'!F86,'ID-53'!C86,'ID-54'!B86,'ID-57'!E86,'ID-71'!E86)</f>
        <v>9.5832623089043138E-7</v>
      </c>
      <c r="G79" s="71">
        <f>STDEV('ID-01'!C86,'ID-02'!C86,'ID-03'!D86,'ID-07'!B86,'ID-08'!D86,'ID-11'!D86,'ID-18'!F86,'ID-24'!F86,'ID-29'!G86,'ID-31'!B86,'ID-33'!F86,'ID-34'!G86,'ID-36'!F86,'ID-39'!G86,'ID-40'!G86,'ID-44'!E86,'ID-45'!G86,'ID-50'!B86,'ID-53'!D86,'ID-54'!C86,'ID-57'!F86,'ID-59'!E86,'ID-70'!D86,'ID-71'!F86)</f>
        <v>9.2104614375726094E-7</v>
      </c>
      <c r="H79" s="71">
        <f>STDEV('ID-03'!E86,'ID-11'!E86,'ID-13'!E86,'ID-15'!E86,'ID-16'!E86,'ID-18'!G86,'ID-24'!G86,'ID-29'!H86,'ID-30'!F86,'ID-31'!C86,'ID-33'!G86,'ID-34'!H86,'ID-40'!H86,'ID-44'!F86,'ID-45'!H86,'ID-54'!D86,'ID-57'!G86,'ID-59'!F86,'ID-70'!E86,'ID-71'!G86)</f>
        <v>6.2048544290704486E-7</v>
      </c>
      <c r="I79" s="71">
        <f>STDEV('ID-12'!C86,'ID-18'!H86,'ID-24'!H86,'ID-29'!I86,'ID-40'!I86,'ID-44'!G86,'ID-45'!I86,'ID-59'!G86)</f>
        <v>7.3698767945335192E-7</v>
      </c>
      <c r="J79" s="71">
        <f>STDEV('ID-31'!D86,'ID-40'!J86,'ID-44'!H86,'ID-45'!J86,'ID-57'!H86)</f>
        <v>6.1425539522883979E-7</v>
      </c>
      <c r="K79" s="71">
        <f>STDEV('ID-26'!E86,'ID-31'!E86,'ID-34'!I86,'ID-36'!G86,'ID-40'!K86,'ID-44'!I86,'ID-57'!I86)</f>
        <v>9.9724136938983208E-7</v>
      </c>
    </row>
    <row r="80" spans="1:11" x14ac:dyDescent="0.25">
      <c r="A80" s="1">
        <v>9.5</v>
      </c>
      <c r="B80" s="71">
        <f>STDEV('ID-11'!B87,'ID-13'!B87,'ID-14'!B87,'ID-15'!B87,'ID-24'!B87,'ID-26'!B87,'ID-29'!B87,'ID-30'!B87,'ID-32'!B87,'ID-33'!B87,'ID-34'!B87,'ID-37'!B87,'ID-38'!B87,'ID-39'!B87,'ID-40'!B87,'ID-44'!B87,'ID-45'!B87,'ID-53'!B87,'ID-57'!B87,'ID-59'!B87,'ID-70'!B87,'ID-71'!B87)</f>
        <v>5.664350161952582E-7</v>
      </c>
      <c r="C80" s="71">
        <f>STDEV('ID-08'!B87,'ID-09'!B87,'ID-11'!C87,'ID-14'!C87,'ID-18'!B87,'ID-24'!C87,'ID-26'!C87,'ID-29'!C87,'ID-30'!C87,'ID-34'!C87,'ID-36'!B87,'ID-38'!C87,'ID-39'!C87,'ID-40'!C87,'ID-44'!C87,'ID-45'!C87,'ID-57'!C87,'ID-59'!C87)</f>
        <v>2.4334858242977457E-7</v>
      </c>
      <c r="D80" s="71">
        <f>STDEV('ID-13'!C87,'ID-14'!D87,'ID-15'!C87,'ID-16'!B87,'ID-18'!C87,'ID-26'!D87,'ID-29'!D87,'ID-30'!D87,'ID-33'!C87,'ID-34'!D87,'ID-36'!C87,'ID-37'!C87,'ID-38'!D87,'ID-39'!D87,'ID-40'!D87,'ID-45'!D87,'ID-59'!D87,'ID-71'!C87)</f>
        <v>5.1753687698071715E-7</v>
      </c>
      <c r="E80" s="71">
        <f>STDEV('ID-03'!B87,'ID-09'!C87,'ID-13'!D87,'ID-15'!D87,'ID-16'!C87,'ID-18'!D87,'ID-24'!D87,'ID-29'!E87,'ID-30'!E87,'ID-33'!D87,'ID-34'!E87,'ID-36'!D87,'ID-38'!E87,'ID-39'!E87,'ID-40'!E87,'ID-44'!D87,'ID-45'!E87,'ID-57'!D87,'ID-70'!C87,'ID-71'!D87)</f>
        <v>6.6125121018678703E-7</v>
      </c>
      <c r="F80" s="71">
        <f>STDEV('ID-01'!B87,'ID-02'!B87,'ID-03'!C87,'ID-06'!B87,'ID-08'!C87,'ID-09'!D87,'ID-12'!B87,'ID-16'!D87,'ID-18'!E87,'ID-24'!E87,'ID-29'!F87,'ID-33'!E87,'ID-34'!F87,'ID-36'!E87,'ID-38'!F87,'ID-39'!F87,'ID-40'!F87,'ID-45'!F87,'ID-53'!C87,'ID-54'!B87,'ID-57'!E87,'ID-71'!E87)</f>
        <v>9.6085333872241928E-7</v>
      </c>
      <c r="G80" s="71">
        <f>STDEV('ID-01'!C87,'ID-02'!C87,'ID-03'!D87,'ID-07'!B87,'ID-08'!D87,'ID-11'!D87,'ID-18'!F87,'ID-24'!F87,'ID-29'!G87,'ID-31'!B87,'ID-33'!F87,'ID-34'!G87,'ID-36'!F87,'ID-39'!G87,'ID-40'!G87,'ID-44'!E87,'ID-45'!G87,'ID-50'!B87,'ID-53'!D87,'ID-54'!C87,'ID-57'!F87,'ID-59'!E87,'ID-70'!D87,'ID-71'!F87)</f>
        <v>9.1810973386368444E-7</v>
      </c>
      <c r="H80" s="71">
        <f>STDEV('ID-03'!E87,'ID-11'!E87,'ID-13'!E87,'ID-15'!E87,'ID-16'!E87,'ID-18'!G87,'ID-24'!G87,'ID-29'!H87,'ID-30'!F87,'ID-31'!C87,'ID-33'!G87,'ID-34'!H87,'ID-40'!H87,'ID-44'!F87,'ID-45'!H87,'ID-54'!D87,'ID-57'!G87,'ID-59'!F87,'ID-70'!E87,'ID-71'!G87)</f>
        <v>6.1942374183351249E-7</v>
      </c>
      <c r="I80" s="71">
        <f>STDEV('ID-12'!C87,'ID-18'!H87,'ID-24'!H87,'ID-29'!I87,'ID-40'!I87,'ID-44'!G87,'ID-45'!I87,'ID-59'!G87)</f>
        <v>7.3189041047429692E-7</v>
      </c>
      <c r="J80" s="71">
        <f>STDEV('ID-31'!D87,'ID-40'!J87,'ID-44'!H87,'ID-45'!J87,'ID-57'!H87)</f>
        <v>6.1312458986181076E-7</v>
      </c>
      <c r="K80" s="71">
        <f>STDEV('ID-26'!E87,'ID-31'!E87,'ID-34'!I87,'ID-36'!G87,'ID-40'!K87,'ID-44'!I87,'ID-57'!I87)</f>
        <v>1.0093306934431597E-6</v>
      </c>
    </row>
    <row r="81" spans="1:11" x14ac:dyDescent="0.25">
      <c r="A81" s="1">
        <v>9.625</v>
      </c>
      <c r="B81" s="71">
        <f>STDEV('ID-11'!B88,'ID-13'!B88,'ID-14'!B88,'ID-15'!B88,'ID-24'!B88,'ID-26'!B88,'ID-29'!B88,'ID-30'!B88,'ID-32'!B88,'ID-33'!B88,'ID-34'!B88,'ID-37'!B88,'ID-38'!B88,'ID-39'!B88,'ID-40'!B88,'ID-44'!B88,'ID-45'!B88,'ID-53'!B88,'ID-57'!B88,'ID-59'!B88,'ID-70'!B88,'ID-71'!B88)</f>
        <v>5.6413320341415928E-7</v>
      </c>
      <c r="C81" s="71">
        <f>STDEV('ID-08'!B88,'ID-09'!B88,'ID-11'!C88,'ID-14'!C88,'ID-18'!B88,'ID-24'!C88,'ID-26'!C88,'ID-29'!C88,'ID-30'!C88,'ID-34'!C88,'ID-36'!B88,'ID-38'!C88,'ID-39'!C88,'ID-40'!C88,'ID-44'!C88,'ID-45'!C88,'ID-57'!C88,'ID-59'!C88)</f>
        <v>2.39442332182366E-7</v>
      </c>
      <c r="D81" s="71">
        <f>STDEV('ID-13'!C88,'ID-14'!D88,'ID-15'!C88,'ID-16'!B88,'ID-18'!C88,'ID-26'!D88,'ID-29'!D88,'ID-30'!D88,'ID-33'!C88,'ID-34'!D88,'ID-36'!C88,'ID-37'!C88,'ID-38'!D88,'ID-39'!D88,'ID-40'!D88,'ID-45'!D88,'ID-59'!D88,'ID-71'!C88)</f>
        <v>5.2493670192110321E-7</v>
      </c>
      <c r="E81" s="71">
        <f>STDEV('ID-03'!B88,'ID-09'!C88,'ID-13'!D88,'ID-15'!D88,'ID-16'!C88,'ID-18'!D88,'ID-24'!D88,'ID-29'!E88,'ID-30'!E88,'ID-33'!D88,'ID-34'!E88,'ID-36'!D88,'ID-38'!E88,'ID-39'!E88,'ID-40'!E88,'ID-44'!D88,'ID-45'!E88,'ID-57'!D88,'ID-70'!C88,'ID-71'!D88)</f>
        <v>6.6027371358211693E-7</v>
      </c>
      <c r="F81" s="71">
        <f>STDEV('ID-01'!B88,'ID-02'!B88,'ID-03'!C88,'ID-06'!B88,'ID-08'!C88,'ID-09'!D88,'ID-12'!B88,'ID-16'!D88,'ID-18'!E88,'ID-24'!E88,'ID-29'!F88,'ID-33'!E88,'ID-34'!F88,'ID-36'!E88,'ID-38'!F88,'ID-39'!F88,'ID-40'!F88,'ID-45'!F88,'ID-53'!C88,'ID-54'!B88,'ID-57'!E88,'ID-71'!E88)</f>
        <v>9.604276418337152E-7</v>
      </c>
      <c r="G81" s="71">
        <f>STDEV('ID-01'!C88,'ID-02'!C88,'ID-03'!D88,'ID-07'!B88,'ID-08'!D88,'ID-11'!D88,'ID-18'!F88,'ID-24'!F88,'ID-29'!G88,'ID-31'!B88,'ID-33'!F88,'ID-34'!G88,'ID-36'!F88,'ID-39'!G88,'ID-40'!G88,'ID-44'!E88,'ID-45'!G88,'ID-50'!B88,'ID-53'!D88,'ID-54'!C88,'ID-57'!F88,'ID-59'!E88,'ID-70'!D88,'ID-71'!F88)</f>
        <v>9.171346111623173E-7</v>
      </c>
      <c r="H81" s="71">
        <f>STDEV('ID-03'!E88,'ID-11'!E88,'ID-13'!E88,'ID-15'!E88,'ID-16'!E88,'ID-18'!G88,'ID-24'!G88,'ID-29'!H88,'ID-30'!F88,'ID-31'!C88,'ID-33'!G88,'ID-34'!H88,'ID-40'!H88,'ID-44'!F88,'ID-45'!H88,'ID-54'!D88,'ID-57'!G88,'ID-59'!F88,'ID-70'!E88,'ID-71'!G88)</f>
        <v>6.1698531711407604E-7</v>
      </c>
      <c r="I81" s="71">
        <f>STDEV('ID-12'!C88,'ID-18'!H88,'ID-24'!H88,'ID-29'!I88,'ID-40'!I88,'ID-44'!G88,'ID-45'!I88,'ID-59'!G88)</f>
        <v>7.288708385238703E-7</v>
      </c>
      <c r="J81" s="71">
        <f>STDEV('ID-31'!D88,'ID-40'!J88,'ID-44'!H88,'ID-45'!J88,'ID-57'!H88)</f>
        <v>6.1341478103594285E-7</v>
      </c>
      <c r="K81" s="71">
        <f>STDEV('ID-26'!E88,'ID-31'!E88,'ID-34'!I88,'ID-36'!G88,'ID-40'!K88,'ID-44'!I88,'ID-57'!I88)</f>
        <v>1.0189595331667606E-6</v>
      </c>
    </row>
    <row r="82" spans="1:11" x14ac:dyDescent="0.25">
      <c r="A82" s="1">
        <v>9.75</v>
      </c>
      <c r="B82" s="71">
        <f>STDEV('ID-11'!B89,'ID-13'!B89,'ID-14'!B89,'ID-15'!B89,'ID-24'!B89,'ID-26'!B89,'ID-29'!B89,'ID-30'!B89,'ID-32'!B89,'ID-33'!B89,'ID-34'!B89,'ID-37'!B89,'ID-38'!B89,'ID-39'!B89,'ID-40'!B89,'ID-44'!B89,'ID-45'!B89,'ID-53'!B89,'ID-57'!B89,'ID-59'!B89,'ID-70'!B89,'ID-71'!B89)</f>
        <v>5.6462333920870672E-7</v>
      </c>
      <c r="C82" s="71">
        <f>STDEV('ID-08'!B89,'ID-09'!B89,'ID-11'!C89,'ID-14'!C89,'ID-18'!B89,'ID-24'!C89,'ID-26'!C89,'ID-29'!C89,'ID-30'!C89,'ID-34'!C89,'ID-36'!B89,'ID-38'!C89,'ID-39'!C89,'ID-40'!C89,'ID-44'!C89,'ID-45'!C89,'ID-57'!C89,'ID-59'!C89)</f>
        <v>2.3946925235319252E-7</v>
      </c>
      <c r="D82" s="71">
        <f>STDEV('ID-13'!C89,'ID-14'!D89,'ID-15'!C89,'ID-16'!B89,'ID-18'!C89,'ID-26'!D89,'ID-29'!D89,'ID-30'!D89,'ID-33'!C89,'ID-34'!D89,'ID-36'!C89,'ID-37'!C89,'ID-38'!D89,'ID-39'!D89,'ID-40'!D89,'ID-45'!D89,'ID-59'!D89,'ID-71'!C89)</f>
        <v>5.2021874650657879E-7</v>
      </c>
      <c r="E82" s="71">
        <f>STDEV('ID-03'!B89,'ID-09'!C89,'ID-13'!D89,'ID-15'!D89,'ID-16'!C89,'ID-18'!D89,'ID-24'!D89,'ID-29'!E89,'ID-30'!E89,'ID-33'!D89,'ID-34'!E89,'ID-36'!D89,'ID-38'!E89,'ID-39'!E89,'ID-40'!E89,'ID-44'!D89,'ID-45'!E89,'ID-57'!D89,'ID-70'!C89,'ID-71'!D89)</f>
        <v>6.6473712019814561E-7</v>
      </c>
      <c r="F82" s="71">
        <f>STDEV('ID-01'!B89,'ID-02'!B89,'ID-03'!C89,'ID-06'!B89,'ID-08'!C89,'ID-09'!D89,'ID-12'!B89,'ID-16'!D89,'ID-18'!E89,'ID-24'!E89,'ID-29'!F89,'ID-33'!E89,'ID-34'!F89,'ID-36'!E89,'ID-38'!F89,'ID-39'!F89,'ID-40'!F89,'ID-45'!F89,'ID-53'!C89,'ID-54'!B89,'ID-57'!E89,'ID-71'!E89)</f>
        <v>9.5976767987908242E-7</v>
      </c>
      <c r="G82" s="71">
        <f>STDEV('ID-01'!C89,'ID-02'!C89,'ID-03'!D89,'ID-07'!B89,'ID-08'!D89,'ID-11'!D89,'ID-18'!F89,'ID-24'!F89,'ID-29'!G89,'ID-31'!B89,'ID-33'!F89,'ID-34'!G89,'ID-36'!F89,'ID-39'!G89,'ID-40'!G89,'ID-44'!E89,'ID-45'!G89,'ID-50'!B89,'ID-53'!D89,'ID-54'!C89,'ID-57'!F89,'ID-59'!E89,'ID-70'!D89,'ID-71'!F89)</f>
        <v>9.198413421445699E-7</v>
      </c>
      <c r="H82" s="71">
        <f>STDEV('ID-03'!E89,'ID-11'!E89,'ID-13'!E89,'ID-15'!E89,'ID-16'!E89,'ID-18'!G89,'ID-24'!G89,'ID-29'!H89,'ID-30'!F89,'ID-31'!C89,'ID-33'!G89,'ID-34'!H89,'ID-40'!H89,'ID-44'!F89,'ID-45'!H89,'ID-54'!D89,'ID-57'!G89,'ID-59'!F89,'ID-70'!E89,'ID-71'!G89)</f>
        <v>6.1287263190569646E-7</v>
      </c>
      <c r="I82" s="71">
        <f>STDEV('ID-12'!C89,'ID-18'!H89,'ID-24'!H89,'ID-29'!I89,'ID-40'!I89,'ID-44'!G89,'ID-45'!I89,'ID-59'!G89)</f>
        <v>7.3031508165484455E-7</v>
      </c>
      <c r="J82" s="71">
        <f>STDEV('ID-31'!D89,'ID-40'!J89,'ID-44'!H89,'ID-45'!J89,'ID-57'!H89)</f>
        <v>5.9454368506847642E-7</v>
      </c>
      <c r="K82" s="71">
        <f>STDEV('ID-26'!E89,'ID-31'!E89,'ID-34'!I89,'ID-36'!G89,'ID-40'!K89,'ID-44'!I89,'ID-57'!I89)</f>
        <v>1.0196050615354898E-6</v>
      </c>
    </row>
    <row r="83" spans="1:11" x14ac:dyDescent="0.25">
      <c r="A83" s="1">
        <v>9.875</v>
      </c>
      <c r="B83" s="71">
        <f>STDEV('ID-11'!B90,'ID-13'!B90,'ID-14'!B90,'ID-15'!B90,'ID-24'!B90,'ID-26'!B90,'ID-29'!B90,'ID-30'!B90,'ID-32'!B90,'ID-33'!B90,'ID-34'!B90,'ID-37'!B90,'ID-38'!B90,'ID-39'!B90,'ID-40'!B90,'ID-44'!B90,'ID-45'!B90,'ID-53'!B90,'ID-57'!B90,'ID-59'!B90,'ID-70'!B90,'ID-71'!B90)</f>
        <v>5.6880366877256375E-7</v>
      </c>
      <c r="C83" s="71">
        <f>STDEV('ID-08'!B90,'ID-09'!B90,'ID-11'!C90,'ID-14'!C90,'ID-18'!B90,'ID-24'!C90,'ID-26'!C90,'ID-29'!C90,'ID-30'!C90,'ID-34'!C90,'ID-36'!B90,'ID-38'!C90,'ID-39'!C90,'ID-40'!C90,'ID-44'!C90,'ID-45'!C90,'ID-57'!C90,'ID-59'!C90)</f>
        <v>2.2998429187946446E-7</v>
      </c>
      <c r="D83" s="71">
        <f>STDEV('ID-13'!C90,'ID-14'!D90,'ID-15'!C90,'ID-16'!B90,'ID-18'!C90,'ID-26'!D90,'ID-29'!D90,'ID-30'!D90,'ID-33'!C90,'ID-34'!D90,'ID-36'!C90,'ID-37'!C90,'ID-38'!D90,'ID-39'!D90,'ID-40'!D90,'ID-45'!D90,'ID-59'!D90,'ID-71'!C90)</f>
        <v>5.2192846095008577E-7</v>
      </c>
      <c r="E83" s="71">
        <f>STDEV('ID-03'!B90,'ID-09'!C90,'ID-13'!D90,'ID-15'!D90,'ID-16'!C90,'ID-18'!D90,'ID-24'!D90,'ID-29'!E90,'ID-30'!E90,'ID-33'!D90,'ID-34'!E90,'ID-36'!D90,'ID-38'!E90,'ID-39'!E90,'ID-40'!E90,'ID-44'!D90,'ID-45'!E90,'ID-57'!D90,'ID-70'!C90,'ID-71'!D90)</f>
        <v>6.6491853387047128E-7</v>
      </c>
      <c r="F83" s="71">
        <f>STDEV('ID-01'!B90,'ID-02'!B90,'ID-03'!C90,'ID-06'!B90,'ID-08'!C90,'ID-09'!D90,'ID-12'!B90,'ID-16'!D90,'ID-18'!E90,'ID-24'!E90,'ID-29'!F90,'ID-33'!E90,'ID-34'!F90,'ID-36'!E90,'ID-38'!F90,'ID-39'!F90,'ID-40'!F90,'ID-45'!F90,'ID-53'!C90,'ID-54'!B90,'ID-57'!E90,'ID-71'!E90)</f>
        <v>9.5678119760598449E-7</v>
      </c>
      <c r="G83" s="71">
        <f>STDEV('ID-01'!C90,'ID-02'!C90,'ID-03'!D90,'ID-07'!B90,'ID-08'!D90,'ID-11'!D90,'ID-18'!F90,'ID-24'!F90,'ID-29'!G90,'ID-31'!B90,'ID-33'!F90,'ID-34'!G90,'ID-36'!F90,'ID-39'!G90,'ID-40'!G90,'ID-44'!E90,'ID-45'!G90,'ID-50'!B90,'ID-53'!D90,'ID-54'!C90,'ID-57'!F90,'ID-59'!E90,'ID-70'!D90,'ID-71'!F90)</f>
        <v>9.178625948147939E-7</v>
      </c>
      <c r="H83" s="71">
        <f>STDEV('ID-03'!E90,'ID-11'!E90,'ID-13'!E90,'ID-15'!E90,'ID-16'!E90,'ID-18'!G90,'ID-24'!G90,'ID-29'!H90,'ID-30'!F90,'ID-31'!C90,'ID-33'!G90,'ID-34'!H90,'ID-40'!H90,'ID-44'!F90,'ID-45'!H90,'ID-54'!D90,'ID-57'!G90,'ID-59'!F90,'ID-70'!E90,'ID-71'!G90)</f>
        <v>6.1427431089694709E-7</v>
      </c>
      <c r="I83" s="71">
        <f>STDEV('ID-12'!C90,'ID-18'!H90,'ID-24'!H90,'ID-29'!I90,'ID-40'!I90,'ID-44'!G90,'ID-45'!I90,'ID-59'!G90)</f>
        <v>7.0522817134219607E-7</v>
      </c>
      <c r="J83" s="71">
        <f>STDEV('ID-31'!D90,'ID-40'!J90,'ID-44'!H90,'ID-45'!J90,'ID-57'!H90)</f>
        <v>5.92638507366824E-7</v>
      </c>
      <c r="K83" s="71">
        <f>STDEV('ID-26'!E90,'ID-31'!E90,'ID-34'!I90,'ID-36'!G90,'ID-40'!K90,'ID-44'!I90,'ID-57'!I90)</f>
        <v>1.0136203581341231E-6</v>
      </c>
    </row>
    <row r="84" spans="1:11" x14ac:dyDescent="0.25">
      <c r="A84" s="1">
        <v>10</v>
      </c>
      <c r="B84" s="71">
        <f>STDEV('ID-11'!B91,'ID-13'!B91,'ID-14'!B91,'ID-15'!B91,'ID-24'!B91,'ID-26'!B91,'ID-29'!B91,'ID-30'!B91,'ID-32'!B91,'ID-33'!B91,'ID-34'!B91,'ID-37'!B91,'ID-38'!B91,'ID-39'!B91,'ID-40'!B91,'ID-44'!B91,'ID-45'!B91,'ID-53'!B91,'ID-57'!B91,'ID-59'!B91,'ID-70'!B91,'ID-71'!B91)</f>
        <v>5.6962631682882203E-7</v>
      </c>
      <c r="C84" s="71">
        <f>STDEV('ID-08'!B91,'ID-09'!B91,'ID-11'!C91,'ID-14'!C91,'ID-18'!B91,'ID-24'!C91,'ID-26'!C91,'ID-29'!C91,'ID-30'!C91,'ID-34'!C91,'ID-36'!B91,'ID-38'!C91,'ID-39'!C91,'ID-40'!C91,'ID-44'!C91,'ID-45'!C91,'ID-57'!C91,'ID-59'!C91)</f>
        <v>2.2242791208533358E-7</v>
      </c>
      <c r="D84" s="71">
        <f>STDEV('ID-13'!C91,'ID-14'!D91,'ID-15'!C91,'ID-16'!B91,'ID-18'!C91,'ID-26'!D91,'ID-29'!D91,'ID-30'!D91,'ID-33'!C91,'ID-34'!D91,'ID-36'!C91,'ID-37'!C91,'ID-38'!D91,'ID-39'!D91,'ID-40'!D91,'ID-45'!D91,'ID-59'!D91,'ID-71'!C91)</f>
        <v>5.2390037734011493E-7</v>
      </c>
      <c r="E84" s="71">
        <f>STDEV('ID-03'!B91,'ID-09'!C91,'ID-13'!D91,'ID-15'!D91,'ID-16'!C91,'ID-18'!D91,'ID-24'!D91,'ID-29'!E91,'ID-30'!E91,'ID-33'!D91,'ID-34'!E91,'ID-36'!D91,'ID-38'!E91,'ID-39'!E91,'ID-40'!E91,'ID-44'!D91,'ID-45'!E91,'ID-57'!D91,'ID-70'!C91,'ID-71'!D91)</f>
        <v>6.7019934471681847E-7</v>
      </c>
      <c r="F84" s="71">
        <f>STDEV('ID-01'!B91,'ID-02'!B91,'ID-03'!C91,'ID-06'!B91,'ID-08'!C91,'ID-09'!D91,'ID-12'!B91,'ID-16'!D91,'ID-18'!E91,'ID-24'!E91,'ID-29'!F91,'ID-33'!E91,'ID-34'!F91,'ID-36'!E91,'ID-38'!F91,'ID-39'!F91,'ID-40'!F91,'ID-45'!F91,'ID-53'!C91,'ID-54'!B91,'ID-57'!E91,'ID-71'!E91)</f>
        <v>9.5545750706406652E-7</v>
      </c>
      <c r="G84" s="71">
        <f>STDEV('ID-01'!C91,'ID-02'!C91,'ID-03'!D91,'ID-07'!B91,'ID-08'!D91,'ID-11'!D91,'ID-18'!F91,'ID-24'!F91,'ID-29'!G91,'ID-31'!B91,'ID-33'!F91,'ID-34'!G91,'ID-36'!F91,'ID-39'!G91,'ID-40'!G91,'ID-44'!E91,'ID-45'!G91,'ID-50'!B91,'ID-53'!D91,'ID-54'!C91,'ID-57'!F91,'ID-59'!E91,'ID-70'!D91,'ID-71'!F91)</f>
        <v>9.169074857647437E-7</v>
      </c>
      <c r="H84" s="71">
        <f>STDEV('ID-03'!E91,'ID-11'!E91,'ID-13'!E91,'ID-15'!E91,'ID-16'!E91,'ID-18'!G91,'ID-24'!G91,'ID-29'!H91,'ID-30'!F91,'ID-31'!C91,'ID-33'!G91,'ID-34'!H91,'ID-40'!H91,'ID-44'!F91,'ID-45'!H91,'ID-54'!D91,'ID-57'!G91,'ID-59'!F91,'ID-70'!E91,'ID-71'!G91)</f>
        <v>6.213618035316537E-7</v>
      </c>
      <c r="I84" s="71">
        <f>STDEV('ID-12'!C91,'ID-18'!H91,'ID-24'!H91,'ID-29'!I91,'ID-40'!I91,'ID-44'!G91,'ID-45'!I91,'ID-59'!G91)</f>
        <v>6.791310886570011E-7</v>
      </c>
      <c r="J84" s="71">
        <f>STDEV('ID-31'!D91,'ID-40'!J91,'ID-44'!H91,'ID-45'!J91,'ID-57'!H91)</f>
        <v>5.9050520047812968E-7</v>
      </c>
      <c r="K84" s="71">
        <f>STDEV('ID-26'!E91,'ID-31'!E91,'ID-34'!I91,'ID-36'!G91,'ID-40'!K91,'ID-44'!I91,'ID-57'!I91)</f>
        <v>1.0234257317200134E-6</v>
      </c>
    </row>
    <row r="85" spans="1:11" x14ac:dyDescent="0.25">
      <c r="A85" s="1">
        <v>10.125</v>
      </c>
      <c r="B85" s="71">
        <f>STDEV('ID-11'!B92,'ID-13'!B92,'ID-14'!B92,'ID-15'!B92,'ID-24'!B92,'ID-26'!B92,'ID-29'!B92,'ID-30'!B92,'ID-32'!B92,'ID-33'!B92,'ID-34'!B92,'ID-37'!B92,'ID-38'!B92,'ID-39'!B92,'ID-40'!B92,'ID-44'!B92,'ID-45'!B92,'ID-53'!B92,'ID-57'!B92,'ID-59'!B92,'ID-70'!B92,'ID-71'!B92)</f>
        <v>5.7496044070402357E-7</v>
      </c>
      <c r="C85" s="71">
        <f>STDEV('ID-08'!B92,'ID-09'!B92,'ID-11'!C92,'ID-14'!C92,'ID-18'!B92,'ID-24'!C92,'ID-26'!C92,'ID-29'!C92,'ID-30'!C92,'ID-34'!C92,'ID-36'!B92,'ID-38'!C92,'ID-39'!C92,'ID-40'!C92,'ID-44'!C92,'ID-45'!C92,'ID-57'!C92,'ID-59'!C92)</f>
        <v>2.185755145143031E-7</v>
      </c>
      <c r="D85" s="71">
        <f>STDEV('ID-13'!C92,'ID-14'!D92,'ID-15'!C92,'ID-16'!B92,'ID-18'!C92,'ID-26'!D92,'ID-29'!D92,'ID-30'!D92,'ID-33'!C92,'ID-34'!D92,'ID-36'!C92,'ID-37'!C92,'ID-38'!D92,'ID-39'!D92,'ID-40'!D92,'ID-45'!D92,'ID-59'!D92,'ID-71'!C92)</f>
        <v>5.3409745065802989E-7</v>
      </c>
      <c r="E85" s="71">
        <f>STDEV('ID-03'!B92,'ID-09'!C92,'ID-13'!D92,'ID-15'!D92,'ID-16'!C92,'ID-18'!D92,'ID-24'!D92,'ID-29'!E92,'ID-30'!E92,'ID-33'!D92,'ID-34'!E92,'ID-36'!D92,'ID-38'!E92,'ID-39'!E92,'ID-40'!E92,'ID-44'!D92,'ID-45'!E92,'ID-57'!D92,'ID-70'!C92,'ID-71'!D92)</f>
        <v>6.5770756778730304E-7</v>
      </c>
      <c r="F85" s="71">
        <f>STDEV('ID-01'!B92,'ID-02'!B92,'ID-03'!C92,'ID-06'!B92,'ID-08'!C92,'ID-09'!D92,'ID-12'!B92,'ID-16'!D92,'ID-18'!E92,'ID-24'!E92,'ID-29'!F92,'ID-33'!E92,'ID-34'!F92,'ID-36'!E92,'ID-38'!F92,'ID-39'!F92,'ID-40'!F92,'ID-45'!F92,'ID-53'!C92,'ID-54'!B92,'ID-57'!E92,'ID-71'!E92)</f>
        <v>9.5446897416386237E-7</v>
      </c>
      <c r="G85" s="71">
        <f>STDEV('ID-01'!C92,'ID-02'!C92,'ID-03'!D92,'ID-07'!B92,'ID-08'!D92,'ID-11'!D92,'ID-18'!F92,'ID-24'!F92,'ID-29'!G92,'ID-31'!B92,'ID-33'!F92,'ID-34'!G92,'ID-36'!F92,'ID-39'!G92,'ID-40'!G92,'ID-44'!E92,'ID-45'!G92,'ID-50'!B92,'ID-53'!D92,'ID-54'!C92,'ID-57'!F92,'ID-59'!E92,'ID-70'!D92,'ID-71'!F92)</f>
        <v>9.1663626847957025E-7</v>
      </c>
      <c r="H85" s="71">
        <f>STDEV('ID-03'!E92,'ID-11'!E92,'ID-13'!E92,'ID-15'!E92,'ID-16'!E92,'ID-18'!G92,'ID-24'!G92,'ID-29'!H92,'ID-30'!F92,'ID-31'!C92,'ID-33'!G92,'ID-34'!H92,'ID-40'!H92,'ID-44'!F92,'ID-45'!H92,'ID-54'!D92,'ID-57'!G92,'ID-59'!F92,'ID-70'!E92,'ID-71'!G92)</f>
        <v>6.2777373626199286E-7</v>
      </c>
      <c r="I85" s="71">
        <f>STDEV('ID-12'!C92,'ID-18'!H92,'ID-24'!H92,'ID-29'!I92,'ID-40'!I92,'ID-44'!G92,'ID-45'!I92,'ID-59'!G92)</f>
        <v>6.7857222899063098E-7</v>
      </c>
      <c r="J85" s="71">
        <f>STDEV('ID-31'!D92,'ID-40'!J92,'ID-44'!H92,'ID-45'!J92,'ID-57'!H92)</f>
        <v>5.9197849988350401E-7</v>
      </c>
      <c r="K85" s="71">
        <f>STDEV('ID-26'!E92,'ID-31'!E92,'ID-34'!I92,'ID-36'!G92,'ID-40'!K92,'ID-44'!I92,'ID-57'!I92)</f>
        <v>1.0432151936367513E-6</v>
      </c>
    </row>
    <row r="86" spans="1:11" x14ac:dyDescent="0.25">
      <c r="A86" s="1">
        <v>10.25</v>
      </c>
      <c r="B86" s="71">
        <f>STDEV('ID-11'!B93,'ID-13'!B93,'ID-14'!B93,'ID-15'!B93,'ID-24'!B93,'ID-26'!B93,'ID-29'!B93,'ID-30'!B93,'ID-32'!B93,'ID-33'!B93,'ID-34'!B93,'ID-37'!B93,'ID-38'!B93,'ID-39'!B93,'ID-40'!B93,'ID-44'!B93,'ID-45'!B93,'ID-53'!B93,'ID-57'!B93,'ID-59'!B93,'ID-70'!B93,'ID-71'!B93)</f>
        <v>5.766348938497144E-7</v>
      </c>
      <c r="C86" s="71">
        <f>STDEV('ID-08'!B93,'ID-09'!B93,'ID-11'!C93,'ID-14'!C93,'ID-18'!B93,'ID-24'!C93,'ID-26'!C93,'ID-29'!C93,'ID-30'!C93,'ID-34'!C93,'ID-36'!B93,'ID-38'!C93,'ID-39'!C93,'ID-40'!C93,'ID-44'!C93,'ID-45'!C93,'ID-57'!C93,'ID-59'!C93)</f>
        <v>2.1955579949897353E-7</v>
      </c>
      <c r="D86" s="71">
        <f>STDEV('ID-13'!C93,'ID-14'!D93,'ID-15'!C93,'ID-16'!B93,'ID-18'!C93,'ID-26'!D93,'ID-29'!D93,'ID-30'!D93,'ID-33'!C93,'ID-34'!D93,'ID-36'!C93,'ID-37'!C93,'ID-38'!D93,'ID-39'!D93,'ID-40'!D93,'ID-45'!D93,'ID-59'!D93,'ID-71'!C93)</f>
        <v>5.3576825289496966E-7</v>
      </c>
      <c r="E86" s="71">
        <f>STDEV('ID-03'!B93,'ID-09'!C93,'ID-13'!D93,'ID-15'!D93,'ID-16'!C93,'ID-18'!D93,'ID-24'!D93,'ID-29'!E93,'ID-30'!E93,'ID-33'!D93,'ID-34'!E93,'ID-36'!D93,'ID-38'!E93,'ID-39'!E93,'ID-40'!E93,'ID-44'!D93,'ID-45'!E93,'ID-57'!D93,'ID-70'!C93,'ID-71'!D93)</f>
        <v>6.6930657478939735E-7</v>
      </c>
      <c r="F86" s="71">
        <f>STDEV('ID-01'!B93,'ID-02'!B93,'ID-03'!C93,'ID-06'!B93,'ID-08'!C93,'ID-09'!D93,'ID-12'!B93,'ID-16'!D93,'ID-18'!E93,'ID-24'!E93,'ID-29'!F93,'ID-33'!E93,'ID-34'!F93,'ID-36'!E93,'ID-38'!F93,'ID-39'!F93,'ID-40'!F93,'ID-45'!F93,'ID-53'!C93,'ID-54'!B93,'ID-57'!E93,'ID-71'!E93)</f>
        <v>9.567669763775363E-7</v>
      </c>
      <c r="G86" s="71">
        <f>STDEV('ID-01'!C93,'ID-02'!C93,'ID-03'!D93,'ID-07'!B93,'ID-08'!D93,'ID-11'!D93,'ID-18'!F93,'ID-24'!F93,'ID-29'!G93,'ID-31'!B93,'ID-33'!F93,'ID-34'!G93,'ID-36'!F93,'ID-39'!G93,'ID-40'!G93,'ID-44'!E93,'ID-45'!G93,'ID-50'!B93,'ID-53'!D93,'ID-54'!C93,'ID-57'!F93,'ID-59'!E93,'ID-70'!D93,'ID-71'!F93)</f>
        <v>9.1395035048338175E-7</v>
      </c>
      <c r="H86" s="71">
        <f>STDEV('ID-03'!E93,'ID-11'!E93,'ID-13'!E93,'ID-15'!E93,'ID-16'!E93,'ID-18'!G93,'ID-24'!G93,'ID-29'!H93,'ID-30'!F93,'ID-31'!C93,'ID-33'!G93,'ID-34'!H93,'ID-40'!H93,'ID-44'!F93,'ID-45'!H93,'ID-54'!D93,'ID-57'!G93,'ID-59'!F93,'ID-70'!E93,'ID-71'!G93)</f>
        <v>6.3109746515058107E-7</v>
      </c>
      <c r="I86" s="71">
        <f>STDEV('ID-12'!C93,'ID-18'!H93,'ID-24'!H93,'ID-29'!I93,'ID-40'!I93,'ID-44'!G93,'ID-45'!I93,'ID-59'!G93)</f>
        <v>7.2521602105098106E-7</v>
      </c>
      <c r="J86" s="71">
        <f>STDEV('ID-31'!D93,'ID-40'!J93,'ID-44'!H93,'ID-45'!J93,'ID-57'!H93)</f>
        <v>5.9255515229831124E-7</v>
      </c>
      <c r="K86" s="71">
        <f>STDEV('ID-26'!E93,'ID-31'!E93,'ID-34'!I93,'ID-36'!G93,'ID-40'!K93,'ID-44'!I93,'ID-57'!I93)</f>
        <v>1.0471510145512112E-6</v>
      </c>
    </row>
    <row r="87" spans="1:11" x14ac:dyDescent="0.25">
      <c r="A87" s="1">
        <v>10.375</v>
      </c>
      <c r="B87" s="71">
        <f>STDEV('ID-11'!B94,'ID-13'!B94,'ID-14'!B94,'ID-15'!B94,'ID-24'!B94,'ID-26'!B94,'ID-29'!B94,'ID-30'!B94,'ID-32'!B94,'ID-33'!B94,'ID-34'!B94,'ID-37'!B94,'ID-38'!B94,'ID-39'!B94,'ID-40'!B94,'ID-44'!B94,'ID-45'!B94,'ID-53'!B94,'ID-57'!B94,'ID-59'!B94,'ID-70'!B94,'ID-71'!B94)</f>
        <v>5.7904966083631356E-7</v>
      </c>
      <c r="C87" s="71">
        <f>STDEV('ID-08'!B94,'ID-09'!B94,'ID-11'!C94,'ID-14'!C94,'ID-18'!B94,'ID-24'!C94,'ID-26'!C94,'ID-29'!C94,'ID-30'!C94,'ID-34'!C94,'ID-36'!B94,'ID-38'!C94,'ID-39'!C94,'ID-40'!C94,'ID-44'!C94,'ID-45'!C94,'ID-57'!C94,'ID-59'!C94)</f>
        <v>2.2518302805820409E-7</v>
      </c>
      <c r="D87" s="71">
        <f>STDEV('ID-13'!C94,'ID-14'!D94,'ID-15'!C94,'ID-16'!B94,'ID-18'!C94,'ID-26'!D94,'ID-29'!D94,'ID-30'!D94,'ID-33'!C94,'ID-34'!D94,'ID-36'!C94,'ID-37'!C94,'ID-38'!D94,'ID-39'!D94,'ID-40'!D94,'ID-45'!D94,'ID-59'!D94,'ID-71'!C94)</f>
        <v>5.2701910287059353E-7</v>
      </c>
      <c r="E87" s="71">
        <f>STDEV('ID-03'!B94,'ID-09'!C94,'ID-13'!D94,'ID-15'!D94,'ID-16'!C94,'ID-18'!D94,'ID-24'!D94,'ID-29'!E94,'ID-30'!E94,'ID-33'!D94,'ID-34'!E94,'ID-36'!D94,'ID-38'!E94,'ID-39'!E94,'ID-40'!E94,'ID-44'!D94,'ID-45'!E94,'ID-57'!D94,'ID-70'!C94,'ID-71'!D94)</f>
        <v>6.7509939172167018E-7</v>
      </c>
      <c r="F87" s="71">
        <f>STDEV('ID-01'!B94,'ID-02'!B94,'ID-03'!C94,'ID-06'!B94,'ID-08'!C94,'ID-09'!D94,'ID-12'!B94,'ID-16'!D94,'ID-18'!E94,'ID-24'!E94,'ID-29'!F94,'ID-33'!E94,'ID-34'!F94,'ID-36'!E94,'ID-38'!F94,'ID-39'!F94,'ID-40'!F94,'ID-45'!F94,'ID-53'!C94,'ID-54'!B94,'ID-57'!E94,'ID-71'!E94)</f>
        <v>9.5952017050327541E-7</v>
      </c>
      <c r="G87" s="71">
        <f>STDEV('ID-01'!C94,'ID-02'!C94,'ID-03'!D94,'ID-07'!B94,'ID-08'!D94,'ID-11'!D94,'ID-18'!F94,'ID-24'!F94,'ID-29'!G94,'ID-31'!B94,'ID-33'!F94,'ID-34'!G94,'ID-36'!F94,'ID-39'!G94,'ID-40'!G94,'ID-44'!E94,'ID-45'!G94,'ID-50'!B94,'ID-53'!D94,'ID-54'!C94,'ID-57'!F94,'ID-59'!E94,'ID-70'!D94,'ID-71'!F94)</f>
        <v>9.1234278133902325E-7</v>
      </c>
      <c r="H87" s="71">
        <f>STDEV('ID-03'!E94,'ID-11'!E94,'ID-13'!E94,'ID-15'!E94,'ID-16'!E94,'ID-18'!G94,'ID-24'!G94,'ID-29'!H94,'ID-30'!F94,'ID-31'!C94,'ID-33'!G94,'ID-34'!H94,'ID-40'!H94,'ID-44'!F94,'ID-45'!H94,'ID-54'!D94,'ID-57'!G94,'ID-59'!F94,'ID-70'!E94,'ID-71'!G94)</f>
        <v>6.270707689981117E-7</v>
      </c>
      <c r="I87" s="71">
        <f>STDEV('ID-12'!C94,'ID-18'!H94,'ID-24'!H94,'ID-29'!I94,'ID-40'!I94,'ID-44'!G94,'ID-45'!I94,'ID-59'!G94)</f>
        <v>7.3495870125610217E-7</v>
      </c>
      <c r="J87" s="71">
        <f>STDEV('ID-31'!D94,'ID-40'!J94,'ID-44'!H94,'ID-45'!J94,'ID-57'!H94)</f>
        <v>6.026869526837293E-7</v>
      </c>
      <c r="K87" s="71">
        <f>STDEV('ID-26'!E94,'ID-31'!E94,'ID-34'!I94,'ID-36'!G94,'ID-40'!K94,'ID-44'!I94,'ID-57'!I94)</f>
        <v>1.0492406205944043E-6</v>
      </c>
    </row>
    <row r="88" spans="1:11" x14ac:dyDescent="0.25">
      <c r="A88" s="1">
        <v>10.5</v>
      </c>
      <c r="B88" s="71">
        <f>STDEV('ID-11'!B95,'ID-13'!B95,'ID-14'!B95,'ID-15'!B95,'ID-24'!B95,'ID-26'!B95,'ID-29'!B95,'ID-30'!B95,'ID-32'!B95,'ID-33'!B95,'ID-34'!B95,'ID-37'!B95,'ID-38'!B95,'ID-39'!B95,'ID-40'!B95,'ID-44'!B95,'ID-45'!B95,'ID-53'!B95,'ID-57'!B95,'ID-59'!B95,'ID-70'!B95,'ID-71'!B95)</f>
        <v>5.7847664236259503E-7</v>
      </c>
      <c r="C88" s="71">
        <f>STDEV('ID-08'!B95,'ID-09'!B95,'ID-11'!C95,'ID-14'!C95,'ID-18'!B95,'ID-24'!C95,'ID-26'!C95,'ID-29'!C95,'ID-30'!C95,'ID-34'!C95,'ID-36'!B95,'ID-38'!C95,'ID-39'!C95,'ID-40'!C95,'ID-44'!C95,'ID-45'!C95,'ID-57'!C95,'ID-59'!C95)</f>
        <v>2.2781397856126248E-7</v>
      </c>
      <c r="D88" s="71">
        <f>STDEV('ID-13'!C95,'ID-14'!D95,'ID-15'!C95,'ID-16'!B95,'ID-18'!C95,'ID-26'!D95,'ID-29'!D95,'ID-30'!D95,'ID-33'!C95,'ID-34'!D95,'ID-36'!C95,'ID-37'!C95,'ID-38'!D95,'ID-39'!D95,'ID-40'!D95,'ID-45'!D95,'ID-59'!D95,'ID-71'!C95)</f>
        <v>5.3903472926737392E-7</v>
      </c>
      <c r="E88" s="71">
        <f>STDEV('ID-03'!B95,'ID-09'!C95,'ID-13'!D95,'ID-15'!D95,'ID-16'!C95,'ID-18'!D95,'ID-24'!D95,'ID-29'!E95,'ID-30'!E95,'ID-33'!D95,'ID-34'!E95,'ID-36'!D95,'ID-38'!E95,'ID-39'!E95,'ID-40'!E95,'ID-44'!D95,'ID-45'!E95,'ID-57'!D95,'ID-70'!C95,'ID-71'!D95)</f>
        <v>6.8062786273044717E-7</v>
      </c>
      <c r="F88" s="71">
        <f>STDEV('ID-01'!B95,'ID-02'!B95,'ID-03'!C95,'ID-06'!B95,'ID-08'!C95,'ID-09'!D95,'ID-12'!B95,'ID-16'!D95,'ID-18'!E95,'ID-24'!E95,'ID-29'!F95,'ID-33'!E95,'ID-34'!F95,'ID-36'!E95,'ID-38'!F95,'ID-39'!F95,'ID-40'!F95,'ID-45'!F95,'ID-53'!C95,'ID-54'!B95,'ID-57'!E95,'ID-71'!E95)</f>
        <v>9.5013835886105583E-7</v>
      </c>
      <c r="G88" s="71">
        <f>STDEV('ID-01'!C95,'ID-02'!C95,'ID-03'!D95,'ID-07'!B95,'ID-08'!D95,'ID-11'!D95,'ID-18'!F95,'ID-24'!F95,'ID-29'!G95,'ID-31'!B95,'ID-33'!F95,'ID-34'!G95,'ID-36'!F95,'ID-39'!G95,'ID-40'!G95,'ID-44'!E95,'ID-45'!G95,'ID-50'!B95,'ID-53'!D95,'ID-54'!C95,'ID-57'!F95,'ID-59'!E95,'ID-70'!D95,'ID-71'!F95)</f>
        <v>9.1188246761346598E-7</v>
      </c>
      <c r="H88" s="71">
        <f>STDEV('ID-03'!E95,'ID-11'!E95,'ID-13'!E95,'ID-15'!E95,'ID-16'!E95,'ID-18'!G95,'ID-24'!G95,'ID-29'!H95,'ID-30'!F95,'ID-31'!C95,'ID-33'!G95,'ID-34'!H95,'ID-40'!H95,'ID-44'!F95,'ID-45'!H95,'ID-54'!D95,'ID-57'!G95,'ID-59'!F95,'ID-70'!E95,'ID-71'!G95)</f>
        <v>6.3059409634119093E-7</v>
      </c>
      <c r="I88" s="71">
        <f>STDEV('ID-12'!C95,'ID-18'!H95,'ID-24'!H95,'ID-29'!I95,'ID-40'!I95,'ID-44'!G95,'ID-45'!I95,'ID-59'!G95)</f>
        <v>7.4001854506120697E-7</v>
      </c>
      <c r="J88" s="71">
        <f>STDEV('ID-31'!D95,'ID-40'!J95,'ID-44'!H95,'ID-45'!J95,'ID-57'!H95)</f>
        <v>6.0861680441322371E-7</v>
      </c>
      <c r="K88" s="71">
        <f>STDEV('ID-26'!E95,'ID-31'!E95,'ID-34'!I95,'ID-36'!G95,'ID-40'!K95,'ID-44'!I95,'ID-57'!I95)</f>
        <v>1.0268928025571071E-6</v>
      </c>
    </row>
    <row r="89" spans="1:11" x14ac:dyDescent="0.25">
      <c r="A89" s="1">
        <v>10.625</v>
      </c>
      <c r="B89" s="71">
        <f>STDEV('ID-11'!B96,'ID-13'!B96,'ID-14'!B96,'ID-15'!B96,'ID-24'!B96,'ID-26'!B96,'ID-29'!B96,'ID-30'!B96,'ID-32'!B96,'ID-33'!B96,'ID-34'!B96,'ID-37'!B96,'ID-38'!B96,'ID-39'!B96,'ID-40'!B96,'ID-44'!B96,'ID-45'!B96,'ID-53'!B96,'ID-57'!B96,'ID-59'!B96,'ID-70'!B96,'ID-71'!B96)</f>
        <v>5.7696597364757994E-7</v>
      </c>
      <c r="C89" s="71">
        <f>STDEV('ID-08'!B96,'ID-09'!B96,'ID-11'!C96,'ID-14'!C96,'ID-18'!B96,'ID-24'!C96,'ID-26'!C96,'ID-29'!C96,'ID-30'!C96,'ID-34'!C96,'ID-36'!B96,'ID-38'!C96,'ID-39'!C96,'ID-40'!C96,'ID-44'!C96,'ID-45'!C96,'ID-57'!C96,'ID-59'!C96)</f>
        <v>2.2950963066204543E-7</v>
      </c>
      <c r="D89" s="71">
        <f>STDEV('ID-13'!C96,'ID-14'!D96,'ID-15'!C96,'ID-16'!B96,'ID-18'!C96,'ID-26'!D96,'ID-29'!D96,'ID-30'!D96,'ID-33'!C96,'ID-34'!D96,'ID-36'!C96,'ID-37'!C96,'ID-38'!D96,'ID-39'!D96,'ID-40'!D96,'ID-45'!D96,'ID-59'!D96,'ID-71'!C96)</f>
        <v>5.562443179766635E-7</v>
      </c>
      <c r="E89" s="71">
        <f>STDEV('ID-03'!B96,'ID-09'!C96,'ID-13'!D96,'ID-15'!D96,'ID-16'!C96,'ID-18'!D96,'ID-24'!D96,'ID-29'!E96,'ID-30'!E96,'ID-33'!D96,'ID-34'!E96,'ID-36'!D96,'ID-38'!E96,'ID-39'!E96,'ID-40'!E96,'ID-44'!D96,'ID-45'!E96,'ID-57'!D96,'ID-70'!C96,'ID-71'!D96)</f>
        <v>6.9041555248360676E-7</v>
      </c>
      <c r="F89" s="71">
        <f>STDEV('ID-01'!B96,'ID-02'!B96,'ID-03'!C96,'ID-06'!B96,'ID-08'!C96,'ID-09'!D96,'ID-12'!B96,'ID-16'!D96,'ID-18'!E96,'ID-24'!E96,'ID-29'!F96,'ID-33'!E96,'ID-34'!F96,'ID-36'!E96,'ID-38'!F96,'ID-39'!F96,'ID-40'!F96,'ID-45'!F96,'ID-53'!C96,'ID-54'!B96,'ID-57'!E96,'ID-71'!E96)</f>
        <v>9.6367509258092722E-7</v>
      </c>
      <c r="G89" s="71">
        <f>STDEV('ID-01'!C96,'ID-02'!C96,'ID-03'!D96,'ID-07'!B96,'ID-08'!D96,'ID-11'!D96,'ID-18'!F96,'ID-24'!F96,'ID-29'!G96,'ID-31'!B96,'ID-33'!F96,'ID-34'!G96,'ID-36'!F96,'ID-39'!G96,'ID-40'!G96,'ID-44'!E96,'ID-45'!G96,'ID-50'!B96,'ID-53'!D96,'ID-54'!C96,'ID-57'!F96,'ID-59'!E96,'ID-70'!D96,'ID-71'!F96)</f>
        <v>9.1331742269323219E-7</v>
      </c>
      <c r="H89" s="71">
        <f>STDEV('ID-03'!E96,'ID-11'!E96,'ID-13'!E96,'ID-15'!E96,'ID-16'!E96,'ID-18'!G96,'ID-24'!G96,'ID-29'!H96,'ID-30'!F96,'ID-31'!C96,'ID-33'!G96,'ID-34'!H96,'ID-40'!H96,'ID-44'!F96,'ID-45'!H96,'ID-54'!D96,'ID-57'!G96,'ID-59'!F96,'ID-70'!E96,'ID-71'!G96)</f>
        <v>6.2456597985713653E-7</v>
      </c>
      <c r="I89" s="71">
        <f>STDEV('ID-12'!C96,'ID-18'!H96,'ID-24'!H96,'ID-29'!I96,'ID-40'!I96,'ID-44'!G96,'ID-45'!I96,'ID-59'!G96)</f>
        <v>7.4888992742465079E-7</v>
      </c>
      <c r="J89" s="71">
        <f>STDEV('ID-31'!D96,'ID-40'!J96,'ID-44'!H96,'ID-45'!J96,'ID-57'!H96)</f>
        <v>6.1018699889619681E-7</v>
      </c>
      <c r="K89" s="71">
        <f>STDEV('ID-26'!E96,'ID-31'!E96,'ID-34'!I96,'ID-36'!G96,'ID-40'!K96,'ID-44'!I96,'ID-57'!I96)</f>
        <v>1.0046131020561561E-6</v>
      </c>
    </row>
    <row r="90" spans="1:11" x14ac:dyDescent="0.25">
      <c r="A90" s="1">
        <v>10.75</v>
      </c>
      <c r="B90" s="71">
        <f>STDEV('ID-11'!B97,'ID-13'!B97,'ID-14'!B97,'ID-15'!B97,'ID-24'!B97,'ID-26'!B97,'ID-29'!B97,'ID-30'!B97,'ID-32'!B97,'ID-33'!B97,'ID-34'!B97,'ID-37'!B97,'ID-38'!B97,'ID-39'!B97,'ID-40'!B97,'ID-44'!B97,'ID-45'!B97,'ID-53'!B97,'ID-57'!B97,'ID-59'!B97,'ID-70'!B97,'ID-71'!B97)</f>
        <v>5.7928339141135499E-7</v>
      </c>
      <c r="C90" s="71">
        <f>STDEV('ID-08'!B97,'ID-09'!B97,'ID-11'!C97,'ID-14'!C97,'ID-18'!B97,'ID-24'!C97,'ID-26'!C97,'ID-29'!C97,'ID-30'!C97,'ID-34'!C97,'ID-36'!B97,'ID-38'!C97,'ID-39'!C97,'ID-40'!C97,'ID-44'!C97,'ID-45'!C97,'ID-57'!C97,'ID-59'!C97)</f>
        <v>2.2938575814773717E-7</v>
      </c>
      <c r="D90" s="71">
        <f>STDEV('ID-13'!C97,'ID-14'!D97,'ID-15'!C97,'ID-16'!B97,'ID-18'!C97,'ID-26'!D97,'ID-29'!D97,'ID-30'!D97,'ID-33'!C97,'ID-34'!D97,'ID-36'!C97,'ID-37'!C97,'ID-38'!D97,'ID-39'!D97,'ID-40'!D97,'ID-45'!D97,'ID-59'!D97,'ID-71'!C97)</f>
        <v>5.330139267197126E-7</v>
      </c>
      <c r="E90" s="71">
        <f>STDEV('ID-03'!B97,'ID-09'!C97,'ID-13'!D97,'ID-15'!D97,'ID-16'!C97,'ID-18'!D97,'ID-24'!D97,'ID-29'!E97,'ID-30'!E97,'ID-33'!D97,'ID-34'!E97,'ID-36'!D97,'ID-38'!E97,'ID-39'!E97,'ID-40'!E97,'ID-44'!D97,'ID-45'!E97,'ID-57'!D97,'ID-70'!C97,'ID-71'!D97)</f>
        <v>6.7990407750292974E-7</v>
      </c>
      <c r="F90" s="71">
        <f>STDEV('ID-01'!B97,'ID-02'!B97,'ID-03'!C97,'ID-06'!B97,'ID-08'!C97,'ID-09'!D97,'ID-12'!B97,'ID-16'!D97,'ID-18'!E97,'ID-24'!E97,'ID-29'!F97,'ID-33'!E97,'ID-34'!F97,'ID-36'!E97,'ID-38'!F97,'ID-39'!F97,'ID-40'!F97,'ID-45'!F97,'ID-53'!C97,'ID-54'!B97,'ID-57'!E97,'ID-71'!E97)</f>
        <v>9.6102865906873342E-7</v>
      </c>
      <c r="G90" s="71">
        <f>STDEV('ID-01'!C97,'ID-02'!C97,'ID-03'!D97,'ID-07'!B97,'ID-08'!D97,'ID-11'!D97,'ID-18'!F97,'ID-24'!F97,'ID-29'!G97,'ID-31'!B97,'ID-33'!F97,'ID-34'!G97,'ID-36'!F97,'ID-39'!G97,'ID-40'!G97,'ID-44'!E97,'ID-45'!G97,'ID-50'!B97,'ID-53'!D97,'ID-54'!C97,'ID-57'!F97,'ID-59'!E97,'ID-70'!D97,'ID-71'!F97)</f>
        <v>9.1393520898171931E-7</v>
      </c>
      <c r="H90" s="71">
        <f>STDEV('ID-03'!E97,'ID-11'!E97,'ID-13'!E97,'ID-15'!E97,'ID-16'!E97,'ID-18'!G97,'ID-24'!G97,'ID-29'!H97,'ID-30'!F97,'ID-31'!C97,'ID-33'!G97,'ID-34'!H97,'ID-40'!H97,'ID-44'!F97,'ID-45'!H97,'ID-54'!D97,'ID-57'!G97,'ID-59'!F97,'ID-70'!E97,'ID-71'!G97)</f>
        <v>6.2505768945495145E-7</v>
      </c>
      <c r="I90" s="71">
        <f>STDEV('ID-12'!C97,'ID-18'!H97,'ID-24'!H97,'ID-29'!I97,'ID-40'!I97,'ID-44'!G97,'ID-45'!I97,'ID-59'!G97)</f>
        <v>7.4793122295462925E-7</v>
      </c>
      <c r="J90" s="71">
        <f>STDEV('ID-31'!D97,'ID-40'!J97,'ID-44'!H97,'ID-45'!J97,'ID-57'!H97)</f>
        <v>5.9699618319582214E-7</v>
      </c>
      <c r="K90" s="71">
        <f>STDEV('ID-26'!E97,'ID-31'!E97,'ID-34'!I97,'ID-36'!G97,'ID-40'!K97,'ID-44'!I97,'ID-57'!I97)</f>
        <v>9.5569648832193476E-7</v>
      </c>
    </row>
    <row r="91" spans="1:11" x14ac:dyDescent="0.25">
      <c r="A91" s="1">
        <v>10.875</v>
      </c>
      <c r="B91" s="71">
        <f>STDEV('ID-11'!B98,'ID-13'!B98,'ID-14'!B98,'ID-15'!B98,'ID-24'!B98,'ID-26'!B98,'ID-29'!B98,'ID-30'!B98,'ID-32'!B98,'ID-33'!B98,'ID-34'!B98,'ID-37'!B98,'ID-38'!B98,'ID-39'!B98,'ID-40'!B98,'ID-44'!B98,'ID-45'!B98,'ID-53'!B98,'ID-57'!B98,'ID-59'!B98,'ID-70'!B98,'ID-71'!B98)</f>
        <v>5.75544870837974E-7</v>
      </c>
      <c r="C91" s="71">
        <f>STDEV('ID-08'!B98,'ID-09'!B98,'ID-11'!C98,'ID-14'!C98,'ID-18'!B98,'ID-24'!C98,'ID-26'!C98,'ID-29'!C98,'ID-30'!C98,'ID-34'!C98,'ID-36'!B98,'ID-38'!C98,'ID-39'!C98,'ID-40'!C98,'ID-44'!C98,'ID-45'!C98,'ID-57'!C98,'ID-59'!C98)</f>
        <v>2.195232006634571E-7</v>
      </c>
      <c r="D91" s="71">
        <f>STDEV('ID-13'!C98,'ID-14'!D98,'ID-15'!C98,'ID-16'!B98,'ID-18'!C98,'ID-26'!D98,'ID-29'!D98,'ID-30'!D98,'ID-33'!C98,'ID-34'!D98,'ID-36'!C98,'ID-37'!C98,'ID-38'!D98,'ID-39'!D98,'ID-40'!D98,'ID-45'!D98,'ID-59'!D98,'ID-71'!C98)</f>
        <v>5.2040327703558571E-7</v>
      </c>
      <c r="E91" s="71">
        <f>STDEV('ID-03'!B98,'ID-09'!C98,'ID-13'!D98,'ID-15'!D98,'ID-16'!C98,'ID-18'!D98,'ID-24'!D98,'ID-29'!E98,'ID-30'!E98,'ID-33'!D98,'ID-34'!E98,'ID-36'!D98,'ID-38'!E98,'ID-39'!E98,'ID-40'!E98,'ID-44'!D98,'ID-45'!E98,'ID-57'!D98,'ID-70'!C98,'ID-71'!D98)</f>
        <v>6.9044244624095219E-7</v>
      </c>
      <c r="F91" s="71">
        <f>STDEV('ID-01'!B98,'ID-02'!B98,'ID-03'!C98,'ID-06'!B98,'ID-08'!C98,'ID-09'!D98,'ID-12'!B98,'ID-16'!D98,'ID-18'!E98,'ID-24'!E98,'ID-29'!F98,'ID-33'!E98,'ID-34'!F98,'ID-36'!E98,'ID-38'!F98,'ID-39'!F98,'ID-40'!F98,'ID-45'!F98,'ID-53'!C98,'ID-54'!B98,'ID-57'!E98,'ID-71'!E98)</f>
        <v>9.6120619632044403E-7</v>
      </c>
      <c r="G91" s="71">
        <f>STDEV('ID-01'!C98,'ID-02'!C98,'ID-03'!D98,'ID-07'!B98,'ID-08'!D98,'ID-11'!D98,'ID-18'!F98,'ID-24'!F98,'ID-29'!G98,'ID-31'!B98,'ID-33'!F98,'ID-34'!G98,'ID-36'!F98,'ID-39'!G98,'ID-40'!G98,'ID-44'!E98,'ID-45'!G98,'ID-50'!B98,'ID-53'!D98,'ID-54'!C98,'ID-57'!F98,'ID-59'!E98,'ID-70'!D98,'ID-71'!F98)</f>
        <v>9.1648070707404278E-7</v>
      </c>
      <c r="H91" s="71">
        <f>STDEV('ID-03'!E98,'ID-11'!E98,'ID-13'!E98,'ID-15'!E98,'ID-16'!E98,'ID-18'!G98,'ID-24'!G98,'ID-29'!H98,'ID-30'!F98,'ID-31'!C98,'ID-33'!G98,'ID-34'!H98,'ID-40'!H98,'ID-44'!F98,'ID-45'!H98,'ID-54'!D98,'ID-57'!G98,'ID-59'!F98,'ID-70'!E98,'ID-71'!G98)</f>
        <v>6.23839869317394E-7</v>
      </c>
      <c r="I91" s="71">
        <f>STDEV('ID-12'!C98,'ID-18'!H98,'ID-24'!H98,'ID-29'!I98,'ID-40'!I98,'ID-44'!G98,'ID-45'!I98,'ID-59'!G98)</f>
        <v>7.4674708468640395E-7</v>
      </c>
      <c r="J91" s="71">
        <f>STDEV('ID-31'!D98,'ID-40'!J98,'ID-44'!H98,'ID-45'!J98,'ID-57'!H98)</f>
        <v>6.0155618113375715E-7</v>
      </c>
      <c r="K91" s="71">
        <f>STDEV('ID-26'!E98,'ID-31'!E98,'ID-34'!I98,'ID-36'!G98,'ID-40'!K98,'ID-44'!I98,'ID-57'!I98)</f>
        <v>9.4617985213742666E-7</v>
      </c>
    </row>
    <row r="92" spans="1:11" x14ac:dyDescent="0.25">
      <c r="A92" s="1">
        <v>11</v>
      </c>
      <c r="B92" s="71">
        <f>STDEV('ID-11'!B99,'ID-13'!B99,'ID-14'!B99,'ID-15'!B99,'ID-24'!B99,'ID-26'!B99,'ID-29'!B99,'ID-30'!B99,'ID-32'!B99,'ID-33'!B99,'ID-34'!B99,'ID-37'!B99,'ID-38'!B99,'ID-39'!B99,'ID-40'!B99,'ID-44'!B99,'ID-45'!B99,'ID-53'!B99,'ID-57'!B99,'ID-59'!B99,'ID-70'!B99,'ID-71'!B99)</f>
        <v>5.7099210887224634E-7</v>
      </c>
      <c r="C92" s="71">
        <f>STDEV('ID-08'!B99,'ID-09'!B99,'ID-11'!C99,'ID-14'!C99,'ID-18'!B99,'ID-24'!C99,'ID-26'!C99,'ID-29'!C99,'ID-30'!C99,'ID-34'!C99,'ID-36'!B99,'ID-38'!C99,'ID-39'!C99,'ID-40'!C99,'ID-44'!C99,'ID-45'!C99,'ID-57'!C99,'ID-59'!C99)</f>
        <v>2.2176758219683894E-7</v>
      </c>
      <c r="D92" s="71">
        <f>STDEV('ID-13'!C99,'ID-14'!D99,'ID-15'!C99,'ID-16'!B99,'ID-18'!C99,'ID-26'!D99,'ID-29'!D99,'ID-30'!D99,'ID-33'!C99,'ID-34'!D99,'ID-36'!C99,'ID-37'!C99,'ID-38'!D99,'ID-39'!D99,'ID-40'!D99,'ID-45'!D99,'ID-59'!D99,'ID-71'!C99)</f>
        <v>5.3013583553533667E-7</v>
      </c>
      <c r="E92" s="71">
        <f>STDEV('ID-03'!B99,'ID-09'!C99,'ID-13'!D99,'ID-15'!D99,'ID-16'!C99,'ID-18'!D99,'ID-24'!D99,'ID-29'!E99,'ID-30'!E99,'ID-33'!D99,'ID-34'!E99,'ID-36'!D99,'ID-38'!E99,'ID-39'!E99,'ID-40'!E99,'ID-44'!D99,'ID-45'!E99,'ID-57'!D99,'ID-70'!C99,'ID-71'!D99)</f>
        <v>6.7191789507574485E-7</v>
      </c>
      <c r="F92" s="71">
        <f>STDEV('ID-01'!B99,'ID-02'!B99,'ID-03'!C99,'ID-06'!B99,'ID-08'!C99,'ID-09'!D99,'ID-12'!B99,'ID-16'!D99,'ID-18'!E99,'ID-24'!E99,'ID-29'!F99,'ID-33'!E99,'ID-34'!F99,'ID-36'!E99,'ID-38'!F99,'ID-39'!F99,'ID-40'!F99,'ID-45'!F99,'ID-53'!C99,'ID-54'!B99,'ID-57'!E99,'ID-71'!E99)</f>
        <v>9.6066472434795786E-7</v>
      </c>
      <c r="G92" s="71">
        <f>STDEV('ID-01'!C99,'ID-02'!C99,'ID-03'!D99,'ID-07'!B99,'ID-08'!D99,'ID-11'!D99,'ID-18'!F99,'ID-24'!F99,'ID-29'!G99,'ID-31'!B99,'ID-33'!F99,'ID-34'!G99,'ID-36'!F99,'ID-39'!G99,'ID-40'!G99,'ID-44'!E99,'ID-45'!G99,'ID-50'!B99,'ID-53'!D99,'ID-54'!C99,'ID-57'!F99,'ID-59'!E99,'ID-70'!D99,'ID-71'!F99)</f>
        <v>9.1638162395643399E-7</v>
      </c>
      <c r="H92" s="71">
        <f>STDEV('ID-03'!E99,'ID-11'!E99,'ID-13'!E99,'ID-15'!E99,'ID-16'!E99,'ID-18'!G99,'ID-24'!G99,'ID-29'!H99,'ID-30'!F99,'ID-31'!C99,'ID-33'!G99,'ID-34'!H99,'ID-40'!H99,'ID-44'!F99,'ID-45'!H99,'ID-54'!D99,'ID-57'!G99,'ID-59'!F99,'ID-70'!E99,'ID-71'!G99)</f>
        <v>6.1266769861759629E-7</v>
      </c>
      <c r="I92" s="71">
        <f>STDEV('ID-12'!C99,'ID-18'!H99,'ID-24'!H99,'ID-29'!I99,'ID-40'!I99,'ID-44'!G99,'ID-45'!I99,'ID-59'!G99)</f>
        <v>7.4315518186794935E-7</v>
      </c>
      <c r="J92" s="71">
        <f>STDEV('ID-31'!D99,'ID-40'!J99,'ID-44'!H99,'ID-45'!J99,'ID-57'!H99)</f>
        <v>6.0944048887717722E-7</v>
      </c>
      <c r="K92" s="71">
        <f>STDEV('ID-26'!E99,'ID-31'!E99,'ID-34'!I99,'ID-36'!G99,'ID-40'!K99,'ID-44'!I99,'ID-57'!I99)</f>
        <v>9.4153470530155454E-7</v>
      </c>
    </row>
    <row r="93" spans="1:11" x14ac:dyDescent="0.25">
      <c r="A93" s="1">
        <v>11.125</v>
      </c>
      <c r="B93" s="71">
        <f>STDEV('ID-11'!B100,'ID-13'!B100,'ID-14'!B100,'ID-15'!B100,'ID-24'!B100,'ID-26'!B100,'ID-29'!B100,'ID-30'!B100,'ID-32'!B100,'ID-33'!B100,'ID-34'!B100,'ID-37'!B100,'ID-38'!B100,'ID-39'!B100,'ID-40'!B100,'ID-44'!B100,'ID-45'!B100,'ID-53'!B100,'ID-57'!B100,'ID-59'!B100,'ID-70'!B100,'ID-71'!B100)</f>
        <v>5.740921670767252E-7</v>
      </c>
      <c r="C93" s="71">
        <f>STDEV('ID-08'!B100,'ID-09'!B100,'ID-11'!C100,'ID-14'!C100,'ID-18'!B100,'ID-24'!C100,'ID-26'!C100,'ID-29'!C100,'ID-30'!C100,'ID-34'!C100,'ID-36'!B100,'ID-38'!C100,'ID-39'!C100,'ID-40'!C100,'ID-44'!C100,'ID-45'!C100,'ID-57'!C100,'ID-59'!C100)</f>
        <v>2.237842089492761E-7</v>
      </c>
      <c r="D93" s="71">
        <f>STDEV('ID-13'!C100,'ID-14'!D100,'ID-15'!C100,'ID-16'!B100,'ID-18'!C100,'ID-26'!D100,'ID-29'!D100,'ID-30'!D100,'ID-33'!C100,'ID-34'!D100,'ID-36'!C100,'ID-37'!C100,'ID-38'!D100,'ID-39'!D100,'ID-40'!D100,'ID-45'!D100,'ID-59'!D100,'ID-71'!C100)</f>
        <v>5.320452472121291E-7</v>
      </c>
      <c r="E93" s="71">
        <f>STDEV('ID-03'!B100,'ID-09'!C100,'ID-13'!D100,'ID-15'!D100,'ID-16'!C100,'ID-18'!D100,'ID-24'!D100,'ID-29'!E100,'ID-30'!E100,'ID-33'!D100,'ID-34'!E100,'ID-36'!D100,'ID-38'!E100,'ID-39'!E100,'ID-40'!E100,'ID-44'!D100,'ID-45'!E100,'ID-57'!D100,'ID-70'!C100,'ID-71'!D100)</f>
        <v>6.6397636270904771E-7</v>
      </c>
      <c r="F93" s="71">
        <f>STDEV('ID-01'!B100,'ID-02'!B100,'ID-03'!C100,'ID-06'!B100,'ID-08'!C100,'ID-09'!D100,'ID-12'!B100,'ID-16'!D100,'ID-18'!E100,'ID-24'!E100,'ID-29'!F100,'ID-33'!E100,'ID-34'!F100,'ID-36'!E100,'ID-38'!F100,'ID-39'!F100,'ID-40'!F100,'ID-45'!F100,'ID-53'!C100,'ID-54'!B100,'ID-57'!E100,'ID-71'!E100)</f>
        <v>9.6695041767218316E-7</v>
      </c>
      <c r="G93" s="71">
        <f>STDEV('ID-01'!C100,'ID-02'!C100,'ID-03'!D100,'ID-07'!B100,'ID-08'!D100,'ID-11'!D100,'ID-18'!F100,'ID-24'!F100,'ID-29'!G100,'ID-31'!B100,'ID-33'!F100,'ID-34'!G100,'ID-36'!F100,'ID-39'!G100,'ID-40'!G100,'ID-44'!E100,'ID-45'!G100,'ID-50'!B100,'ID-53'!D100,'ID-54'!C100,'ID-57'!F100,'ID-59'!E100,'ID-70'!D100,'ID-71'!F100)</f>
        <v>9.2396982335746588E-7</v>
      </c>
      <c r="H93" s="71">
        <f>STDEV('ID-03'!E100,'ID-11'!E100,'ID-13'!E100,'ID-15'!E100,'ID-16'!E100,'ID-18'!G100,'ID-24'!G100,'ID-29'!H100,'ID-30'!F100,'ID-31'!C100,'ID-33'!G100,'ID-34'!H100,'ID-40'!H100,'ID-44'!F100,'ID-45'!H100,'ID-54'!D100,'ID-57'!G100,'ID-59'!F100,'ID-70'!E100,'ID-71'!G100)</f>
        <v>6.0124893377851011E-7</v>
      </c>
      <c r="I93" s="71">
        <f>STDEV('ID-12'!C100,'ID-18'!H100,'ID-24'!H100,'ID-29'!I100,'ID-40'!I100,'ID-44'!G100,'ID-45'!I100,'ID-59'!G100)</f>
        <v>7.3975770487783793E-7</v>
      </c>
      <c r="J93" s="71">
        <f>STDEV('ID-31'!D100,'ID-40'!J100,'ID-44'!H100,'ID-45'!J100,'ID-57'!H100)</f>
        <v>6.0552330851903555E-7</v>
      </c>
      <c r="K93" s="71">
        <f>STDEV('ID-26'!E100,'ID-31'!E100,'ID-34'!I100,'ID-36'!G100,'ID-40'!K100,'ID-44'!I100,'ID-57'!I100)</f>
        <v>9.6217115591760323E-7</v>
      </c>
    </row>
    <row r="94" spans="1:11" x14ac:dyDescent="0.25">
      <c r="A94" s="1">
        <v>11.25</v>
      </c>
      <c r="B94" s="71">
        <f>STDEV('ID-11'!B101,'ID-13'!B101,'ID-14'!B101,'ID-15'!B101,'ID-24'!B101,'ID-26'!B101,'ID-29'!B101,'ID-30'!B101,'ID-32'!B101,'ID-33'!B101,'ID-34'!B101,'ID-37'!B101,'ID-38'!B101,'ID-39'!B101,'ID-40'!B101,'ID-44'!B101,'ID-45'!B101,'ID-53'!B101,'ID-57'!B101,'ID-59'!B101,'ID-70'!B101,'ID-71'!B101)</f>
        <v>5.7160961547946078E-7</v>
      </c>
      <c r="C94" s="71">
        <f>STDEV('ID-08'!B101,'ID-09'!B101,'ID-11'!C101,'ID-14'!C101,'ID-18'!B101,'ID-24'!C101,'ID-26'!C101,'ID-29'!C101,'ID-30'!C101,'ID-34'!C101,'ID-36'!B101,'ID-38'!C101,'ID-39'!C101,'ID-40'!C101,'ID-44'!C101,'ID-45'!C101,'ID-57'!C101,'ID-59'!C101)</f>
        <v>2.2973001411037049E-7</v>
      </c>
      <c r="D94" s="71">
        <f>STDEV('ID-13'!C101,'ID-14'!D101,'ID-15'!C101,'ID-16'!B101,'ID-18'!C101,'ID-26'!D101,'ID-29'!D101,'ID-30'!D101,'ID-33'!C101,'ID-34'!D101,'ID-36'!C101,'ID-37'!C101,'ID-38'!D101,'ID-39'!D101,'ID-40'!D101,'ID-45'!D101,'ID-59'!D101,'ID-71'!C101)</f>
        <v>5.4261978364549044E-7</v>
      </c>
      <c r="E94" s="71">
        <f>STDEV('ID-03'!B101,'ID-09'!C101,'ID-13'!D101,'ID-15'!D101,'ID-16'!C101,'ID-18'!D101,'ID-24'!D101,'ID-29'!E101,'ID-30'!E101,'ID-33'!D101,'ID-34'!E101,'ID-36'!D101,'ID-38'!E101,'ID-39'!E101,'ID-40'!E101,'ID-44'!D101,'ID-45'!E101,'ID-57'!D101,'ID-70'!C101,'ID-71'!D101)</f>
        <v>6.4821483460801636E-7</v>
      </c>
      <c r="F94" s="71">
        <f>STDEV('ID-01'!B101,'ID-02'!B101,'ID-03'!C101,'ID-06'!B101,'ID-08'!C101,'ID-09'!D101,'ID-12'!B101,'ID-16'!D101,'ID-18'!E101,'ID-24'!E101,'ID-29'!F101,'ID-33'!E101,'ID-34'!F101,'ID-36'!E101,'ID-38'!F101,'ID-39'!F101,'ID-40'!F101,'ID-45'!F101,'ID-53'!C101,'ID-54'!B101,'ID-57'!E101,'ID-71'!E101)</f>
        <v>1.0003963906109776E-6</v>
      </c>
      <c r="G94" s="71">
        <f>STDEV('ID-01'!C101,'ID-02'!C101,'ID-03'!D101,'ID-07'!B101,'ID-08'!D101,'ID-11'!D101,'ID-18'!F101,'ID-24'!F101,'ID-29'!G101,'ID-31'!B101,'ID-33'!F101,'ID-34'!G101,'ID-36'!F101,'ID-39'!G101,'ID-40'!G101,'ID-44'!E101,'ID-45'!G101,'ID-50'!B101,'ID-53'!D101,'ID-54'!C101,'ID-57'!F101,'ID-59'!E101,'ID-70'!D101,'ID-71'!F101)</f>
        <v>9.3006092788056193E-7</v>
      </c>
      <c r="H94" s="71">
        <f>STDEV('ID-03'!E101,'ID-11'!E101,'ID-13'!E101,'ID-15'!E101,'ID-16'!E101,'ID-18'!G101,'ID-24'!G101,'ID-29'!H101,'ID-30'!F101,'ID-31'!C101,'ID-33'!G101,'ID-34'!H101,'ID-40'!H101,'ID-44'!F101,'ID-45'!H101,'ID-54'!D101,'ID-57'!G101,'ID-59'!F101,'ID-70'!E101,'ID-71'!G101)</f>
        <v>5.9948165903756718E-7</v>
      </c>
      <c r="I94" s="71">
        <f>STDEV('ID-12'!C101,'ID-18'!H101,'ID-24'!H101,'ID-29'!I101,'ID-40'!I101,'ID-44'!G101,'ID-45'!I101,'ID-59'!G101)</f>
        <v>7.3222250149570014E-7</v>
      </c>
      <c r="J94" s="71">
        <f>STDEV('ID-31'!D101,'ID-40'!J101,'ID-44'!H101,'ID-45'!J101,'ID-57'!H101)</f>
        <v>5.9571488252665899E-7</v>
      </c>
      <c r="K94" s="71">
        <f>STDEV('ID-26'!E101,'ID-31'!E101,'ID-34'!I101,'ID-36'!G101,'ID-40'!K101,'ID-44'!I101,'ID-57'!I101)</f>
        <v>9.5831507481043312E-7</v>
      </c>
    </row>
    <row r="95" spans="1:11" x14ac:dyDescent="0.25">
      <c r="A95" s="1">
        <v>11.375</v>
      </c>
      <c r="B95" s="71">
        <f>STDEV('ID-11'!B102,'ID-13'!B102,'ID-14'!B102,'ID-15'!B102,'ID-24'!B102,'ID-26'!B102,'ID-29'!B102,'ID-30'!B102,'ID-32'!B102,'ID-33'!B102,'ID-34'!B102,'ID-37'!B102,'ID-38'!B102,'ID-39'!B102,'ID-40'!B102,'ID-44'!B102,'ID-45'!B102,'ID-53'!B102,'ID-57'!B102,'ID-59'!B102,'ID-70'!B102,'ID-71'!B102)</f>
        <v>5.6838357327139958E-7</v>
      </c>
      <c r="C95" s="71">
        <f>STDEV('ID-08'!B102,'ID-09'!B102,'ID-11'!C102,'ID-14'!C102,'ID-18'!B102,'ID-24'!C102,'ID-26'!C102,'ID-29'!C102,'ID-30'!C102,'ID-34'!C102,'ID-36'!B102,'ID-38'!C102,'ID-39'!C102,'ID-40'!C102,'ID-44'!C102,'ID-45'!C102,'ID-57'!C102,'ID-59'!C102)</f>
        <v>2.2181270082945985E-7</v>
      </c>
      <c r="D95" s="71">
        <f>STDEV('ID-13'!C102,'ID-14'!D102,'ID-15'!C102,'ID-16'!B102,'ID-18'!C102,'ID-26'!D102,'ID-29'!D102,'ID-30'!D102,'ID-33'!C102,'ID-34'!D102,'ID-36'!C102,'ID-37'!C102,'ID-38'!D102,'ID-39'!D102,'ID-40'!D102,'ID-45'!D102,'ID-59'!D102,'ID-71'!C102)</f>
        <v>5.5485867990852045E-7</v>
      </c>
      <c r="E95" s="71">
        <f>STDEV('ID-03'!B102,'ID-09'!C102,'ID-13'!D102,'ID-15'!D102,'ID-16'!C102,'ID-18'!D102,'ID-24'!D102,'ID-29'!E102,'ID-30'!E102,'ID-33'!D102,'ID-34'!E102,'ID-36'!D102,'ID-38'!E102,'ID-39'!E102,'ID-40'!E102,'ID-44'!D102,'ID-45'!E102,'ID-57'!D102,'ID-70'!C102,'ID-71'!D102)</f>
        <v>6.3460145601644972E-7</v>
      </c>
      <c r="F95" s="71">
        <f>STDEV('ID-01'!B102,'ID-02'!B102,'ID-03'!C102,'ID-06'!B102,'ID-08'!C102,'ID-09'!D102,'ID-12'!B102,'ID-16'!D102,'ID-18'!E102,'ID-24'!E102,'ID-29'!F102,'ID-33'!E102,'ID-34'!F102,'ID-36'!E102,'ID-38'!F102,'ID-39'!F102,'ID-40'!F102,'ID-45'!F102,'ID-53'!C102,'ID-54'!B102,'ID-57'!E102,'ID-71'!E102)</f>
        <v>9.9951986068359663E-7</v>
      </c>
      <c r="G95" s="71">
        <f>STDEV('ID-01'!C102,'ID-02'!C102,'ID-03'!D102,'ID-07'!B102,'ID-08'!D102,'ID-11'!D102,'ID-18'!F102,'ID-24'!F102,'ID-29'!G102,'ID-31'!B102,'ID-33'!F102,'ID-34'!G102,'ID-36'!F102,'ID-39'!G102,'ID-40'!G102,'ID-44'!E102,'ID-45'!G102,'ID-50'!B102,'ID-53'!D102,'ID-54'!C102,'ID-57'!F102,'ID-59'!E102,'ID-70'!D102,'ID-71'!F102)</f>
        <v>9.340120784387753E-7</v>
      </c>
      <c r="H95" s="71">
        <f>STDEV('ID-03'!E102,'ID-11'!E102,'ID-13'!E102,'ID-15'!E102,'ID-16'!E102,'ID-18'!G102,'ID-24'!G102,'ID-29'!H102,'ID-30'!F102,'ID-31'!C102,'ID-33'!G102,'ID-34'!H102,'ID-40'!H102,'ID-44'!F102,'ID-45'!H102,'ID-54'!D102,'ID-57'!G102,'ID-59'!F102,'ID-70'!E102,'ID-71'!G102)</f>
        <v>6.0334471493505005E-7</v>
      </c>
      <c r="I95" s="71">
        <f>STDEV('ID-12'!C102,'ID-18'!H102,'ID-24'!H102,'ID-29'!I102,'ID-40'!I102,'ID-44'!G102,'ID-45'!I102,'ID-59'!G102)</f>
        <v>7.0928410309457755E-7</v>
      </c>
      <c r="J95" s="71">
        <f>STDEV('ID-31'!D102,'ID-40'!J102,'ID-44'!H102,'ID-45'!J102,'ID-57'!H102)</f>
        <v>6.023021581136096E-7</v>
      </c>
      <c r="K95" s="71">
        <f>STDEV('ID-26'!E102,'ID-31'!E102,'ID-34'!I102,'ID-36'!G102,'ID-40'!K102,'ID-44'!I102,'ID-57'!I102)</f>
        <v>9.4151972538354095E-7</v>
      </c>
    </row>
    <row r="96" spans="1:11" x14ac:dyDescent="0.25">
      <c r="A96" s="1">
        <v>11.5</v>
      </c>
      <c r="B96" s="71">
        <f>STDEV('ID-11'!B103,'ID-13'!B103,'ID-14'!B103,'ID-15'!B103,'ID-24'!B103,'ID-26'!B103,'ID-29'!B103,'ID-30'!B103,'ID-32'!B103,'ID-33'!B103,'ID-34'!B103,'ID-37'!B103,'ID-38'!B103,'ID-39'!B103,'ID-40'!B103,'ID-44'!B103,'ID-45'!B103,'ID-53'!B103,'ID-57'!B103,'ID-59'!B103,'ID-70'!B103,'ID-71'!B103)</f>
        <v>5.6511930046810865E-7</v>
      </c>
      <c r="C96" s="71">
        <f>STDEV('ID-08'!B103,'ID-09'!B103,'ID-11'!C103,'ID-14'!C103,'ID-18'!B103,'ID-24'!C103,'ID-26'!C103,'ID-29'!C103,'ID-30'!C103,'ID-34'!C103,'ID-36'!B103,'ID-38'!C103,'ID-39'!C103,'ID-40'!C103,'ID-44'!C103,'ID-45'!C103,'ID-57'!C103,'ID-59'!C103)</f>
        <v>2.2183131453079735E-7</v>
      </c>
      <c r="D96" s="71">
        <f>STDEV('ID-13'!C103,'ID-14'!D103,'ID-15'!C103,'ID-16'!B103,'ID-18'!C103,'ID-26'!D103,'ID-29'!D103,'ID-30'!D103,'ID-33'!C103,'ID-34'!D103,'ID-36'!C103,'ID-37'!C103,'ID-38'!D103,'ID-39'!D103,'ID-40'!D103,'ID-45'!D103,'ID-59'!D103,'ID-71'!C103)</f>
        <v>5.5130767329864138E-7</v>
      </c>
      <c r="E96" s="71">
        <f>STDEV('ID-03'!B103,'ID-09'!C103,'ID-13'!D103,'ID-15'!D103,'ID-16'!C103,'ID-18'!D103,'ID-24'!D103,'ID-29'!E103,'ID-30'!E103,'ID-33'!D103,'ID-34'!E103,'ID-36'!D103,'ID-38'!E103,'ID-39'!E103,'ID-40'!E103,'ID-44'!D103,'ID-45'!E103,'ID-57'!D103,'ID-70'!C103,'ID-71'!D103)</f>
        <v>6.3688806521436297E-7</v>
      </c>
      <c r="F96" s="71">
        <f>STDEV('ID-01'!B103,'ID-02'!B103,'ID-03'!C103,'ID-06'!B103,'ID-08'!C103,'ID-09'!D103,'ID-12'!B103,'ID-16'!D103,'ID-18'!E103,'ID-24'!E103,'ID-29'!F103,'ID-33'!E103,'ID-34'!F103,'ID-36'!E103,'ID-38'!F103,'ID-39'!F103,'ID-40'!F103,'ID-45'!F103,'ID-53'!C103,'ID-54'!B103,'ID-57'!E103,'ID-71'!E103)</f>
        <v>1.0104977780214521E-6</v>
      </c>
      <c r="G96" s="71">
        <f>STDEV('ID-01'!C103,'ID-02'!C103,'ID-03'!D103,'ID-07'!B103,'ID-08'!D103,'ID-11'!D103,'ID-18'!F103,'ID-24'!F103,'ID-29'!G103,'ID-31'!B103,'ID-33'!F103,'ID-34'!G103,'ID-36'!F103,'ID-39'!G103,'ID-40'!G103,'ID-44'!E103,'ID-45'!G103,'ID-50'!B103,'ID-53'!D103,'ID-54'!C103,'ID-57'!F103,'ID-59'!E103,'ID-70'!D103,'ID-71'!F103)</f>
        <v>9.3634931899150374E-7</v>
      </c>
      <c r="H96" s="71">
        <f>STDEV('ID-03'!E103,'ID-11'!E103,'ID-13'!E103,'ID-15'!E103,'ID-16'!E103,'ID-18'!G103,'ID-24'!G103,'ID-29'!H103,'ID-30'!F103,'ID-31'!C103,'ID-33'!G103,'ID-34'!H103,'ID-40'!H103,'ID-44'!F103,'ID-45'!H103,'ID-54'!D103,'ID-57'!G103,'ID-59'!F103,'ID-70'!E103,'ID-71'!G103)</f>
        <v>6.025741993390466E-7</v>
      </c>
      <c r="I96" s="71">
        <f>STDEV('ID-12'!C103,'ID-18'!H103,'ID-24'!H103,'ID-29'!I103,'ID-40'!I103,'ID-44'!G103,'ID-45'!I103,'ID-59'!G103)</f>
        <v>6.9701606170564905E-7</v>
      </c>
      <c r="J96" s="71">
        <f>STDEV('ID-31'!D103,'ID-40'!J103,'ID-44'!H103,'ID-45'!J103,'ID-57'!H103)</f>
        <v>6.0351276307765932E-7</v>
      </c>
      <c r="K96" s="71">
        <f>STDEV('ID-26'!E103,'ID-31'!E103,'ID-34'!I103,'ID-36'!G103,'ID-40'!K103,'ID-44'!I103,'ID-57'!I103)</f>
        <v>9.5825211820845666E-7</v>
      </c>
    </row>
    <row r="97" spans="1:11" x14ac:dyDescent="0.25">
      <c r="A97" s="1">
        <v>11.625</v>
      </c>
      <c r="B97" s="71">
        <f>STDEV('ID-11'!B104,'ID-13'!B104,'ID-14'!B104,'ID-15'!B104,'ID-24'!B104,'ID-26'!B104,'ID-29'!B104,'ID-30'!B104,'ID-32'!B104,'ID-33'!B104,'ID-34'!B104,'ID-37'!B104,'ID-38'!B104,'ID-39'!B104,'ID-40'!B104,'ID-44'!B104,'ID-45'!B104,'ID-53'!B104,'ID-57'!B104,'ID-59'!B104,'ID-70'!B104,'ID-71'!B104)</f>
        <v>5.5720559773684509E-7</v>
      </c>
      <c r="C97" s="71">
        <f>STDEV('ID-08'!B104,'ID-09'!B104,'ID-11'!C104,'ID-14'!C104,'ID-18'!B104,'ID-24'!C104,'ID-26'!C104,'ID-29'!C104,'ID-30'!C104,'ID-34'!C104,'ID-36'!B104,'ID-38'!C104,'ID-39'!C104,'ID-40'!C104,'ID-44'!C104,'ID-45'!C104,'ID-57'!C104,'ID-59'!C104)</f>
        <v>2.1528817699900076E-7</v>
      </c>
      <c r="D97" s="71">
        <f>STDEV('ID-13'!C104,'ID-14'!D104,'ID-15'!C104,'ID-16'!B104,'ID-18'!C104,'ID-26'!D104,'ID-29'!D104,'ID-30'!D104,'ID-33'!C104,'ID-34'!D104,'ID-36'!C104,'ID-37'!C104,'ID-38'!D104,'ID-39'!D104,'ID-40'!D104,'ID-45'!D104,'ID-59'!D104,'ID-71'!C104)</f>
        <v>5.4687655133589342E-7</v>
      </c>
      <c r="E97" s="71">
        <f>STDEV('ID-03'!B104,'ID-09'!C104,'ID-13'!D104,'ID-15'!D104,'ID-16'!C104,'ID-18'!D104,'ID-24'!D104,'ID-29'!E104,'ID-30'!E104,'ID-33'!D104,'ID-34'!E104,'ID-36'!D104,'ID-38'!E104,'ID-39'!E104,'ID-40'!E104,'ID-44'!D104,'ID-45'!E104,'ID-57'!D104,'ID-70'!C104,'ID-71'!D104)</f>
        <v>6.4016483278334098E-7</v>
      </c>
      <c r="F97" s="71">
        <f>STDEV('ID-01'!B104,'ID-02'!B104,'ID-03'!C104,'ID-06'!B104,'ID-08'!C104,'ID-09'!D104,'ID-12'!B104,'ID-16'!D104,'ID-18'!E104,'ID-24'!E104,'ID-29'!F104,'ID-33'!E104,'ID-34'!F104,'ID-36'!E104,'ID-38'!F104,'ID-39'!F104,'ID-40'!F104,'ID-45'!F104,'ID-53'!C104,'ID-54'!B104,'ID-57'!E104,'ID-71'!E104)</f>
        <v>1.0101240024849551E-6</v>
      </c>
      <c r="G97" s="71">
        <f>STDEV('ID-01'!C104,'ID-02'!C104,'ID-03'!D104,'ID-07'!B104,'ID-08'!D104,'ID-11'!D104,'ID-18'!F104,'ID-24'!F104,'ID-29'!G104,'ID-31'!B104,'ID-33'!F104,'ID-34'!G104,'ID-36'!F104,'ID-39'!G104,'ID-40'!G104,'ID-44'!E104,'ID-45'!G104,'ID-50'!B104,'ID-53'!D104,'ID-54'!C104,'ID-57'!F104,'ID-59'!E104,'ID-70'!D104,'ID-71'!F104)</f>
        <v>9.3348751190583678E-7</v>
      </c>
      <c r="H97" s="71">
        <f>STDEV('ID-03'!E104,'ID-11'!E104,'ID-13'!E104,'ID-15'!E104,'ID-16'!E104,'ID-18'!G104,'ID-24'!G104,'ID-29'!H104,'ID-30'!F104,'ID-31'!C104,'ID-33'!G104,'ID-34'!H104,'ID-40'!H104,'ID-44'!F104,'ID-45'!H104,'ID-54'!D104,'ID-57'!G104,'ID-59'!F104,'ID-70'!E104,'ID-71'!G104)</f>
        <v>5.9771905795255261E-7</v>
      </c>
      <c r="I97" s="71">
        <f>STDEV('ID-12'!C104,'ID-18'!H104,'ID-24'!H104,'ID-29'!I104,'ID-40'!I104,'ID-44'!G104,'ID-45'!I104,'ID-59'!G104)</f>
        <v>6.9324788089936532E-7</v>
      </c>
      <c r="J97" s="71">
        <f>STDEV('ID-31'!D104,'ID-40'!J104,'ID-44'!H104,'ID-45'!J104,'ID-57'!H104)</f>
        <v>5.9559868939719479E-7</v>
      </c>
      <c r="K97" s="71">
        <f>STDEV('ID-26'!E104,'ID-31'!E104,'ID-34'!I104,'ID-36'!G104,'ID-40'!K104,'ID-44'!I104,'ID-57'!I104)</f>
        <v>9.7503836582867216E-7</v>
      </c>
    </row>
    <row r="98" spans="1:11" x14ac:dyDescent="0.25">
      <c r="A98" s="1">
        <v>11.75</v>
      </c>
      <c r="B98" s="71">
        <f>STDEV('ID-11'!B105,'ID-13'!B105,'ID-14'!B105,'ID-15'!B105,'ID-24'!B105,'ID-26'!B105,'ID-29'!B105,'ID-30'!B105,'ID-32'!B105,'ID-33'!B105,'ID-34'!B105,'ID-37'!B105,'ID-38'!B105,'ID-39'!B105,'ID-40'!B105,'ID-44'!B105,'ID-45'!B105,'ID-53'!B105,'ID-57'!B105,'ID-59'!B105,'ID-70'!B105,'ID-71'!B105)</f>
        <v>5.4827999582869232E-7</v>
      </c>
      <c r="C98" s="71">
        <f>STDEV('ID-08'!B105,'ID-09'!B105,'ID-11'!C105,'ID-14'!C105,'ID-18'!B105,'ID-24'!C105,'ID-26'!C105,'ID-29'!C105,'ID-30'!C105,'ID-34'!C105,'ID-36'!B105,'ID-38'!C105,'ID-39'!C105,'ID-40'!C105,'ID-44'!C105,'ID-45'!C105,'ID-57'!C105,'ID-59'!C105)</f>
        <v>2.1169049286128771E-7</v>
      </c>
      <c r="D98" s="71">
        <f>STDEV('ID-13'!C105,'ID-14'!D105,'ID-15'!C105,'ID-16'!B105,'ID-18'!C105,'ID-26'!D105,'ID-29'!D105,'ID-30'!D105,'ID-33'!C105,'ID-34'!D105,'ID-36'!C105,'ID-37'!C105,'ID-38'!D105,'ID-39'!D105,'ID-40'!D105,'ID-45'!D105,'ID-59'!D105,'ID-71'!C105)</f>
        <v>5.5257784043976891E-7</v>
      </c>
      <c r="E98" s="71">
        <f>STDEV('ID-03'!B105,'ID-09'!C105,'ID-13'!D105,'ID-15'!D105,'ID-16'!C105,'ID-18'!D105,'ID-24'!D105,'ID-29'!E105,'ID-30'!E105,'ID-33'!D105,'ID-34'!E105,'ID-36'!D105,'ID-38'!E105,'ID-39'!E105,'ID-40'!E105,'ID-44'!D105,'ID-45'!E105,'ID-57'!D105,'ID-70'!C105,'ID-71'!D105)</f>
        <v>6.3988930588062624E-7</v>
      </c>
      <c r="F98" s="71">
        <f>STDEV('ID-01'!B105,'ID-02'!B105,'ID-03'!C105,'ID-06'!B105,'ID-08'!C105,'ID-09'!D105,'ID-12'!B105,'ID-16'!D105,'ID-18'!E105,'ID-24'!E105,'ID-29'!F105,'ID-33'!E105,'ID-34'!F105,'ID-36'!E105,'ID-38'!F105,'ID-39'!F105,'ID-40'!F105,'ID-45'!F105,'ID-53'!C105,'ID-54'!B105,'ID-57'!E105,'ID-71'!E105)</f>
        <v>1.0224015193889085E-6</v>
      </c>
      <c r="G98" s="71">
        <f>STDEV('ID-01'!C105,'ID-02'!C105,'ID-03'!D105,'ID-07'!B105,'ID-08'!D105,'ID-11'!D105,'ID-18'!F105,'ID-24'!F105,'ID-29'!G105,'ID-31'!B105,'ID-33'!F105,'ID-34'!G105,'ID-36'!F105,'ID-39'!G105,'ID-40'!G105,'ID-44'!E105,'ID-45'!G105,'ID-50'!B105,'ID-53'!D105,'ID-54'!C105,'ID-57'!F105,'ID-59'!E105,'ID-70'!D105,'ID-71'!F105)</f>
        <v>9.3428263860079127E-7</v>
      </c>
      <c r="H98" s="71">
        <f>STDEV('ID-03'!E105,'ID-11'!E105,'ID-13'!E105,'ID-15'!E105,'ID-16'!E105,'ID-18'!G105,'ID-24'!G105,'ID-29'!H105,'ID-30'!F105,'ID-31'!C105,'ID-33'!G105,'ID-34'!H105,'ID-40'!H105,'ID-44'!F105,'ID-45'!H105,'ID-54'!D105,'ID-57'!G105,'ID-59'!F105,'ID-70'!E105,'ID-71'!G105)</f>
        <v>6.0266914021627667E-7</v>
      </c>
      <c r="I98" s="71">
        <f>STDEV('ID-12'!C105,'ID-18'!H105,'ID-24'!H105,'ID-29'!I105,'ID-40'!I105,'ID-44'!G105,'ID-45'!I105,'ID-59'!G105)</f>
        <v>6.868273340999397E-7</v>
      </c>
      <c r="J98" s="71">
        <f>STDEV('ID-31'!D105,'ID-40'!J105,'ID-44'!H105,'ID-45'!J105,'ID-57'!H105)</f>
        <v>5.8640738822161222E-7</v>
      </c>
      <c r="K98" s="71">
        <f>STDEV('ID-26'!E105,'ID-31'!E105,'ID-34'!I105,'ID-36'!G105,'ID-40'!K105,'ID-44'!I105,'ID-57'!I105)</f>
        <v>9.7956569208166135E-7</v>
      </c>
    </row>
    <row r="99" spans="1:11" x14ac:dyDescent="0.25">
      <c r="A99" s="1">
        <v>11.875</v>
      </c>
      <c r="B99" s="71">
        <f>STDEV('ID-11'!B106,'ID-13'!B106,'ID-14'!B106,'ID-15'!B106,'ID-24'!B106,'ID-26'!B106,'ID-29'!B106,'ID-30'!B106,'ID-32'!B106,'ID-33'!B106,'ID-34'!B106,'ID-37'!B106,'ID-38'!B106,'ID-39'!B106,'ID-40'!B106,'ID-44'!B106,'ID-45'!B106,'ID-53'!B106,'ID-57'!B106,'ID-59'!B106,'ID-70'!B106,'ID-71'!B106)</f>
        <v>5.4671059789722092E-7</v>
      </c>
      <c r="C99" s="71">
        <f>STDEV('ID-08'!B106,'ID-09'!B106,'ID-11'!C106,'ID-14'!C106,'ID-18'!B106,'ID-24'!C106,'ID-26'!C106,'ID-29'!C106,'ID-30'!C106,'ID-34'!C106,'ID-36'!B106,'ID-38'!C106,'ID-39'!C106,'ID-40'!C106,'ID-44'!C106,'ID-45'!C106,'ID-57'!C106,'ID-59'!C106)</f>
        <v>2.1207330366742086E-7</v>
      </c>
      <c r="D99" s="71">
        <f>STDEV('ID-13'!C106,'ID-14'!D106,'ID-15'!C106,'ID-16'!B106,'ID-18'!C106,'ID-26'!D106,'ID-29'!D106,'ID-30'!D106,'ID-33'!C106,'ID-34'!D106,'ID-36'!C106,'ID-37'!C106,'ID-38'!D106,'ID-39'!D106,'ID-40'!D106,'ID-45'!D106,'ID-59'!D106,'ID-71'!C106)</f>
        <v>5.49367908279382E-7</v>
      </c>
      <c r="E99" s="71">
        <f>STDEV('ID-03'!B106,'ID-09'!C106,'ID-13'!D106,'ID-15'!D106,'ID-16'!C106,'ID-18'!D106,'ID-24'!D106,'ID-29'!E106,'ID-30'!E106,'ID-33'!D106,'ID-34'!E106,'ID-36'!D106,'ID-38'!E106,'ID-39'!E106,'ID-40'!E106,'ID-44'!D106,'ID-45'!E106,'ID-57'!D106,'ID-70'!C106,'ID-71'!D106)</f>
        <v>6.4065527464804599E-7</v>
      </c>
      <c r="F99" s="71">
        <f>STDEV('ID-01'!B106,'ID-02'!B106,'ID-03'!C106,'ID-06'!B106,'ID-08'!C106,'ID-09'!D106,'ID-12'!B106,'ID-16'!D106,'ID-18'!E106,'ID-24'!E106,'ID-29'!F106,'ID-33'!E106,'ID-34'!F106,'ID-36'!E106,'ID-38'!F106,'ID-39'!F106,'ID-40'!F106,'ID-45'!F106,'ID-53'!C106,'ID-54'!B106,'ID-57'!E106,'ID-71'!E106)</f>
        <v>1.0220437591534976E-6</v>
      </c>
      <c r="G99" s="71">
        <f>STDEV('ID-01'!C106,'ID-02'!C106,'ID-03'!D106,'ID-07'!B106,'ID-08'!D106,'ID-11'!D106,'ID-18'!F106,'ID-24'!F106,'ID-29'!G106,'ID-31'!B106,'ID-33'!F106,'ID-34'!G106,'ID-36'!F106,'ID-39'!G106,'ID-40'!G106,'ID-44'!E106,'ID-45'!G106,'ID-50'!B106,'ID-53'!D106,'ID-54'!C106,'ID-57'!F106,'ID-59'!E106,'ID-70'!D106,'ID-71'!F106)</f>
        <v>9.3284282702366993E-7</v>
      </c>
      <c r="H99" s="71">
        <f>STDEV('ID-03'!E106,'ID-11'!E106,'ID-13'!E106,'ID-15'!E106,'ID-16'!E106,'ID-18'!G106,'ID-24'!G106,'ID-29'!H106,'ID-30'!F106,'ID-31'!C106,'ID-33'!G106,'ID-34'!H106,'ID-40'!H106,'ID-44'!F106,'ID-45'!H106,'ID-54'!D106,'ID-57'!G106,'ID-59'!F106,'ID-70'!E106,'ID-71'!G106)</f>
        <v>6.0419006581806181E-7</v>
      </c>
      <c r="I99" s="71">
        <f>STDEV('ID-12'!C106,'ID-18'!H106,'ID-24'!H106,'ID-29'!I106,'ID-40'!I106,'ID-44'!G106,'ID-45'!I106,'ID-59'!G106)</f>
        <v>6.5792037009550632E-7</v>
      </c>
      <c r="J99" s="71">
        <f>STDEV('ID-31'!D106,'ID-40'!J106,'ID-44'!H106,'ID-45'!J106,'ID-57'!H106)</f>
        <v>5.7919642489794709E-7</v>
      </c>
      <c r="K99" s="71">
        <f>STDEV('ID-26'!E106,'ID-31'!E106,'ID-34'!I106,'ID-36'!G106,'ID-40'!K106,'ID-44'!I106,'ID-57'!I106)</f>
        <v>1.000629705392164E-6</v>
      </c>
    </row>
    <row r="100" spans="1:11" x14ac:dyDescent="0.25">
      <c r="A100" s="1">
        <v>12</v>
      </c>
      <c r="B100" s="71">
        <f>STDEV('ID-11'!B107,'ID-13'!B107,'ID-14'!B107,'ID-15'!B107,'ID-24'!B107,'ID-26'!B107,'ID-29'!B107,'ID-30'!B107,'ID-32'!B107,'ID-33'!B107,'ID-34'!B107,'ID-37'!B107,'ID-38'!B107,'ID-39'!B107,'ID-40'!B107,'ID-44'!B107,'ID-45'!B107,'ID-53'!B107,'ID-57'!B107,'ID-59'!B107,'ID-70'!B107,'ID-71'!B107)</f>
        <v>5.4008340443104074E-7</v>
      </c>
      <c r="C100" s="71">
        <f>STDEV('ID-08'!B107,'ID-09'!B107,'ID-11'!C107,'ID-14'!C107,'ID-18'!B107,'ID-24'!C107,'ID-26'!C107,'ID-29'!C107,'ID-30'!C107,'ID-34'!C107,'ID-36'!B107,'ID-38'!C107,'ID-39'!C107,'ID-40'!C107,'ID-44'!C107,'ID-45'!C107,'ID-57'!C107,'ID-59'!C107)</f>
        <v>2.133515165770151E-7</v>
      </c>
      <c r="D100" s="71">
        <f>STDEV('ID-13'!C107,'ID-14'!D107,'ID-15'!C107,'ID-16'!B107,'ID-18'!C107,'ID-26'!D107,'ID-29'!D107,'ID-30'!D107,'ID-33'!C107,'ID-34'!D107,'ID-36'!C107,'ID-37'!C107,'ID-38'!D107,'ID-39'!D107,'ID-40'!D107,'ID-45'!D107,'ID-59'!D107,'ID-71'!C107)</f>
        <v>5.4602388301800143E-7</v>
      </c>
      <c r="E100" s="71">
        <f>STDEV('ID-03'!B107,'ID-09'!C107,'ID-13'!D107,'ID-15'!D107,'ID-16'!C107,'ID-18'!D107,'ID-24'!D107,'ID-29'!E107,'ID-30'!E107,'ID-33'!D107,'ID-34'!E107,'ID-36'!D107,'ID-38'!E107,'ID-39'!E107,'ID-40'!E107,'ID-44'!D107,'ID-45'!E107,'ID-57'!D107,'ID-70'!C107,'ID-71'!D107)</f>
        <v>6.4271287488120703E-7</v>
      </c>
      <c r="F100" s="71">
        <f>STDEV('ID-01'!B107,'ID-02'!B107,'ID-03'!C107,'ID-06'!B107,'ID-08'!C107,'ID-09'!D107,'ID-12'!B107,'ID-16'!D107,'ID-18'!E107,'ID-24'!E107,'ID-29'!F107,'ID-33'!E107,'ID-34'!F107,'ID-36'!E107,'ID-38'!F107,'ID-39'!F107,'ID-40'!F107,'ID-45'!F107,'ID-53'!C107,'ID-54'!B107,'ID-57'!E107,'ID-71'!E107)</f>
        <v>1.0233249747715737E-6</v>
      </c>
      <c r="G100" s="71">
        <f>STDEV('ID-01'!C107,'ID-02'!C107,'ID-03'!D107,'ID-07'!B107,'ID-08'!D107,'ID-11'!D107,'ID-18'!F107,'ID-24'!F107,'ID-29'!G107,'ID-31'!B107,'ID-33'!F107,'ID-34'!G107,'ID-36'!F107,'ID-39'!G107,'ID-40'!G107,'ID-44'!E107,'ID-45'!G107,'ID-50'!B107,'ID-53'!D107,'ID-54'!C107,'ID-57'!F107,'ID-59'!E107,'ID-70'!D107,'ID-71'!F107)</f>
        <v>9.3104031407160836E-7</v>
      </c>
      <c r="H100" s="71">
        <f>STDEV('ID-03'!E107,'ID-11'!E107,'ID-13'!E107,'ID-15'!E107,'ID-16'!E107,'ID-18'!G107,'ID-24'!G107,'ID-29'!H107,'ID-30'!F107,'ID-31'!C107,'ID-33'!G107,'ID-34'!H107,'ID-40'!H107,'ID-44'!F107,'ID-45'!H107,'ID-54'!D107,'ID-57'!G107,'ID-59'!F107,'ID-70'!E107,'ID-71'!G107)</f>
        <v>5.9735083820953801E-7</v>
      </c>
      <c r="I100" s="71">
        <f>STDEV('ID-12'!C107,'ID-18'!H107,'ID-24'!H107,'ID-29'!I107,'ID-40'!I107,'ID-44'!G107,'ID-45'!I107,'ID-59'!G107)</f>
        <v>6.5644493611163749E-7</v>
      </c>
      <c r="J100" s="71">
        <f>STDEV('ID-31'!D107,'ID-40'!J107,'ID-44'!H107,'ID-45'!J107,'ID-57'!H107)</f>
        <v>5.6000336635282445E-7</v>
      </c>
      <c r="K100" s="71">
        <f>STDEV('ID-26'!E107,'ID-31'!E107,'ID-34'!I107,'ID-36'!G107,'ID-40'!K107,'ID-44'!I107,'ID-57'!I107)</f>
        <v>9.8935317078242399E-7</v>
      </c>
    </row>
    <row r="101" spans="1:11" x14ac:dyDescent="0.25">
      <c r="A101" s="1">
        <v>12.125</v>
      </c>
      <c r="B101" s="71">
        <f>STDEV('ID-11'!B108,'ID-13'!B108,'ID-14'!B108,'ID-15'!B108,'ID-24'!B108,'ID-26'!B108,'ID-29'!B108,'ID-30'!B108,'ID-32'!B108,'ID-33'!B108,'ID-34'!B108,'ID-37'!B108,'ID-38'!B108,'ID-39'!B108,'ID-40'!B108,'ID-44'!B108,'ID-45'!B108,'ID-53'!B108,'ID-57'!B108,'ID-59'!B108,'ID-70'!B108,'ID-71'!B108)</f>
        <v>5.3370341827476582E-7</v>
      </c>
      <c r="C101" s="71">
        <f>STDEV('ID-08'!B108,'ID-09'!B108,'ID-11'!C108,'ID-14'!C108,'ID-18'!B108,'ID-24'!C108,'ID-26'!C108,'ID-29'!C108,'ID-30'!C108,'ID-34'!C108,'ID-36'!B108,'ID-38'!C108,'ID-39'!C108,'ID-40'!C108,'ID-44'!C108,'ID-45'!C108,'ID-57'!C108,'ID-59'!C108)</f>
        <v>2.1375864097792661E-7</v>
      </c>
      <c r="D101" s="71">
        <f>STDEV('ID-13'!C108,'ID-14'!D108,'ID-15'!C108,'ID-16'!B108,'ID-18'!C108,'ID-26'!D108,'ID-29'!D108,'ID-30'!D108,'ID-33'!C108,'ID-34'!D108,'ID-36'!C108,'ID-37'!C108,'ID-38'!D108,'ID-39'!D108,'ID-40'!D108,'ID-45'!D108,'ID-59'!D108,'ID-71'!C108)</f>
        <v>5.4850725160468873E-7</v>
      </c>
      <c r="E101" s="71">
        <f>STDEV('ID-03'!B108,'ID-09'!C108,'ID-13'!D108,'ID-15'!D108,'ID-16'!C108,'ID-18'!D108,'ID-24'!D108,'ID-29'!E108,'ID-30'!E108,'ID-33'!D108,'ID-34'!E108,'ID-36'!D108,'ID-38'!E108,'ID-39'!E108,'ID-40'!E108,'ID-44'!D108,'ID-45'!E108,'ID-57'!D108,'ID-70'!C108,'ID-71'!D108)</f>
        <v>6.4232170935551175E-7</v>
      </c>
      <c r="F101" s="71">
        <f>STDEV('ID-01'!B108,'ID-02'!B108,'ID-03'!C108,'ID-06'!B108,'ID-08'!C108,'ID-09'!D108,'ID-12'!B108,'ID-16'!D108,'ID-18'!E108,'ID-24'!E108,'ID-29'!F108,'ID-33'!E108,'ID-34'!F108,'ID-36'!E108,'ID-38'!F108,'ID-39'!F108,'ID-40'!F108,'ID-45'!F108,'ID-53'!C108,'ID-54'!B108,'ID-57'!E108,'ID-71'!E108)</f>
        <v>1.0362803601287232E-6</v>
      </c>
      <c r="G101" s="71">
        <f>STDEV('ID-01'!C108,'ID-02'!C108,'ID-03'!D108,'ID-07'!B108,'ID-08'!D108,'ID-11'!D108,'ID-18'!F108,'ID-24'!F108,'ID-29'!G108,'ID-31'!B108,'ID-33'!F108,'ID-34'!G108,'ID-36'!F108,'ID-39'!G108,'ID-40'!G108,'ID-44'!E108,'ID-45'!G108,'ID-50'!B108,'ID-53'!D108,'ID-54'!C108,'ID-57'!F108,'ID-59'!E108,'ID-70'!D108,'ID-71'!F108)</f>
        <v>9.346762495775825E-7</v>
      </c>
      <c r="H101" s="71">
        <f>STDEV('ID-03'!E108,'ID-11'!E108,'ID-13'!E108,'ID-15'!E108,'ID-16'!E108,'ID-18'!G108,'ID-24'!G108,'ID-29'!H108,'ID-30'!F108,'ID-31'!C108,'ID-33'!G108,'ID-34'!H108,'ID-40'!H108,'ID-44'!F108,'ID-45'!H108,'ID-54'!D108,'ID-57'!G108,'ID-59'!F108,'ID-70'!E108,'ID-71'!G108)</f>
        <v>5.9748276694837859E-7</v>
      </c>
      <c r="I101" s="71">
        <f>STDEV('ID-12'!C108,'ID-18'!H108,'ID-24'!H108,'ID-29'!I108,'ID-40'!I108,'ID-44'!G108,'ID-45'!I108,'ID-59'!G108)</f>
        <v>6.5747245989684335E-7</v>
      </c>
      <c r="J101" s="71">
        <f>STDEV('ID-31'!D108,'ID-40'!J108,'ID-44'!H108,'ID-45'!J108,'ID-57'!H108)</f>
        <v>5.6928103812637322E-7</v>
      </c>
      <c r="K101" s="71">
        <f>STDEV('ID-26'!E108,'ID-31'!E108,'ID-34'!I108,'ID-36'!G108,'ID-40'!K108,'ID-44'!I108,'ID-57'!I108)</f>
        <v>9.834463552000318E-7</v>
      </c>
    </row>
    <row r="102" spans="1:11" x14ac:dyDescent="0.25">
      <c r="A102" s="1">
        <v>12.25</v>
      </c>
      <c r="B102" s="71">
        <f>STDEV('ID-11'!B109,'ID-13'!B109,'ID-14'!B109,'ID-15'!B109,'ID-24'!B109,'ID-26'!B109,'ID-29'!B109,'ID-30'!B109,'ID-32'!B109,'ID-33'!B109,'ID-34'!B109,'ID-37'!B109,'ID-38'!B109,'ID-39'!B109,'ID-40'!B109,'ID-44'!B109,'ID-45'!B109,'ID-53'!B109,'ID-57'!B109,'ID-59'!B109,'ID-70'!B109,'ID-71'!B109)</f>
        <v>5.3063906186175086E-7</v>
      </c>
      <c r="C102" s="71">
        <f>STDEV('ID-08'!B109,'ID-09'!B109,'ID-11'!C109,'ID-14'!C109,'ID-18'!B109,'ID-24'!C109,'ID-26'!C109,'ID-29'!C109,'ID-30'!C109,'ID-34'!C109,'ID-36'!B109,'ID-38'!C109,'ID-39'!C109,'ID-40'!C109,'ID-44'!C109,'ID-45'!C109,'ID-57'!C109,'ID-59'!C109)</f>
        <v>2.1598834683991798E-7</v>
      </c>
      <c r="D102" s="71">
        <f>STDEV('ID-13'!C109,'ID-14'!D109,'ID-15'!C109,'ID-16'!B109,'ID-18'!C109,'ID-26'!D109,'ID-29'!D109,'ID-30'!D109,'ID-33'!C109,'ID-34'!D109,'ID-36'!C109,'ID-37'!C109,'ID-38'!D109,'ID-39'!D109,'ID-40'!D109,'ID-45'!D109,'ID-59'!D109,'ID-71'!C109)</f>
        <v>5.4724166633453956E-7</v>
      </c>
      <c r="E102" s="71">
        <f>STDEV('ID-03'!B109,'ID-09'!C109,'ID-13'!D109,'ID-15'!D109,'ID-16'!C109,'ID-18'!D109,'ID-24'!D109,'ID-29'!E109,'ID-30'!E109,'ID-33'!D109,'ID-34'!E109,'ID-36'!D109,'ID-38'!E109,'ID-39'!E109,'ID-40'!E109,'ID-44'!D109,'ID-45'!E109,'ID-57'!D109,'ID-70'!C109,'ID-71'!D109)</f>
        <v>6.4413358128355365E-7</v>
      </c>
      <c r="F102" s="71">
        <f>STDEV('ID-01'!B109,'ID-02'!B109,'ID-03'!C109,'ID-06'!B109,'ID-08'!C109,'ID-09'!D109,'ID-12'!B109,'ID-16'!D109,'ID-18'!E109,'ID-24'!E109,'ID-29'!F109,'ID-33'!E109,'ID-34'!F109,'ID-36'!E109,'ID-38'!F109,'ID-39'!F109,'ID-40'!F109,'ID-45'!F109,'ID-53'!C109,'ID-54'!B109,'ID-57'!E109,'ID-71'!E109)</f>
        <v>1.0947038070071799E-6</v>
      </c>
      <c r="G102" s="71">
        <f>STDEV('ID-01'!C109,'ID-02'!C109,'ID-03'!D109,'ID-07'!B109,'ID-08'!D109,'ID-11'!D109,'ID-18'!F109,'ID-24'!F109,'ID-29'!G109,'ID-31'!B109,'ID-33'!F109,'ID-34'!G109,'ID-36'!F109,'ID-39'!G109,'ID-40'!G109,'ID-44'!E109,'ID-45'!G109,'ID-50'!B109,'ID-53'!D109,'ID-54'!C109,'ID-57'!F109,'ID-59'!E109,'ID-70'!D109,'ID-71'!F109)</f>
        <v>9.3233968584770286E-7</v>
      </c>
      <c r="H102" s="71">
        <f>STDEV('ID-03'!E109,'ID-11'!E109,'ID-13'!E109,'ID-15'!E109,'ID-16'!E109,'ID-18'!G109,'ID-24'!G109,'ID-29'!H109,'ID-30'!F109,'ID-31'!C109,'ID-33'!G109,'ID-34'!H109,'ID-40'!H109,'ID-44'!F109,'ID-45'!H109,'ID-54'!D109,'ID-57'!G109,'ID-59'!F109,'ID-70'!E109,'ID-71'!G109)</f>
        <v>5.9646259642168072E-7</v>
      </c>
      <c r="I102" s="71">
        <f>STDEV('ID-12'!C109,'ID-18'!H109,'ID-24'!H109,'ID-29'!I109,'ID-40'!I109,'ID-44'!G109,'ID-45'!I109,'ID-59'!G109)</f>
        <v>6.5566242138653436E-7</v>
      </c>
      <c r="J102" s="71">
        <f>STDEV('ID-31'!D109,'ID-40'!J109,'ID-44'!H109,'ID-45'!J109,'ID-57'!H109)</f>
        <v>5.6714844046907096E-7</v>
      </c>
      <c r="K102" s="71">
        <f>STDEV('ID-26'!E109,'ID-31'!E109,'ID-34'!I109,'ID-36'!G109,'ID-40'!K109,'ID-44'!I109,'ID-57'!I109)</f>
        <v>9.7791428327674178E-7</v>
      </c>
    </row>
    <row r="103" spans="1:11" x14ac:dyDescent="0.25">
      <c r="A103" s="1">
        <v>12.375</v>
      </c>
      <c r="B103" s="71">
        <f>STDEV('ID-11'!B110,'ID-13'!B110,'ID-14'!B110,'ID-15'!B110,'ID-24'!B110,'ID-26'!B110,'ID-29'!B110,'ID-30'!B110,'ID-32'!B110,'ID-33'!B110,'ID-34'!B110,'ID-37'!B110,'ID-38'!B110,'ID-39'!B110,'ID-40'!B110,'ID-44'!B110,'ID-45'!B110,'ID-53'!B110,'ID-57'!B110,'ID-59'!B110,'ID-70'!B110,'ID-71'!B110)</f>
        <v>5.3278255795476489E-7</v>
      </c>
      <c r="C103" s="71">
        <f>STDEV('ID-08'!B110,'ID-09'!B110,'ID-11'!C110,'ID-14'!C110,'ID-18'!B110,'ID-24'!C110,'ID-26'!C110,'ID-29'!C110,'ID-30'!C110,'ID-34'!C110,'ID-36'!B110,'ID-38'!C110,'ID-39'!C110,'ID-40'!C110,'ID-44'!C110,'ID-45'!C110,'ID-57'!C110,'ID-59'!C110)</f>
        <v>2.160010728964659E-7</v>
      </c>
      <c r="D103" s="71">
        <f>STDEV('ID-13'!C110,'ID-14'!D110,'ID-15'!C110,'ID-16'!B110,'ID-18'!C110,'ID-26'!D110,'ID-29'!D110,'ID-30'!D110,'ID-33'!C110,'ID-34'!D110,'ID-36'!C110,'ID-37'!C110,'ID-38'!D110,'ID-39'!D110,'ID-40'!D110,'ID-45'!D110,'ID-59'!D110,'ID-71'!C110)</f>
        <v>5.5421610370717965E-7</v>
      </c>
      <c r="E103" s="71">
        <f>STDEV('ID-03'!B110,'ID-09'!C110,'ID-13'!D110,'ID-15'!D110,'ID-16'!C110,'ID-18'!D110,'ID-24'!D110,'ID-29'!E110,'ID-30'!E110,'ID-33'!D110,'ID-34'!E110,'ID-36'!D110,'ID-38'!E110,'ID-39'!E110,'ID-40'!E110,'ID-44'!D110,'ID-45'!E110,'ID-57'!D110,'ID-70'!C110,'ID-71'!D110)</f>
        <v>6.5457295313647065E-7</v>
      </c>
      <c r="F103" s="71">
        <f>STDEV('ID-01'!B110,'ID-02'!B110,'ID-03'!C110,'ID-06'!B110,'ID-08'!C110,'ID-09'!D110,'ID-12'!B110,'ID-16'!D110,'ID-18'!E110,'ID-24'!E110,'ID-29'!F110,'ID-33'!E110,'ID-34'!F110,'ID-36'!E110,'ID-38'!F110,'ID-39'!F110,'ID-40'!F110,'ID-45'!F110,'ID-53'!C110,'ID-54'!B110,'ID-57'!E110,'ID-71'!E110)</f>
        <v>1.1014732187688298E-6</v>
      </c>
      <c r="G103" s="71">
        <f>STDEV('ID-01'!C110,'ID-02'!C110,'ID-03'!D110,'ID-07'!B110,'ID-08'!D110,'ID-11'!D110,'ID-18'!F110,'ID-24'!F110,'ID-29'!G110,'ID-31'!B110,'ID-33'!F110,'ID-34'!G110,'ID-36'!F110,'ID-39'!G110,'ID-40'!G110,'ID-44'!E110,'ID-45'!G110,'ID-50'!B110,'ID-53'!D110,'ID-54'!C110,'ID-57'!F110,'ID-59'!E110,'ID-70'!D110,'ID-71'!F110)</f>
        <v>9.3243085073634835E-7</v>
      </c>
      <c r="H103" s="71">
        <f>STDEV('ID-03'!E110,'ID-11'!E110,'ID-13'!E110,'ID-15'!E110,'ID-16'!E110,'ID-18'!G110,'ID-24'!G110,'ID-29'!H110,'ID-30'!F110,'ID-31'!C110,'ID-33'!G110,'ID-34'!H110,'ID-40'!H110,'ID-44'!F110,'ID-45'!H110,'ID-54'!D110,'ID-57'!G110,'ID-59'!F110,'ID-70'!E110,'ID-71'!G110)</f>
        <v>5.8881175027212875E-7</v>
      </c>
      <c r="I103" s="71">
        <f>STDEV('ID-12'!C110,'ID-18'!H110,'ID-24'!H110,'ID-29'!I110,'ID-40'!I110,'ID-44'!G110,'ID-45'!I110,'ID-59'!G110)</f>
        <v>6.6169125148638281E-7</v>
      </c>
      <c r="J103" s="71">
        <f>STDEV('ID-31'!D110,'ID-40'!J110,'ID-44'!H110,'ID-45'!J110,'ID-57'!H110)</f>
        <v>5.7025416882040588E-7</v>
      </c>
      <c r="K103" s="71">
        <f>STDEV('ID-26'!E110,'ID-31'!E110,'ID-34'!I110,'ID-36'!G110,'ID-40'!K110,'ID-44'!I110,'ID-57'!I110)</f>
        <v>9.6984993239200906E-7</v>
      </c>
    </row>
    <row r="104" spans="1:11" x14ac:dyDescent="0.25">
      <c r="A104" s="1">
        <v>12.5</v>
      </c>
      <c r="B104" s="71">
        <f>STDEV('ID-11'!B111,'ID-13'!B111,'ID-14'!B111,'ID-15'!B111,'ID-24'!B111,'ID-26'!B111,'ID-29'!B111,'ID-30'!B111,'ID-32'!B111,'ID-33'!B111,'ID-34'!B111,'ID-37'!B111,'ID-38'!B111,'ID-39'!B111,'ID-40'!B111,'ID-44'!B111,'ID-45'!B111,'ID-53'!B111,'ID-57'!B111,'ID-59'!B111,'ID-70'!B111,'ID-71'!B111)</f>
        <v>5.3382800767557752E-7</v>
      </c>
      <c r="C104" s="71">
        <f>STDEV('ID-08'!B111,'ID-09'!B111,'ID-11'!C111,'ID-14'!C111,'ID-18'!B111,'ID-24'!C111,'ID-26'!C111,'ID-29'!C111,'ID-30'!C111,'ID-34'!C111,'ID-36'!B111,'ID-38'!C111,'ID-39'!C111,'ID-40'!C111,'ID-44'!C111,'ID-45'!C111,'ID-57'!C111,'ID-59'!C111)</f>
        <v>2.1948762324904788E-7</v>
      </c>
      <c r="D104" s="71">
        <f>STDEV('ID-13'!C111,'ID-14'!D111,'ID-15'!C111,'ID-16'!B111,'ID-18'!C111,'ID-26'!D111,'ID-29'!D111,'ID-30'!D111,'ID-33'!C111,'ID-34'!D111,'ID-36'!C111,'ID-37'!C111,'ID-38'!D111,'ID-39'!D111,'ID-40'!D111,'ID-45'!D111,'ID-59'!D111,'ID-71'!C111)</f>
        <v>5.5405296424618861E-7</v>
      </c>
      <c r="E104" s="71">
        <f>STDEV('ID-03'!B111,'ID-09'!C111,'ID-13'!D111,'ID-15'!D111,'ID-16'!C111,'ID-18'!D111,'ID-24'!D111,'ID-29'!E111,'ID-30'!E111,'ID-33'!D111,'ID-34'!E111,'ID-36'!D111,'ID-38'!E111,'ID-39'!E111,'ID-40'!E111,'ID-44'!D111,'ID-45'!E111,'ID-57'!D111,'ID-70'!C111,'ID-71'!D111)</f>
        <v>6.5668871936888226E-7</v>
      </c>
      <c r="F104" s="71">
        <f>STDEV('ID-01'!B111,'ID-02'!B111,'ID-03'!C111,'ID-06'!B111,'ID-08'!C111,'ID-09'!D111,'ID-12'!B111,'ID-16'!D111,'ID-18'!E111,'ID-24'!E111,'ID-29'!F111,'ID-33'!E111,'ID-34'!F111,'ID-36'!E111,'ID-38'!F111,'ID-39'!F111,'ID-40'!F111,'ID-45'!F111,'ID-53'!C111,'ID-54'!B111,'ID-57'!E111,'ID-71'!E111)</f>
        <v>1.1047166944223399E-6</v>
      </c>
      <c r="G104" s="71">
        <f>STDEV('ID-01'!C111,'ID-02'!C111,'ID-03'!D111,'ID-07'!B111,'ID-08'!D111,'ID-11'!D111,'ID-18'!F111,'ID-24'!F111,'ID-29'!G111,'ID-31'!B111,'ID-33'!F111,'ID-34'!G111,'ID-36'!F111,'ID-39'!G111,'ID-40'!G111,'ID-44'!E111,'ID-45'!G111,'ID-50'!B111,'ID-53'!D111,'ID-54'!C111,'ID-57'!F111,'ID-59'!E111,'ID-70'!D111,'ID-71'!F111)</f>
        <v>9.3387196218567926E-7</v>
      </c>
      <c r="H104" s="71">
        <f>STDEV('ID-03'!E111,'ID-11'!E111,'ID-13'!E111,'ID-15'!E111,'ID-16'!E111,'ID-18'!G111,'ID-24'!G111,'ID-29'!H111,'ID-30'!F111,'ID-31'!C111,'ID-33'!G111,'ID-34'!H111,'ID-40'!H111,'ID-44'!F111,'ID-45'!H111,'ID-54'!D111,'ID-57'!G111,'ID-59'!F111,'ID-70'!E111,'ID-71'!G111)</f>
        <v>5.8756404492454695E-7</v>
      </c>
      <c r="I104" s="71">
        <f>STDEV('ID-12'!C111,'ID-18'!H111,'ID-24'!H111,'ID-29'!I111,'ID-40'!I111,'ID-44'!G111,'ID-45'!I111,'ID-59'!G111)</f>
        <v>6.5213144381138535E-7</v>
      </c>
      <c r="J104" s="71">
        <f>STDEV('ID-31'!D111,'ID-40'!J111,'ID-44'!H111,'ID-45'!J111,'ID-57'!H111)</f>
        <v>5.6735990303170379E-7</v>
      </c>
      <c r="K104" s="71">
        <f>STDEV('ID-26'!E111,'ID-31'!E111,'ID-34'!I111,'ID-36'!G111,'ID-40'!K111,'ID-44'!I111,'ID-57'!I111)</f>
        <v>9.7689479288392703E-7</v>
      </c>
    </row>
    <row r="105" spans="1:11" x14ac:dyDescent="0.25">
      <c r="A105" s="1">
        <v>12.625</v>
      </c>
      <c r="B105" s="71">
        <f>STDEV('ID-11'!B112,'ID-13'!B112,'ID-14'!B112,'ID-15'!B112,'ID-24'!B112,'ID-26'!B112,'ID-29'!B112,'ID-30'!B112,'ID-32'!B112,'ID-33'!B112,'ID-34'!B112,'ID-37'!B112,'ID-38'!B112,'ID-39'!B112,'ID-40'!B112,'ID-44'!B112,'ID-45'!B112,'ID-53'!B112,'ID-57'!B112,'ID-59'!B112,'ID-70'!B112,'ID-71'!B112)</f>
        <v>5.3573397321333415E-7</v>
      </c>
      <c r="C105" s="71">
        <f>STDEV('ID-08'!B112,'ID-09'!B112,'ID-11'!C112,'ID-14'!C112,'ID-18'!B112,'ID-24'!C112,'ID-26'!C112,'ID-29'!C112,'ID-30'!C112,'ID-34'!C112,'ID-36'!B112,'ID-38'!C112,'ID-39'!C112,'ID-40'!C112,'ID-44'!C112,'ID-45'!C112,'ID-57'!C112,'ID-59'!C112)</f>
        <v>2.2571447186255514E-7</v>
      </c>
      <c r="D105" s="71">
        <f>STDEV('ID-13'!C112,'ID-14'!D112,'ID-15'!C112,'ID-16'!B112,'ID-18'!C112,'ID-26'!D112,'ID-29'!D112,'ID-30'!D112,'ID-33'!C112,'ID-34'!D112,'ID-36'!C112,'ID-37'!C112,'ID-38'!D112,'ID-39'!D112,'ID-40'!D112,'ID-45'!D112,'ID-59'!D112,'ID-71'!C112)</f>
        <v>5.5238144986499549E-7</v>
      </c>
      <c r="E105" s="71">
        <f>STDEV('ID-03'!B112,'ID-09'!C112,'ID-13'!D112,'ID-15'!D112,'ID-16'!C112,'ID-18'!D112,'ID-24'!D112,'ID-29'!E112,'ID-30'!E112,'ID-33'!D112,'ID-34'!E112,'ID-36'!D112,'ID-38'!E112,'ID-39'!E112,'ID-40'!E112,'ID-44'!D112,'ID-45'!E112,'ID-57'!D112,'ID-70'!C112,'ID-71'!D112)</f>
        <v>6.5745039625190634E-7</v>
      </c>
      <c r="F105" s="71">
        <f>STDEV('ID-01'!B112,'ID-02'!B112,'ID-03'!C112,'ID-06'!B112,'ID-08'!C112,'ID-09'!D112,'ID-12'!B112,'ID-16'!D112,'ID-18'!E112,'ID-24'!E112,'ID-29'!F112,'ID-33'!E112,'ID-34'!F112,'ID-36'!E112,'ID-38'!F112,'ID-39'!F112,'ID-40'!F112,'ID-45'!F112,'ID-53'!C112,'ID-54'!B112,'ID-57'!E112,'ID-71'!E112)</f>
        <v>1.103157816866485E-6</v>
      </c>
      <c r="G105" s="71">
        <f>STDEV('ID-01'!C112,'ID-02'!C112,'ID-03'!D112,'ID-07'!B112,'ID-08'!D112,'ID-11'!D112,'ID-18'!F112,'ID-24'!F112,'ID-29'!G112,'ID-31'!B112,'ID-33'!F112,'ID-34'!G112,'ID-36'!F112,'ID-39'!G112,'ID-40'!G112,'ID-44'!E112,'ID-45'!G112,'ID-50'!B112,'ID-53'!D112,'ID-54'!C112,'ID-57'!F112,'ID-59'!E112,'ID-70'!D112,'ID-71'!F112)</f>
        <v>9.358909973045983E-7</v>
      </c>
      <c r="H105" s="71">
        <f>STDEV('ID-03'!E112,'ID-11'!E112,'ID-13'!E112,'ID-15'!E112,'ID-16'!E112,'ID-18'!G112,'ID-24'!G112,'ID-29'!H112,'ID-30'!F112,'ID-31'!C112,'ID-33'!G112,'ID-34'!H112,'ID-40'!H112,'ID-44'!F112,'ID-45'!H112,'ID-54'!D112,'ID-57'!G112,'ID-59'!F112,'ID-70'!E112,'ID-71'!G112)</f>
        <v>5.8128481207764869E-7</v>
      </c>
      <c r="I105" s="71">
        <f>STDEV('ID-12'!C112,'ID-18'!H112,'ID-24'!H112,'ID-29'!I112,'ID-40'!I112,'ID-44'!G112,'ID-45'!I112,'ID-59'!G112)</f>
        <v>6.5797317884028336E-7</v>
      </c>
      <c r="J105" s="71">
        <f>STDEV('ID-31'!D112,'ID-40'!J112,'ID-44'!H112,'ID-45'!J112,'ID-57'!H112)</f>
        <v>5.5100535025947385E-7</v>
      </c>
      <c r="K105" s="71">
        <f>STDEV('ID-26'!E112,'ID-31'!E112,'ID-34'!I112,'ID-36'!G112,'ID-40'!K112,'ID-44'!I112,'ID-57'!I112)</f>
        <v>9.8532652254315499E-7</v>
      </c>
    </row>
    <row r="106" spans="1:11" x14ac:dyDescent="0.25">
      <c r="A106" s="1">
        <v>12.75</v>
      </c>
      <c r="B106" s="71">
        <f>STDEV('ID-11'!B113,'ID-13'!B113,'ID-14'!B113,'ID-15'!B113,'ID-24'!B113,'ID-26'!B113,'ID-29'!B113,'ID-30'!B113,'ID-32'!B113,'ID-33'!B113,'ID-34'!B113,'ID-37'!B113,'ID-38'!B113,'ID-39'!B113,'ID-40'!B113,'ID-44'!B113,'ID-45'!B113,'ID-53'!B113,'ID-57'!B113,'ID-59'!B113,'ID-70'!B113,'ID-71'!B113)</f>
        <v>5.4156719776099795E-7</v>
      </c>
      <c r="C106" s="71">
        <f>STDEV('ID-08'!B113,'ID-09'!B113,'ID-11'!C113,'ID-14'!C113,'ID-18'!B113,'ID-24'!C113,'ID-26'!C113,'ID-29'!C113,'ID-30'!C113,'ID-34'!C113,'ID-36'!B113,'ID-38'!C113,'ID-39'!C113,'ID-40'!C113,'ID-44'!C113,'ID-45'!C113,'ID-57'!C113,'ID-59'!C113)</f>
        <v>2.2359972254611418E-7</v>
      </c>
      <c r="D106" s="71">
        <f>STDEV('ID-13'!C113,'ID-14'!D113,'ID-15'!C113,'ID-16'!B113,'ID-18'!C113,'ID-26'!D113,'ID-29'!D113,'ID-30'!D113,'ID-33'!C113,'ID-34'!D113,'ID-36'!C113,'ID-37'!C113,'ID-38'!D113,'ID-39'!D113,'ID-40'!D113,'ID-45'!D113,'ID-59'!D113,'ID-71'!C113)</f>
        <v>5.4710117499562925E-7</v>
      </c>
      <c r="E106" s="71">
        <f>STDEV('ID-03'!B113,'ID-09'!C113,'ID-13'!D113,'ID-15'!D113,'ID-16'!C113,'ID-18'!D113,'ID-24'!D113,'ID-29'!E113,'ID-30'!E113,'ID-33'!D113,'ID-34'!E113,'ID-36'!D113,'ID-38'!E113,'ID-39'!E113,'ID-40'!E113,'ID-44'!D113,'ID-45'!E113,'ID-57'!D113,'ID-70'!C113,'ID-71'!D113)</f>
        <v>6.4770930115980698E-7</v>
      </c>
      <c r="F106" s="71">
        <f>STDEV('ID-01'!B113,'ID-02'!B113,'ID-03'!C113,'ID-06'!B113,'ID-08'!C113,'ID-09'!D113,'ID-12'!B113,'ID-16'!D113,'ID-18'!E113,'ID-24'!E113,'ID-29'!F113,'ID-33'!E113,'ID-34'!F113,'ID-36'!E113,'ID-38'!F113,'ID-39'!F113,'ID-40'!F113,'ID-45'!F113,'ID-53'!C113,'ID-54'!B113,'ID-57'!E113,'ID-71'!E113)</f>
        <v>1.1042109025855193E-6</v>
      </c>
      <c r="G106" s="71">
        <f>STDEV('ID-01'!C113,'ID-02'!C113,'ID-03'!D113,'ID-07'!B113,'ID-08'!D113,'ID-11'!D113,'ID-18'!F113,'ID-24'!F113,'ID-29'!G113,'ID-31'!B113,'ID-33'!F113,'ID-34'!G113,'ID-36'!F113,'ID-39'!G113,'ID-40'!G113,'ID-44'!E113,'ID-45'!G113,'ID-50'!B113,'ID-53'!D113,'ID-54'!C113,'ID-57'!F113,'ID-59'!E113,'ID-70'!D113,'ID-71'!F113)</f>
        <v>9.2824516367526991E-7</v>
      </c>
      <c r="H106" s="71">
        <f>STDEV('ID-03'!E113,'ID-11'!E113,'ID-13'!E113,'ID-15'!E113,'ID-16'!E113,'ID-18'!G113,'ID-24'!G113,'ID-29'!H113,'ID-30'!F113,'ID-31'!C113,'ID-33'!G113,'ID-34'!H113,'ID-40'!H113,'ID-44'!F113,'ID-45'!H113,'ID-54'!D113,'ID-57'!G113,'ID-59'!F113,'ID-70'!E113,'ID-71'!G113)</f>
        <v>5.8161819997065976E-7</v>
      </c>
      <c r="I106" s="71">
        <f>STDEV('ID-12'!C113,'ID-18'!H113,'ID-24'!H113,'ID-29'!I113,'ID-40'!I113,'ID-44'!G113,'ID-45'!I113,'ID-59'!G113)</f>
        <v>6.6736843734012007E-7</v>
      </c>
      <c r="J106" s="71">
        <f>STDEV('ID-31'!D113,'ID-40'!J113,'ID-44'!H113,'ID-45'!J113,'ID-57'!H113)</f>
        <v>5.479671258438363E-7</v>
      </c>
      <c r="K106" s="71">
        <f>STDEV('ID-26'!E113,'ID-31'!E113,'ID-34'!I113,'ID-36'!G113,'ID-40'!K113,'ID-44'!I113,'ID-57'!I113)</f>
        <v>1.0052065404567771E-6</v>
      </c>
    </row>
    <row r="107" spans="1:11" x14ac:dyDescent="0.25">
      <c r="A107" s="1">
        <v>12.875</v>
      </c>
      <c r="B107" s="71">
        <f>STDEV('ID-11'!B114,'ID-13'!B114,'ID-14'!B114,'ID-15'!B114,'ID-24'!B114,'ID-26'!B114,'ID-29'!B114,'ID-30'!B114,'ID-32'!B114,'ID-33'!B114,'ID-34'!B114,'ID-37'!B114,'ID-38'!B114,'ID-39'!B114,'ID-40'!B114,'ID-44'!B114,'ID-45'!B114,'ID-53'!B114,'ID-57'!B114,'ID-59'!B114,'ID-70'!B114,'ID-71'!B114)</f>
        <v>5.427155814304742E-7</v>
      </c>
      <c r="C107" s="71">
        <f>STDEV('ID-08'!B114,'ID-09'!B114,'ID-11'!C114,'ID-14'!C114,'ID-18'!B114,'ID-24'!C114,'ID-26'!C114,'ID-29'!C114,'ID-30'!C114,'ID-34'!C114,'ID-36'!B114,'ID-38'!C114,'ID-39'!C114,'ID-40'!C114,'ID-44'!C114,'ID-45'!C114,'ID-57'!C114,'ID-59'!C114)</f>
        <v>2.2562544796881378E-7</v>
      </c>
      <c r="D107" s="71">
        <f>STDEV('ID-13'!C114,'ID-14'!D114,'ID-15'!C114,'ID-16'!B114,'ID-18'!C114,'ID-26'!D114,'ID-29'!D114,'ID-30'!D114,'ID-33'!C114,'ID-34'!D114,'ID-36'!C114,'ID-37'!C114,'ID-38'!D114,'ID-39'!D114,'ID-40'!D114,'ID-45'!D114,'ID-59'!D114,'ID-71'!C114)</f>
        <v>5.4097631683481179E-7</v>
      </c>
      <c r="E107" s="71">
        <f>STDEV('ID-03'!B114,'ID-09'!C114,'ID-13'!D114,'ID-15'!D114,'ID-16'!C114,'ID-18'!D114,'ID-24'!D114,'ID-29'!E114,'ID-30'!E114,'ID-33'!D114,'ID-34'!E114,'ID-36'!D114,'ID-38'!E114,'ID-39'!E114,'ID-40'!E114,'ID-44'!D114,'ID-45'!E114,'ID-57'!D114,'ID-70'!C114,'ID-71'!D114)</f>
        <v>6.3607696367779874E-7</v>
      </c>
      <c r="F107" s="71">
        <f>STDEV('ID-01'!B114,'ID-02'!B114,'ID-03'!C114,'ID-06'!B114,'ID-08'!C114,'ID-09'!D114,'ID-12'!B114,'ID-16'!D114,'ID-18'!E114,'ID-24'!E114,'ID-29'!F114,'ID-33'!E114,'ID-34'!F114,'ID-36'!E114,'ID-38'!F114,'ID-39'!F114,'ID-40'!F114,'ID-45'!F114,'ID-53'!C114,'ID-54'!B114,'ID-57'!E114,'ID-71'!E114)</f>
        <v>1.1086651246581077E-6</v>
      </c>
      <c r="G107" s="71">
        <f>STDEV('ID-01'!C114,'ID-02'!C114,'ID-03'!D114,'ID-07'!B114,'ID-08'!D114,'ID-11'!D114,'ID-18'!F114,'ID-24'!F114,'ID-29'!G114,'ID-31'!B114,'ID-33'!F114,'ID-34'!G114,'ID-36'!F114,'ID-39'!G114,'ID-40'!G114,'ID-44'!E114,'ID-45'!G114,'ID-50'!B114,'ID-53'!D114,'ID-54'!C114,'ID-57'!F114,'ID-59'!E114,'ID-70'!D114,'ID-71'!F114)</f>
        <v>9.2339753035962886E-7</v>
      </c>
      <c r="H107" s="71">
        <f>STDEV('ID-03'!E114,'ID-11'!E114,'ID-13'!E114,'ID-15'!E114,'ID-16'!E114,'ID-18'!G114,'ID-24'!G114,'ID-29'!H114,'ID-30'!F114,'ID-31'!C114,'ID-33'!G114,'ID-34'!H114,'ID-40'!H114,'ID-44'!F114,'ID-45'!H114,'ID-54'!D114,'ID-57'!G114,'ID-59'!F114,'ID-70'!E114,'ID-71'!G114)</f>
        <v>5.835193007598142E-7</v>
      </c>
      <c r="I107" s="71">
        <f>STDEV('ID-12'!C114,'ID-18'!H114,'ID-24'!H114,'ID-29'!I114,'ID-40'!I114,'ID-44'!G114,'ID-45'!I114,'ID-59'!G114)</f>
        <v>6.7569812302214347E-7</v>
      </c>
      <c r="J107" s="71">
        <f>STDEV('ID-31'!D114,'ID-40'!J114,'ID-44'!H114,'ID-45'!J114,'ID-57'!H114)</f>
        <v>5.440112387617578E-7</v>
      </c>
      <c r="K107" s="71">
        <f>STDEV('ID-26'!E114,'ID-31'!E114,'ID-34'!I114,'ID-36'!G114,'ID-40'!K114,'ID-44'!I114,'ID-57'!I114)</f>
        <v>1.0186939921870915E-6</v>
      </c>
    </row>
    <row r="108" spans="1:11" x14ac:dyDescent="0.25">
      <c r="A108" s="1">
        <v>13</v>
      </c>
      <c r="B108" s="71">
        <f>STDEV('ID-11'!B115,'ID-13'!B115,'ID-14'!B115,'ID-15'!B115,'ID-24'!B115,'ID-26'!B115,'ID-29'!B115,'ID-30'!B115,'ID-32'!B115,'ID-33'!B115,'ID-34'!B115,'ID-37'!B115,'ID-38'!B115,'ID-39'!B115,'ID-40'!B115,'ID-44'!B115,'ID-45'!B115,'ID-53'!B115,'ID-57'!B115,'ID-59'!B115,'ID-70'!B115,'ID-71'!B115)</f>
        <v>5.4708739459640408E-7</v>
      </c>
      <c r="C108" s="71">
        <f>STDEV('ID-08'!B115,'ID-09'!B115,'ID-11'!C115,'ID-14'!C115,'ID-18'!B115,'ID-24'!C115,'ID-26'!C115,'ID-29'!C115,'ID-30'!C115,'ID-34'!C115,'ID-36'!B115,'ID-38'!C115,'ID-39'!C115,'ID-40'!C115,'ID-44'!C115,'ID-45'!C115,'ID-57'!C115,'ID-59'!C115)</f>
        <v>2.2304576747841845E-7</v>
      </c>
      <c r="D108" s="71">
        <f>STDEV('ID-13'!C115,'ID-14'!D115,'ID-15'!C115,'ID-16'!B115,'ID-18'!C115,'ID-26'!D115,'ID-29'!D115,'ID-30'!D115,'ID-33'!C115,'ID-34'!D115,'ID-36'!C115,'ID-37'!C115,'ID-38'!D115,'ID-39'!D115,'ID-40'!D115,'ID-45'!D115,'ID-59'!D115,'ID-71'!C115)</f>
        <v>5.3432660885633821E-7</v>
      </c>
      <c r="E108" s="71">
        <f>STDEV('ID-03'!B115,'ID-09'!C115,'ID-13'!D115,'ID-15'!D115,'ID-16'!C115,'ID-18'!D115,'ID-24'!D115,'ID-29'!E115,'ID-30'!E115,'ID-33'!D115,'ID-34'!E115,'ID-36'!D115,'ID-38'!E115,'ID-39'!E115,'ID-40'!E115,'ID-44'!D115,'ID-45'!E115,'ID-57'!D115,'ID-70'!C115,'ID-71'!D115)</f>
        <v>6.3778421430114221E-7</v>
      </c>
      <c r="F108" s="71">
        <f>STDEV('ID-01'!B115,'ID-02'!B115,'ID-03'!C115,'ID-06'!B115,'ID-08'!C115,'ID-09'!D115,'ID-12'!B115,'ID-16'!D115,'ID-18'!E115,'ID-24'!E115,'ID-29'!F115,'ID-33'!E115,'ID-34'!F115,'ID-36'!E115,'ID-38'!F115,'ID-39'!F115,'ID-40'!F115,'ID-45'!F115,'ID-53'!C115,'ID-54'!B115,'ID-57'!E115,'ID-71'!E115)</f>
        <v>1.1111541088201306E-6</v>
      </c>
      <c r="G108" s="71">
        <f>STDEV('ID-01'!C115,'ID-02'!C115,'ID-03'!D115,'ID-07'!B115,'ID-08'!D115,'ID-11'!D115,'ID-18'!F115,'ID-24'!F115,'ID-29'!G115,'ID-31'!B115,'ID-33'!F115,'ID-34'!G115,'ID-36'!F115,'ID-39'!G115,'ID-40'!G115,'ID-44'!E115,'ID-45'!G115,'ID-50'!B115,'ID-53'!D115,'ID-54'!C115,'ID-57'!F115,'ID-59'!E115,'ID-70'!D115,'ID-71'!F115)</f>
        <v>9.223476212522786E-7</v>
      </c>
      <c r="H108" s="71">
        <f>STDEV('ID-03'!E115,'ID-11'!E115,'ID-13'!E115,'ID-15'!E115,'ID-16'!E115,'ID-18'!G115,'ID-24'!G115,'ID-29'!H115,'ID-30'!F115,'ID-31'!C115,'ID-33'!G115,'ID-34'!H115,'ID-40'!H115,'ID-44'!F115,'ID-45'!H115,'ID-54'!D115,'ID-57'!G115,'ID-59'!F115,'ID-70'!E115,'ID-71'!G115)</f>
        <v>5.8404436642161175E-7</v>
      </c>
      <c r="I108" s="71">
        <f>STDEV('ID-12'!C115,'ID-18'!H115,'ID-24'!H115,'ID-29'!I115,'ID-40'!I115,'ID-44'!G115,'ID-45'!I115,'ID-59'!G115)</f>
        <v>6.7470086161877835E-7</v>
      </c>
      <c r="J108" s="71">
        <f>STDEV('ID-31'!D115,'ID-40'!J115,'ID-44'!H115,'ID-45'!J115,'ID-57'!H115)</f>
        <v>5.4291355729166782E-7</v>
      </c>
      <c r="K108" s="71">
        <f>STDEV('ID-26'!E115,'ID-31'!E115,'ID-34'!I115,'ID-36'!G115,'ID-40'!K115,'ID-44'!I115,'ID-57'!I115)</f>
        <v>1.0172869976599102E-6</v>
      </c>
    </row>
    <row r="109" spans="1:11" x14ac:dyDescent="0.25">
      <c r="A109" s="1">
        <v>13.125</v>
      </c>
      <c r="B109" s="71">
        <f>STDEV('ID-11'!B116,'ID-13'!B116,'ID-14'!B116,'ID-15'!B116,'ID-24'!B116,'ID-26'!B116,'ID-29'!B116,'ID-30'!B116,'ID-32'!B116,'ID-33'!B116,'ID-34'!B116,'ID-37'!B116,'ID-38'!B116,'ID-39'!B116,'ID-40'!B116,'ID-44'!B116,'ID-45'!B116,'ID-53'!B116,'ID-57'!B116,'ID-59'!B116,'ID-70'!B116,'ID-71'!B116)</f>
        <v>5.4451709673485096E-7</v>
      </c>
      <c r="C109" s="71">
        <f>STDEV('ID-08'!B116,'ID-09'!B116,'ID-11'!C116,'ID-14'!C116,'ID-18'!B116,'ID-24'!C116,'ID-26'!C116,'ID-29'!C116,'ID-30'!C116,'ID-34'!C116,'ID-36'!B116,'ID-38'!C116,'ID-39'!C116,'ID-40'!C116,'ID-44'!C116,'ID-45'!C116,'ID-57'!C116,'ID-59'!C116)</f>
        <v>2.164832704182381E-7</v>
      </c>
      <c r="D109" s="71">
        <f>STDEV('ID-13'!C116,'ID-14'!D116,'ID-15'!C116,'ID-16'!B116,'ID-18'!C116,'ID-26'!D116,'ID-29'!D116,'ID-30'!D116,'ID-33'!C116,'ID-34'!D116,'ID-36'!C116,'ID-37'!C116,'ID-38'!D116,'ID-39'!D116,'ID-40'!D116,'ID-45'!D116,'ID-59'!D116,'ID-71'!C116)</f>
        <v>5.3916659182488981E-7</v>
      </c>
      <c r="E109" s="71">
        <f>STDEV('ID-03'!B116,'ID-09'!C116,'ID-13'!D116,'ID-15'!D116,'ID-16'!C116,'ID-18'!D116,'ID-24'!D116,'ID-29'!E116,'ID-30'!E116,'ID-33'!D116,'ID-34'!E116,'ID-36'!D116,'ID-38'!E116,'ID-39'!E116,'ID-40'!E116,'ID-44'!D116,'ID-45'!E116,'ID-57'!D116,'ID-70'!C116,'ID-71'!D116)</f>
        <v>6.4621734823392486E-7</v>
      </c>
      <c r="F109" s="71">
        <f>STDEV('ID-01'!B116,'ID-02'!B116,'ID-03'!C116,'ID-06'!B116,'ID-08'!C116,'ID-09'!D116,'ID-12'!B116,'ID-16'!D116,'ID-18'!E116,'ID-24'!E116,'ID-29'!F116,'ID-33'!E116,'ID-34'!F116,'ID-36'!E116,'ID-38'!F116,'ID-39'!F116,'ID-40'!F116,'ID-45'!F116,'ID-53'!C116,'ID-54'!B116,'ID-57'!E116,'ID-71'!E116)</f>
        <v>1.1119869448231222E-6</v>
      </c>
      <c r="G109" s="71">
        <f>STDEV('ID-01'!C116,'ID-02'!C116,'ID-03'!D116,'ID-07'!B116,'ID-08'!D116,'ID-11'!D116,'ID-18'!F116,'ID-24'!F116,'ID-29'!G116,'ID-31'!B116,'ID-33'!F116,'ID-34'!G116,'ID-36'!F116,'ID-39'!G116,'ID-40'!G116,'ID-44'!E116,'ID-45'!G116,'ID-50'!B116,'ID-53'!D116,'ID-54'!C116,'ID-57'!F116,'ID-59'!E116,'ID-70'!D116,'ID-71'!F116)</f>
        <v>9.2114735249059607E-7</v>
      </c>
      <c r="H109" s="71">
        <f>STDEV('ID-03'!E116,'ID-11'!E116,'ID-13'!E116,'ID-15'!E116,'ID-16'!E116,'ID-18'!G116,'ID-24'!G116,'ID-29'!H116,'ID-30'!F116,'ID-31'!C116,'ID-33'!G116,'ID-34'!H116,'ID-40'!H116,'ID-44'!F116,'ID-45'!H116,'ID-54'!D116,'ID-57'!G116,'ID-59'!F116,'ID-70'!E116,'ID-71'!G116)</f>
        <v>5.7457569997829342E-7</v>
      </c>
      <c r="I109" s="71">
        <f>STDEV('ID-12'!C116,'ID-18'!H116,'ID-24'!H116,'ID-29'!I116,'ID-40'!I116,'ID-44'!G116,'ID-45'!I116,'ID-59'!G116)</f>
        <v>6.7841777847850675E-7</v>
      </c>
      <c r="J109" s="71">
        <f>STDEV('ID-31'!D116,'ID-40'!J116,'ID-44'!H116,'ID-45'!J116,'ID-57'!H116)</f>
        <v>5.3910743521030327E-7</v>
      </c>
      <c r="K109" s="71">
        <f>STDEV('ID-26'!E116,'ID-31'!E116,'ID-34'!I116,'ID-36'!G116,'ID-40'!K116,'ID-44'!I116,'ID-57'!I116)</f>
        <v>1.0177516534888476E-6</v>
      </c>
    </row>
    <row r="110" spans="1:11" x14ac:dyDescent="0.25">
      <c r="A110" s="1">
        <v>13.25</v>
      </c>
      <c r="B110" s="71">
        <f>STDEV('ID-11'!B117,'ID-13'!B117,'ID-14'!B117,'ID-15'!B117,'ID-24'!B117,'ID-26'!B117,'ID-29'!B117,'ID-30'!B117,'ID-32'!B117,'ID-33'!B117,'ID-34'!B117,'ID-37'!B117,'ID-38'!B117,'ID-39'!B117,'ID-40'!B117,'ID-44'!B117,'ID-45'!B117,'ID-53'!B117,'ID-57'!B117,'ID-59'!B117,'ID-70'!B117,'ID-71'!B117)</f>
        <v>5.41129803459894E-7</v>
      </c>
      <c r="C110" s="71">
        <f>STDEV('ID-08'!B117,'ID-09'!B117,'ID-11'!C117,'ID-14'!C117,'ID-18'!B117,'ID-24'!C117,'ID-26'!C117,'ID-29'!C117,'ID-30'!C117,'ID-34'!C117,'ID-36'!B117,'ID-38'!C117,'ID-39'!C117,'ID-40'!C117,'ID-44'!C117,'ID-45'!C117,'ID-57'!C117,'ID-59'!C117)</f>
        <v>2.1485776648271577E-7</v>
      </c>
      <c r="D110" s="71">
        <f>STDEV('ID-13'!C117,'ID-14'!D117,'ID-15'!C117,'ID-16'!B117,'ID-18'!C117,'ID-26'!D117,'ID-29'!D117,'ID-30'!D117,'ID-33'!C117,'ID-34'!D117,'ID-36'!C117,'ID-37'!C117,'ID-38'!D117,'ID-39'!D117,'ID-40'!D117,'ID-45'!D117,'ID-59'!D117,'ID-71'!C117)</f>
        <v>5.2588623176223239E-7</v>
      </c>
      <c r="E110" s="71">
        <f>STDEV('ID-03'!B117,'ID-09'!C117,'ID-13'!D117,'ID-15'!D117,'ID-16'!C117,'ID-18'!D117,'ID-24'!D117,'ID-29'!E117,'ID-30'!E117,'ID-33'!D117,'ID-34'!E117,'ID-36'!D117,'ID-38'!E117,'ID-39'!E117,'ID-40'!E117,'ID-44'!D117,'ID-45'!E117,'ID-57'!D117,'ID-70'!C117,'ID-71'!D117)</f>
        <v>6.3316328314921294E-7</v>
      </c>
      <c r="F110" s="71">
        <f>STDEV('ID-01'!B117,'ID-02'!B117,'ID-03'!C117,'ID-06'!B117,'ID-08'!C117,'ID-09'!D117,'ID-12'!B117,'ID-16'!D117,'ID-18'!E117,'ID-24'!E117,'ID-29'!F117,'ID-33'!E117,'ID-34'!F117,'ID-36'!E117,'ID-38'!F117,'ID-39'!F117,'ID-40'!F117,'ID-45'!F117,'ID-53'!C117,'ID-54'!B117,'ID-57'!E117,'ID-71'!E117)</f>
        <v>1.1083968498829098E-6</v>
      </c>
      <c r="G110" s="71">
        <f>STDEV('ID-01'!C117,'ID-02'!C117,'ID-03'!D117,'ID-07'!B117,'ID-08'!D117,'ID-11'!D117,'ID-18'!F117,'ID-24'!F117,'ID-29'!G117,'ID-31'!B117,'ID-33'!F117,'ID-34'!G117,'ID-36'!F117,'ID-39'!G117,'ID-40'!G117,'ID-44'!E117,'ID-45'!G117,'ID-50'!B117,'ID-53'!D117,'ID-54'!C117,'ID-57'!F117,'ID-59'!E117,'ID-70'!D117,'ID-71'!F117)</f>
        <v>9.2336333436458956E-7</v>
      </c>
      <c r="H110" s="71">
        <f>STDEV('ID-03'!E117,'ID-11'!E117,'ID-13'!E117,'ID-15'!E117,'ID-16'!E117,'ID-18'!G117,'ID-24'!G117,'ID-29'!H117,'ID-30'!F117,'ID-31'!C117,'ID-33'!G117,'ID-34'!H117,'ID-40'!H117,'ID-44'!F117,'ID-45'!H117,'ID-54'!D117,'ID-57'!G117,'ID-59'!F117,'ID-70'!E117,'ID-71'!G117)</f>
        <v>5.753700724324353E-7</v>
      </c>
      <c r="I110" s="71">
        <f>STDEV('ID-12'!C117,'ID-18'!H117,'ID-24'!H117,'ID-29'!I117,'ID-40'!I117,'ID-44'!G117,'ID-45'!I117,'ID-59'!G117)</f>
        <v>6.8006317242107266E-7</v>
      </c>
      <c r="J110" s="71">
        <f>STDEV('ID-31'!D117,'ID-40'!J117,'ID-44'!H117,'ID-45'!J117,'ID-57'!H117)</f>
        <v>5.2997034511621653E-7</v>
      </c>
      <c r="K110" s="71">
        <f>STDEV('ID-26'!E117,'ID-31'!E117,'ID-34'!I117,'ID-36'!G117,'ID-40'!K117,'ID-44'!I117,'ID-57'!I117)</f>
        <v>1.0283932704535573E-6</v>
      </c>
    </row>
    <row r="111" spans="1:11" x14ac:dyDescent="0.25">
      <c r="A111" s="1">
        <v>13.375</v>
      </c>
      <c r="B111" s="71">
        <f>STDEV('ID-11'!B118,'ID-13'!B118,'ID-14'!B118,'ID-15'!B118,'ID-24'!B118,'ID-26'!B118,'ID-29'!B118,'ID-30'!B118,'ID-32'!B118,'ID-33'!B118,'ID-34'!B118,'ID-37'!B118,'ID-38'!B118,'ID-39'!B118,'ID-40'!B118,'ID-44'!B118,'ID-45'!B118,'ID-53'!B118,'ID-57'!B118,'ID-59'!B118,'ID-70'!B118,'ID-71'!B118)</f>
        <v>5.4024317803637325E-7</v>
      </c>
      <c r="C111" s="71">
        <f>STDEV('ID-08'!B118,'ID-09'!B118,'ID-11'!C118,'ID-14'!C118,'ID-18'!B118,'ID-24'!C118,'ID-26'!C118,'ID-29'!C118,'ID-30'!C118,'ID-34'!C118,'ID-36'!B118,'ID-38'!C118,'ID-39'!C118,'ID-40'!C118,'ID-44'!C118,'ID-45'!C118,'ID-57'!C118,'ID-59'!C118)</f>
        <v>2.0955841634089278E-7</v>
      </c>
      <c r="D111" s="71">
        <f>STDEV('ID-13'!C118,'ID-14'!D118,'ID-15'!C118,'ID-16'!B118,'ID-18'!C118,'ID-26'!D118,'ID-29'!D118,'ID-30'!D118,'ID-33'!C118,'ID-34'!D118,'ID-36'!C118,'ID-37'!C118,'ID-38'!D118,'ID-39'!D118,'ID-40'!D118,'ID-45'!D118,'ID-59'!D118,'ID-71'!C118)</f>
        <v>5.0995440965941165E-7</v>
      </c>
      <c r="E111" s="71">
        <f>STDEV('ID-03'!B118,'ID-09'!C118,'ID-13'!D118,'ID-15'!D118,'ID-16'!C118,'ID-18'!D118,'ID-24'!D118,'ID-29'!E118,'ID-30'!E118,'ID-33'!D118,'ID-34'!E118,'ID-36'!D118,'ID-38'!E118,'ID-39'!E118,'ID-40'!E118,'ID-44'!D118,'ID-45'!E118,'ID-57'!D118,'ID-70'!C118,'ID-71'!D118)</f>
        <v>6.3770093569427845E-7</v>
      </c>
      <c r="F111" s="71">
        <f>STDEV('ID-01'!B118,'ID-02'!B118,'ID-03'!C118,'ID-06'!B118,'ID-08'!C118,'ID-09'!D118,'ID-12'!B118,'ID-16'!D118,'ID-18'!E118,'ID-24'!E118,'ID-29'!F118,'ID-33'!E118,'ID-34'!F118,'ID-36'!E118,'ID-38'!F118,'ID-39'!F118,'ID-40'!F118,'ID-45'!F118,'ID-53'!C118,'ID-54'!B118,'ID-57'!E118,'ID-71'!E118)</f>
        <v>1.1044010154004604E-6</v>
      </c>
      <c r="G111" s="71">
        <f>STDEV('ID-01'!C118,'ID-02'!C118,'ID-03'!D118,'ID-07'!B118,'ID-08'!D118,'ID-11'!D118,'ID-18'!F118,'ID-24'!F118,'ID-29'!G118,'ID-31'!B118,'ID-33'!F118,'ID-34'!G118,'ID-36'!F118,'ID-39'!G118,'ID-40'!G118,'ID-44'!E118,'ID-45'!G118,'ID-50'!B118,'ID-53'!D118,'ID-54'!C118,'ID-57'!F118,'ID-59'!E118,'ID-70'!D118,'ID-71'!F118)</f>
        <v>9.258924222882984E-7</v>
      </c>
      <c r="H111" s="71">
        <f>STDEV('ID-03'!E118,'ID-11'!E118,'ID-13'!E118,'ID-15'!E118,'ID-16'!E118,'ID-18'!G118,'ID-24'!G118,'ID-29'!H118,'ID-30'!F118,'ID-31'!C118,'ID-33'!G118,'ID-34'!H118,'ID-40'!H118,'ID-44'!F118,'ID-45'!H118,'ID-54'!D118,'ID-57'!G118,'ID-59'!F118,'ID-70'!E118,'ID-71'!G118)</f>
        <v>5.7509851938633663E-7</v>
      </c>
      <c r="I111" s="71">
        <f>STDEV('ID-12'!C118,'ID-18'!H118,'ID-24'!H118,'ID-29'!I118,'ID-40'!I118,'ID-44'!G118,'ID-45'!I118,'ID-59'!G118)</f>
        <v>6.8061540598450658E-7</v>
      </c>
      <c r="J111" s="71">
        <f>STDEV('ID-31'!D118,'ID-40'!J118,'ID-44'!H118,'ID-45'!J118,'ID-57'!H118)</f>
        <v>5.4474467741661593E-7</v>
      </c>
      <c r="K111" s="71">
        <f>STDEV('ID-26'!E118,'ID-31'!E118,'ID-34'!I118,'ID-36'!G118,'ID-40'!K118,'ID-44'!I118,'ID-57'!I118)</f>
        <v>1.0313255511131225E-6</v>
      </c>
    </row>
    <row r="112" spans="1:11" x14ac:dyDescent="0.25">
      <c r="A112" s="1">
        <v>13.5</v>
      </c>
      <c r="B112" s="71">
        <f>STDEV('ID-11'!B119,'ID-13'!B119,'ID-14'!B119,'ID-15'!B119,'ID-24'!B119,'ID-26'!B119,'ID-29'!B119,'ID-30'!B119,'ID-32'!B119,'ID-33'!B119,'ID-34'!B119,'ID-37'!B119,'ID-38'!B119,'ID-39'!B119,'ID-40'!B119,'ID-44'!B119,'ID-45'!B119,'ID-53'!B119,'ID-57'!B119,'ID-59'!B119,'ID-70'!B119,'ID-71'!B119)</f>
        <v>5.3688242287029806E-7</v>
      </c>
      <c r="C112" s="71">
        <f>STDEV('ID-08'!B119,'ID-09'!B119,'ID-11'!C119,'ID-14'!C119,'ID-18'!B119,'ID-24'!C119,'ID-26'!C119,'ID-29'!C119,'ID-30'!C119,'ID-34'!C119,'ID-36'!B119,'ID-38'!C119,'ID-39'!C119,'ID-40'!C119,'ID-44'!C119,'ID-45'!C119,'ID-57'!C119,'ID-59'!C119)</f>
        <v>2.1068144790012456E-7</v>
      </c>
      <c r="D112" s="71">
        <f>STDEV('ID-13'!C119,'ID-14'!D119,'ID-15'!C119,'ID-16'!B119,'ID-18'!C119,'ID-26'!D119,'ID-29'!D119,'ID-30'!D119,'ID-33'!C119,'ID-34'!D119,'ID-36'!C119,'ID-37'!C119,'ID-38'!D119,'ID-39'!D119,'ID-40'!D119,'ID-45'!D119,'ID-59'!D119,'ID-71'!C119)</f>
        <v>5.1533169834118314E-7</v>
      </c>
      <c r="E112" s="71">
        <f>STDEV('ID-03'!B119,'ID-09'!C119,'ID-13'!D119,'ID-15'!D119,'ID-16'!C119,'ID-18'!D119,'ID-24'!D119,'ID-29'!E119,'ID-30'!E119,'ID-33'!D119,'ID-34'!E119,'ID-36'!D119,'ID-38'!E119,'ID-39'!E119,'ID-40'!E119,'ID-44'!D119,'ID-45'!E119,'ID-57'!D119,'ID-70'!C119,'ID-71'!D119)</f>
        <v>6.4232282837708603E-7</v>
      </c>
      <c r="F112" s="71">
        <f>STDEV('ID-01'!B119,'ID-02'!B119,'ID-03'!C119,'ID-06'!B119,'ID-08'!C119,'ID-09'!D119,'ID-12'!B119,'ID-16'!D119,'ID-18'!E119,'ID-24'!E119,'ID-29'!F119,'ID-33'!E119,'ID-34'!F119,'ID-36'!E119,'ID-38'!F119,'ID-39'!F119,'ID-40'!F119,'ID-45'!F119,'ID-53'!C119,'ID-54'!B119,'ID-57'!E119,'ID-71'!E119)</f>
        <v>1.106352083043438E-6</v>
      </c>
      <c r="G112" s="71">
        <f>STDEV('ID-01'!C119,'ID-02'!C119,'ID-03'!D119,'ID-07'!B119,'ID-08'!D119,'ID-11'!D119,'ID-18'!F119,'ID-24'!F119,'ID-29'!G119,'ID-31'!B119,'ID-33'!F119,'ID-34'!G119,'ID-36'!F119,'ID-39'!G119,'ID-40'!G119,'ID-44'!E119,'ID-45'!G119,'ID-50'!B119,'ID-53'!D119,'ID-54'!C119,'ID-57'!F119,'ID-59'!E119,'ID-70'!D119,'ID-71'!F119)</f>
        <v>9.2791331341295699E-7</v>
      </c>
      <c r="H112" s="71">
        <f>STDEV('ID-03'!E119,'ID-11'!E119,'ID-13'!E119,'ID-15'!E119,'ID-16'!E119,'ID-18'!G119,'ID-24'!G119,'ID-29'!H119,'ID-30'!F119,'ID-31'!C119,'ID-33'!G119,'ID-34'!H119,'ID-40'!H119,'ID-44'!F119,'ID-45'!H119,'ID-54'!D119,'ID-57'!G119,'ID-59'!F119,'ID-70'!E119,'ID-71'!G119)</f>
        <v>5.6832180542868563E-7</v>
      </c>
      <c r="I112" s="71">
        <f>STDEV('ID-12'!C119,'ID-18'!H119,'ID-24'!H119,'ID-29'!I119,'ID-40'!I119,'ID-44'!G119,'ID-45'!I119,'ID-59'!G119)</f>
        <v>6.8232521312883169E-7</v>
      </c>
      <c r="J112" s="71">
        <f>STDEV('ID-31'!D119,'ID-40'!J119,'ID-44'!H119,'ID-45'!J119,'ID-57'!H119)</f>
        <v>5.5165657621116814E-7</v>
      </c>
      <c r="K112" s="71">
        <f>STDEV('ID-26'!E119,'ID-31'!E119,'ID-34'!I119,'ID-36'!G119,'ID-40'!K119,'ID-44'!I119,'ID-57'!I119)</f>
        <v>1.0201012110014381E-6</v>
      </c>
    </row>
    <row r="113" spans="1:11" x14ac:dyDescent="0.25">
      <c r="A113" s="1">
        <v>13.625</v>
      </c>
      <c r="B113" s="71">
        <f>STDEV('ID-11'!B120,'ID-13'!B120,'ID-14'!B120,'ID-15'!B120,'ID-24'!B120,'ID-26'!B120,'ID-29'!B120,'ID-30'!B120,'ID-32'!B120,'ID-33'!B120,'ID-34'!B120,'ID-37'!B120,'ID-38'!B120,'ID-39'!B120,'ID-40'!B120,'ID-44'!B120,'ID-45'!B120,'ID-53'!B120,'ID-57'!B120,'ID-59'!B120,'ID-70'!B120,'ID-71'!B120)</f>
        <v>5.3555693032009475E-7</v>
      </c>
      <c r="C113" s="71">
        <f>STDEV('ID-08'!B120,'ID-09'!B120,'ID-11'!C120,'ID-14'!C120,'ID-18'!B120,'ID-24'!C120,'ID-26'!C120,'ID-29'!C120,'ID-30'!C120,'ID-34'!C120,'ID-36'!B120,'ID-38'!C120,'ID-39'!C120,'ID-40'!C120,'ID-44'!C120,'ID-45'!C120,'ID-57'!C120,'ID-59'!C120)</f>
        <v>2.1587870891074435E-7</v>
      </c>
      <c r="D113" s="71">
        <f>STDEV('ID-13'!C120,'ID-14'!D120,'ID-15'!C120,'ID-16'!B120,'ID-18'!C120,'ID-26'!D120,'ID-29'!D120,'ID-30'!D120,'ID-33'!C120,'ID-34'!D120,'ID-36'!C120,'ID-37'!C120,'ID-38'!D120,'ID-39'!D120,'ID-40'!D120,'ID-45'!D120,'ID-59'!D120,'ID-71'!C120)</f>
        <v>5.1900832729553547E-7</v>
      </c>
      <c r="E113" s="71">
        <f>STDEV('ID-03'!B120,'ID-09'!C120,'ID-13'!D120,'ID-15'!D120,'ID-16'!C120,'ID-18'!D120,'ID-24'!D120,'ID-29'!E120,'ID-30'!E120,'ID-33'!D120,'ID-34'!E120,'ID-36'!D120,'ID-38'!E120,'ID-39'!E120,'ID-40'!E120,'ID-44'!D120,'ID-45'!E120,'ID-57'!D120,'ID-70'!C120,'ID-71'!D120)</f>
        <v>6.3354811896092765E-7</v>
      </c>
      <c r="F113" s="71">
        <f>STDEV('ID-01'!B120,'ID-02'!B120,'ID-03'!C120,'ID-06'!B120,'ID-08'!C120,'ID-09'!D120,'ID-12'!B120,'ID-16'!D120,'ID-18'!E120,'ID-24'!E120,'ID-29'!F120,'ID-33'!E120,'ID-34'!F120,'ID-36'!E120,'ID-38'!F120,'ID-39'!F120,'ID-40'!F120,'ID-45'!F120,'ID-53'!C120,'ID-54'!B120,'ID-57'!E120,'ID-71'!E120)</f>
        <v>1.1064129414512059E-6</v>
      </c>
      <c r="G113" s="71">
        <f>STDEV('ID-01'!C120,'ID-02'!C120,'ID-03'!D120,'ID-07'!B120,'ID-08'!D120,'ID-11'!D120,'ID-18'!F120,'ID-24'!F120,'ID-29'!G120,'ID-31'!B120,'ID-33'!F120,'ID-34'!G120,'ID-36'!F120,'ID-39'!G120,'ID-40'!G120,'ID-44'!E120,'ID-45'!G120,'ID-50'!B120,'ID-53'!D120,'ID-54'!C120,'ID-57'!F120,'ID-59'!E120,'ID-70'!D120,'ID-71'!F120)</f>
        <v>9.3004028593816386E-7</v>
      </c>
      <c r="H113" s="71">
        <f>STDEV('ID-03'!E120,'ID-11'!E120,'ID-13'!E120,'ID-15'!E120,'ID-16'!E120,'ID-18'!G120,'ID-24'!G120,'ID-29'!H120,'ID-30'!F120,'ID-31'!C120,'ID-33'!G120,'ID-34'!H120,'ID-40'!H120,'ID-44'!F120,'ID-45'!H120,'ID-54'!D120,'ID-57'!G120,'ID-59'!F120,'ID-70'!E120,'ID-71'!G120)</f>
        <v>5.7580237828412005E-7</v>
      </c>
      <c r="I113" s="71">
        <f>STDEV('ID-12'!C120,'ID-18'!H120,'ID-24'!H120,'ID-29'!I120,'ID-40'!I120,'ID-44'!G120,'ID-45'!I120,'ID-59'!G120)</f>
        <v>6.7566836834760059E-7</v>
      </c>
      <c r="J113" s="71">
        <f>STDEV('ID-31'!D120,'ID-40'!J120,'ID-44'!H120,'ID-45'!J120,'ID-57'!H120)</f>
        <v>5.5105486164919046E-7</v>
      </c>
      <c r="K113" s="71">
        <f>STDEV('ID-26'!E120,'ID-31'!E120,'ID-34'!I120,'ID-36'!G120,'ID-40'!K120,'ID-44'!I120,'ID-57'!I120)</f>
        <v>1.037945739129634E-6</v>
      </c>
    </row>
    <row r="114" spans="1:11" x14ac:dyDescent="0.25">
      <c r="A114" s="1">
        <v>13.75</v>
      </c>
      <c r="B114" s="71">
        <f>STDEV('ID-11'!B121,'ID-13'!B121,'ID-14'!B121,'ID-15'!B121,'ID-24'!B121,'ID-26'!B121,'ID-29'!B121,'ID-30'!B121,'ID-32'!B121,'ID-33'!B121,'ID-34'!B121,'ID-37'!B121,'ID-38'!B121,'ID-39'!B121,'ID-40'!B121,'ID-44'!B121,'ID-45'!B121,'ID-53'!B121,'ID-57'!B121,'ID-59'!B121,'ID-70'!B121,'ID-71'!B121)</f>
        <v>5.3961209237761091E-7</v>
      </c>
      <c r="C114" s="71">
        <f>STDEV('ID-08'!B121,'ID-09'!B121,'ID-11'!C121,'ID-14'!C121,'ID-18'!B121,'ID-24'!C121,'ID-26'!C121,'ID-29'!C121,'ID-30'!C121,'ID-34'!C121,'ID-36'!B121,'ID-38'!C121,'ID-39'!C121,'ID-40'!C121,'ID-44'!C121,'ID-45'!C121,'ID-57'!C121,'ID-59'!C121)</f>
        <v>2.2096452591058826E-7</v>
      </c>
      <c r="D114" s="71">
        <f>STDEV('ID-13'!C121,'ID-14'!D121,'ID-15'!C121,'ID-16'!B121,'ID-18'!C121,'ID-26'!D121,'ID-29'!D121,'ID-30'!D121,'ID-33'!C121,'ID-34'!D121,'ID-36'!C121,'ID-37'!C121,'ID-38'!D121,'ID-39'!D121,'ID-40'!D121,'ID-45'!D121,'ID-59'!D121,'ID-71'!C121)</f>
        <v>5.2227199297455567E-7</v>
      </c>
      <c r="E114" s="71">
        <f>STDEV('ID-03'!B121,'ID-09'!C121,'ID-13'!D121,'ID-15'!D121,'ID-16'!C121,'ID-18'!D121,'ID-24'!D121,'ID-29'!E121,'ID-30'!E121,'ID-33'!D121,'ID-34'!E121,'ID-36'!D121,'ID-38'!E121,'ID-39'!E121,'ID-40'!E121,'ID-44'!D121,'ID-45'!E121,'ID-57'!D121,'ID-70'!C121,'ID-71'!D121)</f>
        <v>6.1507963047155315E-7</v>
      </c>
      <c r="F114" s="71">
        <f>STDEV('ID-01'!B121,'ID-02'!B121,'ID-03'!C121,'ID-06'!B121,'ID-08'!C121,'ID-09'!D121,'ID-12'!B121,'ID-16'!D121,'ID-18'!E121,'ID-24'!E121,'ID-29'!F121,'ID-33'!E121,'ID-34'!F121,'ID-36'!E121,'ID-38'!F121,'ID-39'!F121,'ID-40'!F121,'ID-45'!F121,'ID-53'!C121,'ID-54'!B121,'ID-57'!E121,'ID-71'!E121)</f>
        <v>1.1059596501382129E-6</v>
      </c>
      <c r="G114" s="71">
        <f>STDEV('ID-01'!C121,'ID-02'!C121,'ID-03'!D121,'ID-07'!B121,'ID-08'!D121,'ID-11'!D121,'ID-18'!F121,'ID-24'!F121,'ID-29'!G121,'ID-31'!B121,'ID-33'!F121,'ID-34'!G121,'ID-36'!F121,'ID-39'!G121,'ID-40'!G121,'ID-44'!E121,'ID-45'!G121,'ID-50'!B121,'ID-53'!D121,'ID-54'!C121,'ID-57'!F121,'ID-59'!E121,'ID-70'!D121,'ID-71'!F121)</f>
        <v>9.2915518290114182E-7</v>
      </c>
      <c r="H114" s="71">
        <f>STDEV('ID-03'!E121,'ID-11'!E121,'ID-13'!E121,'ID-15'!E121,'ID-16'!E121,'ID-18'!G121,'ID-24'!G121,'ID-29'!H121,'ID-30'!F121,'ID-31'!C121,'ID-33'!G121,'ID-34'!H121,'ID-40'!H121,'ID-44'!F121,'ID-45'!H121,'ID-54'!D121,'ID-57'!G121,'ID-59'!F121,'ID-70'!E121,'ID-71'!G121)</f>
        <v>5.8044204093245084E-7</v>
      </c>
      <c r="I114" s="71">
        <f>STDEV('ID-12'!C121,'ID-18'!H121,'ID-24'!H121,'ID-29'!I121,'ID-40'!I121,'ID-44'!G121,'ID-45'!I121,'ID-59'!G121)</f>
        <v>6.7942092997183596E-7</v>
      </c>
      <c r="J114" s="71">
        <f>STDEV('ID-31'!D121,'ID-40'!J121,'ID-44'!H121,'ID-45'!J121,'ID-57'!H121)</f>
        <v>5.2984283115980847E-7</v>
      </c>
      <c r="K114" s="71">
        <f>STDEV('ID-26'!E121,'ID-31'!E121,'ID-34'!I121,'ID-36'!G121,'ID-40'!K121,'ID-44'!I121,'ID-57'!I121)</f>
        <v>1.047490651396205E-6</v>
      </c>
    </row>
    <row r="115" spans="1:11" x14ac:dyDescent="0.25">
      <c r="A115" s="1">
        <v>13.875</v>
      </c>
      <c r="B115" s="71">
        <f>STDEV('ID-11'!B122,'ID-13'!B122,'ID-14'!B122,'ID-15'!B122,'ID-24'!B122,'ID-26'!B122,'ID-29'!B122,'ID-30'!B122,'ID-32'!B122,'ID-33'!B122,'ID-34'!B122,'ID-37'!B122,'ID-38'!B122,'ID-39'!B122,'ID-40'!B122,'ID-44'!B122,'ID-45'!B122,'ID-53'!B122,'ID-57'!B122,'ID-59'!B122,'ID-70'!B122,'ID-71'!B122)</f>
        <v>5.3773772276942958E-7</v>
      </c>
      <c r="C115" s="71">
        <f>STDEV('ID-08'!B122,'ID-09'!B122,'ID-11'!C122,'ID-14'!C122,'ID-18'!B122,'ID-24'!C122,'ID-26'!C122,'ID-29'!C122,'ID-30'!C122,'ID-34'!C122,'ID-36'!B122,'ID-38'!C122,'ID-39'!C122,'ID-40'!C122,'ID-44'!C122,'ID-45'!C122,'ID-57'!C122,'ID-59'!C122)</f>
        <v>2.2396168436588636E-7</v>
      </c>
      <c r="D115" s="71">
        <f>STDEV('ID-13'!C122,'ID-14'!D122,'ID-15'!C122,'ID-16'!B122,'ID-18'!C122,'ID-26'!D122,'ID-29'!D122,'ID-30'!D122,'ID-33'!C122,'ID-34'!D122,'ID-36'!C122,'ID-37'!C122,'ID-38'!D122,'ID-39'!D122,'ID-40'!D122,'ID-45'!D122,'ID-59'!D122,'ID-71'!C122)</f>
        <v>5.3093305496786221E-7</v>
      </c>
      <c r="E115" s="71">
        <f>STDEV('ID-03'!B122,'ID-09'!C122,'ID-13'!D122,'ID-15'!D122,'ID-16'!C122,'ID-18'!D122,'ID-24'!D122,'ID-29'!E122,'ID-30'!E122,'ID-33'!D122,'ID-34'!E122,'ID-36'!D122,'ID-38'!E122,'ID-39'!E122,'ID-40'!E122,'ID-44'!D122,'ID-45'!E122,'ID-57'!D122,'ID-70'!C122,'ID-71'!D122)</f>
        <v>5.8491710819443855E-7</v>
      </c>
      <c r="F115" s="71">
        <f>STDEV('ID-01'!B122,'ID-02'!B122,'ID-03'!C122,'ID-06'!B122,'ID-08'!C122,'ID-09'!D122,'ID-12'!B122,'ID-16'!D122,'ID-18'!E122,'ID-24'!E122,'ID-29'!F122,'ID-33'!E122,'ID-34'!F122,'ID-36'!E122,'ID-38'!F122,'ID-39'!F122,'ID-40'!F122,'ID-45'!F122,'ID-53'!C122,'ID-54'!B122,'ID-57'!E122,'ID-71'!E122)</f>
        <v>1.1060385608978371E-6</v>
      </c>
      <c r="G115" s="71">
        <f>STDEV('ID-01'!C122,'ID-02'!C122,'ID-03'!D122,'ID-07'!B122,'ID-08'!D122,'ID-11'!D122,'ID-18'!F122,'ID-24'!F122,'ID-29'!G122,'ID-31'!B122,'ID-33'!F122,'ID-34'!G122,'ID-36'!F122,'ID-39'!G122,'ID-40'!G122,'ID-44'!E122,'ID-45'!G122,'ID-50'!B122,'ID-53'!D122,'ID-54'!C122,'ID-57'!F122,'ID-59'!E122,'ID-70'!D122,'ID-71'!F122)</f>
        <v>9.4845079949937297E-7</v>
      </c>
      <c r="H115" s="71">
        <f>STDEV('ID-03'!E122,'ID-11'!E122,'ID-13'!E122,'ID-15'!E122,'ID-16'!E122,'ID-18'!G122,'ID-24'!G122,'ID-29'!H122,'ID-30'!F122,'ID-31'!C122,'ID-33'!G122,'ID-34'!H122,'ID-40'!H122,'ID-44'!F122,'ID-45'!H122,'ID-54'!D122,'ID-57'!G122,'ID-59'!F122,'ID-70'!E122,'ID-71'!G122)</f>
        <v>5.8121627201294265E-7</v>
      </c>
      <c r="I115" s="71">
        <f>STDEV('ID-12'!C122,'ID-18'!H122,'ID-24'!H122,'ID-29'!I122,'ID-40'!I122,'ID-44'!G122,'ID-45'!I122,'ID-59'!G122)</f>
        <v>6.7873419850554444E-7</v>
      </c>
      <c r="J115" s="71">
        <f>STDEV('ID-31'!D122,'ID-40'!J122,'ID-44'!H122,'ID-45'!J122,'ID-57'!H122)</f>
        <v>5.0340518491498953E-7</v>
      </c>
      <c r="K115" s="71">
        <f>STDEV('ID-26'!E122,'ID-31'!E122,'ID-34'!I122,'ID-36'!G122,'ID-40'!K122,'ID-44'!I122,'ID-57'!I122)</f>
        <v>1.0425093143424015E-6</v>
      </c>
    </row>
    <row r="116" spans="1:11" x14ac:dyDescent="0.25">
      <c r="A116" s="1">
        <v>14</v>
      </c>
      <c r="B116" s="71">
        <f>STDEV('ID-11'!B123,'ID-13'!B123,'ID-14'!B123,'ID-15'!B123,'ID-24'!B123,'ID-26'!B123,'ID-29'!B123,'ID-30'!B123,'ID-32'!B123,'ID-33'!B123,'ID-34'!B123,'ID-37'!B123,'ID-38'!B123,'ID-39'!B123,'ID-40'!B123,'ID-44'!B123,'ID-45'!B123,'ID-53'!B123,'ID-57'!B123,'ID-59'!B123,'ID-70'!B123,'ID-71'!B123)</f>
        <v>5.2756443897799949E-7</v>
      </c>
      <c r="C116" s="71">
        <f>STDEV('ID-08'!B123,'ID-09'!B123,'ID-11'!C123,'ID-14'!C123,'ID-18'!B123,'ID-24'!C123,'ID-26'!C123,'ID-29'!C123,'ID-30'!C123,'ID-34'!C123,'ID-36'!B123,'ID-38'!C123,'ID-39'!C123,'ID-40'!C123,'ID-44'!C123,'ID-45'!C123,'ID-57'!C123,'ID-59'!C123)</f>
        <v>2.2653998484883176E-7</v>
      </c>
      <c r="D116" s="71">
        <f>STDEV('ID-13'!C123,'ID-14'!D123,'ID-15'!C123,'ID-16'!B123,'ID-18'!C123,'ID-26'!D123,'ID-29'!D123,'ID-30'!D123,'ID-33'!C123,'ID-34'!D123,'ID-36'!C123,'ID-37'!C123,'ID-38'!D123,'ID-39'!D123,'ID-40'!D123,'ID-45'!D123,'ID-59'!D123,'ID-71'!C123)</f>
        <v>5.3676742595918549E-7</v>
      </c>
      <c r="E116" s="71">
        <f>STDEV('ID-03'!B123,'ID-09'!C123,'ID-13'!D123,'ID-15'!D123,'ID-16'!C123,'ID-18'!D123,'ID-24'!D123,'ID-29'!E123,'ID-30'!E123,'ID-33'!D123,'ID-34'!E123,'ID-36'!D123,'ID-38'!E123,'ID-39'!E123,'ID-40'!E123,'ID-44'!D123,'ID-45'!E123,'ID-57'!D123,'ID-70'!C123,'ID-71'!D123)</f>
        <v>5.7330213712955358E-7</v>
      </c>
      <c r="F116" s="71">
        <f>STDEV('ID-01'!B123,'ID-02'!B123,'ID-03'!C123,'ID-06'!B123,'ID-08'!C123,'ID-09'!D123,'ID-12'!B123,'ID-16'!D123,'ID-18'!E123,'ID-24'!E123,'ID-29'!F123,'ID-33'!E123,'ID-34'!F123,'ID-36'!E123,'ID-38'!F123,'ID-39'!F123,'ID-40'!F123,'ID-45'!F123,'ID-53'!C123,'ID-54'!B123,'ID-57'!E123,'ID-71'!E123)</f>
        <v>1.1161530707012664E-6</v>
      </c>
      <c r="G116" s="71">
        <f>STDEV('ID-01'!C123,'ID-02'!C123,'ID-03'!D123,'ID-07'!B123,'ID-08'!D123,'ID-11'!D123,'ID-18'!F123,'ID-24'!F123,'ID-29'!G123,'ID-31'!B123,'ID-33'!F123,'ID-34'!G123,'ID-36'!F123,'ID-39'!G123,'ID-40'!G123,'ID-44'!E123,'ID-45'!G123,'ID-50'!B123,'ID-53'!D123,'ID-54'!C123,'ID-57'!F123,'ID-59'!E123,'ID-70'!D123,'ID-71'!F123)</f>
        <v>9.4881012053753017E-7</v>
      </c>
      <c r="H116" s="71">
        <f>STDEV('ID-03'!E123,'ID-11'!E123,'ID-13'!E123,'ID-15'!E123,'ID-16'!E123,'ID-18'!G123,'ID-24'!G123,'ID-29'!H123,'ID-30'!F123,'ID-31'!C123,'ID-33'!G123,'ID-34'!H123,'ID-40'!H123,'ID-44'!F123,'ID-45'!H123,'ID-54'!D123,'ID-57'!G123,'ID-59'!F123,'ID-70'!E123,'ID-71'!G123)</f>
        <v>5.7912441203059581E-7</v>
      </c>
      <c r="I116" s="71">
        <f>STDEV('ID-12'!C123,'ID-18'!H123,'ID-24'!H123,'ID-29'!I123,'ID-40'!I123,'ID-44'!G123,'ID-45'!I123,'ID-59'!G123)</f>
        <v>6.8319243721241836E-7</v>
      </c>
      <c r="J116" s="71">
        <f>STDEV('ID-31'!D123,'ID-40'!J123,'ID-44'!H123,'ID-45'!J123,'ID-57'!H123)</f>
        <v>5.0884879806013774E-7</v>
      </c>
      <c r="K116" s="71">
        <f>STDEV('ID-26'!E123,'ID-31'!E123,'ID-34'!I123,'ID-36'!G123,'ID-40'!K123,'ID-44'!I123,'ID-57'!I123)</f>
        <v>1.0358237390318537E-6</v>
      </c>
    </row>
    <row r="117" spans="1:11" x14ac:dyDescent="0.25">
      <c r="A117" s="1">
        <v>14.125</v>
      </c>
      <c r="B117" s="71">
        <f>STDEV('ID-11'!B124,'ID-13'!B124,'ID-14'!B124,'ID-15'!B124,'ID-24'!B124,'ID-26'!B124,'ID-29'!B124,'ID-30'!B124,'ID-32'!B124,'ID-33'!B124,'ID-34'!B124,'ID-37'!B124,'ID-38'!B124,'ID-39'!B124,'ID-40'!B124,'ID-44'!B124,'ID-45'!B124,'ID-53'!B124,'ID-57'!B124,'ID-59'!B124,'ID-70'!B124,'ID-71'!B124)</f>
        <v>5.2450071494431358E-7</v>
      </c>
      <c r="C117" s="71">
        <f>STDEV('ID-08'!B124,'ID-09'!B124,'ID-11'!C124,'ID-14'!C124,'ID-18'!B124,'ID-24'!C124,'ID-26'!C124,'ID-29'!C124,'ID-30'!C124,'ID-34'!C124,'ID-36'!B124,'ID-38'!C124,'ID-39'!C124,'ID-40'!C124,'ID-44'!C124,'ID-45'!C124,'ID-57'!C124,'ID-59'!C124)</f>
        <v>2.2706497594395654E-7</v>
      </c>
      <c r="D117" s="71">
        <f>STDEV('ID-13'!C124,'ID-14'!D124,'ID-15'!C124,'ID-16'!B124,'ID-18'!C124,'ID-26'!D124,'ID-29'!D124,'ID-30'!D124,'ID-33'!C124,'ID-34'!D124,'ID-36'!C124,'ID-37'!C124,'ID-38'!D124,'ID-39'!D124,'ID-40'!D124,'ID-45'!D124,'ID-59'!D124,'ID-71'!C124)</f>
        <v>5.5120325885527561E-7</v>
      </c>
      <c r="E117" s="71">
        <f>STDEV('ID-03'!B124,'ID-09'!C124,'ID-13'!D124,'ID-15'!D124,'ID-16'!C124,'ID-18'!D124,'ID-24'!D124,'ID-29'!E124,'ID-30'!E124,'ID-33'!D124,'ID-34'!E124,'ID-36'!D124,'ID-38'!E124,'ID-39'!E124,'ID-40'!E124,'ID-44'!D124,'ID-45'!E124,'ID-57'!D124,'ID-70'!C124,'ID-71'!D124)</f>
        <v>5.6290298996945989E-7</v>
      </c>
      <c r="F117" s="71">
        <f>STDEV('ID-01'!B124,'ID-02'!B124,'ID-03'!C124,'ID-06'!B124,'ID-08'!C124,'ID-09'!D124,'ID-12'!B124,'ID-16'!D124,'ID-18'!E124,'ID-24'!E124,'ID-29'!F124,'ID-33'!E124,'ID-34'!F124,'ID-36'!E124,'ID-38'!F124,'ID-39'!F124,'ID-40'!F124,'ID-45'!F124,'ID-53'!C124,'ID-54'!B124,'ID-57'!E124,'ID-71'!E124)</f>
        <v>1.1376910540847826E-6</v>
      </c>
      <c r="G117" s="71">
        <f>STDEV('ID-01'!C124,'ID-02'!C124,'ID-03'!D124,'ID-07'!B124,'ID-08'!D124,'ID-11'!D124,'ID-18'!F124,'ID-24'!F124,'ID-29'!G124,'ID-31'!B124,'ID-33'!F124,'ID-34'!G124,'ID-36'!F124,'ID-39'!G124,'ID-40'!G124,'ID-44'!E124,'ID-45'!G124,'ID-50'!B124,'ID-53'!D124,'ID-54'!C124,'ID-57'!F124,'ID-59'!E124,'ID-70'!D124,'ID-71'!F124)</f>
        <v>9.4693394463570075E-7</v>
      </c>
      <c r="H117" s="71">
        <f>STDEV('ID-03'!E124,'ID-11'!E124,'ID-13'!E124,'ID-15'!E124,'ID-16'!E124,'ID-18'!G124,'ID-24'!G124,'ID-29'!H124,'ID-30'!F124,'ID-31'!C124,'ID-33'!G124,'ID-34'!H124,'ID-40'!H124,'ID-44'!F124,'ID-45'!H124,'ID-54'!D124,'ID-57'!G124,'ID-59'!F124,'ID-70'!E124,'ID-71'!G124)</f>
        <v>5.7620434591999454E-7</v>
      </c>
      <c r="I117" s="71">
        <f>STDEV('ID-12'!C124,'ID-18'!H124,'ID-24'!H124,'ID-29'!I124,'ID-40'!I124,'ID-44'!G124,'ID-45'!I124,'ID-59'!G124)</f>
        <v>6.7842371353395727E-7</v>
      </c>
      <c r="J117" s="71">
        <f>STDEV('ID-31'!D124,'ID-40'!J124,'ID-44'!H124,'ID-45'!J124,'ID-57'!H124)</f>
        <v>5.0532397822674554E-7</v>
      </c>
      <c r="K117" s="71">
        <f>STDEV('ID-26'!E124,'ID-31'!E124,'ID-34'!I124,'ID-36'!G124,'ID-40'!K124,'ID-44'!I124,'ID-57'!I124)</f>
        <v>1.0160998408197015E-6</v>
      </c>
    </row>
    <row r="118" spans="1:11" x14ac:dyDescent="0.25">
      <c r="A118" s="1">
        <v>14.25</v>
      </c>
      <c r="B118" s="71">
        <f>STDEV('ID-11'!B125,'ID-13'!B125,'ID-14'!B125,'ID-15'!B125,'ID-24'!B125,'ID-26'!B125,'ID-29'!B125,'ID-30'!B125,'ID-32'!B125,'ID-33'!B125,'ID-34'!B125,'ID-37'!B125,'ID-38'!B125,'ID-39'!B125,'ID-40'!B125,'ID-44'!B125,'ID-45'!B125,'ID-53'!B125,'ID-57'!B125,'ID-59'!B125,'ID-70'!B125,'ID-71'!B125)</f>
        <v>5.2623490977191853E-7</v>
      </c>
      <c r="C118" s="71">
        <f>STDEV('ID-08'!B125,'ID-09'!B125,'ID-11'!C125,'ID-14'!C125,'ID-18'!B125,'ID-24'!C125,'ID-26'!C125,'ID-29'!C125,'ID-30'!C125,'ID-34'!C125,'ID-36'!B125,'ID-38'!C125,'ID-39'!C125,'ID-40'!C125,'ID-44'!C125,'ID-45'!C125,'ID-57'!C125,'ID-59'!C125)</f>
        <v>2.2129004061383983E-7</v>
      </c>
      <c r="D118" s="71">
        <f>STDEV('ID-13'!C125,'ID-14'!D125,'ID-15'!C125,'ID-16'!B125,'ID-18'!C125,'ID-26'!D125,'ID-29'!D125,'ID-30'!D125,'ID-33'!C125,'ID-34'!D125,'ID-36'!C125,'ID-37'!C125,'ID-38'!D125,'ID-39'!D125,'ID-40'!D125,'ID-45'!D125,'ID-59'!D125,'ID-71'!C125)</f>
        <v>5.4426742347686707E-7</v>
      </c>
      <c r="E118" s="71">
        <f>STDEV('ID-03'!B125,'ID-09'!C125,'ID-13'!D125,'ID-15'!D125,'ID-16'!C125,'ID-18'!D125,'ID-24'!D125,'ID-29'!E125,'ID-30'!E125,'ID-33'!D125,'ID-34'!E125,'ID-36'!D125,'ID-38'!E125,'ID-39'!E125,'ID-40'!E125,'ID-44'!D125,'ID-45'!E125,'ID-57'!D125,'ID-70'!C125,'ID-71'!D125)</f>
        <v>5.6538109621808669E-7</v>
      </c>
      <c r="F118" s="71">
        <f>STDEV('ID-01'!B125,'ID-02'!B125,'ID-03'!C125,'ID-06'!B125,'ID-08'!C125,'ID-09'!D125,'ID-12'!B125,'ID-16'!D125,'ID-18'!E125,'ID-24'!E125,'ID-29'!F125,'ID-33'!E125,'ID-34'!F125,'ID-36'!E125,'ID-38'!F125,'ID-39'!F125,'ID-40'!F125,'ID-45'!F125,'ID-53'!C125,'ID-54'!B125,'ID-57'!E125,'ID-71'!E125)</f>
        <v>1.1433539137171899E-6</v>
      </c>
      <c r="G118" s="71">
        <f>STDEV('ID-01'!C125,'ID-02'!C125,'ID-03'!D125,'ID-07'!B125,'ID-08'!D125,'ID-11'!D125,'ID-18'!F125,'ID-24'!F125,'ID-29'!G125,'ID-31'!B125,'ID-33'!F125,'ID-34'!G125,'ID-36'!F125,'ID-39'!G125,'ID-40'!G125,'ID-44'!E125,'ID-45'!G125,'ID-50'!B125,'ID-53'!D125,'ID-54'!C125,'ID-57'!F125,'ID-59'!E125,'ID-70'!D125,'ID-71'!F125)</f>
        <v>9.483328799706513E-7</v>
      </c>
      <c r="H118" s="71">
        <f>STDEV('ID-03'!E125,'ID-11'!E125,'ID-13'!E125,'ID-15'!E125,'ID-16'!E125,'ID-18'!G125,'ID-24'!G125,'ID-29'!H125,'ID-30'!F125,'ID-31'!C125,'ID-33'!G125,'ID-34'!H125,'ID-40'!H125,'ID-44'!F125,'ID-45'!H125,'ID-54'!D125,'ID-57'!G125,'ID-59'!F125,'ID-70'!E125,'ID-71'!G125)</f>
        <v>5.7362339348463154E-7</v>
      </c>
      <c r="I118" s="71">
        <f>STDEV('ID-12'!C125,'ID-18'!H125,'ID-24'!H125,'ID-29'!I125,'ID-40'!I125,'ID-44'!G125,'ID-45'!I125,'ID-59'!G125)</f>
        <v>6.7809467054617495E-7</v>
      </c>
      <c r="J118" s="71">
        <f>STDEV('ID-31'!D125,'ID-40'!J125,'ID-44'!H125,'ID-45'!J125,'ID-57'!H125)</f>
        <v>5.1137349928170981E-7</v>
      </c>
      <c r="K118" s="71">
        <f>STDEV('ID-26'!E125,'ID-31'!E125,'ID-34'!I125,'ID-36'!G125,'ID-40'!K125,'ID-44'!I125,'ID-57'!I125)</f>
        <v>9.9892870302247847E-7</v>
      </c>
    </row>
    <row r="119" spans="1:11" x14ac:dyDescent="0.25">
      <c r="A119" s="1">
        <v>14.375</v>
      </c>
      <c r="B119" s="71">
        <f>STDEV('ID-11'!B126,'ID-13'!B126,'ID-14'!B126,'ID-15'!B126,'ID-24'!B126,'ID-26'!B126,'ID-29'!B126,'ID-30'!B126,'ID-32'!B126,'ID-33'!B126,'ID-34'!B126,'ID-37'!B126,'ID-38'!B126,'ID-39'!B126,'ID-40'!B126,'ID-44'!B126,'ID-45'!B126,'ID-53'!B126,'ID-57'!B126,'ID-59'!B126,'ID-70'!B126,'ID-71'!B126)</f>
        <v>5.2148416189646265E-7</v>
      </c>
      <c r="C119" s="71">
        <f>STDEV('ID-08'!B126,'ID-09'!B126,'ID-11'!C126,'ID-14'!C126,'ID-18'!B126,'ID-24'!C126,'ID-26'!C126,'ID-29'!C126,'ID-30'!C126,'ID-34'!C126,'ID-36'!B126,'ID-38'!C126,'ID-39'!C126,'ID-40'!C126,'ID-44'!C126,'ID-45'!C126,'ID-57'!C126,'ID-59'!C126)</f>
        <v>2.0618836170359221E-7</v>
      </c>
      <c r="D119" s="71">
        <f>STDEV('ID-13'!C126,'ID-14'!D126,'ID-15'!C126,'ID-16'!B126,'ID-18'!C126,'ID-26'!D126,'ID-29'!D126,'ID-30'!D126,'ID-33'!C126,'ID-34'!D126,'ID-36'!C126,'ID-37'!C126,'ID-38'!D126,'ID-39'!D126,'ID-40'!D126,'ID-45'!D126,'ID-59'!D126,'ID-71'!C126)</f>
        <v>5.3976137708187397E-7</v>
      </c>
      <c r="E119" s="71">
        <f>STDEV('ID-03'!B126,'ID-09'!C126,'ID-13'!D126,'ID-15'!D126,'ID-16'!C126,'ID-18'!D126,'ID-24'!D126,'ID-29'!E126,'ID-30'!E126,'ID-33'!D126,'ID-34'!E126,'ID-36'!D126,'ID-38'!E126,'ID-39'!E126,'ID-40'!E126,'ID-44'!D126,'ID-45'!E126,'ID-57'!D126,'ID-70'!C126,'ID-71'!D126)</f>
        <v>5.6232096433353269E-7</v>
      </c>
      <c r="F119" s="71">
        <f>STDEV('ID-01'!B126,'ID-02'!B126,'ID-03'!C126,'ID-06'!B126,'ID-08'!C126,'ID-09'!D126,'ID-12'!B126,'ID-16'!D126,'ID-18'!E126,'ID-24'!E126,'ID-29'!F126,'ID-33'!E126,'ID-34'!F126,'ID-36'!E126,'ID-38'!F126,'ID-39'!F126,'ID-40'!F126,'ID-45'!F126,'ID-53'!C126,'ID-54'!B126,'ID-57'!E126,'ID-71'!E126)</f>
        <v>1.1363372163731455E-6</v>
      </c>
      <c r="G119" s="71">
        <f>STDEV('ID-01'!C126,'ID-02'!C126,'ID-03'!D126,'ID-07'!B126,'ID-08'!D126,'ID-11'!D126,'ID-18'!F126,'ID-24'!F126,'ID-29'!G126,'ID-31'!B126,'ID-33'!F126,'ID-34'!G126,'ID-36'!F126,'ID-39'!G126,'ID-40'!G126,'ID-44'!E126,'ID-45'!G126,'ID-50'!B126,'ID-53'!D126,'ID-54'!C126,'ID-57'!F126,'ID-59'!E126,'ID-70'!D126,'ID-71'!F126)</f>
        <v>9.5033292321522591E-7</v>
      </c>
      <c r="H119" s="71">
        <f>STDEV('ID-03'!E126,'ID-11'!E126,'ID-13'!E126,'ID-15'!E126,'ID-16'!E126,'ID-18'!G126,'ID-24'!G126,'ID-29'!H126,'ID-30'!F126,'ID-31'!C126,'ID-33'!G126,'ID-34'!H126,'ID-40'!H126,'ID-44'!F126,'ID-45'!H126,'ID-54'!D126,'ID-57'!G126,'ID-59'!F126,'ID-70'!E126,'ID-71'!G126)</f>
        <v>5.7331977989852243E-7</v>
      </c>
      <c r="I119" s="71">
        <f>STDEV('ID-12'!C126,'ID-18'!H126,'ID-24'!H126,'ID-29'!I126,'ID-40'!I126,'ID-44'!G126,'ID-45'!I126,'ID-59'!G126)</f>
        <v>6.695673937035066E-7</v>
      </c>
      <c r="J119" s="71">
        <f>STDEV('ID-31'!D126,'ID-40'!J126,'ID-44'!H126,'ID-45'!J126,'ID-57'!H126)</f>
        <v>5.1814908174100435E-7</v>
      </c>
      <c r="K119" s="71">
        <f>STDEV('ID-26'!E126,'ID-31'!E126,'ID-34'!I126,'ID-36'!G126,'ID-40'!K126,'ID-44'!I126,'ID-57'!I126)</f>
        <v>9.9392100853193849E-7</v>
      </c>
    </row>
    <row r="120" spans="1:11" x14ac:dyDescent="0.25">
      <c r="A120" s="1">
        <v>14.5</v>
      </c>
      <c r="B120" s="71">
        <f>STDEV('ID-11'!B127,'ID-13'!B127,'ID-14'!B127,'ID-15'!B127,'ID-24'!B127,'ID-26'!B127,'ID-29'!B127,'ID-30'!B127,'ID-32'!B127,'ID-33'!B127,'ID-34'!B127,'ID-37'!B127,'ID-38'!B127,'ID-39'!B127,'ID-40'!B127,'ID-44'!B127,'ID-45'!B127,'ID-53'!B127,'ID-57'!B127,'ID-59'!B127,'ID-70'!B127,'ID-71'!B127)</f>
        <v>5.1508945806196124E-7</v>
      </c>
      <c r="C120" s="71">
        <f>STDEV('ID-08'!B127,'ID-09'!B127,'ID-11'!C127,'ID-14'!C127,'ID-18'!B127,'ID-24'!C127,'ID-26'!C127,'ID-29'!C127,'ID-30'!C127,'ID-34'!C127,'ID-36'!B127,'ID-38'!C127,'ID-39'!C127,'ID-40'!C127,'ID-44'!C127,'ID-45'!C127,'ID-57'!C127,'ID-59'!C127)</f>
        <v>2.0532758347505353E-7</v>
      </c>
      <c r="D120" s="71">
        <f>STDEV('ID-13'!C127,'ID-14'!D127,'ID-15'!C127,'ID-16'!B127,'ID-18'!C127,'ID-26'!D127,'ID-29'!D127,'ID-30'!D127,'ID-33'!C127,'ID-34'!D127,'ID-36'!C127,'ID-37'!C127,'ID-38'!D127,'ID-39'!D127,'ID-40'!D127,'ID-45'!D127,'ID-59'!D127,'ID-71'!C127)</f>
        <v>5.395364948105701E-7</v>
      </c>
      <c r="E120" s="71">
        <f>STDEV('ID-03'!B127,'ID-09'!C127,'ID-13'!D127,'ID-15'!D127,'ID-16'!C127,'ID-18'!D127,'ID-24'!D127,'ID-29'!E127,'ID-30'!E127,'ID-33'!D127,'ID-34'!E127,'ID-36'!D127,'ID-38'!E127,'ID-39'!E127,'ID-40'!E127,'ID-44'!D127,'ID-45'!E127,'ID-57'!D127,'ID-70'!C127,'ID-71'!D127)</f>
        <v>5.6876823328420393E-7</v>
      </c>
      <c r="F120" s="71">
        <f>STDEV('ID-01'!B127,'ID-02'!B127,'ID-03'!C127,'ID-06'!B127,'ID-08'!C127,'ID-09'!D127,'ID-12'!B127,'ID-16'!D127,'ID-18'!E127,'ID-24'!E127,'ID-29'!F127,'ID-33'!E127,'ID-34'!F127,'ID-36'!E127,'ID-38'!F127,'ID-39'!F127,'ID-40'!F127,'ID-45'!F127,'ID-53'!C127,'ID-54'!B127,'ID-57'!E127,'ID-71'!E127)</f>
        <v>1.1281888686392724E-6</v>
      </c>
      <c r="G120" s="71">
        <f>STDEV('ID-01'!C127,'ID-02'!C127,'ID-03'!D127,'ID-07'!B127,'ID-08'!D127,'ID-11'!D127,'ID-18'!F127,'ID-24'!F127,'ID-29'!G127,'ID-31'!B127,'ID-33'!F127,'ID-34'!G127,'ID-36'!F127,'ID-39'!G127,'ID-40'!G127,'ID-44'!E127,'ID-45'!G127,'ID-50'!B127,'ID-53'!D127,'ID-54'!C127,'ID-57'!F127,'ID-59'!E127,'ID-70'!D127,'ID-71'!F127)</f>
        <v>9.5173511432732882E-7</v>
      </c>
      <c r="H120" s="71">
        <f>STDEV('ID-03'!E127,'ID-11'!E127,'ID-13'!E127,'ID-15'!E127,'ID-16'!E127,'ID-18'!G127,'ID-24'!G127,'ID-29'!H127,'ID-30'!F127,'ID-31'!C127,'ID-33'!G127,'ID-34'!H127,'ID-40'!H127,'ID-44'!F127,'ID-45'!H127,'ID-54'!D127,'ID-57'!G127,'ID-59'!F127,'ID-70'!E127,'ID-71'!G127)</f>
        <v>5.7120555929500006E-7</v>
      </c>
      <c r="I120" s="71">
        <f>STDEV('ID-12'!C127,'ID-18'!H127,'ID-24'!H127,'ID-29'!I127,'ID-40'!I127,'ID-44'!G127,'ID-45'!I127,'ID-59'!G127)</f>
        <v>6.6710281654622347E-7</v>
      </c>
      <c r="J120" s="71">
        <f>STDEV('ID-31'!D127,'ID-40'!J127,'ID-44'!H127,'ID-45'!J127,'ID-57'!H127)</f>
        <v>5.2121201342827568E-7</v>
      </c>
      <c r="K120" s="71">
        <f>STDEV('ID-26'!E127,'ID-31'!E127,'ID-34'!I127,'ID-36'!G127,'ID-40'!K127,'ID-44'!I127,'ID-57'!I127)</f>
        <v>9.8274674382469476E-7</v>
      </c>
    </row>
    <row r="121" spans="1:11" x14ac:dyDescent="0.25">
      <c r="A121" s="1">
        <v>14.625</v>
      </c>
      <c r="B121" s="71">
        <f>STDEV('ID-11'!B128,'ID-13'!B128,'ID-14'!B128,'ID-15'!B128,'ID-24'!B128,'ID-26'!B128,'ID-29'!B128,'ID-30'!B128,'ID-32'!B128,'ID-33'!B128,'ID-34'!B128,'ID-37'!B128,'ID-38'!B128,'ID-39'!B128,'ID-40'!B128,'ID-44'!B128,'ID-45'!B128,'ID-53'!B128,'ID-57'!B128,'ID-59'!B128,'ID-70'!B128,'ID-71'!B128)</f>
        <v>5.1090258501693273E-7</v>
      </c>
      <c r="C121" s="71">
        <f>STDEV('ID-08'!B128,'ID-09'!B128,'ID-11'!C128,'ID-14'!C128,'ID-18'!B128,'ID-24'!C128,'ID-26'!C128,'ID-29'!C128,'ID-30'!C128,'ID-34'!C128,'ID-36'!B128,'ID-38'!C128,'ID-39'!C128,'ID-40'!C128,'ID-44'!C128,'ID-45'!C128,'ID-57'!C128,'ID-59'!C128)</f>
        <v>2.0664235459578049E-7</v>
      </c>
      <c r="D121" s="71">
        <f>STDEV('ID-13'!C128,'ID-14'!D128,'ID-15'!C128,'ID-16'!B128,'ID-18'!C128,'ID-26'!D128,'ID-29'!D128,'ID-30'!D128,'ID-33'!C128,'ID-34'!D128,'ID-36'!C128,'ID-37'!C128,'ID-38'!D128,'ID-39'!D128,'ID-40'!D128,'ID-45'!D128,'ID-59'!D128,'ID-71'!C128)</f>
        <v>5.3544688432082582E-7</v>
      </c>
      <c r="E121" s="71">
        <f>STDEV('ID-03'!B128,'ID-09'!C128,'ID-13'!D128,'ID-15'!D128,'ID-16'!C128,'ID-18'!D128,'ID-24'!D128,'ID-29'!E128,'ID-30'!E128,'ID-33'!D128,'ID-34'!E128,'ID-36'!D128,'ID-38'!E128,'ID-39'!E128,'ID-40'!E128,'ID-44'!D128,'ID-45'!E128,'ID-57'!D128,'ID-70'!C128,'ID-71'!D128)</f>
        <v>5.6936147111454988E-7</v>
      </c>
      <c r="F121" s="71">
        <f>STDEV('ID-01'!B128,'ID-02'!B128,'ID-03'!C128,'ID-06'!B128,'ID-08'!C128,'ID-09'!D128,'ID-12'!B128,'ID-16'!D128,'ID-18'!E128,'ID-24'!E128,'ID-29'!F128,'ID-33'!E128,'ID-34'!F128,'ID-36'!E128,'ID-38'!F128,'ID-39'!F128,'ID-40'!F128,'ID-45'!F128,'ID-53'!C128,'ID-54'!B128,'ID-57'!E128,'ID-71'!E128)</f>
        <v>1.129770326123982E-6</v>
      </c>
      <c r="G121" s="71">
        <f>STDEV('ID-01'!C128,'ID-02'!C128,'ID-03'!D128,'ID-07'!B128,'ID-08'!D128,'ID-11'!D128,'ID-18'!F128,'ID-24'!F128,'ID-29'!G128,'ID-31'!B128,'ID-33'!F128,'ID-34'!G128,'ID-36'!F128,'ID-39'!G128,'ID-40'!G128,'ID-44'!E128,'ID-45'!G128,'ID-50'!B128,'ID-53'!D128,'ID-54'!C128,'ID-57'!F128,'ID-59'!E128,'ID-70'!D128,'ID-71'!F128)</f>
        <v>9.4873761226371479E-7</v>
      </c>
      <c r="H121" s="71">
        <f>STDEV('ID-03'!E128,'ID-11'!E128,'ID-13'!E128,'ID-15'!E128,'ID-16'!E128,'ID-18'!G128,'ID-24'!G128,'ID-29'!H128,'ID-30'!F128,'ID-31'!C128,'ID-33'!G128,'ID-34'!H128,'ID-40'!H128,'ID-44'!F128,'ID-45'!H128,'ID-54'!D128,'ID-57'!G128,'ID-59'!F128,'ID-70'!E128,'ID-71'!G128)</f>
        <v>5.7121273693573335E-7</v>
      </c>
      <c r="I121" s="71">
        <f>STDEV('ID-12'!C128,'ID-18'!H128,'ID-24'!H128,'ID-29'!I128,'ID-40'!I128,'ID-44'!G128,'ID-45'!I128,'ID-59'!G128)</f>
        <v>6.5048438877330399E-7</v>
      </c>
      <c r="J121" s="71">
        <f>STDEV('ID-31'!D128,'ID-40'!J128,'ID-44'!H128,'ID-45'!J128,'ID-57'!H128)</f>
        <v>5.2524483377006938E-7</v>
      </c>
      <c r="K121" s="71">
        <f>STDEV('ID-26'!E128,'ID-31'!E128,'ID-34'!I128,'ID-36'!G128,'ID-40'!K128,'ID-44'!I128,'ID-57'!I128)</f>
        <v>9.7994412703402236E-7</v>
      </c>
    </row>
    <row r="122" spans="1:11" x14ac:dyDescent="0.25">
      <c r="A122" s="1">
        <v>14.75</v>
      </c>
      <c r="B122" s="71">
        <f>STDEV('ID-11'!B129,'ID-13'!B129,'ID-14'!B129,'ID-15'!B129,'ID-24'!B129,'ID-26'!B129,'ID-29'!B129,'ID-30'!B129,'ID-32'!B129,'ID-33'!B129,'ID-34'!B129,'ID-37'!B129,'ID-38'!B129,'ID-39'!B129,'ID-40'!B129,'ID-44'!B129,'ID-45'!B129,'ID-53'!B129,'ID-57'!B129,'ID-59'!B129,'ID-70'!B129,'ID-71'!B129)</f>
        <v>5.0482630668162144E-7</v>
      </c>
      <c r="C122" s="71">
        <f>STDEV('ID-08'!B129,'ID-09'!B129,'ID-11'!C129,'ID-14'!C129,'ID-18'!B129,'ID-24'!C129,'ID-26'!C129,'ID-29'!C129,'ID-30'!C129,'ID-34'!C129,'ID-36'!B129,'ID-38'!C129,'ID-39'!C129,'ID-40'!C129,'ID-44'!C129,'ID-45'!C129,'ID-57'!C129,'ID-59'!C129)</f>
        <v>2.0786032046412655E-7</v>
      </c>
      <c r="D122" s="71">
        <f>STDEV('ID-13'!C129,'ID-14'!D129,'ID-15'!C129,'ID-16'!B129,'ID-18'!C129,'ID-26'!D129,'ID-29'!D129,'ID-30'!D129,'ID-33'!C129,'ID-34'!D129,'ID-36'!C129,'ID-37'!C129,'ID-38'!D129,'ID-39'!D129,'ID-40'!D129,'ID-45'!D129,'ID-59'!D129,'ID-71'!C129)</f>
        <v>5.3534909464167265E-7</v>
      </c>
      <c r="E122" s="71">
        <f>STDEV('ID-03'!B129,'ID-09'!C129,'ID-13'!D129,'ID-15'!D129,'ID-16'!C129,'ID-18'!D129,'ID-24'!D129,'ID-29'!E129,'ID-30'!E129,'ID-33'!D129,'ID-34'!E129,'ID-36'!D129,'ID-38'!E129,'ID-39'!E129,'ID-40'!E129,'ID-44'!D129,'ID-45'!E129,'ID-57'!D129,'ID-70'!C129,'ID-71'!D129)</f>
        <v>5.741123906074288E-7</v>
      </c>
      <c r="F122" s="71">
        <f>STDEV('ID-01'!B129,'ID-02'!B129,'ID-03'!C129,'ID-06'!B129,'ID-08'!C129,'ID-09'!D129,'ID-12'!B129,'ID-16'!D129,'ID-18'!E129,'ID-24'!E129,'ID-29'!F129,'ID-33'!E129,'ID-34'!F129,'ID-36'!E129,'ID-38'!F129,'ID-39'!F129,'ID-40'!F129,'ID-45'!F129,'ID-53'!C129,'ID-54'!B129,'ID-57'!E129,'ID-71'!E129)</f>
        <v>1.1287023520145598E-6</v>
      </c>
      <c r="G122" s="71">
        <f>STDEV('ID-01'!C129,'ID-02'!C129,'ID-03'!D129,'ID-07'!B129,'ID-08'!D129,'ID-11'!D129,'ID-18'!F129,'ID-24'!F129,'ID-29'!G129,'ID-31'!B129,'ID-33'!F129,'ID-34'!G129,'ID-36'!F129,'ID-39'!G129,'ID-40'!G129,'ID-44'!E129,'ID-45'!G129,'ID-50'!B129,'ID-53'!D129,'ID-54'!C129,'ID-57'!F129,'ID-59'!E129,'ID-70'!D129,'ID-71'!F129)</f>
        <v>9.4520306689194875E-7</v>
      </c>
      <c r="H122" s="71">
        <f>STDEV('ID-03'!E129,'ID-11'!E129,'ID-13'!E129,'ID-15'!E129,'ID-16'!E129,'ID-18'!G129,'ID-24'!G129,'ID-29'!H129,'ID-30'!F129,'ID-31'!C129,'ID-33'!G129,'ID-34'!H129,'ID-40'!H129,'ID-44'!F129,'ID-45'!H129,'ID-54'!D129,'ID-57'!G129,'ID-59'!F129,'ID-70'!E129,'ID-71'!G129)</f>
        <v>5.6715819520728656E-7</v>
      </c>
      <c r="I122" s="71">
        <f>STDEV('ID-12'!C129,'ID-18'!H129,'ID-24'!H129,'ID-29'!I129,'ID-40'!I129,'ID-44'!G129,'ID-45'!I129,'ID-59'!G129)</f>
        <v>6.3795270827508946E-7</v>
      </c>
      <c r="J122" s="71">
        <f>STDEV('ID-31'!D129,'ID-40'!J129,'ID-44'!H129,'ID-45'!J129,'ID-57'!H129)</f>
        <v>5.0639926281850224E-7</v>
      </c>
      <c r="K122" s="71">
        <f>STDEV('ID-26'!E129,'ID-31'!E129,'ID-34'!I129,'ID-36'!G129,'ID-40'!K129,'ID-44'!I129,'ID-57'!I129)</f>
        <v>9.8753169278053435E-7</v>
      </c>
    </row>
    <row r="123" spans="1:11" x14ac:dyDescent="0.25">
      <c r="A123" s="1">
        <v>14.875</v>
      </c>
      <c r="B123" s="71">
        <f>STDEV('ID-11'!B130,'ID-13'!B130,'ID-14'!B130,'ID-15'!B130,'ID-24'!B130,'ID-26'!B130,'ID-29'!B130,'ID-30'!B130,'ID-32'!B130,'ID-33'!B130,'ID-34'!B130,'ID-37'!B130,'ID-38'!B130,'ID-39'!B130,'ID-40'!B130,'ID-44'!B130,'ID-45'!B130,'ID-53'!B130,'ID-57'!B130,'ID-59'!B130,'ID-70'!B130,'ID-71'!B130)</f>
        <v>5.0799896249191744E-7</v>
      </c>
      <c r="C123" s="71">
        <f>STDEV('ID-08'!B130,'ID-09'!B130,'ID-11'!C130,'ID-14'!C130,'ID-18'!B130,'ID-24'!C130,'ID-26'!C130,'ID-29'!C130,'ID-30'!C130,'ID-34'!C130,'ID-36'!B130,'ID-38'!C130,'ID-39'!C130,'ID-40'!C130,'ID-44'!C130,'ID-45'!C130,'ID-57'!C130,'ID-59'!C130)</f>
        <v>2.0758292614701134E-7</v>
      </c>
      <c r="D123" s="71">
        <f>STDEV('ID-13'!C130,'ID-14'!D130,'ID-15'!C130,'ID-16'!B130,'ID-18'!C130,'ID-26'!D130,'ID-29'!D130,'ID-30'!D130,'ID-33'!C130,'ID-34'!D130,'ID-36'!C130,'ID-37'!C130,'ID-38'!D130,'ID-39'!D130,'ID-40'!D130,'ID-45'!D130,'ID-59'!D130,'ID-71'!C130)</f>
        <v>5.2886416603362441E-7</v>
      </c>
      <c r="E123" s="71">
        <f>STDEV('ID-03'!B130,'ID-09'!C130,'ID-13'!D130,'ID-15'!D130,'ID-16'!C130,'ID-18'!D130,'ID-24'!D130,'ID-29'!E130,'ID-30'!E130,'ID-33'!D130,'ID-34'!E130,'ID-36'!D130,'ID-38'!E130,'ID-39'!E130,'ID-40'!E130,'ID-44'!D130,'ID-45'!E130,'ID-57'!D130,'ID-70'!C130,'ID-71'!D130)</f>
        <v>5.7908809538292274E-7</v>
      </c>
      <c r="F123" s="71">
        <f>STDEV('ID-01'!B130,'ID-02'!B130,'ID-03'!C130,'ID-06'!B130,'ID-08'!C130,'ID-09'!D130,'ID-12'!B130,'ID-16'!D130,'ID-18'!E130,'ID-24'!E130,'ID-29'!F130,'ID-33'!E130,'ID-34'!F130,'ID-36'!E130,'ID-38'!F130,'ID-39'!F130,'ID-40'!F130,'ID-45'!F130,'ID-53'!C130,'ID-54'!B130,'ID-57'!E130,'ID-71'!E130)</f>
        <v>1.1246119065144588E-6</v>
      </c>
      <c r="G123" s="71">
        <f>STDEV('ID-01'!C130,'ID-02'!C130,'ID-03'!D130,'ID-07'!B130,'ID-08'!D130,'ID-11'!D130,'ID-18'!F130,'ID-24'!F130,'ID-29'!G130,'ID-31'!B130,'ID-33'!F130,'ID-34'!G130,'ID-36'!F130,'ID-39'!G130,'ID-40'!G130,'ID-44'!E130,'ID-45'!G130,'ID-50'!B130,'ID-53'!D130,'ID-54'!C130,'ID-57'!F130,'ID-59'!E130,'ID-70'!D130,'ID-71'!F130)</f>
        <v>9.3915205386779571E-7</v>
      </c>
      <c r="H123" s="71">
        <f>STDEV('ID-03'!E130,'ID-11'!E130,'ID-13'!E130,'ID-15'!E130,'ID-16'!E130,'ID-18'!G130,'ID-24'!G130,'ID-29'!H130,'ID-30'!F130,'ID-31'!C130,'ID-33'!G130,'ID-34'!H130,'ID-40'!H130,'ID-44'!F130,'ID-45'!H130,'ID-54'!D130,'ID-57'!G130,'ID-59'!F130,'ID-70'!E130,'ID-71'!G130)</f>
        <v>5.6424018869269743E-7</v>
      </c>
      <c r="I123" s="71">
        <f>STDEV('ID-12'!C130,'ID-18'!H130,'ID-24'!H130,'ID-29'!I130,'ID-40'!I130,'ID-44'!G130,'ID-45'!I130,'ID-59'!G130)</f>
        <v>6.3372342093576654E-7</v>
      </c>
      <c r="J123" s="71">
        <f>STDEV('ID-31'!D130,'ID-40'!J130,'ID-44'!H130,'ID-45'!J130,'ID-57'!H130)</f>
        <v>5.0269983682697649E-7</v>
      </c>
      <c r="K123" s="71">
        <f>STDEV('ID-26'!E130,'ID-31'!E130,'ID-34'!I130,'ID-36'!G130,'ID-40'!K130,'ID-44'!I130,'ID-57'!I130)</f>
        <v>9.8206319212026807E-7</v>
      </c>
    </row>
    <row r="124" spans="1:11" x14ac:dyDescent="0.25">
      <c r="A124" s="1">
        <v>15</v>
      </c>
      <c r="B124" s="71">
        <f>STDEV('ID-11'!B131,'ID-13'!B131,'ID-14'!B131,'ID-15'!B131,'ID-24'!B131,'ID-26'!B131,'ID-29'!B131,'ID-30'!B131,'ID-32'!B131,'ID-33'!B131,'ID-34'!B131,'ID-37'!B131,'ID-38'!B131,'ID-39'!B131,'ID-40'!B131,'ID-44'!B131,'ID-45'!B131,'ID-53'!B131,'ID-57'!B131,'ID-59'!B131,'ID-70'!B131,'ID-71'!B131)</f>
        <v>5.1047941870133185E-7</v>
      </c>
      <c r="C124" s="71">
        <f>STDEV('ID-08'!B131,'ID-09'!B131,'ID-11'!C131,'ID-14'!C131,'ID-18'!B131,'ID-24'!C131,'ID-26'!C131,'ID-29'!C131,'ID-30'!C131,'ID-34'!C131,'ID-36'!B131,'ID-38'!C131,'ID-39'!C131,'ID-40'!C131,'ID-44'!C131,'ID-45'!C131,'ID-57'!C131,'ID-59'!C131)</f>
        <v>2.0321145818888596E-7</v>
      </c>
      <c r="D124" s="71">
        <f>STDEV('ID-13'!C131,'ID-14'!D131,'ID-15'!C131,'ID-16'!B131,'ID-18'!C131,'ID-26'!D131,'ID-29'!D131,'ID-30'!D131,'ID-33'!C131,'ID-34'!D131,'ID-36'!C131,'ID-37'!C131,'ID-38'!D131,'ID-39'!D131,'ID-40'!D131,'ID-45'!D131,'ID-59'!D131,'ID-71'!C131)</f>
        <v>5.2269675009325807E-7</v>
      </c>
      <c r="E124" s="71">
        <f>STDEV('ID-03'!B131,'ID-09'!C131,'ID-13'!D131,'ID-15'!D131,'ID-16'!C131,'ID-18'!D131,'ID-24'!D131,'ID-29'!E131,'ID-30'!E131,'ID-33'!D131,'ID-34'!E131,'ID-36'!D131,'ID-38'!E131,'ID-39'!E131,'ID-40'!E131,'ID-44'!D131,'ID-45'!E131,'ID-57'!D131,'ID-70'!C131,'ID-71'!D131)</f>
        <v>6.0003868609827776E-7</v>
      </c>
      <c r="F124" s="71">
        <f>STDEV('ID-01'!B131,'ID-02'!B131,'ID-03'!C131,'ID-06'!B131,'ID-08'!C131,'ID-09'!D131,'ID-12'!B131,'ID-16'!D131,'ID-18'!E131,'ID-24'!E131,'ID-29'!F131,'ID-33'!E131,'ID-34'!F131,'ID-36'!E131,'ID-38'!F131,'ID-39'!F131,'ID-40'!F131,'ID-45'!F131,'ID-53'!C131,'ID-54'!B131,'ID-57'!E131,'ID-71'!E131)</f>
        <v>1.1240347250214353E-6</v>
      </c>
      <c r="G124" s="71">
        <f>STDEV('ID-01'!C131,'ID-02'!C131,'ID-03'!D131,'ID-07'!B131,'ID-08'!D131,'ID-11'!D131,'ID-18'!F131,'ID-24'!F131,'ID-29'!G131,'ID-31'!B131,'ID-33'!F131,'ID-34'!G131,'ID-36'!F131,'ID-39'!G131,'ID-40'!G131,'ID-44'!E131,'ID-45'!G131,'ID-50'!B131,'ID-53'!D131,'ID-54'!C131,'ID-57'!F131,'ID-59'!E131,'ID-70'!D131,'ID-71'!F131)</f>
        <v>9.3612914527182269E-7</v>
      </c>
      <c r="H124" s="71">
        <f>STDEV('ID-03'!E131,'ID-11'!E131,'ID-13'!E131,'ID-15'!E131,'ID-16'!E131,'ID-18'!G131,'ID-24'!G131,'ID-29'!H131,'ID-30'!F131,'ID-31'!C131,'ID-33'!G131,'ID-34'!H131,'ID-40'!H131,'ID-44'!F131,'ID-45'!H131,'ID-54'!D131,'ID-57'!G131,'ID-59'!F131,'ID-70'!E131,'ID-71'!G131)</f>
        <v>5.6119109482958249E-7</v>
      </c>
      <c r="I124" s="71">
        <f>STDEV('ID-12'!C131,'ID-18'!H131,'ID-24'!H131,'ID-29'!I131,'ID-40'!I131,'ID-44'!G131,'ID-45'!I131,'ID-59'!G131)</f>
        <v>6.5422378493846264E-7</v>
      </c>
      <c r="J124" s="71">
        <f>STDEV('ID-31'!D131,'ID-40'!J131,'ID-44'!H131,'ID-45'!J131,'ID-57'!H131)</f>
        <v>5.0491141229382845E-7</v>
      </c>
      <c r="K124" s="71">
        <f>STDEV('ID-26'!E131,'ID-31'!E131,'ID-34'!I131,'ID-36'!G131,'ID-40'!K131,'ID-44'!I131,'ID-57'!I131)</f>
        <v>9.681493645585975E-7</v>
      </c>
    </row>
    <row r="125" spans="1:11" x14ac:dyDescent="0.25">
      <c r="A125" s="1">
        <v>15.125</v>
      </c>
      <c r="B125" s="71">
        <f>STDEV('ID-11'!B132,'ID-13'!B132,'ID-14'!B132,'ID-15'!B132,'ID-24'!B132,'ID-26'!B132,'ID-29'!B132,'ID-30'!B132,'ID-32'!B132,'ID-33'!B132,'ID-34'!B132,'ID-37'!B132,'ID-38'!B132,'ID-39'!B132,'ID-40'!B132,'ID-44'!B132,'ID-45'!B132,'ID-53'!B132,'ID-57'!B132,'ID-59'!B132,'ID-70'!B132,'ID-71'!B132)</f>
        <v>5.1386135382195236E-7</v>
      </c>
      <c r="C125" s="71">
        <f>STDEV('ID-08'!B132,'ID-09'!B132,'ID-11'!C132,'ID-14'!C132,'ID-18'!B132,'ID-24'!C132,'ID-26'!C132,'ID-29'!C132,'ID-30'!C132,'ID-34'!C132,'ID-36'!B132,'ID-38'!C132,'ID-39'!C132,'ID-40'!C132,'ID-44'!C132,'ID-45'!C132,'ID-57'!C132,'ID-59'!C132)</f>
        <v>2.0962049785623612E-7</v>
      </c>
      <c r="D125" s="71">
        <f>STDEV('ID-13'!C132,'ID-14'!D132,'ID-15'!C132,'ID-16'!B132,'ID-18'!C132,'ID-26'!D132,'ID-29'!D132,'ID-30'!D132,'ID-33'!C132,'ID-34'!D132,'ID-36'!C132,'ID-37'!C132,'ID-38'!D132,'ID-39'!D132,'ID-40'!D132,'ID-45'!D132,'ID-59'!D132,'ID-71'!C132)</f>
        <v>5.2271588559757117E-7</v>
      </c>
      <c r="E125" s="71">
        <f>STDEV('ID-03'!B132,'ID-09'!C132,'ID-13'!D132,'ID-15'!D132,'ID-16'!C132,'ID-18'!D132,'ID-24'!D132,'ID-29'!E132,'ID-30'!E132,'ID-33'!D132,'ID-34'!E132,'ID-36'!D132,'ID-38'!E132,'ID-39'!E132,'ID-40'!E132,'ID-44'!D132,'ID-45'!E132,'ID-57'!D132,'ID-70'!C132,'ID-71'!D132)</f>
        <v>5.980724545907812E-7</v>
      </c>
      <c r="F125" s="71">
        <f>STDEV('ID-01'!B132,'ID-02'!B132,'ID-03'!C132,'ID-06'!B132,'ID-08'!C132,'ID-09'!D132,'ID-12'!B132,'ID-16'!D132,'ID-18'!E132,'ID-24'!E132,'ID-29'!F132,'ID-33'!E132,'ID-34'!F132,'ID-36'!E132,'ID-38'!F132,'ID-39'!F132,'ID-40'!F132,'ID-45'!F132,'ID-53'!C132,'ID-54'!B132,'ID-57'!E132,'ID-71'!E132)</f>
        <v>1.1329282852667406E-6</v>
      </c>
      <c r="G125" s="71">
        <f>STDEV('ID-01'!C132,'ID-02'!C132,'ID-03'!D132,'ID-07'!B132,'ID-08'!D132,'ID-11'!D132,'ID-18'!F132,'ID-24'!F132,'ID-29'!G132,'ID-31'!B132,'ID-33'!F132,'ID-34'!G132,'ID-36'!F132,'ID-39'!G132,'ID-40'!G132,'ID-44'!E132,'ID-45'!G132,'ID-50'!B132,'ID-53'!D132,'ID-54'!C132,'ID-57'!F132,'ID-59'!E132,'ID-70'!D132,'ID-71'!F132)</f>
        <v>9.3529343252428742E-7</v>
      </c>
      <c r="H125" s="71">
        <f>STDEV('ID-03'!E132,'ID-11'!E132,'ID-13'!E132,'ID-15'!E132,'ID-16'!E132,'ID-18'!G132,'ID-24'!G132,'ID-29'!H132,'ID-30'!F132,'ID-31'!C132,'ID-33'!G132,'ID-34'!H132,'ID-40'!H132,'ID-44'!F132,'ID-45'!H132,'ID-54'!D132,'ID-57'!G132,'ID-59'!F132,'ID-70'!E132,'ID-71'!G132)</f>
        <v>5.5221762715974192E-7</v>
      </c>
      <c r="I125" s="71">
        <f>STDEV('ID-12'!C132,'ID-18'!H132,'ID-24'!H132,'ID-29'!I132,'ID-40'!I132,'ID-44'!G132,'ID-45'!I132,'ID-59'!G132)</f>
        <v>6.5720478757896834E-7</v>
      </c>
      <c r="J125" s="71">
        <f>STDEV('ID-31'!D132,'ID-40'!J132,'ID-44'!H132,'ID-45'!J132,'ID-57'!H132)</f>
        <v>5.1197434296048044E-7</v>
      </c>
      <c r="K125" s="71">
        <f>STDEV('ID-26'!E132,'ID-31'!E132,'ID-34'!I132,'ID-36'!G132,'ID-40'!K132,'ID-44'!I132,'ID-57'!I132)</f>
        <v>9.6887131607022187E-7</v>
      </c>
    </row>
    <row r="126" spans="1:11" x14ac:dyDescent="0.25">
      <c r="A126" s="1">
        <v>15.25</v>
      </c>
      <c r="B126" s="71">
        <f>STDEV('ID-11'!B133,'ID-13'!B133,'ID-14'!B133,'ID-15'!B133,'ID-24'!B133,'ID-26'!B133,'ID-29'!B133,'ID-30'!B133,'ID-32'!B133,'ID-33'!B133,'ID-34'!B133,'ID-37'!B133,'ID-38'!B133,'ID-39'!B133,'ID-40'!B133,'ID-44'!B133,'ID-45'!B133,'ID-53'!B133,'ID-57'!B133,'ID-59'!B133,'ID-70'!B133,'ID-71'!B133)</f>
        <v>5.1321092349735407E-7</v>
      </c>
      <c r="C126" s="71">
        <f>STDEV('ID-08'!B133,'ID-09'!B133,'ID-11'!C133,'ID-14'!C133,'ID-18'!B133,'ID-24'!C133,'ID-26'!C133,'ID-29'!C133,'ID-30'!C133,'ID-34'!C133,'ID-36'!B133,'ID-38'!C133,'ID-39'!C133,'ID-40'!C133,'ID-44'!C133,'ID-45'!C133,'ID-57'!C133,'ID-59'!C133)</f>
        <v>2.0929888963616952E-7</v>
      </c>
      <c r="D126" s="71">
        <f>STDEV('ID-13'!C133,'ID-14'!D133,'ID-15'!C133,'ID-16'!B133,'ID-18'!C133,'ID-26'!D133,'ID-29'!D133,'ID-30'!D133,'ID-33'!C133,'ID-34'!D133,'ID-36'!C133,'ID-37'!C133,'ID-38'!D133,'ID-39'!D133,'ID-40'!D133,'ID-45'!D133,'ID-59'!D133,'ID-71'!C133)</f>
        <v>5.3035581239216423E-7</v>
      </c>
      <c r="E126" s="71">
        <f>STDEV('ID-03'!B133,'ID-09'!C133,'ID-13'!D133,'ID-15'!D133,'ID-16'!C133,'ID-18'!D133,'ID-24'!D133,'ID-29'!E133,'ID-30'!E133,'ID-33'!D133,'ID-34'!E133,'ID-36'!D133,'ID-38'!E133,'ID-39'!E133,'ID-40'!E133,'ID-44'!D133,'ID-45'!E133,'ID-57'!D133,'ID-70'!C133,'ID-71'!D133)</f>
        <v>5.9641428844767319E-7</v>
      </c>
      <c r="F126" s="71">
        <f>STDEV('ID-01'!B133,'ID-02'!B133,'ID-03'!C133,'ID-06'!B133,'ID-08'!C133,'ID-09'!D133,'ID-12'!B133,'ID-16'!D133,'ID-18'!E133,'ID-24'!E133,'ID-29'!F133,'ID-33'!E133,'ID-34'!F133,'ID-36'!E133,'ID-38'!F133,'ID-39'!F133,'ID-40'!F133,'ID-45'!F133,'ID-53'!C133,'ID-54'!B133,'ID-57'!E133,'ID-71'!E133)</f>
        <v>1.1319196538652369E-6</v>
      </c>
      <c r="G126" s="71">
        <f>STDEV('ID-01'!C133,'ID-02'!C133,'ID-03'!D133,'ID-07'!B133,'ID-08'!D133,'ID-11'!D133,'ID-18'!F133,'ID-24'!F133,'ID-29'!G133,'ID-31'!B133,'ID-33'!F133,'ID-34'!G133,'ID-36'!F133,'ID-39'!G133,'ID-40'!G133,'ID-44'!E133,'ID-45'!G133,'ID-50'!B133,'ID-53'!D133,'ID-54'!C133,'ID-57'!F133,'ID-59'!E133,'ID-70'!D133,'ID-71'!F133)</f>
        <v>9.3352671955662948E-7</v>
      </c>
      <c r="H126" s="71">
        <f>STDEV('ID-03'!E133,'ID-11'!E133,'ID-13'!E133,'ID-15'!E133,'ID-16'!E133,'ID-18'!G133,'ID-24'!G133,'ID-29'!H133,'ID-30'!F133,'ID-31'!C133,'ID-33'!G133,'ID-34'!H133,'ID-40'!H133,'ID-44'!F133,'ID-45'!H133,'ID-54'!D133,'ID-57'!G133,'ID-59'!F133,'ID-70'!E133,'ID-71'!G133)</f>
        <v>5.4843504065739112E-7</v>
      </c>
      <c r="I126" s="71">
        <f>STDEV('ID-12'!C133,'ID-18'!H133,'ID-24'!H133,'ID-29'!I133,'ID-40'!I133,'ID-44'!G133,'ID-45'!I133,'ID-59'!G133)</f>
        <v>6.567962425350141E-7</v>
      </c>
      <c r="J126" s="71">
        <f>STDEV('ID-31'!D133,'ID-40'!J133,'ID-44'!H133,'ID-45'!J133,'ID-57'!H133)</f>
        <v>5.0670918799748795E-7</v>
      </c>
      <c r="K126" s="71">
        <f>STDEV('ID-26'!E133,'ID-31'!E133,'ID-34'!I133,'ID-36'!G133,'ID-40'!K133,'ID-44'!I133,'ID-57'!I133)</f>
        <v>9.7763799510691466E-7</v>
      </c>
    </row>
    <row r="127" spans="1:11" x14ac:dyDescent="0.25">
      <c r="A127" s="1">
        <v>15.375</v>
      </c>
      <c r="B127" s="71">
        <f>STDEV('ID-11'!B134,'ID-13'!B134,'ID-14'!B134,'ID-15'!B134,'ID-24'!B134,'ID-26'!B134,'ID-29'!B134,'ID-30'!B134,'ID-32'!B134,'ID-33'!B134,'ID-34'!B134,'ID-37'!B134,'ID-38'!B134,'ID-39'!B134,'ID-40'!B134,'ID-44'!B134,'ID-45'!B134,'ID-53'!B134,'ID-57'!B134,'ID-59'!B134,'ID-70'!B134,'ID-71'!B134)</f>
        <v>5.1755335023941461E-7</v>
      </c>
      <c r="C127" s="71">
        <f>STDEV('ID-08'!B134,'ID-09'!B134,'ID-11'!C134,'ID-14'!C134,'ID-18'!B134,'ID-24'!C134,'ID-26'!C134,'ID-29'!C134,'ID-30'!C134,'ID-34'!C134,'ID-36'!B134,'ID-38'!C134,'ID-39'!C134,'ID-40'!C134,'ID-44'!C134,'ID-45'!C134,'ID-57'!C134,'ID-59'!C134)</f>
        <v>2.2007363997854964E-7</v>
      </c>
      <c r="D127" s="71">
        <f>STDEV('ID-13'!C134,'ID-14'!D134,'ID-15'!C134,'ID-16'!B134,'ID-18'!C134,'ID-26'!D134,'ID-29'!D134,'ID-30'!D134,'ID-33'!C134,'ID-34'!D134,'ID-36'!C134,'ID-37'!C134,'ID-38'!D134,'ID-39'!D134,'ID-40'!D134,'ID-45'!D134,'ID-59'!D134,'ID-71'!C134)</f>
        <v>5.3099209255926619E-7</v>
      </c>
      <c r="E127" s="71">
        <f>STDEV('ID-03'!B134,'ID-09'!C134,'ID-13'!D134,'ID-15'!D134,'ID-16'!C134,'ID-18'!D134,'ID-24'!D134,'ID-29'!E134,'ID-30'!E134,'ID-33'!D134,'ID-34'!E134,'ID-36'!D134,'ID-38'!E134,'ID-39'!E134,'ID-40'!E134,'ID-44'!D134,'ID-45'!E134,'ID-57'!D134,'ID-70'!C134,'ID-71'!D134)</f>
        <v>6.0052725688395743E-7</v>
      </c>
      <c r="F127" s="71">
        <f>STDEV('ID-01'!B134,'ID-02'!B134,'ID-03'!C134,'ID-06'!B134,'ID-08'!C134,'ID-09'!D134,'ID-12'!B134,'ID-16'!D134,'ID-18'!E134,'ID-24'!E134,'ID-29'!F134,'ID-33'!E134,'ID-34'!F134,'ID-36'!E134,'ID-38'!F134,'ID-39'!F134,'ID-40'!F134,'ID-45'!F134,'ID-53'!C134,'ID-54'!B134,'ID-57'!E134,'ID-71'!E134)</f>
        <v>1.1300192732522141E-6</v>
      </c>
      <c r="G127" s="71">
        <f>STDEV('ID-01'!C134,'ID-02'!C134,'ID-03'!D134,'ID-07'!B134,'ID-08'!D134,'ID-11'!D134,'ID-18'!F134,'ID-24'!F134,'ID-29'!G134,'ID-31'!B134,'ID-33'!F134,'ID-34'!G134,'ID-36'!F134,'ID-39'!G134,'ID-40'!G134,'ID-44'!E134,'ID-45'!G134,'ID-50'!B134,'ID-53'!D134,'ID-54'!C134,'ID-57'!F134,'ID-59'!E134,'ID-70'!D134,'ID-71'!F134)</f>
        <v>9.2327274378283582E-7</v>
      </c>
      <c r="H127" s="71">
        <f>STDEV('ID-03'!E134,'ID-11'!E134,'ID-13'!E134,'ID-15'!E134,'ID-16'!E134,'ID-18'!G134,'ID-24'!G134,'ID-29'!H134,'ID-30'!F134,'ID-31'!C134,'ID-33'!G134,'ID-34'!H134,'ID-40'!H134,'ID-44'!F134,'ID-45'!H134,'ID-54'!D134,'ID-57'!G134,'ID-59'!F134,'ID-70'!E134,'ID-71'!G134)</f>
        <v>5.498329634576583E-7</v>
      </c>
      <c r="I127" s="71">
        <f>STDEV('ID-12'!C134,'ID-18'!H134,'ID-24'!H134,'ID-29'!I134,'ID-40'!I134,'ID-44'!G134,'ID-45'!I134,'ID-59'!G134)</f>
        <v>6.5599514929794292E-7</v>
      </c>
      <c r="J127" s="71">
        <f>STDEV('ID-31'!D134,'ID-40'!J134,'ID-44'!H134,'ID-45'!J134,'ID-57'!H134)</f>
        <v>5.0762592281565168E-7</v>
      </c>
      <c r="K127" s="71">
        <f>STDEV('ID-26'!E134,'ID-31'!E134,'ID-34'!I134,'ID-36'!G134,'ID-40'!K134,'ID-44'!I134,'ID-57'!I134)</f>
        <v>9.8201075311140645E-7</v>
      </c>
    </row>
    <row r="128" spans="1:11" x14ac:dyDescent="0.25">
      <c r="A128" s="1">
        <v>15.5</v>
      </c>
      <c r="B128" s="71">
        <f>STDEV('ID-11'!B135,'ID-13'!B135,'ID-14'!B135,'ID-15'!B135,'ID-24'!B135,'ID-26'!B135,'ID-29'!B135,'ID-30'!B135,'ID-32'!B135,'ID-33'!B135,'ID-34'!B135,'ID-37'!B135,'ID-38'!B135,'ID-39'!B135,'ID-40'!B135,'ID-44'!B135,'ID-45'!B135,'ID-53'!B135,'ID-57'!B135,'ID-59'!B135,'ID-70'!B135,'ID-71'!B135)</f>
        <v>5.2180373486377214E-7</v>
      </c>
      <c r="C128" s="71">
        <f>STDEV('ID-08'!B135,'ID-09'!B135,'ID-11'!C135,'ID-14'!C135,'ID-18'!B135,'ID-24'!C135,'ID-26'!C135,'ID-29'!C135,'ID-30'!C135,'ID-34'!C135,'ID-36'!B135,'ID-38'!C135,'ID-39'!C135,'ID-40'!C135,'ID-44'!C135,'ID-45'!C135,'ID-57'!C135,'ID-59'!C135)</f>
        <v>2.2545207695030324E-7</v>
      </c>
      <c r="D128" s="71">
        <f>STDEV('ID-13'!C135,'ID-14'!D135,'ID-15'!C135,'ID-16'!B135,'ID-18'!C135,'ID-26'!D135,'ID-29'!D135,'ID-30'!D135,'ID-33'!C135,'ID-34'!D135,'ID-36'!C135,'ID-37'!C135,'ID-38'!D135,'ID-39'!D135,'ID-40'!D135,'ID-45'!D135,'ID-59'!D135,'ID-71'!C135)</f>
        <v>5.3596861108314062E-7</v>
      </c>
      <c r="E128" s="71">
        <f>STDEV('ID-03'!B135,'ID-09'!C135,'ID-13'!D135,'ID-15'!D135,'ID-16'!C135,'ID-18'!D135,'ID-24'!D135,'ID-29'!E135,'ID-30'!E135,'ID-33'!D135,'ID-34'!E135,'ID-36'!D135,'ID-38'!E135,'ID-39'!E135,'ID-40'!E135,'ID-44'!D135,'ID-45'!E135,'ID-57'!D135,'ID-70'!C135,'ID-71'!D135)</f>
        <v>6.0995430154318869E-7</v>
      </c>
      <c r="F128" s="71">
        <f>STDEV('ID-01'!B135,'ID-02'!B135,'ID-03'!C135,'ID-06'!B135,'ID-08'!C135,'ID-09'!D135,'ID-12'!B135,'ID-16'!D135,'ID-18'!E135,'ID-24'!E135,'ID-29'!F135,'ID-33'!E135,'ID-34'!F135,'ID-36'!E135,'ID-38'!F135,'ID-39'!F135,'ID-40'!F135,'ID-45'!F135,'ID-53'!C135,'ID-54'!B135,'ID-57'!E135,'ID-71'!E135)</f>
        <v>1.132625075003444E-6</v>
      </c>
      <c r="G128" s="71">
        <f>STDEV('ID-01'!C135,'ID-02'!C135,'ID-03'!D135,'ID-07'!B135,'ID-08'!D135,'ID-11'!D135,'ID-18'!F135,'ID-24'!F135,'ID-29'!G135,'ID-31'!B135,'ID-33'!F135,'ID-34'!G135,'ID-36'!F135,'ID-39'!G135,'ID-40'!G135,'ID-44'!E135,'ID-45'!G135,'ID-50'!B135,'ID-53'!D135,'ID-54'!C135,'ID-57'!F135,'ID-59'!E135,'ID-70'!D135,'ID-71'!F135)</f>
        <v>9.2055039756839561E-7</v>
      </c>
      <c r="H128" s="71">
        <f>STDEV('ID-03'!E135,'ID-11'!E135,'ID-13'!E135,'ID-15'!E135,'ID-16'!E135,'ID-18'!G135,'ID-24'!G135,'ID-29'!H135,'ID-30'!F135,'ID-31'!C135,'ID-33'!G135,'ID-34'!H135,'ID-40'!H135,'ID-44'!F135,'ID-45'!H135,'ID-54'!D135,'ID-57'!G135,'ID-59'!F135,'ID-70'!E135,'ID-71'!G135)</f>
        <v>5.5285610125255667E-7</v>
      </c>
      <c r="I128" s="71">
        <f>STDEV('ID-12'!C135,'ID-18'!H135,'ID-24'!H135,'ID-29'!I135,'ID-40'!I135,'ID-44'!G135,'ID-45'!I135,'ID-59'!G135)</f>
        <v>6.5613041241631611E-7</v>
      </c>
      <c r="J128" s="71">
        <f>STDEV('ID-31'!D135,'ID-40'!J135,'ID-44'!H135,'ID-45'!J135,'ID-57'!H135)</f>
        <v>5.0431092625877335E-7</v>
      </c>
      <c r="K128" s="71">
        <f>STDEV('ID-26'!E135,'ID-31'!E135,'ID-34'!I135,'ID-36'!G135,'ID-40'!K135,'ID-44'!I135,'ID-57'!I135)</f>
        <v>1.0036247370569302E-6</v>
      </c>
    </row>
    <row r="129" spans="1:11" x14ac:dyDescent="0.25">
      <c r="A129" s="1">
        <v>15.625</v>
      </c>
      <c r="B129" s="71">
        <f>STDEV('ID-11'!B136,'ID-13'!B136,'ID-14'!B136,'ID-15'!B136,'ID-24'!B136,'ID-26'!B136,'ID-29'!B136,'ID-30'!B136,'ID-32'!B136,'ID-33'!B136,'ID-34'!B136,'ID-37'!B136,'ID-38'!B136,'ID-39'!B136,'ID-40'!B136,'ID-44'!B136,'ID-45'!B136,'ID-53'!B136,'ID-57'!B136,'ID-59'!B136,'ID-70'!B136,'ID-71'!B136)</f>
        <v>5.2277520339385194E-7</v>
      </c>
      <c r="C129" s="71">
        <f>STDEV('ID-08'!B136,'ID-09'!B136,'ID-11'!C136,'ID-14'!C136,'ID-18'!B136,'ID-24'!C136,'ID-26'!C136,'ID-29'!C136,'ID-30'!C136,'ID-34'!C136,'ID-36'!B136,'ID-38'!C136,'ID-39'!C136,'ID-40'!C136,'ID-44'!C136,'ID-45'!C136,'ID-57'!C136,'ID-59'!C136)</f>
        <v>2.3596185379518694E-7</v>
      </c>
      <c r="D129" s="71">
        <f>STDEV('ID-13'!C136,'ID-14'!D136,'ID-15'!C136,'ID-16'!B136,'ID-18'!C136,'ID-26'!D136,'ID-29'!D136,'ID-30'!D136,'ID-33'!C136,'ID-34'!D136,'ID-36'!C136,'ID-37'!C136,'ID-38'!D136,'ID-39'!D136,'ID-40'!D136,'ID-45'!D136,'ID-59'!D136,'ID-71'!C136)</f>
        <v>5.3164218395539805E-7</v>
      </c>
      <c r="E129" s="71">
        <f>STDEV('ID-03'!B136,'ID-09'!C136,'ID-13'!D136,'ID-15'!D136,'ID-16'!C136,'ID-18'!D136,'ID-24'!D136,'ID-29'!E136,'ID-30'!E136,'ID-33'!D136,'ID-34'!E136,'ID-36'!D136,'ID-38'!E136,'ID-39'!E136,'ID-40'!E136,'ID-44'!D136,'ID-45'!E136,'ID-57'!D136,'ID-70'!C136,'ID-71'!D136)</f>
        <v>6.0870856043873439E-7</v>
      </c>
      <c r="F129" s="71">
        <f>STDEV('ID-01'!B136,'ID-02'!B136,'ID-03'!C136,'ID-06'!B136,'ID-08'!C136,'ID-09'!D136,'ID-12'!B136,'ID-16'!D136,'ID-18'!E136,'ID-24'!E136,'ID-29'!F136,'ID-33'!E136,'ID-34'!F136,'ID-36'!E136,'ID-38'!F136,'ID-39'!F136,'ID-40'!F136,'ID-45'!F136,'ID-53'!C136,'ID-54'!B136,'ID-57'!E136,'ID-71'!E136)</f>
        <v>1.142503427474963E-6</v>
      </c>
      <c r="G129" s="71">
        <f>STDEV('ID-01'!C136,'ID-02'!C136,'ID-03'!D136,'ID-07'!B136,'ID-08'!D136,'ID-11'!D136,'ID-18'!F136,'ID-24'!F136,'ID-29'!G136,'ID-31'!B136,'ID-33'!F136,'ID-34'!G136,'ID-36'!F136,'ID-39'!G136,'ID-40'!G136,'ID-44'!E136,'ID-45'!G136,'ID-50'!B136,'ID-53'!D136,'ID-54'!C136,'ID-57'!F136,'ID-59'!E136,'ID-70'!D136,'ID-71'!F136)</f>
        <v>9.1140667012794477E-7</v>
      </c>
      <c r="H129" s="71">
        <f>STDEV('ID-03'!E136,'ID-11'!E136,'ID-13'!E136,'ID-15'!E136,'ID-16'!E136,'ID-18'!G136,'ID-24'!G136,'ID-29'!H136,'ID-30'!F136,'ID-31'!C136,'ID-33'!G136,'ID-34'!H136,'ID-40'!H136,'ID-44'!F136,'ID-45'!H136,'ID-54'!D136,'ID-57'!G136,'ID-59'!F136,'ID-70'!E136,'ID-71'!G136)</f>
        <v>5.5584810426862321E-7</v>
      </c>
      <c r="I129" s="71">
        <f>STDEV('ID-12'!C136,'ID-18'!H136,'ID-24'!H136,'ID-29'!I136,'ID-40'!I136,'ID-44'!G136,'ID-45'!I136,'ID-59'!G136)</f>
        <v>6.5660475658412735E-7</v>
      </c>
      <c r="J129" s="71">
        <f>STDEV('ID-31'!D136,'ID-40'!J136,'ID-44'!H136,'ID-45'!J136,'ID-57'!H136)</f>
        <v>5.0190309581913551E-7</v>
      </c>
      <c r="K129" s="71">
        <f>STDEV('ID-26'!E136,'ID-31'!E136,'ID-34'!I136,'ID-36'!G136,'ID-40'!K136,'ID-44'!I136,'ID-57'!I136)</f>
        <v>1.020148557853517E-6</v>
      </c>
    </row>
    <row r="130" spans="1:11" x14ac:dyDescent="0.25">
      <c r="A130" s="1">
        <v>15.75</v>
      </c>
      <c r="B130" s="71">
        <f>STDEV('ID-11'!B137,'ID-13'!B137,'ID-14'!B137,'ID-15'!B137,'ID-24'!B137,'ID-26'!B137,'ID-29'!B137,'ID-30'!B137,'ID-32'!B137,'ID-33'!B137,'ID-34'!B137,'ID-37'!B137,'ID-38'!B137,'ID-39'!B137,'ID-40'!B137,'ID-44'!B137,'ID-45'!B137,'ID-53'!B137,'ID-57'!B137,'ID-59'!B137,'ID-70'!B137,'ID-71'!B137)</f>
        <v>5.214053552501833E-7</v>
      </c>
      <c r="C130" s="71">
        <f>STDEV('ID-08'!B137,'ID-09'!B137,'ID-11'!C137,'ID-14'!C137,'ID-18'!B137,'ID-24'!C137,'ID-26'!C137,'ID-29'!C137,'ID-30'!C137,'ID-34'!C137,'ID-36'!B137,'ID-38'!C137,'ID-39'!C137,'ID-40'!C137,'ID-44'!C137,'ID-45'!C137,'ID-57'!C137,'ID-59'!C137)</f>
        <v>2.2929933849432213E-7</v>
      </c>
      <c r="D130" s="71">
        <f>STDEV('ID-13'!C137,'ID-14'!D137,'ID-15'!C137,'ID-16'!B137,'ID-18'!C137,'ID-26'!D137,'ID-29'!D137,'ID-30'!D137,'ID-33'!C137,'ID-34'!D137,'ID-36'!C137,'ID-37'!C137,'ID-38'!D137,'ID-39'!D137,'ID-40'!D137,'ID-45'!D137,'ID-59'!D137,'ID-71'!C137)</f>
        <v>5.3340336561965741E-7</v>
      </c>
      <c r="E130" s="71">
        <f>STDEV('ID-03'!B137,'ID-09'!C137,'ID-13'!D137,'ID-15'!D137,'ID-16'!C137,'ID-18'!D137,'ID-24'!D137,'ID-29'!E137,'ID-30'!E137,'ID-33'!D137,'ID-34'!E137,'ID-36'!D137,'ID-38'!E137,'ID-39'!E137,'ID-40'!E137,'ID-44'!D137,'ID-45'!E137,'ID-57'!D137,'ID-70'!C137,'ID-71'!D137)</f>
        <v>5.8912943516356211E-7</v>
      </c>
      <c r="F130" s="71">
        <f>STDEV('ID-01'!B137,'ID-02'!B137,'ID-03'!C137,'ID-06'!B137,'ID-08'!C137,'ID-09'!D137,'ID-12'!B137,'ID-16'!D137,'ID-18'!E137,'ID-24'!E137,'ID-29'!F137,'ID-33'!E137,'ID-34'!F137,'ID-36'!E137,'ID-38'!F137,'ID-39'!F137,'ID-40'!F137,'ID-45'!F137,'ID-53'!C137,'ID-54'!B137,'ID-57'!E137,'ID-71'!E137)</f>
        <v>1.1459050734931832E-6</v>
      </c>
      <c r="G130" s="71">
        <f>STDEV('ID-01'!C137,'ID-02'!C137,'ID-03'!D137,'ID-07'!B137,'ID-08'!D137,'ID-11'!D137,'ID-18'!F137,'ID-24'!F137,'ID-29'!G137,'ID-31'!B137,'ID-33'!F137,'ID-34'!G137,'ID-36'!F137,'ID-39'!G137,'ID-40'!G137,'ID-44'!E137,'ID-45'!G137,'ID-50'!B137,'ID-53'!D137,'ID-54'!C137,'ID-57'!F137,'ID-59'!E137,'ID-70'!D137,'ID-71'!F137)</f>
        <v>9.0561106828099702E-7</v>
      </c>
      <c r="H130" s="71">
        <f>STDEV('ID-03'!E137,'ID-11'!E137,'ID-13'!E137,'ID-15'!E137,'ID-16'!E137,'ID-18'!G137,'ID-24'!G137,'ID-29'!H137,'ID-30'!F137,'ID-31'!C137,'ID-33'!G137,'ID-34'!H137,'ID-40'!H137,'ID-44'!F137,'ID-45'!H137,'ID-54'!D137,'ID-57'!G137,'ID-59'!F137,'ID-70'!E137,'ID-71'!G137)</f>
        <v>5.5381160651532337E-7</v>
      </c>
      <c r="I130" s="71">
        <f>STDEV('ID-12'!C137,'ID-18'!H137,'ID-24'!H137,'ID-29'!I137,'ID-40'!I137,'ID-44'!G137,'ID-45'!I137,'ID-59'!G137)</f>
        <v>6.6225338678672864E-7</v>
      </c>
      <c r="J130" s="71">
        <f>STDEV('ID-31'!D137,'ID-40'!J137,'ID-44'!H137,'ID-45'!J137,'ID-57'!H137)</f>
        <v>4.7014766860563551E-7</v>
      </c>
      <c r="K130" s="71">
        <f>STDEV('ID-26'!E137,'ID-31'!E137,'ID-34'!I137,'ID-36'!G137,'ID-40'!K137,'ID-44'!I137,'ID-57'!I137)</f>
        <v>1.0275388992008833E-6</v>
      </c>
    </row>
    <row r="131" spans="1:11" x14ac:dyDescent="0.25">
      <c r="A131" s="1">
        <v>15.875</v>
      </c>
      <c r="B131" s="71">
        <f>STDEV('ID-11'!B138,'ID-13'!B138,'ID-14'!B138,'ID-15'!B138,'ID-24'!B138,'ID-26'!B138,'ID-29'!B138,'ID-30'!B138,'ID-32'!B138,'ID-33'!B138,'ID-34'!B138,'ID-37'!B138,'ID-38'!B138,'ID-39'!B138,'ID-40'!B138,'ID-44'!B138,'ID-45'!B138,'ID-53'!B138,'ID-57'!B138,'ID-59'!B138,'ID-70'!B138,'ID-71'!B138)</f>
        <v>5.1844341384078335E-7</v>
      </c>
      <c r="C131" s="71">
        <f>STDEV('ID-08'!B138,'ID-09'!B138,'ID-11'!C138,'ID-14'!C138,'ID-18'!B138,'ID-24'!C138,'ID-26'!C138,'ID-29'!C138,'ID-30'!C138,'ID-34'!C138,'ID-36'!B138,'ID-38'!C138,'ID-39'!C138,'ID-40'!C138,'ID-44'!C138,'ID-45'!C138,'ID-57'!C138,'ID-59'!C138)</f>
        <v>2.2510149228511527E-7</v>
      </c>
      <c r="D131" s="71">
        <f>STDEV('ID-13'!C138,'ID-14'!D138,'ID-15'!C138,'ID-16'!B138,'ID-18'!C138,'ID-26'!D138,'ID-29'!D138,'ID-30'!D138,'ID-33'!C138,'ID-34'!D138,'ID-36'!C138,'ID-37'!C138,'ID-38'!D138,'ID-39'!D138,'ID-40'!D138,'ID-45'!D138,'ID-59'!D138,'ID-71'!C138)</f>
        <v>5.3422405317634825E-7</v>
      </c>
      <c r="E131" s="71">
        <f>STDEV('ID-03'!B138,'ID-09'!C138,'ID-13'!D138,'ID-15'!D138,'ID-16'!C138,'ID-18'!D138,'ID-24'!D138,'ID-29'!E138,'ID-30'!E138,'ID-33'!D138,'ID-34'!E138,'ID-36'!D138,'ID-38'!E138,'ID-39'!E138,'ID-40'!E138,'ID-44'!D138,'ID-45'!E138,'ID-57'!D138,'ID-70'!C138,'ID-71'!D138)</f>
        <v>5.8256007775100266E-7</v>
      </c>
      <c r="F131" s="71">
        <f>STDEV('ID-01'!B138,'ID-02'!B138,'ID-03'!C138,'ID-06'!B138,'ID-08'!C138,'ID-09'!D138,'ID-12'!B138,'ID-16'!D138,'ID-18'!E138,'ID-24'!E138,'ID-29'!F138,'ID-33'!E138,'ID-34'!F138,'ID-36'!E138,'ID-38'!F138,'ID-39'!F138,'ID-40'!F138,'ID-45'!F138,'ID-53'!C138,'ID-54'!B138,'ID-57'!E138,'ID-71'!E138)</f>
        <v>1.1432276265711479E-6</v>
      </c>
      <c r="G131" s="71">
        <f>STDEV('ID-01'!C138,'ID-02'!C138,'ID-03'!D138,'ID-07'!B138,'ID-08'!D138,'ID-11'!D138,'ID-18'!F138,'ID-24'!F138,'ID-29'!G138,'ID-31'!B138,'ID-33'!F138,'ID-34'!G138,'ID-36'!F138,'ID-39'!G138,'ID-40'!G138,'ID-44'!E138,'ID-45'!G138,'ID-50'!B138,'ID-53'!D138,'ID-54'!C138,'ID-57'!F138,'ID-59'!E138,'ID-70'!D138,'ID-71'!F138)</f>
        <v>8.9636191485842906E-7</v>
      </c>
      <c r="H131" s="71">
        <f>STDEV('ID-03'!E138,'ID-11'!E138,'ID-13'!E138,'ID-15'!E138,'ID-16'!E138,'ID-18'!G138,'ID-24'!G138,'ID-29'!H138,'ID-30'!F138,'ID-31'!C138,'ID-33'!G138,'ID-34'!H138,'ID-40'!H138,'ID-44'!F138,'ID-45'!H138,'ID-54'!D138,'ID-57'!G138,'ID-59'!F138,'ID-70'!E138,'ID-71'!G138)</f>
        <v>5.4591341780438611E-7</v>
      </c>
      <c r="I131" s="71">
        <f>STDEV('ID-12'!C138,'ID-18'!H138,'ID-24'!H138,'ID-29'!I138,'ID-40'!I138,'ID-44'!G138,'ID-45'!I138,'ID-59'!G138)</f>
        <v>6.67168562781663E-7</v>
      </c>
      <c r="J131" s="71">
        <f>STDEV('ID-31'!D138,'ID-40'!J138,'ID-44'!H138,'ID-45'!J138,'ID-57'!H138)</f>
        <v>4.5551728791635947E-7</v>
      </c>
      <c r="K131" s="71">
        <f>STDEV('ID-26'!E138,'ID-31'!E138,'ID-34'!I138,'ID-36'!G138,'ID-40'!K138,'ID-44'!I138,'ID-57'!I138)</f>
        <v>1.0233485728096706E-6</v>
      </c>
    </row>
    <row r="132" spans="1:11" x14ac:dyDescent="0.25">
      <c r="A132" s="1">
        <v>16</v>
      </c>
      <c r="B132" s="71">
        <f>STDEV('ID-11'!B139,'ID-13'!B139,'ID-14'!B139,'ID-15'!B139,'ID-24'!B139,'ID-26'!B139,'ID-29'!B139,'ID-30'!B139,'ID-32'!B139,'ID-33'!B139,'ID-34'!B139,'ID-37'!B139,'ID-38'!B139,'ID-39'!B139,'ID-40'!B139,'ID-44'!B139,'ID-45'!B139,'ID-53'!B139,'ID-57'!B139,'ID-59'!B139,'ID-70'!B139,'ID-71'!B139)</f>
        <v>5.131163031006099E-7</v>
      </c>
      <c r="C132" s="71">
        <f>STDEV('ID-08'!B139,'ID-09'!B139,'ID-11'!C139,'ID-14'!C139,'ID-18'!B139,'ID-24'!C139,'ID-26'!C139,'ID-29'!C139,'ID-30'!C139,'ID-34'!C139,'ID-36'!B139,'ID-38'!C139,'ID-39'!C139,'ID-40'!C139,'ID-44'!C139,'ID-45'!C139,'ID-57'!C139,'ID-59'!C139)</f>
        <v>2.2276418904757765E-7</v>
      </c>
      <c r="D132" s="71">
        <f>STDEV('ID-13'!C139,'ID-14'!D139,'ID-15'!C139,'ID-16'!B139,'ID-18'!C139,'ID-26'!D139,'ID-29'!D139,'ID-30'!D139,'ID-33'!C139,'ID-34'!D139,'ID-36'!C139,'ID-37'!C139,'ID-38'!D139,'ID-39'!D139,'ID-40'!D139,'ID-45'!D139,'ID-59'!D139,'ID-71'!C139)</f>
        <v>5.3383051159742124E-7</v>
      </c>
      <c r="E132" s="71">
        <f>STDEV('ID-03'!B139,'ID-09'!C139,'ID-13'!D139,'ID-15'!D139,'ID-16'!C139,'ID-18'!D139,'ID-24'!D139,'ID-29'!E139,'ID-30'!E139,'ID-33'!D139,'ID-34'!E139,'ID-36'!D139,'ID-38'!E139,'ID-39'!E139,'ID-40'!E139,'ID-44'!D139,'ID-45'!E139,'ID-57'!D139,'ID-70'!C139,'ID-71'!D139)</f>
        <v>5.9325189378578037E-7</v>
      </c>
      <c r="F132" s="71">
        <f>STDEV('ID-01'!B139,'ID-02'!B139,'ID-03'!C139,'ID-06'!B139,'ID-08'!C139,'ID-09'!D139,'ID-12'!B139,'ID-16'!D139,'ID-18'!E139,'ID-24'!E139,'ID-29'!F139,'ID-33'!E139,'ID-34'!F139,'ID-36'!E139,'ID-38'!F139,'ID-39'!F139,'ID-40'!F139,'ID-45'!F139,'ID-53'!C139,'ID-54'!B139,'ID-57'!E139,'ID-71'!E139)</f>
        <v>1.1382122924910588E-6</v>
      </c>
      <c r="G132" s="71">
        <f>STDEV('ID-01'!C139,'ID-02'!C139,'ID-03'!D139,'ID-07'!B139,'ID-08'!D139,'ID-11'!D139,'ID-18'!F139,'ID-24'!F139,'ID-29'!G139,'ID-31'!B139,'ID-33'!F139,'ID-34'!G139,'ID-36'!F139,'ID-39'!G139,'ID-40'!G139,'ID-44'!E139,'ID-45'!G139,'ID-50'!B139,'ID-53'!D139,'ID-54'!C139,'ID-57'!F139,'ID-59'!E139,'ID-70'!D139,'ID-71'!F139)</f>
        <v>8.9174490466689299E-7</v>
      </c>
      <c r="H132" s="71">
        <f>STDEV('ID-03'!E139,'ID-11'!E139,'ID-13'!E139,'ID-15'!E139,'ID-16'!E139,'ID-18'!G139,'ID-24'!G139,'ID-29'!H139,'ID-30'!F139,'ID-31'!C139,'ID-33'!G139,'ID-34'!H139,'ID-40'!H139,'ID-44'!F139,'ID-45'!H139,'ID-54'!D139,'ID-57'!G139,'ID-59'!F139,'ID-70'!E139,'ID-71'!G139)</f>
        <v>5.480268172908427E-7</v>
      </c>
      <c r="I132" s="71">
        <f>STDEV('ID-12'!C139,'ID-18'!H139,'ID-24'!H139,'ID-29'!I139,'ID-40'!I139,'ID-44'!G139,'ID-45'!I139,'ID-59'!G139)</f>
        <v>6.6181714128238277E-7</v>
      </c>
      <c r="J132" s="71">
        <f>STDEV('ID-31'!D139,'ID-40'!J139,'ID-44'!H139,'ID-45'!J139,'ID-57'!H139)</f>
        <v>4.316040140414319E-7</v>
      </c>
      <c r="K132" s="71">
        <f>STDEV('ID-26'!E139,'ID-31'!E139,'ID-34'!I139,'ID-36'!G139,'ID-40'!K139,'ID-44'!I139,'ID-57'!I139)</f>
        <v>1.0213669427245446E-6</v>
      </c>
    </row>
    <row r="133" spans="1:11" x14ac:dyDescent="0.25">
      <c r="A133" s="1">
        <v>16.125</v>
      </c>
      <c r="B133" s="71">
        <f>STDEV('ID-11'!B140,'ID-13'!B140,'ID-14'!B140,'ID-15'!B140,'ID-24'!B140,'ID-26'!B140,'ID-29'!B140,'ID-30'!B140,'ID-32'!B140,'ID-33'!B140,'ID-34'!B140,'ID-37'!B140,'ID-38'!B140,'ID-39'!B140,'ID-40'!B140,'ID-44'!B140,'ID-45'!B140,'ID-53'!B140,'ID-57'!B140,'ID-59'!B140,'ID-70'!B140,'ID-71'!B140)</f>
        <v>5.1062713093529567E-7</v>
      </c>
      <c r="C133" s="71">
        <f>STDEV('ID-08'!B140,'ID-09'!B140,'ID-11'!C140,'ID-14'!C140,'ID-18'!B140,'ID-24'!C140,'ID-26'!C140,'ID-29'!C140,'ID-30'!C140,'ID-34'!C140,'ID-36'!B140,'ID-38'!C140,'ID-39'!C140,'ID-40'!C140,'ID-44'!C140,'ID-45'!C140,'ID-57'!C140,'ID-59'!C140)</f>
        <v>2.2689013781108919E-7</v>
      </c>
      <c r="D133" s="71">
        <f>STDEV('ID-13'!C140,'ID-14'!D140,'ID-15'!C140,'ID-16'!B140,'ID-18'!C140,'ID-26'!D140,'ID-29'!D140,'ID-30'!D140,'ID-33'!C140,'ID-34'!D140,'ID-36'!C140,'ID-37'!C140,'ID-38'!D140,'ID-39'!D140,'ID-40'!D140,'ID-45'!D140,'ID-59'!D140,'ID-71'!C140)</f>
        <v>5.3157396364650289E-7</v>
      </c>
      <c r="E133" s="71">
        <f>STDEV('ID-03'!B140,'ID-09'!C140,'ID-13'!D140,'ID-15'!D140,'ID-16'!C140,'ID-18'!D140,'ID-24'!D140,'ID-29'!E140,'ID-30'!E140,'ID-33'!D140,'ID-34'!E140,'ID-36'!D140,'ID-38'!E140,'ID-39'!E140,'ID-40'!E140,'ID-44'!D140,'ID-45'!E140,'ID-57'!D140,'ID-70'!C140,'ID-71'!D140)</f>
        <v>6.0660928920902726E-7</v>
      </c>
      <c r="F133" s="71">
        <f>STDEV('ID-01'!B140,'ID-02'!B140,'ID-03'!C140,'ID-06'!B140,'ID-08'!C140,'ID-09'!D140,'ID-12'!B140,'ID-16'!D140,'ID-18'!E140,'ID-24'!E140,'ID-29'!F140,'ID-33'!E140,'ID-34'!F140,'ID-36'!E140,'ID-38'!F140,'ID-39'!F140,'ID-40'!F140,'ID-45'!F140,'ID-53'!C140,'ID-54'!B140,'ID-57'!E140,'ID-71'!E140)</f>
        <v>1.1351245749733018E-6</v>
      </c>
      <c r="G133" s="71">
        <f>STDEV('ID-01'!C140,'ID-02'!C140,'ID-03'!D140,'ID-07'!B140,'ID-08'!D140,'ID-11'!D140,'ID-18'!F140,'ID-24'!F140,'ID-29'!G140,'ID-31'!B140,'ID-33'!F140,'ID-34'!G140,'ID-36'!F140,'ID-39'!G140,'ID-40'!G140,'ID-44'!E140,'ID-45'!G140,'ID-50'!B140,'ID-53'!D140,'ID-54'!C140,'ID-57'!F140,'ID-59'!E140,'ID-70'!D140,'ID-71'!F140)</f>
        <v>8.8692946631879301E-7</v>
      </c>
      <c r="H133" s="71">
        <f>STDEV('ID-03'!E140,'ID-11'!E140,'ID-13'!E140,'ID-15'!E140,'ID-16'!E140,'ID-18'!G140,'ID-24'!G140,'ID-29'!H140,'ID-30'!F140,'ID-31'!C140,'ID-33'!G140,'ID-34'!H140,'ID-40'!H140,'ID-44'!F140,'ID-45'!H140,'ID-54'!D140,'ID-57'!G140,'ID-59'!F140,'ID-70'!E140,'ID-71'!G140)</f>
        <v>5.4550988608684881E-7</v>
      </c>
      <c r="I133" s="71">
        <f>STDEV('ID-12'!C140,'ID-18'!H140,'ID-24'!H140,'ID-29'!I140,'ID-40'!I140,'ID-44'!G140,'ID-45'!I140,'ID-59'!G140)</f>
        <v>6.6330627635915019E-7</v>
      </c>
      <c r="J133" s="71">
        <f>STDEV('ID-31'!D140,'ID-40'!J140,'ID-44'!H140,'ID-45'!J140,'ID-57'!H140)</f>
        <v>4.3176789624217207E-7</v>
      </c>
      <c r="K133" s="71">
        <f>STDEV('ID-26'!E140,'ID-31'!E140,'ID-34'!I140,'ID-36'!G140,'ID-40'!K140,'ID-44'!I140,'ID-57'!I140)</f>
        <v>1.0160528531622418E-6</v>
      </c>
    </row>
    <row r="134" spans="1:11" x14ac:dyDescent="0.25">
      <c r="A134" s="1">
        <v>16.25</v>
      </c>
      <c r="B134" s="71">
        <f>STDEV('ID-11'!B141,'ID-13'!B141,'ID-14'!B141,'ID-15'!B141,'ID-24'!B141,'ID-26'!B141,'ID-29'!B141,'ID-30'!B141,'ID-32'!B141,'ID-33'!B141,'ID-34'!B141,'ID-37'!B141,'ID-38'!B141,'ID-39'!B141,'ID-40'!B141,'ID-44'!B141,'ID-45'!B141,'ID-53'!B141,'ID-57'!B141,'ID-59'!B141,'ID-70'!B141,'ID-71'!B141)</f>
        <v>5.0588467906889163E-7</v>
      </c>
      <c r="C134" s="71">
        <f>STDEV('ID-08'!B141,'ID-09'!B141,'ID-11'!C141,'ID-14'!C141,'ID-18'!B141,'ID-24'!C141,'ID-26'!C141,'ID-29'!C141,'ID-30'!C141,'ID-34'!C141,'ID-36'!B141,'ID-38'!C141,'ID-39'!C141,'ID-40'!C141,'ID-44'!C141,'ID-45'!C141,'ID-57'!C141,'ID-59'!C141)</f>
        <v>2.2753244427296301E-7</v>
      </c>
      <c r="D134" s="71">
        <f>STDEV('ID-13'!C141,'ID-14'!D141,'ID-15'!C141,'ID-16'!B141,'ID-18'!C141,'ID-26'!D141,'ID-29'!D141,'ID-30'!D141,'ID-33'!C141,'ID-34'!D141,'ID-36'!C141,'ID-37'!C141,'ID-38'!D141,'ID-39'!D141,'ID-40'!D141,'ID-45'!D141,'ID-59'!D141,'ID-71'!C141)</f>
        <v>5.322636476067599E-7</v>
      </c>
      <c r="E134" s="71">
        <f>STDEV('ID-03'!B141,'ID-09'!C141,'ID-13'!D141,'ID-15'!D141,'ID-16'!C141,'ID-18'!D141,'ID-24'!D141,'ID-29'!E141,'ID-30'!E141,'ID-33'!D141,'ID-34'!E141,'ID-36'!D141,'ID-38'!E141,'ID-39'!E141,'ID-40'!E141,'ID-44'!D141,'ID-45'!E141,'ID-57'!D141,'ID-70'!C141,'ID-71'!D141)</f>
        <v>6.0128367316698146E-7</v>
      </c>
      <c r="F134" s="71">
        <f>STDEV('ID-01'!B141,'ID-02'!B141,'ID-03'!C141,'ID-06'!B141,'ID-08'!C141,'ID-09'!D141,'ID-12'!B141,'ID-16'!D141,'ID-18'!E141,'ID-24'!E141,'ID-29'!F141,'ID-33'!E141,'ID-34'!F141,'ID-36'!E141,'ID-38'!F141,'ID-39'!F141,'ID-40'!F141,'ID-45'!F141,'ID-53'!C141,'ID-54'!B141,'ID-57'!E141,'ID-71'!E141)</f>
        <v>1.1356117922997914E-6</v>
      </c>
      <c r="G134" s="71">
        <f>STDEV('ID-01'!C141,'ID-02'!C141,'ID-03'!D141,'ID-07'!B141,'ID-08'!D141,'ID-11'!D141,'ID-18'!F141,'ID-24'!F141,'ID-29'!G141,'ID-31'!B141,'ID-33'!F141,'ID-34'!G141,'ID-36'!F141,'ID-39'!G141,'ID-40'!G141,'ID-44'!E141,'ID-45'!G141,'ID-50'!B141,'ID-53'!D141,'ID-54'!C141,'ID-57'!F141,'ID-59'!E141,'ID-70'!D141,'ID-71'!F141)</f>
        <v>8.8288276530228478E-7</v>
      </c>
      <c r="H134" s="71">
        <f>STDEV('ID-03'!E141,'ID-11'!E141,'ID-13'!E141,'ID-15'!E141,'ID-16'!E141,'ID-18'!G141,'ID-24'!G141,'ID-29'!H141,'ID-30'!F141,'ID-31'!C141,'ID-33'!G141,'ID-34'!H141,'ID-40'!H141,'ID-44'!F141,'ID-45'!H141,'ID-54'!D141,'ID-57'!G141,'ID-59'!F141,'ID-70'!E141,'ID-71'!G141)</f>
        <v>5.4720702263128146E-7</v>
      </c>
      <c r="I134" s="71">
        <f>STDEV('ID-12'!C141,'ID-18'!H141,'ID-24'!H141,'ID-29'!I141,'ID-40'!I141,'ID-44'!G141,'ID-45'!I141,'ID-59'!G141)</f>
        <v>6.7203584947168152E-7</v>
      </c>
      <c r="J134" s="71">
        <f>STDEV('ID-31'!D141,'ID-40'!J141,'ID-44'!H141,'ID-45'!J141,'ID-57'!H141)</f>
        <v>4.360829989030953E-7</v>
      </c>
      <c r="K134" s="71">
        <f>STDEV('ID-26'!E141,'ID-31'!E141,'ID-34'!I141,'ID-36'!G141,'ID-40'!K141,'ID-44'!I141,'ID-57'!I141)</f>
        <v>1.0116218492060409E-6</v>
      </c>
    </row>
    <row r="135" spans="1:11" x14ac:dyDescent="0.25">
      <c r="A135" s="1">
        <v>16.375</v>
      </c>
      <c r="B135" s="71">
        <f>STDEV('ID-11'!B142,'ID-13'!B142,'ID-14'!B142,'ID-15'!B142,'ID-24'!B142,'ID-26'!B142,'ID-29'!B142,'ID-30'!B142,'ID-32'!B142,'ID-33'!B142,'ID-34'!B142,'ID-37'!B142,'ID-38'!B142,'ID-39'!B142,'ID-40'!B142,'ID-44'!B142,'ID-45'!B142,'ID-53'!B142,'ID-57'!B142,'ID-59'!B142,'ID-70'!B142,'ID-71'!B142)</f>
        <v>5.0343494811771816E-7</v>
      </c>
      <c r="C135" s="71">
        <f>STDEV('ID-08'!B142,'ID-09'!B142,'ID-11'!C142,'ID-14'!C142,'ID-18'!B142,'ID-24'!C142,'ID-26'!C142,'ID-29'!C142,'ID-30'!C142,'ID-34'!C142,'ID-36'!B142,'ID-38'!C142,'ID-39'!C142,'ID-40'!C142,'ID-44'!C142,'ID-45'!C142,'ID-57'!C142,'ID-59'!C142)</f>
        <v>2.290753510742551E-7</v>
      </c>
      <c r="D135" s="71">
        <f>STDEV('ID-13'!C142,'ID-14'!D142,'ID-15'!C142,'ID-16'!B142,'ID-18'!C142,'ID-26'!D142,'ID-29'!D142,'ID-30'!D142,'ID-33'!C142,'ID-34'!D142,'ID-36'!C142,'ID-37'!C142,'ID-38'!D142,'ID-39'!D142,'ID-40'!D142,'ID-45'!D142,'ID-59'!D142,'ID-71'!C142)</f>
        <v>5.2544286405649661E-7</v>
      </c>
      <c r="E135" s="71">
        <f>STDEV('ID-03'!B142,'ID-09'!C142,'ID-13'!D142,'ID-15'!D142,'ID-16'!C142,'ID-18'!D142,'ID-24'!D142,'ID-29'!E142,'ID-30'!E142,'ID-33'!D142,'ID-34'!E142,'ID-36'!D142,'ID-38'!E142,'ID-39'!E142,'ID-40'!E142,'ID-44'!D142,'ID-45'!E142,'ID-57'!D142,'ID-70'!C142,'ID-71'!D142)</f>
        <v>6.0443603751121408E-7</v>
      </c>
      <c r="F135" s="71">
        <f>STDEV('ID-01'!B142,'ID-02'!B142,'ID-03'!C142,'ID-06'!B142,'ID-08'!C142,'ID-09'!D142,'ID-12'!B142,'ID-16'!D142,'ID-18'!E142,'ID-24'!E142,'ID-29'!F142,'ID-33'!E142,'ID-34'!F142,'ID-36'!E142,'ID-38'!F142,'ID-39'!F142,'ID-40'!F142,'ID-45'!F142,'ID-53'!C142,'ID-54'!B142,'ID-57'!E142,'ID-71'!E142)</f>
        <v>1.14306456371169E-6</v>
      </c>
      <c r="G135" s="71">
        <f>STDEV('ID-01'!C142,'ID-02'!C142,'ID-03'!D142,'ID-07'!B142,'ID-08'!D142,'ID-11'!D142,'ID-18'!F142,'ID-24'!F142,'ID-29'!G142,'ID-31'!B142,'ID-33'!F142,'ID-34'!G142,'ID-36'!F142,'ID-39'!G142,'ID-40'!G142,'ID-44'!E142,'ID-45'!G142,'ID-50'!B142,'ID-53'!D142,'ID-54'!C142,'ID-57'!F142,'ID-59'!E142,'ID-70'!D142,'ID-71'!F142)</f>
        <v>8.775843200709416E-7</v>
      </c>
      <c r="H135" s="71">
        <f>STDEV('ID-03'!E142,'ID-11'!E142,'ID-13'!E142,'ID-15'!E142,'ID-16'!E142,'ID-18'!G142,'ID-24'!G142,'ID-29'!H142,'ID-30'!F142,'ID-31'!C142,'ID-33'!G142,'ID-34'!H142,'ID-40'!H142,'ID-44'!F142,'ID-45'!H142,'ID-54'!D142,'ID-57'!G142,'ID-59'!F142,'ID-70'!E142,'ID-71'!G142)</f>
        <v>5.4707194582795512E-7</v>
      </c>
      <c r="I135" s="71">
        <f>STDEV('ID-12'!C142,'ID-18'!H142,'ID-24'!H142,'ID-29'!I142,'ID-40'!I142,'ID-44'!G142,'ID-45'!I142,'ID-59'!G142)</f>
        <v>6.7435253478370996E-7</v>
      </c>
      <c r="J135" s="71">
        <f>STDEV('ID-31'!D142,'ID-40'!J142,'ID-44'!H142,'ID-45'!J142,'ID-57'!H142)</f>
        <v>4.2027702443573874E-7</v>
      </c>
      <c r="K135" s="71">
        <f>STDEV('ID-26'!E142,'ID-31'!E142,'ID-34'!I142,'ID-36'!G142,'ID-40'!K142,'ID-44'!I142,'ID-57'!I142)</f>
        <v>1.0116758040896551E-6</v>
      </c>
    </row>
    <row r="136" spans="1:11" x14ac:dyDescent="0.25">
      <c r="A136" s="1">
        <v>16.5</v>
      </c>
      <c r="B136" s="71">
        <f>STDEV('ID-11'!B143,'ID-13'!B143,'ID-14'!B143,'ID-15'!B143,'ID-24'!B143,'ID-26'!B143,'ID-29'!B143,'ID-30'!B143,'ID-32'!B143,'ID-33'!B143,'ID-34'!B143,'ID-37'!B143,'ID-38'!B143,'ID-39'!B143,'ID-40'!B143,'ID-44'!B143,'ID-45'!B143,'ID-53'!B143,'ID-57'!B143,'ID-59'!B143,'ID-70'!B143,'ID-71'!B143)</f>
        <v>5.0439929371756202E-7</v>
      </c>
      <c r="C136" s="71">
        <f>STDEV('ID-08'!B143,'ID-09'!B143,'ID-11'!C143,'ID-14'!C143,'ID-18'!B143,'ID-24'!C143,'ID-26'!C143,'ID-29'!C143,'ID-30'!C143,'ID-34'!C143,'ID-36'!B143,'ID-38'!C143,'ID-39'!C143,'ID-40'!C143,'ID-44'!C143,'ID-45'!C143,'ID-57'!C143,'ID-59'!C143)</f>
        <v>2.2545078591192942E-7</v>
      </c>
      <c r="D136" s="71">
        <f>STDEV('ID-13'!C143,'ID-14'!D143,'ID-15'!C143,'ID-16'!B143,'ID-18'!C143,'ID-26'!D143,'ID-29'!D143,'ID-30'!D143,'ID-33'!C143,'ID-34'!D143,'ID-36'!C143,'ID-37'!C143,'ID-38'!D143,'ID-39'!D143,'ID-40'!D143,'ID-45'!D143,'ID-59'!D143,'ID-71'!C143)</f>
        <v>5.2742884262976332E-7</v>
      </c>
      <c r="E136" s="71">
        <f>STDEV('ID-03'!B143,'ID-09'!C143,'ID-13'!D143,'ID-15'!D143,'ID-16'!C143,'ID-18'!D143,'ID-24'!D143,'ID-29'!E143,'ID-30'!E143,'ID-33'!D143,'ID-34'!E143,'ID-36'!D143,'ID-38'!E143,'ID-39'!E143,'ID-40'!E143,'ID-44'!D143,'ID-45'!E143,'ID-57'!D143,'ID-70'!C143,'ID-71'!D143)</f>
        <v>6.0640564209854356E-7</v>
      </c>
      <c r="F136" s="71">
        <f>STDEV('ID-01'!B143,'ID-02'!B143,'ID-03'!C143,'ID-06'!B143,'ID-08'!C143,'ID-09'!D143,'ID-12'!B143,'ID-16'!D143,'ID-18'!E143,'ID-24'!E143,'ID-29'!F143,'ID-33'!E143,'ID-34'!F143,'ID-36'!E143,'ID-38'!F143,'ID-39'!F143,'ID-40'!F143,'ID-45'!F143,'ID-53'!C143,'ID-54'!B143,'ID-57'!E143,'ID-71'!E143)</f>
        <v>1.1393891722809254E-6</v>
      </c>
      <c r="G136" s="71">
        <f>STDEV('ID-01'!C143,'ID-02'!C143,'ID-03'!D143,'ID-07'!B143,'ID-08'!D143,'ID-11'!D143,'ID-18'!F143,'ID-24'!F143,'ID-29'!G143,'ID-31'!B143,'ID-33'!F143,'ID-34'!G143,'ID-36'!F143,'ID-39'!G143,'ID-40'!G143,'ID-44'!E143,'ID-45'!G143,'ID-50'!B143,'ID-53'!D143,'ID-54'!C143,'ID-57'!F143,'ID-59'!E143,'ID-70'!D143,'ID-71'!F143)</f>
        <v>8.746414548316164E-7</v>
      </c>
      <c r="H136" s="71">
        <f>STDEV('ID-03'!E143,'ID-11'!E143,'ID-13'!E143,'ID-15'!E143,'ID-16'!E143,'ID-18'!G143,'ID-24'!G143,'ID-29'!H143,'ID-30'!F143,'ID-31'!C143,'ID-33'!G143,'ID-34'!H143,'ID-40'!H143,'ID-44'!F143,'ID-45'!H143,'ID-54'!D143,'ID-57'!G143,'ID-59'!F143,'ID-70'!E143,'ID-71'!G143)</f>
        <v>5.4397108765279224E-7</v>
      </c>
      <c r="I136" s="71">
        <f>STDEV('ID-12'!C143,'ID-18'!H143,'ID-24'!H143,'ID-29'!I143,'ID-40'!I143,'ID-44'!G143,'ID-45'!I143,'ID-59'!G143)</f>
        <v>6.7935280645122231E-7</v>
      </c>
      <c r="J136" s="71">
        <f>STDEV('ID-31'!D143,'ID-40'!J143,'ID-44'!H143,'ID-45'!J143,'ID-57'!H143)</f>
        <v>4.1219189955967574E-7</v>
      </c>
      <c r="K136" s="71">
        <f>STDEV('ID-26'!E143,'ID-31'!E143,'ID-34'!I143,'ID-36'!G143,'ID-40'!K143,'ID-44'!I143,'ID-57'!I143)</f>
        <v>1.0208154224753751E-6</v>
      </c>
    </row>
    <row r="137" spans="1:11" x14ac:dyDescent="0.25">
      <c r="A137" s="1">
        <v>16.625</v>
      </c>
      <c r="B137" s="71">
        <f>STDEV('ID-11'!B144,'ID-13'!B144,'ID-14'!B144,'ID-15'!B144,'ID-24'!B144,'ID-26'!B144,'ID-29'!B144,'ID-30'!B144,'ID-32'!B144,'ID-33'!B144,'ID-34'!B144,'ID-37'!B144,'ID-38'!B144,'ID-39'!B144,'ID-40'!B144,'ID-44'!B144,'ID-45'!B144,'ID-53'!B144,'ID-57'!B144,'ID-59'!B144,'ID-70'!B144,'ID-71'!B144)</f>
        <v>5.0683134153316853E-7</v>
      </c>
      <c r="C137" s="71">
        <f>STDEV('ID-08'!B144,'ID-09'!B144,'ID-11'!C144,'ID-14'!C144,'ID-18'!B144,'ID-24'!C144,'ID-26'!C144,'ID-29'!C144,'ID-30'!C144,'ID-34'!C144,'ID-36'!B144,'ID-38'!C144,'ID-39'!C144,'ID-40'!C144,'ID-44'!C144,'ID-45'!C144,'ID-57'!C144,'ID-59'!C144)</f>
        <v>2.2400087467814237E-7</v>
      </c>
      <c r="D137" s="71">
        <f>STDEV('ID-13'!C144,'ID-14'!D144,'ID-15'!C144,'ID-16'!B144,'ID-18'!C144,'ID-26'!D144,'ID-29'!D144,'ID-30'!D144,'ID-33'!C144,'ID-34'!D144,'ID-36'!C144,'ID-37'!C144,'ID-38'!D144,'ID-39'!D144,'ID-40'!D144,'ID-45'!D144,'ID-59'!D144,'ID-71'!C144)</f>
        <v>5.2407992670621013E-7</v>
      </c>
      <c r="E137" s="71">
        <f>STDEV('ID-03'!B144,'ID-09'!C144,'ID-13'!D144,'ID-15'!D144,'ID-16'!C144,'ID-18'!D144,'ID-24'!D144,'ID-29'!E144,'ID-30'!E144,'ID-33'!D144,'ID-34'!E144,'ID-36'!D144,'ID-38'!E144,'ID-39'!E144,'ID-40'!E144,'ID-44'!D144,'ID-45'!E144,'ID-57'!D144,'ID-70'!C144,'ID-71'!D144)</f>
        <v>6.0545854894214379E-7</v>
      </c>
      <c r="F137" s="71">
        <f>STDEV('ID-01'!B144,'ID-02'!B144,'ID-03'!C144,'ID-06'!B144,'ID-08'!C144,'ID-09'!D144,'ID-12'!B144,'ID-16'!D144,'ID-18'!E144,'ID-24'!E144,'ID-29'!F144,'ID-33'!E144,'ID-34'!F144,'ID-36'!E144,'ID-38'!F144,'ID-39'!F144,'ID-40'!F144,'ID-45'!F144,'ID-53'!C144,'ID-54'!B144,'ID-57'!E144,'ID-71'!E144)</f>
        <v>1.160183991893019E-6</v>
      </c>
      <c r="G137" s="71">
        <f>STDEV('ID-01'!C144,'ID-02'!C144,'ID-03'!D144,'ID-07'!B144,'ID-08'!D144,'ID-11'!D144,'ID-18'!F144,'ID-24'!F144,'ID-29'!G144,'ID-31'!B144,'ID-33'!F144,'ID-34'!G144,'ID-36'!F144,'ID-39'!G144,'ID-40'!G144,'ID-44'!E144,'ID-45'!G144,'ID-50'!B144,'ID-53'!D144,'ID-54'!C144,'ID-57'!F144,'ID-59'!E144,'ID-70'!D144,'ID-71'!F144)</f>
        <v>8.7131788606107182E-7</v>
      </c>
      <c r="H137" s="71">
        <f>STDEV('ID-03'!E144,'ID-11'!E144,'ID-13'!E144,'ID-15'!E144,'ID-16'!E144,'ID-18'!G144,'ID-24'!G144,'ID-29'!H144,'ID-30'!F144,'ID-31'!C144,'ID-33'!G144,'ID-34'!H144,'ID-40'!H144,'ID-44'!F144,'ID-45'!H144,'ID-54'!D144,'ID-57'!G144,'ID-59'!F144,'ID-70'!E144,'ID-71'!G144)</f>
        <v>5.5067251092483461E-7</v>
      </c>
      <c r="I137" s="71">
        <f>STDEV('ID-12'!C144,'ID-18'!H144,'ID-24'!H144,'ID-29'!I144,'ID-40'!I144,'ID-44'!G144,'ID-45'!I144,'ID-59'!G144)</f>
        <v>6.8023715682683626E-7</v>
      </c>
      <c r="J137" s="71">
        <f>STDEV('ID-31'!D144,'ID-40'!J144,'ID-44'!H144,'ID-45'!J144,'ID-57'!H144)</f>
        <v>4.2150103290184931E-7</v>
      </c>
      <c r="K137" s="71">
        <f>STDEV('ID-26'!E144,'ID-31'!E144,'ID-34'!I144,'ID-36'!G144,'ID-40'!K144,'ID-44'!I144,'ID-57'!I144)</f>
        <v>1.0335484922767141E-6</v>
      </c>
    </row>
    <row r="138" spans="1:11" x14ac:dyDescent="0.25">
      <c r="A138" s="1">
        <v>16.75</v>
      </c>
      <c r="B138" s="71">
        <f>STDEV('ID-11'!B145,'ID-13'!B145,'ID-14'!B145,'ID-15'!B145,'ID-24'!B145,'ID-26'!B145,'ID-29'!B145,'ID-30'!B145,'ID-32'!B145,'ID-33'!B145,'ID-34'!B145,'ID-37'!B145,'ID-38'!B145,'ID-39'!B145,'ID-40'!B145,'ID-44'!B145,'ID-45'!B145,'ID-53'!B145,'ID-57'!B145,'ID-59'!B145,'ID-70'!B145,'ID-71'!B145)</f>
        <v>5.0478712422087994E-7</v>
      </c>
      <c r="C138" s="71">
        <f>STDEV('ID-08'!B145,'ID-09'!B145,'ID-11'!C145,'ID-14'!C145,'ID-18'!B145,'ID-24'!C145,'ID-26'!C145,'ID-29'!C145,'ID-30'!C145,'ID-34'!C145,'ID-36'!B145,'ID-38'!C145,'ID-39'!C145,'ID-40'!C145,'ID-44'!C145,'ID-45'!C145,'ID-57'!C145,'ID-59'!C145)</f>
        <v>2.2169776542365118E-7</v>
      </c>
      <c r="D138" s="71">
        <f>STDEV('ID-13'!C145,'ID-14'!D145,'ID-15'!C145,'ID-16'!B145,'ID-18'!C145,'ID-26'!D145,'ID-29'!D145,'ID-30'!D145,'ID-33'!C145,'ID-34'!D145,'ID-36'!C145,'ID-37'!C145,'ID-38'!D145,'ID-39'!D145,'ID-40'!D145,'ID-45'!D145,'ID-59'!D145,'ID-71'!C145)</f>
        <v>5.2033161939029092E-7</v>
      </c>
      <c r="E138" s="71">
        <f>STDEV('ID-03'!B145,'ID-09'!C145,'ID-13'!D145,'ID-15'!D145,'ID-16'!C145,'ID-18'!D145,'ID-24'!D145,'ID-29'!E145,'ID-30'!E145,'ID-33'!D145,'ID-34'!E145,'ID-36'!D145,'ID-38'!E145,'ID-39'!E145,'ID-40'!E145,'ID-44'!D145,'ID-45'!E145,'ID-57'!D145,'ID-70'!C145,'ID-71'!D145)</f>
        <v>5.9836051872878375E-7</v>
      </c>
      <c r="F138" s="71">
        <f>STDEV('ID-01'!B145,'ID-02'!B145,'ID-03'!C145,'ID-06'!B145,'ID-08'!C145,'ID-09'!D145,'ID-12'!B145,'ID-16'!D145,'ID-18'!E145,'ID-24'!E145,'ID-29'!F145,'ID-33'!E145,'ID-34'!F145,'ID-36'!E145,'ID-38'!F145,'ID-39'!F145,'ID-40'!F145,'ID-45'!F145,'ID-53'!C145,'ID-54'!B145,'ID-57'!E145,'ID-71'!E145)</f>
        <v>1.157803919397263E-6</v>
      </c>
      <c r="G138" s="71">
        <f>STDEV('ID-01'!C145,'ID-02'!C145,'ID-03'!D145,'ID-07'!B145,'ID-08'!D145,'ID-11'!D145,'ID-18'!F145,'ID-24'!F145,'ID-29'!G145,'ID-31'!B145,'ID-33'!F145,'ID-34'!G145,'ID-36'!F145,'ID-39'!G145,'ID-40'!G145,'ID-44'!E145,'ID-45'!G145,'ID-50'!B145,'ID-53'!D145,'ID-54'!C145,'ID-57'!F145,'ID-59'!E145,'ID-70'!D145,'ID-71'!F145)</f>
        <v>8.6722615518737284E-7</v>
      </c>
      <c r="H138" s="71">
        <f>STDEV('ID-03'!E145,'ID-11'!E145,'ID-13'!E145,'ID-15'!E145,'ID-16'!E145,'ID-18'!G145,'ID-24'!G145,'ID-29'!H145,'ID-30'!F145,'ID-31'!C145,'ID-33'!G145,'ID-34'!H145,'ID-40'!H145,'ID-44'!F145,'ID-45'!H145,'ID-54'!D145,'ID-57'!G145,'ID-59'!F145,'ID-70'!E145,'ID-71'!G145)</f>
        <v>5.5570743632903366E-7</v>
      </c>
      <c r="I138" s="71">
        <f>STDEV('ID-12'!C145,'ID-18'!H145,'ID-24'!H145,'ID-29'!I145,'ID-40'!I145,'ID-44'!G145,'ID-45'!I145,'ID-59'!G145)</f>
        <v>6.8205913832213203E-7</v>
      </c>
      <c r="J138" s="71">
        <f>STDEV('ID-31'!D145,'ID-40'!J145,'ID-44'!H145,'ID-45'!J145,'ID-57'!H145)</f>
        <v>4.2552835134496187E-7</v>
      </c>
      <c r="K138" s="71">
        <f>STDEV('ID-26'!E145,'ID-31'!E145,'ID-34'!I145,'ID-36'!G145,'ID-40'!K145,'ID-44'!I145,'ID-57'!I145)</f>
        <v>1.0606976220116888E-6</v>
      </c>
    </row>
    <row r="139" spans="1:11" x14ac:dyDescent="0.25">
      <c r="A139" s="1">
        <v>16.875</v>
      </c>
      <c r="B139" s="71">
        <f>STDEV('ID-11'!B146,'ID-13'!B146,'ID-14'!B146,'ID-15'!B146,'ID-24'!B146,'ID-26'!B146,'ID-29'!B146,'ID-30'!B146,'ID-32'!B146,'ID-33'!B146,'ID-34'!B146,'ID-37'!B146,'ID-38'!B146,'ID-39'!B146,'ID-40'!B146,'ID-44'!B146,'ID-45'!B146,'ID-53'!B146,'ID-57'!B146,'ID-59'!B146,'ID-70'!B146,'ID-71'!B146)</f>
        <v>4.9767883987235163E-7</v>
      </c>
      <c r="C139" s="71">
        <f>STDEV('ID-08'!B146,'ID-09'!B146,'ID-11'!C146,'ID-14'!C146,'ID-18'!B146,'ID-24'!C146,'ID-26'!C146,'ID-29'!C146,'ID-30'!C146,'ID-34'!C146,'ID-36'!B146,'ID-38'!C146,'ID-39'!C146,'ID-40'!C146,'ID-44'!C146,'ID-45'!C146,'ID-57'!C146,'ID-59'!C146)</f>
        <v>2.2570102564333389E-7</v>
      </c>
      <c r="D139" s="71">
        <f>STDEV('ID-13'!C146,'ID-14'!D146,'ID-15'!C146,'ID-16'!B146,'ID-18'!C146,'ID-26'!D146,'ID-29'!D146,'ID-30'!D146,'ID-33'!C146,'ID-34'!D146,'ID-36'!C146,'ID-37'!C146,'ID-38'!D146,'ID-39'!D146,'ID-40'!D146,'ID-45'!D146,'ID-59'!D146,'ID-71'!C146)</f>
        <v>5.151259355285131E-7</v>
      </c>
      <c r="E139" s="71">
        <f>STDEV('ID-03'!B146,'ID-09'!C146,'ID-13'!D146,'ID-15'!D146,'ID-16'!C146,'ID-18'!D146,'ID-24'!D146,'ID-29'!E146,'ID-30'!E146,'ID-33'!D146,'ID-34'!E146,'ID-36'!D146,'ID-38'!E146,'ID-39'!E146,'ID-40'!E146,'ID-44'!D146,'ID-45'!E146,'ID-57'!D146,'ID-70'!C146,'ID-71'!D146)</f>
        <v>6.025585125245923E-7</v>
      </c>
      <c r="F139" s="71">
        <f>STDEV('ID-01'!B146,'ID-02'!B146,'ID-03'!C146,'ID-06'!B146,'ID-08'!C146,'ID-09'!D146,'ID-12'!B146,'ID-16'!D146,'ID-18'!E146,'ID-24'!E146,'ID-29'!F146,'ID-33'!E146,'ID-34'!F146,'ID-36'!E146,'ID-38'!F146,'ID-39'!F146,'ID-40'!F146,'ID-45'!F146,'ID-53'!C146,'ID-54'!B146,'ID-57'!E146,'ID-71'!E146)</f>
        <v>1.2297025777331663E-6</v>
      </c>
      <c r="G139" s="71">
        <f>STDEV('ID-01'!C146,'ID-02'!C146,'ID-03'!D146,'ID-07'!B146,'ID-08'!D146,'ID-11'!D146,'ID-18'!F146,'ID-24'!F146,'ID-29'!G146,'ID-31'!B146,'ID-33'!F146,'ID-34'!G146,'ID-36'!F146,'ID-39'!G146,'ID-40'!G146,'ID-44'!E146,'ID-45'!G146,'ID-50'!B146,'ID-53'!D146,'ID-54'!C146,'ID-57'!F146,'ID-59'!E146,'ID-70'!D146,'ID-71'!F146)</f>
        <v>8.6339927634725247E-7</v>
      </c>
      <c r="H139" s="71">
        <f>STDEV('ID-03'!E146,'ID-11'!E146,'ID-13'!E146,'ID-15'!E146,'ID-16'!E146,'ID-18'!G146,'ID-24'!G146,'ID-29'!H146,'ID-30'!F146,'ID-31'!C146,'ID-33'!G146,'ID-34'!H146,'ID-40'!H146,'ID-44'!F146,'ID-45'!H146,'ID-54'!D146,'ID-57'!G146,'ID-59'!F146,'ID-70'!E146,'ID-71'!G146)</f>
        <v>5.6081440172629341E-7</v>
      </c>
      <c r="I139" s="71">
        <f>STDEV('ID-12'!C146,'ID-18'!H146,'ID-24'!H146,'ID-29'!I146,'ID-40'!I146,'ID-44'!G146,'ID-45'!I146,'ID-59'!G146)</f>
        <v>6.6900165032263011E-7</v>
      </c>
      <c r="J139" s="71">
        <f>STDEV('ID-31'!D146,'ID-40'!J146,'ID-44'!H146,'ID-45'!J146,'ID-57'!H146)</f>
        <v>4.4715339817950811E-7</v>
      </c>
      <c r="K139" s="71">
        <f>STDEV('ID-26'!E146,'ID-31'!E146,'ID-34'!I146,'ID-36'!G146,'ID-40'!K146,'ID-44'!I146,'ID-57'!I146)</f>
        <v>1.0768279980950012E-6</v>
      </c>
    </row>
    <row r="140" spans="1:11" x14ac:dyDescent="0.25">
      <c r="A140" s="1">
        <v>17</v>
      </c>
      <c r="B140" s="71">
        <f>STDEV('ID-11'!B147,'ID-13'!B147,'ID-14'!B147,'ID-15'!B147,'ID-24'!B147,'ID-26'!B147,'ID-29'!B147,'ID-30'!B147,'ID-32'!B147,'ID-33'!B147,'ID-34'!B147,'ID-37'!B147,'ID-38'!B147,'ID-39'!B147,'ID-40'!B147,'ID-44'!B147,'ID-45'!B147,'ID-53'!B147,'ID-57'!B147,'ID-59'!B147,'ID-70'!B147,'ID-71'!B147)</f>
        <v>4.9235700008321084E-7</v>
      </c>
      <c r="C140" s="71">
        <f>STDEV('ID-08'!B147,'ID-09'!B147,'ID-11'!C147,'ID-14'!C147,'ID-18'!B147,'ID-24'!C147,'ID-26'!C147,'ID-29'!C147,'ID-30'!C147,'ID-34'!C147,'ID-36'!B147,'ID-38'!C147,'ID-39'!C147,'ID-40'!C147,'ID-44'!C147,'ID-45'!C147,'ID-57'!C147,'ID-59'!C147)</f>
        <v>2.2697570321258318E-7</v>
      </c>
      <c r="D140" s="71">
        <f>STDEV('ID-13'!C147,'ID-14'!D147,'ID-15'!C147,'ID-16'!B147,'ID-18'!C147,'ID-26'!D147,'ID-29'!D147,'ID-30'!D147,'ID-33'!C147,'ID-34'!D147,'ID-36'!C147,'ID-37'!C147,'ID-38'!D147,'ID-39'!D147,'ID-40'!D147,'ID-45'!D147,'ID-59'!D147,'ID-71'!C147)</f>
        <v>5.1967599692976132E-7</v>
      </c>
      <c r="E140" s="71">
        <f>STDEV('ID-03'!B147,'ID-09'!C147,'ID-13'!D147,'ID-15'!D147,'ID-16'!C147,'ID-18'!D147,'ID-24'!D147,'ID-29'!E147,'ID-30'!E147,'ID-33'!D147,'ID-34'!E147,'ID-36'!D147,'ID-38'!E147,'ID-39'!E147,'ID-40'!E147,'ID-44'!D147,'ID-45'!E147,'ID-57'!D147,'ID-70'!C147,'ID-71'!D147)</f>
        <v>6.0948102898175761E-7</v>
      </c>
      <c r="F140" s="71">
        <f>STDEV('ID-01'!B147,'ID-02'!B147,'ID-03'!C147,'ID-06'!B147,'ID-08'!C147,'ID-09'!D147,'ID-12'!B147,'ID-16'!D147,'ID-18'!E147,'ID-24'!E147,'ID-29'!F147,'ID-33'!E147,'ID-34'!F147,'ID-36'!E147,'ID-38'!F147,'ID-39'!F147,'ID-40'!F147,'ID-45'!F147,'ID-53'!C147,'ID-54'!B147,'ID-57'!E147,'ID-71'!E147)</f>
        <v>1.2234931525416453E-6</v>
      </c>
      <c r="G140" s="71">
        <f>STDEV('ID-01'!C147,'ID-02'!C147,'ID-03'!D147,'ID-07'!B147,'ID-08'!D147,'ID-11'!D147,'ID-18'!F147,'ID-24'!F147,'ID-29'!G147,'ID-31'!B147,'ID-33'!F147,'ID-34'!G147,'ID-36'!F147,'ID-39'!G147,'ID-40'!G147,'ID-44'!E147,'ID-45'!G147,'ID-50'!B147,'ID-53'!D147,'ID-54'!C147,'ID-57'!F147,'ID-59'!E147,'ID-70'!D147,'ID-71'!F147)</f>
        <v>8.5955680487929358E-7</v>
      </c>
      <c r="H140" s="71">
        <f>STDEV('ID-03'!E147,'ID-11'!E147,'ID-13'!E147,'ID-15'!E147,'ID-16'!E147,'ID-18'!G147,'ID-24'!G147,'ID-29'!H147,'ID-30'!F147,'ID-31'!C147,'ID-33'!G147,'ID-34'!H147,'ID-40'!H147,'ID-44'!F147,'ID-45'!H147,'ID-54'!D147,'ID-57'!G147,'ID-59'!F147,'ID-70'!E147,'ID-71'!G147)</f>
        <v>5.6128089622242109E-7</v>
      </c>
      <c r="I140" s="71">
        <f>STDEV('ID-12'!C147,'ID-18'!H147,'ID-24'!H147,'ID-29'!I147,'ID-40'!I147,'ID-44'!G147,'ID-45'!I147,'ID-59'!G147)</f>
        <v>6.8201061939273421E-7</v>
      </c>
      <c r="J140" s="71">
        <f>STDEV('ID-31'!D147,'ID-40'!J147,'ID-44'!H147,'ID-45'!J147,'ID-57'!H147)</f>
        <v>4.4538052571963557E-7</v>
      </c>
      <c r="K140" s="71">
        <f>STDEV('ID-26'!E147,'ID-31'!E147,'ID-34'!I147,'ID-36'!G147,'ID-40'!K147,'ID-44'!I147,'ID-57'!I147)</f>
        <v>1.0826732954251233E-6</v>
      </c>
    </row>
    <row r="141" spans="1:11" x14ac:dyDescent="0.25">
      <c r="A141" s="1">
        <v>17.125</v>
      </c>
      <c r="B141" s="71">
        <f>STDEV('ID-11'!B148,'ID-13'!B148,'ID-14'!B148,'ID-15'!B148,'ID-24'!B148,'ID-26'!B148,'ID-29'!B148,'ID-30'!B148,'ID-32'!B148,'ID-33'!B148,'ID-34'!B148,'ID-37'!B148,'ID-38'!B148,'ID-39'!B148,'ID-40'!B148,'ID-44'!B148,'ID-45'!B148,'ID-53'!B148,'ID-57'!B148,'ID-59'!B148,'ID-70'!B148,'ID-71'!B148)</f>
        <v>4.9104973279130795E-7</v>
      </c>
      <c r="C141" s="71">
        <f>STDEV('ID-08'!B148,'ID-09'!B148,'ID-11'!C148,'ID-14'!C148,'ID-18'!B148,'ID-24'!C148,'ID-26'!C148,'ID-29'!C148,'ID-30'!C148,'ID-34'!C148,'ID-36'!B148,'ID-38'!C148,'ID-39'!C148,'ID-40'!C148,'ID-44'!C148,'ID-45'!C148,'ID-57'!C148,'ID-59'!C148)</f>
        <v>2.2644419716915053E-7</v>
      </c>
      <c r="D141" s="71">
        <f>STDEV('ID-13'!C148,'ID-14'!D148,'ID-15'!C148,'ID-16'!B148,'ID-18'!C148,'ID-26'!D148,'ID-29'!D148,'ID-30'!D148,'ID-33'!C148,'ID-34'!D148,'ID-36'!C148,'ID-37'!C148,'ID-38'!D148,'ID-39'!D148,'ID-40'!D148,'ID-45'!D148,'ID-59'!D148,'ID-71'!C148)</f>
        <v>5.2732702831667239E-7</v>
      </c>
      <c r="E141" s="71">
        <f>STDEV('ID-03'!B148,'ID-09'!C148,'ID-13'!D148,'ID-15'!D148,'ID-16'!C148,'ID-18'!D148,'ID-24'!D148,'ID-29'!E148,'ID-30'!E148,'ID-33'!D148,'ID-34'!E148,'ID-36'!D148,'ID-38'!E148,'ID-39'!E148,'ID-40'!E148,'ID-44'!D148,'ID-45'!E148,'ID-57'!D148,'ID-70'!C148,'ID-71'!D148)</f>
        <v>6.0288425752166212E-7</v>
      </c>
      <c r="F141" s="71">
        <f>STDEV('ID-01'!B148,'ID-02'!B148,'ID-03'!C148,'ID-06'!B148,'ID-08'!C148,'ID-09'!D148,'ID-12'!B148,'ID-16'!D148,'ID-18'!E148,'ID-24'!E148,'ID-29'!F148,'ID-33'!E148,'ID-34'!F148,'ID-36'!E148,'ID-38'!F148,'ID-39'!F148,'ID-40'!F148,'ID-45'!F148,'ID-53'!C148,'ID-54'!B148,'ID-57'!E148,'ID-71'!E148)</f>
        <v>1.1980856992267737E-6</v>
      </c>
      <c r="G141" s="71">
        <f>STDEV('ID-01'!C148,'ID-02'!C148,'ID-03'!D148,'ID-07'!B148,'ID-08'!D148,'ID-11'!D148,'ID-18'!F148,'ID-24'!F148,'ID-29'!G148,'ID-31'!B148,'ID-33'!F148,'ID-34'!G148,'ID-36'!F148,'ID-39'!G148,'ID-40'!G148,'ID-44'!E148,'ID-45'!G148,'ID-50'!B148,'ID-53'!D148,'ID-54'!C148,'ID-57'!F148,'ID-59'!E148,'ID-70'!D148,'ID-71'!F148)</f>
        <v>8.6368114067563802E-7</v>
      </c>
      <c r="H141" s="71">
        <f>STDEV('ID-03'!E148,'ID-11'!E148,'ID-13'!E148,'ID-15'!E148,'ID-16'!E148,'ID-18'!G148,'ID-24'!G148,'ID-29'!H148,'ID-30'!F148,'ID-31'!C148,'ID-33'!G148,'ID-34'!H148,'ID-40'!H148,'ID-44'!F148,'ID-45'!H148,'ID-54'!D148,'ID-57'!G148,'ID-59'!F148,'ID-70'!E148,'ID-71'!G148)</f>
        <v>5.6021692967794617E-7</v>
      </c>
      <c r="I141" s="71">
        <f>STDEV('ID-12'!C148,'ID-18'!H148,'ID-24'!H148,'ID-29'!I148,'ID-40'!I148,'ID-44'!G148,'ID-45'!I148,'ID-59'!G148)</f>
        <v>6.6575426415827366E-7</v>
      </c>
      <c r="J141" s="71">
        <f>STDEV('ID-31'!D148,'ID-40'!J148,'ID-44'!H148,'ID-45'!J148,'ID-57'!H148)</f>
        <v>4.3836106609949844E-7</v>
      </c>
      <c r="K141" s="71">
        <f>STDEV('ID-26'!E148,'ID-31'!E148,'ID-34'!I148,'ID-36'!G148,'ID-40'!K148,'ID-44'!I148,'ID-57'!I148)</f>
        <v>1.0669290666286859E-6</v>
      </c>
    </row>
    <row r="142" spans="1:11" x14ac:dyDescent="0.25">
      <c r="A142" s="1">
        <v>17.25</v>
      </c>
      <c r="B142" s="71">
        <f>STDEV('ID-11'!B149,'ID-13'!B149,'ID-14'!B149,'ID-15'!B149,'ID-24'!B149,'ID-26'!B149,'ID-29'!B149,'ID-30'!B149,'ID-32'!B149,'ID-33'!B149,'ID-34'!B149,'ID-37'!B149,'ID-38'!B149,'ID-39'!B149,'ID-40'!B149,'ID-44'!B149,'ID-45'!B149,'ID-53'!B149,'ID-57'!B149,'ID-59'!B149,'ID-70'!B149,'ID-71'!B149)</f>
        <v>4.8764166985940149E-7</v>
      </c>
      <c r="C142" s="71">
        <f>STDEV('ID-08'!B149,'ID-09'!B149,'ID-11'!C149,'ID-14'!C149,'ID-18'!B149,'ID-24'!C149,'ID-26'!C149,'ID-29'!C149,'ID-30'!C149,'ID-34'!C149,'ID-36'!B149,'ID-38'!C149,'ID-39'!C149,'ID-40'!C149,'ID-44'!C149,'ID-45'!C149,'ID-57'!C149,'ID-59'!C149)</f>
        <v>2.2490256924175139E-7</v>
      </c>
      <c r="D142" s="71">
        <f>STDEV('ID-13'!C149,'ID-14'!D149,'ID-15'!C149,'ID-16'!B149,'ID-18'!C149,'ID-26'!D149,'ID-29'!D149,'ID-30'!D149,'ID-33'!C149,'ID-34'!D149,'ID-36'!C149,'ID-37'!C149,'ID-38'!D149,'ID-39'!D149,'ID-40'!D149,'ID-45'!D149,'ID-59'!D149,'ID-71'!C149)</f>
        <v>5.2097777481000185E-7</v>
      </c>
      <c r="E142" s="71">
        <f>STDEV('ID-03'!B149,'ID-09'!C149,'ID-13'!D149,'ID-15'!D149,'ID-16'!C149,'ID-18'!D149,'ID-24'!D149,'ID-29'!E149,'ID-30'!E149,'ID-33'!D149,'ID-34'!E149,'ID-36'!D149,'ID-38'!E149,'ID-39'!E149,'ID-40'!E149,'ID-44'!D149,'ID-45'!E149,'ID-57'!D149,'ID-70'!C149,'ID-71'!D149)</f>
        <v>6.0481432319173606E-7</v>
      </c>
      <c r="F142" s="71">
        <f>STDEV('ID-01'!B149,'ID-02'!B149,'ID-03'!C149,'ID-06'!B149,'ID-08'!C149,'ID-09'!D149,'ID-12'!B149,'ID-16'!D149,'ID-18'!E149,'ID-24'!E149,'ID-29'!F149,'ID-33'!E149,'ID-34'!F149,'ID-36'!E149,'ID-38'!F149,'ID-39'!F149,'ID-40'!F149,'ID-45'!F149,'ID-53'!C149,'ID-54'!B149,'ID-57'!E149,'ID-71'!E149)</f>
        <v>1.1926604036465535E-6</v>
      </c>
      <c r="G142" s="71">
        <f>STDEV('ID-01'!C149,'ID-02'!C149,'ID-03'!D149,'ID-07'!B149,'ID-08'!D149,'ID-11'!D149,'ID-18'!F149,'ID-24'!F149,'ID-29'!G149,'ID-31'!B149,'ID-33'!F149,'ID-34'!G149,'ID-36'!F149,'ID-39'!G149,'ID-40'!G149,'ID-44'!E149,'ID-45'!G149,'ID-50'!B149,'ID-53'!D149,'ID-54'!C149,'ID-57'!F149,'ID-59'!E149,'ID-70'!D149,'ID-71'!F149)</f>
        <v>8.6328948151734784E-7</v>
      </c>
      <c r="H142" s="71">
        <f>STDEV('ID-03'!E149,'ID-11'!E149,'ID-13'!E149,'ID-15'!E149,'ID-16'!E149,'ID-18'!G149,'ID-24'!G149,'ID-29'!H149,'ID-30'!F149,'ID-31'!C149,'ID-33'!G149,'ID-34'!H149,'ID-40'!H149,'ID-44'!F149,'ID-45'!H149,'ID-54'!D149,'ID-57'!G149,'ID-59'!F149,'ID-70'!E149,'ID-71'!G149)</f>
        <v>5.5810520201080859E-7</v>
      </c>
      <c r="I142" s="71">
        <f>STDEV('ID-12'!C149,'ID-18'!H149,'ID-24'!H149,'ID-29'!I149,'ID-40'!I149,'ID-44'!G149,'ID-45'!I149,'ID-59'!G149)</f>
        <v>6.6319840391023049E-7</v>
      </c>
      <c r="J142" s="71">
        <f>STDEV('ID-31'!D149,'ID-40'!J149,'ID-44'!H149,'ID-45'!J149,'ID-57'!H149)</f>
        <v>4.3614119086281922E-7</v>
      </c>
      <c r="K142" s="71">
        <f>STDEV('ID-26'!E149,'ID-31'!E149,'ID-34'!I149,'ID-36'!G149,'ID-40'!K149,'ID-44'!I149,'ID-57'!I149)</f>
        <v>1.0663167323035279E-6</v>
      </c>
    </row>
    <row r="143" spans="1:11" x14ac:dyDescent="0.25">
      <c r="A143" s="1">
        <v>17.375</v>
      </c>
      <c r="B143" s="71">
        <f>STDEV('ID-11'!B150,'ID-13'!B150,'ID-14'!B150,'ID-15'!B150,'ID-24'!B150,'ID-26'!B150,'ID-29'!B150,'ID-30'!B150,'ID-32'!B150,'ID-33'!B150,'ID-34'!B150,'ID-37'!B150,'ID-38'!B150,'ID-39'!B150,'ID-40'!B150,'ID-44'!B150,'ID-45'!B150,'ID-53'!B150,'ID-57'!B150,'ID-59'!B150,'ID-70'!B150,'ID-71'!B150)</f>
        <v>4.8254082145197656E-7</v>
      </c>
      <c r="C143" s="71">
        <f>STDEV('ID-08'!B150,'ID-09'!B150,'ID-11'!C150,'ID-14'!C150,'ID-18'!B150,'ID-24'!C150,'ID-26'!C150,'ID-29'!C150,'ID-30'!C150,'ID-34'!C150,'ID-36'!B150,'ID-38'!C150,'ID-39'!C150,'ID-40'!C150,'ID-44'!C150,'ID-45'!C150,'ID-57'!C150,'ID-59'!C150)</f>
        <v>2.2061215370217437E-7</v>
      </c>
      <c r="D143" s="71">
        <f>STDEV('ID-13'!C150,'ID-14'!D150,'ID-15'!C150,'ID-16'!B150,'ID-18'!C150,'ID-26'!D150,'ID-29'!D150,'ID-30'!D150,'ID-33'!C150,'ID-34'!D150,'ID-36'!C150,'ID-37'!C150,'ID-38'!D150,'ID-39'!D150,'ID-40'!D150,'ID-45'!D150,'ID-59'!D150,'ID-71'!C150)</f>
        <v>5.1099676277161077E-7</v>
      </c>
      <c r="E143" s="71">
        <f>STDEV('ID-03'!B150,'ID-09'!C150,'ID-13'!D150,'ID-15'!D150,'ID-16'!C150,'ID-18'!D150,'ID-24'!D150,'ID-29'!E150,'ID-30'!E150,'ID-33'!D150,'ID-34'!E150,'ID-36'!D150,'ID-38'!E150,'ID-39'!E150,'ID-40'!E150,'ID-44'!D150,'ID-45'!E150,'ID-57'!D150,'ID-70'!C150,'ID-71'!D150)</f>
        <v>6.0604833375024555E-7</v>
      </c>
      <c r="F143" s="71">
        <f>STDEV('ID-01'!B150,'ID-02'!B150,'ID-03'!C150,'ID-06'!B150,'ID-08'!C150,'ID-09'!D150,'ID-12'!B150,'ID-16'!D150,'ID-18'!E150,'ID-24'!E150,'ID-29'!F150,'ID-33'!E150,'ID-34'!F150,'ID-36'!E150,'ID-38'!F150,'ID-39'!F150,'ID-40'!F150,'ID-45'!F150,'ID-53'!C150,'ID-54'!B150,'ID-57'!E150,'ID-71'!E150)</f>
        <v>1.1936532269978716E-6</v>
      </c>
      <c r="G143" s="71">
        <f>STDEV('ID-01'!C150,'ID-02'!C150,'ID-03'!D150,'ID-07'!B150,'ID-08'!D150,'ID-11'!D150,'ID-18'!F150,'ID-24'!F150,'ID-29'!G150,'ID-31'!B150,'ID-33'!F150,'ID-34'!G150,'ID-36'!F150,'ID-39'!G150,'ID-40'!G150,'ID-44'!E150,'ID-45'!G150,'ID-50'!B150,'ID-53'!D150,'ID-54'!C150,'ID-57'!F150,'ID-59'!E150,'ID-70'!D150,'ID-71'!F150)</f>
        <v>8.6223086162132653E-7</v>
      </c>
      <c r="H143" s="71">
        <f>STDEV('ID-03'!E150,'ID-11'!E150,'ID-13'!E150,'ID-15'!E150,'ID-16'!E150,'ID-18'!G150,'ID-24'!G150,'ID-29'!H150,'ID-30'!F150,'ID-31'!C150,'ID-33'!G150,'ID-34'!H150,'ID-40'!H150,'ID-44'!F150,'ID-45'!H150,'ID-54'!D150,'ID-57'!G150,'ID-59'!F150,'ID-70'!E150,'ID-71'!G150)</f>
        <v>5.6151640128300327E-7</v>
      </c>
      <c r="I143" s="71">
        <f>STDEV('ID-12'!C150,'ID-18'!H150,'ID-24'!H150,'ID-29'!I150,'ID-40'!I150,'ID-44'!G150,'ID-45'!I150,'ID-59'!G150)</f>
        <v>6.6088340529398252E-7</v>
      </c>
      <c r="J143" s="71">
        <f>STDEV('ID-31'!D150,'ID-40'!J150,'ID-44'!H150,'ID-45'!J150,'ID-57'!H150)</f>
        <v>4.4726051361570603E-7</v>
      </c>
      <c r="K143" s="71">
        <f>STDEV('ID-26'!E150,'ID-31'!E150,'ID-34'!I150,'ID-36'!G150,'ID-40'!K150,'ID-44'!I150,'ID-57'!I150)</f>
        <v>1.0775705171841415E-6</v>
      </c>
    </row>
    <row r="144" spans="1:11" x14ac:dyDescent="0.25">
      <c r="A144" s="1">
        <v>17.5</v>
      </c>
      <c r="B144" s="71">
        <f>STDEV('ID-11'!B151,'ID-13'!B151,'ID-14'!B151,'ID-15'!B151,'ID-24'!B151,'ID-26'!B151,'ID-29'!B151,'ID-30'!B151,'ID-32'!B151,'ID-33'!B151,'ID-34'!B151,'ID-37'!B151,'ID-38'!B151,'ID-39'!B151,'ID-40'!B151,'ID-44'!B151,'ID-45'!B151,'ID-53'!B151,'ID-57'!B151,'ID-59'!B151,'ID-70'!B151,'ID-71'!B151)</f>
        <v>4.7487653342063449E-7</v>
      </c>
      <c r="C144" s="71">
        <f>STDEV('ID-08'!B151,'ID-09'!B151,'ID-11'!C151,'ID-14'!C151,'ID-18'!B151,'ID-24'!C151,'ID-26'!C151,'ID-29'!C151,'ID-30'!C151,'ID-34'!C151,'ID-36'!B151,'ID-38'!C151,'ID-39'!C151,'ID-40'!C151,'ID-44'!C151,'ID-45'!C151,'ID-57'!C151,'ID-59'!C151)</f>
        <v>2.2121530930530058E-7</v>
      </c>
      <c r="D144" s="71">
        <f>STDEV('ID-13'!C151,'ID-14'!D151,'ID-15'!C151,'ID-16'!B151,'ID-18'!C151,'ID-26'!D151,'ID-29'!D151,'ID-30'!D151,'ID-33'!C151,'ID-34'!D151,'ID-36'!C151,'ID-37'!C151,'ID-38'!D151,'ID-39'!D151,'ID-40'!D151,'ID-45'!D151,'ID-59'!D151,'ID-71'!C151)</f>
        <v>5.087973686702255E-7</v>
      </c>
      <c r="E144" s="71">
        <f>STDEV('ID-03'!B151,'ID-09'!C151,'ID-13'!D151,'ID-15'!D151,'ID-16'!C151,'ID-18'!D151,'ID-24'!D151,'ID-29'!E151,'ID-30'!E151,'ID-33'!D151,'ID-34'!E151,'ID-36'!D151,'ID-38'!E151,'ID-39'!E151,'ID-40'!E151,'ID-44'!D151,'ID-45'!E151,'ID-57'!D151,'ID-70'!C151,'ID-71'!D151)</f>
        <v>6.049590268821603E-7</v>
      </c>
      <c r="F144" s="71">
        <f>STDEV('ID-01'!B151,'ID-02'!B151,'ID-03'!C151,'ID-06'!B151,'ID-08'!C151,'ID-09'!D151,'ID-12'!B151,'ID-16'!D151,'ID-18'!E151,'ID-24'!E151,'ID-29'!F151,'ID-33'!E151,'ID-34'!F151,'ID-36'!E151,'ID-38'!F151,'ID-39'!F151,'ID-40'!F151,'ID-45'!F151,'ID-53'!C151,'ID-54'!B151,'ID-57'!E151,'ID-71'!E151)</f>
        <v>1.195897390830758E-6</v>
      </c>
      <c r="G144" s="71">
        <f>STDEV('ID-01'!C151,'ID-02'!C151,'ID-03'!D151,'ID-07'!B151,'ID-08'!D151,'ID-11'!D151,'ID-18'!F151,'ID-24'!F151,'ID-29'!G151,'ID-31'!B151,'ID-33'!F151,'ID-34'!G151,'ID-36'!F151,'ID-39'!G151,'ID-40'!G151,'ID-44'!E151,'ID-45'!G151,'ID-50'!B151,'ID-53'!D151,'ID-54'!C151,'ID-57'!F151,'ID-59'!E151,'ID-70'!D151,'ID-71'!F151)</f>
        <v>8.6120107344863765E-7</v>
      </c>
      <c r="H144" s="71">
        <f>STDEV('ID-03'!E151,'ID-11'!E151,'ID-13'!E151,'ID-15'!E151,'ID-16'!E151,'ID-18'!G151,'ID-24'!G151,'ID-29'!H151,'ID-30'!F151,'ID-31'!C151,'ID-33'!G151,'ID-34'!H151,'ID-40'!H151,'ID-44'!F151,'ID-45'!H151,'ID-54'!D151,'ID-57'!G151,'ID-59'!F151,'ID-70'!E151,'ID-71'!G151)</f>
        <v>5.597335505769574E-7</v>
      </c>
      <c r="I144" s="71">
        <f>STDEV('ID-12'!C151,'ID-18'!H151,'ID-24'!H151,'ID-29'!I151,'ID-40'!I151,'ID-44'!G151,'ID-45'!I151,'ID-59'!G151)</f>
        <v>6.5490663572875105E-7</v>
      </c>
      <c r="J144" s="71">
        <f>STDEV('ID-31'!D151,'ID-40'!J151,'ID-44'!H151,'ID-45'!J151,'ID-57'!H151)</f>
        <v>4.4898585778606183E-7</v>
      </c>
      <c r="K144" s="71">
        <f>STDEV('ID-26'!E151,'ID-31'!E151,'ID-34'!I151,'ID-36'!G151,'ID-40'!K151,'ID-44'!I151,'ID-57'!I151)</f>
        <v>1.0368635817696123E-6</v>
      </c>
    </row>
    <row r="145" spans="1:11" x14ac:dyDescent="0.25">
      <c r="A145" s="1">
        <v>17.625</v>
      </c>
      <c r="B145" s="71">
        <f>STDEV('ID-11'!B152,'ID-13'!B152,'ID-14'!B152,'ID-15'!B152,'ID-24'!B152,'ID-26'!B152,'ID-29'!B152,'ID-30'!B152,'ID-32'!B152,'ID-33'!B152,'ID-34'!B152,'ID-37'!B152,'ID-38'!B152,'ID-39'!B152,'ID-40'!B152,'ID-44'!B152,'ID-45'!B152,'ID-53'!B152,'ID-57'!B152,'ID-59'!B152,'ID-70'!B152,'ID-71'!B152)</f>
        <v>4.7578439461234679E-7</v>
      </c>
      <c r="C145" s="71">
        <f>STDEV('ID-08'!B152,'ID-09'!B152,'ID-11'!C152,'ID-14'!C152,'ID-18'!B152,'ID-24'!C152,'ID-26'!C152,'ID-29'!C152,'ID-30'!C152,'ID-34'!C152,'ID-36'!B152,'ID-38'!C152,'ID-39'!C152,'ID-40'!C152,'ID-44'!C152,'ID-45'!C152,'ID-57'!C152,'ID-59'!C152)</f>
        <v>2.1608347225156239E-7</v>
      </c>
      <c r="D145" s="71">
        <f>STDEV('ID-13'!C152,'ID-14'!D152,'ID-15'!C152,'ID-16'!B152,'ID-18'!C152,'ID-26'!D152,'ID-29'!D152,'ID-30'!D152,'ID-33'!C152,'ID-34'!D152,'ID-36'!C152,'ID-37'!C152,'ID-38'!D152,'ID-39'!D152,'ID-40'!D152,'ID-45'!D152,'ID-59'!D152,'ID-71'!C152)</f>
        <v>5.1243490078658257E-7</v>
      </c>
      <c r="E145" s="71">
        <f>STDEV('ID-03'!B152,'ID-09'!C152,'ID-13'!D152,'ID-15'!D152,'ID-16'!C152,'ID-18'!D152,'ID-24'!D152,'ID-29'!E152,'ID-30'!E152,'ID-33'!D152,'ID-34'!E152,'ID-36'!D152,'ID-38'!E152,'ID-39'!E152,'ID-40'!E152,'ID-44'!D152,'ID-45'!E152,'ID-57'!D152,'ID-70'!C152,'ID-71'!D152)</f>
        <v>5.8781482448975127E-7</v>
      </c>
      <c r="F145" s="71">
        <f>STDEV('ID-01'!B152,'ID-02'!B152,'ID-03'!C152,'ID-06'!B152,'ID-08'!C152,'ID-09'!D152,'ID-12'!B152,'ID-16'!D152,'ID-18'!E152,'ID-24'!E152,'ID-29'!F152,'ID-33'!E152,'ID-34'!F152,'ID-36'!E152,'ID-38'!F152,'ID-39'!F152,'ID-40'!F152,'ID-45'!F152,'ID-53'!C152,'ID-54'!B152,'ID-57'!E152,'ID-71'!E152)</f>
        <v>1.1827980278605792E-6</v>
      </c>
      <c r="G145" s="71">
        <f>STDEV('ID-01'!C152,'ID-02'!C152,'ID-03'!D152,'ID-07'!B152,'ID-08'!D152,'ID-11'!D152,'ID-18'!F152,'ID-24'!F152,'ID-29'!G152,'ID-31'!B152,'ID-33'!F152,'ID-34'!G152,'ID-36'!F152,'ID-39'!G152,'ID-40'!G152,'ID-44'!E152,'ID-45'!G152,'ID-50'!B152,'ID-53'!D152,'ID-54'!C152,'ID-57'!F152,'ID-59'!E152,'ID-70'!D152,'ID-71'!F152)</f>
        <v>8.6759526318385658E-7</v>
      </c>
      <c r="H145" s="71">
        <f>STDEV('ID-03'!E152,'ID-11'!E152,'ID-13'!E152,'ID-15'!E152,'ID-16'!E152,'ID-18'!G152,'ID-24'!G152,'ID-29'!H152,'ID-30'!F152,'ID-31'!C152,'ID-33'!G152,'ID-34'!H152,'ID-40'!H152,'ID-44'!F152,'ID-45'!H152,'ID-54'!D152,'ID-57'!G152,'ID-59'!F152,'ID-70'!E152,'ID-71'!G152)</f>
        <v>5.6449506913979258E-7</v>
      </c>
      <c r="I145" s="71">
        <f>STDEV('ID-12'!C152,'ID-18'!H152,'ID-24'!H152,'ID-29'!I152,'ID-40'!I152,'ID-44'!G152,'ID-45'!I152,'ID-59'!G152)</f>
        <v>6.5842571527636538E-7</v>
      </c>
      <c r="J145" s="71">
        <f>STDEV('ID-31'!D152,'ID-40'!J152,'ID-44'!H152,'ID-45'!J152,'ID-57'!H152)</f>
        <v>4.4016937146763895E-7</v>
      </c>
      <c r="K145" s="71">
        <f>STDEV('ID-26'!E152,'ID-31'!E152,'ID-34'!I152,'ID-36'!G152,'ID-40'!K152,'ID-44'!I152,'ID-57'!I152)</f>
        <v>1.0600237278926954E-6</v>
      </c>
    </row>
    <row r="146" spans="1:11" x14ac:dyDescent="0.25">
      <c r="A146" s="1">
        <v>17.75</v>
      </c>
      <c r="B146" s="71">
        <f>STDEV('ID-11'!B153,'ID-13'!B153,'ID-14'!B153,'ID-15'!B153,'ID-24'!B153,'ID-26'!B153,'ID-29'!B153,'ID-30'!B153,'ID-32'!B153,'ID-33'!B153,'ID-34'!B153,'ID-37'!B153,'ID-38'!B153,'ID-39'!B153,'ID-40'!B153,'ID-44'!B153,'ID-45'!B153,'ID-53'!B153,'ID-57'!B153,'ID-59'!B153,'ID-70'!B153,'ID-71'!B153)</f>
        <v>4.7123840611088632E-7</v>
      </c>
      <c r="C146" s="71">
        <f>STDEV('ID-08'!B153,'ID-09'!B153,'ID-11'!C153,'ID-14'!C153,'ID-18'!B153,'ID-24'!C153,'ID-26'!C153,'ID-29'!C153,'ID-30'!C153,'ID-34'!C153,'ID-36'!B153,'ID-38'!C153,'ID-39'!C153,'ID-40'!C153,'ID-44'!C153,'ID-45'!C153,'ID-57'!C153,'ID-59'!C153)</f>
        <v>2.0808019841039463E-7</v>
      </c>
      <c r="D146" s="71">
        <f>STDEV('ID-13'!C153,'ID-14'!D153,'ID-15'!C153,'ID-16'!B153,'ID-18'!C153,'ID-26'!D153,'ID-29'!D153,'ID-30'!D153,'ID-33'!C153,'ID-34'!D153,'ID-36'!C153,'ID-37'!C153,'ID-38'!D153,'ID-39'!D153,'ID-40'!D153,'ID-45'!D153,'ID-59'!D153,'ID-71'!C153)</f>
        <v>5.160768365554812E-7</v>
      </c>
      <c r="E146" s="71">
        <f>STDEV('ID-03'!B153,'ID-09'!C153,'ID-13'!D153,'ID-15'!D153,'ID-16'!C153,'ID-18'!D153,'ID-24'!D153,'ID-29'!E153,'ID-30'!E153,'ID-33'!D153,'ID-34'!E153,'ID-36'!D153,'ID-38'!E153,'ID-39'!E153,'ID-40'!E153,'ID-44'!D153,'ID-45'!E153,'ID-57'!D153,'ID-70'!C153,'ID-71'!D153)</f>
        <v>5.8345747809001199E-7</v>
      </c>
      <c r="F146" s="71">
        <f>STDEV('ID-01'!B153,'ID-02'!B153,'ID-03'!C153,'ID-06'!B153,'ID-08'!C153,'ID-09'!D153,'ID-12'!B153,'ID-16'!D153,'ID-18'!E153,'ID-24'!E153,'ID-29'!F153,'ID-33'!E153,'ID-34'!F153,'ID-36'!E153,'ID-38'!F153,'ID-39'!F153,'ID-40'!F153,'ID-45'!F153,'ID-53'!C153,'ID-54'!B153,'ID-57'!E153,'ID-71'!E153)</f>
        <v>1.1739658305565886E-6</v>
      </c>
      <c r="G146" s="71">
        <f>STDEV('ID-01'!C153,'ID-02'!C153,'ID-03'!D153,'ID-07'!B153,'ID-08'!D153,'ID-11'!D153,'ID-18'!F153,'ID-24'!F153,'ID-29'!G153,'ID-31'!B153,'ID-33'!F153,'ID-34'!G153,'ID-36'!F153,'ID-39'!G153,'ID-40'!G153,'ID-44'!E153,'ID-45'!G153,'ID-50'!B153,'ID-53'!D153,'ID-54'!C153,'ID-57'!F153,'ID-59'!E153,'ID-70'!D153,'ID-71'!F153)</f>
        <v>8.677877699534876E-7</v>
      </c>
      <c r="H146" s="71">
        <f>STDEV('ID-03'!E153,'ID-11'!E153,'ID-13'!E153,'ID-15'!E153,'ID-16'!E153,'ID-18'!G153,'ID-24'!G153,'ID-29'!H153,'ID-30'!F153,'ID-31'!C153,'ID-33'!G153,'ID-34'!H153,'ID-40'!H153,'ID-44'!F153,'ID-45'!H153,'ID-54'!D153,'ID-57'!G153,'ID-59'!F153,'ID-70'!E153,'ID-71'!G153)</f>
        <v>5.6016748871148932E-7</v>
      </c>
      <c r="I146" s="71">
        <f>STDEV('ID-12'!C153,'ID-18'!H153,'ID-24'!H153,'ID-29'!I153,'ID-40'!I153,'ID-44'!G153,'ID-45'!I153,'ID-59'!G153)</f>
        <v>6.5856718376579592E-7</v>
      </c>
      <c r="J146" s="71">
        <f>STDEV('ID-31'!D153,'ID-40'!J153,'ID-44'!H153,'ID-45'!J153,'ID-57'!H153)</f>
        <v>4.2515069693488382E-7</v>
      </c>
      <c r="K146" s="71">
        <f>STDEV('ID-26'!E153,'ID-31'!E153,'ID-34'!I153,'ID-36'!G153,'ID-40'!K153,'ID-44'!I153,'ID-57'!I153)</f>
        <v>1.0514624993293987E-6</v>
      </c>
    </row>
    <row r="147" spans="1:11" x14ac:dyDescent="0.25">
      <c r="A147" s="1">
        <v>17.875</v>
      </c>
      <c r="B147" s="71">
        <f>STDEV('ID-11'!B154,'ID-13'!B154,'ID-14'!B154,'ID-15'!B154,'ID-24'!B154,'ID-26'!B154,'ID-29'!B154,'ID-30'!B154,'ID-32'!B154,'ID-33'!B154,'ID-34'!B154,'ID-37'!B154,'ID-38'!B154,'ID-39'!B154,'ID-40'!B154,'ID-44'!B154,'ID-45'!B154,'ID-53'!B154,'ID-57'!B154,'ID-59'!B154,'ID-70'!B154,'ID-71'!B154)</f>
        <v>4.7211383152113573E-7</v>
      </c>
      <c r="C147" s="71">
        <f>STDEV('ID-08'!B154,'ID-09'!B154,'ID-11'!C154,'ID-14'!C154,'ID-18'!B154,'ID-24'!C154,'ID-26'!C154,'ID-29'!C154,'ID-30'!C154,'ID-34'!C154,'ID-36'!B154,'ID-38'!C154,'ID-39'!C154,'ID-40'!C154,'ID-44'!C154,'ID-45'!C154,'ID-57'!C154,'ID-59'!C154)</f>
        <v>2.1051430216415849E-7</v>
      </c>
      <c r="D147" s="71">
        <f>STDEV('ID-13'!C154,'ID-14'!D154,'ID-15'!C154,'ID-16'!B154,'ID-18'!C154,'ID-26'!D154,'ID-29'!D154,'ID-30'!D154,'ID-33'!C154,'ID-34'!D154,'ID-36'!C154,'ID-37'!C154,'ID-38'!D154,'ID-39'!D154,'ID-40'!D154,'ID-45'!D154,'ID-59'!D154,'ID-71'!C154)</f>
        <v>5.1096315860072173E-7</v>
      </c>
      <c r="E147" s="71">
        <f>STDEV('ID-03'!B154,'ID-09'!C154,'ID-13'!D154,'ID-15'!D154,'ID-16'!C154,'ID-18'!D154,'ID-24'!D154,'ID-29'!E154,'ID-30'!E154,'ID-33'!D154,'ID-34'!E154,'ID-36'!D154,'ID-38'!E154,'ID-39'!E154,'ID-40'!E154,'ID-44'!D154,'ID-45'!E154,'ID-57'!D154,'ID-70'!C154,'ID-71'!D154)</f>
        <v>5.8430064118750563E-7</v>
      </c>
      <c r="F147" s="71">
        <f>STDEV('ID-01'!B154,'ID-02'!B154,'ID-03'!C154,'ID-06'!B154,'ID-08'!C154,'ID-09'!D154,'ID-12'!B154,'ID-16'!D154,'ID-18'!E154,'ID-24'!E154,'ID-29'!F154,'ID-33'!E154,'ID-34'!F154,'ID-36'!E154,'ID-38'!F154,'ID-39'!F154,'ID-40'!F154,'ID-45'!F154,'ID-53'!C154,'ID-54'!B154,'ID-57'!E154,'ID-71'!E154)</f>
        <v>1.1656089289219415E-6</v>
      </c>
      <c r="G147" s="71">
        <f>STDEV('ID-01'!C154,'ID-02'!C154,'ID-03'!D154,'ID-07'!B154,'ID-08'!D154,'ID-11'!D154,'ID-18'!F154,'ID-24'!F154,'ID-29'!G154,'ID-31'!B154,'ID-33'!F154,'ID-34'!G154,'ID-36'!F154,'ID-39'!G154,'ID-40'!G154,'ID-44'!E154,'ID-45'!G154,'ID-50'!B154,'ID-53'!D154,'ID-54'!C154,'ID-57'!F154,'ID-59'!E154,'ID-70'!D154,'ID-71'!F154)</f>
        <v>8.6624214400648483E-7</v>
      </c>
      <c r="H147" s="71">
        <f>STDEV('ID-03'!E154,'ID-11'!E154,'ID-13'!E154,'ID-15'!E154,'ID-16'!E154,'ID-18'!G154,'ID-24'!G154,'ID-29'!H154,'ID-30'!F154,'ID-31'!C154,'ID-33'!G154,'ID-34'!H154,'ID-40'!H154,'ID-44'!F154,'ID-45'!H154,'ID-54'!D154,'ID-57'!G154,'ID-59'!F154,'ID-70'!E154,'ID-71'!G154)</f>
        <v>5.6090593725368429E-7</v>
      </c>
      <c r="I147" s="71">
        <f>STDEV('ID-12'!C154,'ID-18'!H154,'ID-24'!H154,'ID-29'!I154,'ID-40'!I154,'ID-44'!G154,'ID-45'!I154,'ID-59'!G154)</f>
        <v>6.6373191117410765E-7</v>
      </c>
      <c r="J147" s="71">
        <f>STDEV('ID-31'!D154,'ID-40'!J154,'ID-44'!H154,'ID-45'!J154,'ID-57'!H154)</f>
        <v>4.1908804578126987E-7</v>
      </c>
      <c r="K147" s="71">
        <f>STDEV('ID-26'!E154,'ID-31'!E154,'ID-34'!I154,'ID-36'!G154,'ID-40'!K154,'ID-44'!I154,'ID-57'!I154)</f>
        <v>1.0322508606249499E-6</v>
      </c>
    </row>
    <row r="148" spans="1:11" x14ac:dyDescent="0.25">
      <c r="A148" s="1">
        <v>18</v>
      </c>
      <c r="B148" s="71">
        <f>STDEV('ID-11'!B155,'ID-13'!B155,'ID-14'!B155,'ID-15'!B155,'ID-24'!B155,'ID-26'!B155,'ID-29'!B155,'ID-30'!B155,'ID-32'!B155,'ID-33'!B155,'ID-34'!B155,'ID-37'!B155,'ID-38'!B155,'ID-39'!B155,'ID-40'!B155,'ID-44'!B155,'ID-45'!B155,'ID-53'!B155,'ID-57'!B155,'ID-59'!B155,'ID-70'!B155,'ID-71'!B155)</f>
        <v>4.7404899680563506E-7</v>
      </c>
      <c r="C148" s="71">
        <f>STDEV('ID-08'!B155,'ID-09'!B155,'ID-11'!C155,'ID-14'!C155,'ID-18'!B155,'ID-24'!C155,'ID-26'!C155,'ID-29'!C155,'ID-30'!C155,'ID-34'!C155,'ID-36'!B155,'ID-38'!C155,'ID-39'!C155,'ID-40'!C155,'ID-44'!C155,'ID-45'!C155,'ID-57'!C155,'ID-59'!C155)</f>
        <v>2.1262487656568255E-7</v>
      </c>
      <c r="D148" s="71">
        <f>STDEV('ID-13'!C155,'ID-14'!D155,'ID-15'!C155,'ID-16'!B155,'ID-18'!C155,'ID-26'!D155,'ID-29'!D155,'ID-30'!D155,'ID-33'!C155,'ID-34'!D155,'ID-36'!C155,'ID-37'!C155,'ID-38'!D155,'ID-39'!D155,'ID-40'!D155,'ID-45'!D155,'ID-59'!D155,'ID-71'!C155)</f>
        <v>5.2363704177999999E-7</v>
      </c>
      <c r="E148" s="71">
        <f>STDEV('ID-03'!B155,'ID-09'!C155,'ID-13'!D155,'ID-15'!D155,'ID-16'!C155,'ID-18'!D155,'ID-24'!D155,'ID-29'!E155,'ID-30'!E155,'ID-33'!D155,'ID-34'!E155,'ID-36'!D155,'ID-38'!E155,'ID-39'!E155,'ID-40'!E155,'ID-44'!D155,'ID-45'!E155,'ID-57'!D155,'ID-70'!C155,'ID-71'!D155)</f>
        <v>5.6717050144058618E-7</v>
      </c>
      <c r="F148" s="71">
        <f>STDEV('ID-01'!B155,'ID-02'!B155,'ID-03'!C155,'ID-06'!B155,'ID-08'!C155,'ID-09'!D155,'ID-12'!B155,'ID-16'!D155,'ID-18'!E155,'ID-24'!E155,'ID-29'!F155,'ID-33'!E155,'ID-34'!F155,'ID-36'!E155,'ID-38'!F155,'ID-39'!F155,'ID-40'!F155,'ID-45'!F155,'ID-53'!C155,'ID-54'!B155,'ID-57'!E155,'ID-71'!E155)</f>
        <v>1.1429219864150864E-6</v>
      </c>
      <c r="G148" s="71">
        <f>STDEV('ID-01'!C155,'ID-02'!C155,'ID-03'!D155,'ID-07'!B155,'ID-08'!D155,'ID-11'!D155,'ID-18'!F155,'ID-24'!F155,'ID-29'!G155,'ID-31'!B155,'ID-33'!F155,'ID-34'!G155,'ID-36'!F155,'ID-39'!G155,'ID-40'!G155,'ID-44'!E155,'ID-45'!G155,'ID-50'!B155,'ID-53'!D155,'ID-54'!C155,'ID-57'!F155,'ID-59'!E155,'ID-70'!D155,'ID-71'!F155)</f>
        <v>8.6493421951015959E-7</v>
      </c>
      <c r="H148" s="71">
        <f>STDEV('ID-03'!E155,'ID-11'!E155,'ID-13'!E155,'ID-15'!E155,'ID-16'!E155,'ID-18'!G155,'ID-24'!G155,'ID-29'!H155,'ID-30'!F155,'ID-31'!C155,'ID-33'!G155,'ID-34'!H155,'ID-40'!H155,'ID-44'!F155,'ID-45'!H155,'ID-54'!D155,'ID-57'!G155,'ID-59'!F155,'ID-70'!E155,'ID-71'!G155)</f>
        <v>5.6202508115969484E-7</v>
      </c>
      <c r="I148" s="71">
        <f>STDEV('ID-12'!C155,'ID-18'!H155,'ID-24'!H155,'ID-29'!I155,'ID-40'!I155,'ID-44'!G155,'ID-45'!I155,'ID-59'!G155)</f>
        <v>6.667206218130798E-7</v>
      </c>
      <c r="J148" s="71">
        <f>STDEV('ID-31'!D155,'ID-40'!J155,'ID-44'!H155,'ID-45'!J155,'ID-57'!H155)</f>
        <v>4.1952214386707494E-7</v>
      </c>
      <c r="K148" s="71">
        <f>STDEV('ID-26'!E155,'ID-31'!E155,'ID-34'!I155,'ID-36'!G155,'ID-40'!K155,'ID-44'!I155,'ID-57'!I155)</f>
        <v>1.0128587829927657E-6</v>
      </c>
    </row>
    <row r="149" spans="1:11" x14ac:dyDescent="0.25">
      <c r="A149" s="1">
        <v>18.125</v>
      </c>
      <c r="B149" s="71">
        <f>STDEV('ID-11'!B156,'ID-13'!B156,'ID-14'!B156,'ID-15'!B156,'ID-24'!B156,'ID-26'!B156,'ID-29'!B156,'ID-30'!B156,'ID-32'!B156,'ID-33'!B156,'ID-34'!B156,'ID-37'!B156,'ID-38'!B156,'ID-39'!B156,'ID-40'!B156,'ID-44'!B156,'ID-45'!B156,'ID-53'!B156,'ID-57'!B156,'ID-59'!B156,'ID-70'!B156,'ID-71'!B156)</f>
        <v>4.7252138811887102E-7</v>
      </c>
      <c r="C149" s="71">
        <f>STDEV('ID-08'!B156,'ID-09'!B156,'ID-11'!C156,'ID-14'!C156,'ID-18'!B156,'ID-24'!C156,'ID-26'!C156,'ID-29'!C156,'ID-30'!C156,'ID-34'!C156,'ID-36'!B156,'ID-38'!C156,'ID-39'!C156,'ID-40'!C156,'ID-44'!C156,'ID-45'!C156,'ID-57'!C156,'ID-59'!C156)</f>
        <v>2.2487419790469612E-7</v>
      </c>
      <c r="D149" s="71">
        <f>STDEV('ID-13'!C156,'ID-14'!D156,'ID-15'!C156,'ID-16'!B156,'ID-18'!C156,'ID-26'!D156,'ID-29'!D156,'ID-30'!D156,'ID-33'!C156,'ID-34'!D156,'ID-36'!C156,'ID-37'!C156,'ID-38'!D156,'ID-39'!D156,'ID-40'!D156,'ID-45'!D156,'ID-59'!D156,'ID-71'!C156)</f>
        <v>5.2179152460110962E-7</v>
      </c>
      <c r="E149" s="71">
        <f>STDEV('ID-03'!B156,'ID-09'!C156,'ID-13'!D156,'ID-15'!D156,'ID-16'!C156,'ID-18'!D156,'ID-24'!D156,'ID-29'!E156,'ID-30'!E156,'ID-33'!D156,'ID-34'!E156,'ID-36'!D156,'ID-38'!E156,'ID-39'!E156,'ID-40'!E156,'ID-44'!D156,'ID-45'!E156,'ID-57'!D156,'ID-70'!C156,'ID-71'!D156)</f>
        <v>5.6681294566090642E-7</v>
      </c>
      <c r="F149" s="71">
        <f>STDEV('ID-01'!B156,'ID-02'!B156,'ID-03'!C156,'ID-06'!B156,'ID-08'!C156,'ID-09'!D156,'ID-12'!B156,'ID-16'!D156,'ID-18'!E156,'ID-24'!E156,'ID-29'!F156,'ID-33'!E156,'ID-34'!F156,'ID-36'!E156,'ID-38'!F156,'ID-39'!F156,'ID-40'!F156,'ID-45'!F156,'ID-53'!C156,'ID-54'!B156,'ID-57'!E156,'ID-71'!E156)</f>
        <v>1.1401322443148938E-6</v>
      </c>
      <c r="G149" s="71">
        <f>STDEV('ID-01'!C156,'ID-02'!C156,'ID-03'!D156,'ID-07'!B156,'ID-08'!D156,'ID-11'!D156,'ID-18'!F156,'ID-24'!F156,'ID-29'!G156,'ID-31'!B156,'ID-33'!F156,'ID-34'!G156,'ID-36'!F156,'ID-39'!G156,'ID-40'!G156,'ID-44'!E156,'ID-45'!G156,'ID-50'!B156,'ID-53'!D156,'ID-54'!C156,'ID-57'!F156,'ID-59'!E156,'ID-70'!D156,'ID-71'!F156)</f>
        <v>8.6203055495084366E-7</v>
      </c>
      <c r="H149" s="71">
        <f>STDEV('ID-03'!E156,'ID-11'!E156,'ID-13'!E156,'ID-15'!E156,'ID-16'!E156,'ID-18'!G156,'ID-24'!G156,'ID-29'!H156,'ID-30'!F156,'ID-31'!C156,'ID-33'!G156,'ID-34'!H156,'ID-40'!H156,'ID-44'!F156,'ID-45'!H156,'ID-54'!D156,'ID-57'!G156,'ID-59'!F156,'ID-70'!E156,'ID-71'!G156)</f>
        <v>5.5965036544796858E-7</v>
      </c>
      <c r="I149" s="71">
        <f>STDEV('ID-12'!C156,'ID-18'!H156,'ID-24'!H156,'ID-29'!I156,'ID-40'!I156,'ID-44'!G156,'ID-45'!I156,'ID-59'!G156)</f>
        <v>6.5467395869048097E-7</v>
      </c>
      <c r="J149" s="71">
        <f>STDEV('ID-31'!D156,'ID-40'!J156,'ID-44'!H156,'ID-45'!J156,'ID-57'!H156)</f>
        <v>4.2711718309005429E-7</v>
      </c>
      <c r="K149" s="71">
        <f>STDEV('ID-26'!E156,'ID-31'!E156,'ID-34'!I156,'ID-36'!G156,'ID-40'!K156,'ID-44'!I156,'ID-57'!I156)</f>
        <v>1.0047166608131787E-6</v>
      </c>
    </row>
    <row r="150" spans="1:11" x14ac:dyDescent="0.25">
      <c r="A150" s="1">
        <v>18.25</v>
      </c>
      <c r="B150" s="71">
        <f>STDEV('ID-11'!B157,'ID-13'!B157,'ID-14'!B157,'ID-15'!B157,'ID-24'!B157,'ID-26'!B157,'ID-29'!B157,'ID-30'!B157,'ID-32'!B157,'ID-33'!B157,'ID-34'!B157,'ID-37'!B157,'ID-38'!B157,'ID-39'!B157,'ID-40'!B157,'ID-44'!B157,'ID-45'!B157,'ID-53'!B157,'ID-57'!B157,'ID-59'!B157,'ID-70'!B157,'ID-71'!B157)</f>
        <v>4.7196259755056321E-7</v>
      </c>
      <c r="C150" s="71">
        <f>STDEV('ID-08'!B157,'ID-09'!B157,'ID-11'!C157,'ID-14'!C157,'ID-18'!B157,'ID-24'!C157,'ID-26'!C157,'ID-29'!C157,'ID-30'!C157,'ID-34'!C157,'ID-36'!B157,'ID-38'!C157,'ID-39'!C157,'ID-40'!C157,'ID-44'!C157,'ID-45'!C157,'ID-57'!C157,'ID-59'!C157)</f>
        <v>2.308034144869572E-7</v>
      </c>
      <c r="D150" s="71">
        <f>STDEV('ID-13'!C157,'ID-14'!D157,'ID-15'!C157,'ID-16'!B157,'ID-18'!C157,'ID-26'!D157,'ID-29'!D157,'ID-30'!D157,'ID-33'!C157,'ID-34'!D157,'ID-36'!C157,'ID-37'!C157,'ID-38'!D157,'ID-39'!D157,'ID-40'!D157,'ID-45'!D157,'ID-59'!D157,'ID-71'!C157)</f>
        <v>5.2682493041123279E-7</v>
      </c>
      <c r="E150" s="71">
        <f>STDEV('ID-03'!B157,'ID-09'!C157,'ID-13'!D157,'ID-15'!D157,'ID-16'!C157,'ID-18'!D157,'ID-24'!D157,'ID-29'!E157,'ID-30'!E157,'ID-33'!D157,'ID-34'!E157,'ID-36'!D157,'ID-38'!E157,'ID-39'!E157,'ID-40'!E157,'ID-44'!D157,'ID-45'!E157,'ID-57'!D157,'ID-70'!C157,'ID-71'!D157)</f>
        <v>5.6027598328486763E-7</v>
      </c>
      <c r="F150" s="71">
        <f>STDEV('ID-01'!B157,'ID-02'!B157,'ID-03'!C157,'ID-06'!B157,'ID-08'!C157,'ID-09'!D157,'ID-12'!B157,'ID-16'!D157,'ID-18'!E157,'ID-24'!E157,'ID-29'!F157,'ID-33'!E157,'ID-34'!F157,'ID-36'!E157,'ID-38'!F157,'ID-39'!F157,'ID-40'!F157,'ID-45'!F157,'ID-53'!C157,'ID-54'!B157,'ID-57'!E157,'ID-71'!E157)</f>
        <v>1.1604486635974377E-6</v>
      </c>
      <c r="G150" s="71">
        <f>STDEV('ID-01'!C157,'ID-02'!C157,'ID-03'!D157,'ID-07'!B157,'ID-08'!D157,'ID-11'!D157,'ID-18'!F157,'ID-24'!F157,'ID-29'!G157,'ID-31'!B157,'ID-33'!F157,'ID-34'!G157,'ID-36'!F157,'ID-39'!G157,'ID-40'!G157,'ID-44'!E157,'ID-45'!G157,'ID-50'!B157,'ID-53'!D157,'ID-54'!C157,'ID-57'!F157,'ID-59'!E157,'ID-70'!D157,'ID-71'!F157)</f>
        <v>8.5131630025642477E-7</v>
      </c>
      <c r="H150" s="71">
        <f>STDEV('ID-03'!E157,'ID-11'!E157,'ID-13'!E157,'ID-15'!E157,'ID-16'!E157,'ID-18'!G157,'ID-24'!G157,'ID-29'!H157,'ID-30'!F157,'ID-31'!C157,'ID-33'!G157,'ID-34'!H157,'ID-40'!H157,'ID-44'!F157,'ID-45'!H157,'ID-54'!D157,'ID-57'!G157,'ID-59'!F157,'ID-70'!E157,'ID-71'!G157)</f>
        <v>5.6091137301997512E-7</v>
      </c>
      <c r="I150" s="71">
        <f>STDEV('ID-12'!C157,'ID-18'!H157,'ID-24'!H157,'ID-29'!I157,'ID-40'!I157,'ID-44'!G157,'ID-45'!I157,'ID-59'!G157)</f>
        <v>6.5130275624279803E-7</v>
      </c>
      <c r="J150" s="71">
        <f>STDEV('ID-31'!D157,'ID-40'!J157,'ID-44'!H157,'ID-45'!J157,'ID-57'!H157)</f>
        <v>4.1741788346853218E-7</v>
      </c>
      <c r="K150" s="71">
        <f>STDEV('ID-26'!E157,'ID-31'!E157,'ID-34'!I157,'ID-36'!G157,'ID-40'!K157,'ID-44'!I157,'ID-57'!I157)</f>
        <v>9.76403007203623E-7</v>
      </c>
    </row>
    <row r="151" spans="1:11" x14ac:dyDescent="0.25">
      <c r="A151" s="1">
        <v>18.375</v>
      </c>
      <c r="B151" s="71">
        <f>STDEV('ID-11'!B158,'ID-13'!B158,'ID-14'!B158,'ID-15'!B158,'ID-24'!B158,'ID-26'!B158,'ID-29'!B158,'ID-30'!B158,'ID-32'!B158,'ID-33'!B158,'ID-34'!B158,'ID-37'!B158,'ID-38'!B158,'ID-39'!B158,'ID-40'!B158,'ID-44'!B158,'ID-45'!B158,'ID-53'!B158,'ID-57'!B158,'ID-59'!B158,'ID-70'!B158,'ID-71'!B158)</f>
        <v>4.7395016700493572E-7</v>
      </c>
      <c r="C151" s="71">
        <f>STDEV('ID-08'!B158,'ID-09'!B158,'ID-11'!C158,'ID-14'!C158,'ID-18'!B158,'ID-24'!C158,'ID-26'!C158,'ID-29'!C158,'ID-30'!C158,'ID-34'!C158,'ID-36'!B158,'ID-38'!C158,'ID-39'!C158,'ID-40'!C158,'ID-44'!C158,'ID-45'!C158,'ID-57'!C158,'ID-59'!C158)</f>
        <v>2.3232126486270897E-7</v>
      </c>
      <c r="D151" s="71">
        <f>STDEV('ID-13'!C158,'ID-14'!D158,'ID-15'!C158,'ID-16'!B158,'ID-18'!C158,'ID-26'!D158,'ID-29'!D158,'ID-30'!D158,'ID-33'!C158,'ID-34'!D158,'ID-36'!C158,'ID-37'!C158,'ID-38'!D158,'ID-39'!D158,'ID-40'!D158,'ID-45'!D158,'ID-59'!D158,'ID-71'!C158)</f>
        <v>5.3206396753051146E-7</v>
      </c>
      <c r="E151" s="71">
        <f>STDEV('ID-03'!B158,'ID-09'!C158,'ID-13'!D158,'ID-15'!D158,'ID-16'!C158,'ID-18'!D158,'ID-24'!D158,'ID-29'!E158,'ID-30'!E158,'ID-33'!D158,'ID-34'!E158,'ID-36'!D158,'ID-38'!E158,'ID-39'!E158,'ID-40'!E158,'ID-44'!D158,'ID-45'!E158,'ID-57'!D158,'ID-70'!C158,'ID-71'!D158)</f>
        <v>5.68415217869033E-7</v>
      </c>
      <c r="F151" s="71">
        <f>STDEV('ID-01'!B158,'ID-02'!B158,'ID-03'!C158,'ID-06'!B158,'ID-08'!C158,'ID-09'!D158,'ID-12'!B158,'ID-16'!D158,'ID-18'!E158,'ID-24'!E158,'ID-29'!F158,'ID-33'!E158,'ID-34'!F158,'ID-36'!E158,'ID-38'!F158,'ID-39'!F158,'ID-40'!F158,'ID-45'!F158,'ID-53'!C158,'ID-54'!B158,'ID-57'!E158,'ID-71'!E158)</f>
        <v>1.1615747977851743E-6</v>
      </c>
      <c r="G151" s="71">
        <f>STDEV('ID-01'!C158,'ID-02'!C158,'ID-03'!D158,'ID-07'!B158,'ID-08'!D158,'ID-11'!D158,'ID-18'!F158,'ID-24'!F158,'ID-29'!G158,'ID-31'!B158,'ID-33'!F158,'ID-34'!G158,'ID-36'!F158,'ID-39'!G158,'ID-40'!G158,'ID-44'!E158,'ID-45'!G158,'ID-50'!B158,'ID-53'!D158,'ID-54'!C158,'ID-57'!F158,'ID-59'!E158,'ID-70'!D158,'ID-71'!F158)</f>
        <v>8.4889509632928388E-7</v>
      </c>
      <c r="H151" s="71">
        <f>STDEV('ID-03'!E158,'ID-11'!E158,'ID-13'!E158,'ID-15'!E158,'ID-16'!E158,'ID-18'!G158,'ID-24'!G158,'ID-29'!H158,'ID-30'!F158,'ID-31'!C158,'ID-33'!G158,'ID-34'!H158,'ID-40'!H158,'ID-44'!F158,'ID-45'!H158,'ID-54'!D158,'ID-57'!G158,'ID-59'!F158,'ID-70'!E158,'ID-71'!G158)</f>
        <v>5.6129291958979917E-7</v>
      </c>
      <c r="I151" s="71">
        <f>STDEV('ID-12'!C158,'ID-18'!H158,'ID-24'!H158,'ID-29'!I158,'ID-40'!I158,'ID-44'!G158,'ID-45'!I158,'ID-59'!G158)</f>
        <v>6.4569703487821864E-7</v>
      </c>
      <c r="J151" s="71">
        <f>STDEV('ID-31'!D158,'ID-40'!J158,'ID-44'!H158,'ID-45'!J158,'ID-57'!H158)</f>
        <v>4.2389654452710134E-7</v>
      </c>
      <c r="K151" s="71">
        <f>STDEV('ID-26'!E158,'ID-31'!E158,'ID-34'!I158,'ID-36'!G158,'ID-40'!K158,'ID-44'!I158,'ID-57'!I158)</f>
        <v>9.6080629884205065E-7</v>
      </c>
    </row>
    <row r="152" spans="1:11" x14ac:dyDescent="0.25">
      <c r="A152" s="1">
        <v>18.5</v>
      </c>
      <c r="B152" s="71">
        <f>STDEV('ID-11'!B159,'ID-13'!B159,'ID-14'!B159,'ID-15'!B159,'ID-24'!B159,'ID-26'!B159,'ID-29'!B159,'ID-30'!B159,'ID-32'!B159,'ID-33'!B159,'ID-34'!B159,'ID-37'!B159,'ID-38'!B159,'ID-39'!B159,'ID-40'!B159,'ID-44'!B159,'ID-45'!B159,'ID-53'!B159,'ID-57'!B159,'ID-59'!B159,'ID-70'!B159,'ID-71'!B159)</f>
        <v>4.7802342152707913E-7</v>
      </c>
      <c r="C152" s="71">
        <f>STDEV('ID-08'!B159,'ID-09'!B159,'ID-11'!C159,'ID-14'!C159,'ID-18'!B159,'ID-24'!C159,'ID-26'!C159,'ID-29'!C159,'ID-30'!C159,'ID-34'!C159,'ID-36'!B159,'ID-38'!C159,'ID-39'!C159,'ID-40'!C159,'ID-44'!C159,'ID-45'!C159,'ID-57'!C159,'ID-59'!C159)</f>
        <v>2.3690988134127631E-7</v>
      </c>
      <c r="D152" s="71">
        <f>STDEV('ID-13'!C159,'ID-14'!D159,'ID-15'!C159,'ID-16'!B159,'ID-18'!C159,'ID-26'!D159,'ID-29'!D159,'ID-30'!D159,'ID-33'!C159,'ID-34'!D159,'ID-36'!C159,'ID-37'!C159,'ID-38'!D159,'ID-39'!D159,'ID-40'!D159,'ID-45'!D159,'ID-59'!D159,'ID-71'!C159)</f>
        <v>5.2692454918361006E-7</v>
      </c>
      <c r="E152" s="71">
        <f>STDEV('ID-03'!B159,'ID-09'!C159,'ID-13'!D159,'ID-15'!D159,'ID-16'!C159,'ID-18'!D159,'ID-24'!D159,'ID-29'!E159,'ID-30'!E159,'ID-33'!D159,'ID-34'!E159,'ID-36'!D159,'ID-38'!E159,'ID-39'!E159,'ID-40'!E159,'ID-44'!D159,'ID-45'!E159,'ID-57'!D159,'ID-70'!C159,'ID-71'!D159)</f>
        <v>5.8192491787030545E-7</v>
      </c>
      <c r="F152" s="71">
        <f>STDEV('ID-01'!B159,'ID-02'!B159,'ID-03'!C159,'ID-06'!B159,'ID-08'!C159,'ID-09'!D159,'ID-12'!B159,'ID-16'!D159,'ID-18'!E159,'ID-24'!E159,'ID-29'!F159,'ID-33'!E159,'ID-34'!F159,'ID-36'!E159,'ID-38'!F159,'ID-39'!F159,'ID-40'!F159,'ID-45'!F159,'ID-53'!C159,'ID-54'!B159,'ID-57'!E159,'ID-71'!E159)</f>
        <v>1.1671727456686962E-6</v>
      </c>
      <c r="G152" s="71">
        <f>STDEV('ID-01'!C159,'ID-02'!C159,'ID-03'!D159,'ID-07'!B159,'ID-08'!D159,'ID-11'!D159,'ID-18'!F159,'ID-24'!F159,'ID-29'!G159,'ID-31'!B159,'ID-33'!F159,'ID-34'!G159,'ID-36'!F159,'ID-39'!G159,'ID-40'!G159,'ID-44'!E159,'ID-45'!G159,'ID-50'!B159,'ID-53'!D159,'ID-54'!C159,'ID-57'!F159,'ID-59'!E159,'ID-70'!D159,'ID-71'!F159)</f>
        <v>8.5193415326743621E-7</v>
      </c>
      <c r="H152" s="71">
        <f>STDEV('ID-03'!E159,'ID-11'!E159,'ID-13'!E159,'ID-15'!E159,'ID-16'!E159,'ID-18'!G159,'ID-24'!G159,'ID-29'!H159,'ID-30'!F159,'ID-31'!C159,'ID-33'!G159,'ID-34'!H159,'ID-40'!H159,'ID-44'!F159,'ID-45'!H159,'ID-54'!D159,'ID-57'!G159,'ID-59'!F159,'ID-70'!E159,'ID-71'!G159)</f>
        <v>5.6080955396300078E-7</v>
      </c>
      <c r="I152" s="71">
        <f>STDEV('ID-12'!C159,'ID-18'!H159,'ID-24'!H159,'ID-29'!I159,'ID-40'!I159,'ID-44'!G159,'ID-45'!I159,'ID-59'!G159)</f>
        <v>6.3284805993765568E-7</v>
      </c>
      <c r="J152" s="71">
        <f>STDEV('ID-31'!D159,'ID-40'!J159,'ID-44'!H159,'ID-45'!J159,'ID-57'!H159)</f>
        <v>4.2718255898690795E-7</v>
      </c>
      <c r="K152" s="71">
        <f>STDEV('ID-26'!E159,'ID-31'!E159,'ID-34'!I159,'ID-36'!G159,'ID-40'!K159,'ID-44'!I159,'ID-57'!I159)</f>
        <v>9.5353071935276456E-7</v>
      </c>
    </row>
    <row r="153" spans="1:11" x14ac:dyDescent="0.25">
      <c r="A153" s="1">
        <v>18.625</v>
      </c>
      <c r="B153" s="71">
        <f>STDEV('ID-11'!B160,'ID-13'!B160,'ID-14'!B160,'ID-15'!B160,'ID-24'!B160,'ID-26'!B160,'ID-29'!B160,'ID-30'!B160,'ID-32'!B160,'ID-33'!B160,'ID-34'!B160,'ID-37'!B160,'ID-38'!B160,'ID-39'!B160,'ID-40'!B160,'ID-44'!B160,'ID-45'!B160,'ID-53'!B160,'ID-57'!B160,'ID-59'!B160,'ID-70'!B160,'ID-71'!B160)</f>
        <v>4.7621548865866161E-7</v>
      </c>
      <c r="C153" s="71">
        <f>STDEV('ID-08'!B160,'ID-09'!B160,'ID-11'!C160,'ID-14'!C160,'ID-18'!B160,'ID-24'!C160,'ID-26'!C160,'ID-29'!C160,'ID-30'!C160,'ID-34'!C160,'ID-36'!B160,'ID-38'!C160,'ID-39'!C160,'ID-40'!C160,'ID-44'!C160,'ID-45'!C160,'ID-57'!C160,'ID-59'!C160)</f>
        <v>2.4016873333947188E-7</v>
      </c>
      <c r="D153" s="71">
        <f>STDEV('ID-13'!C160,'ID-14'!D160,'ID-15'!C160,'ID-16'!B160,'ID-18'!C160,'ID-26'!D160,'ID-29'!D160,'ID-30'!D160,'ID-33'!C160,'ID-34'!D160,'ID-36'!C160,'ID-37'!C160,'ID-38'!D160,'ID-39'!D160,'ID-40'!D160,'ID-45'!D160,'ID-59'!D160,'ID-71'!C160)</f>
        <v>5.3434653678459291E-7</v>
      </c>
      <c r="E153" s="71">
        <f>STDEV('ID-03'!B160,'ID-09'!C160,'ID-13'!D160,'ID-15'!D160,'ID-16'!C160,'ID-18'!D160,'ID-24'!D160,'ID-29'!E160,'ID-30'!E160,'ID-33'!D160,'ID-34'!E160,'ID-36'!D160,'ID-38'!E160,'ID-39'!E160,'ID-40'!E160,'ID-44'!D160,'ID-45'!E160,'ID-57'!D160,'ID-70'!C160,'ID-71'!D160)</f>
        <v>5.8589028775208828E-7</v>
      </c>
      <c r="F153" s="71">
        <f>STDEV('ID-01'!B160,'ID-02'!B160,'ID-03'!C160,'ID-06'!B160,'ID-08'!C160,'ID-09'!D160,'ID-12'!B160,'ID-16'!D160,'ID-18'!E160,'ID-24'!E160,'ID-29'!F160,'ID-33'!E160,'ID-34'!F160,'ID-36'!E160,'ID-38'!F160,'ID-39'!F160,'ID-40'!F160,'ID-45'!F160,'ID-53'!C160,'ID-54'!B160,'ID-57'!E160,'ID-71'!E160)</f>
        <v>1.1698476638234217E-6</v>
      </c>
      <c r="G153" s="71">
        <f>STDEV('ID-01'!C160,'ID-02'!C160,'ID-03'!D160,'ID-07'!B160,'ID-08'!D160,'ID-11'!D160,'ID-18'!F160,'ID-24'!F160,'ID-29'!G160,'ID-31'!B160,'ID-33'!F160,'ID-34'!G160,'ID-36'!F160,'ID-39'!G160,'ID-40'!G160,'ID-44'!E160,'ID-45'!G160,'ID-50'!B160,'ID-53'!D160,'ID-54'!C160,'ID-57'!F160,'ID-59'!E160,'ID-70'!D160,'ID-71'!F160)</f>
        <v>8.4590194139796464E-7</v>
      </c>
      <c r="H153" s="71">
        <f>STDEV('ID-03'!E160,'ID-11'!E160,'ID-13'!E160,'ID-15'!E160,'ID-16'!E160,'ID-18'!G160,'ID-24'!G160,'ID-29'!H160,'ID-30'!F160,'ID-31'!C160,'ID-33'!G160,'ID-34'!H160,'ID-40'!H160,'ID-44'!F160,'ID-45'!H160,'ID-54'!D160,'ID-57'!G160,'ID-59'!F160,'ID-70'!E160,'ID-71'!G160)</f>
        <v>5.5197633164459215E-7</v>
      </c>
      <c r="I153" s="71">
        <f>STDEV('ID-12'!C160,'ID-18'!H160,'ID-24'!H160,'ID-29'!I160,'ID-40'!I160,'ID-44'!G160,'ID-45'!I160,'ID-59'!G160)</f>
        <v>6.3116806264613438E-7</v>
      </c>
      <c r="J153" s="71">
        <f>STDEV('ID-31'!D160,'ID-40'!J160,'ID-44'!H160,'ID-45'!J160,'ID-57'!H160)</f>
        <v>4.3461028834554226E-7</v>
      </c>
      <c r="K153" s="71">
        <f>STDEV('ID-26'!E160,'ID-31'!E160,'ID-34'!I160,'ID-36'!G160,'ID-40'!K160,'ID-44'!I160,'ID-57'!I160)</f>
        <v>9.5279474254682159E-7</v>
      </c>
    </row>
    <row r="154" spans="1:11" x14ac:dyDescent="0.25">
      <c r="A154" s="1">
        <v>18.75</v>
      </c>
      <c r="B154" s="71">
        <f>STDEV('ID-11'!B161,'ID-13'!B161,'ID-14'!B161,'ID-15'!B161,'ID-24'!B161,'ID-26'!B161,'ID-29'!B161,'ID-30'!B161,'ID-32'!B161,'ID-33'!B161,'ID-34'!B161,'ID-37'!B161,'ID-38'!B161,'ID-39'!B161,'ID-40'!B161,'ID-44'!B161,'ID-45'!B161,'ID-53'!B161,'ID-57'!B161,'ID-59'!B161,'ID-70'!B161,'ID-71'!B161)</f>
        <v>4.8161798674055666E-7</v>
      </c>
      <c r="C154" s="71">
        <f>STDEV('ID-08'!B161,'ID-09'!B161,'ID-11'!C161,'ID-14'!C161,'ID-18'!B161,'ID-24'!C161,'ID-26'!C161,'ID-29'!C161,'ID-30'!C161,'ID-34'!C161,'ID-36'!B161,'ID-38'!C161,'ID-39'!C161,'ID-40'!C161,'ID-44'!C161,'ID-45'!C161,'ID-57'!C161,'ID-59'!C161)</f>
        <v>2.4610071467875816E-7</v>
      </c>
      <c r="D154" s="71">
        <f>STDEV('ID-13'!C161,'ID-14'!D161,'ID-15'!C161,'ID-16'!B161,'ID-18'!C161,'ID-26'!D161,'ID-29'!D161,'ID-30'!D161,'ID-33'!C161,'ID-34'!D161,'ID-36'!C161,'ID-37'!C161,'ID-38'!D161,'ID-39'!D161,'ID-40'!D161,'ID-45'!D161,'ID-59'!D161,'ID-71'!C161)</f>
        <v>5.2510613296492391E-7</v>
      </c>
      <c r="E154" s="71">
        <f>STDEV('ID-03'!B161,'ID-09'!C161,'ID-13'!D161,'ID-15'!D161,'ID-16'!C161,'ID-18'!D161,'ID-24'!D161,'ID-29'!E161,'ID-30'!E161,'ID-33'!D161,'ID-34'!E161,'ID-36'!D161,'ID-38'!E161,'ID-39'!E161,'ID-40'!E161,'ID-44'!D161,'ID-45'!E161,'ID-57'!D161,'ID-70'!C161,'ID-71'!D161)</f>
        <v>5.9678392174090762E-7</v>
      </c>
      <c r="F154" s="71">
        <f>STDEV('ID-01'!B161,'ID-02'!B161,'ID-03'!C161,'ID-06'!B161,'ID-08'!C161,'ID-09'!D161,'ID-12'!B161,'ID-16'!D161,'ID-18'!E161,'ID-24'!E161,'ID-29'!F161,'ID-33'!E161,'ID-34'!F161,'ID-36'!E161,'ID-38'!F161,'ID-39'!F161,'ID-40'!F161,'ID-45'!F161,'ID-53'!C161,'ID-54'!B161,'ID-57'!E161,'ID-71'!E161)</f>
        <v>1.1645069732974896E-6</v>
      </c>
      <c r="G154" s="71">
        <f>STDEV('ID-01'!C161,'ID-02'!C161,'ID-03'!D161,'ID-07'!B161,'ID-08'!D161,'ID-11'!D161,'ID-18'!F161,'ID-24'!F161,'ID-29'!G161,'ID-31'!B161,'ID-33'!F161,'ID-34'!G161,'ID-36'!F161,'ID-39'!G161,'ID-40'!G161,'ID-44'!E161,'ID-45'!G161,'ID-50'!B161,'ID-53'!D161,'ID-54'!C161,'ID-57'!F161,'ID-59'!E161,'ID-70'!D161,'ID-71'!F161)</f>
        <v>8.4763904039543331E-7</v>
      </c>
      <c r="H154" s="71">
        <f>STDEV('ID-03'!E161,'ID-11'!E161,'ID-13'!E161,'ID-15'!E161,'ID-16'!E161,'ID-18'!G161,'ID-24'!G161,'ID-29'!H161,'ID-30'!F161,'ID-31'!C161,'ID-33'!G161,'ID-34'!H161,'ID-40'!H161,'ID-44'!F161,'ID-45'!H161,'ID-54'!D161,'ID-57'!G161,'ID-59'!F161,'ID-70'!E161,'ID-71'!G161)</f>
        <v>5.4297901594620815E-7</v>
      </c>
      <c r="I154" s="71">
        <f>STDEV('ID-12'!C161,'ID-18'!H161,'ID-24'!H161,'ID-29'!I161,'ID-40'!I161,'ID-44'!G161,'ID-45'!I161,'ID-59'!G161)</f>
        <v>6.2416897216999008E-7</v>
      </c>
      <c r="J154" s="71">
        <f>STDEV('ID-31'!D161,'ID-40'!J161,'ID-44'!H161,'ID-45'!J161,'ID-57'!H161)</f>
        <v>4.3182063923517531E-7</v>
      </c>
      <c r="K154" s="71">
        <f>STDEV('ID-26'!E161,'ID-31'!E161,'ID-34'!I161,'ID-36'!G161,'ID-40'!K161,'ID-44'!I161,'ID-57'!I161)</f>
        <v>9.670730627521258E-7</v>
      </c>
    </row>
    <row r="155" spans="1:11" x14ac:dyDescent="0.25">
      <c r="A155" s="1">
        <v>18.875</v>
      </c>
      <c r="B155" s="71">
        <f>STDEV('ID-11'!B162,'ID-13'!B162,'ID-14'!B162,'ID-15'!B162,'ID-24'!B162,'ID-26'!B162,'ID-29'!B162,'ID-30'!B162,'ID-32'!B162,'ID-33'!B162,'ID-34'!B162,'ID-37'!B162,'ID-38'!B162,'ID-39'!B162,'ID-40'!B162,'ID-44'!B162,'ID-45'!B162,'ID-53'!B162,'ID-57'!B162,'ID-59'!B162,'ID-70'!B162,'ID-71'!B162)</f>
        <v>4.8473999727262468E-7</v>
      </c>
      <c r="C155" s="71">
        <f>STDEV('ID-08'!B162,'ID-09'!B162,'ID-11'!C162,'ID-14'!C162,'ID-18'!B162,'ID-24'!C162,'ID-26'!C162,'ID-29'!C162,'ID-30'!C162,'ID-34'!C162,'ID-36'!B162,'ID-38'!C162,'ID-39'!C162,'ID-40'!C162,'ID-44'!C162,'ID-45'!C162,'ID-57'!C162,'ID-59'!C162)</f>
        <v>2.622271553335154E-7</v>
      </c>
      <c r="D155" s="71">
        <f>STDEV('ID-13'!C162,'ID-14'!D162,'ID-15'!C162,'ID-16'!B162,'ID-18'!C162,'ID-26'!D162,'ID-29'!D162,'ID-30'!D162,'ID-33'!C162,'ID-34'!D162,'ID-36'!C162,'ID-37'!C162,'ID-38'!D162,'ID-39'!D162,'ID-40'!D162,'ID-45'!D162,'ID-59'!D162,'ID-71'!C162)</f>
        <v>5.1948338383923043E-7</v>
      </c>
      <c r="E155" s="71">
        <f>STDEV('ID-03'!B162,'ID-09'!C162,'ID-13'!D162,'ID-15'!D162,'ID-16'!C162,'ID-18'!D162,'ID-24'!D162,'ID-29'!E162,'ID-30'!E162,'ID-33'!D162,'ID-34'!E162,'ID-36'!D162,'ID-38'!E162,'ID-39'!E162,'ID-40'!E162,'ID-44'!D162,'ID-45'!E162,'ID-57'!D162,'ID-70'!C162,'ID-71'!D162)</f>
        <v>5.8631575320674219E-7</v>
      </c>
      <c r="F155" s="71">
        <f>STDEV('ID-01'!B162,'ID-02'!B162,'ID-03'!C162,'ID-06'!B162,'ID-08'!C162,'ID-09'!D162,'ID-12'!B162,'ID-16'!D162,'ID-18'!E162,'ID-24'!E162,'ID-29'!F162,'ID-33'!E162,'ID-34'!F162,'ID-36'!E162,'ID-38'!F162,'ID-39'!F162,'ID-40'!F162,'ID-45'!F162,'ID-53'!C162,'ID-54'!B162,'ID-57'!E162,'ID-71'!E162)</f>
        <v>1.1473220793023784E-6</v>
      </c>
      <c r="G155" s="71">
        <f>STDEV('ID-01'!C162,'ID-02'!C162,'ID-03'!D162,'ID-07'!B162,'ID-08'!D162,'ID-11'!D162,'ID-18'!F162,'ID-24'!F162,'ID-29'!G162,'ID-31'!B162,'ID-33'!F162,'ID-34'!G162,'ID-36'!F162,'ID-39'!G162,'ID-40'!G162,'ID-44'!E162,'ID-45'!G162,'ID-50'!B162,'ID-53'!D162,'ID-54'!C162,'ID-57'!F162,'ID-59'!E162,'ID-70'!D162,'ID-71'!F162)</f>
        <v>8.4431357077150535E-7</v>
      </c>
      <c r="H155" s="71">
        <f>STDEV('ID-03'!E162,'ID-11'!E162,'ID-13'!E162,'ID-15'!E162,'ID-16'!E162,'ID-18'!G162,'ID-24'!G162,'ID-29'!H162,'ID-30'!F162,'ID-31'!C162,'ID-33'!G162,'ID-34'!H162,'ID-40'!H162,'ID-44'!F162,'ID-45'!H162,'ID-54'!D162,'ID-57'!G162,'ID-59'!F162,'ID-70'!E162,'ID-71'!G162)</f>
        <v>5.425844926521877E-7</v>
      </c>
      <c r="I155" s="71">
        <f>STDEV('ID-12'!C162,'ID-18'!H162,'ID-24'!H162,'ID-29'!I162,'ID-40'!I162,'ID-44'!G162,'ID-45'!I162,'ID-59'!G162)</f>
        <v>6.2563094400793787E-7</v>
      </c>
      <c r="J155" s="71">
        <f>STDEV('ID-31'!D162,'ID-40'!J162,'ID-44'!H162,'ID-45'!J162,'ID-57'!H162)</f>
        <v>4.3089067187339332E-7</v>
      </c>
      <c r="K155" s="71">
        <f>STDEV('ID-26'!E162,'ID-31'!E162,'ID-34'!I162,'ID-36'!G162,'ID-40'!K162,'ID-44'!I162,'ID-57'!I162)</f>
        <v>9.7281345054286226E-7</v>
      </c>
    </row>
    <row r="156" spans="1:11" x14ac:dyDescent="0.25">
      <c r="A156" s="1">
        <v>19</v>
      </c>
      <c r="B156" s="71">
        <f>STDEV('ID-11'!B163,'ID-13'!B163,'ID-14'!B163,'ID-15'!B163,'ID-24'!B163,'ID-26'!B163,'ID-29'!B163,'ID-30'!B163,'ID-32'!B163,'ID-33'!B163,'ID-34'!B163,'ID-37'!B163,'ID-38'!B163,'ID-39'!B163,'ID-40'!B163,'ID-44'!B163,'ID-45'!B163,'ID-53'!B163,'ID-57'!B163,'ID-59'!B163,'ID-70'!B163,'ID-71'!B163)</f>
        <v>4.8301358549693678E-7</v>
      </c>
      <c r="C156" s="71">
        <f>STDEV('ID-08'!B163,'ID-09'!B163,'ID-11'!C163,'ID-14'!C163,'ID-18'!B163,'ID-24'!C163,'ID-26'!C163,'ID-29'!C163,'ID-30'!C163,'ID-34'!C163,'ID-36'!B163,'ID-38'!C163,'ID-39'!C163,'ID-40'!C163,'ID-44'!C163,'ID-45'!C163,'ID-57'!C163,'ID-59'!C163)</f>
        <v>2.6918333831088334E-7</v>
      </c>
      <c r="D156" s="71">
        <f>STDEV('ID-13'!C163,'ID-14'!D163,'ID-15'!C163,'ID-16'!B163,'ID-18'!C163,'ID-26'!D163,'ID-29'!D163,'ID-30'!D163,'ID-33'!C163,'ID-34'!D163,'ID-36'!C163,'ID-37'!C163,'ID-38'!D163,'ID-39'!D163,'ID-40'!D163,'ID-45'!D163,'ID-59'!D163,'ID-71'!C163)</f>
        <v>5.1556625722200721E-7</v>
      </c>
      <c r="E156" s="71">
        <f>STDEV('ID-03'!B163,'ID-09'!C163,'ID-13'!D163,'ID-15'!D163,'ID-16'!C163,'ID-18'!D163,'ID-24'!D163,'ID-29'!E163,'ID-30'!E163,'ID-33'!D163,'ID-34'!E163,'ID-36'!D163,'ID-38'!E163,'ID-39'!E163,'ID-40'!E163,'ID-44'!D163,'ID-45'!E163,'ID-57'!D163,'ID-70'!C163,'ID-71'!D163)</f>
        <v>5.8584778755505369E-7</v>
      </c>
      <c r="F156" s="71">
        <f>STDEV('ID-01'!B163,'ID-02'!B163,'ID-03'!C163,'ID-06'!B163,'ID-08'!C163,'ID-09'!D163,'ID-12'!B163,'ID-16'!D163,'ID-18'!E163,'ID-24'!E163,'ID-29'!F163,'ID-33'!E163,'ID-34'!F163,'ID-36'!E163,'ID-38'!F163,'ID-39'!F163,'ID-40'!F163,'ID-45'!F163,'ID-53'!C163,'ID-54'!B163,'ID-57'!E163,'ID-71'!E163)</f>
        <v>1.1225058262319401E-6</v>
      </c>
      <c r="G156" s="71">
        <f>STDEV('ID-01'!C163,'ID-02'!C163,'ID-03'!D163,'ID-07'!B163,'ID-08'!D163,'ID-11'!D163,'ID-18'!F163,'ID-24'!F163,'ID-29'!G163,'ID-31'!B163,'ID-33'!F163,'ID-34'!G163,'ID-36'!F163,'ID-39'!G163,'ID-40'!G163,'ID-44'!E163,'ID-45'!G163,'ID-50'!B163,'ID-53'!D163,'ID-54'!C163,'ID-57'!F163,'ID-59'!E163,'ID-70'!D163,'ID-71'!F163)</f>
        <v>8.4005055654159394E-7</v>
      </c>
      <c r="H156" s="71">
        <f>STDEV('ID-03'!E163,'ID-11'!E163,'ID-13'!E163,'ID-15'!E163,'ID-16'!E163,'ID-18'!G163,'ID-24'!G163,'ID-29'!H163,'ID-30'!F163,'ID-31'!C163,'ID-33'!G163,'ID-34'!H163,'ID-40'!H163,'ID-44'!F163,'ID-45'!H163,'ID-54'!D163,'ID-57'!G163,'ID-59'!F163,'ID-70'!E163,'ID-71'!G163)</f>
        <v>5.4353868675075178E-7</v>
      </c>
      <c r="I156" s="71">
        <f>STDEV('ID-12'!C163,'ID-18'!H163,'ID-24'!H163,'ID-29'!I163,'ID-40'!I163,'ID-44'!G163,'ID-45'!I163,'ID-59'!G163)</f>
        <v>6.3766125458885096E-7</v>
      </c>
      <c r="J156" s="71">
        <f>STDEV('ID-31'!D163,'ID-40'!J163,'ID-44'!H163,'ID-45'!J163,'ID-57'!H163)</f>
        <v>4.3808611537870453E-7</v>
      </c>
      <c r="K156" s="71">
        <f>STDEV('ID-26'!E163,'ID-31'!E163,'ID-34'!I163,'ID-36'!G163,'ID-40'!K163,'ID-44'!I163,'ID-57'!I163)</f>
        <v>9.9490059286114412E-7</v>
      </c>
    </row>
    <row r="157" spans="1:11" x14ac:dyDescent="0.25">
      <c r="A157" s="1">
        <v>19.125</v>
      </c>
      <c r="B157" s="71">
        <f>STDEV('ID-11'!B164,'ID-13'!B164,'ID-14'!B164,'ID-15'!B164,'ID-24'!B164,'ID-26'!B164,'ID-29'!B164,'ID-30'!B164,'ID-32'!B164,'ID-33'!B164,'ID-34'!B164,'ID-37'!B164,'ID-38'!B164,'ID-39'!B164,'ID-40'!B164,'ID-44'!B164,'ID-45'!B164,'ID-53'!B164,'ID-57'!B164,'ID-59'!B164,'ID-70'!B164,'ID-71'!B164)</f>
        <v>4.8658307450397067E-7</v>
      </c>
      <c r="C157" s="71">
        <f>STDEV('ID-08'!B164,'ID-09'!B164,'ID-11'!C164,'ID-14'!C164,'ID-18'!B164,'ID-24'!C164,'ID-26'!C164,'ID-29'!C164,'ID-30'!C164,'ID-34'!C164,'ID-36'!B164,'ID-38'!C164,'ID-39'!C164,'ID-40'!C164,'ID-44'!C164,'ID-45'!C164,'ID-57'!C164,'ID-59'!C164)</f>
        <v>2.6797290486510406E-7</v>
      </c>
      <c r="D157" s="71">
        <f>STDEV('ID-13'!C164,'ID-14'!D164,'ID-15'!C164,'ID-16'!B164,'ID-18'!C164,'ID-26'!D164,'ID-29'!D164,'ID-30'!D164,'ID-33'!C164,'ID-34'!D164,'ID-36'!C164,'ID-37'!C164,'ID-38'!D164,'ID-39'!D164,'ID-40'!D164,'ID-45'!D164,'ID-59'!D164,'ID-71'!C164)</f>
        <v>5.2647454670947178E-7</v>
      </c>
      <c r="E157" s="71">
        <f>STDEV('ID-03'!B164,'ID-09'!C164,'ID-13'!D164,'ID-15'!D164,'ID-16'!C164,'ID-18'!D164,'ID-24'!D164,'ID-29'!E164,'ID-30'!E164,'ID-33'!D164,'ID-34'!E164,'ID-36'!D164,'ID-38'!E164,'ID-39'!E164,'ID-40'!E164,'ID-44'!D164,'ID-45'!E164,'ID-57'!D164,'ID-70'!C164,'ID-71'!D164)</f>
        <v>6.0683314807835862E-7</v>
      </c>
      <c r="F157" s="71">
        <f>STDEV('ID-01'!B164,'ID-02'!B164,'ID-03'!C164,'ID-06'!B164,'ID-08'!C164,'ID-09'!D164,'ID-12'!B164,'ID-16'!D164,'ID-18'!E164,'ID-24'!E164,'ID-29'!F164,'ID-33'!E164,'ID-34'!F164,'ID-36'!E164,'ID-38'!F164,'ID-39'!F164,'ID-40'!F164,'ID-45'!F164,'ID-53'!C164,'ID-54'!B164,'ID-57'!E164,'ID-71'!E164)</f>
        <v>1.119182077341294E-6</v>
      </c>
      <c r="G157" s="71">
        <f>STDEV('ID-01'!C164,'ID-02'!C164,'ID-03'!D164,'ID-07'!B164,'ID-08'!D164,'ID-11'!D164,'ID-18'!F164,'ID-24'!F164,'ID-29'!G164,'ID-31'!B164,'ID-33'!F164,'ID-34'!G164,'ID-36'!F164,'ID-39'!G164,'ID-40'!G164,'ID-44'!E164,'ID-45'!G164,'ID-50'!B164,'ID-53'!D164,'ID-54'!C164,'ID-57'!F164,'ID-59'!E164,'ID-70'!D164,'ID-71'!F164)</f>
        <v>8.3444999616054059E-7</v>
      </c>
      <c r="H157" s="71">
        <f>STDEV('ID-03'!E164,'ID-11'!E164,'ID-13'!E164,'ID-15'!E164,'ID-16'!E164,'ID-18'!G164,'ID-24'!G164,'ID-29'!H164,'ID-30'!F164,'ID-31'!C164,'ID-33'!G164,'ID-34'!H164,'ID-40'!H164,'ID-44'!F164,'ID-45'!H164,'ID-54'!D164,'ID-57'!G164,'ID-59'!F164,'ID-70'!E164,'ID-71'!G164)</f>
        <v>5.4697904574884618E-7</v>
      </c>
      <c r="I157" s="71">
        <f>STDEV('ID-12'!C164,'ID-18'!H164,'ID-24'!H164,'ID-29'!I164,'ID-40'!I164,'ID-44'!G164,'ID-45'!I164,'ID-59'!G164)</f>
        <v>6.3614763005975269E-7</v>
      </c>
      <c r="J157" s="71">
        <f>STDEV('ID-31'!D164,'ID-40'!J164,'ID-44'!H164,'ID-45'!J164,'ID-57'!H164)</f>
        <v>4.388716468647263E-7</v>
      </c>
      <c r="K157" s="71">
        <f>STDEV('ID-26'!E164,'ID-31'!E164,'ID-34'!I164,'ID-36'!G164,'ID-40'!K164,'ID-44'!I164,'ID-57'!I164)</f>
        <v>9.913317348275485E-7</v>
      </c>
    </row>
    <row r="158" spans="1:11" x14ac:dyDescent="0.25">
      <c r="A158" s="1">
        <v>19.25</v>
      </c>
      <c r="B158" s="71">
        <f>STDEV('ID-11'!B165,'ID-13'!B165,'ID-14'!B165,'ID-15'!B165,'ID-24'!B165,'ID-26'!B165,'ID-29'!B165,'ID-30'!B165,'ID-32'!B165,'ID-33'!B165,'ID-34'!B165,'ID-37'!B165,'ID-38'!B165,'ID-39'!B165,'ID-40'!B165,'ID-44'!B165,'ID-45'!B165,'ID-53'!B165,'ID-57'!B165,'ID-59'!B165,'ID-70'!B165,'ID-71'!B165)</f>
        <v>4.9376583234183717E-7</v>
      </c>
      <c r="C158" s="71">
        <f>STDEV('ID-08'!B165,'ID-09'!B165,'ID-11'!C165,'ID-14'!C165,'ID-18'!B165,'ID-24'!C165,'ID-26'!C165,'ID-29'!C165,'ID-30'!C165,'ID-34'!C165,'ID-36'!B165,'ID-38'!C165,'ID-39'!C165,'ID-40'!C165,'ID-44'!C165,'ID-45'!C165,'ID-57'!C165,'ID-59'!C165)</f>
        <v>2.5718652349119856E-7</v>
      </c>
      <c r="D158" s="71">
        <f>STDEV('ID-13'!C165,'ID-14'!D165,'ID-15'!C165,'ID-16'!B165,'ID-18'!C165,'ID-26'!D165,'ID-29'!D165,'ID-30'!D165,'ID-33'!C165,'ID-34'!D165,'ID-36'!C165,'ID-37'!C165,'ID-38'!D165,'ID-39'!D165,'ID-40'!D165,'ID-45'!D165,'ID-59'!D165,'ID-71'!C165)</f>
        <v>5.2450860874318576E-7</v>
      </c>
      <c r="E158" s="71">
        <f>STDEV('ID-03'!B165,'ID-09'!C165,'ID-13'!D165,'ID-15'!D165,'ID-16'!C165,'ID-18'!D165,'ID-24'!D165,'ID-29'!E165,'ID-30'!E165,'ID-33'!D165,'ID-34'!E165,'ID-36'!D165,'ID-38'!E165,'ID-39'!E165,'ID-40'!E165,'ID-44'!D165,'ID-45'!E165,'ID-57'!D165,'ID-70'!C165,'ID-71'!D165)</f>
        <v>5.9979347391623003E-7</v>
      </c>
      <c r="F158" s="71">
        <f>STDEV('ID-01'!B165,'ID-02'!B165,'ID-03'!C165,'ID-06'!B165,'ID-08'!C165,'ID-09'!D165,'ID-12'!B165,'ID-16'!D165,'ID-18'!E165,'ID-24'!E165,'ID-29'!F165,'ID-33'!E165,'ID-34'!F165,'ID-36'!E165,'ID-38'!F165,'ID-39'!F165,'ID-40'!F165,'ID-45'!F165,'ID-53'!C165,'ID-54'!B165,'ID-57'!E165,'ID-71'!E165)</f>
        <v>9.6161875593595911E-7</v>
      </c>
      <c r="G158" s="71">
        <f>STDEV('ID-01'!C165,'ID-02'!C165,'ID-03'!D165,'ID-07'!B165,'ID-08'!D165,'ID-11'!D165,'ID-18'!F165,'ID-24'!F165,'ID-29'!G165,'ID-31'!B165,'ID-33'!F165,'ID-34'!G165,'ID-36'!F165,'ID-39'!G165,'ID-40'!G165,'ID-44'!E165,'ID-45'!G165,'ID-50'!B165,'ID-53'!D165,'ID-54'!C165,'ID-57'!F165,'ID-59'!E165,'ID-70'!D165,'ID-71'!F165)</f>
        <v>8.3213852547775902E-7</v>
      </c>
      <c r="H158" s="71">
        <f>STDEV('ID-03'!E165,'ID-11'!E165,'ID-13'!E165,'ID-15'!E165,'ID-16'!E165,'ID-18'!G165,'ID-24'!G165,'ID-29'!H165,'ID-30'!F165,'ID-31'!C165,'ID-33'!G165,'ID-34'!H165,'ID-40'!H165,'ID-44'!F165,'ID-45'!H165,'ID-54'!D165,'ID-57'!G165,'ID-59'!F165,'ID-70'!E165,'ID-71'!G165)</f>
        <v>5.4408619252344032E-7</v>
      </c>
      <c r="I158" s="71">
        <f>STDEV('ID-12'!C165,'ID-18'!H165,'ID-24'!H165,'ID-29'!I165,'ID-40'!I165,'ID-44'!G165,'ID-45'!I165,'ID-59'!G165)</f>
        <v>6.3182005247055013E-7</v>
      </c>
      <c r="J158" s="71">
        <f>STDEV('ID-31'!D165,'ID-40'!J165,'ID-44'!H165,'ID-45'!J165,'ID-57'!H165)</f>
        <v>4.4602489805955483E-7</v>
      </c>
      <c r="K158" s="71">
        <f>STDEV('ID-26'!E165,'ID-31'!E165,'ID-34'!I165,'ID-36'!G165,'ID-40'!K165,'ID-44'!I165,'ID-57'!I165)</f>
        <v>9.9582111191817534E-7</v>
      </c>
    </row>
    <row r="159" spans="1:11" x14ac:dyDescent="0.25">
      <c r="A159" s="1">
        <v>19.375</v>
      </c>
      <c r="B159" s="71">
        <f>STDEV('ID-11'!B166,'ID-13'!B166,'ID-14'!B166,'ID-15'!B166,'ID-24'!B166,'ID-26'!B166,'ID-29'!B166,'ID-30'!B166,'ID-32'!B166,'ID-33'!B166,'ID-34'!B166,'ID-37'!B166,'ID-38'!B166,'ID-39'!B166,'ID-40'!B166,'ID-44'!B166,'ID-45'!B166,'ID-53'!B166,'ID-57'!B166,'ID-59'!B166,'ID-70'!B166,'ID-71'!B166)</f>
        <v>4.9955888967031159E-7</v>
      </c>
      <c r="C159" s="71">
        <f>STDEV('ID-08'!B166,'ID-09'!B166,'ID-11'!C166,'ID-14'!C166,'ID-18'!B166,'ID-24'!C166,'ID-26'!C166,'ID-29'!C166,'ID-30'!C166,'ID-34'!C166,'ID-36'!B166,'ID-38'!C166,'ID-39'!C166,'ID-40'!C166,'ID-44'!C166,'ID-45'!C166,'ID-57'!C166,'ID-59'!C166)</f>
        <v>2.5137652130269686E-7</v>
      </c>
      <c r="D159" s="71">
        <f>STDEV('ID-13'!C166,'ID-14'!D166,'ID-15'!C166,'ID-16'!B166,'ID-18'!C166,'ID-26'!D166,'ID-29'!D166,'ID-30'!D166,'ID-33'!C166,'ID-34'!D166,'ID-36'!C166,'ID-37'!C166,'ID-38'!D166,'ID-39'!D166,'ID-40'!D166,'ID-45'!D166,'ID-59'!D166,'ID-71'!C166)</f>
        <v>5.3876485499582309E-7</v>
      </c>
      <c r="E159" s="71">
        <f>STDEV('ID-03'!B166,'ID-09'!C166,'ID-13'!D166,'ID-15'!D166,'ID-16'!C166,'ID-18'!D166,'ID-24'!D166,'ID-29'!E166,'ID-30'!E166,'ID-33'!D166,'ID-34'!E166,'ID-36'!D166,'ID-38'!E166,'ID-39'!E166,'ID-40'!E166,'ID-44'!D166,'ID-45'!E166,'ID-57'!D166,'ID-70'!C166,'ID-71'!D166)</f>
        <v>5.9600681909872778E-7</v>
      </c>
      <c r="F159" s="71">
        <f>STDEV('ID-01'!B166,'ID-02'!B166,'ID-03'!C166,'ID-06'!B166,'ID-08'!C166,'ID-09'!D166,'ID-12'!B166,'ID-16'!D166,'ID-18'!E166,'ID-24'!E166,'ID-29'!F166,'ID-33'!E166,'ID-34'!F166,'ID-36'!E166,'ID-38'!F166,'ID-39'!F166,'ID-40'!F166,'ID-45'!F166,'ID-53'!C166,'ID-54'!B166,'ID-57'!E166,'ID-71'!E166)</f>
        <v>9.9385679606512847E-7</v>
      </c>
      <c r="G159" s="71">
        <f>STDEV('ID-01'!C166,'ID-02'!C166,'ID-03'!D166,'ID-07'!B166,'ID-08'!D166,'ID-11'!D166,'ID-18'!F166,'ID-24'!F166,'ID-29'!G166,'ID-31'!B166,'ID-33'!F166,'ID-34'!G166,'ID-36'!F166,'ID-39'!G166,'ID-40'!G166,'ID-44'!E166,'ID-45'!G166,'ID-50'!B166,'ID-53'!D166,'ID-54'!C166,'ID-57'!F166,'ID-59'!E166,'ID-70'!D166,'ID-71'!F166)</f>
        <v>8.3151702397667676E-7</v>
      </c>
      <c r="H159" s="71">
        <f>STDEV('ID-03'!E166,'ID-11'!E166,'ID-13'!E166,'ID-15'!E166,'ID-16'!E166,'ID-18'!G166,'ID-24'!G166,'ID-29'!H166,'ID-30'!F166,'ID-31'!C166,'ID-33'!G166,'ID-34'!H166,'ID-40'!H166,'ID-44'!F166,'ID-45'!H166,'ID-54'!D166,'ID-57'!G166,'ID-59'!F166,'ID-70'!E166,'ID-71'!G166)</f>
        <v>5.519087187813226E-7</v>
      </c>
      <c r="I159" s="71">
        <f>STDEV('ID-12'!C166,'ID-18'!H166,'ID-24'!H166,'ID-29'!I166,'ID-40'!I166,'ID-44'!G166,'ID-45'!I166,'ID-59'!G166)</f>
        <v>6.2961686870291788E-7</v>
      </c>
      <c r="J159" s="71">
        <f>STDEV('ID-31'!D166,'ID-40'!J166,'ID-44'!H166,'ID-45'!J166,'ID-57'!H166)</f>
        <v>4.4899103817109542E-7</v>
      </c>
      <c r="K159" s="71">
        <f>STDEV('ID-26'!E166,'ID-31'!E166,'ID-34'!I166,'ID-36'!G166,'ID-40'!K166,'ID-44'!I166,'ID-57'!I166)</f>
        <v>9.9378204240977717E-7</v>
      </c>
    </row>
    <row r="160" spans="1:11" x14ac:dyDescent="0.25">
      <c r="A160" s="1">
        <v>19.5</v>
      </c>
      <c r="B160" s="71">
        <f>STDEV('ID-11'!B167,'ID-13'!B167,'ID-14'!B167,'ID-15'!B167,'ID-24'!B167,'ID-26'!B167,'ID-29'!B167,'ID-30'!B167,'ID-32'!B167,'ID-33'!B167,'ID-34'!B167,'ID-37'!B167,'ID-38'!B167,'ID-39'!B167,'ID-40'!B167,'ID-44'!B167,'ID-45'!B167,'ID-53'!B167,'ID-57'!B167,'ID-59'!B167,'ID-70'!B167,'ID-71'!B167)</f>
        <v>4.9720184218710914E-7</v>
      </c>
      <c r="C160" s="71">
        <f>STDEV('ID-08'!B167,'ID-09'!B167,'ID-11'!C167,'ID-14'!C167,'ID-18'!B167,'ID-24'!C167,'ID-26'!C167,'ID-29'!C167,'ID-30'!C167,'ID-34'!C167,'ID-36'!B167,'ID-38'!C167,'ID-39'!C167,'ID-40'!C167,'ID-44'!C167,'ID-45'!C167,'ID-57'!C167,'ID-59'!C167)</f>
        <v>2.4732978875867937E-7</v>
      </c>
      <c r="D160" s="71">
        <f>STDEV('ID-13'!C167,'ID-14'!D167,'ID-15'!C167,'ID-16'!B167,'ID-18'!C167,'ID-26'!D167,'ID-29'!D167,'ID-30'!D167,'ID-33'!C167,'ID-34'!D167,'ID-36'!C167,'ID-37'!C167,'ID-38'!D167,'ID-39'!D167,'ID-40'!D167,'ID-45'!D167,'ID-59'!D167,'ID-71'!C167)</f>
        <v>5.3602544238606205E-7</v>
      </c>
      <c r="E160" s="71">
        <f>STDEV('ID-03'!B167,'ID-09'!C167,'ID-13'!D167,'ID-15'!D167,'ID-16'!C167,'ID-18'!D167,'ID-24'!D167,'ID-29'!E167,'ID-30'!E167,'ID-33'!D167,'ID-34'!E167,'ID-36'!D167,'ID-38'!E167,'ID-39'!E167,'ID-40'!E167,'ID-44'!D167,'ID-45'!E167,'ID-57'!D167,'ID-70'!C167,'ID-71'!D167)</f>
        <v>5.9950987059208064E-7</v>
      </c>
      <c r="F160" s="71">
        <f>STDEV('ID-01'!B167,'ID-02'!B167,'ID-03'!C167,'ID-06'!B167,'ID-08'!C167,'ID-09'!D167,'ID-12'!B167,'ID-16'!D167,'ID-18'!E167,'ID-24'!E167,'ID-29'!F167,'ID-33'!E167,'ID-34'!F167,'ID-36'!E167,'ID-38'!F167,'ID-39'!F167,'ID-40'!F167,'ID-45'!F167,'ID-53'!C167,'ID-54'!B167,'ID-57'!E167,'ID-71'!E167)</f>
        <v>1.0033161073719524E-6</v>
      </c>
      <c r="G160" s="71">
        <f>STDEV('ID-01'!C167,'ID-02'!C167,'ID-03'!D167,'ID-07'!B167,'ID-08'!D167,'ID-11'!D167,'ID-18'!F167,'ID-24'!F167,'ID-29'!G167,'ID-31'!B167,'ID-33'!F167,'ID-34'!G167,'ID-36'!F167,'ID-39'!G167,'ID-40'!G167,'ID-44'!E167,'ID-45'!G167,'ID-50'!B167,'ID-53'!D167,'ID-54'!C167,'ID-57'!F167,'ID-59'!E167,'ID-70'!D167,'ID-71'!F167)</f>
        <v>8.3394007435812423E-7</v>
      </c>
      <c r="H160" s="71">
        <f>STDEV('ID-03'!E167,'ID-11'!E167,'ID-13'!E167,'ID-15'!E167,'ID-16'!E167,'ID-18'!G167,'ID-24'!G167,'ID-29'!H167,'ID-30'!F167,'ID-31'!C167,'ID-33'!G167,'ID-34'!H167,'ID-40'!H167,'ID-44'!F167,'ID-45'!H167,'ID-54'!D167,'ID-57'!G167,'ID-59'!F167,'ID-70'!E167,'ID-71'!G167)</f>
        <v>5.5357088856037682E-7</v>
      </c>
      <c r="I160" s="71">
        <f>STDEV('ID-12'!C167,'ID-18'!H167,'ID-24'!H167,'ID-29'!I167,'ID-40'!I167,'ID-44'!G167,'ID-45'!I167,'ID-59'!G167)</f>
        <v>6.2766150473966723E-7</v>
      </c>
      <c r="J160" s="71">
        <f>STDEV('ID-31'!D167,'ID-40'!J167,'ID-44'!H167,'ID-45'!J167,'ID-57'!H167)</f>
        <v>4.4429785001813276E-7</v>
      </c>
      <c r="K160" s="71">
        <f>STDEV('ID-26'!E167,'ID-31'!E167,'ID-34'!I167,'ID-36'!G167,'ID-40'!K167,'ID-44'!I167,'ID-57'!I167)</f>
        <v>9.9002383464183297E-7</v>
      </c>
    </row>
    <row r="161" spans="1:11" x14ac:dyDescent="0.25">
      <c r="A161" s="1">
        <v>19.625</v>
      </c>
      <c r="B161" s="71">
        <f>STDEV('ID-11'!B168,'ID-13'!B168,'ID-14'!B168,'ID-15'!B168,'ID-24'!B168,'ID-26'!B168,'ID-29'!B168,'ID-30'!B168,'ID-32'!B168,'ID-33'!B168,'ID-34'!B168,'ID-37'!B168,'ID-38'!B168,'ID-39'!B168,'ID-40'!B168,'ID-44'!B168,'ID-45'!B168,'ID-53'!B168,'ID-57'!B168,'ID-59'!B168,'ID-70'!B168,'ID-71'!B168)</f>
        <v>4.931763257508552E-7</v>
      </c>
      <c r="C161" s="71">
        <f>STDEV('ID-08'!B168,'ID-09'!B168,'ID-11'!C168,'ID-14'!C168,'ID-18'!B168,'ID-24'!C168,'ID-26'!C168,'ID-29'!C168,'ID-30'!C168,'ID-34'!C168,'ID-36'!B168,'ID-38'!C168,'ID-39'!C168,'ID-40'!C168,'ID-44'!C168,'ID-45'!C168,'ID-57'!C168,'ID-59'!C168)</f>
        <v>2.4770692023014169E-7</v>
      </c>
      <c r="D161" s="71">
        <f>STDEV('ID-13'!C168,'ID-14'!D168,'ID-15'!C168,'ID-16'!B168,'ID-18'!C168,'ID-26'!D168,'ID-29'!D168,'ID-30'!D168,'ID-33'!C168,'ID-34'!D168,'ID-36'!C168,'ID-37'!C168,'ID-38'!D168,'ID-39'!D168,'ID-40'!D168,'ID-45'!D168,'ID-59'!D168,'ID-71'!C168)</f>
        <v>5.491669602057789E-7</v>
      </c>
      <c r="E161" s="71">
        <f>STDEV('ID-03'!B168,'ID-09'!C168,'ID-13'!D168,'ID-15'!D168,'ID-16'!C168,'ID-18'!D168,'ID-24'!D168,'ID-29'!E168,'ID-30'!E168,'ID-33'!D168,'ID-34'!E168,'ID-36'!D168,'ID-38'!E168,'ID-39'!E168,'ID-40'!E168,'ID-44'!D168,'ID-45'!E168,'ID-57'!D168,'ID-70'!C168,'ID-71'!D168)</f>
        <v>5.9902110557106973E-7</v>
      </c>
      <c r="F161" s="71">
        <f>STDEV('ID-01'!B168,'ID-02'!B168,'ID-03'!C168,'ID-06'!B168,'ID-08'!C168,'ID-09'!D168,'ID-12'!B168,'ID-16'!D168,'ID-18'!E168,'ID-24'!E168,'ID-29'!F168,'ID-33'!E168,'ID-34'!F168,'ID-36'!E168,'ID-38'!F168,'ID-39'!F168,'ID-40'!F168,'ID-45'!F168,'ID-53'!C168,'ID-54'!B168,'ID-57'!E168,'ID-71'!E168)</f>
        <v>1.0754414835581601E-6</v>
      </c>
      <c r="G161" s="71">
        <f>STDEV('ID-01'!C168,'ID-02'!C168,'ID-03'!D168,'ID-07'!B168,'ID-08'!D168,'ID-11'!D168,'ID-18'!F168,'ID-24'!F168,'ID-29'!G168,'ID-31'!B168,'ID-33'!F168,'ID-34'!G168,'ID-36'!F168,'ID-39'!G168,'ID-40'!G168,'ID-44'!E168,'ID-45'!G168,'ID-50'!B168,'ID-53'!D168,'ID-54'!C168,'ID-57'!F168,'ID-59'!E168,'ID-70'!D168,'ID-71'!F168)</f>
        <v>8.3526395587470538E-7</v>
      </c>
      <c r="H161" s="71">
        <f>STDEV('ID-03'!E168,'ID-11'!E168,'ID-13'!E168,'ID-15'!E168,'ID-16'!E168,'ID-18'!G168,'ID-24'!G168,'ID-29'!H168,'ID-30'!F168,'ID-31'!C168,'ID-33'!G168,'ID-34'!H168,'ID-40'!H168,'ID-44'!F168,'ID-45'!H168,'ID-54'!D168,'ID-57'!G168,'ID-59'!F168,'ID-70'!E168,'ID-71'!G168)</f>
        <v>5.5620697787000148E-7</v>
      </c>
      <c r="I161" s="71">
        <f>STDEV('ID-12'!C168,'ID-18'!H168,'ID-24'!H168,'ID-29'!I168,'ID-40'!I168,'ID-44'!G168,'ID-45'!I168,'ID-59'!G168)</f>
        <v>6.2511084853211385E-7</v>
      </c>
      <c r="J161" s="71">
        <f>STDEV('ID-31'!D168,'ID-40'!J168,'ID-44'!H168,'ID-45'!J168,'ID-57'!H168)</f>
        <v>4.4959764845792168E-7</v>
      </c>
      <c r="K161" s="71">
        <f>STDEV('ID-26'!E168,'ID-31'!E168,'ID-34'!I168,'ID-36'!G168,'ID-40'!K168,'ID-44'!I168,'ID-57'!I168)</f>
        <v>9.7500851938415175E-7</v>
      </c>
    </row>
    <row r="162" spans="1:11" x14ac:dyDescent="0.25">
      <c r="A162" s="1">
        <v>19.75</v>
      </c>
      <c r="B162" s="71">
        <f>STDEV('ID-11'!B169,'ID-13'!B169,'ID-14'!B169,'ID-15'!B169,'ID-24'!B169,'ID-26'!B169,'ID-29'!B169,'ID-30'!B169,'ID-32'!B169,'ID-33'!B169,'ID-34'!B169,'ID-37'!B169,'ID-38'!B169,'ID-39'!B169,'ID-40'!B169,'ID-44'!B169,'ID-45'!B169,'ID-53'!B169,'ID-57'!B169,'ID-59'!B169,'ID-70'!B169,'ID-71'!B169)</f>
        <v>4.8851971785246816E-7</v>
      </c>
      <c r="C162" s="71">
        <f>STDEV('ID-08'!B169,'ID-09'!B169,'ID-11'!C169,'ID-14'!C169,'ID-18'!B169,'ID-24'!C169,'ID-26'!C169,'ID-29'!C169,'ID-30'!C169,'ID-34'!C169,'ID-36'!B169,'ID-38'!C169,'ID-39'!C169,'ID-40'!C169,'ID-44'!C169,'ID-45'!C169,'ID-57'!C169,'ID-59'!C169)</f>
        <v>2.5009201398915929E-7</v>
      </c>
      <c r="D162" s="71">
        <f>STDEV('ID-13'!C169,'ID-14'!D169,'ID-15'!C169,'ID-16'!B169,'ID-18'!C169,'ID-26'!D169,'ID-29'!D169,'ID-30'!D169,'ID-33'!C169,'ID-34'!D169,'ID-36'!C169,'ID-37'!C169,'ID-38'!D169,'ID-39'!D169,'ID-40'!D169,'ID-45'!D169,'ID-59'!D169,'ID-71'!C169)</f>
        <v>5.4946327847528171E-7</v>
      </c>
      <c r="E162" s="71">
        <f>STDEV('ID-03'!B169,'ID-09'!C169,'ID-13'!D169,'ID-15'!D169,'ID-16'!C169,'ID-18'!D169,'ID-24'!D169,'ID-29'!E169,'ID-30'!E169,'ID-33'!D169,'ID-34'!E169,'ID-36'!D169,'ID-38'!E169,'ID-39'!E169,'ID-40'!E169,'ID-44'!D169,'ID-45'!E169,'ID-57'!D169,'ID-70'!C169,'ID-71'!D169)</f>
        <v>5.9093888374416995E-7</v>
      </c>
      <c r="F162" s="71">
        <f>STDEV('ID-01'!B169,'ID-02'!B169,'ID-03'!C169,'ID-06'!B169,'ID-08'!C169,'ID-09'!D169,'ID-12'!B169,'ID-16'!D169,'ID-18'!E169,'ID-24'!E169,'ID-29'!F169,'ID-33'!E169,'ID-34'!F169,'ID-36'!E169,'ID-38'!F169,'ID-39'!F169,'ID-40'!F169,'ID-45'!F169,'ID-53'!C169,'ID-54'!B169,'ID-57'!E169,'ID-71'!E169)</f>
        <v>1.1242047263731106E-6</v>
      </c>
      <c r="G162" s="71">
        <f>STDEV('ID-01'!C169,'ID-02'!C169,'ID-03'!D169,'ID-07'!B169,'ID-08'!D169,'ID-11'!D169,'ID-18'!F169,'ID-24'!F169,'ID-29'!G169,'ID-31'!B169,'ID-33'!F169,'ID-34'!G169,'ID-36'!F169,'ID-39'!G169,'ID-40'!G169,'ID-44'!E169,'ID-45'!G169,'ID-50'!B169,'ID-53'!D169,'ID-54'!C169,'ID-57'!F169,'ID-59'!E169,'ID-70'!D169,'ID-71'!F169)</f>
        <v>8.3540385784153061E-7</v>
      </c>
      <c r="H162" s="71">
        <f>STDEV('ID-03'!E169,'ID-11'!E169,'ID-13'!E169,'ID-15'!E169,'ID-16'!E169,'ID-18'!G169,'ID-24'!G169,'ID-29'!H169,'ID-30'!F169,'ID-31'!C169,'ID-33'!G169,'ID-34'!H169,'ID-40'!H169,'ID-44'!F169,'ID-45'!H169,'ID-54'!D169,'ID-57'!G169,'ID-59'!F169,'ID-70'!E169,'ID-71'!G169)</f>
        <v>5.5622103737537159E-7</v>
      </c>
      <c r="I162" s="71">
        <f>STDEV('ID-12'!C169,'ID-18'!H169,'ID-24'!H169,'ID-29'!I169,'ID-40'!I169,'ID-44'!G169,'ID-45'!I169,'ID-59'!G169)</f>
        <v>6.1905133831678472E-7</v>
      </c>
      <c r="J162" s="71">
        <f>STDEV('ID-31'!D169,'ID-40'!J169,'ID-44'!H169,'ID-45'!J169,'ID-57'!H169)</f>
        <v>4.553199611338799E-7</v>
      </c>
      <c r="K162" s="71">
        <f>STDEV('ID-26'!E169,'ID-31'!E169,'ID-34'!I169,'ID-36'!G169,'ID-40'!K169,'ID-44'!I169,'ID-57'!I169)</f>
        <v>9.6484267732418362E-7</v>
      </c>
    </row>
    <row r="163" spans="1:11" x14ac:dyDescent="0.25">
      <c r="A163" s="1">
        <v>19.875</v>
      </c>
      <c r="B163" s="71">
        <f>STDEV('ID-11'!B170,'ID-13'!B170,'ID-14'!B170,'ID-15'!B170,'ID-24'!B170,'ID-26'!B170,'ID-29'!B170,'ID-30'!B170,'ID-32'!B170,'ID-33'!B170,'ID-34'!B170,'ID-37'!B170,'ID-38'!B170,'ID-39'!B170,'ID-40'!B170,'ID-44'!B170,'ID-45'!B170,'ID-53'!B170,'ID-57'!B170,'ID-59'!B170,'ID-70'!B170,'ID-71'!B170)</f>
        <v>4.8671489106760673E-7</v>
      </c>
      <c r="C163" s="71">
        <f>STDEV('ID-08'!B170,'ID-09'!B170,'ID-11'!C170,'ID-14'!C170,'ID-18'!B170,'ID-24'!C170,'ID-26'!C170,'ID-29'!C170,'ID-30'!C170,'ID-34'!C170,'ID-36'!B170,'ID-38'!C170,'ID-39'!C170,'ID-40'!C170,'ID-44'!C170,'ID-45'!C170,'ID-57'!C170,'ID-59'!C170)</f>
        <v>2.4560937416743638E-7</v>
      </c>
      <c r="D163" s="71">
        <f>STDEV('ID-13'!C170,'ID-14'!D170,'ID-15'!C170,'ID-16'!B170,'ID-18'!C170,'ID-26'!D170,'ID-29'!D170,'ID-30'!D170,'ID-33'!C170,'ID-34'!D170,'ID-36'!C170,'ID-37'!C170,'ID-38'!D170,'ID-39'!D170,'ID-40'!D170,'ID-45'!D170,'ID-59'!D170,'ID-71'!C170)</f>
        <v>5.4698841654608407E-7</v>
      </c>
      <c r="E163" s="71">
        <f>STDEV('ID-03'!B170,'ID-09'!C170,'ID-13'!D170,'ID-15'!D170,'ID-16'!C170,'ID-18'!D170,'ID-24'!D170,'ID-29'!E170,'ID-30'!E170,'ID-33'!D170,'ID-34'!E170,'ID-36'!D170,'ID-38'!E170,'ID-39'!E170,'ID-40'!E170,'ID-44'!D170,'ID-45'!E170,'ID-57'!D170,'ID-70'!C170,'ID-71'!D170)</f>
        <v>5.8632002304592263E-7</v>
      </c>
      <c r="F163" s="71">
        <f>STDEV('ID-01'!B170,'ID-02'!B170,'ID-03'!C170,'ID-06'!B170,'ID-08'!C170,'ID-09'!D170,'ID-12'!B170,'ID-16'!D170,'ID-18'!E170,'ID-24'!E170,'ID-29'!F170,'ID-33'!E170,'ID-34'!F170,'ID-36'!E170,'ID-38'!F170,'ID-39'!F170,'ID-40'!F170,'ID-45'!F170,'ID-53'!C170,'ID-54'!B170,'ID-57'!E170,'ID-71'!E170)</f>
        <v>1.1433213436434528E-6</v>
      </c>
      <c r="G163" s="71">
        <f>STDEV('ID-01'!C170,'ID-02'!C170,'ID-03'!D170,'ID-07'!B170,'ID-08'!D170,'ID-11'!D170,'ID-18'!F170,'ID-24'!F170,'ID-29'!G170,'ID-31'!B170,'ID-33'!F170,'ID-34'!G170,'ID-36'!F170,'ID-39'!G170,'ID-40'!G170,'ID-44'!E170,'ID-45'!G170,'ID-50'!B170,'ID-53'!D170,'ID-54'!C170,'ID-57'!F170,'ID-59'!E170,'ID-70'!D170,'ID-71'!F170)</f>
        <v>8.3199850884809187E-7</v>
      </c>
      <c r="H163" s="71">
        <f>STDEV('ID-03'!E170,'ID-11'!E170,'ID-13'!E170,'ID-15'!E170,'ID-16'!E170,'ID-18'!G170,'ID-24'!G170,'ID-29'!H170,'ID-30'!F170,'ID-31'!C170,'ID-33'!G170,'ID-34'!H170,'ID-40'!H170,'ID-44'!F170,'ID-45'!H170,'ID-54'!D170,'ID-57'!G170,'ID-59'!F170,'ID-70'!E170,'ID-71'!G170)</f>
        <v>5.5829639794116634E-7</v>
      </c>
      <c r="I163" s="71">
        <f>STDEV('ID-12'!C170,'ID-18'!H170,'ID-24'!H170,'ID-29'!I170,'ID-40'!I170,'ID-44'!G170,'ID-45'!I170,'ID-59'!G170)</f>
        <v>5.6027885212325526E-7</v>
      </c>
      <c r="J163" s="71">
        <f>STDEV('ID-31'!D170,'ID-40'!J170,'ID-44'!H170,'ID-45'!J170,'ID-57'!H170)</f>
        <v>4.5547611002483296E-7</v>
      </c>
      <c r="K163" s="71">
        <f>STDEV('ID-26'!E170,'ID-31'!E170,'ID-34'!I170,'ID-36'!G170,'ID-40'!K170,'ID-44'!I170,'ID-57'!I170)</f>
        <v>9.6170868730947884E-7</v>
      </c>
    </row>
    <row r="164" spans="1:11" x14ac:dyDescent="0.25">
      <c r="A164" s="1">
        <v>20</v>
      </c>
      <c r="B164" s="71">
        <f>STDEV('ID-11'!B171,'ID-13'!B171,'ID-14'!B171,'ID-15'!B171,'ID-24'!B171,'ID-26'!B171,'ID-29'!B171,'ID-30'!B171,'ID-32'!B171,'ID-33'!B171,'ID-34'!B171,'ID-37'!B171,'ID-38'!B171,'ID-39'!B171,'ID-40'!B171,'ID-44'!B171,'ID-45'!B171,'ID-53'!B171,'ID-57'!B171,'ID-59'!B171,'ID-70'!B171,'ID-71'!B171)</f>
        <v>4.8147509258644467E-7</v>
      </c>
      <c r="C164" s="71">
        <f>STDEV('ID-08'!B171,'ID-09'!B171,'ID-11'!C171,'ID-14'!C171,'ID-18'!B171,'ID-24'!C171,'ID-26'!C171,'ID-29'!C171,'ID-30'!C171,'ID-34'!C171,'ID-36'!B171,'ID-38'!C171,'ID-39'!C171,'ID-40'!C171,'ID-44'!C171,'ID-45'!C171,'ID-57'!C171,'ID-59'!C171)</f>
        <v>2.4529713570841457E-7</v>
      </c>
      <c r="D164" s="71">
        <f>STDEV('ID-13'!C171,'ID-14'!D171,'ID-15'!C171,'ID-16'!B171,'ID-18'!C171,'ID-26'!D171,'ID-29'!D171,'ID-30'!D171,'ID-33'!C171,'ID-34'!D171,'ID-36'!C171,'ID-37'!C171,'ID-38'!D171,'ID-39'!D171,'ID-40'!D171,'ID-45'!D171,'ID-59'!D171,'ID-71'!C171)</f>
        <v>5.4037848157231668E-7</v>
      </c>
      <c r="E164" s="71">
        <f>STDEV('ID-03'!B171,'ID-09'!C171,'ID-13'!D171,'ID-15'!D171,'ID-16'!C171,'ID-18'!D171,'ID-24'!D171,'ID-29'!E171,'ID-30'!E171,'ID-33'!D171,'ID-34'!E171,'ID-36'!D171,'ID-38'!E171,'ID-39'!E171,'ID-40'!E171,'ID-44'!D171,'ID-45'!E171,'ID-57'!D171,'ID-70'!C171,'ID-71'!D171)</f>
        <v>5.7573930969405448E-7</v>
      </c>
      <c r="F164" s="71">
        <f>STDEV('ID-01'!B171,'ID-02'!B171,'ID-03'!C171,'ID-06'!B171,'ID-08'!C171,'ID-09'!D171,'ID-12'!B171,'ID-16'!D171,'ID-18'!E171,'ID-24'!E171,'ID-29'!F171,'ID-33'!E171,'ID-34'!F171,'ID-36'!E171,'ID-38'!F171,'ID-39'!F171,'ID-40'!F171,'ID-45'!F171,'ID-53'!C171,'ID-54'!B171,'ID-57'!E171,'ID-71'!E171)</f>
        <v>1.1758836943209084E-6</v>
      </c>
      <c r="G164" s="71">
        <f>STDEV('ID-01'!C171,'ID-02'!C171,'ID-03'!D171,'ID-07'!B171,'ID-08'!D171,'ID-11'!D171,'ID-18'!F171,'ID-24'!F171,'ID-29'!G171,'ID-31'!B171,'ID-33'!F171,'ID-34'!G171,'ID-36'!F171,'ID-39'!G171,'ID-40'!G171,'ID-44'!E171,'ID-45'!G171,'ID-50'!B171,'ID-53'!D171,'ID-54'!C171,'ID-57'!F171,'ID-59'!E171,'ID-70'!D171,'ID-71'!F171)</f>
        <v>8.2996088537623465E-7</v>
      </c>
      <c r="H164" s="71">
        <f>STDEV('ID-03'!E171,'ID-11'!E171,'ID-13'!E171,'ID-15'!E171,'ID-16'!E171,'ID-18'!G171,'ID-24'!G171,'ID-29'!H171,'ID-30'!F171,'ID-31'!C171,'ID-33'!G171,'ID-34'!H171,'ID-40'!H171,'ID-44'!F171,'ID-45'!H171,'ID-54'!D171,'ID-57'!G171,'ID-59'!F171,'ID-70'!E171,'ID-71'!G171)</f>
        <v>5.5890736338999703E-7</v>
      </c>
      <c r="I164" s="71">
        <f>STDEV('ID-12'!C171,'ID-18'!H171,'ID-24'!H171,'ID-29'!I171,'ID-40'!I171,'ID-44'!G171,'ID-45'!I171,'ID-59'!G171)</f>
        <v>5.651673212932203E-7</v>
      </c>
      <c r="J164" s="71">
        <f>STDEV('ID-31'!D171,'ID-40'!J171,'ID-44'!H171,'ID-45'!J171,'ID-57'!H171)</f>
        <v>4.5830536093532351E-7</v>
      </c>
      <c r="K164" s="71">
        <f>STDEV('ID-26'!E171,'ID-31'!E171,'ID-34'!I171,'ID-36'!G171,'ID-40'!K171,'ID-44'!I171,'ID-57'!I171)</f>
        <v>9.5784709938156529E-7</v>
      </c>
    </row>
    <row r="165" spans="1:11" x14ac:dyDescent="0.25">
      <c r="A165" s="1">
        <v>20.125</v>
      </c>
      <c r="B165" s="71">
        <f>STDEV('ID-11'!B172,'ID-13'!B172,'ID-14'!B172,'ID-15'!B172,'ID-24'!B172,'ID-26'!B172,'ID-29'!B172,'ID-30'!B172,'ID-32'!B172,'ID-33'!B172,'ID-34'!B172,'ID-37'!B172,'ID-38'!B172,'ID-39'!B172,'ID-40'!B172,'ID-44'!B172,'ID-45'!B172,'ID-53'!B172,'ID-57'!B172,'ID-59'!B172,'ID-70'!B172,'ID-71'!B172)</f>
        <v>4.8297609174188721E-7</v>
      </c>
      <c r="C165" s="71">
        <f>STDEV('ID-08'!B172,'ID-09'!B172,'ID-11'!C172,'ID-14'!C172,'ID-18'!B172,'ID-24'!C172,'ID-26'!C172,'ID-29'!C172,'ID-30'!C172,'ID-34'!C172,'ID-36'!B172,'ID-38'!C172,'ID-39'!C172,'ID-40'!C172,'ID-44'!C172,'ID-45'!C172,'ID-57'!C172,'ID-59'!C172)</f>
        <v>2.4554310160680703E-7</v>
      </c>
      <c r="D165" s="71">
        <f>STDEV('ID-13'!C172,'ID-14'!D172,'ID-15'!C172,'ID-16'!B172,'ID-18'!C172,'ID-26'!D172,'ID-29'!D172,'ID-30'!D172,'ID-33'!C172,'ID-34'!D172,'ID-36'!C172,'ID-37'!C172,'ID-38'!D172,'ID-39'!D172,'ID-40'!D172,'ID-45'!D172,'ID-59'!D172,'ID-71'!C172)</f>
        <v>5.2188392487802605E-7</v>
      </c>
      <c r="E165" s="71">
        <f>STDEV('ID-03'!B172,'ID-09'!C172,'ID-13'!D172,'ID-15'!D172,'ID-16'!C172,'ID-18'!D172,'ID-24'!D172,'ID-29'!E172,'ID-30'!E172,'ID-33'!D172,'ID-34'!E172,'ID-36'!D172,'ID-38'!E172,'ID-39'!E172,'ID-40'!E172,'ID-44'!D172,'ID-45'!E172,'ID-57'!D172,'ID-70'!C172,'ID-71'!D172)</f>
        <v>5.8398698098404808E-7</v>
      </c>
      <c r="F165" s="71">
        <f>STDEV('ID-01'!B172,'ID-02'!B172,'ID-03'!C172,'ID-06'!B172,'ID-08'!C172,'ID-09'!D172,'ID-12'!B172,'ID-16'!D172,'ID-18'!E172,'ID-24'!E172,'ID-29'!F172,'ID-33'!E172,'ID-34'!F172,'ID-36'!E172,'ID-38'!F172,'ID-39'!F172,'ID-40'!F172,'ID-45'!F172,'ID-53'!C172,'ID-54'!B172,'ID-57'!E172,'ID-71'!E172)</f>
        <v>1.1804582571527639E-6</v>
      </c>
      <c r="G165" s="71">
        <f>STDEV('ID-01'!C172,'ID-02'!C172,'ID-03'!D172,'ID-07'!B172,'ID-08'!D172,'ID-11'!D172,'ID-18'!F172,'ID-24'!F172,'ID-29'!G172,'ID-31'!B172,'ID-33'!F172,'ID-34'!G172,'ID-36'!F172,'ID-39'!G172,'ID-40'!G172,'ID-44'!E172,'ID-45'!G172,'ID-50'!B172,'ID-53'!D172,'ID-54'!C172,'ID-57'!F172,'ID-59'!E172,'ID-70'!D172,'ID-71'!F172)</f>
        <v>8.2969967330084329E-7</v>
      </c>
      <c r="H165" s="71">
        <f>STDEV('ID-03'!E172,'ID-11'!E172,'ID-13'!E172,'ID-15'!E172,'ID-16'!E172,'ID-18'!G172,'ID-24'!G172,'ID-29'!H172,'ID-30'!F172,'ID-31'!C172,'ID-33'!G172,'ID-34'!H172,'ID-40'!H172,'ID-44'!F172,'ID-45'!H172,'ID-54'!D172,'ID-57'!G172,'ID-59'!F172,'ID-70'!E172,'ID-71'!G172)</f>
        <v>5.5920892684642177E-7</v>
      </c>
      <c r="I165" s="71">
        <f>STDEV('ID-12'!C172,'ID-18'!H172,'ID-24'!H172,'ID-29'!I172,'ID-40'!I172,'ID-44'!G172,'ID-45'!I172,'ID-59'!G172)</f>
        <v>5.544692705644444E-7</v>
      </c>
      <c r="J165" s="71">
        <f>STDEV('ID-31'!D172,'ID-40'!J172,'ID-44'!H172,'ID-45'!J172,'ID-57'!H172)</f>
        <v>4.566628154341423E-7</v>
      </c>
      <c r="K165" s="71">
        <f>STDEV('ID-26'!E172,'ID-31'!E172,'ID-34'!I172,'ID-36'!G172,'ID-40'!K172,'ID-44'!I172,'ID-57'!I172)</f>
        <v>9.5307463052496435E-7</v>
      </c>
    </row>
    <row r="166" spans="1:11" x14ac:dyDescent="0.25">
      <c r="A166" s="1">
        <v>20.25</v>
      </c>
      <c r="B166" s="71">
        <f>STDEV('ID-11'!B173,'ID-13'!B173,'ID-14'!B173,'ID-15'!B173,'ID-24'!B173,'ID-26'!B173,'ID-29'!B173,'ID-30'!B173,'ID-32'!B173,'ID-33'!B173,'ID-34'!B173,'ID-37'!B173,'ID-38'!B173,'ID-39'!B173,'ID-40'!B173,'ID-44'!B173,'ID-45'!B173,'ID-53'!B173,'ID-57'!B173,'ID-59'!B173,'ID-70'!B173,'ID-71'!B173)</f>
        <v>4.8112605263599087E-7</v>
      </c>
      <c r="C166" s="71">
        <f>STDEV('ID-08'!B173,'ID-09'!B173,'ID-11'!C173,'ID-14'!C173,'ID-18'!B173,'ID-24'!C173,'ID-26'!C173,'ID-29'!C173,'ID-30'!C173,'ID-34'!C173,'ID-36'!B173,'ID-38'!C173,'ID-39'!C173,'ID-40'!C173,'ID-44'!C173,'ID-45'!C173,'ID-57'!C173,'ID-59'!C173)</f>
        <v>2.3951155859251436E-7</v>
      </c>
      <c r="D166" s="71">
        <f>STDEV('ID-13'!C173,'ID-14'!D173,'ID-15'!C173,'ID-16'!B173,'ID-18'!C173,'ID-26'!D173,'ID-29'!D173,'ID-30'!D173,'ID-33'!C173,'ID-34'!D173,'ID-36'!C173,'ID-37'!C173,'ID-38'!D173,'ID-39'!D173,'ID-40'!D173,'ID-45'!D173,'ID-59'!D173,'ID-71'!C173)</f>
        <v>5.262770212725083E-7</v>
      </c>
      <c r="E166" s="71">
        <f>STDEV('ID-03'!B173,'ID-09'!C173,'ID-13'!D173,'ID-15'!D173,'ID-16'!C173,'ID-18'!D173,'ID-24'!D173,'ID-29'!E173,'ID-30'!E173,'ID-33'!D173,'ID-34'!E173,'ID-36'!D173,'ID-38'!E173,'ID-39'!E173,'ID-40'!E173,'ID-44'!D173,'ID-45'!E173,'ID-57'!D173,'ID-70'!C173,'ID-71'!D173)</f>
        <v>5.9260569927284623E-7</v>
      </c>
      <c r="F166" s="71">
        <f>STDEV('ID-01'!B173,'ID-02'!B173,'ID-03'!C173,'ID-06'!B173,'ID-08'!C173,'ID-09'!D173,'ID-12'!B173,'ID-16'!D173,'ID-18'!E173,'ID-24'!E173,'ID-29'!F173,'ID-33'!E173,'ID-34'!F173,'ID-36'!E173,'ID-38'!F173,'ID-39'!F173,'ID-40'!F173,'ID-45'!F173,'ID-53'!C173,'ID-54'!B173,'ID-57'!E173,'ID-71'!E173)</f>
        <v>1.2025335205668907E-6</v>
      </c>
      <c r="G166" s="71">
        <f>STDEV('ID-01'!C173,'ID-02'!C173,'ID-03'!D173,'ID-07'!B173,'ID-08'!D173,'ID-11'!D173,'ID-18'!F173,'ID-24'!F173,'ID-29'!G173,'ID-31'!B173,'ID-33'!F173,'ID-34'!G173,'ID-36'!F173,'ID-39'!G173,'ID-40'!G173,'ID-44'!E173,'ID-45'!G173,'ID-50'!B173,'ID-53'!D173,'ID-54'!C173,'ID-57'!F173,'ID-59'!E173,'ID-70'!D173,'ID-71'!F173)</f>
        <v>8.2721856718524241E-7</v>
      </c>
      <c r="H166" s="71">
        <f>STDEV('ID-03'!E173,'ID-11'!E173,'ID-13'!E173,'ID-15'!E173,'ID-16'!E173,'ID-18'!G173,'ID-24'!G173,'ID-29'!H173,'ID-30'!F173,'ID-31'!C173,'ID-33'!G173,'ID-34'!H173,'ID-40'!H173,'ID-44'!F173,'ID-45'!H173,'ID-54'!D173,'ID-57'!G173,'ID-59'!F173,'ID-70'!E173,'ID-71'!G173)</f>
        <v>5.6174479674715805E-7</v>
      </c>
      <c r="I166" s="71">
        <f>STDEV('ID-12'!C173,'ID-18'!H173,'ID-24'!H173,'ID-29'!I173,'ID-40'!I173,'ID-44'!G173,'ID-45'!I173,'ID-59'!G173)</f>
        <v>5.549618564769238E-7</v>
      </c>
      <c r="J166" s="71">
        <f>STDEV('ID-31'!D173,'ID-40'!J173,'ID-44'!H173,'ID-45'!J173,'ID-57'!H173)</f>
        <v>4.5760521815977402E-7</v>
      </c>
      <c r="K166" s="71">
        <f>STDEV('ID-26'!E173,'ID-31'!E173,'ID-34'!I173,'ID-36'!G173,'ID-40'!K173,'ID-44'!I173,'ID-57'!I173)</f>
        <v>9.6302678193584222E-7</v>
      </c>
    </row>
    <row r="167" spans="1:11" x14ac:dyDescent="0.25">
      <c r="A167" s="1">
        <v>20.375</v>
      </c>
      <c r="B167" s="71">
        <f>STDEV('ID-11'!B174,'ID-13'!B174,'ID-14'!B174,'ID-15'!B174,'ID-24'!B174,'ID-26'!B174,'ID-29'!B174,'ID-30'!B174,'ID-32'!B174,'ID-33'!B174,'ID-34'!B174,'ID-37'!B174,'ID-38'!B174,'ID-39'!B174,'ID-40'!B174,'ID-44'!B174,'ID-45'!B174,'ID-53'!B174,'ID-57'!B174,'ID-59'!B174,'ID-70'!B174,'ID-71'!B174)</f>
        <v>4.8075684751130167E-7</v>
      </c>
      <c r="C167" s="71">
        <f>STDEV('ID-08'!B174,'ID-09'!B174,'ID-11'!C174,'ID-14'!C174,'ID-18'!B174,'ID-24'!C174,'ID-26'!C174,'ID-29'!C174,'ID-30'!C174,'ID-34'!C174,'ID-36'!B174,'ID-38'!C174,'ID-39'!C174,'ID-40'!C174,'ID-44'!C174,'ID-45'!C174,'ID-57'!C174,'ID-59'!C174)</f>
        <v>2.4317044941591087E-7</v>
      </c>
      <c r="D167" s="71">
        <f>STDEV('ID-13'!C174,'ID-14'!D174,'ID-15'!C174,'ID-16'!B174,'ID-18'!C174,'ID-26'!D174,'ID-29'!D174,'ID-30'!D174,'ID-33'!C174,'ID-34'!D174,'ID-36'!C174,'ID-37'!C174,'ID-38'!D174,'ID-39'!D174,'ID-40'!D174,'ID-45'!D174,'ID-59'!D174,'ID-71'!C174)</f>
        <v>5.2101025347796735E-7</v>
      </c>
      <c r="E167" s="71">
        <f>STDEV('ID-03'!B174,'ID-09'!C174,'ID-13'!D174,'ID-15'!D174,'ID-16'!C174,'ID-18'!D174,'ID-24'!D174,'ID-29'!E174,'ID-30'!E174,'ID-33'!D174,'ID-34'!E174,'ID-36'!D174,'ID-38'!E174,'ID-39'!E174,'ID-40'!E174,'ID-44'!D174,'ID-45'!E174,'ID-57'!D174,'ID-70'!C174,'ID-71'!D174)</f>
        <v>6.0589473860665068E-7</v>
      </c>
      <c r="F167" s="71">
        <f>STDEV('ID-01'!B174,'ID-02'!B174,'ID-03'!C174,'ID-06'!B174,'ID-08'!C174,'ID-09'!D174,'ID-12'!B174,'ID-16'!D174,'ID-18'!E174,'ID-24'!E174,'ID-29'!F174,'ID-33'!E174,'ID-34'!F174,'ID-36'!E174,'ID-38'!F174,'ID-39'!F174,'ID-40'!F174,'ID-45'!F174,'ID-53'!C174,'ID-54'!B174,'ID-57'!E174,'ID-71'!E174)</f>
        <v>1.2562411410791669E-6</v>
      </c>
      <c r="G167" s="71">
        <f>STDEV('ID-01'!C174,'ID-02'!C174,'ID-03'!D174,'ID-07'!B174,'ID-08'!D174,'ID-11'!D174,'ID-18'!F174,'ID-24'!F174,'ID-29'!G174,'ID-31'!B174,'ID-33'!F174,'ID-34'!G174,'ID-36'!F174,'ID-39'!G174,'ID-40'!G174,'ID-44'!E174,'ID-45'!G174,'ID-50'!B174,'ID-53'!D174,'ID-54'!C174,'ID-57'!F174,'ID-59'!E174,'ID-70'!D174,'ID-71'!F174)</f>
        <v>8.2368915017864621E-7</v>
      </c>
      <c r="H167" s="71">
        <f>STDEV('ID-03'!E174,'ID-11'!E174,'ID-13'!E174,'ID-15'!E174,'ID-16'!E174,'ID-18'!G174,'ID-24'!G174,'ID-29'!H174,'ID-30'!F174,'ID-31'!C174,'ID-33'!G174,'ID-34'!H174,'ID-40'!H174,'ID-44'!F174,'ID-45'!H174,'ID-54'!D174,'ID-57'!G174,'ID-59'!F174,'ID-70'!E174,'ID-71'!G174)</f>
        <v>5.6521397684609633E-7</v>
      </c>
      <c r="I167" s="71">
        <f>STDEV('ID-12'!C174,'ID-18'!H174,'ID-24'!H174,'ID-29'!I174,'ID-40'!I174,'ID-44'!G174,'ID-45'!I174,'ID-59'!G174)</f>
        <v>5.5195287896968059E-7</v>
      </c>
      <c r="J167" s="71">
        <f>STDEV('ID-31'!D174,'ID-40'!J174,'ID-44'!H174,'ID-45'!J174,'ID-57'!H174)</f>
        <v>4.5742217820345582E-7</v>
      </c>
      <c r="K167" s="71">
        <f>STDEV('ID-26'!E174,'ID-31'!E174,'ID-34'!I174,'ID-36'!G174,'ID-40'!K174,'ID-44'!I174,'ID-57'!I174)</f>
        <v>9.7127568628620864E-7</v>
      </c>
    </row>
    <row r="168" spans="1:11" x14ac:dyDescent="0.25">
      <c r="A168" s="1">
        <v>20.5</v>
      </c>
      <c r="B168" s="71">
        <f>STDEV('ID-11'!B175,'ID-13'!B175,'ID-14'!B175,'ID-15'!B175,'ID-24'!B175,'ID-26'!B175,'ID-29'!B175,'ID-30'!B175,'ID-32'!B175,'ID-33'!B175,'ID-34'!B175,'ID-37'!B175,'ID-38'!B175,'ID-39'!B175,'ID-40'!B175,'ID-44'!B175,'ID-45'!B175,'ID-53'!B175,'ID-57'!B175,'ID-59'!B175,'ID-70'!B175,'ID-71'!B175)</f>
        <v>4.8043163044993263E-7</v>
      </c>
      <c r="C168" s="71">
        <f>STDEV('ID-08'!B175,'ID-09'!B175,'ID-11'!C175,'ID-14'!C175,'ID-18'!B175,'ID-24'!C175,'ID-26'!C175,'ID-29'!C175,'ID-30'!C175,'ID-34'!C175,'ID-36'!B175,'ID-38'!C175,'ID-39'!C175,'ID-40'!C175,'ID-44'!C175,'ID-45'!C175,'ID-57'!C175,'ID-59'!C175)</f>
        <v>2.4309696840581244E-7</v>
      </c>
      <c r="D168" s="71">
        <f>STDEV('ID-13'!C175,'ID-14'!D175,'ID-15'!C175,'ID-16'!B175,'ID-18'!C175,'ID-26'!D175,'ID-29'!D175,'ID-30'!D175,'ID-33'!C175,'ID-34'!D175,'ID-36'!C175,'ID-37'!C175,'ID-38'!D175,'ID-39'!D175,'ID-40'!D175,'ID-45'!D175,'ID-59'!D175,'ID-71'!C175)</f>
        <v>5.1231110243327767E-7</v>
      </c>
      <c r="E168" s="71">
        <f>STDEV('ID-03'!B175,'ID-09'!C175,'ID-13'!D175,'ID-15'!D175,'ID-16'!C175,'ID-18'!D175,'ID-24'!D175,'ID-29'!E175,'ID-30'!E175,'ID-33'!D175,'ID-34'!E175,'ID-36'!D175,'ID-38'!E175,'ID-39'!E175,'ID-40'!E175,'ID-44'!D175,'ID-45'!E175,'ID-57'!D175,'ID-70'!C175,'ID-71'!D175)</f>
        <v>6.0556114038901866E-7</v>
      </c>
      <c r="F168" s="71">
        <f>STDEV('ID-01'!B175,'ID-02'!B175,'ID-03'!C175,'ID-06'!B175,'ID-08'!C175,'ID-09'!D175,'ID-12'!B175,'ID-16'!D175,'ID-18'!E175,'ID-24'!E175,'ID-29'!F175,'ID-33'!E175,'ID-34'!F175,'ID-36'!E175,'ID-38'!F175,'ID-39'!F175,'ID-40'!F175,'ID-45'!F175,'ID-53'!C175,'ID-54'!B175,'ID-57'!E175,'ID-71'!E175)</f>
        <v>1.2839963815010388E-6</v>
      </c>
      <c r="G168" s="71">
        <f>STDEV('ID-01'!C175,'ID-02'!C175,'ID-03'!D175,'ID-07'!B175,'ID-08'!D175,'ID-11'!D175,'ID-18'!F175,'ID-24'!F175,'ID-29'!G175,'ID-31'!B175,'ID-33'!F175,'ID-34'!G175,'ID-36'!F175,'ID-39'!G175,'ID-40'!G175,'ID-44'!E175,'ID-45'!G175,'ID-50'!B175,'ID-53'!D175,'ID-54'!C175,'ID-57'!F175,'ID-59'!E175,'ID-70'!D175,'ID-71'!F175)</f>
        <v>8.2308934211616113E-7</v>
      </c>
      <c r="H168" s="71">
        <f>STDEV('ID-03'!E175,'ID-11'!E175,'ID-13'!E175,'ID-15'!E175,'ID-16'!E175,'ID-18'!G175,'ID-24'!G175,'ID-29'!H175,'ID-30'!F175,'ID-31'!C175,'ID-33'!G175,'ID-34'!H175,'ID-40'!H175,'ID-44'!F175,'ID-45'!H175,'ID-54'!D175,'ID-57'!G175,'ID-59'!F175,'ID-70'!E175,'ID-71'!G175)</f>
        <v>5.6620854612036196E-7</v>
      </c>
      <c r="I168" s="71">
        <f>STDEV('ID-12'!C175,'ID-18'!H175,'ID-24'!H175,'ID-29'!I175,'ID-40'!I175,'ID-44'!G175,'ID-45'!I175,'ID-59'!G175)</f>
        <v>5.4874394239296218E-7</v>
      </c>
      <c r="J168" s="71">
        <f>STDEV('ID-31'!D175,'ID-40'!J175,'ID-44'!H175,'ID-45'!J175,'ID-57'!H175)</f>
        <v>4.5701359389805435E-7</v>
      </c>
      <c r="K168" s="71">
        <f>STDEV('ID-26'!E175,'ID-31'!E175,'ID-34'!I175,'ID-36'!G175,'ID-40'!K175,'ID-44'!I175,'ID-57'!I175)</f>
        <v>9.8127768862370486E-7</v>
      </c>
    </row>
    <row r="169" spans="1:11" x14ac:dyDescent="0.25">
      <c r="A169" s="1">
        <v>20.625</v>
      </c>
      <c r="B169" s="71">
        <f>STDEV('ID-11'!B176,'ID-13'!B176,'ID-14'!B176,'ID-15'!B176,'ID-24'!B176,'ID-26'!B176,'ID-29'!B176,'ID-30'!B176,'ID-32'!B176,'ID-33'!B176,'ID-34'!B176,'ID-37'!B176,'ID-38'!B176,'ID-39'!B176,'ID-40'!B176,'ID-44'!B176,'ID-45'!B176,'ID-53'!B176,'ID-57'!B176,'ID-59'!B176,'ID-70'!B176,'ID-71'!B176)</f>
        <v>4.8064676899961612E-7</v>
      </c>
      <c r="C169" s="71">
        <f>STDEV('ID-08'!B176,'ID-09'!B176,'ID-11'!C176,'ID-14'!C176,'ID-18'!B176,'ID-24'!C176,'ID-26'!C176,'ID-29'!C176,'ID-30'!C176,'ID-34'!C176,'ID-36'!B176,'ID-38'!C176,'ID-39'!C176,'ID-40'!C176,'ID-44'!C176,'ID-45'!C176,'ID-57'!C176,'ID-59'!C176)</f>
        <v>2.3956332219484203E-7</v>
      </c>
      <c r="D169" s="71">
        <f>STDEV('ID-13'!C176,'ID-14'!D176,'ID-15'!C176,'ID-16'!B176,'ID-18'!C176,'ID-26'!D176,'ID-29'!D176,'ID-30'!D176,'ID-33'!C176,'ID-34'!D176,'ID-36'!C176,'ID-37'!C176,'ID-38'!D176,'ID-39'!D176,'ID-40'!D176,'ID-45'!D176,'ID-59'!D176,'ID-71'!C176)</f>
        <v>5.0763102561088028E-7</v>
      </c>
      <c r="E169" s="71">
        <f>STDEV('ID-03'!B176,'ID-09'!C176,'ID-13'!D176,'ID-15'!D176,'ID-16'!C176,'ID-18'!D176,'ID-24'!D176,'ID-29'!E176,'ID-30'!E176,'ID-33'!D176,'ID-34'!E176,'ID-36'!D176,'ID-38'!E176,'ID-39'!E176,'ID-40'!E176,'ID-44'!D176,'ID-45'!E176,'ID-57'!D176,'ID-70'!C176,'ID-71'!D176)</f>
        <v>5.9795739011193408E-7</v>
      </c>
      <c r="F169" s="71">
        <f>STDEV('ID-01'!B176,'ID-02'!B176,'ID-03'!C176,'ID-06'!B176,'ID-08'!C176,'ID-09'!D176,'ID-12'!B176,'ID-16'!D176,'ID-18'!E176,'ID-24'!E176,'ID-29'!F176,'ID-33'!E176,'ID-34'!F176,'ID-36'!E176,'ID-38'!F176,'ID-39'!F176,'ID-40'!F176,'ID-45'!F176,'ID-53'!C176,'ID-54'!B176,'ID-57'!E176,'ID-71'!E176)</f>
        <v>1.31624856085749E-6</v>
      </c>
      <c r="G169" s="71">
        <f>STDEV('ID-01'!C176,'ID-02'!C176,'ID-03'!D176,'ID-07'!B176,'ID-08'!D176,'ID-11'!D176,'ID-18'!F176,'ID-24'!F176,'ID-29'!G176,'ID-31'!B176,'ID-33'!F176,'ID-34'!G176,'ID-36'!F176,'ID-39'!G176,'ID-40'!G176,'ID-44'!E176,'ID-45'!G176,'ID-50'!B176,'ID-53'!D176,'ID-54'!C176,'ID-57'!F176,'ID-59'!E176,'ID-70'!D176,'ID-71'!F176)</f>
        <v>8.2008659754354948E-7</v>
      </c>
      <c r="H169" s="71">
        <f>STDEV('ID-03'!E176,'ID-11'!E176,'ID-13'!E176,'ID-15'!E176,'ID-16'!E176,'ID-18'!G176,'ID-24'!G176,'ID-29'!H176,'ID-30'!F176,'ID-31'!C176,'ID-33'!G176,'ID-34'!H176,'ID-40'!H176,'ID-44'!F176,'ID-45'!H176,'ID-54'!D176,'ID-57'!G176,'ID-59'!F176,'ID-70'!E176,'ID-71'!G176)</f>
        <v>5.6978092055578253E-7</v>
      </c>
      <c r="I169" s="71">
        <f>STDEV('ID-12'!C176,'ID-18'!H176,'ID-24'!H176,'ID-29'!I176,'ID-40'!I176,'ID-44'!G176,'ID-45'!I176,'ID-59'!G176)</f>
        <v>5.4281423407125864E-7</v>
      </c>
      <c r="J169" s="71">
        <f>STDEV('ID-31'!D176,'ID-40'!J176,'ID-44'!H176,'ID-45'!J176,'ID-57'!H176)</f>
        <v>4.539865636877101E-7</v>
      </c>
      <c r="K169" s="71">
        <f>STDEV('ID-26'!E176,'ID-31'!E176,'ID-34'!I176,'ID-36'!G176,'ID-40'!K176,'ID-44'!I176,'ID-57'!I176)</f>
        <v>9.7346947127665217E-7</v>
      </c>
    </row>
    <row r="170" spans="1:11" x14ac:dyDescent="0.25">
      <c r="A170" s="1">
        <v>20.75</v>
      </c>
      <c r="B170" s="71">
        <f>STDEV('ID-11'!B177,'ID-13'!B177,'ID-14'!B177,'ID-15'!B177,'ID-24'!B177,'ID-26'!B177,'ID-29'!B177,'ID-30'!B177,'ID-32'!B177,'ID-33'!B177,'ID-34'!B177,'ID-37'!B177,'ID-38'!B177,'ID-39'!B177,'ID-40'!B177,'ID-44'!B177,'ID-45'!B177,'ID-53'!B177,'ID-57'!B177,'ID-59'!B177,'ID-70'!B177,'ID-71'!B177)</f>
        <v>4.7893756462341697E-7</v>
      </c>
      <c r="C170" s="71">
        <f>STDEV('ID-08'!B177,'ID-09'!B177,'ID-11'!C177,'ID-14'!C177,'ID-18'!B177,'ID-24'!C177,'ID-26'!C177,'ID-29'!C177,'ID-30'!C177,'ID-34'!C177,'ID-36'!B177,'ID-38'!C177,'ID-39'!C177,'ID-40'!C177,'ID-44'!C177,'ID-45'!C177,'ID-57'!C177,'ID-59'!C177)</f>
        <v>2.4461533968930129E-7</v>
      </c>
      <c r="D170" s="71">
        <f>STDEV('ID-13'!C177,'ID-14'!D177,'ID-15'!C177,'ID-16'!B177,'ID-18'!C177,'ID-26'!D177,'ID-29'!D177,'ID-30'!D177,'ID-33'!C177,'ID-34'!D177,'ID-36'!C177,'ID-37'!C177,'ID-38'!D177,'ID-39'!D177,'ID-40'!D177,'ID-45'!D177,'ID-59'!D177,'ID-71'!C177)</f>
        <v>5.1430400228048724E-7</v>
      </c>
      <c r="E170" s="71">
        <f>STDEV('ID-03'!B177,'ID-09'!C177,'ID-13'!D177,'ID-15'!D177,'ID-16'!C177,'ID-18'!D177,'ID-24'!D177,'ID-29'!E177,'ID-30'!E177,'ID-33'!D177,'ID-34'!E177,'ID-36'!D177,'ID-38'!E177,'ID-39'!E177,'ID-40'!E177,'ID-44'!D177,'ID-45'!E177,'ID-57'!D177,'ID-70'!C177,'ID-71'!D177)</f>
        <v>6.0012655112513403E-7</v>
      </c>
      <c r="F170" s="71">
        <f>STDEV('ID-01'!B177,'ID-02'!B177,'ID-03'!C177,'ID-06'!B177,'ID-08'!C177,'ID-09'!D177,'ID-12'!B177,'ID-16'!D177,'ID-18'!E177,'ID-24'!E177,'ID-29'!F177,'ID-33'!E177,'ID-34'!F177,'ID-36'!E177,'ID-38'!F177,'ID-39'!F177,'ID-40'!F177,'ID-45'!F177,'ID-53'!C177,'ID-54'!B177,'ID-57'!E177,'ID-71'!E177)</f>
        <v>1.3123419961475394E-6</v>
      </c>
      <c r="G170" s="71">
        <f>STDEV('ID-01'!C177,'ID-02'!C177,'ID-03'!D177,'ID-07'!B177,'ID-08'!D177,'ID-11'!D177,'ID-18'!F177,'ID-24'!F177,'ID-29'!G177,'ID-31'!B177,'ID-33'!F177,'ID-34'!G177,'ID-36'!F177,'ID-39'!G177,'ID-40'!G177,'ID-44'!E177,'ID-45'!G177,'ID-50'!B177,'ID-53'!D177,'ID-54'!C177,'ID-57'!F177,'ID-59'!E177,'ID-70'!D177,'ID-71'!F177)</f>
        <v>8.2310895734491371E-7</v>
      </c>
      <c r="H170" s="71">
        <f>STDEV('ID-03'!E177,'ID-11'!E177,'ID-13'!E177,'ID-15'!E177,'ID-16'!E177,'ID-18'!G177,'ID-24'!G177,'ID-29'!H177,'ID-30'!F177,'ID-31'!C177,'ID-33'!G177,'ID-34'!H177,'ID-40'!H177,'ID-44'!F177,'ID-45'!H177,'ID-54'!D177,'ID-57'!G177,'ID-59'!F177,'ID-70'!E177,'ID-71'!G177)</f>
        <v>5.685352915735304E-7</v>
      </c>
      <c r="I170" s="71">
        <f>STDEV('ID-12'!C177,'ID-18'!H177,'ID-24'!H177,'ID-29'!I177,'ID-40'!I177,'ID-44'!G177,'ID-45'!I177,'ID-59'!G177)</f>
        <v>5.3567649559731904E-7</v>
      </c>
      <c r="J170" s="71">
        <f>STDEV('ID-31'!D177,'ID-40'!J177,'ID-44'!H177,'ID-45'!J177,'ID-57'!H177)</f>
        <v>4.4777427499379325E-7</v>
      </c>
      <c r="K170" s="71">
        <f>STDEV('ID-26'!E177,'ID-31'!E177,'ID-34'!I177,'ID-36'!G177,'ID-40'!K177,'ID-44'!I177,'ID-57'!I177)</f>
        <v>9.7999282663905032E-7</v>
      </c>
    </row>
    <row r="171" spans="1:11" x14ac:dyDescent="0.25">
      <c r="A171" s="1">
        <v>20.875</v>
      </c>
      <c r="B171" s="71">
        <f>STDEV('ID-11'!B178,'ID-13'!B178,'ID-14'!B178,'ID-15'!B178,'ID-24'!B178,'ID-26'!B178,'ID-29'!B178,'ID-30'!B178,'ID-32'!B178,'ID-33'!B178,'ID-34'!B178,'ID-37'!B178,'ID-38'!B178,'ID-39'!B178,'ID-40'!B178,'ID-44'!B178,'ID-45'!B178,'ID-53'!B178,'ID-57'!B178,'ID-59'!B178,'ID-70'!B178,'ID-71'!B178)</f>
        <v>4.7495067710665386E-7</v>
      </c>
      <c r="C171" s="71">
        <f>STDEV('ID-08'!B178,'ID-09'!B178,'ID-11'!C178,'ID-14'!C178,'ID-18'!B178,'ID-24'!C178,'ID-26'!C178,'ID-29'!C178,'ID-30'!C178,'ID-34'!C178,'ID-36'!B178,'ID-38'!C178,'ID-39'!C178,'ID-40'!C178,'ID-44'!C178,'ID-45'!C178,'ID-57'!C178,'ID-59'!C178)</f>
        <v>2.4797914945658926E-7</v>
      </c>
      <c r="D171" s="71">
        <f>STDEV('ID-13'!C178,'ID-14'!D178,'ID-15'!C178,'ID-16'!B178,'ID-18'!C178,'ID-26'!D178,'ID-29'!D178,'ID-30'!D178,'ID-33'!C178,'ID-34'!D178,'ID-36'!C178,'ID-37'!C178,'ID-38'!D178,'ID-39'!D178,'ID-40'!D178,'ID-45'!D178,'ID-59'!D178,'ID-71'!C178)</f>
        <v>5.1797263100799937E-7</v>
      </c>
      <c r="E171" s="71">
        <f>STDEV('ID-03'!B178,'ID-09'!C178,'ID-13'!D178,'ID-15'!D178,'ID-16'!C178,'ID-18'!D178,'ID-24'!D178,'ID-29'!E178,'ID-30'!E178,'ID-33'!D178,'ID-34'!E178,'ID-36'!D178,'ID-38'!E178,'ID-39'!E178,'ID-40'!E178,'ID-44'!D178,'ID-45'!E178,'ID-57'!D178,'ID-70'!C178,'ID-71'!D178)</f>
        <v>6.0343770924428241E-7</v>
      </c>
      <c r="F171" s="71">
        <f>STDEV('ID-01'!B178,'ID-02'!B178,'ID-03'!C178,'ID-06'!B178,'ID-08'!C178,'ID-09'!D178,'ID-12'!B178,'ID-16'!D178,'ID-18'!E178,'ID-24'!E178,'ID-29'!F178,'ID-33'!E178,'ID-34'!F178,'ID-36'!E178,'ID-38'!F178,'ID-39'!F178,'ID-40'!F178,'ID-45'!F178,'ID-53'!C178,'ID-54'!B178,'ID-57'!E178,'ID-71'!E178)</f>
        <v>1.321075113595426E-6</v>
      </c>
      <c r="G171" s="71">
        <f>STDEV('ID-01'!C178,'ID-02'!C178,'ID-03'!D178,'ID-07'!B178,'ID-08'!D178,'ID-11'!D178,'ID-18'!F178,'ID-24'!F178,'ID-29'!G178,'ID-31'!B178,'ID-33'!F178,'ID-34'!G178,'ID-36'!F178,'ID-39'!G178,'ID-40'!G178,'ID-44'!E178,'ID-45'!G178,'ID-50'!B178,'ID-53'!D178,'ID-54'!C178,'ID-57'!F178,'ID-59'!E178,'ID-70'!D178,'ID-71'!F178)</f>
        <v>8.2916932543240497E-7</v>
      </c>
      <c r="H171" s="71">
        <f>STDEV('ID-03'!E178,'ID-11'!E178,'ID-13'!E178,'ID-15'!E178,'ID-16'!E178,'ID-18'!G178,'ID-24'!G178,'ID-29'!H178,'ID-30'!F178,'ID-31'!C178,'ID-33'!G178,'ID-34'!H178,'ID-40'!H178,'ID-44'!F178,'ID-45'!H178,'ID-54'!D178,'ID-57'!G178,'ID-59'!F178,'ID-70'!E178,'ID-71'!G178)</f>
        <v>5.720128186479818E-7</v>
      </c>
      <c r="I171" s="71">
        <f>STDEV('ID-12'!C178,'ID-18'!H178,'ID-24'!H178,'ID-29'!I178,'ID-40'!I178,'ID-44'!G178,'ID-45'!I178,'ID-59'!G178)</f>
        <v>5.2857872011169474E-7</v>
      </c>
      <c r="J171" s="71">
        <f>STDEV('ID-31'!D178,'ID-40'!J178,'ID-44'!H178,'ID-45'!J178,'ID-57'!H178)</f>
        <v>4.5203995576127866E-7</v>
      </c>
      <c r="K171" s="71">
        <f>STDEV('ID-26'!E178,'ID-31'!E178,'ID-34'!I178,'ID-36'!G178,'ID-40'!K178,'ID-44'!I178,'ID-57'!I178)</f>
        <v>9.8750209273928044E-7</v>
      </c>
    </row>
    <row r="172" spans="1:11" x14ac:dyDescent="0.25">
      <c r="A172" s="1">
        <v>21</v>
      </c>
      <c r="B172" s="71">
        <f>STDEV('ID-11'!B179,'ID-13'!B179,'ID-14'!B179,'ID-15'!B179,'ID-24'!B179,'ID-26'!B179,'ID-29'!B179,'ID-30'!B179,'ID-32'!B179,'ID-33'!B179,'ID-34'!B179,'ID-37'!B179,'ID-38'!B179,'ID-39'!B179,'ID-40'!B179,'ID-44'!B179,'ID-45'!B179,'ID-53'!B179,'ID-57'!B179,'ID-59'!B179,'ID-70'!B179,'ID-71'!B179)</f>
        <v>4.7268256129132596E-7</v>
      </c>
      <c r="C172" s="71">
        <f>STDEV('ID-08'!B179,'ID-09'!B179,'ID-11'!C179,'ID-14'!C179,'ID-18'!B179,'ID-24'!C179,'ID-26'!C179,'ID-29'!C179,'ID-30'!C179,'ID-34'!C179,'ID-36'!B179,'ID-38'!C179,'ID-39'!C179,'ID-40'!C179,'ID-44'!C179,'ID-45'!C179,'ID-57'!C179,'ID-59'!C179)</f>
        <v>2.5257762917657395E-7</v>
      </c>
      <c r="D172" s="71">
        <f>STDEV('ID-13'!C179,'ID-14'!D179,'ID-15'!C179,'ID-16'!B179,'ID-18'!C179,'ID-26'!D179,'ID-29'!D179,'ID-30'!D179,'ID-33'!C179,'ID-34'!D179,'ID-36'!C179,'ID-37'!C179,'ID-38'!D179,'ID-39'!D179,'ID-40'!D179,'ID-45'!D179,'ID-59'!D179,'ID-71'!C179)</f>
        <v>5.2512645032755672E-7</v>
      </c>
      <c r="E172" s="71">
        <f>STDEV('ID-03'!B179,'ID-09'!C179,'ID-13'!D179,'ID-15'!D179,'ID-16'!C179,'ID-18'!D179,'ID-24'!D179,'ID-29'!E179,'ID-30'!E179,'ID-33'!D179,'ID-34'!E179,'ID-36'!D179,'ID-38'!E179,'ID-39'!E179,'ID-40'!E179,'ID-44'!D179,'ID-45'!E179,'ID-57'!D179,'ID-70'!C179,'ID-71'!D179)</f>
        <v>5.8827058271943713E-7</v>
      </c>
      <c r="F172" s="71">
        <f>STDEV('ID-01'!B179,'ID-02'!B179,'ID-03'!C179,'ID-06'!B179,'ID-08'!C179,'ID-09'!D179,'ID-12'!B179,'ID-16'!D179,'ID-18'!E179,'ID-24'!E179,'ID-29'!F179,'ID-33'!E179,'ID-34'!F179,'ID-36'!E179,'ID-38'!F179,'ID-39'!F179,'ID-40'!F179,'ID-45'!F179,'ID-53'!C179,'ID-54'!B179,'ID-57'!E179,'ID-71'!E179)</f>
        <v>1.3258600826350324E-6</v>
      </c>
      <c r="G172" s="71">
        <f>STDEV('ID-01'!C179,'ID-02'!C179,'ID-03'!D179,'ID-07'!B179,'ID-08'!D179,'ID-11'!D179,'ID-18'!F179,'ID-24'!F179,'ID-29'!G179,'ID-31'!B179,'ID-33'!F179,'ID-34'!G179,'ID-36'!F179,'ID-39'!G179,'ID-40'!G179,'ID-44'!E179,'ID-45'!G179,'ID-50'!B179,'ID-53'!D179,'ID-54'!C179,'ID-57'!F179,'ID-59'!E179,'ID-70'!D179,'ID-71'!F179)</f>
        <v>8.2534113296292927E-7</v>
      </c>
      <c r="H172" s="71">
        <f>STDEV('ID-03'!E179,'ID-11'!E179,'ID-13'!E179,'ID-15'!E179,'ID-16'!E179,'ID-18'!G179,'ID-24'!G179,'ID-29'!H179,'ID-30'!F179,'ID-31'!C179,'ID-33'!G179,'ID-34'!H179,'ID-40'!H179,'ID-44'!F179,'ID-45'!H179,'ID-54'!D179,'ID-57'!G179,'ID-59'!F179,'ID-70'!E179,'ID-71'!G179)</f>
        <v>5.7286382386251905E-7</v>
      </c>
      <c r="I172" s="71">
        <f>STDEV('ID-12'!C179,'ID-18'!H179,'ID-24'!H179,'ID-29'!I179,'ID-40'!I179,'ID-44'!G179,'ID-45'!I179,'ID-59'!G179)</f>
        <v>5.2486224096579711E-7</v>
      </c>
      <c r="J172" s="71">
        <f>STDEV('ID-31'!D179,'ID-40'!J179,'ID-44'!H179,'ID-45'!J179,'ID-57'!H179)</f>
        <v>4.4835225805759173E-7</v>
      </c>
      <c r="K172" s="71">
        <f>STDEV('ID-26'!E179,'ID-31'!E179,'ID-34'!I179,'ID-36'!G179,'ID-40'!K179,'ID-44'!I179,'ID-57'!I179)</f>
        <v>9.7951548096290127E-7</v>
      </c>
    </row>
    <row r="173" spans="1:11" x14ac:dyDescent="0.25">
      <c r="A173" s="1">
        <v>21.125</v>
      </c>
      <c r="B173" s="71">
        <f>STDEV('ID-11'!B180,'ID-13'!B180,'ID-14'!B180,'ID-15'!B180,'ID-24'!B180,'ID-26'!B180,'ID-29'!B180,'ID-30'!B180,'ID-32'!B180,'ID-33'!B180,'ID-34'!B180,'ID-37'!B180,'ID-38'!B180,'ID-39'!B180,'ID-40'!B180,'ID-44'!B180,'ID-45'!B180,'ID-53'!B180,'ID-57'!B180,'ID-59'!B180,'ID-70'!B180,'ID-71'!B180)</f>
        <v>4.7365541262192272E-7</v>
      </c>
      <c r="C173" s="71">
        <f>STDEV('ID-08'!B180,'ID-09'!B180,'ID-11'!C180,'ID-14'!C180,'ID-18'!B180,'ID-24'!C180,'ID-26'!C180,'ID-29'!C180,'ID-30'!C180,'ID-34'!C180,'ID-36'!B180,'ID-38'!C180,'ID-39'!C180,'ID-40'!C180,'ID-44'!C180,'ID-45'!C180,'ID-57'!C180,'ID-59'!C180)</f>
        <v>2.6004929282756329E-7</v>
      </c>
      <c r="D173" s="71">
        <f>STDEV('ID-13'!C180,'ID-14'!D180,'ID-15'!C180,'ID-16'!B180,'ID-18'!C180,'ID-26'!D180,'ID-29'!D180,'ID-30'!D180,'ID-33'!C180,'ID-34'!D180,'ID-36'!C180,'ID-37'!C180,'ID-38'!D180,'ID-39'!D180,'ID-40'!D180,'ID-45'!D180,'ID-59'!D180,'ID-71'!C180)</f>
        <v>5.1937043083012707E-7</v>
      </c>
      <c r="E173" s="71">
        <f>STDEV('ID-03'!B180,'ID-09'!C180,'ID-13'!D180,'ID-15'!D180,'ID-16'!C180,'ID-18'!D180,'ID-24'!D180,'ID-29'!E180,'ID-30'!E180,'ID-33'!D180,'ID-34'!E180,'ID-36'!D180,'ID-38'!E180,'ID-39'!E180,'ID-40'!E180,'ID-44'!D180,'ID-45'!E180,'ID-57'!D180,'ID-70'!C180,'ID-71'!D180)</f>
        <v>5.9180227299971855E-7</v>
      </c>
      <c r="F173" s="71">
        <f>STDEV('ID-01'!B180,'ID-02'!B180,'ID-03'!C180,'ID-06'!B180,'ID-08'!C180,'ID-09'!D180,'ID-12'!B180,'ID-16'!D180,'ID-18'!E180,'ID-24'!E180,'ID-29'!F180,'ID-33'!E180,'ID-34'!F180,'ID-36'!E180,'ID-38'!F180,'ID-39'!F180,'ID-40'!F180,'ID-45'!F180,'ID-53'!C180,'ID-54'!B180,'ID-57'!E180,'ID-71'!E180)</f>
        <v>1.3323811698914987E-6</v>
      </c>
      <c r="G173" s="71">
        <f>STDEV('ID-01'!C180,'ID-02'!C180,'ID-03'!D180,'ID-07'!B180,'ID-08'!D180,'ID-11'!D180,'ID-18'!F180,'ID-24'!F180,'ID-29'!G180,'ID-31'!B180,'ID-33'!F180,'ID-34'!G180,'ID-36'!F180,'ID-39'!G180,'ID-40'!G180,'ID-44'!E180,'ID-45'!G180,'ID-50'!B180,'ID-53'!D180,'ID-54'!C180,'ID-57'!F180,'ID-59'!E180,'ID-70'!D180,'ID-71'!F180)</f>
        <v>8.2466147315312632E-7</v>
      </c>
      <c r="H173" s="71">
        <f>STDEV('ID-03'!E180,'ID-11'!E180,'ID-13'!E180,'ID-15'!E180,'ID-16'!E180,'ID-18'!G180,'ID-24'!G180,'ID-29'!H180,'ID-30'!F180,'ID-31'!C180,'ID-33'!G180,'ID-34'!H180,'ID-40'!H180,'ID-44'!F180,'ID-45'!H180,'ID-54'!D180,'ID-57'!G180,'ID-59'!F180,'ID-70'!E180,'ID-71'!G180)</f>
        <v>5.7041413358351167E-7</v>
      </c>
      <c r="I173" s="71">
        <f>STDEV('ID-12'!C180,'ID-18'!H180,'ID-24'!H180,'ID-29'!I180,'ID-40'!I180,'ID-44'!G180,'ID-45'!I180,'ID-59'!G180)</f>
        <v>5.2492339031992411E-7</v>
      </c>
      <c r="J173" s="71">
        <f>STDEV('ID-31'!D180,'ID-40'!J180,'ID-44'!H180,'ID-45'!J180,'ID-57'!H180)</f>
        <v>4.4167855666001514E-7</v>
      </c>
      <c r="K173" s="71">
        <f>STDEV('ID-26'!E180,'ID-31'!E180,'ID-34'!I180,'ID-36'!G180,'ID-40'!K180,'ID-44'!I180,'ID-57'!I180)</f>
        <v>9.9352552561288535E-7</v>
      </c>
    </row>
    <row r="174" spans="1:11" x14ac:dyDescent="0.25">
      <c r="A174" s="1">
        <v>21.25</v>
      </c>
      <c r="B174" s="71">
        <f>STDEV('ID-11'!B181,'ID-13'!B181,'ID-14'!B181,'ID-15'!B181,'ID-24'!B181,'ID-26'!B181,'ID-29'!B181,'ID-30'!B181,'ID-32'!B181,'ID-33'!B181,'ID-34'!B181,'ID-37'!B181,'ID-38'!B181,'ID-39'!B181,'ID-40'!B181,'ID-44'!B181,'ID-45'!B181,'ID-53'!B181,'ID-57'!B181,'ID-59'!B181,'ID-70'!B181,'ID-71'!B181)</f>
        <v>4.7160933319089062E-7</v>
      </c>
      <c r="C174" s="71">
        <f>STDEV('ID-08'!B181,'ID-09'!B181,'ID-11'!C181,'ID-14'!C181,'ID-18'!B181,'ID-24'!C181,'ID-26'!C181,'ID-29'!C181,'ID-30'!C181,'ID-34'!C181,'ID-36'!B181,'ID-38'!C181,'ID-39'!C181,'ID-40'!C181,'ID-44'!C181,'ID-45'!C181,'ID-57'!C181,'ID-59'!C181)</f>
        <v>2.5512392514255842E-7</v>
      </c>
      <c r="D174" s="71">
        <f>STDEV('ID-13'!C181,'ID-14'!D181,'ID-15'!C181,'ID-16'!B181,'ID-18'!C181,'ID-26'!D181,'ID-29'!D181,'ID-30'!D181,'ID-33'!C181,'ID-34'!D181,'ID-36'!C181,'ID-37'!C181,'ID-38'!D181,'ID-39'!D181,'ID-40'!D181,'ID-45'!D181,'ID-59'!D181,'ID-71'!C181)</f>
        <v>5.1762548380075206E-7</v>
      </c>
      <c r="E174" s="71">
        <f>STDEV('ID-03'!B181,'ID-09'!C181,'ID-13'!D181,'ID-15'!D181,'ID-16'!C181,'ID-18'!D181,'ID-24'!D181,'ID-29'!E181,'ID-30'!E181,'ID-33'!D181,'ID-34'!E181,'ID-36'!D181,'ID-38'!E181,'ID-39'!E181,'ID-40'!E181,'ID-44'!D181,'ID-45'!E181,'ID-57'!D181,'ID-70'!C181,'ID-71'!D181)</f>
        <v>5.900453070423348E-7</v>
      </c>
      <c r="F174" s="71">
        <f>STDEV('ID-01'!B181,'ID-02'!B181,'ID-03'!C181,'ID-06'!B181,'ID-08'!C181,'ID-09'!D181,'ID-12'!B181,'ID-16'!D181,'ID-18'!E181,'ID-24'!E181,'ID-29'!F181,'ID-33'!E181,'ID-34'!F181,'ID-36'!E181,'ID-38'!F181,'ID-39'!F181,'ID-40'!F181,'ID-45'!F181,'ID-53'!C181,'ID-54'!B181,'ID-57'!E181,'ID-71'!E181)</f>
        <v>1.3372728564471075E-6</v>
      </c>
      <c r="G174" s="71">
        <f>STDEV('ID-01'!C181,'ID-02'!C181,'ID-03'!D181,'ID-07'!B181,'ID-08'!D181,'ID-11'!D181,'ID-18'!F181,'ID-24'!F181,'ID-29'!G181,'ID-31'!B181,'ID-33'!F181,'ID-34'!G181,'ID-36'!F181,'ID-39'!G181,'ID-40'!G181,'ID-44'!E181,'ID-45'!G181,'ID-50'!B181,'ID-53'!D181,'ID-54'!C181,'ID-57'!F181,'ID-59'!E181,'ID-70'!D181,'ID-71'!F181)</f>
        <v>8.2218587174139718E-7</v>
      </c>
      <c r="H174" s="71">
        <f>STDEV('ID-03'!E181,'ID-11'!E181,'ID-13'!E181,'ID-15'!E181,'ID-16'!E181,'ID-18'!G181,'ID-24'!G181,'ID-29'!H181,'ID-30'!F181,'ID-31'!C181,'ID-33'!G181,'ID-34'!H181,'ID-40'!H181,'ID-44'!F181,'ID-45'!H181,'ID-54'!D181,'ID-57'!G181,'ID-59'!F181,'ID-70'!E181,'ID-71'!G181)</f>
        <v>5.6659939189358907E-7</v>
      </c>
      <c r="I174" s="71">
        <f>STDEV('ID-12'!C181,'ID-18'!H181,'ID-24'!H181,'ID-29'!I181,'ID-40'!I181,'ID-44'!G181,'ID-45'!I181,'ID-59'!G181)</f>
        <v>5.3384088039735558E-7</v>
      </c>
      <c r="J174" s="71">
        <f>STDEV('ID-31'!D181,'ID-40'!J181,'ID-44'!H181,'ID-45'!J181,'ID-57'!H181)</f>
        <v>4.5392228464777846E-7</v>
      </c>
      <c r="K174" s="71">
        <f>STDEV('ID-26'!E181,'ID-31'!E181,'ID-34'!I181,'ID-36'!G181,'ID-40'!K181,'ID-44'!I181,'ID-57'!I181)</f>
        <v>1.000108337730387E-6</v>
      </c>
    </row>
    <row r="175" spans="1:11" x14ac:dyDescent="0.25">
      <c r="A175" s="1">
        <v>21.375</v>
      </c>
      <c r="B175" s="71">
        <f>STDEV('ID-11'!B182,'ID-13'!B182,'ID-14'!B182,'ID-15'!B182,'ID-24'!B182,'ID-26'!B182,'ID-29'!B182,'ID-30'!B182,'ID-32'!B182,'ID-33'!B182,'ID-34'!B182,'ID-37'!B182,'ID-38'!B182,'ID-39'!B182,'ID-40'!B182,'ID-44'!B182,'ID-45'!B182,'ID-53'!B182,'ID-57'!B182,'ID-59'!B182,'ID-70'!B182,'ID-71'!B182)</f>
        <v>4.6909241153231768E-7</v>
      </c>
      <c r="C175" s="71">
        <f>STDEV('ID-08'!B182,'ID-09'!B182,'ID-11'!C182,'ID-14'!C182,'ID-18'!B182,'ID-24'!C182,'ID-26'!C182,'ID-29'!C182,'ID-30'!C182,'ID-34'!C182,'ID-36'!B182,'ID-38'!C182,'ID-39'!C182,'ID-40'!C182,'ID-44'!C182,'ID-45'!C182,'ID-57'!C182,'ID-59'!C182)</f>
        <v>2.6194045352991951E-7</v>
      </c>
      <c r="D175" s="71">
        <f>STDEV('ID-13'!C182,'ID-14'!D182,'ID-15'!C182,'ID-16'!B182,'ID-18'!C182,'ID-26'!D182,'ID-29'!D182,'ID-30'!D182,'ID-33'!C182,'ID-34'!D182,'ID-36'!C182,'ID-37'!C182,'ID-38'!D182,'ID-39'!D182,'ID-40'!D182,'ID-45'!D182,'ID-59'!D182,'ID-71'!C182)</f>
        <v>5.0586233035147308E-7</v>
      </c>
      <c r="E175" s="71">
        <f>STDEV('ID-03'!B182,'ID-09'!C182,'ID-13'!D182,'ID-15'!D182,'ID-16'!C182,'ID-18'!D182,'ID-24'!D182,'ID-29'!E182,'ID-30'!E182,'ID-33'!D182,'ID-34'!E182,'ID-36'!D182,'ID-38'!E182,'ID-39'!E182,'ID-40'!E182,'ID-44'!D182,'ID-45'!E182,'ID-57'!D182,'ID-70'!C182,'ID-71'!D182)</f>
        <v>5.9387943012764084E-7</v>
      </c>
      <c r="F175" s="71">
        <f>STDEV('ID-01'!B182,'ID-02'!B182,'ID-03'!C182,'ID-06'!B182,'ID-08'!C182,'ID-09'!D182,'ID-12'!B182,'ID-16'!D182,'ID-18'!E182,'ID-24'!E182,'ID-29'!F182,'ID-33'!E182,'ID-34'!F182,'ID-36'!E182,'ID-38'!F182,'ID-39'!F182,'ID-40'!F182,'ID-45'!F182,'ID-53'!C182,'ID-54'!B182,'ID-57'!E182,'ID-71'!E182)</f>
        <v>1.3205709020243099E-6</v>
      </c>
      <c r="G175" s="71">
        <f>STDEV('ID-01'!C182,'ID-02'!C182,'ID-03'!D182,'ID-07'!B182,'ID-08'!D182,'ID-11'!D182,'ID-18'!F182,'ID-24'!F182,'ID-29'!G182,'ID-31'!B182,'ID-33'!F182,'ID-34'!G182,'ID-36'!F182,'ID-39'!G182,'ID-40'!G182,'ID-44'!E182,'ID-45'!G182,'ID-50'!B182,'ID-53'!D182,'ID-54'!C182,'ID-57'!F182,'ID-59'!E182,'ID-70'!D182,'ID-71'!F182)</f>
        <v>8.2239743143434743E-7</v>
      </c>
      <c r="H175" s="71">
        <f>STDEV('ID-03'!E182,'ID-11'!E182,'ID-13'!E182,'ID-15'!E182,'ID-16'!E182,'ID-18'!G182,'ID-24'!G182,'ID-29'!H182,'ID-30'!F182,'ID-31'!C182,'ID-33'!G182,'ID-34'!H182,'ID-40'!H182,'ID-44'!F182,'ID-45'!H182,'ID-54'!D182,'ID-57'!G182,'ID-59'!F182,'ID-70'!E182,'ID-71'!G182)</f>
        <v>5.6642875810188802E-7</v>
      </c>
      <c r="I175" s="71">
        <f>STDEV('ID-12'!C182,'ID-18'!H182,'ID-24'!H182,'ID-29'!I182,'ID-40'!I182,'ID-44'!G182,'ID-45'!I182,'ID-59'!G182)</f>
        <v>5.5642546317153277E-7</v>
      </c>
      <c r="J175" s="71">
        <f>STDEV('ID-31'!D182,'ID-40'!J182,'ID-44'!H182,'ID-45'!J182,'ID-57'!H182)</f>
        <v>4.5763637851638512E-7</v>
      </c>
      <c r="K175" s="71">
        <f>STDEV('ID-26'!E182,'ID-31'!E182,'ID-34'!I182,'ID-36'!G182,'ID-40'!K182,'ID-44'!I182,'ID-57'!I182)</f>
        <v>9.9479469475082738E-7</v>
      </c>
    </row>
    <row r="176" spans="1:11" x14ac:dyDescent="0.25">
      <c r="A176" s="1">
        <v>21.5</v>
      </c>
      <c r="B176" s="71">
        <f>STDEV('ID-11'!B183,'ID-13'!B183,'ID-14'!B183,'ID-15'!B183,'ID-24'!B183,'ID-26'!B183,'ID-29'!B183,'ID-30'!B183,'ID-32'!B183,'ID-33'!B183,'ID-34'!B183,'ID-37'!B183,'ID-38'!B183,'ID-39'!B183,'ID-40'!B183,'ID-44'!B183,'ID-45'!B183,'ID-53'!B183,'ID-57'!B183,'ID-59'!B183,'ID-70'!B183,'ID-71'!B183)</f>
        <v>4.6973257732013064E-7</v>
      </c>
      <c r="C176" s="71">
        <f>STDEV('ID-08'!B183,'ID-09'!B183,'ID-11'!C183,'ID-14'!C183,'ID-18'!B183,'ID-24'!C183,'ID-26'!C183,'ID-29'!C183,'ID-30'!C183,'ID-34'!C183,'ID-36'!B183,'ID-38'!C183,'ID-39'!C183,'ID-40'!C183,'ID-44'!C183,'ID-45'!C183,'ID-57'!C183,'ID-59'!C183)</f>
        <v>2.5962259254936638E-7</v>
      </c>
      <c r="D176" s="71">
        <f>STDEV('ID-13'!C183,'ID-14'!D183,'ID-15'!C183,'ID-16'!B183,'ID-18'!C183,'ID-26'!D183,'ID-29'!D183,'ID-30'!D183,'ID-33'!C183,'ID-34'!D183,'ID-36'!C183,'ID-37'!C183,'ID-38'!D183,'ID-39'!D183,'ID-40'!D183,'ID-45'!D183,'ID-59'!D183,'ID-71'!C183)</f>
        <v>5.003320834775699E-7</v>
      </c>
      <c r="E176" s="71">
        <f>STDEV('ID-03'!B183,'ID-09'!C183,'ID-13'!D183,'ID-15'!D183,'ID-16'!C183,'ID-18'!D183,'ID-24'!D183,'ID-29'!E183,'ID-30'!E183,'ID-33'!D183,'ID-34'!E183,'ID-36'!D183,'ID-38'!E183,'ID-39'!E183,'ID-40'!E183,'ID-44'!D183,'ID-45'!E183,'ID-57'!D183,'ID-70'!C183,'ID-71'!D183)</f>
        <v>5.8550112976193558E-7</v>
      </c>
      <c r="F176" s="71">
        <f>STDEV('ID-01'!B183,'ID-02'!B183,'ID-03'!C183,'ID-06'!B183,'ID-08'!C183,'ID-09'!D183,'ID-12'!B183,'ID-16'!D183,'ID-18'!E183,'ID-24'!E183,'ID-29'!F183,'ID-33'!E183,'ID-34'!F183,'ID-36'!E183,'ID-38'!F183,'ID-39'!F183,'ID-40'!F183,'ID-45'!F183,'ID-53'!C183,'ID-54'!B183,'ID-57'!E183,'ID-71'!E183)</f>
        <v>1.3225978033878592E-6</v>
      </c>
      <c r="G176" s="71">
        <f>STDEV('ID-01'!C183,'ID-02'!C183,'ID-03'!D183,'ID-07'!B183,'ID-08'!D183,'ID-11'!D183,'ID-18'!F183,'ID-24'!F183,'ID-29'!G183,'ID-31'!B183,'ID-33'!F183,'ID-34'!G183,'ID-36'!F183,'ID-39'!G183,'ID-40'!G183,'ID-44'!E183,'ID-45'!G183,'ID-50'!B183,'ID-53'!D183,'ID-54'!C183,'ID-57'!F183,'ID-59'!E183,'ID-70'!D183,'ID-71'!F183)</f>
        <v>8.2214120477214073E-7</v>
      </c>
      <c r="H176" s="71">
        <f>STDEV('ID-03'!E183,'ID-11'!E183,'ID-13'!E183,'ID-15'!E183,'ID-16'!E183,'ID-18'!G183,'ID-24'!G183,'ID-29'!H183,'ID-30'!F183,'ID-31'!C183,'ID-33'!G183,'ID-34'!H183,'ID-40'!H183,'ID-44'!F183,'ID-45'!H183,'ID-54'!D183,'ID-57'!G183,'ID-59'!F183,'ID-70'!E183,'ID-71'!G183)</f>
        <v>5.6433830816554749E-7</v>
      </c>
      <c r="I176" s="71">
        <f>STDEV('ID-12'!C183,'ID-18'!H183,'ID-24'!H183,'ID-29'!I183,'ID-40'!I183,'ID-44'!G183,'ID-45'!I183,'ID-59'!G183)</f>
        <v>5.55411685584183E-7</v>
      </c>
      <c r="J176" s="71">
        <f>STDEV('ID-31'!D183,'ID-40'!J183,'ID-44'!H183,'ID-45'!J183,'ID-57'!H183)</f>
        <v>4.5513923251166323E-7</v>
      </c>
      <c r="K176" s="71">
        <f>STDEV('ID-26'!E183,'ID-31'!E183,'ID-34'!I183,'ID-36'!G183,'ID-40'!K183,'ID-44'!I183,'ID-57'!I183)</f>
        <v>9.8050254381608531E-7</v>
      </c>
    </row>
    <row r="177" spans="1:11" x14ac:dyDescent="0.25">
      <c r="A177" s="1">
        <v>21.625</v>
      </c>
      <c r="B177" s="71">
        <f>STDEV('ID-11'!B184,'ID-13'!B184,'ID-14'!B184,'ID-15'!B184,'ID-24'!B184,'ID-26'!B184,'ID-29'!B184,'ID-30'!B184,'ID-32'!B184,'ID-33'!B184,'ID-34'!B184,'ID-37'!B184,'ID-38'!B184,'ID-39'!B184,'ID-40'!B184,'ID-44'!B184,'ID-45'!B184,'ID-53'!B184,'ID-57'!B184,'ID-59'!B184,'ID-70'!B184,'ID-71'!B184)</f>
        <v>4.6474817222497265E-7</v>
      </c>
      <c r="C177" s="71">
        <f>STDEV('ID-08'!B184,'ID-09'!B184,'ID-11'!C184,'ID-14'!C184,'ID-18'!B184,'ID-24'!C184,'ID-26'!C184,'ID-29'!C184,'ID-30'!C184,'ID-34'!C184,'ID-36'!B184,'ID-38'!C184,'ID-39'!C184,'ID-40'!C184,'ID-44'!C184,'ID-45'!C184,'ID-57'!C184,'ID-59'!C184)</f>
        <v>2.5716678403135753E-7</v>
      </c>
      <c r="D177" s="71">
        <f>STDEV('ID-13'!C184,'ID-14'!D184,'ID-15'!C184,'ID-16'!B184,'ID-18'!C184,'ID-26'!D184,'ID-29'!D184,'ID-30'!D184,'ID-33'!C184,'ID-34'!D184,'ID-36'!C184,'ID-37'!C184,'ID-38'!D184,'ID-39'!D184,'ID-40'!D184,'ID-45'!D184,'ID-59'!D184,'ID-71'!C184)</f>
        <v>5.0333780874367867E-7</v>
      </c>
      <c r="E177" s="71">
        <f>STDEV('ID-03'!B184,'ID-09'!C184,'ID-13'!D184,'ID-15'!D184,'ID-16'!C184,'ID-18'!D184,'ID-24'!D184,'ID-29'!E184,'ID-30'!E184,'ID-33'!D184,'ID-34'!E184,'ID-36'!D184,'ID-38'!E184,'ID-39'!E184,'ID-40'!E184,'ID-44'!D184,'ID-45'!E184,'ID-57'!D184,'ID-70'!C184,'ID-71'!D184)</f>
        <v>5.796302281740389E-7</v>
      </c>
      <c r="F177" s="71">
        <f>STDEV('ID-01'!B184,'ID-02'!B184,'ID-03'!C184,'ID-06'!B184,'ID-08'!C184,'ID-09'!D184,'ID-12'!B184,'ID-16'!D184,'ID-18'!E184,'ID-24'!E184,'ID-29'!F184,'ID-33'!E184,'ID-34'!F184,'ID-36'!E184,'ID-38'!F184,'ID-39'!F184,'ID-40'!F184,'ID-45'!F184,'ID-53'!C184,'ID-54'!B184,'ID-57'!E184,'ID-71'!E184)</f>
        <v>1.31770222832499E-6</v>
      </c>
      <c r="G177" s="71">
        <f>STDEV('ID-01'!C184,'ID-02'!C184,'ID-03'!D184,'ID-07'!B184,'ID-08'!D184,'ID-11'!D184,'ID-18'!F184,'ID-24'!F184,'ID-29'!G184,'ID-31'!B184,'ID-33'!F184,'ID-34'!G184,'ID-36'!F184,'ID-39'!G184,'ID-40'!G184,'ID-44'!E184,'ID-45'!G184,'ID-50'!B184,'ID-53'!D184,'ID-54'!C184,'ID-57'!F184,'ID-59'!E184,'ID-70'!D184,'ID-71'!F184)</f>
        <v>8.2320794775304918E-7</v>
      </c>
      <c r="H177" s="71">
        <f>STDEV('ID-03'!E184,'ID-11'!E184,'ID-13'!E184,'ID-15'!E184,'ID-16'!E184,'ID-18'!G184,'ID-24'!G184,'ID-29'!H184,'ID-30'!F184,'ID-31'!C184,'ID-33'!G184,'ID-34'!H184,'ID-40'!H184,'ID-44'!F184,'ID-45'!H184,'ID-54'!D184,'ID-57'!G184,'ID-59'!F184,'ID-70'!E184,'ID-71'!G184)</f>
        <v>5.5572198601879329E-7</v>
      </c>
      <c r="I177" s="71">
        <f>STDEV('ID-12'!C184,'ID-18'!H184,'ID-24'!H184,'ID-29'!I184,'ID-40'!I184,'ID-44'!G184,'ID-45'!I184,'ID-59'!G184)</f>
        <v>5.9192336147723439E-7</v>
      </c>
      <c r="J177" s="71">
        <f>STDEV('ID-31'!D184,'ID-40'!J184,'ID-44'!H184,'ID-45'!J184,'ID-57'!H184)</f>
        <v>4.4922971961245034E-7</v>
      </c>
      <c r="K177" s="71">
        <f>STDEV('ID-26'!E184,'ID-31'!E184,'ID-34'!I184,'ID-36'!G184,'ID-40'!K184,'ID-44'!I184,'ID-57'!I184)</f>
        <v>9.700786985950064E-7</v>
      </c>
    </row>
    <row r="178" spans="1:11" x14ac:dyDescent="0.25">
      <c r="A178" s="1">
        <v>21.75</v>
      </c>
      <c r="B178" s="71">
        <f>STDEV('ID-11'!B185,'ID-13'!B185,'ID-14'!B185,'ID-15'!B185,'ID-24'!B185,'ID-26'!B185,'ID-29'!B185,'ID-30'!B185,'ID-32'!B185,'ID-33'!B185,'ID-34'!B185,'ID-37'!B185,'ID-38'!B185,'ID-39'!B185,'ID-40'!B185,'ID-44'!B185,'ID-45'!B185,'ID-53'!B185,'ID-57'!B185,'ID-59'!B185,'ID-70'!B185,'ID-71'!B185)</f>
        <v>4.64662018718666E-7</v>
      </c>
      <c r="C178" s="71">
        <f>STDEV('ID-08'!B185,'ID-09'!B185,'ID-11'!C185,'ID-14'!C185,'ID-18'!B185,'ID-24'!C185,'ID-26'!C185,'ID-29'!C185,'ID-30'!C185,'ID-34'!C185,'ID-36'!B185,'ID-38'!C185,'ID-39'!C185,'ID-40'!C185,'ID-44'!C185,'ID-45'!C185,'ID-57'!C185,'ID-59'!C185)</f>
        <v>2.6435566346550449E-7</v>
      </c>
      <c r="D178" s="71">
        <f>STDEV('ID-13'!C185,'ID-14'!D185,'ID-15'!C185,'ID-16'!B185,'ID-18'!C185,'ID-26'!D185,'ID-29'!D185,'ID-30'!D185,'ID-33'!C185,'ID-34'!D185,'ID-36'!C185,'ID-37'!C185,'ID-38'!D185,'ID-39'!D185,'ID-40'!D185,'ID-45'!D185,'ID-59'!D185,'ID-71'!C185)</f>
        <v>5.0512344858556221E-7</v>
      </c>
      <c r="E178" s="71">
        <f>STDEV('ID-03'!B185,'ID-09'!C185,'ID-13'!D185,'ID-15'!D185,'ID-16'!C185,'ID-18'!D185,'ID-24'!D185,'ID-29'!E185,'ID-30'!E185,'ID-33'!D185,'ID-34'!E185,'ID-36'!D185,'ID-38'!E185,'ID-39'!E185,'ID-40'!E185,'ID-44'!D185,'ID-45'!E185,'ID-57'!D185,'ID-70'!C185,'ID-71'!D185)</f>
        <v>5.8196783110364675E-7</v>
      </c>
      <c r="F178" s="71">
        <f>STDEV('ID-01'!B185,'ID-02'!B185,'ID-03'!C185,'ID-06'!B185,'ID-08'!C185,'ID-09'!D185,'ID-12'!B185,'ID-16'!D185,'ID-18'!E185,'ID-24'!E185,'ID-29'!F185,'ID-33'!E185,'ID-34'!F185,'ID-36'!E185,'ID-38'!F185,'ID-39'!F185,'ID-40'!F185,'ID-45'!F185,'ID-53'!C185,'ID-54'!B185,'ID-57'!E185,'ID-71'!E185)</f>
        <v>1.3245305682710718E-6</v>
      </c>
      <c r="G178" s="71">
        <f>STDEV('ID-01'!C185,'ID-02'!C185,'ID-03'!D185,'ID-07'!B185,'ID-08'!D185,'ID-11'!D185,'ID-18'!F185,'ID-24'!F185,'ID-29'!G185,'ID-31'!B185,'ID-33'!F185,'ID-34'!G185,'ID-36'!F185,'ID-39'!G185,'ID-40'!G185,'ID-44'!E185,'ID-45'!G185,'ID-50'!B185,'ID-53'!D185,'ID-54'!C185,'ID-57'!F185,'ID-59'!E185,'ID-70'!D185,'ID-71'!F185)</f>
        <v>8.2305932032061863E-7</v>
      </c>
      <c r="H178" s="71">
        <f>STDEV('ID-03'!E185,'ID-11'!E185,'ID-13'!E185,'ID-15'!E185,'ID-16'!E185,'ID-18'!G185,'ID-24'!G185,'ID-29'!H185,'ID-30'!F185,'ID-31'!C185,'ID-33'!G185,'ID-34'!H185,'ID-40'!H185,'ID-44'!F185,'ID-45'!H185,'ID-54'!D185,'ID-57'!G185,'ID-59'!F185,'ID-70'!E185,'ID-71'!G185)</f>
        <v>5.6383614848890652E-7</v>
      </c>
      <c r="I178" s="71">
        <f>STDEV('ID-12'!C185,'ID-18'!H185,'ID-24'!H185,'ID-29'!I185,'ID-40'!I185,'ID-44'!G185,'ID-45'!I185,'ID-59'!G185)</f>
        <v>5.9095373199060251E-7</v>
      </c>
      <c r="J178" s="71">
        <f>STDEV('ID-31'!D185,'ID-40'!J185,'ID-44'!H185,'ID-45'!J185,'ID-57'!H185)</f>
        <v>4.4350377213032401E-7</v>
      </c>
      <c r="K178" s="71">
        <f>STDEV('ID-26'!E185,'ID-31'!E185,'ID-34'!I185,'ID-36'!G185,'ID-40'!K185,'ID-44'!I185,'ID-57'!I185)</f>
        <v>9.7537594875498377E-7</v>
      </c>
    </row>
    <row r="179" spans="1:11" x14ac:dyDescent="0.25">
      <c r="A179" s="1">
        <v>21.875</v>
      </c>
      <c r="B179" s="71">
        <f>STDEV('ID-11'!B186,'ID-13'!B186,'ID-14'!B186,'ID-15'!B186,'ID-24'!B186,'ID-26'!B186,'ID-29'!B186,'ID-30'!B186,'ID-32'!B186,'ID-33'!B186,'ID-34'!B186,'ID-37'!B186,'ID-38'!B186,'ID-39'!B186,'ID-40'!B186,'ID-44'!B186,'ID-45'!B186,'ID-53'!B186,'ID-57'!B186,'ID-59'!B186,'ID-70'!B186,'ID-71'!B186)</f>
        <v>4.6189313628724693E-7</v>
      </c>
      <c r="C179" s="71">
        <f>STDEV('ID-08'!B186,'ID-09'!B186,'ID-11'!C186,'ID-14'!C186,'ID-18'!B186,'ID-24'!C186,'ID-26'!C186,'ID-29'!C186,'ID-30'!C186,'ID-34'!C186,'ID-36'!B186,'ID-38'!C186,'ID-39'!C186,'ID-40'!C186,'ID-44'!C186,'ID-45'!C186,'ID-57'!C186,'ID-59'!C186)</f>
        <v>2.6716642932298927E-7</v>
      </c>
      <c r="D179" s="71">
        <f>STDEV('ID-13'!C186,'ID-14'!D186,'ID-15'!C186,'ID-16'!B186,'ID-18'!C186,'ID-26'!D186,'ID-29'!D186,'ID-30'!D186,'ID-33'!C186,'ID-34'!D186,'ID-36'!C186,'ID-37'!C186,'ID-38'!D186,'ID-39'!D186,'ID-40'!D186,'ID-45'!D186,'ID-59'!D186,'ID-71'!C186)</f>
        <v>4.959365568229836E-7</v>
      </c>
      <c r="E179" s="71">
        <f>STDEV('ID-03'!B186,'ID-09'!C186,'ID-13'!D186,'ID-15'!D186,'ID-16'!C186,'ID-18'!D186,'ID-24'!D186,'ID-29'!E186,'ID-30'!E186,'ID-33'!D186,'ID-34'!E186,'ID-36'!D186,'ID-38'!E186,'ID-39'!E186,'ID-40'!E186,'ID-44'!D186,'ID-45'!E186,'ID-57'!D186,'ID-70'!C186,'ID-71'!D186)</f>
        <v>5.8288256067046809E-7</v>
      </c>
      <c r="F179" s="71">
        <f>STDEV('ID-01'!B186,'ID-02'!B186,'ID-03'!C186,'ID-06'!B186,'ID-08'!C186,'ID-09'!D186,'ID-12'!B186,'ID-16'!D186,'ID-18'!E186,'ID-24'!E186,'ID-29'!F186,'ID-33'!E186,'ID-34'!F186,'ID-36'!E186,'ID-38'!F186,'ID-39'!F186,'ID-40'!F186,'ID-45'!F186,'ID-53'!C186,'ID-54'!B186,'ID-57'!E186,'ID-71'!E186)</f>
        <v>1.3170252065662597E-6</v>
      </c>
      <c r="G179" s="71">
        <f>STDEV('ID-01'!C186,'ID-02'!C186,'ID-03'!D186,'ID-07'!B186,'ID-08'!D186,'ID-11'!D186,'ID-18'!F186,'ID-24'!F186,'ID-29'!G186,'ID-31'!B186,'ID-33'!F186,'ID-34'!G186,'ID-36'!F186,'ID-39'!G186,'ID-40'!G186,'ID-44'!E186,'ID-45'!G186,'ID-50'!B186,'ID-53'!D186,'ID-54'!C186,'ID-57'!F186,'ID-59'!E186,'ID-70'!D186,'ID-71'!F186)</f>
        <v>8.3118007749736951E-7</v>
      </c>
      <c r="H179" s="71">
        <f>STDEV('ID-03'!E186,'ID-11'!E186,'ID-13'!E186,'ID-15'!E186,'ID-16'!E186,'ID-18'!G186,'ID-24'!G186,'ID-29'!H186,'ID-30'!F186,'ID-31'!C186,'ID-33'!G186,'ID-34'!H186,'ID-40'!H186,'ID-44'!F186,'ID-45'!H186,'ID-54'!D186,'ID-57'!G186,'ID-59'!F186,'ID-70'!E186,'ID-71'!G186)</f>
        <v>5.6758875562396825E-7</v>
      </c>
      <c r="I179" s="71">
        <f>STDEV('ID-12'!C186,'ID-18'!H186,'ID-24'!H186,'ID-29'!I186,'ID-40'!I186,'ID-44'!G186,'ID-45'!I186,'ID-59'!G186)</f>
        <v>5.8743069660784985E-7</v>
      </c>
      <c r="J179" s="71">
        <f>STDEV('ID-31'!D186,'ID-40'!J186,'ID-44'!H186,'ID-45'!J186,'ID-57'!H186)</f>
        <v>4.5981812054806987E-7</v>
      </c>
      <c r="K179" s="71">
        <f>STDEV('ID-26'!E186,'ID-31'!E186,'ID-34'!I186,'ID-36'!G186,'ID-40'!K186,'ID-44'!I186,'ID-57'!I186)</f>
        <v>9.6113676287403905E-7</v>
      </c>
    </row>
    <row r="180" spans="1:11" x14ac:dyDescent="0.25">
      <c r="A180" s="1">
        <v>22</v>
      </c>
      <c r="B180" s="71">
        <f>STDEV('ID-11'!B187,'ID-13'!B187,'ID-14'!B187,'ID-15'!B187,'ID-24'!B187,'ID-26'!B187,'ID-29'!B187,'ID-30'!B187,'ID-32'!B187,'ID-33'!B187,'ID-34'!B187,'ID-37'!B187,'ID-38'!B187,'ID-39'!B187,'ID-40'!B187,'ID-44'!B187,'ID-45'!B187,'ID-53'!B187,'ID-57'!B187,'ID-59'!B187,'ID-70'!B187,'ID-71'!B187)</f>
        <v>4.5988160061073309E-7</v>
      </c>
      <c r="C180" s="71">
        <f>STDEV('ID-08'!B187,'ID-09'!B187,'ID-11'!C187,'ID-14'!C187,'ID-18'!B187,'ID-24'!C187,'ID-26'!C187,'ID-29'!C187,'ID-30'!C187,'ID-34'!C187,'ID-36'!B187,'ID-38'!C187,'ID-39'!C187,'ID-40'!C187,'ID-44'!C187,'ID-45'!C187,'ID-57'!C187,'ID-59'!C187)</f>
        <v>2.6458767994819463E-7</v>
      </c>
      <c r="D180" s="71">
        <f>STDEV('ID-13'!C187,'ID-14'!D187,'ID-15'!C187,'ID-16'!B187,'ID-18'!C187,'ID-26'!D187,'ID-29'!D187,'ID-30'!D187,'ID-33'!C187,'ID-34'!D187,'ID-36'!C187,'ID-37'!C187,'ID-38'!D187,'ID-39'!D187,'ID-40'!D187,'ID-45'!D187,'ID-59'!D187,'ID-71'!C187)</f>
        <v>4.9588722595381682E-7</v>
      </c>
      <c r="E180" s="71">
        <f>STDEV('ID-03'!B187,'ID-09'!C187,'ID-13'!D187,'ID-15'!D187,'ID-16'!C187,'ID-18'!D187,'ID-24'!D187,'ID-29'!E187,'ID-30'!E187,'ID-33'!D187,'ID-34'!E187,'ID-36'!D187,'ID-38'!E187,'ID-39'!E187,'ID-40'!E187,'ID-44'!D187,'ID-45'!E187,'ID-57'!D187,'ID-70'!C187,'ID-71'!D187)</f>
        <v>5.793721607266282E-7</v>
      </c>
      <c r="F180" s="71">
        <f>STDEV('ID-01'!B187,'ID-02'!B187,'ID-03'!C187,'ID-06'!B187,'ID-08'!C187,'ID-09'!D187,'ID-12'!B187,'ID-16'!D187,'ID-18'!E187,'ID-24'!E187,'ID-29'!F187,'ID-33'!E187,'ID-34'!F187,'ID-36'!E187,'ID-38'!F187,'ID-39'!F187,'ID-40'!F187,'ID-45'!F187,'ID-53'!C187,'ID-54'!B187,'ID-57'!E187,'ID-71'!E187)</f>
        <v>1.3101293327919593E-6</v>
      </c>
      <c r="G180" s="71">
        <f>STDEV('ID-01'!C187,'ID-02'!C187,'ID-03'!D187,'ID-07'!B187,'ID-08'!D187,'ID-11'!D187,'ID-18'!F187,'ID-24'!F187,'ID-29'!G187,'ID-31'!B187,'ID-33'!F187,'ID-34'!G187,'ID-36'!F187,'ID-39'!G187,'ID-40'!G187,'ID-44'!E187,'ID-45'!G187,'ID-50'!B187,'ID-53'!D187,'ID-54'!C187,'ID-57'!F187,'ID-59'!E187,'ID-70'!D187,'ID-71'!F187)</f>
        <v>8.3492122745566176E-7</v>
      </c>
      <c r="H180" s="71">
        <f>STDEV('ID-03'!E187,'ID-11'!E187,'ID-13'!E187,'ID-15'!E187,'ID-16'!E187,'ID-18'!G187,'ID-24'!G187,'ID-29'!H187,'ID-30'!F187,'ID-31'!C187,'ID-33'!G187,'ID-34'!H187,'ID-40'!H187,'ID-44'!F187,'ID-45'!H187,'ID-54'!D187,'ID-57'!G187,'ID-59'!F187,'ID-70'!E187,'ID-71'!G187)</f>
        <v>5.6447784728136355E-7</v>
      </c>
      <c r="I180" s="71">
        <f>STDEV('ID-12'!C187,'ID-18'!H187,'ID-24'!H187,'ID-29'!I187,'ID-40'!I187,'ID-44'!G187,'ID-45'!I187,'ID-59'!G187)</f>
        <v>5.8588890902734506E-7</v>
      </c>
      <c r="J180" s="71">
        <f>STDEV('ID-31'!D187,'ID-40'!J187,'ID-44'!H187,'ID-45'!J187,'ID-57'!H187)</f>
        <v>4.7379265211851129E-7</v>
      </c>
      <c r="K180" s="71">
        <f>STDEV('ID-26'!E187,'ID-31'!E187,'ID-34'!I187,'ID-36'!G187,'ID-40'!K187,'ID-44'!I187,'ID-57'!I187)</f>
        <v>9.3714949242304802E-7</v>
      </c>
    </row>
    <row r="181" spans="1:11" x14ac:dyDescent="0.25">
      <c r="A181" s="1">
        <v>22.125</v>
      </c>
      <c r="B181" s="71">
        <f>STDEV('ID-11'!B188,'ID-13'!B188,'ID-14'!B188,'ID-15'!B188,'ID-24'!B188,'ID-26'!B188,'ID-29'!B188,'ID-30'!B188,'ID-32'!B188,'ID-33'!B188,'ID-34'!B188,'ID-37'!B188,'ID-38'!B188,'ID-39'!B188,'ID-40'!B188,'ID-44'!B188,'ID-45'!B188,'ID-53'!B188,'ID-57'!B188,'ID-59'!B188,'ID-70'!B188,'ID-71'!B188)</f>
        <v>4.6053942439884489E-7</v>
      </c>
      <c r="C181" s="71">
        <f>STDEV('ID-08'!B188,'ID-09'!B188,'ID-11'!C188,'ID-14'!C188,'ID-18'!B188,'ID-24'!C188,'ID-26'!C188,'ID-29'!C188,'ID-30'!C188,'ID-34'!C188,'ID-36'!B188,'ID-38'!C188,'ID-39'!C188,'ID-40'!C188,'ID-44'!C188,'ID-45'!C188,'ID-57'!C188,'ID-59'!C188)</f>
        <v>2.653937939227549E-7</v>
      </c>
      <c r="D181" s="71">
        <f>STDEV('ID-13'!C188,'ID-14'!D188,'ID-15'!C188,'ID-16'!B188,'ID-18'!C188,'ID-26'!D188,'ID-29'!D188,'ID-30'!D188,'ID-33'!C188,'ID-34'!D188,'ID-36'!C188,'ID-37'!C188,'ID-38'!D188,'ID-39'!D188,'ID-40'!D188,'ID-45'!D188,'ID-59'!D188,'ID-71'!C188)</f>
        <v>5.0009262845480082E-7</v>
      </c>
      <c r="E181" s="71">
        <f>STDEV('ID-03'!B188,'ID-09'!C188,'ID-13'!D188,'ID-15'!D188,'ID-16'!C188,'ID-18'!D188,'ID-24'!D188,'ID-29'!E188,'ID-30'!E188,'ID-33'!D188,'ID-34'!E188,'ID-36'!D188,'ID-38'!E188,'ID-39'!E188,'ID-40'!E188,'ID-44'!D188,'ID-45'!E188,'ID-57'!D188,'ID-70'!C188,'ID-71'!D188)</f>
        <v>5.7625559601557181E-7</v>
      </c>
      <c r="F181" s="71">
        <f>STDEV('ID-01'!B188,'ID-02'!B188,'ID-03'!C188,'ID-06'!B188,'ID-08'!C188,'ID-09'!D188,'ID-12'!B188,'ID-16'!D188,'ID-18'!E188,'ID-24'!E188,'ID-29'!F188,'ID-33'!E188,'ID-34'!F188,'ID-36'!E188,'ID-38'!F188,'ID-39'!F188,'ID-40'!F188,'ID-45'!F188,'ID-53'!C188,'ID-54'!B188,'ID-57'!E188,'ID-71'!E188)</f>
        <v>1.2970461834112527E-6</v>
      </c>
      <c r="G181" s="71">
        <f>STDEV('ID-01'!C188,'ID-02'!C188,'ID-03'!D188,'ID-07'!B188,'ID-08'!D188,'ID-11'!D188,'ID-18'!F188,'ID-24'!F188,'ID-29'!G188,'ID-31'!B188,'ID-33'!F188,'ID-34'!G188,'ID-36'!F188,'ID-39'!G188,'ID-40'!G188,'ID-44'!E188,'ID-45'!G188,'ID-50'!B188,'ID-53'!D188,'ID-54'!C188,'ID-57'!F188,'ID-59'!E188,'ID-70'!D188,'ID-71'!F188)</f>
        <v>8.3347840855894409E-7</v>
      </c>
      <c r="H181" s="71">
        <f>STDEV('ID-03'!E188,'ID-11'!E188,'ID-13'!E188,'ID-15'!E188,'ID-16'!E188,'ID-18'!G188,'ID-24'!G188,'ID-29'!H188,'ID-30'!F188,'ID-31'!C188,'ID-33'!G188,'ID-34'!H188,'ID-40'!H188,'ID-44'!F188,'ID-45'!H188,'ID-54'!D188,'ID-57'!G188,'ID-59'!F188,'ID-70'!E188,'ID-71'!G188)</f>
        <v>5.6238127830067453E-7</v>
      </c>
      <c r="I181" s="71">
        <f>STDEV('ID-12'!C188,'ID-18'!H188,'ID-24'!H188,'ID-29'!I188,'ID-40'!I188,'ID-44'!G188,'ID-45'!I188,'ID-59'!G188)</f>
        <v>5.8669285562433015E-7</v>
      </c>
      <c r="J181" s="71">
        <f>STDEV('ID-31'!D188,'ID-40'!J188,'ID-44'!H188,'ID-45'!J188,'ID-57'!H188)</f>
        <v>4.9193229124414977E-7</v>
      </c>
      <c r="K181" s="71">
        <f>STDEV('ID-26'!E188,'ID-31'!E188,'ID-34'!I188,'ID-36'!G188,'ID-40'!K188,'ID-44'!I188,'ID-57'!I188)</f>
        <v>9.4362582937147927E-7</v>
      </c>
    </row>
    <row r="182" spans="1:11" x14ac:dyDescent="0.25">
      <c r="A182" s="1">
        <v>22.25</v>
      </c>
      <c r="B182" s="71">
        <f>STDEV('ID-11'!B189,'ID-13'!B189,'ID-14'!B189,'ID-15'!B189,'ID-24'!B189,'ID-26'!B189,'ID-29'!B189,'ID-30'!B189,'ID-32'!B189,'ID-33'!B189,'ID-34'!B189,'ID-37'!B189,'ID-38'!B189,'ID-39'!B189,'ID-40'!B189,'ID-44'!B189,'ID-45'!B189,'ID-53'!B189,'ID-57'!B189,'ID-59'!B189,'ID-70'!B189,'ID-71'!B189)</f>
        <v>4.5811121372267641E-7</v>
      </c>
      <c r="C182" s="71">
        <f>STDEV('ID-08'!B189,'ID-09'!B189,'ID-11'!C189,'ID-14'!C189,'ID-18'!B189,'ID-24'!C189,'ID-26'!C189,'ID-29'!C189,'ID-30'!C189,'ID-34'!C189,'ID-36'!B189,'ID-38'!C189,'ID-39'!C189,'ID-40'!C189,'ID-44'!C189,'ID-45'!C189,'ID-57'!C189,'ID-59'!C189)</f>
        <v>2.7037824168777121E-7</v>
      </c>
      <c r="D182" s="71">
        <f>STDEV('ID-13'!C189,'ID-14'!D189,'ID-15'!C189,'ID-16'!B189,'ID-18'!C189,'ID-26'!D189,'ID-29'!D189,'ID-30'!D189,'ID-33'!C189,'ID-34'!D189,'ID-36'!C189,'ID-37'!C189,'ID-38'!D189,'ID-39'!D189,'ID-40'!D189,'ID-45'!D189,'ID-59'!D189,'ID-71'!C189)</f>
        <v>4.9854869865393084E-7</v>
      </c>
      <c r="E182" s="71">
        <f>STDEV('ID-03'!B189,'ID-09'!C189,'ID-13'!D189,'ID-15'!D189,'ID-16'!C189,'ID-18'!D189,'ID-24'!D189,'ID-29'!E189,'ID-30'!E189,'ID-33'!D189,'ID-34'!E189,'ID-36'!D189,'ID-38'!E189,'ID-39'!E189,'ID-40'!E189,'ID-44'!D189,'ID-45'!E189,'ID-57'!D189,'ID-70'!C189,'ID-71'!D189)</f>
        <v>5.7125881152687601E-7</v>
      </c>
      <c r="F182" s="71">
        <f>STDEV('ID-01'!B189,'ID-02'!B189,'ID-03'!C189,'ID-06'!B189,'ID-08'!C189,'ID-09'!D189,'ID-12'!B189,'ID-16'!D189,'ID-18'!E189,'ID-24'!E189,'ID-29'!F189,'ID-33'!E189,'ID-34'!F189,'ID-36'!E189,'ID-38'!F189,'ID-39'!F189,'ID-40'!F189,'ID-45'!F189,'ID-53'!C189,'ID-54'!B189,'ID-57'!E189,'ID-71'!E189)</f>
        <v>1.2825608812726725E-6</v>
      </c>
      <c r="G182" s="71">
        <f>STDEV('ID-01'!C189,'ID-02'!C189,'ID-03'!D189,'ID-07'!B189,'ID-08'!D189,'ID-11'!D189,'ID-18'!F189,'ID-24'!F189,'ID-29'!G189,'ID-31'!B189,'ID-33'!F189,'ID-34'!G189,'ID-36'!F189,'ID-39'!G189,'ID-40'!G189,'ID-44'!E189,'ID-45'!G189,'ID-50'!B189,'ID-53'!D189,'ID-54'!C189,'ID-57'!F189,'ID-59'!E189,'ID-70'!D189,'ID-71'!F189)</f>
        <v>8.3018540944671249E-7</v>
      </c>
      <c r="H182" s="71">
        <f>STDEV('ID-03'!E189,'ID-11'!E189,'ID-13'!E189,'ID-15'!E189,'ID-16'!E189,'ID-18'!G189,'ID-24'!G189,'ID-29'!H189,'ID-30'!F189,'ID-31'!C189,'ID-33'!G189,'ID-34'!H189,'ID-40'!H189,'ID-44'!F189,'ID-45'!H189,'ID-54'!D189,'ID-57'!G189,'ID-59'!F189,'ID-70'!E189,'ID-71'!G189)</f>
        <v>5.5824199112993821E-7</v>
      </c>
      <c r="I182" s="71">
        <f>STDEV('ID-12'!C189,'ID-18'!H189,'ID-24'!H189,'ID-29'!I189,'ID-40'!I189,'ID-44'!G189,'ID-45'!I189,'ID-59'!G189)</f>
        <v>5.9511308756765137E-7</v>
      </c>
      <c r="J182" s="71">
        <f>STDEV('ID-31'!D189,'ID-40'!J189,'ID-44'!H189,'ID-45'!J189,'ID-57'!H189)</f>
        <v>4.7577443387102401E-7</v>
      </c>
      <c r="K182" s="71">
        <f>STDEV('ID-26'!E189,'ID-31'!E189,'ID-34'!I189,'ID-36'!G189,'ID-40'!K189,'ID-44'!I189,'ID-57'!I189)</f>
        <v>9.527178665812444E-7</v>
      </c>
    </row>
    <row r="183" spans="1:11" x14ac:dyDescent="0.25">
      <c r="A183" s="1">
        <v>22.375</v>
      </c>
      <c r="B183" s="71">
        <f>STDEV('ID-11'!B190,'ID-13'!B190,'ID-14'!B190,'ID-15'!B190,'ID-24'!B190,'ID-26'!B190,'ID-29'!B190,'ID-30'!B190,'ID-32'!B190,'ID-33'!B190,'ID-34'!B190,'ID-37'!B190,'ID-38'!B190,'ID-39'!B190,'ID-40'!B190,'ID-44'!B190,'ID-45'!B190,'ID-53'!B190,'ID-57'!B190,'ID-59'!B190,'ID-70'!B190,'ID-71'!B190)</f>
        <v>4.607889522123645E-7</v>
      </c>
      <c r="C183" s="71">
        <f>STDEV('ID-08'!B190,'ID-09'!B190,'ID-11'!C190,'ID-14'!C190,'ID-18'!B190,'ID-24'!C190,'ID-26'!C190,'ID-29'!C190,'ID-30'!C190,'ID-34'!C190,'ID-36'!B190,'ID-38'!C190,'ID-39'!C190,'ID-40'!C190,'ID-44'!C190,'ID-45'!C190,'ID-57'!C190,'ID-59'!C190)</f>
        <v>2.7387613257758474E-7</v>
      </c>
      <c r="D183" s="71">
        <f>STDEV('ID-13'!C190,'ID-14'!D190,'ID-15'!C190,'ID-16'!B190,'ID-18'!C190,'ID-26'!D190,'ID-29'!D190,'ID-30'!D190,'ID-33'!C190,'ID-34'!D190,'ID-36'!C190,'ID-37'!C190,'ID-38'!D190,'ID-39'!D190,'ID-40'!D190,'ID-45'!D190,'ID-59'!D190,'ID-71'!C190)</f>
        <v>4.9649348854459456E-7</v>
      </c>
      <c r="E183" s="71">
        <f>STDEV('ID-03'!B190,'ID-09'!C190,'ID-13'!D190,'ID-15'!D190,'ID-16'!C190,'ID-18'!D190,'ID-24'!D190,'ID-29'!E190,'ID-30'!E190,'ID-33'!D190,'ID-34'!E190,'ID-36'!D190,'ID-38'!E190,'ID-39'!E190,'ID-40'!E190,'ID-44'!D190,'ID-45'!E190,'ID-57'!D190,'ID-70'!C190,'ID-71'!D190)</f>
        <v>5.8394367781691073E-7</v>
      </c>
      <c r="F183" s="71">
        <f>STDEV('ID-01'!B190,'ID-02'!B190,'ID-03'!C190,'ID-06'!B190,'ID-08'!C190,'ID-09'!D190,'ID-12'!B190,'ID-16'!D190,'ID-18'!E190,'ID-24'!E190,'ID-29'!F190,'ID-33'!E190,'ID-34'!F190,'ID-36'!E190,'ID-38'!F190,'ID-39'!F190,'ID-40'!F190,'ID-45'!F190,'ID-53'!C190,'ID-54'!B190,'ID-57'!E190,'ID-71'!E190)</f>
        <v>1.2946360663906167E-6</v>
      </c>
      <c r="G183" s="71">
        <f>STDEV('ID-01'!C190,'ID-02'!C190,'ID-03'!D190,'ID-07'!B190,'ID-08'!D190,'ID-11'!D190,'ID-18'!F190,'ID-24'!F190,'ID-29'!G190,'ID-31'!B190,'ID-33'!F190,'ID-34'!G190,'ID-36'!F190,'ID-39'!G190,'ID-40'!G190,'ID-44'!E190,'ID-45'!G190,'ID-50'!B190,'ID-53'!D190,'ID-54'!C190,'ID-57'!F190,'ID-59'!E190,'ID-70'!D190,'ID-71'!F190)</f>
        <v>8.2093677319045169E-7</v>
      </c>
      <c r="H183" s="71">
        <f>STDEV('ID-03'!E190,'ID-11'!E190,'ID-13'!E190,'ID-15'!E190,'ID-16'!E190,'ID-18'!G190,'ID-24'!G190,'ID-29'!H190,'ID-30'!F190,'ID-31'!C190,'ID-33'!G190,'ID-34'!H190,'ID-40'!H190,'ID-44'!F190,'ID-45'!H190,'ID-54'!D190,'ID-57'!G190,'ID-59'!F190,'ID-70'!E190,'ID-71'!G190)</f>
        <v>5.5650191150460065E-7</v>
      </c>
      <c r="I183" s="71">
        <f>STDEV('ID-12'!C190,'ID-18'!H190,'ID-24'!H190,'ID-29'!I190,'ID-40'!I190,'ID-44'!G190,'ID-45'!I190,'ID-59'!G190)</f>
        <v>6.0128216652685276E-7</v>
      </c>
      <c r="J183" s="71">
        <f>STDEV('ID-31'!D190,'ID-40'!J190,'ID-44'!H190,'ID-45'!J190,'ID-57'!H190)</f>
        <v>4.7985123833767571E-7</v>
      </c>
      <c r="K183" s="71">
        <f>STDEV('ID-26'!E190,'ID-31'!E190,'ID-34'!I190,'ID-36'!G190,'ID-40'!K190,'ID-44'!I190,'ID-57'!I190)</f>
        <v>9.4506770430639788E-7</v>
      </c>
    </row>
    <row r="184" spans="1:11" x14ac:dyDescent="0.25">
      <c r="A184" s="1">
        <v>22.5</v>
      </c>
      <c r="B184" s="71">
        <f>STDEV('ID-11'!B191,'ID-13'!B191,'ID-14'!B191,'ID-15'!B191,'ID-24'!B191,'ID-26'!B191,'ID-29'!B191,'ID-30'!B191,'ID-32'!B191,'ID-33'!B191,'ID-34'!B191,'ID-37'!B191,'ID-38'!B191,'ID-39'!B191,'ID-40'!B191,'ID-44'!B191,'ID-45'!B191,'ID-53'!B191,'ID-57'!B191,'ID-59'!B191,'ID-70'!B191,'ID-71'!B191)</f>
        <v>4.6456961788858603E-7</v>
      </c>
      <c r="C184" s="71">
        <f>STDEV('ID-08'!B191,'ID-09'!B191,'ID-11'!C191,'ID-14'!C191,'ID-18'!B191,'ID-24'!C191,'ID-26'!C191,'ID-29'!C191,'ID-30'!C191,'ID-34'!C191,'ID-36'!B191,'ID-38'!C191,'ID-39'!C191,'ID-40'!C191,'ID-44'!C191,'ID-45'!C191,'ID-57'!C191,'ID-59'!C191)</f>
        <v>2.751669191413565E-7</v>
      </c>
      <c r="D184" s="71">
        <f>STDEV('ID-13'!C191,'ID-14'!D191,'ID-15'!C191,'ID-16'!B191,'ID-18'!C191,'ID-26'!D191,'ID-29'!D191,'ID-30'!D191,'ID-33'!C191,'ID-34'!D191,'ID-36'!C191,'ID-37'!C191,'ID-38'!D191,'ID-39'!D191,'ID-40'!D191,'ID-45'!D191,'ID-59'!D191,'ID-71'!C191)</f>
        <v>5.067755603670788E-7</v>
      </c>
      <c r="E184" s="71">
        <f>STDEV('ID-03'!B191,'ID-09'!C191,'ID-13'!D191,'ID-15'!D191,'ID-16'!C191,'ID-18'!D191,'ID-24'!D191,'ID-29'!E191,'ID-30'!E191,'ID-33'!D191,'ID-34'!E191,'ID-36'!D191,'ID-38'!E191,'ID-39'!E191,'ID-40'!E191,'ID-44'!D191,'ID-45'!E191,'ID-57'!D191,'ID-70'!C191,'ID-71'!D191)</f>
        <v>5.7071363368165231E-7</v>
      </c>
      <c r="F184" s="71">
        <f>STDEV('ID-01'!B191,'ID-02'!B191,'ID-03'!C191,'ID-06'!B191,'ID-08'!C191,'ID-09'!D191,'ID-12'!B191,'ID-16'!D191,'ID-18'!E191,'ID-24'!E191,'ID-29'!F191,'ID-33'!E191,'ID-34'!F191,'ID-36'!E191,'ID-38'!F191,'ID-39'!F191,'ID-40'!F191,'ID-45'!F191,'ID-53'!C191,'ID-54'!B191,'ID-57'!E191,'ID-71'!E191)</f>
        <v>1.2991111705913226E-6</v>
      </c>
      <c r="G184" s="71">
        <f>STDEV('ID-01'!C191,'ID-02'!C191,'ID-03'!D191,'ID-07'!B191,'ID-08'!D191,'ID-11'!D191,'ID-18'!F191,'ID-24'!F191,'ID-29'!G191,'ID-31'!B191,'ID-33'!F191,'ID-34'!G191,'ID-36'!F191,'ID-39'!G191,'ID-40'!G191,'ID-44'!E191,'ID-45'!G191,'ID-50'!B191,'ID-53'!D191,'ID-54'!C191,'ID-57'!F191,'ID-59'!E191,'ID-70'!D191,'ID-71'!F191)</f>
        <v>8.1728500270012642E-7</v>
      </c>
      <c r="H184" s="71">
        <f>STDEV('ID-03'!E191,'ID-11'!E191,'ID-13'!E191,'ID-15'!E191,'ID-16'!E191,'ID-18'!G191,'ID-24'!G191,'ID-29'!H191,'ID-30'!F191,'ID-31'!C191,'ID-33'!G191,'ID-34'!H191,'ID-40'!H191,'ID-44'!F191,'ID-45'!H191,'ID-54'!D191,'ID-57'!G191,'ID-59'!F191,'ID-70'!E191,'ID-71'!G191)</f>
        <v>5.531283921985617E-7</v>
      </c>
      <c r="I184" s="71">
        <f>STDEV('ID-12'!C191,'ID-18'!H191,'ID-24'!H191,'ID-29'!I191,'ID-40'!I191,'ID-44'!G191,'ID-45'!I191,'ID-59'!G191)</f>
        <v>5.8965272708372654E-7</v>
      </c>
      <c r="J184" s="71">
        <f>STDEV('ID-31'!D191,'ID-40'!J191,'ID-44'!H191,'ID-45'!J191,'ID-57'!H191)</f>
        <v>4.8417190832305647E-7</v>
      </c>
      <c r="K184" s="71">
        <f>STDEV('ID-26'!E191,'ID-31'!E191,'ID-34'!I191,'ID-36'!G191,'ID-40'!K191,'ID-44'!I191,'ID-57'!I191)</f>
        <v>9.3894331024216154E-7</v>
      </c>
    </row>
    <row r="185" spans="1:11" x14ac:dyDescent="0.25">
      <c r="A185" s="1">
        <v>22.625</v>
      </c>
      <c r="B185" s="71">
        <f>STDEV('ID-11'!B192,'ID-13'!B192,'ID-14'!B192,'ID-15'!B192,'ID-24'!B192,'ID-26'!B192,'ID-29'!B192,'ID-30'!B192,'ID-32'!B192,'ID-33'!B192,'ID-34'!B192,'ID-37'!B192,'ID-38'!B192,'ID-39'!B192,'ID-40'!B192,'ID-44'!B192,'ID-45'!B192,'ID-53'!B192,'ID-57'!B192,'ID-59'!B192,'ID-70'!B192,'ID-71'!B192)</f>
        <v>4.7184419670036225E-7</v>
      </c>
      <c r="C185" s="71">
        <f>STDEV('ID-08'!B192,'ID-09'!B192,'ID-11'!C192,'ID-14'!C192,'ID-18'!B192,'ID-24'!C192,'ID-26'!C192,'ID-29'!C192,'ID-30'!C192,'ID-34'!C192,'ID-36'!B192,'ID-38'!C192,'ID-39'!C192,'ID-40'!C192,'ID-44'!C192,'ID-45'!C192,'ID-57'!C192,'ID-59'!C192)</f>
        <v>2.8233750544515904E-7</v>
      </c>
      <c r="D185" s="71">
        <f>STDEV('ID-13'!C192,'ID-14'!D192,'ID-15'!C192,'ID-16'!B192,'ID-18'!C192,'ID-26'!D192,'ID-29'!D192,'ID-30'!D192,'ID-33'!C192,'ID-34'!D192,'ID-36'!C192,'ID-37'!C192,'ID-38'!D192,'ID-39'!D192,'ID-40'!D192,'ID-45'!D192,'ID-59'!D192,'ID-71'!C192)</f>
        <v>5.006802998514979E-7</v>
      </c>
      <c r="E185" s="71">
        <f>STDEV('ID-03'!B192,'ID-09'!C192,'ID-13'!D192,'ID-15'!D192,'ID-16'!C192,'ID-18'!D192,'ID-24'!D192,'ID-29'!E192,'ID-30'!E192,'ID-33'!D192,'ID-34'!E192,'ID-36'!D192,'ID-38'!E192,'ID-39'!E192,'ID-40'!E192,'ID-44'!D192,'ID-45'!E192,'ID-57'!D192,'ID-70'!C192,'ID-71'!D192)</f>
        <v>5.7608234034093052E-7</v>
      </c>
      <c r="F185" s="71">
        <f>STDEV('ID-01'!B192,'ID-02'!B192,'ID-03'!C192,'ID-06'!B192,'ID-08'!C192,'ID-09'!D192,'ID-12'!B192,'ID-16'!D192,'ID-18'!E192,'ID-24'!E192,'ID-29'!F192,'ID-33'!E192,'ID-34'!F192,'ID-36'!E192,'ID-38'!F192,'ID-39'!F192,'ID-40'!F192,'ID-45'!F192,'ID-53'!C192,'ID-54'!B192,'ID-57'!E192,'ID-71'!E192)</f>
        <v>1.2989628390129409E-6</v>
      </c>
      <c r="G185" s="71">
        <f>STDEV('ID-01'!C192,'ID-02'!C192,'ID-03'!D192,'ID-07'!B192,'ID-08'!D192,'ID-11'!D192,'ID-18'!F192,'ID-24'!F192,'ID-29'!G192,'ID-31'!B192,'ID-33'!F192,'ID-34'!G192,'ID-36'!F192,'ID-39'!G192,'ID-40'!G192,'ID-44'!E192,'ID-45'!G192,'ID-50'!B192,'ID-53'!D192,'ID-54'!C192,'ID-57'!F192,'ID-59'!E192,'ID-70'!D192,'ID-71'!F192)</f>
        <v>8.1650480282126842E-7</v>
      </c>
      <c r="H185" s="71">
        <f>STDEV('ID-03'!E192,'ID-11'!E192,'ID-13'!E192,'ID-15'!E192,'ID-16'!E192,'ID-18'!G192,'ID-24'!G192,'ID-29'!H192,'ID-30'!F192,'ID-31'!C192,'ID-33'!G192,'ID-34'!H192,'ID-40'!H192,'ID-44'!F192,'ID-45'!H192,'ID-54'!D192,'ID-57'!G192,'ID-59'!F192,'ID-70'!E192,'ID-71'!G192)</f>
        <v>5.4885370397752349E-7</v>
      </c>
      <c r="I185" s="71">
        <f>STDEV('ID-12'!C192,'ID-18'!H192,'ID-24'!H192,'ID-29'!I192,'ID-40'!I192,'ID-44'!G192,'ID-45'!I192,'ID-59'!G192)</f>
        <v>5.8238323089029925E-7</v>
      </c>
      <c r="J185" s="71">
        <f>STDEV('ID-31'!D192,'ID-40'!J192,'ID-44'!H192,'ID-45'!J192,'ID-57'!H192)</f>
        <v>4.9480495827395618E-7</v>
      </c>
      <c r="K185" s="71">
        <f>STDEV('ID-26'!E192,'ID-31'!E192,'ID-34'!I192,'ID-36'!G192,'ID-40'!K192,'ID-44'!I192,'ID-57'!I192)</f>
        <v>9.4265656582806701E-7</v>
      </c>
    </row>
    <row r="186" spans="1:11" x14ac:dyDescent="0.25">
      <c r="A186" s="1">
        <v>22.75</v>
      </c>
      <c r="B186" s="71">
        <f>STDEV('ID-11'!B193,'ID-13'!B193,'ID-14'!B193,'ID-15'!B193,'ID-24'!B193,'ID-26'!B193,'ID-29'!B193,'ID-30'!B193,'ID-32'!B193,'ID-33'!B193,'ID-34'!B193,'ID-37'!B193,'ID-38'!B193,'ID-39'!B193,'ID-40'!B193,'ID-44'!B193,'ID-45'!B193,'ID-53'!B193,'ID-57'!B193,'ID-59'!B193,'ID-70'!B193,'ID-71'!B193)</f>
        <v>4.7584317074451397E-7</v>
      </c>
      <c r="C186" s="71">
        <f>STDEV('ID-08'!B193,'ID-09'!B193,'ID-11'!C193,'ID-14'!C193,'ID-18'!B193,'ID-24'!C193,'ID-26'!C193,'ID-29'!C193,'ID-30'!C193,'ID-34'!C193,'ID-36'!B193,'ID-38'!C193,'ID-39'!C193,'ID-40'!C193,'ID-44'!C193,'ID-45'!C193,'ID-57'!C193,'ID-59'!C193)</f>
        <v>2.8505994897134584E-7</v>
      </c>
      <c r="D186" s="71">
        <f>STDEV('ID-13'!C193,'ID-14'!D193,'ID-15'!C193,'ID-16'!B193,'ID-18'!C193,'ID-26'!D193,'ID-29'!D193,'ID-30'!D193,'ID-33'!C193,'ID-34'!D193,'ID-36'!C193,'ID-37'!C193,'ID-38'!D193,'ID-39'!D193,'ID-40'!D193,'ID-45'!D193,'ID-59'!D193,'ID-71'!C193)</f>
        <v>5.0528756796977412E-7</v>
      </c>
      <c r="E186" s="71">
        <f>STDEV('ID-03'!B193,'ID-09'!C193,'ID-13'!D193,'ID-15'!D193,'ID-16'!C193,'ID-18'!D193,'ID-24'!D193,'ID-29'!E193,'ID-30'!E193,'ID-33'!D193,'ID-34'!E193,'ID-36'!D193,'ID-38'!E193,'ID-39'!E193,'ID-40'!E193,'ID-44'!D193,'ID-45'!E193,'ID-57'!D193,'ID-70'!C193,'ID-71'!D193)</f>
        <v>5.6343064810059583E-7</v>
      </c>
      <c r="F186" s="71">
        <f>STDEV('ID-01'!B193,'ID-02'!B193,'ID-03'!C193,'ID-06'!B193,'ID-08'!C193,'ID-09'!D193,'ID-12'!B193,'ID-16'!D193,'ID-18'!E193,'ID-24'!E193,'ID-29'!F193,'ID-33'!E193,'ID-34'!F193,'ID-36'!E193,'ID-38'!F193,'ID-39'!F193,'ID-40'!F193,'ID-45'!F193,'ID-53'!C193,'ID-54'!B193,'ID-57'!E193,'ID-71'!E193)</f>
        <v>1.295065275813947E-6</v>
      </c>
      <c r="G186" s="71">
        <f>STDEV('ID-01'!C193,'ID-02'!C193,'ID-03'!D193,'ID-07'!B193,'ID-08'!D193,'ID-11'!D193,'ID-18'!F193,'ID-24'!F193,'ID-29'!G193,'ID-31'!B193,'ID-33'!F193,'ID-34'!G193,'ID-36'!F193,'ID-39'!G193,'ID-40'!G193,'ID-44'!E193,'ID-45'!G193,'ID-50'!B193,'ID-53'!D193,'ID-54'!C193,'ID-57'!F193,'ID-59'!E193,'ID-70'!D193,'ID-71'!F193)</f>
        <v>8.1291328280667044E-7</v>
      </c>
      <c r="H186" s="71">
        <f>STDEV('ID-03'!E193,'ID-11'!E193,'ID-13'!E193,'ID-15'!E193,'ID-16'!E193,'ID-18'!G193,'ID-24'!G193,'ID-29'!H193,'ID-30'!F193,'ID-31'!C193,'ID-33'!G193,'ID-34'!H193,'ID-40'!H193,'ID-44'!F193,'ID-45'!H193,'ID-54'!D193,'ID-57'!G193,'ID-59'!F193,'ID-70'!E193,'ID-71'!G193)</f>
        <v>5.4527282579900585E-7</v>
      </c>
      <c r="I186" s="71">
        <f>STDEV('ID-12'!C193,'ID-18'!H193,'ID-24'!H193,'ID-29'!I193,'ID-40'!I193,'ID-44'!G193,'ID-45'!I193,'ID-59'!G193)</f>
        <v>5.8204763602904222E-7</v>
      </c>
      <c r="J186" s="71">
        <f>STDEV('ID-31'!D193,'ID-40'!J193,'ID-44'!H193,'ID-45'!J193,'ID-57'!H193)</f>
        <v>4.9884676213321891E-7</v>
      </c>
      <c r="K186" s="71">
        <f>STDEV('ID-26'!E193,'ID-31'!E193,'ID-34'!I193,'ID-36'!G193,'ID-40'!K193,'ID-44'!I193,'ID-57'!I193)</f>
        <v>9.5922778234939436E-7</v>
      </c>
    </row>
    <row r="187" spans="1:11" x14ac:dyDescent="0.25">
      <c r="A187" s="1">
        <v>22.875</v>
      </c>
      <c r="B187" s="71">
        <f>STDEV('ID-11'!B194,'ID-13'!B194,'ID-14'!B194,'ID-15'!B194,'ID-24'!B194,'ID-26'!B194,'ID-29'!B194,'ID-30'!B194,'ID-32'!B194,'ID-33'!B194,'ID-34'!B194,'ID-37'!B194,'ID-38'!B194,'ID-39'!B194,'ID-40'!B194,'ID-44'!B194,'ID-45'!B194,'ID-53'!B194,'ID-57'!B194,'ID-59'!B194,'ID-70'!B194,'ID-71'!B194)</f>
        <v>4.7872891632024858E-7</v>
      </c>
      <c r="C187" s="71">
        <f>STDEV('ID-08'!B194,'ID-09'!B194,'ID-11'!C194,'ID-14'!C194,'ID-18'!B194,'ID-24'!C194,'ID-26'!C194,'ID-29'!C194,'ID-30'!C194,'ID-34'!C194,'ID-36'!B194,'ID-38'!C194,'ID-39'!C194,'ID-40'!C194,'ID-44'!C194,'ID-45'!C194,'ID-57'!C194,'ID-59'!C194)</f>
        <v>2.7658207548237702E-7</v>
      </c>
      <c r="D187" s="71">
        <f>STDEV('ID-13'!C194,'ID-14'!D194,'ID-15'!C194,'ID-16'!B194,'ID-18'!C194,'ID-26'!D194,'ID-29'!D194,'ID-30'!D194,'ID-33'!C194,'ID-34'!D194,'ID-36'!C194,'ID-37'!C194,'ID-38'!D194,'ID-39'!D194,'ID-40'!D194,'ID-45'!D194,'ID-59'!D194,'ID-71'!C194)</f>
        <v>5.0486627476551024E-7</v>
      </c>
      <c r="E187" s="71">
        <f>STDEV('ID-03'!B194,'ID-09'!C194,'ID-13'!D194,'ID-15'!D194,'ID-16'!C194,'ID-18'!D194,'ID-24'!D194,'ID-29'!E194,'ID-30'!E194,'ID-33'!D194,'ID-34'!E194,'ID-36'!D194,'ID-38'!E194,'ID-39'!E194,'ID-40'!E194,'ID-44'!D194,'ID-45'!E194,'ID-57'!D194,'ID-70'!C194,'ID-71'!D194)</f>
        <v>5.5463422237563804E-7</v>
      </c>
      <c r="F187" s="71">
        <f>STDEV('ID-01'!B194,'ID-02'!B194,'ID-03'!C194,'ID-06'!B194,'ID-08'!C194,'ID-09'!D194,'ID-12'!B194,'ID-16'!D194,'ID-18'!E194,'ID-24'!E194,'ID-29'!F194,'ID-33'!E194,'ID-34'!F194,'ID-36'!E194,'ID-38'!F194,'ID-39'!F194,'ID-40'!F194,'ID-45'!F194,'ID-53'!C194,'ID-54'!B194,'ID-57'!E194,'ID-71'!E194)</f>
        <v>1.2977636181243125E-6</v>
      </c>
      <c r="G187" s="71">
        <f>STDEV('ID-01'!C194,'ID-02'!C194,'ID-03'!D194,'ID-07'!B194,'ID-08'!D194,'ID-11'!D194,'ID-18'!F194,'ID-24'!F194,'ID-29'!G194,'ID-31'!B194,'ID-33'!F194,'ID-34'!G194,'ID-36'!F194,'ID-39'!G194,'ID-40'!G194,'ID-44'!E194,'ID-45'!G194,'ID-50'!B194,'ID-53'!D194,'ID-54'!C194,'ID-57'!F194,'ID-59'!E194,'ID-70'!D194,'ID-71'!F194)</f>
        <v>8.122845156382842E-7</v>
      </c>
      <c r="H187" s="71">
        <f>STDEV('ID-03'!E194,'ID-11'!E194,'ID-13'!E194,'ID-15'!E194,'ID-16'!E194,'ID-18'!G194,'ID-24'!G194,'ID-29'!H194,'ID-30'!F194,'ID-31'!C194,'ID-33'!G194,'ID-34'!H194,'ID-40'!H194,'ID-44'!F194,'ID-45'!H194,'ID-54'!D194,'ID-57'!G194,'ID-59'!F194,'ID-70'!E194,'ID-71'!G194)</f>
        <v>5.4534104405993755E-7</v>
      </c>
      <c r="I187" s="71">
        <f>STDEV('ID-12'!C194,'ID-18'!H194,'ID-24'!H194,'ID-29'!I194,'ID-40'!I194,'ID-44'!G194,'ID-45'!I194,'ID-59'!G194)</f>
        <v>5.7878235366102336E-7</v>
      </c>
      <c r="J187" s="71">
        <f>STDEV('ID-31'!D194,'ID-40'!J194,'ID-44'!H194,'ID-45'!J194,'ID-57'!H194)</f>
        <v>4.9988750040393481E-7</v>
      </c>
      <c r="K187" s="71">
        <f>STDEV('ID-26'!E194,'ID-31'!E194,'ID-34'!I194,'ID-36'!G194,'ID-40'!K194,'ID-44'!I194,'ID-57'!I194)</f>
        <v>9.5249326634362805E-7</v>
      </c>
    </row>
    <row r="188" spans="1:11" x14ac:dyDescent="0.25">
      <c r="A188" s="1">
        <v>23</v>
      </c>
      <c r="B188" s="71">
        <f>STDEV('ID-11'!B195,'ID-13'!B195,'ID-14'!B195,'ID-15'!B195,'ID-24'!B195,'ID-26'!B195,'ID-29'!B195,'ID-30'!B195,'ID-32'!B195,'ID-33'!B195,'ID-34'!B195,'ID-37'!B195,'ID-38'!B195,'ID-39'!B195,'ID-40'!B195,'ID-44'!B195,'ID-45'!B195,'ID-53'!B195,'ID-57'!B195,'ID-59'!B195,'ID-70'!B195,'ID-71'!B195)</f>
        <v>4.8001544278815629E-7</v>
      </c>
      <c r="C188" s="71">
        <f>STDEV('ID-08'!B195,'ID-09'!B195,'ID-11'!C195,'ID-14'!C195,'ID-18'!B195,'ID-24'!C195,'ID-26'!C195,'ID-29'!C195,'ID-30'!C195,'ID-34'!C195,'ID-36'!B195,'ID-38'!C195,'ID-39'!C195,'ID-40'!C195,'ID-44'!C195,'ID-45'!C195,'ID-57'!C195,'ID-59'!C195)</f>
        <v>2.6991863695085515E-7</v>
      </c>
      <c r="D188" s="71">
        <f>STDEV('ID-13'!C195,'ID-14'!D195,'ID-15'!C195,'ID-16'!B195,'ID-18'!C195,'ID-26'!D195,'ID-29'!D195,'ID-30'!D195,'ID-33'!C195,'ID-34'!D195,'ID-36'!C195,'ID-37'!C195,'ID-38'!D195,'ID-39'!D195,'ID-40'!D195,'ID-45'!D195,'ID-59'!D195,'ID-71'!C195)</f>
        <v>4.9603974941775599E-7</v>
      </c>
      <c r="E188" s="71">
        <f>STDEV('ID-03'!B195,'ID-09'!C195,'ID-13'!D195,'ID-15'!D195,'ID-16'!C195,'ID-18'!D195,'ID-24'!D195,'ID-29'!E195,'ID-30'!E195,'ID-33'!D195,'ID-34'!E195,'ID-36'!D195,'ID-38'!E195,'ID-39'!E195,'ID-40'!E195,'ID-44'!D195,'ID-45'!E195,'ID-57'!D195,'ID-70'!C195,'ID-71'!D195)</f>
        <v>5.6091298775775228E-7</v>
      </c>
      <c r="F188" s="71">
        <f>STDEV('ID-01'!B195,'ID-02'!B195,'ID-03'!C195,'ID-06'!B195,'ID-08'!C195,'ID-09'!D195,'ID-12'!B195,'ID-16'!D195,'ID-18'!E195,'ID-24'!E195,'ID-29'!F195,'ID-33'!E195,'ID-34'!F195,'ID-36'!E195,'ID-38'!F195,'ID-39'!F195,'ID-40'!F195,'ID-45'!F195,'ID-53'!C195,'ID-54'!B195,'ID-57'!E195,'ID-71'!E195)</f>
        <v>1.280893741474364E-6</v>
      </c>
      <c r="G188" s="71">
        <f>STDEV('ID-01'!C195,'ID-02'!C195,'ID-03'!D195,'ID-07'!B195,'ID-08'!D195,'ID-11'!D195,'ID-18'!F195,'ID-24'!F195,'ID-29'!G195,'ID-31'!B195,'ID-33'!F195,'ID-34'!G195,'ID-36'!F195,'ID-39'!G195,'ID-40'!G195,'ID-44'!E195,'ID-45'!G195,'ID-50'!B195,'ID-53'!D195,'ID-54'!C195,'ID-57'!F195,'ID-59'!E195,'ID-70'!D195,'ID-71'!F195)</f>
        <v>9.0235103031528457E-7</v>
      </c>
      <c r="H188" s="71">
        <f>STDEV('ID-03'!E195,'ID-11'!E195,'ID-13'!E195,'ID-15'!E195,'ID-16'!E195,'ID-18'!G195,'ID-24'!G195,'ID-29'!H195,'ID-30'!F195,'ID-31'!C195,'ID-33'!G195,'ID-34'!H195,'ID-40'!H195,'ID-44'!F195,'ID-45'!H195,'ID-54'!D195,'ID-57'!G195,'ID-59'!F195,'ID-70'!E195,'ID-71'!G195)</f>
        <v>5.4242182160277347E-7</v>
      </c>
      <c r="I188" s="71">
        <f>STDEV('ID-12'!C195,'ID-18'!H195,'ID-24'!H195,'ID-29'!I195,'ID-40'!I195,'ID-44'!G195,'ID-45'!I195,'ID-59'!G195)</f>
        <v>5.7974872874841023E-7</v>
      </c>
      <c r="J188" s="71">
        <f>STDEV('ID-31'!D195,'ID-40'!J195,'ID-44'!H195,'ID-45'!J195,'ID-57'!H195)</f>
        <v>5.011664488099561E-7</v>
      </c>
      <c r="K188" s="71">
        <f>STDEV('ID-26'!E195,'ID-31'!E195,'ID-34'!I195,'ID-36'!G195,'ID-40'!K195,'ID-44'!I195,'ID-57'!I195)</f>
        <v>9.4330530317638879E-7</v>
      </c>
    </row>
    <row r="189" spans="1:11" x14ac:dyDescent="0.25">
      <c r="A189" s="1">
        <v>23.125</v>
      </c>
      <c r="B189" s="71">
        <f>STDEV('ID-11'!B196,'ID-13'!B196,'ID-14'!B196,'ID-15'!B196,'ID-24'!B196,'ID-26'!B196,'ID-29'!B196,'ID-30'!B196,'ID-32'!B196,'ID-33'!B196,'ID-34'!B196,'ID-37'!B196,'ID-38'!B196,'ID-39'!B196,'ID-40'!B196,'ID-44'!B196,'ID-45'!B196,'ID-53'!B196,'ID-57'!B196,'ID-59'!B196,'ID-70'!B196,'ID-71'!B196)</f>
        <v>4.8454590457775964E-7</v>
      </c>
      <c r="C189" s="71">
        <f>STDEV('ID-08'!B196,'ID-09'!B196,'ID-11'!C196,'ID-14'!C196,'ID-18'!B196,'ID-24'!C196,'ID-26'!C196,'ID-29'!C196,'ID-30'!C196,'ID-34'!C196,'ID-36'!B196,'ID-38'!C196,'ID-39'!C196,'ID-40'!C196,'ID-44'!C196,'ID-45'!C196,'ID-57'!C196,'ID-59'!C196)</f>
        <v>2.6797507292498E-7</v>
      </c>
      <c r="D189" s="71">
        <f>STDEV('ID-13'!C196,'ID-14'!D196,'ID-15'!C196,'ID-16'!B196,'ID-18'!C196,'ID-26'!D196,'ID-29'!D196,'ID-30'!D196,'ID-33'!C196,'ID-34'!D196,'ID-36'!C196,'ID-37'!C196,'ID-38'!D196,'ID-39'!D196,'ID-40'!D196,'ID-45'!D196,'ID-59'!D196,'ID-71'!C196)</f>
        <v>4.8666991475740464E-7</v>
      </c>
      <c r="E189" s="71">
        <f>STDEV('ID-03'!B196,'ID-09'!C196,'ID-13'!D196,'ID-15'!D196,'ID-16'!C196,'ID-18'!D196,'ID-24'!D196,'ID-29'!E196,'ID-30'!E196,'ID-33'!D196,'ID-34'!E196,'ID-36'!D196,'ID-38'!E196,'ID-39'!E196,'ID-40'!E196,'ID-44'!D196,'ID-45'!E196,'ID-57'!D196,'ID-70'!C196,'ID-71'!D196)</f>
        <v>5.6310168697507938E-7</v>
      </c>
      <c r="F189" s="71">
        <f>STDEV('ID-01'!B196,'ID-02'!B196,'ID-03'!C196,'ID-06'!B196,'ID-08'!C196,'ID-09'!D196,'ID-12'!B196,'ID-16'!D196,'ID-18'!E196,'ID-24'!E196,'ID-29'!F196,'ID-33'!E196,'ID-34'!F196,'ID-36'!E196,'ID-38'!F196,'ID-39'!F196,'ID-40'!F196,'ID-45'!F196,'ID-53'!C196,'ID-54'!B196,'ID-57'!E196,'ID-71'!E196)</f>
        <v>1.2711873058375398E-6</v>
      </c>
      <c r="G189" s="71">
        <f>STDEV('ID-01'!C196,'ID-02'!C196,'ID-03'!D196,'ID-07'!B196,'ID-08'!D196,'ID-11'!D196,'ID-18'!F196,'ID-24'!F196,'ID-29'!G196,'ID-31'!B196,'ID-33'!F196,'ID-34'!G196,'ID-36'!F196,'ID-39'!G196,'ID-40'!G196,'ID-44'!E196,'ID-45'!G196,'ID-50'!B196,'ID-53'!D196,'ID-54'!C196,'ID-57'!F196,'ID-59'!E196,'ID-70'!D196,'ID-71'!F196)</f>
        <v>9.0546446333379324E-7</v>
      </c>
      <c r="H189" s="71">
        <f>STDEV('ID-03'!E196,'ID-11'!E196,'ID-13'!E196,'ID-15'!E196,'ID-16'!E196,'ID-18'!G196,'ID-24'!G196,'ID-29'!H196,'ID-30'!F196,'ID-31'!C196,'ID-33'!G196,'ID-34'!H196,'ID-40'!H196,'ID-44'!F196,'ID-45'!H196,'ID-54'!D196,'ID-57'!G196,'ID-59'!F196,'ID-70'!E196,'ID-71'!G196)</f>
        <v>5.3943418323394413E-7</v>
      </c>
      <c r="I189" s="71">
        <f>STDEV('ID-12'!C196,'ID-18'!H196,'ID-24'!H196,'ID-29'!I196,'ID-40'!I196,'ID-44'!G196,'ID-45'!I196,'ID-59'!G196)</f>
        <v>5.8042634673521152E-7</v>
      </c>
      <c r="J189" s="71">
        <f>STDEV('ID-31'!D196,'ID-40'!J196,'ID-44'!H196,'ID-45'!J196,'ID-57'!H196)</f>
        <v>5.053018765286144E-7</v>
      </c>
      <c r="K189" s="71">
        <f>STDEV('ID-26'!E196,'ID-31'!E196,'ID-34'!I196,'ID-36'!G196,'ID-40'!K196,'ID-44'!I196,'ID-57'!I196)</f>
        <v>9.3598729896684099E-7</v>
      </c>
    </row>
    <row r="190" spans="1:11" x14ac:dyDescent="0.25">
      <c r="A190" s="1">
        <v>23.25</v>
      </c>
      <c r="B190" s="71">
        <f>STDEV('ID-11'!B197,'ID-13'!B197,'ID-14'!B197,'ID-15'!B197,'ID-24'!B197,'ID-26'!B197,'ID-29'!B197,'ID-30'!B197,'ID-32'!B197,'ID-33'!B197,'ID-34'!B197,'ID-37'!B197,'ID-38'!B197,'ID-39'!B197,'ID-40'!B197,'ID-44'!B197,'ID-45'!B197,'ID-53'!B197,'ID-57'!B197,'ID-59'!B197,'ID-70'!B197,'ID-71'!B197)</f>
        <v>4.811157819433658E-7</v>
      </c>
      <c r="C190" s="71">
        <f>STDEV('ID-08'!B197,'ID-09'!B197,'ID-11'!C197,'ID-14'!C197,'ID-18'!B197,'ID-24'!C197,'ID-26'!C197,'ID-29'!C197,'ID-30'!C197,'ID-34'!C197,'ID-36'!B197,'ID-38'!C197,'ID-39'!C197,'ID-40'!C197,'ID-44'!C197,'ID-45'!C197,'ID-57'!C197,'ID-59'!C197)</f>
        <v>2.6560144301730228E-7</v>
      </c>
      <c r="D190" s="71">
        <f>STDEV('ID-13'!C197,'ID-14'!D197,'ID-15'!C197,'ID-16'!B197,'ID-18'!C197,'ID-26'!D197,'ID-29'!D197,'ID-30'!D197,'ID-33'!C197,'ID-34'!D197,'ID-36'!C197,'ID-37'!C197,'ID-38'!D197,'ID-39'!D197,'ID-40'!D197,'ID-45'!D197,'ID-59'!D197,'ID-71'!C197)</f>
        <v>4.9204439375671838E-7</v>
      </c>
      <c r="E190" s="71">
        <f>STDEV('ID-03'!B197,'ID-09'!C197,'ID-13'!D197,'ID-15'!D197,'ID-16'!C197,'ID-18'!D197,'ID-24'!D197,'ID-29'!E197,'ID-30'!E197,'ID-33'!D197,'ID-34'!E197,'ID-36'!D197,'ID-38'!E197,'ID-39'!E197,'ID-40'!E197,'ID-44'!D197,'ID-45'!E197,'ID-57'!D197,'ID-70'!C197,'ID-71'!D197)</f>
        <v>5.5231275608962402E-7</v>
      </c>
      <c r="F190" s="71">
        <f>STDEV('ID-01'!B197,'ID-02'!B197,'ID-03'!C197,'ID-06'!B197,'ID-08'!C197,'ID-09'!D197,'ID-12'!B197,'ID-16'!D197,'ID-18'!E197,'ID-24'!E197,'ID-29'!F197,'ID-33'!E197,'ID-34'!F197,'ID-36'!E197,'ID-38'!F197,'ID-39'!F197,'ID-40'!F197,'ID-45'!F197,'ID-53'!C197,'ID-54'!B197,'ID-57'!E197,'ID-71'!E197)</f>
        <v>1.2614833644518189E-6</v>
      </c>
      <c r="G190" s="71">
        <f>STDEV('ID-01'!C197,'ID-02'!C197,'ID-03'!D197,'ID-07'!B197,'ID-08'!D197,'ID-11'!D197,'ID-18'!F197,'ID-24'!F197,'ID-29'!G197,'ID-31'!B197,'ID-33'!F197,'ID-34'!G197,'ID-36'!F197,'ID-39'!G197,'ID-40'!G197,'ID-44'!E197,'ID-45'!G197,'ID-50'!B197,'ID-53'!D197,'ID-54'!C197,'ID-57'!F197,'ID-59'!E197,'ID-70'!D197,'ID-71'!F197)</f>
        <v>9.1883163673176731E-7</v>
      </c>
      <c r="H190" s="71">
        <f>STDEV('ID-03'!E197,'ID-11'!E197,'ID-13'!E197,'ID-15'!E197,'ID-16'!E197,'ID-18'!G197,'ID-24'!G197,'ID-29'!H197,'ID-30'!F197,'ID-31'!C197,'ID-33'!G197,'ID-34'!H197,'ID-40'!H197,'ID-44'!F197,'ID-45'!H197,'ID-54'!D197,'ID-57'!G197,'ID-59'!F197,'ID-70'!E197,'ID-71'!G197)</f>
        <v>5.3862786636915526E-7</v>
      </c>
      <c r="I190" s="71">
        <f>STDEV('ID-12'!C197,'ID-18'!H197,'ID-24'!H197,'ID-29'!I197,'ID-40'!I197,'ID-44'!G197,'ID-45'!I197,'ID-59'!G197)</f>
        <v>5.7913327715588032E-7</v>
      </c>
      <c r="J190" s="71">
        <f>STDEV('ID-31'!D197,'ID-40'!J197,'ID-44'!H197,'ID-45'!J197,'ID-57'!H197)</f>
        <v>5.0260061706825611E-7</v>
      </c>
      <c r="K190" s="71">
        <f>STDEV('ID-26'!E197,'ID-31'!E197,'ID-34'!I197,'ID-36'!G197,'ID-40'!K197,'ID-44'!I197,'ID-57'!I197)</f>
        <v>9.4384534453418717E-7</v>
      </c>
    </row>
    <row r="191" spans="1:11" x14ac:dyDescent="0.25">
      <c r="A191" s="1">
        <v>23.375</v>
      </c>
      <c r="B191" s="71">
        <f>STDEV('ID-11'!B198,'ID-13'!B198,'ID-14'!B198,'ID-15'!B198,'ID-24'!B198,'ID-26'!B198,'ID-29'!B198,'ID-30'!B198,'ID-32'!B198,'ID-33'!B198,'ID-34'!B198,'ID-37'!B198,'ID-38'!B198,'ID-39'!B198,'ID-40'!B198,'ID-44'!B198,'ID-45'!B198,'ID-53'!B198,'ID-57'!B198,'ID-59'!B198,'ID-70'!B198,'ID-71'!B198)</f>
        <v>4.7506558759996478E-7</v>
      </c>
      <c r="C191" s="71">
        <f>STDEV('ID-08'!B198,'ID-09'!B198,'ID-11'!C198,'ID-14'!C198,'ID-18'!B198,'ID-24'!C198,'ID-26'!C198,'ID-29'!C198,'ID-30'!C198,'ID-34'!C198,'ID-36'!B198,'ID-38'!C198,'ID-39'!C198,'ID-40'!C198,'ID-44'!C198,'ID-45'!C198,'ID-57'!C198,'ID-59'!C198)</f>
        <v>2.6928934656618997E-7</v>
      </c>
      <c r="D191" s="71">
        <f>STDEV('ID-13'!C198,'ID-14'!D198,'ID-15'!C198,'ID-16'!B198,'ID-18'!C198,'ID-26'!D198,'ID-29'!D198,'ID-30'!D198,'ID-33'!C198,'ID-34'!D198,'ID-36'!C198,'ID-37'!C198,'ID-38'!D198,'ID-39'!D198,'ID-40'!D198,'ID-45'!D198,'ID-59'!D198,'ID-71'!C198)</f>
        <v>4.9533673752273718E-7</v>
      </c>
      <c r="E191" s="71">
        <f>STDEV('ID-03'!B198,'ID-09'!C198,'ID-13'!D198,'ID-15'!D198,'ID-16'!C198,'ID-18'!D198,'ID-24'!D198,'ID-29'!E198,'ID-30'!E198,'ID-33'!D198,'ID-34'!E198,'ID-36'!D198,'ID-38'!E198,'ID-39'!E198,'ID-40'!E198,'ID-44'!D198,'ID-45'!E198,'ID-57'!D198,'ID-70'!C198,'ID-71'!D198)</f>
        <v>5.5068760058913978E-7</v>
      </c>
      <c r="F191" s="71">
        <f>STDEV('ID-01'!B198,'ID-02'!B198,'ID-03'!C198,'ID-06'!B198,'ID-08'!C198,'ID-09'!D198,'ID-12'!B198,'ID-16'!D198,'ID-18'!E198,'ID-24'!E198,'ID-29'!F198,'ID-33'!E198,'ID-34'!F198,'ID-36'!E198,'ID-38'!F198,'ID-39'!F198,'ID-40'!F198,'ID-45'!F198,'ID-53'!C198,'ID-54'!B198,'ID-57'!E198,'ID-71'!E198)</f>
        <v>1.233003124372477E-6</v>
      </c>
      <c r="G191" s="71">
        <f>STDEV('ID-01'!C198,'ID-02'!C198,'ID-03'!D198,'ID-07'!B198,'ID-08'!D198,'ID-11'!D198,'ID-18'!F198,'ID-24'!F198,'ID-29'!G198,'ID-31'!B198,'ID-33'!F198,'ID-34'!G198,'ID-36'!F198,'ID-39'!G198,'ID-40'!G198,'ID-44'!E198,'ID-45'!G198,'ID-50'!B198,'ID-53'!D198,'ID-54'!C198,'ID-57'!F198,'ID-59'!E198,'ID-70'!D198,'ID-71'!F198)</f>
        <v>9.3688653859219192E-7</v>
      </c>
      <c r="H191" s="71">
        <f>STDEV('ID-03'!E198,'ID-11'!E198,'ID-13'!E198,'ID-15'!E198,'ID-16'!E198,'ID-18'!G198,'ID-24'!G198,'ID-29'!H198,'ID-30'!F198,'ID-31'!C198,'ID-33'!G198,'ID-34'!H198,'ID-40'!H198,'ID-44'!F198,'ID-45'!H198,'ID-54'!D198,'ID-57'!G198,'ID-59'!F198,'ID-70'!E198,'ID-71'!G198)</f>
        <v>5.3994264232516558E-7</v>
      </c>
      <c r="I191" s="71">
        <f>STDEV('ID-12'!C198,'ID-18'!H198,'ID-24'!H198,'ID-29'!I198,'ID-40'!I198,'ID-44'!G198,'ID-45'!I198,'ID-59'!G198)</f>
        <v>5.7601037197918841E-7</v>
      </c>
      <c r="J191" s="71">
        <f>STDEV('ID-31'!D198,'ID-40'!J198,'ID-44'!H198,'ID-45'!J198,'ID-57'!H198)</f>
        <v>5.023465424408798E-7</v>
      </c>
      <c r="K191" s="71">
        <f>STDEV('ID-26'!E198,'ID-31'!E198,'ID-34'!I198,'ID-36'!G198,'ID-40'!K198,'ID-44'!I198,'ID-57'!I198)</f>
        <v>9.4624141053834334E-7</v>
      </c>
    </row>
    <row r="192" spans="1:11" x14ac:dyDescent="0.25">
      <c r="A192" s="1">
        <v>23.5</v>
      </c>
      <c r="B192" s="71">
        <f>STDEV('ID-11'!B199,'ID-13'!B199,'ID-14'!B199,'ID-15'!B199,'ID-24'!B199,'ID-26'!B199,'ID-29'!B199,'ID-30'!B199,'ID-32'!B199,'ID-33'!B199,'ID-34'!B199,'ID-37'!B199,'ID-38'!B199,'ID-39'!B199,'ID-40'!B199,'ID-44'!B199,'ID-45'!B199,'ID-53'!B199,'ID-57'!B199,'ID-59'!B199,'ID-70'!B199,'ID-71'!B199)</f>
        <v>4.7875882735516209E-7</v>
      </c>
      <c r="C192" s="71">
        <f>STDEV('ID-08'!B199,'ID-09'!B199,'ID-11'!C199,'ID-14'!C199,'ID-18'!B199,'ID-24'!C199,'ID-26'!C199,'ID-29'!C199,'ID-30'!C199,'ID-34'!C199,'ID-36'!B199,'ID-38'!C199,'ID-39'!C199,'ID-40'!C199,'ID-44'!C199,'ID-45'!C199,'ID-57'!C199,'ID-59'!C199)</f>
        <v>2.6226599804304343E-7</v>
      </c>
      <c r="D192" s="71">
        <f>STDEV('ID-13'!C199,'ID-14'!D199,'ID-15'!C199,'ID-16'!B199,'ID-18'!C199,'ID-26'!D199,'ID-29'!D199,'ID-30'!D199,'ID-33'!C199,'ID-34'!D199,'ID-36'!C199,'ID-37'!C199,'ID-38'!D199,'ID-39'!D199,'ID-40'!D199,'ID-45'!D199,'ID-59'!D199,'ID-71'!C199)</f>
        <v>5.0136589804016772E-7</v>
      </c>
      <c r="E192" s="71">
        <f>STDEV('ID-03'!B199,'ID-09'!C199,'ID-13'!D199,'ID-15'!D199,'ID-16'!C199,'ID-18'!D199,'ID-24'!D199,'ID-29'!E199,'ID-30'!E199,'ID-33'!D199,'ID-34'!E199,'ID-36'!D199,'ID-38'!E199,'ID-39'!E199,'ID-40'!E199,'ID-44'!D199,'ID-45'!E199,'ID-57'!D199,'ID-70'!C199,'ID-71'!D199)</f>
        <v>5.6168997609237838E-7</v>
      </c>
      <c r="F192" s="71">
        <f>STDEV('ID-01'!B199,'ID-02'!B199,'ID-03'!C199,'ID-06'!B199,'ID-08'!C199,'ID-09'!D199,'ID-12'!B199,'ID-16'!D199,'ID-18'!E199,'ID-24'!E199,'ID-29'!F199,'ID-33'!E199,'ID-34'!F199,'ID-36'!E199,'ID-38'!F199,'ID-39'!F199,'ID-40'!F199,'ID-45'!F199,'ID-53'!C199,'ID-54'!B199,'ID-57'!E199,'ID-71'!E199)</f>
        <v>1.2279478464960823E-6</v>
      </c>
      <c r="G192" s="71">
        <f>STDEV('ID-01'!C199,'ID-02'!C199,'ID-03'!D199,'ID-07'!B199,'ID-08'!D199,'ID-11'!D199,'ID-18'!F199,'ID-24'!F199,'ID-29'!G199,'ID-31'!B199,'ID-33'!F199,'ID-34'!G199,'ID-36'!F199,'ID-39'!G199,'ID-40'!G199,'ID-44'!E199,'ID-45'!G199,'ID-50'!B199,'ID-53'!D199,'ID-54'!C199,'ID-57'!F199,'ID-59'!E199,'ID-70'!D199,'ID-71'!F199)</f>
        <v>9.5373057165625943E-7</v>
      </c>
      <c r="H192" s="71">
        <f>STDEV('ID-03'!E199,'ID-11'!E199,'ID-13'!E199,'ID-15'!E199,'ID-16'!E199,'ID-18'!G199,'ID-24'!G199,'ID-29'!H199,'ID-30'!F199,'ID-31'!C199,'ID-33'!G199,'ID-34'!H199,'ID-40'!H199,'ID-44'!F199,'ID-45'!H199,'ID-54'!D199,'ID-57'!G199,'ID-59'!F199,'ID-70'!E199,'ID-71'!G199)</f>
        <v>5.3880433054726192E-7</v>
      </c>
      <c r="I192" s="71">
        <f>STDEV('ID-12'!C199,'ID-18'!H199,'ID-24'!H199,'ID-29'!I199,'ID-40'!I199,'ID-44'!G199,'ID-45'!I199,'ID-59'!G199)</f>
        <v>5.7006641842007519E-7</v>
      </c>
      <c r="J192" s="71">
        <f>STDEV('ID-31'!D199,'ID-40'!J199,'ID-44'!H199,'ID-45'!J199,'ID-57'!H199)</f>
        <v>4.9763603969962241E-7</v>
      </c>
      <c r="K192" s="71">
        <f>STDEV('ID-26'!E199,'ID-31'!E199,'ID-34'!I199,'ID-36'!G199,'ID-40'!K199,'ID-44'!I199,'ID-57'!I199)</f>
        <v>9.3715155798019768E-7</v>
      </c>
    </row>
    <row r="193" spans="1:11" x14ac:dyDescent="0.25">
      <c r="A193" s="1">
        <v>23.625</v>
      </c>
      <c r="B193" s="71">
        <f>STDEV('ID-11'!B200,'ID-13'!B200,'ID-14'!B200,'ID-15'!B200,'ID-24'!B200,'ID-26'!B200,'ID-29'!B200,'ID-30'!B200,'ID-32'!B200,'ID-33'!B200,'ID-34'!B200,'ID-37'!B200,'ID-38'!B200,'ID-39'!B200,'ID-40'!B200,'ID-44'!B200,'ID-45'!B200,'ID-53'!B200,'ID-57'!B200,'ID-59'!B200,'ID-70'!B200,'ID-71'!B200)</f>
        <v>4.7339432630406942E-7</v>
      </c>
      <c r="C193" s="71">
        <f>STDEV('ID-08'!B200,'ID-09'!B200,'ID-11'!C200,'ID-14'!C200,'ID-18'!B200,'ID-24'!C200,'ID-26'!C200,'ID-29'!C200,'ID-30'!C200,'ID-34'!C200,'ID-36'!B200,'ID-38'!C200,'ID-39'!C200,'ID-40'!C200,'ID-44'!C200,'ID-45'!C200,'ID-57'!C200,'ID-59'!C200)</f>
        <v>2.5740782019556456E-7</v>
      </c>
      <c r="D193" s="71">
        <f>STDEV('ID-13'!C200,'ID-14'!D200,'ID-15'!C200,'ID-16'!B200,'ID-18'!C200,'ID-26'!D200,'ID-29'!D200,'ID-30'!D200,'ID-33'!C200,'ID-34'!D200,'ID-36'!C200,'ID-37'!C200,'ID-38'!D200,'ID-39'!D200,'ID-40'!D200,'ID-45'!D200,'ID-59'!D200,'ID-71'!C200)</f>
        <v>4.9235085794203253E-7</v>
      </c>
      <c r="E193" s="71">
        <f>STDEV('ID-03'!B200,'ID-09'!C200,'ID-13'!D200,'ID-15'!D200,'ID-16'!C200,'ID-18'!D200,'ID-24'!D200,'ID-29'!E200,'ID-30'!E200,'ID-33'!D200,'ID-34'!E200,'ID-36'!D200,'ID-38'!E200,'ID-39'!E200,'ID-40'!E200,'ID-44'!D200,'ID-45'!E200,'ID-57'!D200,'ID-70'!C200,'ID-71'!D200)</f>
        <v>5.7115449875289724E-7</v>
      </c>
      <c r="F193" s="71">
        <f>STDEV('ID-01'!B200,'ID-02'!B200,'ID-03'!C200,'ID-06'!B200,'ID-08'!C200,'ID-09'!D200,'ID-12'!B200,'ID-16'!D200,'ID-18'!E200,'ID-24'!E200,'ID-29'!F200,'ID-33'!E200,'ID-34'!F200,'ID-36'!E200,'ID-38'!F200,'ID-39'!F200,'ID-40'!F200,'ID-45'!F200,'ID-53'!C200,'ID-54'!B200,'ID-57'!E200,'ID-71'!E200)</f>
        <v>1.2181629799817234E-6</v>
      </c>
      <c r="G193" s="71">
        <f>STDEV('ID-01'!C200,'ID-02'!C200,'ID-03'!D200,'ID-07'!B200,'ID-08'!D200,'ID-11'!D200,'ID-18'!F200,'ID-24'!F200,'ID-29'!G200,'ID-31'!B200,'ID-33'!F200,'ID-34'!G200,'ID-36'!F200,'ID-39'!G200,'ID-40'!G200,'ID-44'!E200,'ID-45'!G200,'ID-50'!B200,'ID-53'!D200,'ID-54'!C200,'ID-57'!F200,'ID-59'!E200,'ID-70'!D200,'ID-71'!F200)</f>
        <v>9.6974017292666107E-7</v>
      </c>
      <c r="H193" s="71">
        <f>STDEV('ID-03'!E200,'ID-11'!E200,'ID-13'!E200,'ID-15'!E200,'ID-16'!E200,'ID-18'!G200,'ID-24'!G200,'ID-29'!H200,'ID-30'!F200,'ID-31'!C200,'ID-33'!G200,'ID-34'!H200,'ID-40'!H200,'ID-44'!F200,'ID-45'!H200,'ID-54'!D200,'ID-57'!G200,'ID-59'!F200,'ID-70'!E200,'ID-71'!G200)</f>
        <v>5.4062460143756191E-7</v>
      </c>
      <c r="I193" s="71">
        <f>STDEV('ID-12'!C200,'ID-18'!H200,'ID-24'!H200,'ID-29'!I200,'ID-40'!I200,'ID-44'!G200,'ID-45'!I200,'ID-59'!G200)</f>
        <v>5.688124909066637E-7</v>
      </c>
      <c r="J193" s="71">
        <f>STDEV('ID-31'!D200,'ID-40'!J200,'ID-44'!H200,'ID-45'!J200,'ID-57'!H200)</f>
        <v>4.9475334865358171E-7</v>
      </c>
      <c r="K193" s="71">
        <f>STDEV('ID-26'!E200,'ID-31'!E200,'ID-34'!I200,'ID-36'!G200,'ID-40'!K200,'ID-44'!I200,'ID-57'!I200)</f>
        <v>9.3866524521429154E-7</v>
      </c>
    </row>
    <row r="194" spans="1:11" x14ac:dyDescent="0.25">
      <c r="A194" s="1">
        <v>23.75</v>
      </c>
      <c r="B194" s="71">
        <f>STDEV('ID-11'!B201,'ID-13'!B201,'ID-14'!B201,'ID-15'!B201,'ID-24'!B201,'ID-26'!B201,'ID-29'!B201,'ID-30'!B201,'ID-32'!B201,'ID-33'!B201,'ID-34'!B201,'ID-37'!B201,'ID-38'!B201,'ID-39'!B201,'ID-40'!B201,'ID-44'!B201,'ID-45'!B201,'ID-53'!B201,'ID-57'!B201,'ID-59'!B201,'ID-70'!B201,'ID-71'!B201)</f>
        <v>4.6779200709784116E-7</v>
      </c>
      <c r="C194" s="71">
        <f>STDEV('ID-08'!B201,'ID-09'!B201,'ID-11'!C201,'ID-14'!C201,'ID-18'!B201,'ID-24'!C201,'ID-26'!C201,'ID-29'!C201,'ID-30'!C201,'ID-34'!C201,'ID-36'!B201,'ID-38'!C201,'ID-39'!C201,'ID-40'!C201,'ID-44'!C201,'ID-45'!C201,'ID-57'!C201,'ID-59'!C201)</f>
        <v>2.5347804679592607E-7</v>
      </c>
      <c r="D194" s="71">
        <f>STDEV('ID-13'!C201,'ID-14'!D201,'ID-15'!C201,'ID-16'!B201,'ID-18'!C201,'ID-26'!D201,'ID-29'!D201,'ID-30'!D201,'ID-33'!C201,'ID-34'!D201,'ID-36'!C201,'ID-37'!C201,'ID-38'!D201,'ID-39'!D201,'ID-40'!D201,'ID-45'!D201,'ID-59'!D201,'ID-71'!C201)</f>
        <v>5.0237446920530912E-7</v>
      </c>
      <c r="E194" s="71">
        <f>STDEV('ID-03'!B201,'ID-09'!C201,'ID-13'!D201,'ID-15'!D201,'ID-16'!C201,'ID-18'!D201,'ID-24'!D201,'ID-29'!E201,'ID-30'!E201,'ID-33'!D201,'ID-34'!E201,'ID-36'!D201,'ID-38'!E201,'ID-39'!E201,'ID-40'!E201,'ID-44'!D201,'ID-45'!E201,'ID-57'!D201,'ID-70'!C201,'ID-71'!D201)</f>
        <v>5.856939307372568E-7</v>
      </c>
      <c r="F194" s="71">
        <f>STDEV('ID-01'!B201,'ID-02'!B201,'ID-03'!C201,'ID-06'!B201,'ID-08'!C201,'ID-09'!D201,'ID-12'!B201,'ID-16'!D201,'ID-18'!E201,'ID-24'!E201,'ID-29'!F201,'ID-33'!E201,'ID-34'!F201,'ID-36'!E201,'ID-38'!F201,'ID-39'!F201,'ID-40'!F201,'ID-45'!F201,'ID-53'!C201,'ID-54'!B201,'ID-57'!E201,'ID-71'!E201)</f>
        <v>1.2162623693406725E-6</v>
      </c>
      <c r="G194" s="71">
        <f>STDEV('ID-01'!C201,'ID-02'!C201,'ID-03'!D201,'ID-07'!B201,'ID-08'!D201,'ID-11'!D201,'ID-18'!F201,'ID-24'!F201,'ID-29'!G201,'ID-31'!B201,'ID-33'!F201,'ID-34'!G201,'ID-36'!F201,'ID-39'!G201,'ID-40'!G201,'ID-44'!E201,'ID-45'!G201,'ID-50'!B201,'ID-53'!D201,'ID-54'!C201,'ID-57'!F201,'ID-59'!E201,'ID-70'!D201,'ID-71'!F201)</f>
        <v>9.9684666120253372E-7</v>
      </c>
      <c r="H194" s="71">
        <f>STDEV('ID-03'!E201,'ID-11'!E201,'ID-13'!E201,'ID-15'!E201,'ID-16'!E201,'ID-18'!G201,'ID-24'!G201,'ID-29'!H201,'ID-30'!F201,'ID-31'!C201,'ID-33'!G201,'ID-34'!H201,'ID-40'!H201,'ID-44'!F201,'ID-45'!H201,'ID-54'!D201,'ID-57'!G201,'ID-59'!F201,'ID-70'!E201,'ID-71'!G201)</f>
        <v>5.3492672884289173E-7</v>
      </c>
      <c r="I194" s="71">
        <f>STDEV('ID-12'!C201,'ID-18'!H201,'ID-24'!H201,'ID-29'!I201,'ID-40'!I201,'ID-44'!G201,'ID-45'!I201,'ID-59'!G201)</f>
        <v>5.7384278425277602E-7</v>
      </c>
      <c r="J194" s="71">
        <f>STDEV('ID-31'!D201,'ID-40'!J201,'ID-44'!H201,'ID-45'!J201,'ID-57'!H201)</f>
        <v>5.0288801549268013E-7</v>
      </c>
      <c r="K194" s="71">
        <f>STDEV('ID-26'!E201,'ID-31'!E201,'ID-34'!I201,'ID-36'!G201,'ID-40'!K201,'ID-44'!I201,'ID-57'!I201)</f>
        <v>8.9931300355383986E-7</v>
      </c>
    </row>
    <row r="195" spans="1:11" x14ac:dyDescent="0.25">
      <c r="A195" s="1">
        <v>23.875</v>
      </c>
      <c r="B195" s="71">
        <f>STDEV('ID-11'!B202,'ID-13'!B202,'ID-14'!B202,'ID-15'!B202,'ID-24'!B202,'ID-26'!B202,'ID-29'!B202,'ID-30'!B202,'ID-32'!B202,'ID-33'!B202,'ID-34'!B202,'ID-37'!B202,'ID-38'!B202,'ID-39'!B202,'ID-40'!B202,'ID-44'!B202,'ID-45'!B202,'ID-53'!B202,'ID-57'!B202,'ID-59'!B202,'ID-70'!B202,'ID-71'!B202)</f>
        <v>4.6269515297916588E-7</v>
      </c>
      <c r="C195" s="71">
        <f>STDEV('ID-08'!B202,'ID-09'!B202,'ID-11'!C202,'ID-14'!C202,'ID-18'!B202,'ID-24'!C202,'ID-26'!C202,'ID-29'!C202,'ID-30'!C202,'ID-34'!C202,'ID-36'!B202,'ID-38'!C202,'ID-39'!C202,'ID-40'!C202,'ID-44'!C202,'ID-45'!C202,'ID-57'!C202,'ID-59'!C202)</f>
        <v>2.4585840678527228E-7</v>
      </c>
      <c r="D195" s="71">
        <f>STDEV('ID-13'!C202,'ID-14'!D202,'ID-15'!C202,'ID-16'!B202,'ID-18'!C202,'ID-26'!D202,'ID-29'!D202,'ID-30'!D202,'ID-33'!C202,'ID-34'!D202,'ID-36'!C202,'ID-37'!C202,'ID-38'!D202,'ID-39'!D202,'ID-40'!D202,'ID-45'!D202,'ID-59'!D202,'ID-71'!C202)</f>
        <v>4.9590952600412794E-7</v>
      </c>
      <c r="E195" s="71">
        <f>STDEV('ID-03'!B202,'ID-09'!C202,'ID-13'!D202,'ID-15'!D202,'ID-16'!C202,'ID-18'!D202,'ID-24'!D202,'ID-29'!E202,'ID-30'!E202,'ID-33'!D202,'ID-34'!E202,'ID-36'!D202,'ID-38'!E202,'ID-39'!E202,'ID-40'!E202,'ID-44'!D202,'ID-45'!E202,'ID-57'!D202,'ID-70'!C202,'ID-71'!D202)</f>
        <v>5.9136222794512429E-7</v>
      </c>
      <c r="F195" s="71">
        <f>STDEV('ID-01'!B202,'ID-02'!B202,'ID-03'!C202,'ID-06'!B202,'ID-08'!C202,'ID-09'!D202,'ID-12'!B202,'ID-16'!D202,'ID-18'!E202,'ID-24'!E202,'ID-29'!F202,'ID-33'!E202,'ID-34'!F202,'ID-36'!E202,'ID-38'!F202,'ID-39'!F202,'ID-40'!F202,'ID-45'!F202,'ID-53'!C202,'ID-54'!B202,'ID-57'!E202,'ID-71'!E202)</f>
        <v>1.2189416947634756E-6</v>
      </c>
      <c r="G195" s="71">
        <f>STDEV('ID-01'!C202,'ID-02'!C202,'ID-03'!D202,'ID-07'!B202,'ID-08'!D202,'ID-11'!D202,'ID-18'!F202,'ID-24'!F202,'ID-29'!G202,'ID-31'!B202,'ID-33'!F202,'ID-34'!G202,'ID-36'!F202,'ID-39'!G202,'ID-40'!G202,'ID-44'!E202,'ID-45'!G202,'ID-50'!B202,'ID-53'!D202,'ID-54'!C202,'ID-57'!F202,'ID-59'!E202,'ID-70'!D202,'ID-71'!F202)</f>
        <v>9.9858515148386321E-7</v>
      </c>
      <c r="H195" s="71">
        <f>STDEV('ID-03'!E202,'ID-11'!E202,'ID-13'!E202,'ID-15'!E202,'ID-16'!E202,'ID-18'!G202,'ID-24'!G202,'ID-29'!H202,'ID-30'!F202,'ID-31'!C202,'ID-33'!G202,'ID-34'!H202,'ID-40'!H202,'ID-44'!F202,'ID-45'!H202,'ID-54'!D202,'ID-57'!G202,'ID-59'!F202,'ID-70'!E202,'ID-71'!G202)</f>
        <v>5.3463758090785392E-7</v>
      </c>
      <c r="I195" s="71">
        <f>STDEV('ID-12'!C202,'ID-18'!H202,'ID-24'!H202,'ID-29'!I202,'ID-40'!I202,'ID-44'!G202,'ID-45'!I202,'ID-59'!G202)</f>
        <v>5.749962909330449E-7</v>
      </c>
      <c r="J195" s="71">
        <f>STDEV('ID-31'!D202,'ID-40'!J202,'ID-44'!H202,'ID-45'!J202,'ID-57'!H202)</f>
        <v>5.008851174588863E-7</v>
      </c>
      <c r="K195" s="71">
        <f>STDEV('ID-26'!E202,'ID-31'!E202,'ID-34'!I202,'ID-36'!G202,'ID-40'!K202,'ID-44'!I202,'ID-57'!I202)</f>
        <v>8.7256065174939748E-7</v>
      </c>
    </row>
    <row r="196" spans="1:11" x14ac:dyDescent="0.25">
      <c r="A196" s="1">
        <v>24</v>
      </c>
      <c r="B196" s="71">
        <f>STDEV('ID-11'!B203,'ID-13'!B203,'ID-14'!B203,'ID-15'!B203,'ID-24'!B203,'ID-26'!B203,'ID-29'!B203,'ID-30'!B203,'ID-32'!B203,'ID-33'!B203,'ID-34'!B203,'ID-37'!B203,'ID-38'!B203,'ID-39'!B203,'ID-40'!B203,'ID-44'!B203,'ID-45'!B203,'ID-53'!B203,'ID-57'!B203,'ID-59'!B203,'ID-70'!B203,'ID-71'!B203)</f>
        <v>4.6189226201853638E-7</v>
      </c>
      <c r="C196" s="71">
        <f>STDEV('ID-08'!B203,'ID-09'!B203,'ID-11'!C203,'ID-14'!C203,'ID-18'!B203,'ID-24'!C203,'ID-26'!C203,'ID-29'!C203,'ID-30'!C203,'ID-34'!C203,'ID-36'!B203,'ID-38'!C203,'ID-39'!C203,'ID-40'!C203,'ID-44'!C203,'ID-45'!C203,'ID-57'!C203,'ID-59'!C203)</f>
        <v>2.3851811148128282E-7</v>
      </c>
      <c r="D196" s="71">
        <f>STDEV('ID-13'!C203,'ID-14'!D203,'ID-15'!C203,'ID-16'!B203,'ID-18'!C203,'ID-26'!D203,'ID-29'!D203,'ID-30'!D203,'ID-33'!C203,'ID-34'!D203,'ID-36'!C203,'ID-37'!C203,'ID-38'!D203,'ID-39'!D203,'ID-40'!D203,'ID-45'!D203,'ID-59'!D203,'ID-71'!C203)</f>
        <v>4.8915650350999365E-7</v>
      </c>
      <c r="E196" s="71">
        <f>STDEV('ID-03'!B203,'ID-09'!C203,'ID-13'!D203,'ID-15'!D203,'ID-16'!C203,'ID-18'!D203,'ID-24'!D203,'ID-29'!E203,'ID-30'!E203,'ID-33'!D203,'ID-34'!E203,'ID-36'!D203,'ID-38'!E203,'ID-39'!E203,'ID-40'!E203,'ID-44'!D203,'ID-45'!E203,'ID-57'!D203,'ID-70'!C203,'ID-71'!D203)</f>
        <v>6.0953061446629845E-7</v>
      </c>
      <c r="F196" s="71">
        <f>STDEV('ID-01'!B203,'ID-02'!B203,'ID-03'!C203,'ID-06'!B203,'ID-08'!C203,'ID-09'!D203,'ID-12'!B203,'ID-16'!D203,'ID-18'!E203,'ID-24'!E203,'ID-29'!F203,'ID-33'!E203,'ID-34'!F203,'ID-36'!E203,'ID-38'!F203,'ID-39'!F203,'ID-40'!F203,'ID-45'!F203,'ID-53'!C203,'ID-54'!B203,'ID-57'!E203,'ID-71'!E203)</f>
        <v>1.2173814471403268E-6</v>
      </c>
      <c r="G196" s="71">
        <f>STDEV('ID-01'!C203,'ID-02'!C203,'ID-03'!D203,'ID-07'!B203,'ID-08'!D203,'ID-11'!D203,'ID-18'!F203,'ID-24'!F203,'ID-29'!G203,'ID-31'!B203,'ID-33'!F203,'ID-34'!G203,'ID-36'!F203,'ID-39'!G203,'ID-40'!G203,'ID-44'!E203,'ID-45'!G203,'ID-50'!B203,'ID-53'!D203,'ID-54'!C203,'ID-57'!F203,'ID-59'!E203,'ID-70'!D203,'ID-71'!F203)</f>
        <v>9.9941482006274025E-7</v>
      </c>
      <c r="H196" s="71">
        <f>STDEV('ID-03'!E203,'ID-11'!E203,'ID-13'!E203,'ID-15'!E203,'ID-16'!E203,'ID-18'!G203,'ID-24'!G203,'ID-29'!H203,'ID-30'!F203,'ID-31'!C203,'ID-33'!G203,'ID-34'!H203,'ID-40'!H203,'ID-44'!F203,'ID-45'!H203,'ID-54'!D203,'ID-57'!G203,'ID-59'!F203,'ID-70'!E203,'ID-71'!G203)</f>
        <v>5.4224795174416964E-7</v>
      </c>
      <c r="I196" s="71">
        <f>STDEV('ID-12'!C203,'ID-18'!H203,'ID-24'!H203,'ID-29'!I203,'ID-40'!I203,'ID-44'!G203,'ID-45'!I203,'ID-59'!G203)</f>
        <v>5.9141567704837572E-7</v>
      </c>
      <c r="J196" s="71">
        <f>STDEV('ID-31'!D203,'ID-40'!J203,'ID-44'!H203,'ID-45'!J203,'ID-57'!H203)</f>
        <v>4.9845337827766729E-7</v>
      </c>
      <c r="K196" s="71">
        <f>STDEV('ID-26'!E203,'ID-31'!E203,'ID-34'!I203,'ID-36'!G203,'ID-40'!K203,'ID-44'!I203,'ID-57'!I203)</f>
        <v>8.2737978902881814E-7</v>
      </c>
    </row>
    <row r="197" spans="1:11" x14ac:dyDescent="0.25">
      <c r="A197" s="1">
        <v>24.125</v>
      </c>
      <c r="B197" s="71">
        <f>STDEV('ID-11'!B204,'ID-13'!B204,'ID-14'!B204,'ID-15'!B204,'ID-24'!B204,'ID-26'!B204,'ID-29'!B204,'ID-30'!B204,'ID-32'!B204,'ID-33'!B204,'ID-34'!B204,'ID-37'!B204,'ID-38'!B204,'ID-39'!B204,'ID-40'!B204,'ID-44'!B204,'ID-45'!B204,'ID-53'!B204,'ID-57'!B204,'ID-59'!B204,'ID-70'!B204,'ID-71'!B204)</f>
        <v>4.6412775105930327E-7</v>
      </c>
      <c r="C197" s="71">
        <f>STDEV('ID-08'!B204,'ID-09'!B204,'ID-11'!C204,'ID-14'!C204,'ID-18'!B204,'ID-24'!C204,'ID-26'!C204,'ID-29'!C204,'ID-30'!C204,'ID-34'!C204,'ID-36'!B204,'ID-38'!C204,'ID-39'!C204,'ID-40'!C204,'ID-44'!C204,'ID-45'!C204,'ID-57'!C204,'ID-59'!C204)</f>
        <v>2.3350042150602334E-7</v>
      </c>
      <c r="D197" s="71">
        <f>STDEV('ID-13'!C204,'ID-14'!D204,'ID-15'!C204,'ID-16'!B204,'ID-18'!C204,'ID-26'!D204,'ID-29'!D204,'ID-30'!D204,'ID-33'!C204,'ID-34'!D204,'ID-36'!C204,'ID-37'!C204,'ID-38'!D204,'ID-39'!D204,'ID-40'!D204,'ID-45'!D204,'ID-59'!D204,'ID-71'!C204)</f>
        <v>4.8311517821086851E-7</v>
      </c>
      <c r="E197" s="71">
        <f>STDEV('ID-03'!B204,'ID-09'!C204,'ID-13'!D204,'ID-15'!D204,'ID-16'!C204,'ID-18'!D204,'ID-24'!D204,'ID-29'!E204,'ID-30'!E204,'ID-33'!D204,'ID-34'!E204,'ID-36'!D204,'ID-38'!E204,'ID-39'!E204,'ID-40'!E204,'ID-44'!D204,'ID-45'!E204,'ID-57'!D204,'ID-70'!C204,'ID-71'!D204)</f>
        <v>6.0752583503361992E-7</v>
      </c>
      <c r="F197" s="71">
        <f>STDEV('ID-01'!B204,'ID-02'!B204,'ID-03'!C204,'ID-06'!B204,'ID-08'!C204,'ID-09'!D204,'ID-12'!B204,'ID-16'!D204,'ID-18'!E204,'ID-24'!E204,'ID-29'!F204,'ID-33'!E204,'ID-34'!F204,'ID-36'!E204,'ID-38'!F204,'ID-39'!F204,'ID-40'!F204,'ID-45'!F204,'ID-53'!C204,'ID-54'!B204,'ID-57'!E204,'ID-71'!E204)</f>
        <v>1.2126151983916828E-6</v>
      </c>
      <c r="G197" s="71">
        <f>STDEV('ID-01'!C204,'ID-02'!C204,'ID-03'!D204,'ID-07'!B204,'ID-08'!D204,'ID-11'!D204,'ID-18'!F204,'ID-24'!F204,'ID-29'!G204,'ID-31'!B204,'ID-33'!F204,'ID-34'!G204,'ID-36'!F204,'ID-39'!G204,'ID-40'!G204,'ID-44'!E204,'ID-45'!G204,'ID-50'!B204,'ID-53'!D204,'ID-54'!C204,'ID-57'!F204,'ID-59'!E204,'ID-70'!D204,'ID-71'!F204)</f>
        <v>1.0002282231375327E-6</v>
      </c>
      <c r="H197" s="71">
        <f>STDEV('ID-03'!E204,'ID-11'!E204,'ID-13'!E204,'ID-15'!E204,'ID-16'!E204,'ID-18'!G204,'ID-24'!G204,'ID-29'!H204,'ID-30'!F204,'ID-31'!C204,'ID-33'!G204,'ID-34'!H204,'ID-40'!H204,'ID-44'!F204,'ID-45'!H204,'ID-54'!D204,'ID-57'!G204,'ID-59'!F204,'ID-70'!E204,'ID-71'!G204)</f>
        <v>5.4814137712587699E-7</v>
      </c>
      <c r="I197" s="71">
        <f>STDEV('ID-12'!C204,'ID-18'!H204,'ID-24'!H204,'ID-29'!I204,'ID-40'!I204,'ID-44'!G204,'ID-45'!I204,'ID-59'!G204)</f>
        <v>5.9109188098100119E-7</v>
      </c>
      <c r="J197" s="71">
        <f>STDEV('ID-31'!D204,'ID-40'!J204,'ID-44'!H204,'ID-45'!J204,'ID-57'!H204)</f>
        <v>4.9960436398913797E-7</v>
      </c>
      <c r="K197" s="71">
        <f>STDEV('ID-26'!E204,'ID-31'!E204,'ID-34'!I204,'ID-36'!G204,'ID-40'!K204,'ID-44'!I204,'ID-57'!I204)</f>
        <v>8.3286475770231785E-7</v>
      </c>
    </row>
    <row r="198" spans="1:11" x14ac:dyDescent="0.25">
      <c r="A198" s="1">
        <v>24.25</v>
      </c>
      <c r="B198" s="71">
        <f>STDEV('ID-11'!B205,'ID-13'!B205,'ID-14'!B205,'ID-15'!B205,'ID-24'!B205,'ID-26'!B205,'ID-29'!B205,'ID-30'!B205,'ID-32'!B205,'ID-33'!B205,'ID-34'!B205,'ID-37'!B205,'ID-38'!B205,'ID-39'!B205,'ID-40'!B205,'ID-44'!B205,'ID-45'!B205,'ID-53'!B205,'ID-57'!B205,'ID-59'!B205,'ID-70'!B205,'ID-71'!B205)</f>
        <v>4.6319701623918225E-7</v>
      </c>
      <c r="C198" s="71">
        <f>STDEV('ID-08'!B205,'ID-09'!B205,'ID-11'!C205,'ID-14'!C205,'ID-18'!B205,'ID-24'!C205,'ID-26'!C205,'ID-29'!C205,'ID-30'!C205,'ID-34'!C205,'ID-36'!B205,'ID-38'!C205,'ID-39'!C205,'ID-40'!C205,'ID-44'!C205,'ID-45'!C205,'ID-57'!C205,'ID-59'!C205)</f>
        <v>2.3565882090576197E-7</v>
      </c>
      <c r="D198" s="71">
        <f>STDEV('ID-13'!C205,'ID-14'!D205,'ID-15'!C205,'ID-16'!B205,'ID-18'!C205,'ID-26'!D205,'ID-29'!D205,'ID-30'!D205,'ID-33'!C205,'ID-34'!D205,'ID-36'!C205,'ID-37'!C205,'ID-38'!D205,'ID-39'!D205,'ID-40'!D205,'ID-45'!D205,'ID-59'!D205,'ID-71'!C205)</f>
        <v>4.885080526585616E-7</v>
      </c>
      <c r="E198" s="71">
        <f>STDEV('ID-03'!B205,'ID-09'!C205,'ID-13'!D205,'ID-15'!D205,'ID-16'!C205,'ID-18'!D205,'ID-24'!D205,'ID-29'!E205,'ID-30'!E205,'ID-33'!D205,'ID-34'!E205,'ID-36'!D205,'ID-38'!E205,'ID-39'!E205,'ID-40'!E205,'ID-44'!D205,'ID-45'!E205,'ID-57'!D205,'ID-70'!C205,'ID-71'!D205)</f>
        <v>6.2845391878571297E-7</v>
      </c>
      <c r="F198" s="71">
        <f>STDEV('ID-01'!B205,'ID-02'!B205,'ID-03'!C205,'ID-06'!B205,'ID-08'!C205,'ID-09'!D205,'ID-12'!B205,'ID-16'!D205,'ID-18'!E205,'ID-24'!E205,'ID-29'!F205,'ID-33'!E205,'ID-34'!F205,'ID-36'!E205,'ID-38'!F205,'ID-39'!F205,'ID-40'!F205,'ID-45'!F205,'ID-53'!C205,'ID-54'!B205,'ID-57'!E205,'ID-71'!E205)</f>
        <v>1.2145244146968051E-6</v>
      </c>
      <c r="G198" s="71">
        <f>STDEV('ID-01'!C205,'ID-02'!C205,'ID-03'!D205,'ID-07'!B205,'ID-08'!D205,'ID-11'!D205,'ID-18'!F205,'ID-24'!F205,'ID-29'!G205,'ID-31'!B205,'ID-33'!F205,'ID-34'!G205,'ID-36'!F205,'ID-39'!G205,'ID-40'!G205,'ID-44'!E205,'ID-45'!G205,'ID-50'!B205,'ID-53'!D205,'ID-54'!C205,'ID-57'!F205,'ID-59'!E205,'ID-70'!D205,'ID-71'!F205)</f>
        <v>1.0079289122173751E-6</v>
      </c>
      <c r="H198" s="71">
        <f>STDEV('ID-03'!E205,'ID-11'!E205,'ID-13'!E205,'ID-15'!E205,'ID-16'!E205,'ID-18'!G205,'ID-24'!G205,'ID-29'!H205,'ID-30'!F205,'ID-31'!C205,'ID-33'!G205,'ID-34'!H205,'ID-40'!H205,'ID-44'!F205,'ID-45'!H205,'ID-54'!D205,'ID-57'!G205,'ID-59'!F205,'ID-70'!E205,'ID-71'!G205)</f>
        <v>5.5161413575135345E-7</v>
      </c>
      <c r="I198" s="71">
        <f>STDEV('ID-12'!C205,'ID-18'!H205,'ID-24'!H205,'ID-29'!I205,'ID-40'!I205,'ID-44'!G205,'ID-45'!I205,'ID-59'!G205)</f>
        <v>6.1586118276665758E-7</v>
      </c>
      <c r="J198" s="71">
        <f>STDEV('ID-31'!D205,'ID-40'!J205,'ID-44'!H205,'ID-45'!J205,'ID-57'!H205)</f>
        <v>4.9584853242486268E-7</v>
      </c>
      <c r="K198" s="71">
        <f>STDEV('ID-26'!E205,'ID-31'!E205,'ID-34'!I205,'ID-36'!G205,'ID-40'!K205,'ID-44'!I205,'ID-57'!I205)</f>
        <v>8.6915235212346355E-7</v>
      </c>
    </row>
    <row r="199" spans="1:11" x14ac:dyDescent="0.25">
      <c r="A199" s="1">
        <v>24.375</v>
      </c>
      <c r="B199" s="71">
        <f>STDEV('ID-11'!B206,'ID-13'!B206,'ID-14'!B206,'ID-15'!B206,'ID-24'!B206,'ID-26'!B206,'ID-29'!B206,'ID-30'!B206,'ID-32'!B206,'ID-33'!B206,'ID-34'!B206,'ID-37'!B206,'ID-38'!B206,'ID-39'!B206,'ID-40'!B206,'ID-44'!B206,'ID-45'!B206,'ID-53'!B206,'ID-57'!B206,'ID-59'!B206,'ID-70'!B206,'ID-71'!B206)</f>
        <v>4.6019827773685789E-7</v>
      </c>
      <c r="C199" s="71">
        <f>STDEV('ID-08'!B206,'ID-09'!B206,'ID-11'!C206,'ID-14'!C206,'ID-18'!B206,'ID-24'!C206,'ID-26'!C206,'ID-29'!C206,'ID-30'!C206,'ID-34'!C206,'ID-36'!B206,'ID-38'!C206,'ID-39'!C206,'ID-40'!C206,'ID-44'!C206,'ID-45'!C206,'ID-57'!C206,'ID-59'!C206)</f>
        <v>2.3401505705981592E-7</v>
      </c>
      <c r="D199" s="71">
        <f>STDEV('ID-13'!C206,'ID-14'!D206,'ID-15'!C206,'ID-16'!B206,'ID-18'!C206,'ID-26'!D206,'ID-29'!D206,'ID-30'!D206,'ID-33'!C206,'ID-34'!D206,'ID-36'!C206,'ID-37'!C206,'ID-38'!D206,'ID-39'!D206,'ID-40'!D206,'ID-45'!D206,'ID-59'!D206,'ID-71'!C206)</f>
        <v>4.8851896138039564E-7</v>
      </c>
      <c r="E199" s="71">
        <f>STDEV('ID-03'!B206,'ID-09'!C206,'ID-13'!D206,'ID-15'!D206,'ID-16'!C206,'ID-18'!D206,'ID-24'!D206,'ID-29'!E206,'ID-30'!E206,'ID-33'!D206,'ID-34'!E206,'ID-36'!D206,'ID-38'!E206,'ID-39'!E206,'ID-40'!E206,'ID-44'!D206,'ID-45'!E206,'ID-57'!D206,'ID-70'!C206,'ID-71'!D206)</f>
        <v>6.2643628158581534E-7</v>
      </c>
      <c r="F199" s="71">
        <f>STDEV('ID-01'!B206,'ID-02'!B206,'ID-03'!C206,'ID-06'!B206,'ID-08'!C206,'ID-09'!D206,'ID-12'!B206,'ID-16'!D206,'ID-18'!E206,'ID-24'!E206,'ID-29'!F206,'ID-33'!E206,'ID-34'!F206,'ID-36'!E206,'ID-38'!F206,'ID-39'!F206,'ID-40'!F206,'ID-45'!F206,'ID-53'!C206,'ID-54'!B206,'ID-57'!E206,'ID-71'!E206)</f>
        <v>1.2104669930570937E-6</v>
      </c>
      <c r="G199" s="71">
        <f>STDEV('ID-01'!C206,'ID-02'!C206,'ID-03'!D206,'ID-07'!B206,'ID-08'!D206,'ID-11'!D206,'ID-18'!F206,'ID-24'!F206,'ID-29'!G206,'ID-31'!B206,'ID-33'!F206,'ID-34'!G206,'ID-36'!F206,'ID-39'!G206,'ID-40'!G206,'ID-44'!E206,'ID-45'!G206,'ID-50'!B206,'ID-53'!D206,'ID-54'!C206,'ID-57'!F206,'ID-59'!E206,'ID-70'!D206,'ID-71'!F206)</f>
        <v>1.0120869456649456E-6</v>
      </c>
      <c r="H199" s="71">
        <f>STDEV('ID-03'!E206,'ID-11'!E206,'ID-13'!E206,'ID-15'!E206,'ID-16'!E206,'ID-18'!G206,'ID-24'!G206,'ID-29'!H206,'ID-30'!F206,'ID-31'!C206,'ID-33'!G206,'ID-34'!H206,'ID-40'!H206,'ID-44'!F206,'ID-45'!H206,'ID-54'!D206,'ID-57'!G206,'ID-59'!F206,'ID-70'!E206,'ID-71'!G206)</f>
        <v>5.4878813890631329E-7</v>
      </c>
      <c r="I199" s="71">
        <f>STDEV('ID-12'!C206,'ID-18'!H206,'ID-24'!H206,'ID-29'!I206,'ID-40'!I206,'ID-44'!G206,'ID-45'!I206,'ID-59'!G206)</f>
        <v>6.2483429454690527E-7</v>
      </c>
      <c r="J199" s="71">
        <f>STDEV('ID-31'!D206,'ID-40'!J206,'ID-44'!H206,'ID-45'!J206,'ID-57'!H206)</f>
        <v>5.1168333379114477E-7</v>
      </c>
      <c r="K199" s="71">
        <f>STDEV('ID-26'!E206,'ID-31'!E206,'ID-34'!I206,'ID-36'!G206,'ID-40'!K206,'ID-44'!I206,'ID-57'!I206)</f>
        <v>8.928566006779861E-7</v>
      </c>
    </row>
    <row r="200" spans="1:11" x14ac:dyDescent="0.25">
      <c r="A200" s="1">
        <v>24.5</v>
      </c>
      <c r="B200" s="71">
        <f>STDEV('ID-11'!B207,'ID-13'!B207,'ID-14'!B207,'ID-15'!B207,'ID-24'!B207,'ID-26'!B207,'ID-29'!B207,'ID-30'!B207,'ID-32'!B207,'ID-33'!B207,'ID-34'!B207,'ID-37'!B207,'ID-38'!B207,'ID-39'!B207,'ID-40'!B207,'ID-44'!B207,'ID-45'!B207,'ID-53'!B207,'ID-57'!B207,'ID-59'!B207,'ID-70'!B207,'ID-71'!B207)</f>
        <v>4.5663294924609498E-7</v>
      </c>
      <c r="C200" s="71">
        <f>STDEV('ID-08'!B207,'ID-09'!B207,'ID-11'!C207,'ID-14'!C207,'ID-18'!B207,'ID-24'!C207,'ID-26'!C207,'ID-29'!C207,'ID-30'!C207,'ID-34'!C207,'ID-36'!B207,'ID-38'!C207,'ID-39'!C207,'ID-40'!C207,'ID-44'!C207,'ID-45'!C207,'ID-57'!C207,'ID-59'!C207)</f>
        <v>2.3719211316066668E-7</v>
      </c>
      <c r="D200" s="71">
        <f>STDEV('ID-13'!C207,'ID-14'!D207,'ID-15'!C207,'ID-16'!B207,'ID-18'!C207,'ID-26'!D207,'ID-29'!D207,'ID-30'!D207,'ID-33'!C207,'ID-34'!D207,'ID-36'!C207,'ID-37'!C207,'ID-38'!D207,'ID-39'!D207,'ID-40'!D207,'ID-45'!D207,'ID-59'!D207,'ID-71'!C207)</f>
        <v>4.8755532658634166E-7</v>
      </c>
      <c r="E200" s="71">
        <f>STDEV('ID-03'!B207,'ID-09'!C207,'ID-13'!D207,'ID-15'!D207,'ID-16'!C207,'ID-18'!D207,'ID-24'!D207,'ID-29'!E207,'ID-30'!E207,'ID-33'!D207,'ID-34'!E207,'ID-36'!D207,'ID-38'!E207,'ID-39'!E207,'ID-40'!E207,'ID-44'!D207,'ID-45'!E207,'ID-57'!D207,'ID-70'!C207,'ID-71'!D207)</f>
        <v>6.2783741903677123E-7</v>
      </c>
      <c r="F200" s="71">
        <f>STDEV('ID-01'!B207,'ID-02'!B207,'ID-03'!C207,'ID-06'!B207,'ID-08'!C207,'ID-09'!D207,'ID-12'!B207,'ID-16'!D207,'ID-18'!E207,'ID-24'!E207,'ID-29'!F207,'ID-33'!E207,'ID-34'!F207,'ID-36'!E207,'ID-38'!F207,'ID-39'!F207,'ID-40'!F207,'ID-45'!F207,'ID-53'!C207,'ID-54'!B207,'ID-57'!E207,'ID-71'!E207)</f>
        <v>1.2021177860684812E-6</v>
      </c>
      <c r="G200" s="71">
        <f>STDEV('ID-01'!C207,'ID-02'!C207,'ID-03'!D207,'ID-07'!B207,'ID-08'!D207,'ID-11'!D207,'ID-18'!F207,'ID-24'!F207,'ID-29'!G207,'ID-31'!B207,'ID-33'!F207,'ID-34'!G207,'ID-36'!F207,'ID-39'!G207,'ID-40'!G207,'ID-44'!E207,'ID-45'!G207,'ID-50'!B207,'ID-53'!D207,'ID-54'!C207,'ID-57'!F207,'ID-59'!E207,'ID-70'!D207,'ID-71'!F207)</f>
        <v>1.0176382943462654E-6</v>
      </c>
      <c r="H200" s="71">
        <f>STDEV('ID-03'!E207,'ID-11'!E207,'ID-13'!E207,'ID-15'!E207,'ID-16'!E207,'ID-18'!G207,'ID-24'!G207,'ID-29'!H207,'ID-30'!F207,'ID-31'!C207,'ID-33'!G207,'ID-34'!H207,'ID-40'!H207,'ID-44'!F207,'ID-45'!H207,'ID-54'!D207,'ID-57'!G207,'ID-59'!F207,'ID-70'!E207,'ID-71'!G207)</f>
        <v>5.4575932752559822E-7</v>
      </c>
      <c r="I200" s="71">
        <f>STDEV('ID-12'!C207,'ID-18'!H207,'ID-24'!H207,'ID-29'!I207,'ID-40'!I207,'ID-44'!G207,'ID-45'!I207,'ID-59'!G207)</f>
        <v>6.3215249834845762E-7</v>
      </c>
      <c r="J200" s="71">
        <f>STDEV('ID-31'!D207,'ID-40'!J207,'ID-44'!H207,'ID-45'!J207,'ID-57'!H207)</f>
        <v>5.2478059633374057E-7</v>
      </c>
      <c r="K200" s="71">
        <f>STDEV('ID-26'!E207,'ID-31'!E207,'ID-34'!I207,'ID-36'!G207,'ID-40'!K207,'ID-44'!I207,'ID-57'!I207)</f>
        <v>8.9676285974277429E-7</v>
      </c>
    </row>
    <row r="201" spans="1:11" x14ac:dyDescent="0.25">
      <c r="A201" s="1">
        <v>24.625</v>
      </c>
      <c r="B201" s="71">
        <f>STDEV('ID-11'!B208,'ID-13'!B208,'ID-14'!B208,'ID-15'!B208,'ID-24'!B208,'ID-26'!B208,'ID-29'!B208,'ID-30'!B208,'ID-32'!B208,'ID-33'!B208,'ID-34'!B208,'ID-37'!B208,'ID-38'!B208,'ID-39'!B208,'ID-40'!B208,'ID-44'!B208,'ID-45'!B208,'ID-53'!B208,'ID-57'!B208,'ID-59'!B208,'ID-70'!B208,'ID-71'!B208)</f>
        <v>4.5297347814120677E-7</v>
      </c>
      <c r="C201" s="71">
        <f>STDEV('ID-08'!B208,'ID-09'!B208,'ID-11'!C208,'ID-14'!C208,'ID-18'!B208,'ID-24'!C208,'ID-26'!C208,'ID-29'!C208,'ID-30'!C208,'ID-34'!C208,'ID-36'!B208,'ID-38'!C208,'ID-39'!C208,'ID-40'!C208,'ID-44'!C208,'ID-45'!C208,'ID-57'!C208,'ID-59'!C208)</f>
        <v>2.4335750178384754E-7</v>
      </c>
      <c r="D201" s="71">
        <f>STDEV('ID-13'!C208,'ID-14'!D208,'ID-15'!C208,'ID-16'!B208,'ID-18'!C208,'ID-26'!D208,'ID-29'!D208,'ID-30'!D208,'ID-33'!C208,'ID-34'!D208,'ID-36'!C208,'ID-37'!C208,'ID-38'!D208,'ID-39'!D208,'ID-40'!D208,'ID-45'!D208,'ID-59'!D208,'ID-71'!C208)</f>
        <v>4.8877518706624568E-7</v>
      </c>
      <c r="E201" s="71">
        <f>STDEV('ID-03'!B208,'ID-09'!C208,'ID-13'!D208,'ID-15'!D208,'ID-16'!C208,'ID-18'!D208,'ID-24'!D208,'ID-29'!E208,'ID-30'!E208,'ID-33'!D208,'ID-34'!E208,'ID-36'!D208,'ID-38'!E208,'ID-39'!E208,'ID-40'!E208,'ID-44'!D208,'ID-45'!E208,'ID-57'!D208,'ID-70'!C208,'ID-71'!D208)</f>
        <v>6.3167067478820932E-7</v>
      </c>
      <c r="F201" s="71">
        <f>STDEV('ID-01'!B208,'ID-02'!B208,'ID-03'!C208,'ID-06'!B208,'ID-08'!C208,'ID-09'!D208,'ID-12'!B208,'ID-16'!D208,'ID-18'!E208,'ID-24'!E208,'ID-29'!F208,'ID-33'!E208,'ID-34'!F208,'ID-36'!E208,'ID-38'!F208,'ID-39'!F208,'ID-40'!F208,'ID-45'!F208,'ID-53'!C208,'ID-54'!B208,'ID-57'!E208,'ID-71'!E208)</f>
        <v>1.18332328419366E-6</v>
      </c>
      <c r="G201" s="71">
        <f>STDEV('ID-01'!C208,'ID-02'!C208,'ID-03'!D208,'ID-07'!B208,'ID-08'!D208,'ID-11'!D208,'ID-18'!F208,'ID-24'!F208,'ID-29'!G208,'ID-31'!B208,'ID-33'!F208,'ID-34'!G208,'ID-36'!F208,'ID-39'!G208,'ID-40'!G208,'ID-44'!E208,'ID-45'!G208,'ID-50'!B208,'ID-53'!D208,'ID-54'!C208,'ID-57'!F208,'ID-59'!E208,'ID-70'!D208,'ID-71'!F208)</f>
        <v>1.0194781814445569E-6</v>
      </c>
      <c r="H201" s="71">
        <f>STDEV('ID-03'!E208,'ID-11'!E208,'ID-13'!E208,'ID-15'!E208,'ID-16'!E208,'ID-18'!G208,'ID-24'!G208,'ID-29'!H208,'ID-30'!F208,'ID-31'!C208,'ID-33'!G208,'ID-34'!H208,'ID-40'!H208,'ID-44'!F208,'ID-45'!H208,'ID-54'!D208,'ID-57'!G208,'ID-59'!F208,'ID-70'!E208,'ID-71'!G208)</f>
        <v>5.4331532169364496E-7</v>
      </c>
      <c r="I201" s="71">
        <f>STDEV('ID-12'!C208,'ID-18'!H208,'ID-24'!H208,'ID-29'!I208,'ID-40'!I208,'ID-44'!G208,'ID-45'!I208,'ID-59'!G208)</f>
        <v>6.4160303460608015E-7</v>
      </c>
      <c r="J201" s="71">
        <f>STDEV('ID-31'!D208,'ID-40'!J208,'ID-44'!H208,'ID-45'!J208,'ID-57'!H208)</f>
        <v>5.5063563380371764E-7</v>
      </c>
      <c r="K201" s="71">
        <f>STDEV('ID-26'!E208,'ID-31'!E208,'ID-34'!I208,'ID-36'!G208,'ID-40'!K208,'ID-44'!I208,'ID-57'!I208)</f>
        <v>9.0540931581691675E-7</v>
      </c>
    </row>
    <row r="202" spans="1:11" x14ac:dyDescent="0.25">
      <c r="A202" s="1">
        <v>24.75</v>
      </c>
      <c r="B202" s="71">
        <f>STDEV('ID-11'!B209,'ID-13'!B209,'ID-14'!B209,'ID-15'!B209,'ID-24'!B209,'ID-26'!B209,'ID-29'!B209,'ID-30'!B209,'ID-32'!B209,'ID-33'!B209,'ID-34'!B209,'ID-37'!B209,'ID-38'!B209,'ID-39'!B209,'ID-40'!B209,'ID-44'!B209,'ID-45'!B209,'ID-53'!B209,'ID-57'!B209,'ID-59'!B209,'ID-70'!B209,'ID-71'!B209)</f>
        <v>4.5084060454245816E-7</v>
      </c>
      <c r="C202" s="71">
        <f>STDEV('ID-08'!B209,'ID-09'!B209,'ID-11'!C209,'ID-14'!C209,'ID-18'!B209,'ID-24'!C209,'ID-26'!C209,'ID-29'!C209,'ID-30'!C209,'ID-34'!C209,'ID-36'!B209,'ID-38'!C209,'ID-39'!C209,'ID-40'!C209,'ID-44'!C209,'ID-45'!C209,'ID-57'!C209,'ID-59'!C209)</f>
        <v>2.5614341127982125E-7</v>
      </c>
      <c r="D202" s="71">
        <f>STDEV('ID-13'!C209,'ID-14'!D209,'ID-15'!C209,'ID-16'!B209,'ID-18'!C209,'ID-26'!D209,'ID-29'!D209,'ID-30'!D209,'ID-33'!C209,'ID-34'!D209,'ID-36'!C209,'ID-37'!C209,'ID-38'!D209,'ID-39'!D209,'ID-40'!D209,'ID-45'!D209,'ID-59'!D209,'ID-71'!C209)</f>
        <v>4.892339147474727E-7</v>
      </c>
      <c r="E202" s="71">
        <f>STDEV('ID-03'!B209,'ID-09'!C209,'ID-13'!D209,'ID-15'!D209,'ID-16'!C209,'ID-18'!D209,'ID-24'!D209,'ID-29'!E209,'ID-30'!E209,'ID-33'!D209,'ID-34'!E209,'ID-36'!D209,'ID-38'!E209,'ID-39'!E209,'ID-40'!E209,'ID-44'!D209,'ID-45'!E209,'ID-57'!D209,'ID-70'!C209,'ID-71'!D209)</f>
        <v>6.2935446354000547E-7</v>
      </c>
      <c r="F202" s="71">
        <f>STDEV('ID-01'!B209,'ID-02'!B209,'ID-03'!C209,'ID-06'!B209,'ID-08'!C209,'ID-09'!D209,'ID-12'!B209,'ID-16'!D209,'ID-18'!E209,'ID-24'!E209,'ID-29'!F209,'ID-33'!E209,'ID-34'!F209,'ID-36'!E209,'ID-38'!F209,'ID-39'!F209,'ID-40'!F209,'ID-45'!F209,'ID-53'!C209,'ID-54'!B209,'ID-57'!E209,'ID-71'!E209)</f>
        <v>1.1775827660974947E-6</v>
      </c>
      <c r="G202" s="71">
        <f>STDEV('ID-01'!C209,'ID-02'!C209,'ID-03'!D209,'ID-07'!B209,'ID-08'!D209,'ID-11'!D209,'ID-18'!F209,'ID-24'!F209,'ID-29'!G209,'ID-31'!B209,'ID-33'!F209,'ID-34'!G209,'ID-36'!F209,'ID-39'!G209,'ID-40'!G209,'ID-44'!E209,'ID-45'!G209,'ID-50'!B209,'ID-53'!D209,'ID-54'!C209,'ID-57'!F209,'ID-59'!E209,'ID-70'!D209,'ID-71'!F209)</f>
        <v>1.0207805134469115E-6</v>
      </c>
      <c r="H202" s="71">
        <f>STDEV('ID-03'!E209,'ID-11'!E209,'ID-13'!E209,'ID-15'!E209,'ID-16'!E209,'ID-18'!G209,'ID-24'!G209,'ID-29'!H209,'ID-30'!F209,'ID-31'!C209,'ID-33'!G209,'ID-34'!H209,'ID-40'!H209,'ID-44'!F209,'ID-45'!H209,'ID-54'!D209,'ID-57'!G209,'ID-59'!F209,'ID-70'!E209,'ID-71'!G209)</f>
        <v>5.4973008384375829E-7</v>
      </c>
      <c r="I202" s="71">
        <f>STDEV('ID-12'!C209,'ID-18'!H209,'ID-24'!H209,'ID-29'!I209,'ID-40'!I209,'ID-44'!G209,'ID-45'!I209,'ID-59'!G209)</f>
        <v>6.2217074791344851E-7</v>
      </c>
      <c r="J202" s="71">
        <f>STDEV('ID-31'!D209,'ID-40'!J209,'ID-44'!H209,'ID-45'!J209,'ID-57'!H209)</f>
        <v>5.4820569156749407E-7</v>
      </c>
      <c r="K202" s="71">
        <f>STDEV('ID-26'!E209,'ID-31'!E209,'ID-34'!I209,'ID-36'!G209,'ID-40'!K209,'ID-44'!I209,'ID-57'!I209)</f>
        <v>9.0895258806010457E-7</v>
      </c>
    </row>
    <row r="203" spans="1:11" x14ac:dyDescent="0.25">
      <c r="A203" s="1">
        <v>24.875</v>
      </c>
      <c r="B203" s="71">
        <f>STDEV('ID-11'!B210,'ID-13'!B210,'ID-14'!B210,'ID-15'!B210,'ID-24'!B210,'ID-26'!B210,'ID-29'!B210,'ID-30'!B210,'ID-32'!B210,'ID-33'!B210,'ID-34'!B210,'ID-37'!B210,'ID-38'!B210,'ID-39'!B210,'ID-40'!B210,'ID-44'!B210,'ID-45'!B210,'ID-53'!B210,'ID-57'!B210,'ID-59'!B210,'ID-70'!B210,'ID-71'!B210)</f>
        <v>4.4718561297879468E-7</v>
      </c>
      <c r="C203" s="71">
        <f>STDEV('ID-08'!B210,'ID-09'!B210,'ID-11'!C210,'ID-14'!C210,'ID-18'!B210,'ID-24'!C210,'ID-26'!C210,'ID-29'!C210,'ID-30'!C210,'ID-34'!C210,'ID-36'!B210,'ID-38'!C210,'ID-39'!C210,'ID-40'!C210,'ID-44'!C210,'ID-45'!C210,'ID-57'!C210,'ID-59'!C210)</f>
        <v>2.5750656832067325E-7</v>
      </c>
      <c r="D203" s="71">
        <f>STDEV('ID-13'!C210,'ID-14'!D210,'ID-15'!C210,'ID-16'!B210,'ID-18'!C210,'ID-26'!D210,'ID-29'!D210,'ID-30'!D210,'ID-33'!C210,'ID-34'!D210,'ID-36'!C210,'ID-37'!C210,'ID-38'!D210,'ID-39'!D210,'ID-40'!D210,'ID-45'!D210,'ID-59'!D210,'ID-71'!C210)</f>
        <v>4.8855531419618889E-7</v>
      </c>
      <c r="E203" s="71">
        <f>STDEV('ID-03'!B210,'ID-09'!C210,'ID-13'!D210,'ID-15'!D210,'ID-16'!C210,'ID-18'!D210,'ID-24'!D210,'ID-29'!E210,'ID-30'!E210,'ID-33'!D210,'ID-34'!E210,'ID-36'!D210,'ID-38'!E210,'ID-39'!E210,'ID-40'!E210,'ID-44'!D210,'ID-45'!E210,'ID-57'!D210,'ID-70'!C210,'ID-71'!D210)</f>
        <v>6.1302471692370793E-7</v>
      </c>
      <c r="F203" s="71">
        <f>STDEV('ID-01'!B210,'ID-02'!B210,'ID-03'!C210,'ID-06'!B210,'ID-08'!C210,'ID-09'!D210,'ID-12'!B210,'ID-16'!D210,'ID-18'!E210,'ID-24'!E210,'ID-29'!F210,'ID-33'!E210,'ID-34'!F210,'ID-36'!E210,'ID-38'!F210,'ID-39'!F210,'ID-40'!F210,'ID-45'!F210,'ID-53'!C210,'ID-54'!B210,'ID-57'!E210,'ID-71'!E210)</f>
        <v>1.1687847908872101E-6</v>
      </c>
      <c r="G203" s="71">
        <f>STDEV('ID-01'!C210,'ID-02'!C210,'ID-03'!D210,'ID-07'!B210,'ID-08'!D210,'ID-11'!D210,'ID-18'!F210,'ID-24'!F210,'ID-29'!G210,'ID-31'!B210,'ID-33'!F210,'ID-34'!G210,'ID-36'!F210,'ID-39'!G210,'ID-40'!G210,'ID-44'!E210,'ID-45'!G210,'ID-50'!B210,'ID-53'!D210,'ID-54'!C210,'ID-57'!F210,'ID-59'!E210,'ID-70'!D210,'ID-71'!F210)</f>
        <v>1.0228272199433748E-6</v>
      </c>
      <c r="H203" s="71">
        <f>STDEV('ID-03'!E210,'ID-11'!E210,'ID-13'!E210,'ID-15'!E210,'ID-16'!E210,'ID-18'!G210,'ID-24'!G210,'ID-29'!H210,'ID-30'!F210,'ID-31'!C210,'ID-33'!G210,'ID-34'!H210,'ID-40'!H210,'ID-44'!F210,'ID-45'!H210,'ID-54'!D210,'ID-57'!G210,'ID-59'!F210,'ID-70'!E210,'ID-71'!G210)</f>
        <v>5.5394922184077723E-7</v>
      </c>
      <c r="I203" s="71">
        <f>STDEV('ID-12'!C210,'ID-18'!H210,'ID-24'!H210,'ID-29'!I210,'ID-40'!I210,'ID-44'!G210,'ID-45'!I210,'ID-59'!G210)</f>
        <v>6.1560010010820308E-7</v>
      </c>
      <c r="J203" s="71">
        <f>STDEV('ID-31'!D210,'ID-40'!J210,'ID-44'!H210,'ID-45'!J210,'ID-57'!H210)</f>
        <v>5.5067465875031709E-7</v>
      </c>
      <c r="K203" s="71">
        <f>STDEV('ID-26'!E210,'ID-31'!E210,'ID-34'!I210,'ID-36'!G210,'ID-40'!K210,'ID-44'!I210,'ID-57'!I210)</f>
        <v>9.1184936493015359E-7</v>
      </c>
    </row>
    <row r="204" spans="1:11" x14ac:dyDescent="0.25">
      <c r="A204" s="1">
        <v>25</v>
      </c>
      <c r="B204" s="71">
        <f>STDEV('ID-11'!B211,'ID-13'!B211,'ID-14'!B211,'ID-15'!B211,'ID-24'!B211,'ID-26'!B211,'ID-29'!B211,'ID-30'!B211,'ID-32'!B211,'ID-33'!B211,'ID-34'!B211,'ID-37'!B211,'ID-38'!B211,'ID-39'!B211,'ID-40'!B211,'ID-44'!B211,'ID-45'!B211,'ID-53'!B211,'ID-57'!B211,'ID-59'!B211,'ID-70'!B211,'ID-71'!B211)</f>
        <v>4.5045670394796135E-7</v>
      </c>
      <c r="C204" s="71">
        <f>STDEV('ID-08'!B211,'ID-09'!B211,'ID-11'!C211,'ID-14'!C211,'ID-18'!B211,'ID-24'!C211,'ID-26'!C211,'ID-29'!C211,'ID-30'!C211,'ID-34'!C211,'ID-36'!B211,'ID-38'!C211,'ID-39'!C211,'ID-40'!C211,'ID-44'!C211,'ID-45'!C211,'ID-57'!C211,'ID-59'!C211)</f>
        <v>2.6345745657277971E-7</v>
      </c>
      <c r="D204" s="71">
        <f>STDEV('ID-13'!C211,'ID-14'!D211,'ID-15'!C211,'ID-16'!B211,'ID-18'!C211,'ID-26'!D211,'ID-29'!D211,'ID-30'!D211,'ID-33'!C211,'ID-34'!D211,'ID-36'!C211,'ID-37'!C211,'ID-38'!D211,'ID-39'!D211,'ID-40'!D211,'ID-45'!D211,'ID-59'!D211,'ID-71'!C211)</f>
        <v>4.8481235325018338E-7</v>
      </c>
      <c r="E204" s="71">
        <f>STDEV('ID-03'!B211,'ID-09'!C211,'ID-13'!D211,'ID-15'!D211,'ID-16'!C211,'ID-18'!D211,'ID-24'!D211,'ID-29'!E211,'ID-30'!E211,'ID-33'!D211,'ID-34'!E211,'ID-36'!D211,'ID-38'!E211,'ID-39'!E211,'ID-40'!E211,'ID-44'!D211,'ID-45'!E211,'ID-57'!D211,'ID-70'!C211,'ID-71'!D211)</f>
        <v>6.168855218044982E-7</v>
      </c>
      <c r="F204" s="71">
        <f>STDEV('ID-01'!B211,'ID-02'!B211,'ID-03'!C211,'ID-06'!B211,'ID-08'!C211,'ID-09'!D211,'ID-12'!B211,'ID-16'!D211,'ID-18'!E211,'ID-24'!E211,'ID-29'!F211,'ID-33'!E211,'ID-34'!F211,'ID-36'!E211,'ID-38'!F211,'ID-39'!F211,'ID-40'!F211,'ID-45'!F211,'ID-53'!C211,'ID-54'!B211,'ID-57'!E211,'ID-71'!E211)</f>
        <v>1.1621451316483923E-6</v>
      </c>
      <c r="G204" s="71">
        <f>STDEV('ID-01'!C211,'ID-02'!C211,'ID-03'!D211,'ID-07'!B211,'ID-08'!D211,'ID-11'!D211,'ID-18'!F211,'ID-24'!F211,'ID-29'!G211,'ID-31'!B211,'ID-33'!F211,'ID-34'!G211,'ID-36'!F211,'ID-39'!G211,'ID-40'!G211,'ID-44'!E211,'ID-45'!G211,'ID-50'!B211,'ID-53'!D211,'ID-54'!C211,'ID-57'!F211,'ID-59'!E211,'ID-70'!D211,'ID-71'!F211)</f>
        <v>1.0284439466463176E-6</v>
      </c>
      <c r="H204" s="71">
        <f>STDEV('ID-03'!E211,'ID-11'!E211,'ID-13'!E211,'ID-15'!E211,'ID-16'!E211,'ID-18'!G211,'ID-24'!G211,'ID-29'!H211,'ID-30'!F211,'ID-31'!C211,'ID-33'!G211,'ID-34'!H211,'ID-40'!H211,'ID-44'!F211,'ID-45'!H211,'ID-54'!D211,'ID-57'!G211,'ID-59'!F211,'ID-70'!E211,'ID-71'!G211)</f>
        <v>5.5231098307650806E-7</v>
      </c>
      <c r="I204" s="71">
        <f>STDEV('ID-12'!C211,'ID-18'!H211,'ID-24'!H211,'ID-29'!I211,'ID-40'!I211,'ID-44'!G211,'ID-45'!I211,'ID-59'!G211)</f>
        <v>6.054899019730712E-7</v>
      </c>
      <c r="J204" s="71">
        <f>STDEV('ID-31'!D211,'ID-40'!J211,'ID-44'!H211,'ID-45'!J211,'ID-57'!H211)</f>
        <v>5.4837881826628878E-7</v>
      </c>
      <c r="K204" s="71">
        <f>STDEV('ID-26'!E211,'ID-31'!E211,'ID-34'!I211,'ID-36'!G211,'ID-40'!K211,'ID-44'!I211,'ID-57'!I211)</f>
        <v>9.1851059894779544E-7</v>
      </c>
    </row>
    <row r="205" spans="1:11" x14ac:dyDescent="0.25">
      <c r="A205" s="1">
        <v>25.125</v>
      </c>
      <c r="B205" s="71">
        <f>STDEV('ID-11'!B212,'ID-13'!B212,'ID-14'!B212,'ID-15'!B212,'ID-24'!B212,'ID-26'!B212,'ID-29'!B212,'ID-30'!B212,'ID-32'!B212,'ID-33'!B212,'ID-34'!B212,'ID-37'!B212,'ID-38'!B212,'ID-39'!B212,'ID-40'!B212,'ID-44'!B212,'ID-45'!B212,'ID-53'!B212,'ID-57'!B212,'ID-59'!B212,'ID-70'!B212,'ID-71'!B212)</f>
        <v>4.5247828051897438E-7</v>
      </c>
      <c r="C205" s="71">
        <f>STDEV('ID-08'!B212,'ID-09'!B212,'ID-11'!C212,'ID-14'!C212,'ID-18'!B212,'ID-24'!C212,'ID-26'!C212,'ID-29'!C212,'ID-30'!C212,'ID-34'!C212,'ID-36'!B212,'ID-38'!C212,'ID-39'!C212,'ID-40'!C212,'ID-44'!C212,'ID-45'!C212,'ID-57'!C212,'ID-59'!C212)</f>
        <v>2.6622338202641943E-7</v>
      </c>
      <c r="D205" s="71">
        <f>STDEV('ID-13'!C212,'ID-14'!D212,'ID-15'!C212,'ID-16'!B212,'ID-18'!C212,'ID-26'!D212,'ID-29'!D212,'ID-30'!D212,'ID-33'!C212,'ID-34'!D212,'ID-36'!C212,'ID-37'!C212,'ID-38'!D212,'ID-39'!D212,'ID-40'!D212,'ID-45'!D212,'ID-59'!D212,'ID-71'!C212)</f>
        <v>4.8530773264531049E-7</v>
      </c>
      <c r="E205" s="71">
        <f>STDEV('ID-03'!B212,'ID-09'!C212,'ID-13'!D212,'ID-15'!D212,'ID-16'!C212,'ID-18'!D212,'ID-24'!D212,'ID-29'!E212,'ID-30'!E212,'ID-33'!D212,'ID-34'!E212,'ID-36'!D212,'ID-38'!E212,'ID-39'!E212,'ID-40'!E212,'ID-44'!D212,'ID-45'!E212,'ID-57'!D212,'ID-70'!C212,'ID-71'!D212)</f>
        <v>6.1695422185096354E-7</v>
      </c>
      <c r="F205" s="71">
        <f>STDEV('ID-01'!B212,'ID-02'!B212,'ID-03'!C212,'ID-06'!B212,'ID-08'!C212,'ID-09'!D212,'ID-12'!B212,'ID-16'!D212,'ID-18'!E212,'ID-24'!E212,'ID-29'!F212,'ID-33'!E212,'ID-34'!F212,'ID-36'!E212,'ID-38'!F212,'ID-39'!F212,'ID-40'!F212,'ID-45'!F212,'ID-53'!C212,'ID-54'!B212,'ID-57'!E212,'ID-71'!E212)</f>
        <v>1.1452718190737357E-6</v>
      </c>
      <c r="G205" s="71">
        <f>STDEV('ID-01'!C212,'ID-02'!C212,'ID-03'!D212,'ID-07'!B212,'ID-08'!D212,'ID-11'!D212,'ID-18'!F212,'ID-24'!F212,'ID-29'!G212,'ID-31'!B212,'ID-33'!F212,'ID-34'!G212,'ID-36'!F212,'ID-39'!G212,'ID-40'!G212,'ID-44'!E212,'ID-45'!G212,'ID-50'!B212,'ID-53'!D212,'ID-54'!C212,'ID-57'!F212,'ID-59'!E212,'ID-70'!D212,'ID-71'!F212)</f>
        <v>1.0260113730582158E-6</v>
      </c>
      <c r="H205" s="71">
        <f>STDEV('ID-03'!E212,'ID-11'!E212,'ID-13'!E212,'ID-15'!E212,'ID-16'!E212,'ID-18'!G212,'ID-24'!G212,'ID-29'!H212,'ID-30'!F212,'ID-31'!C212,'ID-33'!G212,'ID-34'!H212,'ID-40'!H212,'ID-44'!F212,'ID-45'!H212,'ID-54'!D212,'ID-57'!G212,'ID-59'!F212,'ID-70'!E212,'ID-71'!G212)</f>
        <v>5.4740015495303094E-7</v>
      </c>
      <c r="I205" s="71">
        <f>STDEV('ID-12'!C212,'ID-18'!H212,'ID-24'!H212,'ID-29'!I212,'ID-40'!I212,'ID-44'!G212,'ID-45'!I212,'ID-59'!G212)</f>
        <v>5.9339146977591149E-7</v>
      </c>
      <c r="J205" s="71">
        <f>STDEV('ID-31'!D212,'ID-40'!J212,'ID-44'!H212,'ID-45'!J212,'ID-57'!H212)</f>
        <v>5.5191723452013975E-7</v>
      </c>
      <c r="K205" s="71">
        <f>STDEV('ID-26'!E212,'ID-31'!E212,'ID-34'!I212,'ID-36'!G212,'ID-40'!K212,'ID-44'!I212,'ID-57'!I212)</f>
        <v>9.2611636794145805E-7</v>
      </c>
    </row>
    <row r="206" spans="1:11" x14ac:dyDescent="0.25">
      <c r="A206" s="1">
        <v>25.25</v>
      </c>
      <c r="B206" s="71">
        <f>STDEV('ID-11'!B213,'ID-13'!B213,'ID-14'!B213,'ID-15'!B213,'ID-24'!B213,'ID-26'!B213,'ID-29'!B213,'ID-30'!B213,'ID-32'!B213,'ID-33'!B213,'ID-34'!B213,'ID-37'!B213,'ID-38'!B213,'ID-39'!B213,'ID-40'!B213,'ID-44'!B213,'ID-45'!B213,'ID-53'!B213,'ID-57'!B213,'ID-59'!B213,'ID-70'!B213,'ID-71'!B213)</f>
        <v>4.5991885134326033E-7</v>
      </c>
      <c r="C206" s="71">
        <f>STDEV('ID-08'!B213,'ID-09'!B213,'ID-11'!C213,'ID-14'!C213,'ID-18'!B213,'ID-24'!C213,'ID-26'!C213,'ID-29'!C213,'ID-30'!C213,'ID-34'!C213,'ID-36'!B213,'ID-38'!C213,'ID-39'!C213,'ID-40'!C213,'ID-44'!C213,'ID-45'!C213,'ID-57'!C213,'ID-59'!C213)</f>
        <v>2.6719015899997696E-7</v>
      </c>
      <c r="D206" s="71">
        <f>STDEV('ID-13'!C213,'ID-14'!D213,'ID-15'!C213,'ID-16'!B213,'ID-18'!C213,'ID-26'!D213,'ID-29'!D213,'ID-30'!D213,'ID-33'!C213,'ID-34'!D213,'ID-36'!C213,'ID-37'!C213,'ID-38'!D213,'ID-39'!D213,'ID-40'!D213,'ID-45'!D213,'ID-59'!D213,'ID-71'!C213)</f>
        <v>4.8482437472871166E-7</v>
      </c>
      <c r="E206" s="71">
        <f>STDEV('ID-03'!B213,'ID-09'!C213,'ID-13'!D213,'ID-15'!D213,'ID-16'!C213,'ID-18'!D213,'ID-24'!D213,'ID-29'!E213,'ID-30'!E213,'ID-33'!D213,'ID-34'!E213,'ID-36'!D213,'ID-38'!E213,'ID-39'!E213,'ID-40'!E213,'ID-44'!D213,'ID-45'!E213,'ID-57'!D213,'ID-70'!C213,'ID-71'!D213)</f>
        <v>6.1545109179562028E-7</v>
      </c>
      <c r="F206" s="71">
        <f>STDEV('ID-01'!B213,'ID-02'!B213,'ID-03'!C213,'ID-06'!B213,'ID-08'!C213,'ID-09'!D213,'ID-12'!B213,'ID-16'!D213,'ID-18'!E213,'ID-24'!E213,'ID-29'!F213,'ID-33'!E213,'ID-34'!F213,'ID-36'!E213,'ID-38'!F213,'ID-39'!F213,'ID-40'!F213,'ID-45'!F213,'ID-53'!C213,'ID-54'!B213,'ID-57'!E213,'ID-71'!E213)</f>
        <v>1.1153327842152538E-6</v>
      </c>
      <c r="G206" s="71">
        <f>STDEV('ID-01'!C213,'ID-02'!C213,'ID-03'!D213,'ID-07'!B213,'ID-08'!D213,'ID-11'!D213,'ID-18'!F213,'ID-24'!F213,'ID-29'!G213,'ID-31'!B213,'ID-33'!F213,'ID-34'!G213,'ID-36'!F213,'ID-39'!G213,'ID-40'!G213,'ID-44'!E213,'ID-45'!G213,'ID-50'!B213,'ID-53'!D213,'ID-54'!C213,'ID-57'!F213,'ID-59'!E213,'ID-70'!D213,'ID-71'!F213)</f>
        <v>1.0252918134384429E-6</v>
      </c>
      <c r="H206" s="71">
        <f>STDEV('ID-03'!E213,'ID-11'!E213,'ID-13'!E213,'ID-15'!E213,'ID-16'!E213,'ID-18'!G213,'ID-24'!G213,'ID-29'!H213,'ID-30'!F213,'ID-31'!C213,'ID-33'!G213,'ID-34'!H213,'ID-40'!H213,'ID-44'!F213,'ID-45'!H213,'ID-54'!D213,'ID-57'!G213,'ID-59'!F213,'ID-70'!E213,'ID-71'!G213)</f>
        <v>5.4383344872757386E-7</v>
      </c>
      <c r="I206" s="71">
        <f>STDEV('ID-12'!C213,'ID-18'!H213,'ID-24'!H213,'ID-29'!I213,'ID-40'!I213,'ID-44'!G213,'ID-45'!I213,'ID-59'!G213)</f>
        <v>5.8119165392468844E-7</v>
      </c>
      <c r="J206" s="71">
        <f>STDEV('ID-31'!D213,'ID-40'!J213,'ID-44'!H213,'ID-45'!J213,'ID-57'!H213)</f>
        <v>5.6101666033743684E-7</v>
      </c>
      <c r="K206" s="71">
        <f>STDEV('ID-26'!E213,'ID-31'!E213,'ID-34'!I213,'ID-36'!G213,'ID-40'!K213,'ID-44'!I213,'ID-57'!I213)</f>
        <v>8.956645180096549E-7</v>
      </c>
    </row>
    <row r="207" spans="1:11" x14ac:dyDescent="0.25">
      <c r="A207" s="1">
        <v>25.375</v>
      </c>
      <c r="B207" s="71">
        <f>STDEV('ID-11'!B214,'ID-13'!B214,'ID-14'!B214,'ID-15'!B214,'ID-24'!B214,'ID-26'!B214,'ID-29'!B214,'ID-30'!B214,'ID-32'!B214,'ID-33'!B214,'ID-34'!B214,'ID-37'!B214,'ID-38'!B214,'ID-39'!B214,'ID-40'!B214,'ID-44'!B214,'ID-45'!B214,'ID-53'!B214,'ID-57'!B214,'ID-59'!B214,'ID-70'!B214,'ID-71'!B214)</f>
        <v>4.6225974631171674E-7</v>
      </c>
      <c r="C207" s="71">
        <f>STDEV('ID-08'!B214,'ID-09'!B214,'ID-11'!C214,'ID-14'!C214,'ID-18'!B214,'ID-24'!C214,'ID-26'!C214,'ID-29'!C214,'ID-30'!C214,'ID-34'!C214,'ID-36'!B214,'ID-38'!C214,'ID-39'!C214,'ID-40'!C214,'ID-44'!C214,'ID-45'!C214,'ID-57'!C214,'ID-59'!C214)</f>
        <v>2.69092710816378E-7</v>
      </c>
      <c r="D207" s="71">
        <f>STDEV('ID-13'!C214,'ID-14'!D214,'ID-15'!C214,'ID-16'!B214,'ID-18'!C214,'ID-26'!D214,'ID-29'!D214,'ID-30'!D214,'ID-33'!C214,'ID-34'!D214,'ID-36'!C214,'ID-37'!C214,'ID-38'!D214,'ID-39'!D214,'ID-40'!D214,'ID-45'!D214,'ID-59'!D214,'ID-71'!C214)</f>
        <v>4.7909424785809751E-7</v>
      </c>
      <c r="E207" s="71">
        <f>STDEV('ID-03'!B214,'ID-09'!C214,'ID-13'!D214,'ID-15'!D214,'ID-16'!C214,'ID-18'!D214,'ID-24'!D214,'ID-29'!E214,'ID-30'!E214,'ID-33'!D214,'ID-34'!E214,'ID-36'!D214,'ID-38'!E214,'ID-39'!E214,'ID-40'!E214,'ID-44'!D214,'ID-45'!E214,'ID-57'!D214,'ID-70'!C214,'ID-71'!D214)</f>
        <v>6.2279693637650423E-7</v>
      </c>
      <c r="F207" s="71">
        <f>STDEV('ID-01'!B214,'ID-02'!B214,'ID-03'!C214,'ID-06'!B214,'ID-08'!C214,'ID-09'!D214,'ID-12'!B214,'ID-16'!D214,'ID-18'!E214,'ID-24'!E214,'ID-29'!F214,'ID-33'!E214,'ID-34'!F214,'ID-36'!E214,'ID-38'!F214,'ID-39'!F214,'ID-40'!F214,'ID-45'!F214,'ID-53'!C214,'ID-54'!B214,'ID-57'!E214,'ID-71'!E214)</f>
        <v>1.0775254693350519E-6</v>
      </c>
      <c r="G207" s="71">
        <f>STDEV('ID-01'!C214,'ID-02'!C214,'ID-03'!D214,'ID-07'!B214,'ID-08'!D214,'ID-11'!D214,'ID-18'!F214,'ID-24'!F214,'ID-29'!G214,'ID-31'!B214,'ID-33'!F214,'ID-34'!G214,'ID-36'!F214,'ID-39'!G214,'ID-40'!G214,'ID-44'!E214,'ID-45'!G214,'ID-50'!B214,'ID-53'!D214,'ID-54'!C214,'ID-57'!F214,'ID-59'!E214,'ID-70'!D214,'ID-71'!F214)</f>
        <v>1.0280294422703659E-6</v>
      </c>
      <c r="H207" s="71">
        <f>STDEV('ID-03'!E214,'ID-11'!E214,'ID-13'!E214,'ID-15'!E214,'ID-16'!E214,'ID-18'!G214,'ID-24'!G214,'ID-29'!H214,'ID-30'!F214,'ID-31'!C214,'ID-33'!G214,'ID-34'!H214,'ID-40'!H214,'ID-44'!F214,'ID-45'!H214,'ID-54'!D214,'ID-57'!G214,'ID-59'!F214,'ID-70'!E214,'ID-71'!G214)</f>
        <v>5.3812955090591913E-7</v>
      </c>
      <c r="I207" s="71">
        <f>STDEV('ID-12'!C214,'ID-18'!H214,'ID-24'!H214,'ID-29'!I214,'ID-40'!I214,'ID-44'!G214,'ID-45'!I214,'ID-59'!G214)</f>
        <v>5.9323289589292889E-7</v>
      </c>
      <c r="J207" s="71">
        <f>STDEV('ID-31'!D214,'ID-40'!J214,'ID-44'!H214,'ID-45'!J214,'ID-57'!H214)</f>
        <v>5.5646504334836329E-7</v>
      </c>
      <c r="K207" s="71">
        <f>STDEV('ID-26'!E214,'ID-31'!E214,'ID-34'!I214,'ID-36'!G214,'ID-40'!K214,'ID-44'!I214,'ID-57'!I214)</f>
        <v>8.9479384737867054E-7</v>
      </c>
    </row>
    <row r="208" spans="1:11" x14ac:dyDescent="0.25">
      <c r="A208" s="1">
        <v>25.5</v>
      </c>
      <c r="B208" s="71">
        <f>STDEV('ID-11'!B215,'ID-13'!B215,'ID-14'!B215,'ID-15'!B215,'ID-24'!B215,'ID-26'!B215,'ID-29'!B215,'ID-30'!B215,'ID-32'!B215,'ID-33'!B215,'ID-34'!B215,'ID-37'!B215,'ID-38'!B215,'ID-39'!B215,'ID-40'!B215,'ID-44'!B215,'ID-45'!B215,'ID-53'!B215,'ID-57'!B215,'ID-59'!B215,'ID-70'!B215,'ID-71'!B215)</f>
        <v>4.6469417272891961E-7</v>
      </c>
      <c r="C208" s="71">
        <f>STDEV('ID-08'!B215,'ID-09'!B215,'ID-11'!C215,'ID-14'!C215,'ID-18'!B215,'ID-24'!C215,'ID-26'!C215,'ID-29'!C215,'ID-30'!C215,'ID-34'!C215,'ID-36'!B215,'ID-38'!C215,'ID-39'!C215,'ID-40'!C215,'ID-44'!C215,'ID-45'!C215,'ID-57'!C215,'ID-59'!C215)</f>
        <v>2.7362673144250097E-7</v>
      </c>
      <c r="D208" s="71">
        <f>STDEV('ID-13'!C215,'ID-14'!D215,'ID-15'!C215,'ID-16'!B215,'ID-18'!C215,'ID-26'!D215,'ID-29'!D215,'ID-30'!D215,'ID-33'!C215,'ID-34'!D215,'ID-36'!C215,'ID-37'!C215,'ID-38'!D215,'ID-39'!D215,'ID-40'!D215,'ID-45'!D215,'ID-59'!D215,'ID-71'!C215)</f>
        <v>4.7758889446936471E-7</v>
      </c>
      <c r="E208" s="71">
        <f>STDEV('ID-03'!B215,'ID-09'!C215,'ID-13'!D215,'ID-15'!D215,'ID-16'!C215,'ID-18'!D215,'ID-24'!D215,'ID-29'!E215,'ID-30'!E215,'ID-33'!D215,'ID-34'!E215,'ID-36'!D215,'ID-38'!E215,'ID-39'!E215,'ID-40'!E215,'ID-44'!D215,'ID-45'!E215,'ID-57'!D215,'ID-70'!C215,'ID-71'!D215)</f>
        <v>6.3193572014914431E-7</v>
      </c>
      <c r="F208" s="71">
        <f>STDEV('ID-01'!B215,'ID-02'!B215,'ID-03'!C215,'ID-06'!B215,'ID-08'!C215,'ID-09'!D215,'ID-12'!B215,'ID-16'!D215,'ID-18'!E215,'ID-24'!E215,'ID-29'!F215,'ID-33'!E215,'ID-34'!F215,'ID-36'!E215,'ID-38'!F215,'ID-39'!F215,'ID-40'!F215,'ID-45'!F215,'ID-53'!C215,'ID-54'!B215,'ID-57'!E215,'ID-71'!E215)</f>
        <v>1.0773915996838224E-6</v>
      </c>
      <c r="G208" s="71">
        <f>STDEV('ID-01'!C215,'ID-02'!C215,'ID-03'!D215,'ID-07'!B215,'ID-08'!D215,'ID-11'!D215,'ID-18'!F215,'ID-24'!F215,'ID-29'!G215,'ID-31'!B215,'ID-33'!F215,'ID-34'!G215,'ID-36'!F215,'ID-39'!G215,'ID-40'!G215,'ID-44'!E215,'ID-45'!G215,'ID-50'!B215,'ID-53'!D215,'ID-54'!C215,'ID-57'!F215,'ID-59'!E215,'ID-70'!D215,'ID-71'!F215)</f>
        <v>1.0286527487298676E-6</v>
      </c>
      <c r="H208" s="71">
        <f>STDEV('ID-03'!E215,'ID-11'!E215,'ID-13'!E215,'ID-15'!E215,'ID-16'!E215,'ID-18'!G215,'ID-24'!G215,'ID-29'!H215,'ID-30'!F215,'ID-31'!C215,'ID-33'!G215,'ID-34'!H215,'ID-40'!H215,'ID-44'!F215,'ID-45'!H215,'ID-54'!D215,'ID-57'!G215,'ID-59'!F215,'ID-70'!E215,'ID-71'!G215)</f>
        <v>5.3525302894409811E-7</v>
      </c>
      <c r="I208" s="71">
        <f>STDEV('ID-12'!C215,'ID-18'!H215,'ID-24'!H215,'ID-29'!I215,'ID-40'!I215,'ID-44'!G215,'ID-45'!I215,'ID-59'!G215)</f>
        <v>5.8654639849399626E-7</v>
      </c>
      <c r="J208" s="71">
        <f>STDEV('ID-31'!D215,'ID-40'!J215,'ID-44'!H215,'ID-45'!J215,'ID-57'!H215)</f>
        <v>5.5692006875456889E-7</v>
      </c>
      <c r="K208" s="71">
        <f>STDEV('ID-26'!E215,'ID-31'!E215,'ID-34'!I215,'ID-36'!G215,'ID-40'!K215,'ID-44'!I215,'ID-57'!I215)</f>
        <v>8.9796374882676315E-7</v>
      </c>
    </row>
    <row r="209" spans="1:11" x14ac:dyDescent="0.25">
      <c r="A209" s="1">
        <v>25.625</v>
      </c>
      <c r="B209" s="71">
        <f>STDEV('ID-11'!B216,'ID-13'!B216,'ID-14'!B216,'ID-15'!B216,'ID-24'!B216,'ID-26'!B216,'ID-29'!B216,'ID-30'!B216,'ID-32'!B216,'ID-33'!B216,'ID-34'!B216,'ID-37'!B216,'ID-38'!B216,'ID-39'!B216,'ID-40'!B216,'ID-44'!B216,'ID-45'!B216,'ID-53'!B216,'ID-57'!B216,'ID-59'!B216,'ID-70'!B216,'ID-71'!B216)</f>
        <v>4.6528690365025798E-7</v>
      </c>
      <c r="C209" s="71">
        <f>STDEV('ID-08'!B216,'ID-09'!B216,'ID-11'!C216,'ID-14'!C216,'ID-18'!B216,'ID-24'!C216,'ID-26'!C216,'ID-29'!C216,'ID-30'!C216,'ID-34'!C216,'ID-36'!B216,'ID-38'!C216,'ID-39'!C216,'ID-40'!C216,'ID-44'!C216,'ID-45'!C216,'ID-57'!C216,'ID-59'!C216)</f>
        <v>2.6663034895515341E-7</v>
      </c>
      <c r="D209" s="71">
        <f>STDEV('ID-13'!C216,'ID-14'!D216,'ID-15'!C216,'ID-16'!B216,'ID-18'!C216,'ID-26'!D216,'ID-29'!D216,'ID-30'!D216,'ID-33'!C216,'ID-34'!D216,'ID-36'!C216,'ID-37'!C216,'ID-38'!D216,'ID-39'!D216,'ID-40'!D216,'ID-45'!D216,'ID-59'!D216,'ID-71'!C216)</f>
        <v>4.7879386278450672E-7</v>
      </c>
      <c r="E209" s="71">
        <f>STDEV('ID-03'!B216,'ID-09'!C216,'ID-13'!D216,'ID-15'!D216,'ID-16'!C216,'ID-18'!D216,'ID-24'!D216,'ID-29'!E216,'ID-30'!E216,'ID-33'!D216,'ID-34'!E216,'ID-36'!D216,'ID-38'!E216,'ID-39'!E216,'ID-40'!E216,'ID-44'!D216,'ID-45'!E216,'ID-57'!D216,'ID-70'!C216,'ID-71'!D216)</f>
        <v>6.3224407747706163E-7</v>
      </c>
      <c r="F209" s="71">
        <f>STDEV('ID-01'!B216,'ID-02'!B216,'ID-03'!C216,'ID-06'!B216,'ID-08'!C216,'ID-09'!D216,'ID-12'!B216,'ID-16'!D216,'ID-18'!E216,'ID-24'!E216,'ID-29'!F216,'ID-33'!E216,'ID-34'!F216,'ID-36'!E216,'ID-38'!F216,'ID-39'!F216,'ID-40'!F216,'ID-45'!F216,'ID-53'!C216,'ID-54'!B216,'ID-57'!E216,'ID-71'!E216)</f>
        <v>1.0666835088270447E-6</v>
      </c>
      <c r="G209" s="71">
        <f>STDEV('ID-01'!C216,'ID-02'!C216,'ID-03'!D216,'ID-07'!B216,'ID-08'!D216,'ID-11'!D216,'ID-18'!F216,'ID-24'!F216,'ID-29'!G216,'ID-31'!B216,'ID-33'!F216,'ID-34'!G216,'ID-36'!F216,'ID-39'!G216,'ID-40'!G216,'ID-44'!E216,'ID-45'!G216,'ID-50'!B216,'ID-53'!D216,'ID-54'!C216,'ID-57'!F216,'ID-59'!E216,'ID-70'!D216,'ID-71'!F216)</f>
        <v>1.0406882504587888E-6</v>
      </c>
      <c r="H209" s="71">
        <f>STDEV('ID-03'!E216,'ID-11'!E216,'ID-13'!E216,'ID-15'!E216,'ID-16'!E216,'ID-18'!G216,'ID-24'!G216,'ID-29'!H216,'ID-30'!F216,'ID-31'!C216,'ID-33'!G216,'ID-34'!H216,'ID-40'!H216,'ID-44'!F216,'ID-45'!H216,'ID-54'!D216,'ID-57'!G216,'ID-59'!F216,'ID-70'!E216,'ID-71'!G216)</f>
        <v>5.3098785163120943E-7</v>
      </c>
      <c r="I209" s="71">
        <f>STDEV('ID-12'!C216,'ID-18'!H216,'ID-24'!H216,'ID-29'!I216,'ID-40'!I216,'ID-44'!G216,'ID-45'!I216,'ID-59'!G216)</f>
        <v>5.9138458966905191E-7</v>
      </c>
      <c r="J209" s="71">
        <f>STDEV('ID-31'!D216,'ID-40'!J216,'ID-44'!H216,'ID-45'!J216,'ID-57'!H216)</f>
        <v>5.6666728756363566E-7</v>
      </c>
      <c r="K209" s="71">
        <f>STDEV('ID-26'!E216,'ID-31'!E216,'ID-34'!I216,'ID-36'!G216,'ID-40'!K216,'ID-44'!I216,'ID-57'!I216)</f>
        <v>8.9116390996491716E-7</v>
      </c>
    </row>
    <row r="210" spans="1:11" x14ac:dyDescent="0.25">
      <c r="A210" s="1">
        <v>25.75</v>
      </c>
      <c r="B210" s="71">
        <f>STDEV('ID-11'!B217,'ID-13'!B217,'ID-14'!B217,'ID-15'!B217,'ID-24'!B217,'ID-26'!B217,'ID-29'!B217,'ID-30'!B217,'ID-32'!B217,'ID-33'!B217,'ID-34'!B217,'ID-37'!B217,'ID-38'!B217,'ID-39'!B217,'ID-40'!B217,'ID-44'!B217,'ID-45'!B217,'ID-53'!B217,'ID-57'!B217,'ID-59'!B217,'ID-70'!B217,'ID-71'!B217)</f>
        <v>4.6573619013110395E-7</v>
      </c>
      <c r="C210" s="71">
        <f>STDEV('ID-08'!B217,'ID-09'!B217,'ID-11'!C217,'ID-14'!C217,'ID-18'!B217,'ID-24'!C217,'ID-26'!C217,'ID-29'!C217,'ID-30'!C217,'ID-34'!C217,'ID-36'!B217,'ID-38'!C217,'ID-39'!C217,'ID-40'!C217,'ID-44'!C217,'ID-45'!C217,'ID-57'!C217,'ID-59'!C217)</f>
        <v>2.6661468624080552E-7</v>
      </c>
      <c r="D210" s="71">
        <f>STDEV('ID-13'!C217,'ID-14'!D217,'ID-15'!C217,'ID-16'!B217,'ID-18'!C217,'ID-26'!D217,'ID-29'!D217,'ID-30'!D217,'ID-33'!C217,'ID-34'!D217,'ID-36'!C217,'ID-37'!C217,'ID-38'!D217,'ID-39'!D217,'ID-40'!D217,'ID-45'!D217,'ID-59'!D217,'ID-71'!C217)</f>
        <v>4.8271946953134488E-7</v>
      </c>
      <c r="E210" s="71">
        <f>STDEV('ID-03'!B217,'ID-09'!C217,'ID-13'!D217,'ID-15'!D217,'ID-16'!C217,'ID-18'!D217,'ID-24'!D217,'ID-29'!E217,'ID-30'!E217,'ID-33'!D217,'ID-34'!E217,'ID-36'!D217,'ID-38'!E217,'ID-39'!E217,'ID-40'!E217,'ID-44'!D217,'ID-45'!E217,'ID-57'!D217,'ID-70'!C217,'ID-71'!D217)</f>
        <v>6.256832946421926E-7</v>
      </c>
      <c r="F210" s="71">
        <f>STDEV('ID-01'!B217,'ID-02'!B217,'ID-03'!C217,'ID-06'!B217,'ID-08'!C217,'ID-09'!D217,'ID-12'!B217,'ID-16'!D217,'ID-18'!E217,'ID-24'!E217,'ID-29'!F217,'ID-33'!E217,'ID-34'!F217,'ID-36'!E217,'ID-38'!F217,'ID-39'!F217,'ID-40'!F217,'ID-45'!F217,'ID-53'!C217,'ID-54'!B217,'ID-57'!E217,'ID-71'!E217)</f>
        <v>1.0527198298441976E-6</v>
      </c>
      <c r="G210" s="71">
        <f>STDEV('ID-01'!C217,'ID-02'!C217,'ID-03'!D217,'ID-07'!B217,'ID-08'!D217,'ID-11'!D217,'ID-18'!F217,'ID-24'!F217,'ID-29'!G217,'ID-31'!B217,'ID-33'!F217,'ID-34'!G217,'ID-36'!F217,'ID-39'!G217,'ID-40'!G217,'ID-44'!E217,'ID-45'!G217,'ID-50'!B217,'ID-53'!D217,'ID-54'!C217,'ID-57'!F217,'ID-59'!E217,'ID-70'!D217,'ID-71'!F217)</f>
        <v>1.0462088654179336E-6</v>
      </c>
      <c r="H210" s="71">
        <f>STDEV('ID-03'!E217,'ID-11'!E217,'ID-13'!E217,'ID-15'!E217,'ID-16'!E217,'ID-18'!G217,'ID-24'!G217,'ID-29'!H217,'ID-30'!F217,'ID-31'!C217,'ID-33'!G217,'ID-34'!H217,'ID-40'!H217,'ID-44'!F217,'ID-45'!H217,'ID-54'!D217,'ID-57'!G217,'ID-59'!F217,'ID-70'!E217,'ID-71'!G217)</f>
        <v>5.2819598900694783E-7</v>
      </c>
      <c r="I210" s="71">
        <f>STDEV('ID-12'!C217,'ID-18'!H217,'ID-24'!H217,'ID-29'!I217,'ID-40'!I217,'ID-44'!G217,'ID-45'!I217,'ID-59'!G217)</f>
        <v>5.9907554827996169E-7</v>
      </c>
      <c r="J210" s="71">
        <f>STDEV('ID-31'!D217,'ID-40'!J217,'ID-44'!H217,'ID-45'!J217,'ID-57'!H217)</f>
        <v>5.5070494354155349E-7</v>
      </c>
      <c r="K210" s="71">
        <f>STDEV('ID-26'!E217,'ID-31'!E217,'ID-34'!I217,'ID-36'!G217,'ID-40'!K217,'ID-44'!I217,'ID-57'!I217)</f>
        <v>8.9167515024977004E-7</v>
      </c>
    </row>
    <row r="211" spans="1:11" x14ac:dyDescent="0.25">
      <c r="A211" s="1">
        <v>25.875</v>
      </c>
      <c r="B211" s="71">
        <f>STDEV('ID-11'!B218,'ID-13'!B218,'ID-14'!B218,'ID-15'!B218,'ID-24'!B218,'ID-26'!B218,'ID-29'!B218,'ID-30'!B218,'ID-32'!B218,'ID-33'!B218,'ID-34'!B218,'ID-37'!B218,'ID-38'!B218,'ID-39'!B218,'ID-40'!B218,'ID-44'!B218,'ID-45'!B218,'ID-53'!B218,'ID-57'!B218,'ID-59'!B218,'ID-70'!B218,'ID-71'!B218)</f>
        <v>4.6496010735345236E-7</v>
      </c>
      <c r="C211" s="71">
        <f>STDEV('ID-08'!B218,'ID-09'!B218,'ID-11'!C218,'ID-14'!C218,'ID-18'!B218,'ID-24'!C218,'ID-26'!C218,'ID-29'!C218,'ID-30'!C218,'ID-34'!C218,'ID-36'!B218,'ID-38'!C218,'ID-39'!C218,'ID-40'!C218,'ID-44'!C218,'ID-45'!C218,'ID-57'!C218,'ID-59'!C218)</f>
        <v>2.6740269444105694E-7</v>
      </c>
      <c r="D211" s="71">
        <f>STDEV('ID-13'!C218,'ID-14'!D218,'ID-15'!C218,'ID-16'!B218,'ID-18'!C218,'ID-26'!D218,'ID-29'!D218,'ID-30'!D218,'ID-33'!C218,'ID-34'!D218,'ID-36'!C218,'ID-37'!C218,'ID-38'!D218,'ID-39'!D218,'ID-40'!D218,'ID-45'!D218,'ID-59'!D218,'ID-71'!C218)</f>
        <v>4.8196815221772441E-7</v>
      </c>
      <c r="E211" s="71">
        <f>STDEV('ID-03'!B218,'ID-09'!C218,'ID-13'!D218,'ID-15'!D218,'ID-16'!C218,'ID-18'!D218,'ID-24'!D218,'ID-29'!E218,'ID-30'!E218,'ID-33'!D218,'ID-34'!E218,'ID-36'!D218,'ID-38'!E218,'ID-39'!E218,'ID-40'!E218,'ID-44'!D218,'ID-45'!E218,'ID-57'!D218,'ID-70'!C218,'ID-71'!D218)</f>
        <v>6.2902766370064311E-7</v>
      </c>
      <c r="F211" s="71">
        <f>STDEV('ID-01'!B218,'ID-02'!B218,'ID-03'!C218,'ID-06'!B218,'ID-08'!C218,'ID-09'!D218,'ID-12'!B218,'ID-16'!D218,'ID-18'!E218,'ID-24'!E218,'ID-29'!F218,'ID-33'!E218,'ID-34'!F218,'ID-36'!E218,'ID-38'!F218,'ID-39'!F218,'ID-40'!F218,'ID-45'!F218,'ID-53'!C218,'ID-54'!B218,'ID-57'!E218,'ID-71'!E218)</f>
        <v>1.0444116473962188E-6</v>
      </c>
      <c r="G211" s="71">
        <f>STDEV('ID-01'!C218,'ID-02'!C218,'ID-03'!D218,'ID-07'!B218,'ID-08'!D218,'ID-11'!D218,'ID-18'!F218,'ID-24'!F218,'ID-29'!G218,'ID-31'!B218,'ID-33'!F218,'ID-34'!G218,'ID-36'!F218,'ID-39'!G218,'ID-40'!G218,'ID-44'!E218,'ID-45'!G218,'ID-50'!B218,'ID-53'!D218,'ID-54'!C218,'ID-57'!F218,'ID-59'!E218,'ID-70'!D218,'ID-71'!F218)</f>
        <v>1.0444304099565443E-6</v>
      </c>
      <c r="H211" s="71">
        <f>STDEV('ID-03'!E218,'ID-11'!E218,'ID-13'!E218,'ID-15'!E218,'ID-16'!E218,'ID-18'!G218,'ID-24'!G218,'ID-29'!H218,'ID-30'!F218,'ID-31'!C218,'ID-33'!G218,'ID-34'!H218,'ID-40'!H218,'ID-44'!F218,'ID-45'!H218,'ID-54'!D218,'ID-57'!G218,'ID-59'!F218,'ID-70'!E218,'ID-71'!G218)</f>
        <v>5.2443546155484089E-7</v>
      </c>
      <c r="I211" s="71">
        <f>STDEV('ID-12'!C218,'ID-18'!H218,'ID-24'!H218,'ID-29'!I218,'ID-40'!I218,'ID-44'!G218,'ID-45'!I218,'ID-59'!G218)</f>
        <v>6.0514422707118937E-7</v>
      </c>
      <c r="J211" s="71">
        <f>STDEV('ID-31'!D218,'ID-40'!J218,'ID-44'!H218,'ID-45'!J218,'ID-57'!H218)</f>
        <v>5.4884325037195559E-7</v>
      </c>
      <c r="K211" s="71">
        <f>STDEV('ID-26'!E218,'ID-31'!E218,'ID-34'!I218,'ID-36'!G218,'ID-40'!K218,'ID-44'!I218,'ID-57'!I218)</f>
        <v>8.9858744574876701E-7</v>
      </c>
    </row>
    <row r="212" spans="1:11" x14ac:dyDescent="0.25">
      <c r="A212" s="1">
        <v>26</v>
      </c>
      <c r="B212" s="71">
        <f>STDEV('ID-11'!B219,'ID-13'!B219,'ID-14'!B219,'ID-15'!B219,'ID-24'!B219,'ID-26'!B219,'ID-29'!B219,'ID-30'!B219,'ID-32'!B219,'ID-33'!B219,'ID-34'!B219,'ID-37'!B219,'ID-38'!B219,'ID-39'!B219,'ID-40'!B219,'ID-44'!B219,'ID-45'!B219,'ID-53'!B219,'ID-57'!B219,'ID-59'!B219,'ID-70'!B219,'ID-71'!B219)</f>
        <v>4.6615296577643242E-7</v>
      </c>
      <c r="C212" s="71">
        <f>STDEV('ID-08'!B219,'ID-09'!B219,'ID-11'!C219,'ID-14'!C219,'ID-18'!B219,'ID-24'!C219,'ID-26'!C219,'ID-29'!C219,'ID-30'!C219,'ID-34'!C219,'ID-36'!B219,'ID-38'!C219,'ID-39'!C219,'ID-40'!C219,'ID-44'!C219,'ID-45'!C219,'ID-57'!C219,'ID-59'!C219)</f>
        <v>2.6292896862683895E-7</v>
      </c>
      <c r="D212" s="71">
        <f>STDEV('ID-13'!C219,'ID-14'!D219,'ID-15'!C219,'ID-16'!B219,'ID-18'!C219,'ID-26'!D219,'ID-29'!D219,'ID-30'!D219,'ID-33'!C219,'ID-34'!D219,'ID-36'!C219,'ID-37'!C219,'ID-38'!D219,'ID-39'!D219,'ID-40'!D219,'ID-45'!D219,'ID-59'!D219,'ID-71'!C219)</f>
        <v>4.7697296040370057E-7</v>
      </c>
      <c r="E212" s="71">
        <f>STDEV('ID-03'!B219,'ID-09'!C219,'ID-13'!D219,'ID-15'!D219,'ID-16'!C219,'ID-18'!D219,'ID-24'!D219,'ID-29'!E219,'ID-30'!E219,'ID-33'!D219,'ID-34'!E219,'ID-36'!D219,'ID-38'!E219,'ID-39'!E219,'ID-40'!E219,'ID-44'!D219,'ID-45'!E219,'ID-57'!D219,'ID-70'!C219,'ID-71'!D219)</f>
        <v>6.5921274378425259E-7</v>
      </c>
      <c r="F212" s="71">
        <f>STDEV('ID-01'!B219,'ID-02'!B219,'ID-03'!C219,'ID-06'!B219,'ID-08'!C219,'ID-09'!D219,'ID-12'!B219,'ID-16'!D219,'ID-18'!E219,'ID-24'!E219,'ID-29'!F219,'ID-33'!E219,'ID-34'!F219,'ID-36'!E219,'ID-38'!F219,'ID-39'!F219,'ID-40'!F219,'ID-45'!F219,'ID-53'!C219,'ID-54'!B219,'ID-57'!E219,'ID-71'!E219)</f>
        <v>1.0417607066522784E-6</v>
      </c>
      <c r="G212" s="71">
        <f>STDEV('ID-01'!C219,'ID-02'!C219,'ID-03'!D219,'ID-07'!B219,'ID-08'!D219,'ID-11'!D219,'ID-18'!F219,'ID-24'!F219,'ID-29'!G219,'ID-31'!B219,'ID-33'!F219,'ID-34'!G219,'ID-36'!F219,'ID-39'!G219,'ID-40'!G219,'ID-44'!E219,'ID-45'!G219,'ID-50'!B219,'ID-53'!D219,'ID-54'!C219,'ID-57'!F219,'ID-59'!E219,'ID-70'!D219,'ID-71'!F219)</f>
        <v>1.0448773846136642E-6</v>
      </c>
      <c r="H212" s="71">
        <f>STDEV('ID-03'!E219,'ID-11'!E219,'ID-13'!E219,'ID-15'!E219,'ID-16'!E219,'ID-18'!G219,'ID-24'!G219,'ID-29'!H219,'ID-30'!F219,'ID-31'!C219,'ID-33'!G219,'ID-34'!H219,'ID-40'!H219,'ID-44'!F219,'ID-45'!H219,'ID-54'!D219,'ID-57'!G219,'ID-59'!F219,'ID-70'!E219,'ID-71'!G219)</f>
        <v>5.2202091345941615E-7</v>
      </c>
      <c r="I212" s="71">
        <f>STDEV('ID-12'!C219,'ID-18'!H219,'ID-24'!H219,'ID-29'!I219,'ID-40'!I219,'ID-44'!G219,'ID-45'!I219,'ID-59'!G219)</f>
        <v>6.0066935692590827E-7</v>
      </c>
      <c r="J212" s="71">
        <f>STDEV('ID-31'!D219,'ID-40'!J219,'ID-44'!H219,'ID-45'!J219,'ID-57'!H219)</f>
        <v>5.3740031266431651E-7</v>
      </c>
      <c r="K212" s="71">
        <f>STDEV('ID-26'!E219,'ID-31'!E219,'ID-34'!I219,'ID-36'!G219,'ID-40'!K219,'ID-44'!I219,'ID-57'!I219)</f>
        <v>8.9030757687133912E-7</v>
      </c>
    </row>
    <row r="213" spans="1:11" x14ac:dyDescent="0.25">
      <c r="A213" s="1">
        <v>26.125</v>
      </c>
      <c r="B213" s="71">
        <f>STDEV('ID-11'!B220,'ID-13'!B220,'ID-14'!B220,'ID-15'!B220,'ID-24'!B220,'ID-26'!B220,'ID-29'!B220,'ID-30'!B220,'ID-32'!B220,'ID-33'!B220,'ID-34'!B220,'ID-37'!B220,'ID-38'!B220,'ID-39'!B220,'ID-40'!B220,'ID-44'!B220,'ID-45'!B220,'ID-53'!B220,'ID-57'!B220,'ID-59'!B220,'ID-70'!B220,'ID-71'!B220)</f>
        <v>4.6271241471344147E-7</v>
      </c>
      <c r="C213" s="71">
        <f>STDEV('ID-08'!B220,'ID-09'!B220,'ID-11'!C220,'ID-14'!C220,'ID-18'!B220,'ID-24'!C220,'ID-26'!C220,'ID-29'!C220,'ID-30'!C220,'ID-34'!C220,'ID-36'!B220,'ID-38'!C220,'ID-39'!C220,'ID-40'!C220,'ID-44'!C220,'ID-45'!C220,'ID-57'!C220,'ID-59'!C220)</f>
        <v>2.57150147732055E-7</v>
      </c>
      <c r="D213" s="71">
        <f>STDEV('ID-13'!C220,'ID-14'!D220,'ID-15'!C220,'ID-16'!B220,'ID-18'!C220,'ID-26'!D220,'ID-29'!D220,'ID-30'!D220,'ID-33'!C220,'ID-34'!D220,'ID-36'!C220,'ID-37'!C220,'ID-38'!D220,'ID-39'!D220,'ID-40'!D220,'ID-45'!D220,'ID-59'!D220,'ID-71'!C220)</f>
        <v>4.8611600734471365E-7</v>
      </c>
      <c r="E213" s="71">
        <f>STDEV('ID-03'!B220,'ID-09'!C220,'ID-13'!D220,'ID-15'!D220,'ID-16'!C220,'ID-18'!D220,'ID-24'!D220,'ID-29'!E220,'ID-30'!E220,'ID-33'!D220,'ID-34'!E220,'ID-36'!D220,'ID-38'!E220,'ID-39'!E220,'ID-40'!E220,'ID-44'!D220,'ID-45'!E220,'ID-57'!D220,'ID-70'!C220,'ID-71'!D220)</f>
        <v>6.5887697387378803E-7</v>
      </c>
      <c r="F213" s="71">
        <f>STDEV('ID-01'!B220,'ID-02'!B220,'ID-03'!C220,'ID-06'!B220,'ID-08'!C220,'ID-09'!D220,'ID-12'!B220,'ID-16'!D220,'ID-18'!E220,'ID-24'!E220,'ID-29'!F220,'ID-33'!E220,'ID-34'!F220,'ID-36'!E220,'ID-38'!F220,'ID-39'!F220,'ID-40'!F220,'ID-45'!F220,'ID-53'!C220,'ID-54'!B220,'ID-57'!E220,'ID-71'!E220)</f>
        <v>1.049283825166108E-6</v>
      </c>
      <c r="G213" s="71">
        <f>STDEV('ID-01'!C220,'ID-02'!C220,'ID-03'!D220,'ID-07'!B220,'ID-08'!D220,'ID-11'!D220,'ID-18'!F220,'ID-24'!F220,'ID-29'!G220,'ID-31'!B220,'ID-33'!F220,'ID-34'!G220,'ID-36'!F220,'ID-39'!G220,'ID-40'!G220,'ID-44'!E220,'ID-45'!G220,'ID-50'!B220,'ID-53'!D220,'ID-54'!C220,'ID-57'!F220,'ID-59'!E220,'ID-70'!D220,'ID-71'!F220)</f>
        <v>1.0519503009758219E-6</v>
      </c>
      <c r="H213" s="71">
        <f>STDEV('ID-03'!E220,'ID-11'!E220,'ID-13'!E220,'ID-15'!E220,'ID-16'!E220,'ID-18'!G220,'ID-24'!G220,'ID-29'!H220,'ID-30'!F220,'ID-31'!C220,'ID-33'!G220,'ID-34'!H220,'ID-40'!H220,'ID-44'!F220,'ID-45'!H220,'ID-54'!D220,'ID-57'!G220,'ID-59'!F220,'ID-70'!E220,'ID-71'!G220)</f>
        <v>5.2382164224995817E-7</v>
      </c>
      <c r="I213" s="71">
        <f>STDEV('ID-12'!C220,'ID-18'!H220,'ID-24'!H220,'ID-29'!I220,'ID-40'!I220,'ID-44'!G220,'ID-45'!I220,'ID-59'!G220)</f>
        <v>6.0174534328040871E-7</v>
      </c>
      <c r="J213" s="71">
        <f>STDEV('ID-31'!D220,'ID-40'!J220,'ID-44'!H220,'ID-45'!J220,'ID-57'!H220)</f>
        <v>5.2936023726178245E-7</v>
      </c>
      <c r="K213" s="71">
        <f>STDEV('ID-26'!E220,'ID-31'!E220,'ID-34'!I220,'ID-36'!G220,'ID-40'!K220,'ID-44'!I220,'ID-57'!I220)</f>
        <v>8.8835158757988063E-7</v>
      </c>
    </row>
    <row r="214" spans="1:11" x14ac:dyDescent="0.25">
      <c r="A214" s="1">
        <v>26.25</v>
      </c>
      <c r="B214" s="71">
        <f>STDEV('ID-11'!B221,'ID-13'!B221,'ID-14'!B221,'ID-15'!B221,'ID-24'!B221,'ID-26'!B221,'ID-29'!B221,'ID-30'!B221,'ID-32'!B221,'ID-33'!B221,'ID-34'!B221,'ID-37'!B221,'ID-38'!B221,'ID-39'!B221,'ID-40'!B221,'ID-44'!B221,'ID-45'!B221,'ID-53'!B221,'ID-57'!B221,'ID-59'!B221,'ID-70'!B221,'ID-71'!B221)</f>
        <v>4.6036971434106656E-7</v>
      </c>
      <c r="C214" s="71">
        <f>STDEV('ID-08'!B221,'ID-09'!B221,'ID-11'!C221,'ID-14'!C221,'ID-18'!B221,'ID-24'!C221,'ID-26'!C221,'ID-29'!C221,'ID-30'!C221,'ID-34'!C221,'ID-36'!B221,'ID-38'!C221,'ID-39'!C221,'ID-40'!C221,'ID-44'!C221,'ID-45'!C221,'ID-57'!C221,'ID-59'!C221)</f>
        <v>2.509922188613864E-7</v>
      </c>
      <c r="D214" s="71">
        <f>STDEV('ID-13'!C221,'ID-14'!D221,'ID-15'!C221,'ID-16'!B221,'ID-18'!C221,'ID-26'!D221,'ID-29'!D221,'ID-30'!D221,'ID-33'!C221,'ID-34'!D221,'ID-36'!C221,'ID-37'!C221,'ID-38'!D221,'ID-39'!D221,'ID-40'!D221,'ID-45'!D221,'ID-59'!D221,'ID-71'!C221)</f>
        <v>4.846455561328052E-7</v>
      </c>
      <c r="E214" s="71">
        <f>STDEV('ID-03'!B221,'ID-09'!C221,'ID-13'!D221,'ID-15'!D221,'ID-16'!C221,'ID-18'!D221,'ID-24'!D221,'ID-29'!E221,'ID-30'!E221,'ID-33'!D221,'ID-34'!E221,'ID-36'!D221,'ID-38'!E221,'ID-39'!E221,'ID-40'!E221,'ID-44'!D221,'ID-45'!E221,'ID-57'!D221,'ID-70'!C221,'ID-71'!D221)</f>
        <v>6.5954892970609538E-7</v>
      </c>
      <c r="F214" s="71">
        <f>STDEV('ID-01'!B221,'ID-02'!B221,'ID-03'!C221,'ID-06'!B221,'ID-08'!C221,'ID-09'!D221,'ID-12'!B221,'ID-16'!D221,'ID-18'!E221,'ID-24'!E221,'ID-29'!F221,'ID-33'!E221,'ID-34'!F221,'ID-36'!E221,'ID-38'!F221,'ID-39'!F221,'ID-40'!F221,'ID-45'!F221,'ID-53'!C221,'ID-54'!B221,'ID-57'!E221,'ID-71'!E221)</f>
        <v>1.070371679727545E-6</v>
      </c>
      <c r="G214" s="71">
        <f>STDEV('ID-01'!C221,'ID-02'!C221,'ID-03'!D221,'ID-07'!B221,'ID-08'!D221,'ID-11'!D221,'ID-18'!F221,'ID-24'!F221,'ID-29'!G221,'ID-31'!B221,'ID-33'!F221,'ID-34'!G221,'ID-36'!F221,'ID-39'!G221,'ID-40'!G221,'ID-44'!E221,'ID-45'!G221,'ID-50'!B221,'ID-53'!D221,'ID-54'!C221,'ID-57'!F221,'ID-59'!E221,'ID-70'!D221,'ID-71'!F221)</f>
        <v>1.0521681855987307E-6</v>
      </c>
      <c r="H214" s="71">
        <f>STDEV('ID-03'!E221,'ID-11'!E221,'ID-13'!E221,'ID-15'!E221,'ID-16'!E221,'ID-18'!G221,'ID-24'!G221,'ID-29'!H221,'ID-30'!F221,'ID-31'!C221,'ID-33'!G221,'ID-34'!H221,'ID-40'!H221,'ID-44'!F221,'ID-45'!H221,'ID-54'!D221,'ID-57'!G221,'ID-59'!F221,'ID-70'!E221,'ID-71'!G221)</f>
        <v>5.3309587799613902E-7</v>
      </c>
      <c r="I214" s="71">
        <f>STDEV('ID-12'!C221,'ID-18'!H221,'ID-24'!H221,'ID-29'!I221,'ID-40'!I221,'ID-44'!G221,'ID-45'!I221,'ID-59'!G221)</f>
        <v>5.9107174707110434E-7</v>
      </c>
      <c r="J214" s="71">
        <f>STDEV('ID-31'!D221,'ID-40'!J221,'ID-44'!H221,'ID-45'!J221,'ID-57'!H221)</f>
        <v>5.2389151063090708E-7</v>
      </c>
      <c r="K214" s="71">
        <f>STDEV('ID-26'!E221,'ID-31'!E221,'ID-34'!I221,'ID-36'!G221,'ID-40'!K221,'ID-44'!I221,'ID-57'!I221)</f>
        <v>9.013280243052268E-7</v>
      </c>
    </row>
    <row r="215" spans="1:11" x14ac:dyDescent="0.25">
      <c r="A215" s="1">
        <v>26.375</v>
      </c>
      <c r="B215" s="71">
        <f>STDEV('ID-11'!B222,'ID-13'!B222,'ID-14'!B222,'ID-15'!B222,'ID-24'!B222,'ID-26'!B222,'ID-29'!B222,'ID-30'!B222,'ID-32'!B222,'ID-33'!B222,'ID-34'!B222,'ID-37'!B222,'ID-38'!B222,'ID-39'!B222,'ID-40'!B222,'ID-44'!B222,'ID-45'!B222,'ID-53'!B222,'ID-57'!B222,'ID-59'!B222,'ID-70'!B222,'ID-71'!B222)</f>
        <v>4.5612601406842818E-7</v>
      </c>
      <c r="C215" s="71">
        <f>STDEV('ID-08'!B222,'ID-09'!B222,'ID-11'!C222,'ID-14'!C222,'ID-18'!B222,'ID-24'!C222,'ID-26'!C222,'ID-29'!C222,'ID-30'!C222,'ID-34'!C222,'ID-36'!B222,'ID-38'!C222,'ID-39'!C222,'ID-40'!C222,'ID-44'!C222,'ID-45'!C222,'ID-57'!C222,'ID-59'!C222)</f>
        <v>2.4971178704212861E-7</v>
      </c>
      <c r="D215" s="71">
        <f>STDEV('ID-13'!C222,'ID-14'!D222,'ID-15'!C222,'ID-16'!B222,'ID-18'!C222,'ID-26'!D222,'ID-29'!D222,'ID-30'!D222,'ID-33'!C222,'ID-34'!D222,'ID-36'!C222,'ID-37'!C222,'ID-38'!D222,'ID-39'!D222,'ID-40'!D222,'ID-45'!D222,'ID-59'!D222,'ID-71'!C222)</f>
        <v>4.7790392355314433E-7</v>
      </c>
      <c r="E215" s="71">
        <f>STDEV('ID-03'!B222,'ID-09'!C222,'ID-13'!D222,'ID-15'!D222,'ID-16'!C222,'ID-18'!D222,'ID-24'!D222,'ID-29'!E222,'ID-30'!E222,'ID-33'!D222,'ID-34'!E222,'ID-36'!D222,'ID-38'!E222,'ID-39'!E222,'ID-40'!E222,'ID-44'!D222,'ID-45'!E222,'ID-57'!D222,'ID-70'!C222,'ID-71'!D222)</f>
        <v>6.494752089851143E-7</v>
      </c>
      <c r="F215" s="71">
        <f>STDEV('ID-01'!B222,'ID-02'!B222,'ID-03'!C222,'ID-06'!B222,'ID-08'!C222,'ID-09'!D222,'ID-12'!B222,'ID-16'!D222,'ID-18'!E222,'ID-24'!E222,'ID-29'!F222,'ID-33'!E222,'ID-34'!F222,'ID-36'!E222,'ID-38'!F222,'ID-39'!F222,'ID-40'!F222,'ID-45'!F222,'ID-53'!C222,'ID-54'!B222,'ID-57'!E222,'ID-71'!E222)</f>
        <v>1.0674204052401247E-6</v>
      </c>
      <c r="G215" s="71">
        <f>STDEV('ID-01'!C222,'ID-02'!C222,'ID-03'!D222,'ID-07'!B222,'ID-08'!D222,'ID-11'!D222,'ID-18'!F222,'ID-24'!F222,'ID-29'!G222,'ID-31'!B222,'ID-33'!F222,'ID-34'!G222,'ID-36'!F222,'ID-39'!G222,'ID-40'!G222,'ID-44'!E222,'ID-45'!G222,'ID-50'!B222,'ID-53'!D222,'ID-54'!C222,'ID-57'!F222,'ID-59'!E222,'ID-70'!D222,'ID-71'!F222)</f>
        <v>1.0538710598176571E-6</v>
      </c>
      <c r="H215" s="71">
        <f>STDEV('ID-03'!E222,'ID-11'!E222,'ID-13'!E222,'ID-15'!E222,'ID-16'!E222,'ID-18'!G222,'ID-24'!G222,'ID-29'!H222,'ID-30'!F222,'ID-31'!C222,'ID-33'!G222,'ID-34'!H222,'ID-40'!H222,'ID-44'!F222,'ID-45'!H222,'ID-54'!D222,'ID-57'!G222,'ID-59'!F222,'ID-70'!E222,'ID-71'!G222)</f>
        <v>5.3327939725938675E-7</v>
      </c>
      <c r="I215" s="71">
        <f>STDEV('ID-12'!C222,'ID-18'!H222,'ID-24'!H222,'ID-29'!I222,'ID-40'!I222,'ID-44'!G222,'ID-45'!I222,'ID-59'!G222)</f>
        <v>6.0467726771471436E-7</v>
      </c>
      <c r="J215" s="71">
        <f>STDEV('ID-31'!D222,'ID-40'!J222,'ID-44'!H222,'ID-45'!J222,'ID-57'!H222)</f>
        <v>5.2713288487364616E-7</v>
      </c>
      <c r="K215" s="71">
        <f>STDEV('ID-26'!E222,'ID-31'!E222,'ID-34'!I222,'ID-36'!G222,'ID-40'!K222,'ID-44'!I222,'ID-57'!I222)</f>
        <v>9.1091374315282086E-7</v>
      </c>
    </row>
    <row r="216" spans="1:11" x14ac:dyDescent="0.25">
      <c r="A216" s="1">
        <v>26.5</v>
      </c>
      <c r="B216" s="71">
        <f>STDEV('ID-11'!B223,'ID-13'!B223,'ID-14'!B223,'ID-15'!B223,'ID-24'!B223,'ID-26'!B223,'ID-29'!B223,'ID-30'!B223,'ID-32'!B223,'ID-33'!B223,'ID-34'!B223,'ID-37'!B223,'ID-38'!B223,'ID-39'!B223,'ID-40'!B223,'ID-44'!B223,'ID-45'!B223,'ID-53'!B223,'ID-57'!B223,'ID-59'!B223,'ID-70'!B223,'ID-71'!B223)</f>
        <v>4.5311151548553978E-7</v>
      </c>
      <c r="C216" s="71">
        <f>STDEV('ID-08'!B223,'ID-09'!B223,'ID-11'!C223,'ID-14'!C223,'ID-18'!B223,'ID-24'!C223,'ID-26'!C223,'ID-29'!C223,'ID-30'!C223,'ID-34'!C223,'ID-36'!B223,'ID-38'!C223,'ID-39'!C223,'ID-40'!C223,'ID-44'!C223,'ID-45'!C223,'ID-57'!C223,'ID-59'!C223)</f>
        <v>2.4822113885001771E-7</v>
      </c>
      <c r="D216" s="71">
        <f>STDEV('ID-13'!C223,'ID-14'!D223,'ID-15'!C223,'ID-16'!B223,'ID-18'!C223,'ID-26'!D223,'ID-29'!D223,'ID-30'!D223,'ID-33'!C223,'ID-34'!D223,'ID-36'!C223,'ID-37'!C223,'ID-38'!D223,'ID-39'!D223,'ID-40'!D223,'ID-45'!D223,'ID-59'!D223,'ID-71'!C223)</f>
        <v>4.8308944271487707E-7</v>
      </c>
      <c r="E216" s="71">
        <f>STDEV('ID-03'!B223,'ID-09'!C223,'ID-13'!D223,'ID-15'!D223,'ID-16'!C223,'ID-18'!D223,'ID-24'!D223,'ID-29'!E223,'ID-30'!E223,'ID-33'!D223,'ID-34'!E223,'ID-36'!D223,'ID-38'!E223,'ID-39'!E223,'ID-40'!E223,'ID-44'!D223,'ID-45'!E223,'ID-57'!D223,'ID-70'!C223,'ID-71'!D223)</f>
        <v>6.3556202850246715E-7</v>
      </c>
      <c r="F216" s="71">
        <f>STDEV('ID-01'!B223,'ID-02'!B223,'ID-03'!C223,'ID-06'!B223,'ID-08'!C223,'ID-09'!D223,'ID-12'!B223,'ID-16'!D223,'ID-18'!E223,'ID-24'!E223,'ID-29'!F223,'ID-33'!E223,'ID-34'!F223,'ID-36'!E223,'ID-38'!F223,'ID-39'!F223,'ID-40'!F223,'ID-45'!F223,'ID-53'!C223,'ID-54'!B223,'ID-57'!E223,'ID-71'!E223)</f>
        <v>1.0671261790369447E-6</v>
      </c>
      <c r="G216" s="71">
        <f>STDEV('ID-01'!C223,'ID-02'!C223,'ID-03'!D223,'ID-07'!B223,'ID-08'!D223,'ID-11'!D223,'ID-18'!F223,'ID-24'!F223,'ID-29'!G223,'ID-31'!B223,'ID-33'!F223,'ID-34'!G223,'ID-36'!F223,'ID-39'!G223,'ID-40'!G223,'ID-44'!E223,'ID-45'!G223,'ID-50'!B223,'ID-53'!D223,'ID-54'!C223,'ID-57'!F223,'ID-59'!E223,'ID-70'!D223,'ID-71'!F223)</f>
        <v>1.047862953224732E-6</v>
      </c>
      <c r="H216" s="71">
        <f>STDEV('ID-03'!E223,'ID-11'!E223,'ID-13'!E223,'ID-15'!E223,'ID-16'!E223,'ID-18'!G223,'ID-24'!G223,'ID-29'!H223,'ID-30'!F223,'ID-31'!C223,'ID-33'!G223,'ID-34'!H223,'ID-40'!H223,'ID-44'!F223,'ID-45'!H223,'ID-54'!D223,'ID-57'!G223,'ID-59'!F223,'ID-70'!E223,'ID-71'!G223)</f>
        <v>5.3014312249759718E-7</v>
      </c>
      <c r="I216" s="71">
        <f>STDEV('ID-12'!C223,'ID-18'!H223,'ID-24'!H223,'ID-29'!I223,'ID-40'!I223,'ID-44'!G223,'ID-45'!I223,'ID-59'!G223)</f>
        <v>5.8841138660291748E-7</v>
      </c>
      <c r="J216" s="71">
        <f>STDEV('ID-31'!D223,'ID-40'!J223,'ID-44'!H223,'ID-45'!J223,'ID-57'!H223)</f>
        <v>5.1639120261388215E-7</v>
      </c>
      <c r="K216" s="71">
        <f>STDEV('ID-26'!E223,'ID-31'!E223,'ID-34'!I223,'ID-36'!G223,'ID-40'!K223,'ID-44'!I223,'ID-57'!I223)</f>
        <v>9.0500906953350517E-7</v>
      </c>
    </row>
    <row r="217" spans="1:11" x14ac:dyDescent="0.25">
      <c r="A217" s="1">
        <v>26.625</v>
      </c>
      <c r="B217" s="71">
        <f>STDEV('ID-11'!B224,'ID-13'!B224,'ID-14'!B224,'ID-15'!B224,'ID-24'!B224,'ID-26'!B224,'ID-29'!B224,'ID-30'!B224,'ID-32'!B224,'ID-33'!B224,'ID-34'!B224,'ID-37'!B224,'ID-38'!B224,'ID-39'!B224,'ID-40'!B224,'ID-44'!B224,'ID-45'!B224,'ID-53'!B224,'ID-57'!B224,'ID-59'!B224,'ID-70'!B224,'ID-71'!B224)</f>
        <v>4.4584748664832677E-7</v>
      </c>
      <c r="C217" s="71">
        <f>STDEV('ID-08'!B224,'ID-09'!B224,'ID-11'!C224,'ID-14'!C224,'ID-18'!B224,'ID-24'!C224,'ID-26'!C224,'ID-29'!C224,'ID-30'!C224,'ID-34'!C224,'ID-36'!B224,'ID-38'!C224,'ID-39'!C224,'ID-40'!C224,'ID-44'!C224,'ID-45'!C224,'ID-57'!C224,'ID-59'!C224)</f>
        <v>2.4557227339932805E-7</v>
      </c>
      <c r="D217" s="71">
        <f>STDEV('ID-13'!C224,'ID-14'!D224,'ID-15'!C224,'ID-16'!B224,'ID-18'!C224,'ID-26'!D224,'ID-29'!D224,'ID-30'!D224,'ID-33'!C224,'ID-34'!D224,'ID-36'!C224,'ID-37'!C224,'ID-38'!D224,'ID-39'!D224,'ID-40'!D224,'ID-45'!D224,'ID-59'!D224,'ID-71'!C224)</f>
        <v>4.8283709015257756E-7</v>
      </c>
      <c r="E217" s="71">
        <f>STDEV('ID-03'!B224,'ID-09'!C224,'ID-13'!D224,'ID-15'!D224,'ID-16'!C224,'ID-18'!D224,'ID-24'!D224,'ID-29'!E224,'ID-30'!E224,'ID-33'!D224,'ID-34'!E224,'ID-36'!D224,'ID-38'!E224,'ID-39'!E224,'ID-40'!E224,'ID-44'!D224,'ID-45'!E224,'ID-57'!D224,'ID-70'!C224,'ID-71'!D224)</f>
        <v>6.276943573201522E-7</v>
      </c>
      <c r="F217" s="71">
        <f>STDEV('ID-01'!B224,'ID-02'!B224,'ID-03'!C224,'ID-06'!B224,'ID-08'!C224,'ID-09'!D224,'ID-12'!B224,'ID-16'!D224,'ID-18'!E224,'ID-24'!E224,'ID-29'!F224,'ID-33'!E224,'ID-34'!F224,'ID-36'!E224,'ID-38'!F224,'ID-39'!F224,'ID-40'!F224,'ID-45'!F224,'ID-53'!C224,'ID-54'!B224,'ID-57'!E224,'ID-71'!E224)</f>
        <v>1.0803597596769764E-6</v>
      </c>
      <c r="G217" s="71">
        <f>STDEV('ID-01'!C224,'ID-02'!C224,'ID-03'!D224,'ID-07'!B224,'ID-08'!D224,'ID-11'!D224,'ID-18'!F224,'ID-24'!F224,'ID-29'!G224,'ID-31'!B224,'ID-33'!F224,'ID-34'!G224,'ID-36'!F224,'ID-39'!G224,'ID-40'!G224,'ID-44'!E224,'ID-45'!G224,'ID-50'!B224,'ID-53'!D224,'ID-54'!C224,'ID-57'!F224,'ID-59'!E224,'ID-70'!D224,'ID-71'!F224)</f>
        <v>1.0459302558503533E-6</v>
      </c>
      <c r="H217" s="71">
        <f>STDEV('ID-03'!E224,'ID-11'!E224,'ID-13'!E224,'ID-15'!E224,'ID-16'!E224,'ID-18'!G224,'ID-24'!G224,'ID-29'!H224,'ID-30'!F224,'ID-31'!C224,'ID-33'!G224,'ID-34'!H224,'ID-40'!H224,'ID-44'!F224,'ID-45'!H224,'ID-54'!D224,'ID-57'!G224,'ID-59'!F224,'ID-70'!E224,'ID-71'!G224)</f>
        <v>5.335437195499653E-7</v>
      </c>
      <c r="I217" s="71">
        <f>STDEV('ID-12'!C224,'ID-18'!H224,'ID-24'!H224,'ID-29'!I224,'ID-40'!I224,'ID-44'!G224,'ID-45'!I224,'ID-59'!G224)</f>
        <v>6.0597326450354298E-7</v>
      </c>
      <c r="J217" s="71">
        <f>STDEV('ID-31'!D224,'ID-40'!J224,'ID-44'!H224,'ID-45'!J224,'ID-57'!H224)</f>
        <v>5.3160183443255263E-7</v>
      </c>
      <c r="K217" s="71">
        <f>STDEV('ID-26'!E224,'ID-31'!E224,'ID-34'!I224,'ID-36'!G224,'ID-40'!K224,'ID-44'!I224,'ID-57'!I224)</f>
        <v>9.1173740201687208E-7</v>
      </c>
    </row>
    <row r="218" spans="1:11" x14ac:dyDescent="0.25">
      <c r="A218" s="1">
        <v>26.75</v>
      </c>
      <c r="B218" s="71">
        <f>STDEV('ID-11'!B225,'ID-13'!B225,'ID-14'!B225,'ID-15'!B225,'ID-24'!B225,'ID-26'!B225,'ID-29'!B225,'ID-30'!B225,'ID-32'!B225,'ID-33'!B225,'ID-34'!B225,'ID-37'!B225,'ID-38'!B225,'ID-39'!B225,'ID-40'!B225,'ID-44'!B225,'ID-45'!B225,'ID-53'!B225,'ID-57'!B225,'ID-59'!B225,'ID-70'!B225,'ID-71'!B225)</f>
        <v>4.4076531906519264E-7</v>
      </c>
      <c r="C218" s="71">
        <f>STDEV('ID-08'!B225,'ID-09'!B225,'ID-11'!C225,'ID-14'!C225,'ID-18'!B225,'ID-24'!C225,'ID-26'!C225,'ID-29'!C225,'ID-30'!C225,'ID-34'!C225,'ID-36'!B225,'ID-38'!C225,'ID-39'!C225,'ID-40'!C225,'ID-44'!C225,'ID-45'!C225,'ID-57'!C225,'ID-59'!C225)</f>
        <v>2.4865441929255886E-7</v>
      </c>
      <c r="D218" s="71">
        <f>STDEV('ID-13'!C225,'ID-14'!D225,'ID-15'!C225,'ID-16'!B225,'ID-18'!C225,'ID-26'!D225,'ID-29'!D225,'ID-30'!D225,'ID-33'!C225,'ID-34'!D225,'ID-36'!C225,'ID-37'!C225,'ID-38'!D225,'ID-39'!D225,'ID-40'!D225,'ID-45'!D225,'ID-59'!D225,'ID-71'!C225)</f>
        <v>4.8339033592740376E-7</v>
      </c>
      <c r="E218" s="71">
        <f>STDEV('ID-03'!B225,'ID-09'!C225,'ID-13'!D225,'ID-15'!D225,'ID-16'!C225,'ID-18'!D225,'ID-24'!D225,'ID-29'!E225,'ID-30'!E225,'ID-33'!D225,'ID-34'!E225,'ID-36'!D225,'ID-38'!E225,'ID-39'!E225,'ID-40'!E225,'ID-44'!D225,'ID-45'!E225,'ID-57'!D225,'ID-70'!C225,'ID-71'!D225)</f>
        <v>6.3348248594855646E-7</v>
      </c>
      <c r="F218" s="71">
        <f>STDEV('ID-01'!B225,'ID-02'!B225,'ID-03'!C225,'ID-06'!B225,'ID-08'!C225,'ID-09'!D225,'ID-12'!B225,'ID-16'!D225,'ID-18'!E225,'ID-24'!E225,'ID-29'!F225,'ID-33'!E225,'ID-34'!F225,'ID-36'!E225,'ID-38'!F225,'ID-39'!F225,'ID-40'!F225,'ID-45'!F225,'ID-53'!C225,'ID-54'!B225,'ID-57'!E225,'ID-71'!E225)</f>
        <v>1.0697594844349445E-6</v>
      </c>
      <c r="G218" s="71">
        <f>STDEV('ID-01'!C225,'ID-02'!C225,'ID-03'!D225,'ID-07'!B225,'ID-08'!D225,'ID-11'!D225,'ID-18'!F225,'ID-24'!F225,'ID-29'!G225,'ID-31'!B225,'ID-33'!F225,'ID-34'!G225,'ID-36'!F225,'ID-39'!G225,'ID-40'!G225,'ID-44'!E225,'ID-45'!G225,'ID-50'!B225,'ID-53'!D225,'ID-54'!C225,'ID-57'!F225,'ID-59'!E225,'ID-70'!D225,'ID-71'!F225)</f>
        <v>1.0385734454509828E-6</v>
      </c>
      <c r="H218" s="71">
        <f>STDEV('ID-03'!E225,'ID-11'!E225,'ID-13'!E225,'ID-15'!E225,'ID-16'!E225,'ID-18'!G225,'ID-24'!G225,'ID-29'!H225,'ID-30'!F225,'ID-31'!C225,'ID-33'!G225,'ID-34'!H225,'ID-40'!H225,'ID-44'!F225,'ID-45'!H225,'ID-54'!D225,'ID-57'!G225,'ID-59'!F225,'ID-70'!E225,'ID-71'!G225)</f>
        <v>5.3446617494286481E-7</v>
      </c>
      <c r="I218" s="71">
        <f>STDEV('ID-12'!C225,'ID-18'!H225,'ID-24'!H225,'ID-29'!I225,'ID-40'!I225,'ID-44'!G225,'ID-45'!I225,'ID-59'!G225)</f>
        <v>6.0588500501776283E-7</v>
      </c>
      <c r="J218" s="71">
        <f>STDEV('ID-31'!D225,'ID-40'!J225,'ID-44'!H225,'ID-45'!J225,'ID-57'!H225)</f>
        <v>5.2273371227150655E-7</v>
      </c>
      <c r="K218" s="71">
        <f>STDEV('ID-26'!E225,'ID-31'!E225,'ID-34'!I225,'ID-36'!G225,'ID-40'!K225,'ID-44'!I225,'ID-57'!I225)</f>
        <v>8.9218648098718449E-7</v>
      </c>
    </row>
    <row r="219" spans="1:11" x14ac:dyDescent="0.25">
      <c r="A219" s="1">
        <v>26.875</v>
      </c>
      <c r="B219" s="71">
        <f>STDEV('ID-11'!B226,'ID-13'!B226,'ID-14'!B226,'ID-15'!B226,'ID-24'!B226,'ID-26'!B226,'ID-29'!B226,'ID-30'!B226,'ID-32'!B226,'ID-33'!B226,'ID-34'!B226,'ID-37'!B226,'ID-38'!B226,'ID-39'!B226,'ID-40'!B226,'ID-44'!B226,'ID-45'!B226,'ID-53'!B226,'ID-57'!B226,'ID-59'!B226,'ID-70'!B226,'ID-71'!B226)</f>
        <v>4.3298435629638522E-7</v>
      </c>
      <c r="C219" s="71">
        <f>STDEV('ID-08'!B226,'ID-09'!B226,'ID-11'!C226,'ID-14'!C226,'ID-18'!B226,'ID-24'!C226,'ID-26'!C226,'ID-29'!C226,'ID-30'!C226,'ID-34'!C226,'ID-36'!B226,'ID-38'!C226,'ID-39'!C226,'ID-40'!C226,'ID-44'!C226,'ID-45'!C226,'ID-57'!C226,'ID-59'!C226)</f>
        <v>2.4858213863365348E-7</v>
      </c>
      <c r="D219" s="71">
        <f>STDEV('ID-13'!C226,'ID-14'!D226,'ID-15'!C226,'ID-16'!B226,'ID-18'!C226,'ID-26'!D226,'ID-29'!D226,'ID-30'!D226,'ID-33'!C226,'ID-34'!D226,'ID-36'!C226,'ID-37'!C226,'ID-38'!D226,'ID-39'!D226,'ID-40'!D226,'ID-45'!D226,'ID-59'!D226,'ID-71'!C226)</f>
        <v>4.8761864254662315E-7</v>
      </c>
      <c r="E219" s="71">
        <f>STDEV('ID-03'!B226,'ID-09'!C226,'ID-13'!D226,'ID-15'!D226,'ID-16'!C226,'ID-18'!D226,'ID-24'!D226,'ID-29'!E226,'ID-30'!E226,'ID-33'!D226,'ID-34'!E226,'ID-36'!D226,'ID-38'!E226,'ID-39'!E226,'ID-40'!E226,'ID-44'!D226,'ID-45'!E226,'ID-57'!D226,'ID-70'!C226,'ID-71'!D226)</f>
        <v>6.077805143741143E-7</v>
      </c>
      <c r="F219" s="71">
        <f>STDEV('ID-01'!B226,'ID-02'!B226,'ID-03'!C226,'ID-06'!B226,'ID-08'!C226,'ID-09'!D226,'ID-12'!B226,'ID-16'!D226,'ID-18'!E226,'ID-24'!E226,'ID-29'!F226,'ID-33'!E226,'ID-34'!F226,'ID-36'!E226,'ID-38'!F226,'ID-39'!F226,'ID-40'!F226,'ID-45'!F226,'ID-53'!C226,'ID-54'!B226,'ID-57'!E226,'ID-71'!E226)</f>
        <v>1.0655958266184011E-6</v>
      </c>
      <c r="G219" s="71">
        <f>STDEV('ID-01'!C226,'ID-02'!C226,'ID-03'!D226,'ID-07'!B226,'ID-08'!D226,'ID-11'!D226,'ID-18'!F226,'ID-24'!F226,'ID-29'!G226,'ID-31'!B226,'ID-33'!F226,'ID-34'!G226,'ID-36'!F226,'ID-39'!G226,'ID-40'!G226,'ID-44'!E226,'ID-45'!G226,'ID-50'!B226,'ID-53'!D226,'ID-54'!C226,'ID-57'!F226,'ID-59'!E226,'ID-70'!D226,'ID-71'!F226)</f>
        <v>1.0373816888747698E-6</v>
      </c>
      <c r="H219" s="71">
        <f>STDEV('ID-03'!E226,'ID-11'!E226,'ID-13'!E226,'ID-15'!E226,'ID-16'!E226,'ID-18'!G226,'ID-24'!G226,'ID-29'!H226,'ID-30'!F226,'ID-31'!C226,'ID-33'!G226,'ID-34'!H226,'ID-40'!H226,'ID-44'!F226,'ID-45'!H226,'ID-54'!D226,'ID-57'!G226,'ID-59'!F226,'ID-70'!E226,'ID-71'!G226)</f>
        <v>5.3460664122291354E-7</v>
      </c>
      <c r="I219" s="71">
        <f>STDEV('ID-12'!C226,'ID-18'!H226,'ID-24'!H226,'ID-29'!I226,'ID-40'!I226,'ID-44'!G226,'ID-45'!I226,'ID-59'!G226)</f>
        <v>6.057845911812121E-7</v>
      </c>
      <c r="J219" s="71">
        <f>STDEV('ID-31'!D226,'ID-40'!J226,'ID-44'!H226,'ID-45'!J226,'ID-57'!H226)</f>
        <v>5.2808991450458549E-7</v>
      </c>
      <c r="K219" s="71">
        <f>STDEV('ID-26'!E226,'ID-31'!E226,'ID-34'!I226,'ID-36'!G226,'ID-40'!K226,'ID-44'!I226,'ID-57'!I226)</f>
        <v>9.0302719162690765E-7</v>
      </c>
    </row>
    <row r="220" spans="1:11" x14ac:dyDescent="0.25">
      <c r="A220" s="1">
        <v>27</v>
      </c>
      <c r="B220" s="71">
        <f>STDEV('ID-11'!B227,'ID-13'!B227,'ID-14'!B227,'ID-15'!B227,'ID-24'!B227,'ID-26'!B227,'ID-29'!B227,'ID-30'!B227,'ID-32'!B227,'ID-33'!B227,'ID-34'!B227,'ID-37'!B227,'ID-38'!B227,'ID-39'!B227,'ID-40'!B227,'ID-44'!B227,'ID-45'!B227,'ID-53'!B227,'ID-57'!B227,'ID-59'!B227,'ID-70'!B227,'ID-71'!B227)</f>
        <v>4.2881512021029396E-7</v>
      </c>
      <c r="C220" s="71">
        <f>STDEV('ID-08'!B227,'ID-09'!B227,'ID-11'!C227,'ID-14'!C227,'ID-18'!B227,'ID-24'!C227,'ID-26'!C227,'ID-29'!C227,'ID-30'!C227,'ID-34'!C227,'ID-36'!B227,'ID-38'!C227,'ID-39'!C227,'ID-40'!C227,'ID-44'!C227,'ID-45'!C227,'ID-57'!C227,'ID-59'!C227)</f>
        <v>2.4654375166540974E-7</v>
      </c>
      <c r="D220" s="71">
        <f>STDEV('ID-13'!C227,'ID-14'!D227,'ID-15'!C227,'ID-16'!B227,'ID-18'!C227,'ID-26'!D227,'ID-29'!D227,'ID-30'!D227,'ID-33'!C227,'ID-34'!D227,'ID-36'!C227,'ID-37'!C227,'ID-38'!D227,'ID-39'!D227,'ID-40'!D227,'ID-45'!D227,'ID-59'!D227,'ID-71'!C227)</f>
        <v>4.8489087695685569E-7</v>
      </c>
      <c r="E220" s="71">
        <f>STDEV('ID-03'!B227,'ID-09'!C227,'ID-13'!D227,'ID-15'!D227,'ID-16'!C227,'ID-18'!D227,'ID-24'!D227,'ID-29'!E227,'ID-30'!E227,'ID-33'!D227,'ID-34'!E227,'ID-36'!D227,'ID-38'!E227,'ID-39'!E227,'ID-40'!E227,'ID-44'!D227,'ID-45'!E227,'ID-57'!D227,'ID-70'!C227,'ID-71'!D227)</f>
        <v>5.946429755043641E-7</v>
      </c>
      <c r="F220" s="71">
        <f>STDEV('ID-01'!B227,'ID-02'!B227,'ID-03'!C227,'ID-06'!B227,'ID-08'!C227,'ID-09'!D227,'ID-12'!B227,'ID-16'!D227,'ID-18'!E227,'ID-24'!E227,'ID-29'!F227,'ID-33'!E227,'ID-34'!F227,'ID-36'!E227,'ID-38'!F227,'ID-39'!F227,'ID-40'!F227,'ID-45'!F227,'ID-53'!C227,'ID-54'!B227,'ID-57'!E227,'ID-71'!E227)</f>
        <v>1.0597209849522995E-6</v>
      </c>
      <c r="G220" s="71">
        <f>STDEV('ID-01'!C227,'ID-02'!C227,'ID-03'!D227,'ID-07'!B227,'ID-08'!D227,'ID-11'!D227,'ID-18'!F227,'ID-24'!F227,'ID-29'!G227,'ID-31'!B227,'ID-33'!F227,'ID-34'!G227,'ID-36'!F227,'ID-39'!G227,'ID-40'!G227,'ID-44'!E227,'ID-45'!G227,'ID-50'!B227,'ID-53'!D227,'ID-54'!C227,'ID-57'!F227,'ID-59'!E227,'ID-70'!D227,'ID-71'!F227)</f>
        <v>1.0336513527479007E-6</v>
      </c>
      <c r="H220" s="71">
        <f>STDEV('ID-03'!E227,'ID-11'!E227,'ID-13'!E227,'ID-15'!E227,'ID-16'!E227,'ID-18'!G227,'ID-24'!G227,'ID-29'!H227,'ID-30'!F227,'ID-31'!C227,'ID-33'!G227,'ID-34'!H227,'ID-40'!H227,'ID-44'!F227,'ID-45'!H227,'ID-54'!D227,'ID-57'!G227,'ID-59'!F227,'ID-70'!E227,'ID-71'!G227)</f>
        <v>5.3606412306523088E-7</v>
      </c>
      <c r="I220" s="71">
        <f>STDEV('ID-12'!C227,'ID-18'!H227,'ID-24'!H227,'ID-29'!I227,'ID-40'!I227,'ID-44'!G227,'ID-45'!I227,'ID-59'!G227)</f>
        <v>6.0656935384614446E-7</v>
      </c>
      <c r="J220" s="71">
        <f>STDEV('ID-31'!D227,'ID-40'!J227,'ID-44'!H227,'ID-45'!J227,'ID-57'!H227)</f>
        <v>5.2092816601643324E-7</v>
      </c>
      <c r="K220" s="71">
        <f>STDEV('ID-26'!E227,'ID-31'!E227,'ID-34'!I227,'ID-36'!G227,'ID-40'!K227,'ID-44'!I227,'ID-57'!I227)</f>
        <v>9.1069933522926211E-7</v>
      </c>
    </row>
    <row r="221" spans="1:11" x14ac:dyDescent="0.25">
      <c r="A221" s="1">
        <v>27.125</v>
      </c>
      <c r="B221" s="71">
        <f>STDEV('ID-11'!B228,'ID-13'!B228,'ID-14'!B228,'ID-15'!B228,'ID-24'!B228,'ID-26'!B228,'ID-29'!B228,'ID-30'!B228,'ID-32'!B228,'ID-33'!B228,'ID-34'!B228,'ID-37'!B228,'ID-38'!B228,'ID-39'!B228,'ID-40'!B228,'ID-44'!B228,'ID-45'!B228,'ID-53'!B228,'ID-57'!B228,'ID-59'!B228,'ID-70'!B228,'ID-71'!B228)</f>
        <v>4.311287440129655E-7</v>
      </c>
      <c r="C221" s="71">
        <f>STDEV('ID-08'!B228,'ID-09'!B228,'ID-11'!C228,'ID-14'!C228,'ID-18'!B228,'ID-24'!C228,'ID-26'!C228,'ID-29'!C228,'ID-30'!C228,'ID-34'!C228,'ID-36'!B228,'ID-38'!C228,'ID-39'!C228,'ID-40'!C228,'ID-44'!C228,'ID-45'!C228,'ID-57'!C228,'ID-59'!C228)</f>
        <v>2.3707163138203942E-7</v>
      </c>
      <c r="D221" s="71">
        <f>STDEV('ID-13'!C228,'ID-14'!D228,'ID-15'!C228,'ID-16'!B228,'ID-18'!C228,'ID-26'!D228,'ID-29'!D228,'ID-30'!D228,'ID-33'!C228,'ID-34'!D228,'ID-36'!C228,'ID-37'!C228,'ID-38'!D228,'ID-39'!D228,'ID-40'!D228,'ID-45'!D228,'ID-59'!D228,'ID-71'!C228)</f>
        <v>4.755692301571167E-7</v>
      </c>
      <c r="E221" s="71">
        <f>STDEV('ID-03'!B228,'ID-09'!C228,'ID-13'!D228,'ID-15'!D228,'ID-16'!C228,'ID-18'!D228,'ID-24'!D228,'ID-29'!E228,'ID-30'!E228,'ID-33'!D228,'ID-34'!E228,'ID-36'!D228,'ID-38'!E228,'ID-39'!E228,'ID-40'!E228,'ID-44'!D228,'ID-45'!E228,'ID-57'!D228,'ID-70'!C228,'ID-71'!D228)</f>
        <v>5.8555744456460956E-7</v>
      </c>
      <c r="F221" s="71">
        <f>STDEV('ID-01'!B228,'ID-02'!B228,'ID-03'!C228,'ID-06'!B228,'ID-08'!C228,'ID-09'!D228,'ID-12'!B228,'ID-16'!D228,'ID-18'!E228,'ID-24'!E228,'ID-29'!F228,'ID-33'!E228,'ID-34'!F228,'ID-36'!E228,'ID-38'!F228,'ID-39'!F228,'ID-40'!F228,'ID-45'!F228,'ID-53'!C228,'ID-54'!B228,'ID-57'!E228,'ID-71'!E228)</f>
        <v>1.057899654083342E-6</v>
      </c>
      <c r="G221" s="71">
        <f>STDEV('ID-01'!C228,'ID-02'!C228,'ID-03'!D228,'ID-07'!B228,'ID-08'!D228,'ID-11'!D228,'ID-18'!F228,'ID-24'!F228,'ID-29'!G228,'ID-31'!B228,'ID-33'!F228,'ID-34'!G228,'ID-36'!F228,'ID-39'!G228,'ID-40'!G228,'ID-44'!E228,'ID-45'!G228,'ID-50'!B228,'ID-53'!D228,'ID-54'!C228,'ID-57'!F228,'ID-59'!E228,'ID-70'!D228,'ID-71'!F228)</f>
        <v>1.0337570566616285E-6</v>
      </c>
      <c r="H221" s="71">
        <f>STDEV('ID-03'!E228,'ID-11'!E228,'ID-13'!E228,'ID-15'!E228,'ID-16'!E228,'ID-18'!G228,'ID-24'!G228,'ID-29'!H228,'ID-30'!F228,'ID-31'!C228,'ID-33'!G228,'ID-34'!H228,'ID-40'!H228,'ID-44'!F228,'ID-45'!H228,'ID-54'!D228,'ID-57'!G228,'ID-59'!F228,'ID-70'!E228,'ID-71'!G228)</f>
        <v>5.3333945715293617E-7</v>
      </c>
      <c r="I221" s="71">
        <f>STDEV('ID-12'!C228,'ID-18'!H228,'ID-24'!H228,'ID-29'!I228,'ID-40'!I228,'ID-44'!G228,'ID-45'!I228,'ID-59'!G228)</f>
        <v>6.0617595776510214E-7</v>
      </c>
      <c r="J221" s="71">
        <f>STDEV('ID-31'!D228,'ID-40'!J228,'ID-44'!H228,'ID-45'!J228,'ID-57'!H228)</f>
        <v>5.2257181348127704E-7</v>
      </c>
      <c r="K221" s="71">
        <f>STDEV('ID-26'!E228,'ID-31'!E228,'ID-34'!I228,'ID-36'!G228,'ID-40'!K228,'ID-44'!I228,'ID-57'!I228)</f>
        <v>9.0785321064617435E-7</v>
      </c>
    </row>
    <row r="222" spans="1:11" x14ac:dyDescent="0.25">
      <c r="A222" s="1">
        <v>27.25</v>
      </c>
      <c r="B222" s="71">
        <f>STDEV('ID-11'!B229,'ID-13'!B229,'ID-14'!B229,'ID-15'!B229,'ID-24'!B229,'ID-26'!B229,'ID-29'!B229,'ID-30'!B229,'ID-32'!B229,'ID-33'!B229,'ID-34'!B229,'ID-37'!B229,'ID-38'!B229,'ID-39'!B229,'ID-40'!B229,'ID-44'!B229,'ID-45'!B229,'ID-53'!B229,'ID-57'!B229,'ID-59'!B229,'ID-70'!B229,'ID-71'!B229)</f>
        <v>4.3294441187136569E-7</v>
      </c>
      <c r="C222" s="71">
        <f>STDEV('ID-08'!B229,'ID-09'!B229,'ID-11'!C229,'ID-14'!C229,'ID-18'!B229,'ID-24'!C229,'ID-26'!C229,'ID-29'!C229,'ID-30'!C229,'ID-34'!C229,'ID-36'!B229,'ID-38'!C229,'ID-39'!C229,'ID-40'!C229,'ID-44'!C229,'ID-45'!C229,'ID-57'!C229,'ID-59'!C229)</f>
        <v>2.396947911944134E-7</v>
      </c>
      <c r="D222" s="71">
        <f>STDEV('ID-13'!C229,'ID-14'!D229,'ID-15'!C229,'ID-16'!B229,'ID-18'!C229,'ID-26'!D229,'ID-29'!D229,'ID-30'!D229,'ID-33'!C229,'ID-34'!D229,'ID-36'!C229,'ID-37'!C229,'ID-38'!D229,'ID-39'!D229,'ID-40'!D229,'ID-45'!D229,'ID-59'!D229,'ID-71'!C229)</f>
        <v>4.6293057660594508E-7</v>
      </c>
      <c r="E222" s="71">
        <f>STDEV('ID-03'!B229,'ID-09'!C229,'ID-13'!D229,'ID-15'!D229,'ID-16'!C229,'ID-18'!D229,'ID-24'!D229,'ID-29'!E229,'ID-30'!E229,'ID-33'!D229,'ID-34'!E229,'ID-36'!D229,'ID-38'!E229,'ID-39'!E229,'ID-40'!E229,'ID-44'!D229,'ID-45'!E229,'ID-57'!D229,'ID-70'!C229,'ID-71'!D229)</f>
        <v>5.9748811738390846E-7</v>
      </c>
      <c r="F222" s="71">
        <f>STDEV('ID-01'!B229,'ID-02'!B229,'ID-03'!C229,'ID-06'!B229,'ID-08'!C229,'ID-09'!D229,'ID-12'!B229,'ID-16'!D229,'ID-18'!E229,'ID-24'!E229,'ID-29'!F229,'ID-33'!E229,'ID-34'!F229,'ID-36'!E229,'ID-38'!F229,'ID-39'!F229,'ID-40'!F229,'ID-45'!F229,'ID-53'!C229,'ID-54'!B229,'ID-57'!E229,'ID-71'!E229)</f>
        <v>1.057013999913555E-6</v>
      </c>
      <c r="G222" s="71">
        <f>STDEV('ID-01'!C229,'ID-02'!C229,'ID-03'!D229,'ID-07'!B229,'ID-08'!D229,'ID-11'!D229,'ID-18'!F229,'ID-24'!F229,'ID-29'!G229,'ID-31'!B229,'ID-33'!F229,'ID-34'!G229,'ID-36'!F229,'ID-39'!G229,'ID-40'!G229,'ID-44'!E229,'ID-45'!G229,'ID-50'!B229,'ID-53'!D229,'ID-54'!C229,'ID-57'!F229,'ID-59'!E229,'ID-70'!D229,'ID-71'!F229)</f>
        <v>1.031319080491495E-6</v>
      </c>
      <c r="H222" s="71">
        <f>STDEV('ID-03'!E229,'ID-11'!E229,'ID-13'!E229,'ID-15'!E229,'ID-16'!E229,'ID-18'!G229,'ID-24'!G229,'ID-29'!H229,'ID-30'!F229,'ID-31'!C229,'ID-33'!G229,'ID-34'!H229,'ID-40'!H229,'ID-44'!F229,'ID-45'!H229,'ID-54'!D229,'ID-57'!G229,'ID-59'!F229,'ID-70'!E229,'ID-71'!G229)</f>
        <v>5.3055181258512438E-7</v>
      </c>
      <c r="I222" s="71">
        <f>STDEV('ID-12'!C229,'ID-18'!H229,'ID-24'!H229,'ID-29'!I229,'ID-40'!I229,'ID-44'!G229,'ID-45'!I229,'ID-59'!G229)</f>
        <v>6.0838391711759472E-7</v>
      </c>
      <c r="J222" s="71">
        <f>STDEV('ID-31'!D229,'ID-40'!J229,'ID-44'!H229,'ID-45'!J229,'ID-57'!H229)</f>
        <v>5.3637308261643483E-7</v>
      </c>
      <c r="K222" s="71">
        <f>STDEV('ID-26'!E229,'ID-31'!E229,'ID-34'!I229,'ID-36'!G229,'ID-40'!K229,'ID-44'!I229,'ID-57'!I229)</f>
        <v>8.9014264792546679E-7</v>
      </c>
    </row>
    <row r="223" spans="1:11" x14ac:dyDescent="0.25">
      <c r="A223" s="1">
        <v>27.375</v>
      </c>
      <c r="B223" s="71">
        <f>STDEV('ID-11'!B230,'ID-13'!B230,'ID-14'!B230,'ID-15'!B230,'ID-24'!B230,'ID-26'!B230,'ID-29'!B230,'ID-30'!B230,'ID-32'!B230,'ID-33'!B230,'ID-34'!B230,'ID-37'!B230,'ID-38'!B230,'ID-39'!B230,'ID-40'!B230,'ID-44'!B230,'ID-45'!B230,'ID-53'!B230,'ID-57'!B230,'ID-59'!B230,'ID-70'!B230,'ID-71'!B230)</f>
        <v>4.3622479387842075E-7</v>
      </c>
      <c r="C223" s="71">
        <f>STDEV('ID-08'!B230,'ID-09'!B230,'ID-11'!C230,'ID-14'!C230,'ID-18'!B230,'ID-24'!C230,'ID-26'!C230,'ID-29'!C230,'ID-30'!C230,'ID-34'!C230,'ID-36'!B230,'ID-38'!C230,'ID-39'!C230,'ID-40'!C230,'ID-44'!C230,'ID-45'!C230,'ID-57'!C230,'ID-59'!C230)</f>
        <v>2.3782457042542058E-7</v>
      </c>
      <c r="D223" s="71">
        <f>STDEV('ID-13'!C230,'ID-14'!D230,'ID-15'!C230,'ID-16'!B230,'ID-18'!C230,'ID-26'!D230,'ID-29'!D230,'ID-30'!D230,'ID-33'!C230,'ID-34'!D230,'ID-36'!C230,'ID-37'!C230,'ID-38'!D230,'ID-39'!D230,'ID-40'!D230,'ID-45'!D230,'ID-59'!D230,'ID-71'!C230)</f>
        <v>4.6141106013873646E-7</v>
      </c>
      <c r="E223" s="71">
        <f>STDEV('ID-03'!B230,'ID-09'!C230,'ID-13'!D230,'ID-15'!D230,'ID-16'!C230,'ID-18'!D230,'ID-24'!D230,'ID-29'!E230,'ID-30'!E230,'ID-33'!D230,'ID-34'!E230,'ID-36'!D230,'ID-38'!E230,'ID-39'!E230,'ID-40'!E230,'ID-44'!D230,'ID-45'!E230,'ID-57'!D230,'ID-70'!C230,'ID-71'!D230)</f>
        <v>6.049822183654907E-7</v>
      </c>
      <c r="F223" s="71">
        <f>STDEV('ID-01'!B230,'ID-02'!B230,'ID-03'!C230,'ID-06'!B230,'ID-08'!C230,'ID-09'!D230,'ID-12'!B230,'ID-16'!D230,'ID-18'!E230,'ID-24'!E230,'ID-29'!F230,'ID-33'!E230,'ID-34'!F230,'ID-36'!E230,'ID-38'!F230,'ID-39'!F230,'ID-40'!F230,'ID-45'!F230,'ID-53'!C230,'ID-54'!B230,'ID-57'!E230,'ID-71'!E230)</f>
        <v>1.053083916295141E-6</v>
      </c>
      <c r="G223" s="71">
        <f>STDEV('ID-01'!C230,'ID-02'!C230,'ID-03'!D230,'ID-07'!B230,'ID-08'!D230,'ID-11'!D230,'ID-18'!F230,'ID-24'!F230,'ID-29'!G230,'ID-31'!B230,'ID-33'!F230,'ID-34'!G230,'ID-36'!F230,'ID-39'!G230,'ID-40'!G230,'ID-44'!E230,'ID-45'!G230,'ID-50'!B230,'ID-53'!D230,'ID-54'!C230,'ID-57'!F230,'ID-59'!E230,'ID-70'!D230,'ID-71'!F230)</f>
        <v>1.0372867452330316E-6</v>
      </c>
      <c r="H223" s="71">
        <f>STDEV('ID-03'!E230,'ID-11'!E230,'ID-13'!E230,'ID-15'!E230,'ID-16'!E230,'ID-18'!G230,'ID-24'!G230,'ID-29'!H230,'ID-30'!F230,'ID-31'!C230,'ID-33'!G230,'ID-34'!H230,'ID-40'!H230,'ID-44'!F230,'ID-45'!H230,'ID-54'!D230,'ID-57'!G230,'ID-59'!F230,'ID-70'!E230,'ID-71'!G230)</f>
        <v>5.316366575959563E-7</v>
      </c>
      <c r="I223" s="71">
        <f>STDEV('ID-12'!C230,'ID-18'!H230,'ID-24'!H230,'ID-29'!I230,'ID-40'!I230,'ID-44'!G230,'ID-45'!I230,'ID-59'!G230)</f>
        <v>6.0794788390425784E-7</v>
      </c>
      <c r="J223" s="71">
        <f>STDEV('ID-31'!D230,'ID-40'!J230,'ID-44'!H230,'ID-45'!J230,'ID-57'!H230)</f>
        <v>5.4575988850726898E-7</v>
      </c>
      <c r="K223" s="71">
        <f>STDEV('ID-26'!E230,'ID-31'!E230,'ID-34'!I230,'ID-36'!G230,'ID-40'!K230,'ID-44'!I230,'ID-57'!I230)</f>
        <v>8.782489003815507E-7</v>
      </c>
    </row>
    <row r="224" spans="1:11" x14ac:dyDescent="0.25">
      <c r="A224" s="1">
        <v>27.5</v>
      </c>
      <c r="B224" s="71">
        <f>STDEV('ID-11'!B231,'ID-13'!B231,'ID-14'!B231,'ID-15'!B231,'ID-24'!B231,'ID-26'!B231,'ID-29'!B231,'ID-30'!B231,'ID-32'!B231,'ID-33'!B231,'ID-34'!B231,'ID-37'!B231,'ID-38'!B231,'ID-39'!B231,'ID-40'!B231,'ID-44'!B231,'ID-45'!B231,'ID-53'!B231,'ID-57'!B231,'ID-59'!B231,'ID-70'!B231,'ID-71'!B231)</f>
        <v>4.2980130048976832E-7</v>
      </c>
      <c r="C224" s="71">
        <f>STDEV('ID-08'!B231,'ID-09'!B231,'ID-11'!C231,'ID-14'!C231,'ID-18'!B231,'ID-24'!C231,'ID-26'!C231,'ID-29'!C231,'ID-30'!C231,'ID-34'!C231,'ID-36'!B231,'ID-38'!C231,'ID-39'!C231,'ID-40'!C231,'ID-44'!C231,'ID-45'!C231,'ID-57'!C231,'ID-59'!C231)</f>
        <v>2.3514132672576064E-7</v>
      </c>
      <c r="D224" s="71">
        <f>STDEV('ID-13'!C231,'ID-14'!D231,'ID-15'!C231,'ID-16'!B231,'ID-18'!C231,'ID-26'!D231,'ID-29'!D231,'ID-30'!D231,'ID-33'!C231,'ID-34'!D231,'ID-36'!C231,'ID-37'!C231,'ID-38'!D231,'ID-39'!D231,'ID-40'!D231,'ID-45'!D231,'ID-59'!D231,'ID-71'!C231)</f>
        <v>4.6361936764853342E-7</v>
      </c>
      <c r="E224" s="71">
        <f>STDEV('ID-03'!B231,'ID-09'!C231,'ID-13'!D231,'ID-15'!D231,'ID-16'!C231,'ID-18'!D231,'ID-24'!D231,'ID-29'!E231,'ID-30'!E231,'ID-33'!D231,'ID-34'!E231,'ID-36'!D231,'ID-38'!E231,'ID-39'!E231,'ID-40'!E231,'ID-44'!D231,'ID-45'!E231,'ID-57'!D231,'ID-70'!C231,'ID-71'!D231)</f>
        <v>6.0668567811928096E-7</v>
      </c>
      <c r="F224" s="71">
        <f>STDEV('ID-01'!B231,'ID-02'!B231,'ID-03'!C231,'ID-06'!B231,'ID-08'!C231,'ID-09'!D231,'ID-12'!B231,'ID-16'!D231,'ID-18'!E231,'ID-24'!E231,'ID-29'!F231,'ID-33'!E231,'ID-34'!F231,'ID-36'!E231,'ID-38'!F231,'ID-39'!F231,'ID-40'!F231,'ID-45'!F231,'ID-53'!C231,'ID-54'!B231,'ID-57'!E231,'ID-71'!E231)</f>
        <v>1.1318174325746746E-6</v>
      </c>
      <c r="G224" s="71">
        <f>STDEV('ID-01'!C231,'ID-02'!C231,'ID-03'!D231,'ID-07'!B231,'ID-08'!D231,'ID-11'!D231,'ID-18'!F231,'ID-24'!F231,'ID-29'!G231,'ID-31'!B231,'ID-33'!F231,'ID-34'!G231,'ID-36'!F231,'ID-39'!G231,'ID-40'!G231,'ID-44'!E231,'ID-45'!G231,'ID-50'!B231,'ID-53'!D231,'ID-54'!C231,'ID-57'!F231,'ID-59'!E231,'ID-70'!D231,'ID-71'!F231)</f>
        <v>1.0378837387238959E-6</v>
      </c>
      <c r="H224" s="71">
        <f>STDEV('ID-03'!E231,'ID-11'!E231,'ID-13'!E231,'ID-15'!E231,'ID-16'!E231,'ID-18'!G231,'ID-24'!G231,'ID-29'!H231,'ID-30'!F231,'ID-31'!C231,'ID-33'!G231,'ID-34'!H231,'ID-40'!H231,'ID-44'!F231,'ID-45'!H231,'ID-54'!D231,'ID-57'!G231,'ID-59'!F231,'ID-70'!E231,'ID-71'!G231)</f>
        <v>5.3025959728136074E-7</v>
      </c>
      <c r="I224" s="71">
        <f>STDEV('ID-12'!C231,'ID-18'!H231,'ID-24'!H231,'ID-29'!I231,'ID-40'!I231,'ID-44'!G231,'ID-45'!I231,'ID-59'!G231)</f>
        <v>5.9389398933685859E-7</v>
      </c>
      <c r="J224" s="71">
        <f>STDEV('ID-31'!D231,'ID-40'!J231,'ID-44'!H231,'ID-45'!J231,'ID-57'!H231)</f>
        <v>5.419921869516685E-7</v>
      </c>
      <c r="K224" s="71">
        <f>STDEV('ID-26'!E231,'ID-31'!E231,'ID-34'!I231,'ID-36'!G231,'ID-40'!K231,'ID-44'!I231,'ID-57'!I231)</f>
        <v>8.7492072147862028E-7</v>
      </c>
    </row>
    <row r="225" spans="1:11" x14ac:dyDescent="0.25">
      <c r="A225" s="1">
        <v>27.625</v>
      </c>
      <c r="B225" s="71">
        <f>STDEV('ID-11'!B232,'ID-13'!B232,'ID-14'!B232,'ID-15'!B232,'ID-24'!B232,'ID-26'!B232,'ID-29'!B232,'ID-30'!B232,'ID-32'!B232,'ID-33'!B232,'ID-34'!B232,'ID-37'!B232,'ID-38'!B232,'ID-39'!B232,'ID-40'!B232,'ID-44'!B232,'ID-45'!B232,'ID-53'!B232,'ID-57'!B232,'ID-59'!B232,'ID-70'!B232,'ID-71'!B232)</f>
        <v>4.1964872668580432E-7</v>
      </c>
      <c r="C225" s="71">
        <f>STDEV('ID-08'!B232,'ID-09'!B232,'ID-11'!C232,'ID-14'!C232,'ID-18'!B232,'ID-24'!C232,'ID-26'!C232,'ID-29'!C232,'ID-30'!C232,'ID-34'!C232,'ID-36'!B232,'ID-38'!C232,'ID-39'!C232,'ID-40'!C232,'ID-44'!C232,'ID-45'!C232,'ID-57'!C232,'ID-59'!C232)</f>
        <v>2.3576323796133849E-7</v>
      </c>
      <c r="D225" s="71">
        <f>STDEV('ID-13'!C232,'ID-14'!D232,'ID-15'!C232,'ID-16'!B232,'ID-18'!C232,'ID-26'!D232,'ID-29'!D232,'ID-30'!D232,'ID-33'!C232,'ID-34'!D232,'ID-36'!C232,'ID-37'!C232,'ID-38'!D232,'ID-39'!D232,'ID-40'!D232,'ID-45'!D232,'ID-59'!D232,'ID-71'!C232)</f>
        <v>4.7436370235149761E-7</v>
      </c>
      <c r="E225" s="71">
        <f>STDEV('ID-03'!B232,'ID-09'!C232,'ID-13'!D232,'ID-15'!D232,'ID-16'!C232,'ID-18'!D232,'ID-24'!D232,'ID-29'!E232,'ID-30'!E232,'ID-33'!D232,'ID-34'!E232,'ID-36'!D232,'ID-38'!E232,'ID-39'!E232,'ID-40'!E232,'ID-44'!D232,'ID-45'!E232,'ID-57'!D232,'ID-70'!C232,'ID-71'!D232)</f>
        <v>6.0415596823660035E-7</v>
      </c>
      <c r="F225" s="71">
        <f>STDEV('ID-01'!B232,'ID-02'!B232,'ID-03'!C232,'ID-06'!B232,'ID-08'!C232,'ID-09'!D232,'ID-12'!B232,'ID-16'!D232,'ID-18'!E232,'ID-24'!E232,'ID-29'!F232,'ID-33'!E232,'ID-34'!F232,'ID-36'!E232,'ID-38'!F232,'ID-39'!F232,'ID-40'!F232,'ID-45'!F232,'ID-53'!C232,'ID-54'!B232,'ID-57'!E232,'ID-71'!E232)</f>
        <v>1.1367286993038518E-6</v>
      </c>
      <c r="G225" s="71">
        <f>STDEV('ID-01'!C232,'ID-02'!C232,'ID-03'!D232,'ID-07'!B232,'ID-08'!D232,'ID-11'!D232,'ID-18'!F232,'ID-24'!F232,'ID-29'!G232,'ID-31'!B232,'ID-33'!F232,'ID-34'!G232,'ID-36'!F232,'ID-39'!G232,'ID-40'!G232,'ID-44'!E232,'ID-45'!G232,'ID-50'!B232,'ID-53'!D232,'ID-54'!C232,'ID-57'!F232,'ID-59'!E232,'ID-70'!D232,'ID-71'!F232)</f>
        <v>1.0334342008710418E-6</v>
      </c>
      <c r="H225" s="71">
        <f>STDEV('ID-03'!E232,'ID-11'!E232,'ID-13'!E232,'ID-15'!E232,'ID-16'!E232,'ID-18'!G232,'ID-24'!G232,'ID-29'!H232,'ID-30'!F232,'ID-31'!C232,'ID-33'!G232,'ID-34'!H232,'ID-40'!H232,'ID-44'!F232,'ID-45'!H232,'ID-54'!D232,'ID-57'!G232,'ID-59'!F232,'ID-70'!E232,'ID-71'!G232)</f>
        <v>5.3246131058304341E-7</v>
      </c>
      <c r="I225" s="71">
        <f>STDEV('ID-12'!C232,'ID-18'!H232,'ID-24'!H232,'ID-29'!I232,'ID-40'!I232,'ID-44'!G232,'ID-45'!I232,'ID-59'!G232)</f>
        <v>5.9675244909960349E-7</v>
      </c>
      <c r="J225" s="71">
        <f>STDEV('ID-31'!D232,'ID-40'!J232,'ID-44'!H232,'ID-45'!J232,'ID-57'!H232)</f>
        <v>5.4272851585464799E-7</v>
      </c>
      <c r="K225" s="71">
        <f>STDEV('ID-26'!E232,'ID-31'!E232,'ID-34'!I232,'ID-36'!G232,'ID-40'!K232,'ID-44'!I232,'ID-57'!I232)</f>
        <v>8.7737648298607508E-7</v>
      </c>
    </row>
    <row r="226" spans="1:11" x14ac:dyDescent="0.25">
      <c r="A226" s="1">
        <v>27.75</v>
      </c>
      <c r="B226" s="71">
        <f>STDEV('ID-11'!B233,'ID-13'!B233,'ID-14'!B233,'ID-15'!B233,'ID-24'!B233,'ID-26'!B233,'ID-29'!B233,'ID-30'!B233,'ID-32'!B233,'ID-33'!B233,'ID-34'!B233,'ID-37'!B233,'ID-38'!B233,'ID-39'!B233,'ID-40'!B233,'ID-44'!B233,'ID-45'!B233,'ID-53'!B233,'ID-57'!B233,'ID-59'!B233,'ID-70'!B233,'ID-71'!B233)</f>
        <v>4.2017389972742315E-7</v>
      </c>
      <c r="C226" s="71">
        <f>STDEV('ID-08'!B233,'ID-09'!B233,'ID-11'!C233,'ID-14'!C233,'ID-18'!B233,'ID-24'!C233,'ID-26'!C233,'ID-29'!C233,'ID-30'!C233,'ID-34'!C233,'ID-36'!B233,'ID-38'!C233,'ID-39'!C233,'ID-40'!C233,'ID-44'!C233,'ID-45'!C233,'ID-57'!C233,'ID-59'!C233)</f>
        <v>2.4304837633454703E-7</v>
      </c>
      <c r="D226" s="71">
        <f>STDEV('ID-13'!C233,'ID-14'!D233,'ID-15'!C233,'ID-16'!B233,'ID-18'!C233,'ID-26'!D233,'ID-29'!D233,'ID-30'!D233,'ID-33'!C233,'ID-34'!D233,'ID-36'!C233,'ID-37'!C233,'ID-38'!D233,'ID-39'!D233,'ID-40'!D233,'ID-45'!D233,'ID-59'!D233,'ID-71'!C233)</f>
        <v>4.7689151750381443E-7</v>
      </c>
      <c r="E226" s="71">
        <f>STDEV('ID-03'!B233,'ID-09'!C233,'ID-13'!D233,'ID-15'!D233,'ID-16'!C233,'ID-18'!D233,'ID-24'!D233,'ID-29'!E233,'ID-30'!E233,'ID-33'!D233,'ID-34'!E233,'ID-36'!D233,'ID-38'!E233,'ID-39'!E233,'ID-40'!E233,'ID-44'!D233,'ID-45'!E233,'ID-57'!D233,'ID-70'!C233,'ID-71'!D233)</f>
        <v>6.2024441700835766E-7</v>
      </c>
      <c r="F226" s="71">
        <f>STDEV('ID-01'!B233,'ID-02'!B233,'ID-03'!C233,'ID-06'!B233,'ID-08'!C233,'ID-09'!D233,'ID-12'!B233,'ID-16'!D233,'ID-18'!E233,'ID-24'!E233,'ID-29'!F233,'ID-33'!E233,'ID-34'!F233,'ID-36'!E233,'ID-38'!F233,'ID-39'!F233,'ID-40'!F233,'ID-45'!F233,'ID-53'!C233,'ID-54'!B233,'ID-57'!E233,'ID-71'!E233)</f>
        <v>1.1409433083483799E-6</v>
      </c>
      <c r="G226" s="71">
        <f>STDEV('ID-01'!C233,'ID-02'!C233,'ID-03'!D233,'ID-07'!B233,'ID-08'!D233,'ID-11'!D233,'ID-18'!F233,'ID-24'!F233,'ID-29'!G233,'ID-31'!B233,'ID-33'!F233,'ID-34'!G233,'ID-36'!F233,'ID-39'!G233,'ID-40'!G233,'ID-44'!E233,'ID-45'!G233,'ID-50'!B233,'ID-53'!D233,'ID-54'!C233,'ID-57'!F233,'ID-59'!E233,'ID-70'!D233,'ID-71'!F233)</f>
        <v>1.0266956332376554E-6</v>
      </c>
      <c r="H226" s="71">
        <f>STDEV('ID-03'!E233,'ID-11'!E233,'ID-13'!E233,'ID-15'!E233,'ID-16'!E233,'ID-18'!G233,'ID-24'!G233,'ID-29'!H233,'ID-30'!F233,'ID-31'!C233,'ID-33'!G233,'ID-34'!H233,'ID-40'!H233,'ID-44'!F233,'ID-45'!H233,'ID-54'!D233,'ID-57'!G233,'ID-59'!F233,'ID-70'!E233,'ID-71'!G233)</f>
        <v>5.276606970871079E-7</v>
      </c>
      <c r="I226" s="71">
        <f>STDEV('ID-12'!C233,'ID-18'!H233,'ID-24'!H233,'ID-29'!I233,'ID-40'!I233,'ID-44'!G233,'ID-45'!I233,'ID-59'!G233)</f>
        <v>5.9753813096796091E-7</v>
      </c>
      <c r="J226" s="71">
        <f>STDEV('ID-31'!D233,'ID-40'!J233,'ID-44'!H233,'ID-45'!J233,'ID-57'!H233)</f>
        <v>5.5116731521057253E-7</v>
      </c>
      <c r="K226" s="71">
        <f>STDEV('ID-26'!E233,'ID-31'!E233,'ID-34'!I233,'ID-36'!G233,'ID-40'!K233,'ID-44'!I233,'ID-57'!I233)</f>
        <v>8.7191970916870598E-7</v>
      </c>
    </row>
    <row r="227" spans="1:11" x14ac:dyDescent="0.25">
      <c r="A227" s="1">
        <v>27.875</v>
      </c>
      <c r="B227" s="71">
        <f>STDEV('ID-11'!B234,'ID-13'!B234,'ID-14'!B234,'ID-15'!B234,'ID-24'!B234,'ID-26'!B234,'ID-29'!B234,'ID-30'!B234,'ID-32'!B234,'ID-33'!B234,'ID-34'!B234,'ID-37'!B234,'ID-38'!B234,'ID-39'!B234,'ID-40'!B234,'ID-44'!B234,'ID-45'!B234,'ID-53'!B234,'ID-57'!B234,'ID-59'!B234,'ID-70'!B234,'ID-71'!B234)</f>
        <v>4.2598583208623091E-7</v>
      </c>
      <c r="C227" s="71">
        <f>STDEV('ID-08'!B234,'ID-09'!B234,'ID-11'!C234,'ID-14'!C234,'ID-18'!B234,'ID-24'!C234,'ID-26'!C234,'ID-29'!C234,'ID-30'!C234,'ID-34'!C234,'ID-36'!B234,'ID-38'!C234,'ID-39'!C234,'ID-40'!C234,'ID-44'!C234,'ID-45'!C234,'ID-57'!C234,'ID-59'!C234)</f>
        <v>2.5063664621608455E-7</v>
      </c>
      <c r="D227" s="71">
        <f>STDEV('ID-13'!C234,'ID-14'!D234,'ID-15'!C234,'ID-16'!B234,'ID-18'!C234,'ID-26'!D234,'ID-29'!D234,'ID-30'!D234,'ID-33'!C234,'ID-34'!D234,'ID-36'!C234,'ID-37'!C234,'ID-38'!D234,'ID-39'!D234,'ID-40'!D234,'ID-45'!D234,'ID-59'!D234,'ID-71'!C234)</f>
        <v>4.7987125722246164E-7</v>
      </c>
      <c r="E227" s="71">
        <f>STDEV('ID-03'!B234,'ID-09'!C234,'ID-13'!D234,'ID-15'!D234,'ID-16'!C234,'ID-18'!D234,'ID-24'!D234,'ID-29'!E234,'ID-30'!E234,'ID-33'!D234,'ID-34'!E234,'ID-36'!D234,'ID-38'!E234,'ID-39'!E234,'ID-40'!E234,'ID-44'!D234,'ID-45'!E234,'ID-57'!D234,'ID-70'!C234,'ID-71'!D234)</f>
        <v>6.1929519399995974E-7</v>
      </c>
      <c r="F227" s="71">
        <f>STDEV('ID-01'!B234,'ID-02'!B234,'ID-03'!C234,'ID-06'!B234,'ID-08'!C234,'ID-09'!D234,'ID-12'!B234,'ID-16'!D234,'ID-18'!E234,'ID-24'!E234,'ID-29'!F234,'ID-33'!E234,'ID-34'!F234,'ID-36'!E234,'ID-38'!F234,'ID-39'!F234,'ID-40'!F234,'ID-45'!F234,'ID-53'!C234,'ID-54'!B234,'ID-57'!E234,'ID-71'!E234)</f>
        <v>1.1475466806699198E-6</v>
      </c>
      <c r="G227" s="71">
        <f>STDEV('ID-01'!C234,'ID-02'!C234,'ID-03'!D234,'ID-07'!B234,'ID-08'!D234,'ID-11'!D234,'ID-18'!F234,'ID-24'!F234,'ID-29'!G234,'ID-31'!B234,'ID-33'!F234,'ID-34'!G234,'ID-36'!F234,'ID-39'!G234,'ID-40'!G234,'ID-44'!E234,'ID-45'!G234,'ID-50'!B234,'ID-53'!D234,'ID-54'!C234,'ID-57'!F234,'ID-59'!E234,'ID-70'!D234,'ID-71'!F234)</f>
        <v>1.029879127747204E-6</v>
      </c>
      <c r="H227" s="71">
        <f>STDEV('ID-03'!E234,'ID-11'!E234,'ID-13'!E234,'ID-15'!E234,'ID-16'!E234,'ID-18'!G234,'ID-24'!G234,'ID-29'!H234,'ID-30'!F234,'ID-31'!C234,'ID-33'!G234,'ID-34'!H234,'ID-40'!H234,'ID-44'!F234,'ID-45'!H234,'ID-54'!D234,'ID-57'!G234,'ID-59'!F234,'ID-70'!E234,'ID-71'!G234)</f>
        <v>5.2342695475585735E-7</v>
      </c>
      <c r="I227" s="71">
        <f>STDEV('ID-12'!C234,'ID-18'!H234,'ID-24'!H234,'ID-29'!I234,'ID-40'!I234,'ID-44'!G234,'ID-45'!I234,'ID-59'!G234)</f>
        <v>5.9222828671715647E-7</v>
      </c>
      <c r="J227" s="71">
        <f>STDEV('ID-31'!D234,'ID-40'!J234,'ID-44'!H234,'ID-45'!J234,'ID-57'!H234)</f>
        <v>5.4272302109292976E-7</v>
      </c>
      <c r="K227" s="71">
        <f>STDEV('ID-26'!E234,'ID-31'!E234,'ID-34'!I234,'ID-36'!G234,'ID-40'!K234,'ID-44'!I234,'ID-57'!I234)</f>
        <v>8.9581179932268905E-7</v>
      </c>
    </row>
    <row r="228" spans="1:11" x14ac:dyDescent="0.25">
      <c r="A228" s="1">
        <v>28</v>
      </c>
      <c r="B228" s="71">
        <f>STDEV('ID-11'!B235,'ID-13'!B235,'ID-14'!B235,'ID-15'!B235,'ID-24'!B235,'ID-26'!B235,'ID-29'!B235,'ID-30'!B235,'ID-32'!B235,'ID-33'!B235,'ID-34'!B235,'ID-37'!B235,'ID-38'!B235,'ID-39'!B235,'ID-40'!B235,'ID-44'!B235,'ID-45'!B235,'ID-53'!B235,'ID-57'!B235,'ID-59'!B235,'ID-70'!B235,'ID-71'!B235)</f>
        <v>4.2164186769914026E-7</v>
      </c>
      <c r="C228" s="71">
        <f>STDEV('ID-08'!B235,'ID-09'!B235,'ID-11'!C235,'ID-14'!C235,'ID-18'!B235,'ID-24'!C235,'ID-26'!C235,'ID-29'!C235,'ID-30'!C235,'ID-34'!C235,'ID-36'!B235,'ID-38'!C235,'ID-39'!C235,'ID-40'!C235,'ID-44'!C235,'ID-45'!C235,'ID-57'!C235,'ID-59'!C235)</f>
        <v>2.4711987444200347E-7</v>
      </c>
      <c r="D228" s="71">
        <f>STDEV('ID-13'!C235,'ID-14'!D235,'ID-15'!C235,'ID-16'!B235,'ID-18'!C235,'ID-26'!D235,'ID-29'!D235,'ID-30'!D235,'ID-33'!C235,'ID-34'!D235,'ID-36'!C235,'ID-37'!C235,'ID-38'!D235,'ID-39'!D235,'ID-40'!D235,'ID-45'!D235,'ID-59'!D235,'ID-71'!C235)</f>
        <v>4.9974795575681796E-7</v>
      </c>
      <c r="E228" s="71">
        <f>STDEV('ID-03'!B235,'ID-09'!C235,'ID-13'!D235,'ID-15'!D235,'ID-16'!C235,'ID-18'!D235,'ID-24'!D235,'ID-29'!E235,'ID-30'!E235,'ID-33'!D235,'ID-34'!E235,'ID-36'!D235,'ID-38'!E235,'ID-39'!E235,'ID-40'!E235,'ID-44'!D235,'ID-45'!E235,'ID-57'!D235,'ID-70'!C235,'ID-71'!D235)</f>
        <v>6.2373966945643489E-7</v>
      </c>
      <c r="F228" s="71">
        <f>STDEV('ID-01'!B235,'ID-02'!B235,'ID-03'!C235,'ID-06'!B235,'ID-08'!C235,'ID-09'!D235,'ID-12'!B235,'ID-16'!D235,'ID-18'!E235,'ID-24'!E235,'ID-29'!F235,'ID-33'!E235,'ID-34'!F235,'ID-36'!E235,'ID-38'!F235,'ID-39'!F235,'ID-40'!F235,'ID-45'!F235,'ID-53'!C235,'ID-54'!B235,'ID-57'!E235,'ID-71'!E235)</f>
        <v>1.15436820900046E-6</v>
      </c>
      <c r="G228" s="71">
        <f>STDEV('ID-01'!C235,'ID-02'!C235,'ID-03'!D235,'ID-07'!B235,'ID-08'!D235,'ID-11'!D235,'ID-18'!F235,'ID-24'!F235,'ID-29'!G235,'ID-31'!B235,'ID-33'!F235,'ID-34'!G235,'ID-36'!F235,'ID-39'!G235,'ID-40'!G235,'ID-44'!E235,'ID-45'!G235,'ID-50'!B235,'ID-53'!D235,'ID-54'!C235,'ID-57'!F235,'ID-59'!E235,'ID-70'!D235,'ID-71'!F235)</f>
        <v>1.0300092236973222E-6</v>
      </c>
      <c r="H228" s="71">
        <f>STDEV('ID-03'!E235,'ID-11'!E235,'ID-13'!E235,'ID-15'!E235,'ID-16'!E235,'ID-18'!G235,'ID-24'!G235,'ID-29'!H235,'ID-30'!F235,'ID-31'!C235,'ID-33'!G235,'ID-34'!H235,'ID-40'!H235,'ID-44'!F235,'ID-45'!H235,'ID-54'!D235,'ID-57'!G235,'ID-59'!F235,'ID-70'!E235,'ID-71'!G235)</f>
        <v>5.2577152802906325E-7</v>
      </c>
      <c r="I228" s="71">
        <f>STDEV('ID-12'!C235,'ID-18'!H235,'ID-24'!H235,'ID-29'!I235,'ID-40'!I235,'ID-44'!G235,'ID-45'!I235,'ID-59'!G235)</f>
        <v>5.8854516842618389E-7</v>
      </c>
      <c r="J228" s="71">
        <f>STDEV('ID-31'!D235,'ID-40'!J235,'ID-44'!H235,'ID-45'!J235,'ID-57'!H235)</f>
        <v>5.5050816302444032E-7</v>
      </c>
      <c r="K228" s="71">
        <f>STDEV('ID-26'!E235,'ID-31'!E235,'ID-34'!I235,'ID-36'!G235,'ID-40'!K235,'ID-44'!I235,'ID-57'!I235)</f>
        <v>8.9022687576032657E-7</v>
      </c>
    </row>
    <row r="229" spans="1:11" x14ac:dyDescent="0.25">
      <c r="A229" s="1">
        <v>28.125</v>
      </c>
      <c r="B229" s="71">
        <f>STDEV('ID-11'!B236,'ID-13'!B236,'ID-14'!B236,'ID-15'!B236,'ID-24'!B236,'ID-26'!B236,'ID-29'!B236,'ID-30'!B236,'ID-32'!B236,'ID-33'!B236,'ID-34'!B236,'ID-37'!B236,'ID-38'!B236,'ID-39'!B236,'ID-40'!B236,'ID-44'!B236,'ID-45'!B236,'ID-53'!B236,'ID-57'!B236,'ID-59'!B236,'ID-70'!B236,'ID-71'!B236)</f>
        <v>4.2117721741849683E-7</v>
      </c>
      <c r="C229" s="71">
        <f>STDEV('ID-08'!B236,'ID-09'!B236,'ID-11'!C236,'ID-14'!C236,'ID-18'!B236,'ID-24'!C236,'ID-26'!C236,'ID-29'!C236,'ID-30'!C236,'ID-34'!C236,'ID-36'!B236,'ID-38'!C236,'ID-39'!C236,'ID-40'!C236,'ID-44'!C236,'ID-45'!C236,'ID-57'!C236,'ID-59'!C236)</f>
        <v>3.5542814419445297E-7</v>
      </c>
      <c r="D229" s="71">
        <f>STDEV('ID-13'!C236,'ID-14'!D236,'ID-15'!C236,'ID-16'!B236,'ID-18'!C236,'ID-26'!D236,'ID-29'!D236,'ID-30'!D236,'ID-33'!C236,'ID-34'!D236,'ID-36'!C236,'ID-37'!C236,'ID-38'!D236,'ID-39'!D236,'ID-40'!D236,'ID-45'!D236,'ID-59'!D236,'ID-71'!C236)</f>
        <v>4.9442889383354201E-7</v>
      </c>
      <c r="E229" s="71">
        <f>STDEV('ID-03'!B236,'ID-09'!C236,'ID-13'!D236,'ID-15'!D236,'ID-16'!C236,'ID-18'!D236,'ID-24'!D236,'ID-29'!E236,'ID-30'!E236,'ID-33'!D236,'ID-34'!E236,'ID-36'!D236,'ID-38'!E236,'ID-39'!E236,'ID-40'!E236,'ID-44'!D236,'ID-45'!E236,'ID-57'!D236,'ID-70'!C236,'ID-71'!D236)</f>
        <v>6.215105209715083E-7</v>
      </c>
      <c r="F229" s="71">
        <f>STDEV('ID-01'!B236,'ID-02'!B236,'ID-03'!C236,'ID-06'!B236,'ID-08'!C236,'ID-09'!D236,'ID-12'!B236,'ID-16'!D236,'ID-18'!E236,'ID-24'!E236,'ID-29'!F236,'ID-33'!E236,'ID-34'!F236,'ID-36'!E236,'ID-38'!F236,'ID-39'!F236,'ID-40'!F236,'ID-45'!F236,'ID-53'!C236,'ID-54'!B236,'ID-57'!E236,'ID-71'!E236)</f>
        <v>1.1586109477563342E-6</v>
      </c>
      <c r="G229" s="71">
        <f>STDEV('ID-01'!C236,'ID-02'!C236,'ID-03'!D236,'ID-07'!B236,'ID-08'!D236,'ID-11'!D236,'ID-18'!F236,'ID-24'!F236,'ID-29'!G236,'ID-31'!B236,'ID-33'!F236,'ID-34'!G236,'ID-36'!F236,'ID-39'!G236,'ID-40'!G236,'ID-44'!E236,'ID-45'!G236,'ID-50'!B236,'ID-53'!D236,'ID-54'!C236,'ID-57'!F236,'ID-59'!E236,'ID-70'!D236,'ID-71'!F236)</f>
        <v>1.0327163744670683E-6</v>
      </c>
      <c r="H229" s="71">
        <f>STDEV('ID-03'!E236,'ID-11'!E236,'ID-13'!E236,'ID-15'!E236,'ID-16'!E236,'ID-18'!G236,'ID-24'!G236,'ID-29'!H236,'ID-30'!F236,'ID-31'!C236,'ID-33'!G236,'ID-34'!H236,'ID-40'!H236,'ID-44'!F236,'ID-45'!H236,'ID-54'!D236,'ID-57'!G236,'ID-59'!F236,'ID-70'!E236,'ID-71'!G236)</f>
        <v>5.2368567866575179E-7</v>
      </c>
      <c r="I229" s="71">
        <f>STDEV('ID-12'!C236,'ID-18'!H236,'ID-24'!H236,'ID-29'!I236,'ID-40'!I236,'ID-44'!G236,'ID-45'!I236,'ID-59'!G236)</f>
        <v>5.8662637758529658E-7</v>
      </c>
      <c r="J229" s="71">
        <f>STDEV('ID-31'!D236,'ID-40'!J236,'ID-44'!H236,'ID-45'!J236,'ID-57'!H236)</f>
        <v>5.5274290927596125E-7</v>
      </c>
      <c r="K229" s="71">
        <f>STDEV('ID-26'!E236,'ID-31'!E236,'ID-34'!I236,'ID-36'!G236,'ID-40'!K236,'ID-44'!I236,'ID-57'!I236)</f>
        <v>8.9280168845505324E-7</v>
      </c>
    </row>
    <row r="230" spans="1:11" x14ac:dyDescent="0.25">
      <c r="A230" s="1">
        <v>28.25</v>
      </c>
      <c r="B230" s="71">
        <f>STDEV('ID-11'!B237,'ID-13'!B237,'ID-14'!B237,'ID-15'!B237,'ID-24'!B237,'ID-26'!B237,'ID-29'!B237,'ID-30'!B237,'ID-32'!B237,'ID-33'!B237,'ID-34'!B237,'ID-37'!B237,'ID-38'!B237,'ID-39'!B237,'ID-40'!B237,'ID-44'!B237,'ID-45'!B237,'ID-53'!B237,'ID-57'!B237,'ID-59'!B237,'ID-70'!B237,'ID-71'!B237)</f>
        <v>4.1967291505449226E-7</v>
      </c>
      <c r="C230" s="71">
        <f>STDEV('ID-08'!B237,'ID-09'!B237,'ID-11'!C237,'ID-14'!C237,'ID-18'!B237,'ID-24'!C237,'ID-26'!C237,'ID-29'!C237,'ID-30'!C237,'ID-34'!C237,'ID-36'!B237,'ID-38'!C237,'ID-39'!C237,'ID-40'!C237,'ID-44'!C237,'ID-45'!C237,'ID-57'!C237,'ID-59'!C237)</f>
        <v>3.564136523222231E-7</v>
      </c>
      <c r="D230" s="71">
        <f>STDEV('ID-13'!C237,'ID-14'!D237,'ID-15'!C237,'ID-16'!B237,'ID-18'!C237,'ID-26'!D237,'ID-29'!D237,'ID-30'!D237,'ID-33'!C237,'ID-34'!D237,'ID-36'!C237,'ID-37'!C237,'ID-38'!D237,'ID-39'!D237,'ID-40'!D237,'ID-45'!D237,'ID-59'!D237,'ID-71'!C237)</f>
        <v>4.8653681533091465E-7</v>
      </c>
      <c r="E230" s="71">
        <f>STDEV('ID-03'!B237,'ID-09'!C237,'ID-13'!D237,'ID-15'!D237,'ID-16'!C237,'ID-18'!D237,'ID-24'!D237,'ID-29'!E237,'ID-30'!E237,'ID-33'!D237,'ID-34'!E237,'ID-36'!D237,'ID-38'!E237,'ID-39'!E237,'ID-40'!E237,'ID-44'!D237,'ID-45'!E237,'ID-57'!D237,'ID-70'!C237,'ID-71'!D237)</f>
        <v>6.4172622112251756E-7</v>
      </c>
      <c r="F230" s="71">
        <f>STDEV('ID-01'!B237,'ID-02'!B237,'ID-03'!C237,'ID-06'!B237,'ID-08'!C237,'ID-09'!D237,'ID-12'!B237,'ID-16'!D237,'ID-18'!E237,'ID-24'!E237,'ID-29'!F237,'ID-33'!E237,'ID-34'!F237,'ID-36'!E237,'ID-38'!F237,'ID-39'!F237,'ID-40'!F237,'ID-45'!F237,'ID-53'!C237,'ID-54'!B237,'ID-57'!E237,'ID-71'!E237)</f>
        <v>1.1549343568277018E-6</v>
      </c>
      <c r="G230" s="71">
        <f>STDEV('ID-01'!C237,'ID-02'!C237,'ID-03'!D237,'ID-07'!B237,'ID-08'!D237,'ID-11'!D237,'ID-18'!F237,'ID-24'!F237,'ID-29'!G237,'ID-31'!B237,'ID-33'!F237,'ID-34'!G237,'ID-36'!F237,'ID-39'!G237,'ID-40'!G237,'ID-44'!E237,'ID-45'!G237,'ID-50'!B237,'ID-53'!D237,'ID-54'!C237,'ID-57'!F237,'ID-59'!E237,'ID-70'!D237,'ID-71'!F237)</f>
        <v>1.0314993856468657E-6</v>
      </c>
      <c r="H230" s="71">
        <f>STDEV('ID-03'!E237,'ID-11'!E237,'ID-13'!E237,'ID-15'!E237,'ID-16'!E237,'ID-18'!G237,'ID-24'!G237,'ID-29'!H237,'ID-30'!F237,'ID-31'!C237,'ID-33'!G237,'ID-34'!H237,'ID-40'!H237,'ID-44'!F237,'ID-45'!H237,'ID-54'!D237,'ID-57'!G237,'ID-59'!F237,'ID-70'!E237,'ID-71'!G237)</f>
        <v>5.24578388485745E-7</v>
      </c>
      <c r="I230" s="71">
        <f>STDEV('ID-12'!C237,'ID-18'!H237,'ID-24'!H237,'ID-29'!I237,'ID-40'!I237,'ID-44'!G237,'ID-45'!I237,'ID-59'!G237)</f>
        <v>5.7777860740000454E-7</v>
      </c>
      <c r="J230" s="71">
        <f>STDEV('ID-31'!D237,'ID-40'!J237,'ID-44'!H237,'ID-45'!J237,'ID-57'!H237)</f>
        <v>5.4832437947947436E-7</v>
      </c>
      <c r="K230" s="71">
        <f>STDEV('ID-26'!E237,'ID-31'!E237,'ID-34'!I237,'ID-36'!G237,'ID-40'!K237,'ID-44'!I237,'ID-57'!I237)</f>
        <v>8.9885931268304237E-7</v>
      </c>
    </row>
    <row r="231" spans="1:11" x14ac:dyDescent="0.25">
      <c r="A231" s="1">
        <v>28.375</v>
      </c>
      <c r="B231" s="71">
        <f>STDEV('ID-11'!B238,'ID-13'!B238,'ID-14'!B238,'ID-15'!B238,'ID-24'!B238,'ID-26'!B238,'ID-29'!B238,'ID-30'!B238,'ID-32'!B238,'ID-33'!B238,'ID-34'!B238,'ID-37'!B238,'ID-38'!B238,'ID-39'!B238,'ID-40'!B238,'ID-44'!B238,'ID-45'!B238,'ID-53'!B238,'ID-57'!B238,'ID-59'!B238,'ID-70'!B238,'ID-71'!B238)</f>
        <v>4.2040933264215495E-7</v>
      </c>
      <c r="C231" s="71">
        <f>STDEV('ID-08'!B238,'ID-09'!B238,'ID-11'!C238,'ID-14'!C238,'ID-18'!B238,'ID-24'!C238,'ID-26'!C238,'ID-29'!C238,'ID-30'!C238,'ID-34'!C238,'ID-36'!B238,'ID-38'!C238,'ID-39'!C238,'ID-40'!C238,'ID-44'!C238,'ID-45'!C238,'ID-57'!C238,'ID-59'!C238)</f>
        <v>3.6533591285365241E-7</v>
      </c>
      <c r="D231" s="71">
        <f>STDEV('ID-13'!C238,'ID-14'!D238,'ID-15'!C238,'ID-16'!B238,'ID-18'!C238,'ID-26'!D238,'ID-29'!D238,'ID-30'!D238,'ID-33'!C238,'ID-34'!D238,'ID-36'!C238,'ID-37'!C238,'ID-38'!D238,'ID-39'!D238,'ID-40'!D238,'ID-45'!D238,'ID-59'!D238,'ID-71'!C238)</f>
        <v>4.8582296054932938E-7</v>
      </c>
      <c r="E231" s="71">
        <f>STDEV('ID-03'!B238,'ID-09'!C238,'ID-13'!D238,'ID-15'!D238,'ID-16'!C238,'ID-18'!D238,'ID-24'!D238,'ID-29'!E238,'ID-30'!E238,'ID-33'!D238,'ID-34'!E238,'ID-36'!D238,'ID-38'!E238,'ID-39'!E238,'ID-40'!E238,'ID-44'!D238,'ID-45'!E238,'ID-57'!D238,'ID-70'!C238,'ID-71'!D238)</f>
        <v>6.3772102835236104E-7</v>
      </c>
      <c r="F231" s="71">
        <f>STDEV('ID-01'!B238,'ID-02'!B238,'ID-03'!C238,'ID-06'!B238,'ID-08'!C238,'ID-09'!D238,'ID-12'!B238,'ID-16'!D238,'ID-18'!E238,'ID-24'!E238,'ID-29'!F238,'ID-33'!E238,'ID-34'!F238,'ID-36'!E238,'ID-38'!F238,'ID-39'!F238,'ID-40'!F238,'ID-45'!F238,'ID-53'!C238,'ID-54'!B238,'ID-57'!E238,'ID-71'!E238)</f>
        <v>1.1410889579985574E-6</v>
      </c>
      <c r="G231" s="71">
        <f>STDEV('ID-01'!C238,'ID-02'!C238,'ID-03'!D238,'ID-07'!B238,'ID-08'!D238,'ID-11'!D238,'ID-18'!F238,'ID-24'!F238,'ID-29'!G238,'ID-31'!B238,'ID-33'!F238,'ID-34'!G238,'ID-36'!F238,'ID-39'!G238,'ID-40'!G238,'ID-44'!E238,'ID-45'!G238,'ID-50'!B238,'ID-53'!D238,'ID-54'!C238,'ID-57'!F238,'ID-59'!E238,'ID-70'!D238,'ID-71'!F238)</f>
        <v>1.0285060906356119E-6</v>
      </c>
      <c r="H231" s="71">
        <f>STDEV('ID-03'!E238,'ID-11'!E238,'ID-13'!E238,'ID-15'!E238,'ID-16'!E238,'ID-18'!G238,'ID-24'!G238,'ID-29'!H238,'ID-30'!F238,'ID-31'!C238,'ID-33'!G238,'ID-34'!H238,'ID-40'!H238,'ID-44'!F238,'ID-45'!H238,'ID-54'!D238,'ID-57'!G238,'ID-59'!F238,'ID-70'!E238,'ID-71'!G238)</f>
        <v>5.2424206122048543E-7</v>
      </c>
      <c r="I231" s="71">
        <f>STDEV('ID-12'!C238,'ID-18'!H238,'ID-24'!H238,'ID-29'!I238,'ID-40'!I238,'ID-44'!G238,'ID-45'!I238,'ID-59'!G238)</f>
        <v>5.7999731636576837E-7</v>
      </c>
      <c r="J231" s="71">
        <f>STDEV('ID-31'!D238,'ID-40'!J238,'ID-44'!H238,'ID-45'!J238,'ID-57'!H238)</f>
        <v>5.4064860143080283E-7</v>
      </c>
      <c r="K231" s="71">
        <f>STDEV('ID-26'!E238,'ID-31'!E238,'ID-34'!I238,'ID-36'!G238,'ID-40'!K238,'ID-44'!I238,'ID-57'!I238)</f>
        <v>8.9725335572946643E-7</v>
      </c>
    </row>
    <row r="232" spans="1:11" x14ac:dyDescent="0.25">
      <c r="A232" s="1">
        <v>28.5</v>
      </c>
      <c r="B232" s="71">
        <f>STDEV('ID-11'!B239,'ID-13'!B239,'ID-14'!B239,'ID-15'!B239,'ID-24'!B239,'ID-26'!B239,'ID-29'!B239,'ID-30'!B239,'ID-32'!B239,'ID-33'!B239,'ID-34'!B239,'ID-37'!B239,'ID-38'!B239,'ID-39'!B239,'ID-40'!B239,'ID-44'!B239,'ID-45'!B239,'ID-53'!B239,'ID-57'!B239,'ID-59'!B239,'ID-70'!B239,'ID-71'!B239)</f>
        <v>4.1901765483990529E-7</v>
      </c>
      <c r="C232" s="71">
        <f>STDEV('ID-08'!B239,'ID-09'!B239,'ID-11'!C239,'ID-14'!C239,'ID-18'!B239,'ID-24'!C239,'ID-26'!C239,'ID-29'!C239,'ID-30'!C239,'ID-34'!C239,'ID-36'!B239,'ID-38'!C239,'ID-39'!C239,'ID-40'!C239,'ID-44'!C239,'ID-45'!C239,'ID-57'!C239,'ID-59'!C239)</f>
        <v>3.7730180318954533E-7</v>
      </c>
      <c r="D232" s="71">
        <f>STDEV('ID-13'!C239,'ID-14'!D239,'ID-15'!C239,'ID-16'!B239,'ID-18'!C239,'ID-26'!D239,'ID-29'!D239,'ID-30'!D239,'ID-33'!C239,'ID-34'!D239,'ID-36'!C239,'ID-37'!C239,'ID-38'!D239,'ID-39'!D239,'ID-40'!D239,'ID-45'!D239,'ID-59'!D239,'ID-71'!C239)</f>
        <v>4.8417032364136772E-7</v>
      </c>
      <c r="E232" s="71">
        <f>STDEV('ID-03'!B239,'ID-09'!C239,'ID-13'!D239,'ID-15'!D239,'ID-16'!C239,'ID-18'!D239,'ID-24'!D239,'ID-29'!E239,'ID-30'!E239,'ID-33'!D239,'ID-34'!E239,'ID-36'!D239,'ID-38'!E239,'ID-39'!E239,'ID-40'!E239,'ID-44'!D239,'ID-45'!E239,'ID-57'!D239,'ID-70'!C239,'ID-71'!D239)</f>
        <v>6.570317348943617E-7</v>
      </c>
      <c r="F232" s="71">
        <f>STDEV('ID-01'!B239,'ID-02'!B239,'ID-03'!C239,'ID-06'!B239,'ID-08'!C239,'ID-09'!D239,'ID-12'!B239,'ID-16'!D239,'ID-18'!E239,'ID-24'!E239,'ID-29'!F239,'ID-33'!E239,'ID-34'!F239,'ID-36'!E239,'ID-38'!F239,'ID-39'!F239,'ID-40'!F239,'ID-45'!F239,'ID-53'!C239,'ID-54'!B239,'ID-57'!E239,'ID-71'!E239)</f>
        <v>1.1291689434539864E-6</v>
      </c>
      <c r="G232" s="71">
        <f>STDEV('ID-01'!C239,'ID-02'!C239,'ID-03'!D239,'ID-07'!B239,'ID-08'!D239,'ID-11'!D239,'ID-18'!F239,'ID-24'!F239,'ID-29'!G239,'ID-31'!B239,'ID-33'!F239,'ID-34'!G239,'ID-36'!F239,'ID-39'!G239,'ID-40'!G239,'ID-44'!E239,'ID-45'!G239,'ID-50'!B239,'ID-53'!D239,'ID-54'!C239,'ID-57'!F239,'ID-59'!E239,'ID-70'!D239,'ID-71'!F239)</f>
        <v>1.0274965707445766E-6</v>
      </c>
      <c r="H232" s="71">
        <f>STDEV('ID-03'!E239,'ID-11'!E239,'ID-13'!E239,'ID-15'!E239,'ID-16'!E239,'ID-18'!G239,'ID-24'!G239,'ID-29'!H239,'ID-30'!F239,'ID-31'!C239,'ID-33'!G239,'ID-34'!H239,'ID-40'!H239,'ID-44'!F239,'ID-45'!H239,'ID-54'!D239,'ID-57'!G239,'ID-59'!F239,'ID-70'!E239,'ID-71'!G239)</f>
        <v>5.2238891591982822E-7</v>
      </c>
      <c r="I232" s="71">
        <f>STDEV('ID-12'!C239,'ID-18'!H239,'ID-24'!H239,'ID-29'!I239,'ID-40'!I239,'ID-44'!G239,'ID-45'!I239,'ID-59'!G239)</f>
        <v>5.771872010934558E-7</v>
      </c>
      <c r="J232" s="71">
        <f>STDEV('ID-31'!D239,'ID-40'!J239,'ID-44'!H239,'ID-45'!J239,'ID-57'!H239)</f>
        <v>5.3935577396488599E-7</v>
      </c>
      <c r="K232" s="71">
        <f>STDEV('ID-26'!E239,'ID-31'!E239,'ID-34'!I239,'ID-36'!G239,'ID-40'!K239,'ID-44'!I239,'ID-57'!I239)</f>
        <v>9.0735348915566193E-7</v>
      </c>
    </row>
    <row r="233" spans="1:11" x14ac:dyDescent="0.25">
      <c r="A233" s="1">
        <v>28.625</v>
      </c>
      <c r="B233" s="71">
        <f>STDEV('ID-11'!B240,'ID-13'!B240,'ID-14'!B240,'ID-15'!B240,'ID-24'!B240,'ID-26'!B240,'ID-29'!B240,'ID-30'!B240,'ID-32'!B240,'ID-33'!B240,'ID-34'!B240,'ID-37'!B240,'ID-38'!B240,'ID-39'!B240,'ID-40'!B240,'ID-44'!B240,'ID-45'!B240,'ID-53'!B240,'ID-57'!B240,'ID-59'!B240,'ID-70'!B240,'ID-71'!B240)</f>
        <v>4.2289179231030235E-7</v>
      </c>
      <c r="C233" s="71">
        <f>STDEV('ID-08'!B240,'ID-09'!B240,'ID-11'!C240,'ID-14'!C240,'ID-18'!B240,'ID-24'!C240,'ID-26'!C240,'ID-29'!C240,'ID-30'!C240,'ID-34'!C240,'ID-36'!B240,'ID-38'!C240,'ID-39'!C240,'ID-40'!C240,'ID-44'!C240,'ID-45'!C240,'ID-57'!C240,'ID-59'!C240)</f>
        <v>3.7850287424571944E-7</v>
      </c>
      <c r="D233" s="71">
        <f>STDEV('ID-13'!C240,'ID-14'!D240,'ID-15'!C240,'ID-16'!B240,'ID-18'!C240,'ID-26'!D240,'ID-29'!D240,'ID-30'!D240,'ID-33'!C240,'ID-34'!D240,'ID-36'!C240,'ID-37'!C240,'ID-38'!D240,'ID-39'!D240,'ID-40'!D240,'ID-45'!D240,'ID-59'!D240,'ID-71'!C240)</f>
        <v>4.8668930709149396E-7</v>
      </c>
      <c r="E233" s="71">
        <f>STDEV('ID-03'!B240,'ID-09'!C240,'ID-13'!D240,'ID-15'!D240,'ID-16'!C240,'ID-18'!D240,'ID-24'!D240,'ID-29'!E240,'ID-30'!E240,'ID-33'!D240,'ID-34'!E240,'ID-36'!D240,'ID-38'!E240,'ID-39'!E240,'ID-40'!E240,'ID-44'!D240,'ID-45'!E240,'ID-57'!D240,'ID-70'!C240,'ID-71'!D240)</f>
        <v>6.6372948704773848E-7</v>
      </c>
      <c r="F233" s="71">
        <f>STDEV('ID-01'!B240,'ID-02'!B240,'ID-03'!C240,'ID-06'!B240,'ID-08'!C240,'ID-09'!D240,'ID-12'!B240,'ID-16'!D240,'ID-18'!E240,'ID-24'!E240,'ID-29'!F240,'ID-33'!E240,'ID-34'!F240,'ID-36'!E240,'ID-38'!F240,'ID-39'!F240,'ID-40'!F240,'ID-45'!F240,'ID-53'!C240,'ID-54'!B240,'ID-57'!E240,'ID-71'!E240)</f>
        <v>1.1156017642420431E-6</v>
      </c>
      <c r="G233" s="71">
        <f>STDEV('ID-01'!C240,'ID-02'!C240,'ID-03'!D240,'ID-07'!B240,'ID-08'!D240,'ID-11'!D240,'ID-18'!F240,'ID-24'!F240,'ID-29'!G240,'ID-31'!B240,'ID-33'!F240,'ID-34'!G240,'ID-36'!F240,'ID-39'!G240,'ID-40'!G240,'ID-44'!E240,'ID-45'!G240,'ID-50'!B240,'ID-53'!D240,'ID-54'!C240,'ID-57'!F240,'ID-59'!E240,'ID-70'!D240,'ID-71'!F240)</f>
        <v>1.0250449655532882E-6</v>
      </c>
      <c r="H233" s="71">
        <f>STDEV('ID-03'!E240,'ID-11'!E240,'ID-13'!E240,'ID-15'!E240,'ID-16'!E240,'ID-18'!G240,'ID-24'!G240,'ID-29'!H240,'ID-30'!F240,'ID-31'!C240,'ID-33'!G240,'ID-34'!H240,'ID-40'!H240,'ID-44'!F240,'ID-45'!H240,'ID-54'!D240,'ID-57'!G240,'ID-59'!F240,'ID-70'!E240,'ID-71'!G240)</f>
        <v>5.1846983759462406E-7</v>
      </c>
      <c r="I233" s="71">
        <f>STDEV('ID-12'!C240,'ID-18'!H240,'ID-24'!H240,'ID-29'!I240,'ID-40'!I240,'ID-44'!G240,'ID-45'!I240,'ID-59'!G240)</f>
        <v>5.7041207020680471E-7</v>
      </c>
      <c r="J233" s="71">
        <f>STDEV('ID-31'!D240,'ID-40'!J240,'ID-44'!H240,'ID-45'!J240,'ID-57'!H240)</f>
        <v>5.2595594154912264E-7</v>
      </c>
      <c r="K233" s="71">
        <f>STDEV('ID-26'!E240,'ID-31'!E240,'ID-34'!I240,'ID-36'!G240,'ID-40'!K240,'ID-44'!I240,'ID-57'!I240)</f>
        <v>9.1795997913255962E-7</v>
      </c>
    </row>
    <row r="234" spans="1:11" x14ac:dyDescent="0.25">
      <c r="A234" s="1">
        <v>28.75</v>
      </c>
      <c r="B234" s="71">
        <f>STDEV('ID-11'!B241,'ID-13'!B241,'ID-14'!B241,'ID-15'!B241,'ID-24'!B241,'ID-26'!B241,'ID-29'!B241,'ID-30'!B241,'ID-32'!B241,'ID-33'!B241,'ID-34'!B241,'ID-37'!B241,'ID-38'!B241,'ID-39'!B241,'ID-40'!B241,'ID-44'!B241,'ID-45'!B241,'ID-53'!B241,'ID-57'!B241,'ID-59'!B241,'ID-70'!B241,'ID-71'!B241)</f>
        <v>4.2756842103090453E-7</v>
      </c>
      <c r="C234" s="71">
        <f>STDEV('ID-08'!B241,'ID-09'!B241,'ID-11'!C241,'ID-14'!C241,'ID-18'!B241,'ID-24'!C241,'ID-26'!C241,'ID-29'!C241,'ID-30'!C241,'ID-34'!C241,'ID-36'!B241,'ID-38'!C241,'ID-39'!C241,'ID-40'!C241,'ID-44'!C241,'ID-45'!C241,'ID-57'!C241,'ID-59'!C241)</f>
        <v>3.7486292979306731E-7</v>
      </c>
      <c r="D234" s="71">
        <f>STDEV('ID-13'!C241,'ID-14'!D241,'ID-15'!C241,'ID-16'!B241,'ID-18'!C241,'ID-26'!D241,'ID-29'!D241,'ID-30'!D241,'ID-33'!C241,'ID-34'!D241,'ID-36'!C241,'ID-37'!C241,'ID-38'!D241,'ID-39'!D241,'ID-40'!D241,'ID-45'!D241,'ID-59'!D241,'ID-71'!C241)</f>
        <v>4.8695120287933706E-7</v>
      </c>
      <c r="E234" s="71">
        <f>STDEV('ID-03'!B241,'ID-09'!C241,'ID-13'!D241,'ID-15'!D241,'ID-16'!C241,'ID-18'!D241,'ID-24'!D241,'ID-29'!E241,'ID-30'!E241,'ID-33'!D241,'ID-34'!E241,'ID-36'!D241,'ID-38'!E241,'ID-39'!E241,'ID-40'!E241,'ID-44'!D241,'ID-45'!E241,'ID-57'!D241,'ID-70'!C241,'ID-71'!D241)</f>
        <v>6.5507462221486064E-7</v>
      </c>
      <c r="F234" s="71">
        <f>STDEV('ID-01'!B241,'ID-02'!B241,'ID-03'!C241,'ID-06'!B241,'ID-08'!C241,'ID-09'!D241,'ID-12'!B241,'ID-16'!D241,'ID-18'!E241,'ID-24'!E241,'ID-29'!F241,'ID-33'!E241,'ID-34'!F241,'ID-36'!E241,'ID-38'!F241,'ID-39'!F241,'ID-40'!F241,'ID-45'!F241,'ID-53'!C241,'ID-54'!B241,'ID-57'!E241,'ID-71'!E241)</f>
        <v>1.1144519708564625E-6</v>
      </c>
      <c r="G234" s="71">
        <f>STDEV('ID-01'!C241,'ID-02'!C241,'ID-03'!D241,'ID-07'!B241,'ID-08'!D241,'ID-11'!D241,'ID-18'!F241,'ID-24'!F241,'ID-29'!G241,'ID-31'!B241,'ID-33'!F241,'ID-34'!G241,'ID-36'!F241,'ID-39'!G241,'ID-40'!G241,'ID-44'!E241,'ID-45'!G241,'ID-50'!B241,'ID-53'!D241,'ID-54'!C241,'ID-57'!F241,'ID-59'!E241,'ID-70'!D241,'ID-71'!F241)</f>
        <v>1.0322348649762837E-6</v>
      </c>
      <c r="H234" s="71">
        <f>STDEV('ID-03'!E241,'ID-11'!E241,'ID-13'!E241,'ID-15'!E241,'ID-16'!E241,'ID-18'!G241,'ID-24'!G241,'ID-29'!H241,'ID-30'!F241,'ID-31'!C241,'ID-33'!G241,'ID-34'!H241,'ID-40'!H241,'ID-44'!F241,'ID-45'!H241,'ID-54'!D241,'ID-57'!G241,'ID-59'!F241,'ID-70'!E241,'ID-71'!G241)</f>
        <v>5.1375912539092986E-7</v>
      </c>
      <c r="I234" s="71">
        <f>STDEV('ID-12'!C241,'ID-18'!H241,'ID-24'!H241,'ID-29'!I241,'ID-40'!I241,'ID-44'!G241,'ID-45'!I241,'ID-59'!G241)</f>
        <v>5.7302225800589515E-7</v>
      </c>
      <c r="J234" s="71">
        <f>STDEV('ID-31'!D241,'ID-40'!J241,'ID-44'!H241,'ID-45'!J241,'ID-57'!H241)</f>
        <v>5.1849251827619315E-7</v>
      </c>
      <c r="K234" s="71">
        <f>STDEV('ID-26'!E241,'ID-31'!E241,'ID-34'!I241,'ID-36'!G241,'ID-40'!K241,'ID-44'!I241,'ID-57'!I241)</f>
        <v>9.1249001442871931E-7</v>
      </c>
    </row>
    <row r="235" spans="1:11" x14ac:dyDescent="0.25">
      <c r="A235" s="1">
        <v>28.875</v>
      </c>
      <c r="B235" s="71">
        <f>STDEV('ID-11'!B242,'ID-13'!B242,'ID-14'!B242,'ID-15'!B242,'ID-24'!B242,'ID-26'!B242,'ID-29'!B242,'ID-30'!B242,'ID-32'!B242,'ID-33'!B242,'ID-34'!B242,'ID-37'!B242,'ID-38'!B242,'ID-39'!B242,'ID-40'!B242,'ID-44'!B242,'ID-45'!B242,'ID-53'!B242,'ID-57'!B242,'ID-59'!B242,'ID-70'!B242,'ID-71'!B242)</f>
        <v>4.2987367226485948E-7</v>
      </c>
      <c r="C235" s="71">
        <f>STDEV('ID-08'!B242,'ID-09'!B242,'ID-11'!C242,'ID-14'!C242,'ID-18'!B242,'ID-24'!C242,'ID-26'!C242,'ID-29'!C242,'ID-30'!C242,'ID-34'!C242,'ID-36'!B242,'ID-38'!C242,'ID-39'!C242,'ID-40'!C242,'ID-44'!C242,'ID-45'!C242,'ID-57'!C242,'ID-59'!C242)</f>
        <v>3.7870109457720136E-7</v>
      </c>
      <c r="D235" s="71">
        <f>STDEV('ID-13'!C242,'ID-14'!D242,'ID-15'!C242,'ID-16'!B242,'ID-18'!C242,'ID-26'!D242,'ID-29'!D242,'ID-30'!D242,'ID-33'!C242,'ID-34'!D242,'ID-36'!C242,'ID-37'!C242,'ID-38'!D242,'ID-39'!D242,'ID-40'!D242,'ID-45'!D242,'ID-59'!D242,'ID-71'!C242)</f>
        <v>4.8166815900374208E-7</v>
      </c>
      <c r="E235" s="71">
        <f>STDEV('ID-03'!B242,'ID-09'!C242,'ID-13'!D242,'ID-15'!D242,'ID-16'!C242,'ID-18'!D242,'ID-24'!D242,'ID-29'!E242,'ID-30'!E242,'ID-33'!D242,'ID-34'!E242,'ID-36'!D242,'ID-38'!E242,'ID-39'!E242,'ID-40'!E242,'ID-44'!D242,'ID-45'!E242,'ID-57'!D242,'ID-70'!C242,'ID-71'!D242)</f>
        <v>6.5493855998788137E-7</v>
      </c>
      <c r="F235" s="71">
        <f>STDEV('ID-01'!B242,'ID-02'!B242,'ID-03'!C242,'ID-06'!B242,'ID-08'!C242,'ID-09'!D242,'ID-12'!B242,'ID-16'!D242,'ID-18'!E242,'ID-24'!E242,'ID-29'!F242,'ID-33'!E242,'ID-34'!F242,'ID-36'!E242,'ID-38'!F242,'ID-39'!F242,'ID-40'!F242,'ID-45'!F242,'ID-53'!C242,'ID-54'!B242,'ID-57'!E242,'ID-71'!E242)</f>
        <v>1.1186092216078877E-6</v>
      </c>
      <c r="G235" s="71">
        <f>STDEV('ID-01'!C242,'ID-02'!C242,'ID-03'!D242,'ID-07'!B242,'ID-08'!D242,'ID-11'!D242,'ID-18'!F242,'ID-24'!F242,'ID-29'!G242,'ID-31'!B242,'ID-33'!F242,'ID-34'!G242,'ID-36'!F242,'ID-39'!G242,'ID-40'!G242,'ID-44'!E242,'ID-45'!G242,'ID-50'!B242,'ID-53'!D242,'ID-54'!C242,'ID-57'!F242,'ID-59'!E242,'ID-70'!D242,'ID-71'!F242)</f>
        <v>1.0274762763556575E-6</v>
      </c>
      <c r="H235" s="71">
        <f>STDEV('ID-03'!E242,'ID-11'!E242,'ID-13'!E242,'ID-15'!E242,'ID-16'!E242,'ID-18'!G242,'ID-24'!G242,'ID-29'!H242,'ID-30'!F242,'ID-31'!C242,'ID-33'!G242,'ID-34'!H242,'ID-40'!H242,'ID-44'!F242,'ID-45'!H242,'ID-54'!D242,'ID-57'!G242,'ID-59'!F242,'ID-70'!E242,'ID-71'!G242)</f>
        <v>5.0887245717113257E-7</v>
      </c>
      <c r="I235" s="71">
        <f>STDEV('ID-12'!C242,'ID-18'!H242,'ID-24'!H242,'ID-29'!I242,'ID-40'!I242,'ID-44'!G242,'ID-45'!I242,'ID-59'!G242)</f>
        <v>5.7597669960264662E-7</v>
      </c>
      <c r="J235" s="71">
        <f>STDEV('ID-31'!D242,'ID-40'!J242,'ID-44'!H242,'ID-45'!J242,'ID-57'!H242)</f>
        <v>5.1257173573382385E-7</v>
      </c>
      <c r="K235" s="71">
        <f>STDEV('ID-26'!E242,'ID-31'!E242,'ID-34'!I242,'ID-36'!G242,'ID-40'!K242,'ID-44'!I242,'ID-57'!I242)</f>
        <v>9.1425103288970584E-7</v>
      </c>
    </row>
    <row r="236" spans="1:11" x14ac:dyDescent="0.25">
      <c r="A236" s="1">
        <v>29</v>
      </c>
      <c r="B236" s="71">
        <f>STDEV('ID-11'!B243,'ID-13'!B243,'ID-14'!B243,'ID-15'!B243,'ID-24'!B243,'ID-26'!B243,'ID-29'!B243,'ID-30'!B243,'ID-32'!B243,'ID-33'!B243,'ID-34'!B243,'ID-37'!B243,'ID-38'!B243,'ID-39'!B243,'ID-40'!B243,'ID-44'!B243,'ID-45'!B243,'ID-53'!B243,'ID-57'!B243,'ID-59'!B243,'ID-70'!B243,'ID-71'!B243)</f>
        <v>4.2879616964155313E-7</v>
      </c>
      <c r="C236" s="71">
        <f>STDEV('ID-08'!B243,'ID-09'!B243,'ID-11'!C243,'ID-14'!C243,'ID-18'!B243,'ID-24'!C243,'ID-26'!C243,'ID-29'!C243,'ID-30'!C243,'ID-34'!C243,'ID-36'!B243,'ID-38'!C243,'ID-39'!C243,'ID-40'!C243,'ID-44'!C243,'ID-45'!C243,'ID-57'!C243,'ID-59'!C243)</f>
        <v>3.7529826088461148E-7</v>
      </c>
      <c r="D236" s="71">
        <f>STDEV('ID-13'!C243,'ID-14'!D243,'ID-15'!C243,'ID-16'!B243,'ID-18'!C243,'ID-26'!D243,'ID-29'!D243,'ID-30'!D243,'ID-33'!C243,'ID-34'!D243,'ID-36'!C243,'ID-37'!C243,'ID-38'!D243,'ID-39'!D243,'ID-40'!D243,'ID-45'!D243,'ID-59'!D243,'ID-71'!C243)</f>
        <v>4.7798317119413229E-7</v>
      </c>
      <c r="E236" s="71">
        <f>STDEV('ID-03'!B243,'ID-09'!C243,'ID-13'!D243,'ID-15'!D243,'ID-16'!C243,'ID-18'!D243,'ID-24'!D243,'ID-29'!E243,'ID-30'!E243,'ID-33'!D243,'ID-34'!E243,'ID-36'!D243,'ID-38'!E243,'ID-39'!E243,'ID-40'!E243,'ID-44'!D243,'ID-45'!E243,'ID-57'!D243,'ID-70'!C243,'ID-71'!D243)</f>
        <v>6.4592659220469402E-7</v>
      </c>
      <c r="F236" s="71">
        <f>STDEV('ID-01'!B243,'ID-02'!B243,'ID-03'!C243,'ID-06'!B243,'ID-08'!C243,'ID-09'!D243,'ID-12'!B243,'ID-16'!D243,'ID-18'!E243,'ID-24'!E243,'ID-29'!F243,'ID-33'!E243,'ID-34'!F243,'ID-36'!E243,'ID-38'!F243,'ID-39'!F243,'ID-40'!F243,'ID-45'!F243,'ID-53'!C243,'ID-54'!B243,'ID-57'!E243,'ID-71'!E243)</f>
        <v>1.1169571904411017E-6</v>
      </c>
      <c r="G236" s="71">
        <f>STDEV('ID-01'!C243,'ID-02'!C243,'ID-03'!D243,'ID-07'!B243,'ID-08'!D243,'ID-11'!D243,'ID-18'!F243,'ID-24'!F243,'ID-29'!G243,'ID-31'!B243,'ID-33'!F243,'ID-34'!G243,'ID-36'!F243,'ID-39'!G243,'ID-40'!G243,'ID-44'!E243,'ID-45'!G243,'ID-50'!B243,'ID-53'!D243,'ID-54'!C243,'ID-57'!F243,'ID-59'!E243,'ID-70'!D243,'ID-71'!F243)</f>
        <v>1.0244325703755772E-6</v>
      </c>
      <c r="H236" s="71">
        <f>STDEV('ID-03'!E243,'ID-11'!E243,'ID-13'!E243,'ID-15'!E243,'ID-16'!E243,'ID-18'!G243,'ID-24'!G243,'ID-29'!H243,'ID-30'!F243,'ID-31'!C243,'ID-33'!G243,'ID-34'!H243,'ID-40'!H243,'ID-44'!F243,'ID-45'!H243,'ID-54'!D243,'ID-57'!G243,'ID-59'!F243,'ID-70'!E243,'ID-71'!G243)</f>
        <v>5.0121263058653764E-7</v>
      </c>
      <c r="I236" s="71">
        <f>STDEV('ID-12'!C243,'ID-18'!H243,'ID-24'!H243,'ID-29'!I243,'ID-40'!I243,'ID-44'!G243,'ID-45'!I243,'ID-59'!G243)</f>
        <v>5.7700311975971648E-7</v>
      </c>
      <c r="J236" s="71">
        <f>STDEV('ID-31'!D243,'ID-40'!J243,'ID-44'!H243,'ID-45'!J243,'ID-57'!H243)</f>
        <v>5.0191788065738838E-7</v>
      </c>
      <c r="K236" s="71">
        <f>STDEV('ID-26'!E243,'ID-31'!E243,'ID-34'!I243,'ID-36'!G243,'ID-40'!K243,'ID-44'!I243,'ID-57'!I243)</f>
        <v>9.1815635211443459E-7</v>
      </c>
    </row>
    <row r="237" spans="1:11" x14ac:dyDescent="0.25">
      <c r="A237" s="1">
        <v>29.125</v>
      </c>
      <c r="B237" s="71">
        <f>STDEV('ID-11'!B244,'ID-13'!B244,'ID-14'!B244,'ID-15'!B244,'ID-24'!B244,'ID-26'!B244,'ID-29'!B244,'ID-30'!B244,'ID-32'!B244,'ID-33'!B244,'ID-34'!B244,'ID-37'!B244,'ID-38'!B244,'ID-39'!B244,'ID-40'!B244,'ID-44'!B244,'ID-45'!B244,'ID-53'!B244,'ID-57'!B244,'ID-59'!B244,'ID-70'!B244,'ID-71'!B244)</f>
        <v>4.2869440191810699E-7</v>
      </c>
      <c r="C237" s="71">
        <f>STDEV('ID-08'!B244,'ID-09'!B244,'ID-11'!C244,'ID-14'!C244,'ID-18'!B244,'ID-24'!C244,'ID-26'!C244,'ID-29'!C244,'ID-30'!C244,'ID-34'!C244,'ID-36'!B244,'ID-38'!C244,'ID-39'!C244,'ID-40'!C244,'ID-44'!C244,'ID-45'!C244,'ID-57'!C244,'ID-59'!C244)</f>
        <v>3.6696639763175075E-7</v>
      </c>
      <c r="D237" s="71">
        <f>STDEV('ID-13'!C244,'ID-14'!D244,'ID-15'!C244,'ID-16'!B244,'ID-18'!C244,'ID-26'!D244,'ID-29'!D244,'ID-30'!D244,'ID-33'!C244,'ID-34'!D244,'ID-36'!C244,'ID-37'!C244,'ID-38'!D244,'ID-39'!D244,'ID-40'!D244,'ID-45'!D244,'ID-59'!D244,'ID-71'!C244)</f>
        <v>4.7954240020763074E-7</v>
      </c>
      <c r="E237" s="71">
        <f>STDEV('ID-03'!B244,'ID-09'!C244,'ID-13'!D244,'ID-15'!D244,'ID-16'!C244,'ID-18'!D244,'ID-24'!D244,'ID-29'!E244,'ID-30'!E244,'ID-33'!D244,'ID-34'!E244,'ID-36'!D244,'ID-38'!E244,'ID-39'!E244,'ID-40'!E244,'ID-44'!D244,'ID-45'!E244,'ID-57'!D244,'ID-70'!C244,'ID-71'!D244)</f>
        <v>6.3445313709254763E-7</v>
      </c>
      <c r="F237" s="71">
        <f>STDEV('ID-01'!B244,'ID-02'!B244,'ID-03'!C244,'ID-06'!B244,'ID-08'!C244,'ID-09'!D244,'ID-12'!B244,'ID-16'!D244,'ID-18'!E244,'ID-24'!E244,'ID-29'!F244,'ID-33'!E244,'ID-34'!F244,'ID-36'!E244,'ID-38'!F244,'ID-39'!F244,'ID-40'!F244,'ID-45'!F244,'ID-53'!C244,'ID-54'!B244,'ID-57'!E244,'ID-71'!E244)</f>
        <v>1.1186710389084011E-6</v>
      </c>
      <c r="G237" s="71">
        <f>STDEV('ID-01'!C244,'ID-02'!C244,'ID-03'!D244,'ID-07'!B244,'ID-08'!D244,'ID-11'!D244,'ID-18'!F244,'ID-24'!F244,'ID-29'!G244,'ID-31'!B244,'ID-33'!F244,'ID-34'!G244,'ID-36'!F244,'ID-39'!G244,'ID-40'!G244,'ID-44'!E244,'ID-45'!G244,'ID-50'!B244,'ID-53'!D244,'ID-54'!C244,'ID-57'!F244,'ID-59'!E244,'ID-70'!D244,'ID-71'!F244)</f>
        <v>1.0245024001388773E-6</v>
      </c>
      <c r="H237" s="71">
        <f>STDEV('ID-03'!E244,'ID-11'!E244,'ID-13'!E244,'ID-15'!E244,'ID-16'!E244,'ID-18'!G244,'ID-24'!G244,'ID-29'!H244,'ID-30'!F244,'ID-31'!C244,'ID-33'!G244,'ID-34'!H244,'ID-40'!H244,'ID-44'!F244,'ID-45'!H244,'ID-54'!D244,'ID-57'!G244,'ID-59'!F244,'ID-70'!E244,'ID-71'!G244)</f>
        <v>4.962188284700151E-7</v>
      </c>
      <c r="I237" s="71">
        <f>STDEV('ID-12'!C244,'ID-18'!H244,'ID-24'!H244,'ID-29'!I244,'ID-40'!I244,'ID-44'!G244,'ID-45'!I244,'ID-59'!G244)</f>
        <v>5.7761285929772037E-7</v>
      </c>
      <c r="J237" s="71">
        <f>STDEV('ID-31'!D244,'ID-40'!J244,'ID-44'!H244,'ID-45'!J244,'ID-57'!H244)</f>
        <v>5.033187655888841E-7</v>
      </c>
      <c r="K237" s="71">
        <f>STDEV('ID-26'!E244,'ID-31'!E244,'ID-34'!I244,'ID-36'!G244,'ID-40'!K244,'ID-44'!I244,'ID-57'!I244)</f>
        <v>9.4026022853367518E-7</v>
      </c>
    </row>
    <row r="238" spans="1:11" x14ac:dyDescent="0.25">
      <c r="A238" s="1">
        <v>29.25</v>
      </c>
      <c r="B238" s="71">
        <f>STDEV('ID-11'!B245,'ID-13'!B245,'ID-14'!B245,'ID-15'!B245,'ID-24'!B245,'ID-26'!B245,'ID-29'!B245,'ID-30'!B245,'ID-32'!B245,'ID-33'!B245,'ID-34'!B245,'ID-37'!B245,'ID-38'!B245,'ID-39'!B245,'ID-40'!B245,'ID-44'!B245,'ID-45'!B245,'ID-53'!B245,'ID-57'!B245,'ID-59'!B245,'ID-70'!B245,'ID-71'!B245)</f>
        <v>4.286397006699663E-7</v>
      </c>
      <c r="C238" s="71">
        <f>STDEV('ID-08'!B245,'ID-09'!B245,'ID-11'!C245,'ID-14'!C245,'ID-18'!B245,'ID-24'!C245,'ID-26'!C245,'ID-29'!C245,'ID-30'!C245,'ID-34'!C245,'ID-36'!B245,'ID-38'!C245,'ID-39'!C245,'ID-40'!C245,'ID-44'!C245,'ID-45'!C245,'ID-57'!C245,'ID-59'!C245)</f>
        <v>3.561095698470078E-7</v>
      </c>
      <c r="D238" s="71">
        <f>STDEV('ID-13'!C245,'ID-14'!D245,'ID-15'!C245,'ID-16'!B245,'ID-18'!C245,'ID-26'!D245,'ID-29'!D245,'ID-30'!D245,'ID-33'!C245,'ID-34'!D245,'ID-36'!C245,'ID-37'!C245,'ID-38'!D245,'ID-39'!D245,'ID-40'!D245,'ID-45'!D245,'ID-59'!D245,'ID-71'!C245)</f>
        <v>4.7658710276221856E-7</v>
      </c>
      <c r="E238" s="71">
        <f>STDEV('ID-03'!B245,'ID-09'!C245,'ID-13'!D245,'ID-15'!D245,'ID-16'!C245,'ID-18'!D245,'ID-24'!D245,'ID-29'!E245,'ID-30'!E245,'ID-33'!D245,'ID-34'!E245,'ID-36'!D245,'ID-38'!E245,'ID-39'!E245,'ID-40'!E245,'ID-44'!D245,'ID-45'!E245,'ID-57'!D245,'ID-70'!C245,'ID-71'!D245)</f>
        <v>6.1189551714865233E-7</v>
      </c>
      <c r="F238" s="71">
        <f>STDEV('ID-01'!B245,'ID-02'!B245,'ID-03'!C245,'ID-06'!B245,'ID-08'!C245,'ID-09'!D245,'ID-12'!B245,'ID-16'!D245,'ID-18'!E245,'ID-24'!E245,'ID-29'!F245,'ID-33'!E245,'ID-34'!F245,'ID-36'!E245,'ID-38'!F245,'ID-39'!F245,'ID-40'!F245,'ID-45'!F245,'ID-53'!C245,'ID-54'!B245,'ID-57'!E245,'ID-71'!E245)</f>
        <v>1.1193208505360114E-6</v>
      </c>
      <c r="G238" s="71">
        <f>STDEV('ID-01'!C245,'ID-02'!C245,'ID-03'!D245,'ID-07'!B245,'ID-08'!D245,'ID-11'!D245,'ID-18'!F245,'ID-24'!F245,'ID-29'!G245,'ID-31'!B245,'ID-33'!F245,'ID-34'!G245,'ID-36'!F245,'ID-39'!G245,'ID-40'!G245,'ID-44'!E245,'ID-45'!G245,'ID-50'!B245,'ID-53'!D245,'ID-54'!C245,'ID-57'!F245,'ID-59'!E245,'ID-70'!D245,'ID-71'!F245)</f>
        <v>1.0221392943409584E-6</v>
      </c>
      <c r="H238" s="71">
        <f>STDEV('ID-03'!E245,'ID-11'!E245,'ID-13'!E245,'ID-15'!E245,'ID-16'!E245,'ID-18'!G245,'ID-24'!G245,'ID-29'!H245,'ID-30'!F245,'ID-31'!C245,'ID-33'!G245,'ID-34'!H245,'ID-40'!H245,'ID-44'!F245,'ID-45'!H245,'ID-54'!D245,'ID-57'!G245,'ID-59'!F245,'ID-70'!E245,'ID-71'!G245)</f>
        <v>4.920352932397652E-7</v>
      </c>
      <c r="I238" s="71">
        <f>STDEV('ID-12'!C245,'ID-18'!H245,'ID-24'!H245,'ID-29'!I245,'ID-40'!I245,'ID-44'!G245,'ID-45'!I245,'ID-59'!G245)</f>
        <v>5.901179107208327E-7</v>
      </c>
      <c r="J238" s="71">
        <f>STDEV('ID-31'!D245,'ID-40'!J245,'ID-44'!H245,'ID-45'!J245,'ID-57'!H245)</f>
        <v>5.0730731338526219E-7</v>
      </c>
      <c r="K238" s="71">
        <f>STDEV('ID-26'!E245,'ID-31'!E245,'ID-34'!I245,'ID-36'!G245,'ID-40'!K245,'ID-44'!I245,'ID-57'!I245)</f>
        <v>9.3918766694733212E-7</v>
      </c>
    </row>
    <row r="239" spans="1:11" x14ac:dyDescent="0.25">
      <c r="A239" s="1">
        <v>29.375</v>
      </c>
      <c r="B239" s="71">
        <f>STDEV('ID-11'!B246,'ID-13'!B246,'ID-14'!B246,'ID-15'!B246,'ID-24'!B246,'ID-26'!B246,'ID-29'!B246,'ID-30'!B246,'ID-32'!B246,'ID-33'!B246,'ID-34'!B246,'ID-37'!B246,'ID-38'!B246,'ID-39'!B246,'ID-40'!B246,'ID-44'!B246,'ID-45'!B246,'ID-53'!B246,'ID-57'!B246,'ID-59'!B246,'ID-70'!B246,'ID-71'!B246)</f>
        <v>4.272238516533744E-7</v>
      </c>
      <c r="C239" s="71">
        <f>STDEV('ID-08'!B246,'ID-09'!B246,'ID-11'!C246,'ID-14'!C246,'ID-18'!B246,'ID-24'!C246,'ID-26'!C246,'ID-29'!C246,'ID-30'!C246,'ID-34'!C246,'ID-36'!B246,'ID-38'!C246,'ID-39'!C246,'ID-40'!C246,'ID-44'!C246,'ID-45'!C246,'ID-57'!C246,'ID-59'!C246)</f>
        <v>3.760918794980809E-7</v>
      </c>
      <c r="D239" s="71">
        <f>STDEV('ID-13'!C246,'ID-14'!D246,'ID-15'!C246,'ID-16'!B246,'ID-18'!C246,'ID-26'!D246,'ID-29'!D246,'ID-30'!D246,'ID-33'!C246,'ID-34'!D246,'ID-36'!C246,'ID-37'!C246,'ID-38'!D246,'ID-39'!D246,'ID-40'!D246,'ID-45'!D246,'ID-59'!D246,'ID-71'!C246)</f>
        <v>4.7361361708951159E-7</v>
      </c>
      <c r="E239" s="71">
        <f>STDEV('ID-03'!B246,'ID-09'!C246,'ID-13'!D246,'ID-15'!D246,'ID-16'!C246,'ID-18'!D246,'ID-24'!D246,'ID-29'!E246,'ID-30'!E246,'ID-33'!D246,'ID-34'!E246,'ID-36'!D246,'ID-38'!E246,'ID-39'!E246,'ID-40'!E246,'ID-44'!D246,'ID-45'!E246,'ID-57'!D246,'ID-70'!C246,'ID-71'!D246)</f>
        <v>5.9440877588514905E-7</v>
      </c>
      <c r="F239" s="71">
        <f>STDEV('ID-01'!B246,'ID-02'!B246,'ID-03'!C246,'ID-06'!B246,'ID-08'!C246,'ID-09'!D246,'ID-12'!B246,'ID-16'!D246,'ID-18'!E246,'ID-24'!E246,'ID-29'!F246,'ID-33'!E246,'ID-34'!F246,'ID-36'!E246,'ID-38'!F246,'ID-39'!F246,'ID-40'!F246,'ID-45'!F246,'ID-53'!C246,'ID-54'!B246,'ID-57'!E246,'ID-71'!E246)</f>
        <v>1.1207682509215371E-6</v>
      </c>
      <c r="G239" s="71">
        <f>STDEV('ID-01'!C246,'ID-02'!C246,'ID-03'!D246,'ID-07'!B246,'ID-08'!D246,'ID-11'!D246,'ID-18'!F246,'ID-24'!F246,'ID-29'!G246,'ID-31'!B246,'ID-33'!F246,'ID-34'!G246,'ID-36'!F246,'ID-39'!G246,'ID-40'!G246,'ID-44'!E246,'ID-45'!G246,'ID-50'!B246,'ID-53'!D246,'ID-54'!C246,'ID-57'!F246,'ID-59'!E246,'ID-70'!D246,'ID-71'!F246)</f>
        <v>1.0132824550811031E-6</v>
      </c>
      <c r="H239" s="71">
        <f>STDEV('ID-03'!E246,'ID-11'!E246,'ID-13'!E246,'ID-15'!E246,'ID-16'!E246,'ID-18'!G246,'ID-24'!G246,'ID-29'!H246,'ID-30'!F246,'ID-31'!C246,'ID-33'!G246,'ID-34'!H246,'ID-40'!H246,'ID-44'!F246,'ID-45'!H246,'ID-54'!D246,'ID-57'!G246,'ID-59'!F246,'ID-70'!E246,'ID-71'!G246)</f>
        <v>4.9033636224292573E-7</v>
      </c>
      <c r="I239" s="71">
        <f>STDEV('ID-12'!C246,'ID-18'!H246,'ID-24'!H246,'ID-29'!I246,'ID-40'!I246,'ID-44'!G246,'ID-45'!I246,'ID-59'!G246)</f>
        <v>5.9979333775011886E-7</v>
      </c>
      <c r="J239" s="71">
        <f>STDEV('ID-31'!D246,'ID-40'!J246,'ID-44'!H246,'ID-45'!J246,'ID-57'!H246)</f>
        <v>5.1701546754315985E-7</v>
      </c>
      <c r="K239" s="71">
        <f>STDEV('ID-26'!E246,'ID-31'!E246,'ID-34'!I246,'ID-36'!G246,'ID-40'!K246,'ID-44'!I246,'ID-57'!I246)</f>
        <v>9.3652231033490908E-7</v>
      </c>
    </row>
    <row r="240" spans="1:11" x14ac:dyDescent="0.25">
      <c r="A240" s="1">
        <v>29.5</v>
      </c>
      <c r="B240" s="71">
        <f>STDEV('ID-11'!B247,'ID-13'!B247,'ID-14'!B247,'ID-15'!B247,'ID-24'!B247,'ID-26'!B247,'ID-29'!B247,'ID-30'!B247,'ID-32'!B247,'ID-33'!B247,'ID-34'!B247,'ID-37'!B247,'ID-38'!B247,'ID-39'!B247,'ID-40'!B247,'ID-44'!B247,'ID-45'!B247,'ID-53'!B247,'ID-57'!B247,'ID-59'!B247,'ID-70'!B247,'ID-71'!B247)</f>
        <v>4.3365319132747088E-7</v>
      </c>
      <c r="C240" s="71">
        <f>STDEV('ID-08'!B247,'ID-09'!B247,'ID-11'!C247,'ID-14'!C247,'ID-18'!B247,'ID-24'!C247,'ID-26'!C247,'ID-29'!C247,'ID-30'!C247,'ID-34'!C247,'ID-36'!B247,'ID-38'!C247,'ID-39'!C247,'ID-40'!C247,'ID-44'!C247,'ID-45'!C247,'ID-57'!C247,'ID-59'!C247)</f>
        <v>3.7626932482852623E-7</v>
      </c>
      <c r="D240" s="71">
        <f>STDEV('ID-13'!C247,'ID-14'!D247,'ID-15'!C247,'ID-16'!B247,'ID-18'!C247,'ID-26'!D247,'ID-29'!D247,'ID-30'!D247,'ID-33'!C247,'ID-34'!D247,'ID-36'!C247,'ID-37'!C247,'ID-38'!D247,'ID-39'!D247,'ID-40'!D247,'ID-45'!D247,'ID-59'!D247,'ID-71'!C247)</f>
        <v>4.8020798120013495E-7</v>
      </c>
      <c r="E240" s="71">
        <f>STDEV('ID-03'!B247,'ID-09'!C247,'ID-13'!D247,'ID-15'!D247,'ID-16'!C247,'ID-18'!D247,'ID-24'!D247,'ID-29'!E247,'ID-30'!E247,'ID-33'!D247,'ID-34'!E247,'ID-36'!D247,'ID-38'!E247,'ID-39'!E247,'ID-40'!E247,'ID-44'!D247,'ID-45'!E247,'ID-57'!D247,'ID-70'!C247,'ID-71'!D247)</f>
        <v>5.8961049824452931E-7</v>
      </c>
      <c r="F240" s="71">
        <f>STDEV('ID-01'!B247,'ID-02'!B247,'ID-03'!C247,'ID-06'!B247,'ID-08'!C247,'ID-09'!D247,'ID-12'!B247,'ID-16'!D247,'ID-18'!E247,'ID-24'!E247,'ID-29'!F247,'ID-33'!E247,'ID-34'!F247,'ID-36'!E247,'ID-38'!F247,'ID-39'!F247,'ID-40'!F247,'ID-45'!F247,'ID-53'!C247,'ID-54'!B247,'ID-57'!E247,'ID-71'!E247)</f>
        <v>1.1168259125032932E-6</v>
      </c>
      <c r="G240" s="71">
        <f>STDEV('ID-01'!C247,'ID-02'!C247,'ID-03'!D247,'ID-07'!B247,'ID-08'!D247,'ID-11'!D247,'ID-18'!F247,'ID-24'!F247,'ID-29'!G247,'ID-31'!B247,'ID-33'!F247,'ID-34'!G247,'ID-36'!F247,'ID-39'!G247,'ID-40'!G247,'ID-44'!E247,'ID-45'!G247,'ID-50'!B247,'ID-53'!D247,'ID-54'!C247,'ID-57'!F247,'ID-59'!E247,'ID-70'!D247,'ID-71'!F247)</f>
        <v>1.0114121824622789E-6</v>
      </c>
      <c r="H240" s="71">
        <f>STDEV('ID-03'!E247,'ID-11'!E247,'ID-13'!E247,'ID-15'!E247,'ID-16'!E247,'ID-18'!G247,'ID-24'!G247,'ID-29'!H247,'ID-30'!F247,'ID-31'!C247,'ID-33'!G247,'ID-34'!H247,'ID-40'!H247,'ID-44'!F247,'ID-45'!H247,'ID-54'!D247,'ID-57'!G247,'ID-59'!F247,'ID-70'!E247,'ID-71'!G247)</f>
        <v>4.976360152297598E-7</v>
      </c>
      <c r="I240" s="71">
        <f>STDEV('ID-12'!C247,'ID-18'!H247,'ID-24'!H247,'ID-29'!I247,'ID-40'!I247,'ID-44'!G247,'ID-45'!I247,'ID-59'!G247)</f>
        <v>5.9220464823330881E-7</v>
      </c>
      <c r="J240" s="71">
        <f>STDEV('ID-31'!D247,'ID-40'!J247,'ID-44'!H247,'ID-45'!J247,'ID-57'!H247)</f>
        <v>5.2090473493070189E-7</v>
      </c>
      <c r="K240" s="71">
        <f>STDEV('ID-26'!E247,'ID-31'!E247,'ID-34'!I247,'ID-36'!G247,'ID-40'!K247,'ID-44'!I247,'ID-57'!I247)</f>
        <v>9.4185456379963358E-7</v>
      </c>
    </row>
    <row r="241" spans="1:11" x14ac:dyDescent="0.25">
      <c r="A241" s="1">
        <v>29.625</v>
      </c>
      <c r="B241" s="71">
        <f>STDEV('ID-11'!B248,'ID-13'!B248,'ID-14'!B248,'ID-15'!B248,'ID-24'!B248,'ID-26'!B248,'ID-29'!B248,'ID-30'!B248,'ID-32'!B248,'ID-33'!B248,'ID-34'!B248,'ID-37'!B248,'ID-38'!B248,'ID-39'!B248,'ID-40'!B248,'ID-44'!B248,'ID-45'!B248,'ID-53'!B248,'ID-57'!B248,'ID-59'!B248,'ID-70'!B248,'ID-71'!B248)</f>
        <v>4.358119735700195E-7</v>
      </c>
      <c r="C241" s="71">
        <f>STDEV('ID-08'!B248,'ID-09'!B248,'ID-11'!C248,'ID-14'!C248,'ID-18'!B248,'ID-24'!C248,'ID-26'!C248,'ID-29'!C248,'ID-30'!C248,'ID-34'!C248,'ID-36'!B248,'ID-38'!C248,'ID-39'!C248,'ID-40'!C248,'ID-44'!C248,'ID-45'!C248,'ID-57'!C248,'ID-59'!C248)</f>
        <v>3.7217126747361712E-7</v>
      </c>
      <c r="D241" s="71">
        <f>STDEV('ID-13'!C248,'ID-14'!D248,'ID-15'!C248,'ID-16'!B248,'ID-18'!C248,'ID-26'!D248,'ID-29'!D248,'ID-30'!D248,'ID-33'!C248,'ID-34'!D248,'ID-36'!C248,'ID-37'!C248,'ID-38'!D248,'ID-39'!D248,'ID-40'!D248,'ID-45'!D248,'ID-59'!D248,'ID-71'!C248)</f>
        <v>4.8239515063204848E-7</v>
      </c>
      <c r="E241" s="71">
        <f>STDEV('ID-03'!B248,'ID-09'!C248,'ID-13'!D248,'ID-15'!D248,'ID-16'!C248,'ID-18'!D248,'ID-24'!D248,'ID-29'!E248,'ID-30'!E248,'ID-33'!D248,'ID-34'!E248,'ID-36'!D248,'ID-38'!E248,'ID-39'!E248,'ID-40'!E248,'ID-44'!D248,'ID-45'!E248,'ID-57'!D248,'ID-70'!C248,'ID-71'!D248)</f>
        <v>5.9305301824995436E-7</v>
      </c>
      <c r="F241" s="71">
        <f>STDEV('ID-01'!B248,'ID-02'!B248,'ID-03'!C248,'ID-06'!B248,'ID-08'!C248,'ID-09'!D248,'ID-12'!B248,'ID-16'!D248,'ID-18'!E248,'ID-24'!E248,'ID-29'!F248,'ID-33'!E248,'ID-34'!F248,'ID-36'!E248,'ID-38'!F248,'ID-39'!F248,'ID-40'!F248,'ID-45'!F248,'ID-53'!C248,'ID-54'!B248,'ID-57'!E248,'ID-71'!E248)</f>
        <v>1.1109723066875768E-6</v>
      </c>
      <c r="G241" s="71">
        <f>STDEV('ID-01'!C248,'ID-02'!C248,'ID-03'!D248,'ID-07'!B248,'ID-08'!D248,'ID-11'!D248,'ID-18'!F248,'ID-24'!F248,'ID-29'!G248,'ID-31'!B248,'ID-33'!F248,'ID-34'!G248,'ID-36'!F248,'ID-39'!G248,'ID-40'!G248,'ID-44'!E248,'ID-45'!G248,'ID-50'!B248,'ID-53'!D248,'ID-54'!C248,'ID-57'!F248,'ID-59'!E248,'ID-70'!D248,'ID-71'!F248)</f>
        <v>1.0106872769403122E-6</v>
      </c>
      <c r="H241" s="71">
        <f>STDEV('ID-03'!E248,'ID-11'!E248,'ID-13'!E248,'ID-15'!E248,'ID-16'!E248,'ID-18'!G248,'ID-24'!G248,'ID-29'!H248,'ID-30'!F248,'ID-31'!C248,'ID-33'!G248,'ID-34'!H248,'ID-40'!H248,'ID-44'!F248,'ID-45'!H248,'ID-54'!D248,'ID-57'!G248,'ID-59'!F248,'ID-70'!E248,'ID-71'!G248)</f>
        <v>4.9439242886195443E-7</v>
      </c>
      <c r="I241" s="71">
        <f>STDEV('ID-12'!C248,'ID-18'!H248,'ID-24'!H248,'ID-29'!I248,'ID-40'!I248,'ID-44'!G248,'ID-45'!I248,'ID-59'!G248)</f>
        <v>5.9538372685319373E-7</v>
      </c>
      <c r="J241" s="71">
        <f>STDEV('ID-31'!D248,'ID-40'!J248,'ID-44'!H248,'ID-45'!J248,'ID-57'!H248)</f>
        <v>5.4755477147663793E-7</v>
      </c>
      <c r="K241" s="71">
        <f>STDEV('ID-26'!E248,'ID-31'!E248,'ID-34'!I248,'ID-36'!G248,'ID-40'!K248,'ID-44'!I248,'ID-57'!I248)</f>
        <v>9.5419437731466336E-7</v>
      </c>
    </row>
    <row r="242" spans="1:11" x14ac:dyDescent="0.25">
      <c r="A242" s="1">
        <v>29.75</v>
      </c>
      <c r="B242" s="71">
        <f>STDEV('ID-11'!B249,'ID-13'!B249,'ID-14'!B249,'ID-15'!B249,'ID-24'!B249,'ID-26'!B249,'ID-29'!B249,'ID-30'!B249,'ID-32'!B249,'ID-33'!B249,'ID-34'!B249,'ID-37'!B249,'ID-38'!B249,'ID-39'!B249,'ID-40'!B249,'ID-44'!B249,'ID-45'!B249,'ID-53'!B249,'ID-57'!B249,'ID-59'!B249,'ID-70'!B249,'ID-71'!B249)</f>
        <v>4.4336039226988202E-7</v>
      </c>
      <c r="C242" s="71">
        <f>STDEV('ID-08'!B249,'ID-09'!B249,'ID-11'!C249,'ID-14'!C249,'ID-18'!B249,'ID-24'!C249,'ID-26'!C249,'ID-29'!C249,'ID-30'!C249,'ID-34'!C249,'ID-36'!B249,'ID-38'!C249,'ID-39'!C249,'ID-40'!C249,'ID-44'!C249,'ID-45'!C249,'ID-57'!C249,'ID-59'!C249)</f>
        <v>3.7297315795354814E-7</v>
      </c>
      <c r="D242" s="71">
        <f>STDEV('ID-13'!C249,'ID-14'!D249,'ID-15'!C249,'ID-16'!B249,'ID-18'!C249,'ID-26'!D249,'ID-29'!D249,'ID-30'!D249,'ID-33'!C249,'ID-34'!D249,'ID-36'!C249,'ID-37'!C249,'ID-38'!D249,'ID-39'!D249,'ID-40'!D249,'ID-45'!D249,'ID-59'!D249,'ID-71'!C249)</f>
        <v>4.767413511272964E-7</v>
      </c>
      <c r="E242" s="71">
        <f>STDEV('ID-03'!B249,'ID-09'!C249,'ID-13'!D249,'ID-15'!D249,'ID-16'!C249,'ID-18'!D249,'ID-24'!D249,'ID-29'!E249,'ID-30'!E249,'ID-33'!D249,'ID-34'!E249,'ID-36'!D249,'ID-38'!E249,'ID-39'!E249,'ID-40'!E249,'ID-44'!D249,'ID-45'!E249,'ID-57'!D249,'ID-70'!C249,'ID-71'!D249)</f>
        <v>5.7866326977658217E-7</v>
      </c>
      <c r="F242" s="71">
        <f>STDEV('ID-01'!B249,'ID-02'!B249,'ID-03'!C249,'ID-06'!B249,'ID-08'!C249,'ID-09'!D249,'ID-12'!B249,'ID-16'!D249,'ID-18'!E249,'ID-24'!E249,'ID-29'!F249,'ID-33'!E249,'ID-34'!F249,'ID-36'!E249,'ID-38'!F249,'ID-39'!F249,'ID-40'!F249,'ID-45'!F249,'ID-53'!C249,'ID-54'!B249,'ID-57'!E249,'ID-71'!E249)</f>
        <v>1.1151461963713348E-6</v>
      </c>
      <c r="G242" s="71">
        <f>STDEV('ID-01'!C249,'ID-02'!C249,'ID-03'!D249,'ID-07'!B249,'ID-08'!D249,'ID-11'!D249,'ID-18'!F249,'ID-24'!F249,'ID-29'!G249,'ID-31'!B249,'ID-33'!F249,'ID-34'!G249,'ID-36'!F249,'ID-39'!G249,'ID-40'!G249,'ID-44'!E249,'ID-45'!G249,'ID-50'!B249,'ID-53'!D249,'ID-54'!C249,'ID-57'!F249,'ID-59'!E249,'ID-70'!D249,'ID-71'!F249)</f>
        <v>1.0138245723071993E-6</v>
      </c>
      <c r="H242" s="71">
        <f>STDEV('ID-03'!E249,'ID-11'!E249,'ID-13'!E249,'ID-15'!E249,'ID-16'!E249,'ID-18'!G249,'ID-24'!G249,'ID-29'!H249,'ID-30'!F249,'ID-31'!C249,'ID-33'!G249,'ID-34'!H249,'ID-40'!H249,'ID-44'!F249,'ID-45'!H249,'ID-54'!D249,'ID-57'!G249,'ID-59'!F249,'ID-70'!E249,'ID-71'!G249)</f>
        <v>4.9030480514729178E-7</v>
      </c>
      <c r="I242" s="71">
        <f>STDEV('ID-12'!C249,'ID-18'!H249,'ID-24'!H249,'ID-29'!I249,'ID-40'!I249,'ID-44'!G249,'ID-45'!I249,'ID-59'!G249)</f>
        <v>6.0119979995973287E-7</v>
      </c>
      <c r="J242" s="71">
        <f>STDEV('ID-31'!D249,'ID-40'!J249,'ID-44'!H249,'ID-45'!J249,'ID-57'!H249)</f>
        <v>5.6497541202277942E-7</v>
      </c>
      <c r="K242" s="71">
        <f>STDEV('ID-26'!E249,'ID-31'!E249,'ID-34'!I249,'ID-36'!G249,'ID-40'!K249,'ID-44'!I249,'ID-57'!I249)</f>
        <v>9.4733397479270131E-7</v>
      </c>
    </row>
    <row r="243" spans="1:11" x14ac:dyDescent="0.25">
      <c r="A243" s="1">
        <v>29.875</v>
      </c>
      <c r="B243" s="71">
        <f>STDEV('ID-11'!B250,'ID-13'!B250,'ID-14'!B250,'ID-15'!B250,'ID-24'!B250,'ID-26'!B250,'ID-29'!B250,'ID-30'!B250,'ID-32'!B250,'ID-33'!B250,'ID-34'!B250,'ID-37'!B250,'ID-38'!B250,'ID-39'!B250,'ID-40'!B250,'ID-44'!B250,'ID-45'!B250,'ID-53'!B250,'ID-57'!B250,'ID-59'!B250,'ID-70'!B250,'ID-71'!B250)</f>
        <v>4.453958483923278E-7</v>
      </c>
      <c r="C243" s="71">
        <f>STDEV('ID-08'!B250,'ID-09'!B250,'ID-11'!C250,'ID-14'!C250,'ID-18'!B250,'ID-24'!C250,'ID-26'!C250,'ID-29'!C250,'ID-30'!C250,'ID-34'!C250,'ID-36'!B250,'ID-38'!C250,'ID-39'!C250,'ID-40'!C250,'ID-44'!C250,'ID-45'!C250,'ID-57'!C250,'ID-59'!C250)</f>
        <v>3.9057092056783923E-7</v>
      </c>
      <c r="D243" s="71">
        <f>STDEV('ID-13'!C250,'ID-14'!D250,'ID-15'!C250,'ID-16'!B250,'ID-18'!C250,'ID-26'!D250,'ID-29'!D250,'ID-30'!D250,'ID-33'!C250,'ID-34'!D250,'ID-36'!C250,'ID-37'!C250,'ID-38'!D250,'ID-39'!D250,'ID-40'!D250,'ID-45'!D250,'ID-59'!D250,'ID-71'!C250)</f>
        <v>4.7245144672622294E-7</v>
      </c>
      <c r="E243" s="71">
        <f>STDEV('ID-03'!B250,'ID-09'!C250,'ID-13'!D250,'ID-15'!D250,'ID-16'!C250,'ID-18'!D250,'ID-24'!D250,'ID-29'!E250,'ID-30'!E250,'ID-33'!D250,'ID-34'!E250,'ID-36'!D250,'ID-38'!E250,'ID-39'!E250,'ID-40'!E250,'ID-44'!D250,'ID-45'!E250,'ID-57'!D250,'ID-70'!C250,'ID-71'!D250)</f>
        <v>5.7817781606373915E-7</v>
      </c>
      <c r="F243" s="71">
        <f>STDEV('ID-01'!B250,'ID-02'!B250,'ID-03'!C250,'ID-06'!B250,'ID-08'!C250,'ID-09'!D250,'ID-12'!B250,'ID-16'!D250,'ID-18'!E250,'ID-24'!E250,'ID-29'!F250,'ID-33'!E250,'ID-34'!F250,'ID-36'!E250,'ID-38'!F250,'ID-39'!F250,'ID-40'!F250,'ID-45'!F250,'ID-53'!C250,'ID-54'!B250,'ID-57'!E250,'ID-71'!E250)</f>
        <v>1.10450895831411E-6</v>
      </c>
      <c r="G243" s="71">
        <f>STDEV('ID-01'!C250,'ID-02'!C250,'ID-03'!D250,'ID-07'!B250,'ID-08'!D250,'ID-11'!D250,'ID-18'!F250,'ID-24'!F250,'ID-29'!G250,'ID-31'!B250,'ID-33'!F250,'ID-34'!G250,'ID-36'!F250,'ID-39'!G250,'ID-40'!G250,'ID-44'!E250,'ID-45'!G250,'ID-50'!B250,'ID-53'!D250,'ID-54'!C250,'ID-57'!F250,'ID-59'!E250,'ID-70'!D250,'ID-71'!F250)</f>
        <v>1.0090740264204202E-6</v>
      </c>
      <c r="H243" s="71">
        <f>STDEV('ID-03'!E250,'ID-11'!E250,'ID-13'!E250,'ID-15'!E250,'ID-16'!E250,'ID-18'!G250,'ID-24'!G250,'ID-29'!H250,'ID-30'!F250,'ID-31'!C250,'ID-33'!G250,'ID-34'!H250,'ID-40'!H250,'ID-44'!F250,'ID-45'!H250,'ID-54'!D250,'ID-57'!G250,'ID-59'!F250,'ID-70'!E250,'ID-71'!G250)</f>
        <v>4.8716935143887717E-7</v>
      </c>
      <c r="I243" s="71">
        <f>STDEV('ID-12'!C250,'ID-18'!H250,'ID-24'!H250,'ID-29'!I250,'ID-40'!I250,'ID-44'!G250,'ID-45'!I250,'ID-59'!G250)</f>
        <v>6.0399078906461739E-7</v>
      </c>
      <c r="J243" s="71">
        <f>STDEV('ID-31'!D250,'ID-40'!J250,'ID-44'!H250,'ID-45'!J250,'ID-57'!H250)</f>
        <v>5.6763711313264084E-7</v>
      </c>
      <c r="K243" s="71">
        <f>STDEV('ID-26'!E250,'ID-31'!E250,'ID-34'!I250,'ID-36'!G250,'ID-40'!K250,'ID-44'!I250,'ID-57'!I250)</f>
        <v>9.4208211604762567E-7</v>
      </c>
    </row>
    <row r="244" spans="1:11" ht="15.75" thickBot="1" x14ac:dyDescent="0.3">
      <c r="A244" s="72">
        <v>30</v>
      </c>
      <c r="B244" s="71">
        <f>STDEV('ID-11'!B251,'ID-13'!B251,'ID-14'!B251,'ID-15'!B251,'ID-24'!B251,'ID-26'!B251,'ID-29'!B251,'ID-30'!B251,'ID-32'!B251,'ID-33'!B251,'ID-34'!B251,'ID-37'!B251,'ID-38'!B251,'ID-39'!B251,'ID-40'!B251,'ID-44'!B251,'ID-45'!B251,'ID-53'!B251,'ID-57'!B251,'ID-59'!B251,'ID-70'!B251,'ID-71'!B251)</f>
        <v>4.4939479473348162E-7</v>
      </c>
      <c r="C244" s="71">
        <f>STDEV('ID-08'!B251,'ID-09'!B251,'ID-11'!C251,'ID-14'!C251,'ID-18'!B251,'ID-24'!C251,'ID-26'!C251,'ID-29'!C251,'ID-30'!C251,'ID-34'!C251,'ID-36'!B251,'ID-38'!C251,'ID-39'!C251,'ID-40'!C251,'ID-44'!C251,'ID-45'!C251,'ID-57'!C251,'ID-59'!C251)</f>
        <v>4.2022418712673872E-7</v>
      </c>
      <c r="D244" s="71">
        <f>STDEV('ID-13'!C251,'ID-14'!D251,'ID-15'!C251,'ID-16'!B251,'ID-18'!C251,'ID-26'!D251,'ID-29'!D251,'ID-30'!D251,'ID-33'!C251,'ID-34'!D251,'ID-36'!C251,'ID-37'!C251,'ID-38'!D251,'ID-39'!D251,'ID-40'!D251,'ID-45'!D251,'ID-59'!D251,'ID-71'!C251)</f>
        <v>4.5892719720172803E-7</v>
      </c>
      <c r="E244" s="71">
        <f>STDEV('ID-03'!B251,'ID-09'!C251,'ID-13'!D251,'ID-15'!D251,'ID-16'!C251,'ID-18'!D251,'ID-24'!D251,'ID-29'!E251,'ID-30'!E251,'ID-33'!D251,'ID-34'!E251,'ID-36'!D251,'ID-38'!E251,'ID-39'!E251,'ID-40'!E251,'ID-44'!D251,'ID-45'!E251,'ID-57'!D251,'ID-70'!C251,'ID-71'!D251)</f>
        <v>5.6777535166548905E-7</v>
      </c>
      <c r="F244" s="71">
        <f>STDEV('ID-01'!B251,'ID-02'!B251,'ID-03'!C251,'ID-06'!B251,'ID-08'!C251,'ID-09'!D251,'ID-12'!B251,'ID-16'!D251,'ID-18'!E251,'ID-24'!E251,'ID-29'!F251,'ID-33'!E251,'ID-34'!F251,'ID-36'!E251,'ID-38'!F251,'ID-39'!F251,'ID-40'!F251,'ID-45'!F251,'ID-53'!C251,'ID-54'!B251,'ID-57'!E251,'ID-71'!E251)</f>
        <v>1.1015707374853488E-6</v>
      </c>
      <c r="G244" s="71">
        <f>STDEV('ID-01'!C251,'ID-02'!C251,'ID-03'!D251,'ID-07'!B251,'ID-08'!D251,'ID-11'!D251,'ID-18'!F251,'ID-24'!F251,'ID-29'!G251,'ID-31'!B251,'ID-33'!F251,'ID-34'!G251,'ID-36'!F251,'ID-39'!G251,'ID-40'!G251,'ID-44'!E251,'ID-45'!G251,'ID-50'!B251,'ID-53'!D251,'ID-54'!C251,'ID-57'!F251,'ID-59'!E251,'ID-70'!D251,'ID-71'!F251)</f>
        <v>1.0066863028112571E-6</v>
      </c>
      <c r="H244" s="71">
        <f>STDEV('ID-03'!E251,'ID-11'!E251,'ID-13'!E251,'ID-15'!E251,'ID-16'!E251,'ID-18'!G251,'ID-24'!G251,'ID-29'!H251,'ID-30'!F251,'ID-31'!C251,'ID-33'!G251,'ID-34'!H251,'ID-40'!H251,'ID-44'!F251,'ID-45'!H251,'ID-54'!D251,'ID-57'!G251,'ID-59'!F251,'ID-70'!E251,'ID-71'!G251)</f>
        <v>4.8912331158053697E-7</v>
      </c>
      <c r="I244" s="71">
        <f>STDEV('ID-12'!C251,'ID-18'!H251,'ID-24'!H251,'ID-29'!I251,'ID-40'!I251,'ID-44'!G251,'ID-45'!I251,'ID-59'!G251)</f>
        <v>5.6392864750407371E-7</v>
      </c>
      <c r="J244" s="71">
        <f>STDEV('ID-31'!D251,'ID-40'!J251,'ID-44'!H251,'ID-45'!J251,'ID-57'!H251)</f>
        <v>5.7102028679664859E-7</v>
      </c>
      <c r="K244" s="71">
        <f>STDEV('ID-26'!E251,'ID-31'!E251,'ID-34'!I251,'ID-36'!G251,'ID-40'!K251,'ID-44'!I251,'ID-57'!I251)</f>
        <v>9.3007821952720715E-7</v>
      </c>
    </row>
    <row r="245" spans="1:11" ht="35.25" thickBot="1" x14ac:dyDescent="0.3">
      <c r="A245" s="73" t="s">
        <v>436</v>
      </c>
      <c r="B245" s="74">
        <f>AVERAGE(B4:B244)</f>
        <v>5.3961307753942678E-7</v>
      </c>
      <c r="C245" s="74">
        <f t="shared" ref="C245:K245" si="0">AVERAGE(C4:C244)</f>
        <v>2.5097655381613915E-7</v>
      </c>
      <c r="D245" s="74">
        <f t="shared" si="0"/>
        <v>5.1826974399686007E-7</v>
      </c>
      <c r="E245" s="74">
        <f t="shared" si="0"/>
        <v>6.5781029740532809E-7</v>
      </c>
      <c r="F245" s="74">
        <f t="shared" si="0"/>
        <v>1.0920579704997781E-6</v>
      </c>
      <c r="G245" s="74">
        <f t="shared" si="0"/>
        <v>9.3898490666017157E-7</v>
      </c>
      <c r="H245" s="74">
        <f t="shared" si="0"/>
        <v>5.7766232003982632E-7</v>
      </c>
      <c r="I245" s="74">
        <f t="shared" si="0"/>
        <v>6.753014192871199E-7</v>
      </c>
      <c r="J245" s="74">
        <f t="shared" si="0"/>
        <v>5.7131636217227633E-7</v>
      </c>
      <c r="K245" s="75">
        <f t="shared" si="0"/>
        <v>1.0212879252734258E-6</v>
      </c>
    </row>
  </sheetData>
  <mergeCells count="3">
    <mergeCell ref="A1:A2"/>
    <mergeCell ref="B1:K1"/>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4" sqref="B4"/>
    </sheetView>
  </sheetViews>
  <sheetFormatPr defaultRowHeight="15" x14ac:dyDescent="0.25"/>
  <cols>
    <col min="1" max="11" width="9.42578125" customWidth="1"/>
  </cols>
  <sheetData>
    <row r="1" spans="1:11" x14ac:dyDescent="0.25">
      <c r="A1" s="80" t="s">
        <v>246</v>
      </c>
      <c r="B1" s="78" t="s">
        <v>437</v>
      </c>
      <c r="C1" s="78"/>
      <c r="D1" s="78"/>
      <c r="E1" s="78"/>
      <c r="F1" s="78"/>
      <c r="G1" s="78"/>
      <c r="H1" s="78"/>
      <c r="I1" s="78"/>
      <c r="J1" s="78"/>
      <c r="K1" s="78"/>
    </row>
    <row r="2" spans="1:11" ht="75" x14ac:dyDescent="0.25">
      <c r="A2" s="81"/>
      <c r="B2" s="70" t="s">
        <v>275</v>
      </c>
      <c r="C2" s="70" t="s">
        <v>267</v>
      </c>
      <c r="D2" s="70" t="s">
        <v>282</v>
      </c>
      <c r="E2" s="70" t="s">
        <v>259</v>
      </c>
      <c r="F2" s="70" t="s">
        <v>260</v>
      </c>
      <c r="G2" s="70" t="s">
        <v>261</v>
      </c>
      <c r="H2" s="70" t="s">
        <v>264</v>
      </c>
      <c r="I2" s="70" t="s">
        <v>356</v>
      </c>
      <c r="J2" s="70" t="s">
        <v>434</v>
      </c>
      <c r="K2" s="70" t="s">
        <v>409</v>
      </c>
    </row>
    <row r="3" spans="1:11" x14ac:dyDescent="0.25">
      <c r="A3" s="27"/>
      <c r="B3" s="82"/>
      <c r="C3" s="82"/>
      <c r="D3" s="82"/>
      <c r="E3" s="82"/>
      <c r="F3" s="82"/>
      <c r="G3" s="82"/>
      <c r="H3" s="82"/>
      <c r="I3" s="82"/>
      <c r="J3" s="82"/>
      <c r="K3" s="82"/>
    </row>
    <row r="4" spans="1:11" x14ac:dyDescent="0.25">
      <c r="A4" s="1">
        <v>0</v>
      </c>
      <c r="B4" s="71">
        <f>STDEV('ID-11'!B11,'ID-13'!B11,'ID-14'!B11,'ID-15'!B11,'ID-24'!B11,'ID-26'!B11,'ID-29'!B11,'ID-30'!B11,'ID-32'!B11,'ID-33'!B11,'ID-34'!B11,'ID-37'!B11,'ID-38'!B11,'ID-39'!B11,'ID-40'!B11,'ID-44'!B11,'ID-45'!B11,'ID-53'!B11,'ID-57'!B11,'ID-59'!B11,'ID-70'!B11,'ID-71'!B11)/SQRT('SAMPLE SIZE'!$A$4)</f>
        <v>1.5216956955765689E-7</v>
      </c>
      <c r="C4" s="71">
        <f>STDEV('ID-08'!B11,'ID-09'!B11,'ID-11'!C11,'ID-14'!C11,'ID-18'!B11,'ID-24'!C11,'ID-26'!C11,'ID-29'!C11,'ID-30'!C11,'ID-34'!C11,'ID-36'!B11,'ID-38'!C11,'ID-39'!C11,'ID-40'!C11,'ID-44'!C11,'ID-45'!C11,'ID-57'!C11,'ID-59'!C11)/SQRT('SAMPLE SIZE'!$B$4)</f>
        <v>5.8388173373722052E-8</v>
      </c>
      <c r="D4" s="71">
        <f>STDEV('ID-13'!C11,'ID-14'!D11,'ID-15'!C11,'ID-16'!B11,'ID-18'!C11,'ID-26'!D11,'ID-29'!D11,'ID-30'!D11,'ID-33'!C11,'ID-34'!D11,'ID-36'!C11,'ID-37'!C11,'ID-38'!D11,'ID-39'!D11,'ID-40'!D11,'ID-45'!D11,'ID-59'!D11,'ID-71'!C11)/SQRT('SAMPLE SIZE'!$C$4)</f>
        <v>1.3244507236940024E-7</v>
      </c>
      <c r="E4" s="71">
        <f>STDEV('ID-03'!B11,'ID-09'!C11,'ID-13'!D11,'ID-15'!D11,'ID-16'!C11,'ID-18'!D11,'ID-24'!D11,'ID-29'!E11,'ID-30'!E11,'ID-33'!D11,'ID-34'!E11,'ID-36'!D11,'ID-38'!E11,'ID-39'!E11,'ID-40'!E11,'ID-44'!D11,'ID-45'!E11,'ID-57'!D11,'ID-70'!C11,'ID-71'!D11)/SQRT('SAMPLE SIZE'!$D$4)</f>
        <v>1.834384842189912E-7</v>
      </c>
      <c r="F4" s="71">
        <f>STDEV('ID-01'!B11,'ID-02'!B11,'ID-03'!C11,'ID-06'!B11,'ID-08'!C11,'ID-09'!D11,'ID-12'!B11,'ID-16'!D11,'ID-18'!E11,'ID-24'!E11,'ID-29'!F11,'ID-33'!E11,'ID-34'!F11,'ID-36'!E11,'ID-38'!F11,'ID-39'!F11,'ID-40'!F11,'ID-45'!F11,'ID-53'!C11,'ID-54'!B11,'ID-57'!E11,'ID-71'!E11)/SQRT('SAMPLE SIZE'!$E$4)</f>
        <v>2.2585856540541638E-7</v>
      </c>
      <c r="G4" s="71">
        <f>STDEV('ID-01'!C11,'ID-02'!C11,'ID-03'!D11,'ID-07'!B11,'ID-08'!D11,'ID-11'!D11,'ID-18'!F11,'ID-24'!F11,'ID-29'!G11,'ID-31'!B11,'ID-33'!F11,'ID-34'!G11,'ID-36'!F11,'ID-39'!G11,'ID-40'!G11,'ID-44'!E11,'ID-45'!G11,'ID-50'!B11,'ID-53'!D11,'ID-54'!C11,'ID-57'!F11,'ID-59'!E11,'ID-70'!D11,'ID-71'!F11)/SQRT('SAMPLE SIZE'!$F$4)</f>
        <v>1.9441951782354468E-7</v>
      </c>
      <c r="H4" s="71">
        <f>STDEV('ID-03'!E11,'ID-11'!E11,'ID-13'!E11,'ID-15'!E11,'ID-16'!E11,'ID-18'!G11,'ID-24'!G11,'ID-29'!H11,'ID-30'!F11,'ID-31'!C11,'ID-33'!G11,'ID-34'!H11,'ID-40'!H11,'ID-44'!F11,'ID-45'!H11,'ID-54'!D11,'ID-57'!G11,'ID-59'!F11,'ID-70'!E11,'ID-71'!G11)/SQRT('SAMPLE SIZE'!$G$4)</f>
        <v>1.340310816803588E-7</v>
      </c>
      <c r="I4" s="71">
        <f>STDEV('ID-12'!C11,'ID-18'!H11,'ID-24'!H11,'ID-29'!I11,'ID-40'!I11,'ID-44'!G11,'ID-45'!I11,'ID-59'!G11)/SQRT('SAMPLE SIZE'!$H$4)</f>
        <v>2.8268178663448592E-7</v>
      </c>
      <c r="J4" s="71">
        <f>STDEV('ID-31'!D11,'ID-40'!J11,'ID-44'!H11,'ID-45'!J11,'ID-57'!H11)/SQRT('SAMPLE SIZE'!$I$4)</f>
        <v>3.5931506174168375E-7</v>
      </c>
      <c r="K4" s="71">
        <f>STDEV('ID-26'!E11,'ID-31'!E11,'ID-34'!I11,'ID-36'!G11,'ID-40'!K11,'ID-44'!I11,'ID-57'!I11)/SQRT('SAMPLE SIZE'!$J$4)</f>
        <v>5.1499232279517911E-7</v>
      </c>
    </row>
    <row r="5" spans="1:11" x14ac:dyDescent="0.25">
      <c r="A5" s="1">
        <v>0.125</v>
      </c>
      <c r="B5" s="71">
        <f>STDEV('ID-11'!B12,'ID-13'!B12,'ID-14'!B12,'ID-15'!B12,'ID-24'!B12,'ID-26'!B12,'ID-29'!B12,'ID-30'!B12,'ID-32'!B12,'ID-33'!B12,'ID-34'!B12,'ID-37'!B12,'ID-38'!B12,'ID-39'!B12,'ID-40'!B12,'ID-44'!B12,'ID-45'!B12,'ID-53'!B12,'ID-57'!B12,'ID-59'!B12,'ID-70'!B12,'ID-71'!B12)/SQRT('SAMPLE SIZE'!$A$4)</f>
        <v>1.5237064695289652E-7</v>
      </c>
      <c r="C5" s="71">
        <f>STDEV('ID-08'!B12,'ID-09'!B12,'ID-11'!C12,'ID-14'!C12,'ID-18'!B12,'ID-24'!C12,'ID-26'!C12,'ID-29'!C12,'ID-30'!C12,'ID-34'!C12,'ID-36'!B12,'ID-38'!C12,'ID-39'!C12,'ID-40'!C12,'ID-44'!C12,'ID-45'!C12,'ID-57'!C12,'ID-59'!C12)/SQRT('SAMPLE SIZE'!$B$4)</f>
        <v>5.810264435484834E-8</v>
      </c>
      <c r="D5" s="71">
        <f>STDEV('ID-13'!C12,'ID-14'!D12,'ID-15'!C12,'ID-16'!B12,'ID-18'!C12,'ID-26'!D12,'ID-29'!D12,'ID-30'!D12,'ID-33'!C12,'ID-34'!D12,'ID-36'!C12,'ID-37'!C12,'ID-38'!D12,'ID-39'!D12,'ID-40'!D12,'ID-45'!D12,'ID-59'!D12,'ID-71'!C12)/SQRT('SAMPLE SIZE'!$C$4)</f>
        <v>1.2809834910632689E-7</v>
      </c>
      <c r="E5" s="71">
        <f>STDEV('ID-03'!B12,'ID-09'!C12,'ID-13'!D12,'ID-15'!D12,'ID-16'!C12,'ID-18'!D12,'ID-24'!D12,'ID-29'!E12,'ID-30'!E12,'ID-33'!D12,'ID-34'!E12,'ID-36'!D12,'ID-38'!E12,'ID-39'!E12,'ID-40'!E12,'ID-44'!D12,'ID-45'!E12,'ID-57'!D12,'ID-70'!C12,'ID-71'!D12)/SQRT('SAMPLE SIZE'!$D$4)</f>
        <v>1.8405409068057826E-7</v>
      </c>
      <c r="F5" s="71">
        <f>STDEV('ID-01'!B12,'ID-02'!B12,'ID-03'!C12,'ID-06'!B12,'ID-08'!C12,'ID-09'!D12,'ID-12'!B12,'ID-16'!D12,'ID-18'!E12,'ID-24'!E12,'ID-29'!F12,'ID-33'!E12,'ID-34'!F12,'ID-36'!E12,'ID-38'!F12,'ID-39'!F12,'ID-40'!F12,'ID-45'!F12,'ID-53'!C12,'ID-54'!B12,'ID-57'!E12,'ID-71'!E12)/SQRT('SAMPLE SIZE'!$E$4)</f>
        <v>2.2506203022774766E-7</v>
      </c>
      <c r="G5" s="71">
        <f>STDEV('ID-01'!C12,'ID-02'!C12,'ID-03'!D12,'ID-07'!B12,'ID-08'!D12,'ID-11'!D12,'ID-18'!F12,'ID-24'!F12,'ID-29'!G12,'ID-31'!B12,'ID-33'!F12,'ID-34'!G12,'ID-36'!F12,'ID-39'!G12,'ID-40'!G12,'ID-44'!E12,'ID-45'!G12,'ID-50'!B12,'ID-53'!D12,'ID-54'!C12,'ID-57'!F12,'ID-59'!E12,'ID-70'!D12,'ID-71'!F12)/SQRT('SAMPLE SIZE'!$F$4)</f>
        <v>1.9462868341876182E-7</v>
      </c>
      <c r="H5" s="71">
        <f>STDEV('ID-03'!E12,'ID-11'!E12,'ID-13'!E12,'ID-15'!E12,'ID-16'!E12,'ID-18'!G12,'ID-24'!G12,'ID-29'!H12,'ID-30'!F12,'ID-31'!C12,'ID-33'!G12,'ID-34'!H12,'ID-40'!H12,'ID-44'!F12,'ID-45'!H12,'ID-54'!D12,'ID-57'!G12,'ID-59'!F12,'ID-70'!E12,'ID-71'!G12)/SQRT('SAMPLE SIZE'!$G$4)</f>
        <v>1.3308070437237798E-7</v>
      </c>
      <c r="I5" s="71">
        <f>STDEV('ID-12'!C12,'ID-18'!H12,'ID-24'!H12,'ID-29'!I12,'ID-40'!I12,'ID-44'!G12,'ID-45'!I12,'ID-59'!G12)/SQRT('SAMPLE SIZE'!$H$4)</f>
        <v>2.8136154670799913E-7</v>
      </c>
      <c r="J5" s="71">
        <f>STDEV('ID-31'!D12,'ID-40'!J12,'ID-44'!H12,'ID-45'!J12,'ID-57'!H12)/SQRT('SAMPLE SIZE'!$I$4)</f>
        <v>3.5760334927502667E-7</v>
      </c>
      <c r="K5" s="71">
        <f>STDEV('ID-26'!E12,'ID-31'!E12,'ID-34'!I12,'ID-36'!G12,'ID-40'!K12,'ID-44'!I12,'ID-57'!I12)/SQRT('SAMPLE SIZE'!$J$4)</f>
        <v>5.1411641955683494E-7</v>
      </c>
    </row>
    <row r="6" spans="1:11" x14ac:dyDescent="0.25">
      <c r="A6" s="1">
        <v>0.25</v>
      </c>
      <c r="B6" s="71">
        <f>STDEV('ID-11'!B13,'ID-13'!B13,'ID-14'!B13,'ID-15'!B13,'ID-24'!B13,'ID-26'!B13,'ID-29'!B13,'ID-30'!B13,'ID-32'!B13,'ID-33'!B13,'ID-34'!B13,'ID-37'!B13,'ID-38'!B13,'ID-39'!B13,'ID-40'!B13,'ID-44'!B13,'ID-45'!B13,'ID-53'!B13,'ID-57'!B13,'ID-59'!B13,'ID-70'!B13,'ID-71'!B13)/SQRT('SAMPLE SIZE'!$A$4)</f>
        <v>1.5152652455799518E-7</v>
      </c>
      <c r="C6" s="71">
        <f>STDEV('ID-08'!B13,'ID-09'!B13,'ID-11'!C13,'ID-14'!C13,'ID-18'!B13,'ID-24'!C13,'ID-26'!C13,'ID-29'!C13,'ID-30'!C13,'ID-34'!C13,'ID-36'!B13,'ID-38'!C13,'ID-39'!C13,'ID-40'!C13,'ID-44'!C13,'ID-45'!C13,'ID-57'!C13,'ID-59'!C13)/SQRT('SAMPLE SIZE'!$B$4)</f>
        <v>5.8673283633536228E-8</v>
      </c>
      <c r="D6" s="71">
        <f>STDEV('ID-13'!C13,'ID-14'!D13,'ID-15'!C13,'ID-16'!B13,'ID-18'!C13,'ID-26'!D13,'ID-29'!D13,'ID-30'!D13,'ID-33'!C13,'ID-34'!D13,'ID-36'!C13,'ID-37'!C13,'ID-38'!D13,'ID-39'!D13,'ID-40'!D13,'ID-45'!D13,'ID-59'!D13,'ID-71'!C13)/SQRT('SAMPLE SIZE'!$C$4)</f>
        <v>1.2496889574083537E-7</v>
      </c>
      <c r="E6" s="71">
        <f>STDEV('ID-03'!B13,'ID-09'!C13,'ID-13'!D13,'ID-15'!D13,'ID-16'!C13,'ID-18'!D13,'ID-24'!D13,'ID-29'!E13,'ID-30'!E13,'ID-33'!D13,'ID-34'!E13,'ID-36'!D13,'ID-38'!E13,'ID-39'!E13,'ID-40'!E13,'ID-44'!D13,'ID-45'!E13,'ID-57'!D13,'ID-70'!C13,'ID-71'!D13)/SQRT('SAMPLE SIZE'!$D$4)</f>
        <v>1.802621056106829E-7</v>
      </c>
      <c r="F6" s="71">
        <f>STDEV('ID-01'!B13,'ID-02'!B13,'ID-03'!C13,'ID-06'!B13,'ID-08'!C13,'ID-09'!D13,'ID-12'!B13,'ID-16'!D13,'ID-18'!E13,'ID-24'!E13,'ID-29'!F13,'ID-33'!E13,'ID-34'!F13,'ID-36'!E13,'ID-38'!F13,'ID-39'!F13,'ID-40'!F13,'ID-45'!F13,'ID-53'!C13,'ID-54'!B13,'ID-57'!E13,'ID-71'!E13)/SQRT('SAMPLE SIZE'!$E$4)</f>
        <v>2.2484635472145929E-7</v>
      </c>
      <c r="G6" s="71">
        <f>STDEV('ID-01'!C13,'ID-02'!C13,'ID-03'!D13,'ID-07'!B13,'ID-08'!D13,'ID-11'!D13,'ID-18'!F13,'ID-24'!F13,'ID-29'!G13,'ID-31'!B13,'ID-33'!F13,'ID-34'!G13,'ID-36'!F13,'ID-39'!G13,'ID-40'!G13,'ID-44'!E13,'ID-45'!G13,'ID-50'!B13,'ID-53'!D13,'ID-54'!C13,'ID-57'!F13,'ID-59'!E13,'ID-70'!D13,'ID-71'!F13)/SQRT('SAMPLE SIZE'!$F$4)</f>
        <v>1.9696679719146536E-7</v>
      </c>
      <c r="H6" s="71">
        <f>STDEV('ID-03'!E13,'ID-11'!E13,'ID-13'!E13,'ID-15'!E13,'ID-16'!E13,'ID-18'!G13,'ID-24'!G13,'ID-29'!H13,'ID-30'!F13,'ID-31'!C13,'ID-33'!G13,'ID-34'!H13,'ID-40'!H13,'ID-44'!F13,'ID-45'!H13,'ID-54'!D13,'ID-57'!G13,'ID-59'!F13,'ID-70'!E13,'ID-71'!G13)/SQRT('SAMPLE SIZE'!$G$4)</f>
        <v>1.3173951188597699E-7</v>
      </c>
      <c r="I6" s="71">
        <f>STDEV('ID-12'!C13,'ID-18'!H13,'ID-24'!H13,'ID-29'!I13,'ID-40'!I13,'ID-44'!G13,'ID-45'!I13,'ID-59'!G13)/SQRT('SAMPLE SIZE'!$H$4)</f>
        <v>2.7715484851318711E-7</v>
      </c>
      <c r="J6" s="71">
        <f>STDEV('ID-31'!D13,'ID-40'!J13,'ID-44'!H13,'ID-45'!J13,'ID-57'!H13)/SQRT('SAMPLE SIZE'!$I$4)</f>
        <v>3.5421503785118187E-7</v>
      </c>
      <c r="K6" s="71">
        <f>STDEV('ID-26'!E13,'ID-31'!E13,'ID-34'!I13,'ID-36'!G13,'ID-40'!K13,'ID-44'!I13,'ID-57'!I13)/SQRT('SAMPLE SIZE'!$J$4)</f>
        <v>5.1482917385408818E-7</v>
      </c>
    </row>
    <row r="7" spans="1:11" x14ac:dyDescent="0.25">
      <c r="A7" s="1">
        <v>0.375</v>
      </c>
      <c r="B7" s="71">
        <f>STDEV('ID-11'!B14,'ID-13'!B14,'ID-14'!B14,'ID-15'!B14,'ID-24'!B14,'ID-26'!B14,'ID-29'!B14,'ID-30'!B14,'ID-32'!B14,'ID-33'!B14,'ID-34'!B14,'ID-37'!B14,'ID-38'!B14,'ID-39'!B14,'ID-40'!B14,'ID-44'!B14,'ID-45'!B14,'ID-53'!B14,'ID-57'!B14,'ID-59'!B14,'ID-70'!B14,'ID-71'!B14)/SQRT('SAMPLE SIZE'!$A$4)</f>
        <v>1.518089152511042E-7</v>
      </c>
      <c r="C7" s="71">
        <f>STDEV('ID-08'!B14,'ID-09'!B14,'ID-11'!C14,'ID-14'!C14,'ID-18'!B14,'ID-24'!C14,'ID-26'!C14,'ID-29'!C14,'ID-30'!C14,'ID-34'!C14,'ID-36'!B14,'ID-38'!C14,'ID-39'!C14,'ID-40'!C14,'ID-44'!C14,'ID-45'!C14,'ID-57'!C14,'ID-59'!C14)/SQRT('SAMPLE SIZE'!$B$4)</f>
        <v>5.7227745087035854E-8</v>
      </c>
      <c r="D7" s="71">
        <f>STDEV('ID-13'!C14,'ID-14'!D14,'ID-15'!C14,'ID-16'!B14,'ID-18'!C14,'ID-26'!D14,'ID-29'!D14,'ID-30'!D14,'ID-33'!C14,'ID-34'!D14,'ID-36'!C14,'ID-37'!C14,'ID-38'!D14,'ID-39'!D14,'ID-40'!D14,'ID-45'!D14,'ID-59'!D14,'ID-71'!C14)/SQRT('SAMPLE SIZE'!$C$4)</f>
        <v>1.2453956781339432E-7</v>
      </c>
      <c r="E7" s="71">
        <f>STDEV('ID-03'!B14,'ID-09'!C14,'ID-13'!D14,'ID-15'!D14,'ID-16'!C14,'ID-18'!D14,'ID-24'!D14,'ID-29'!E14,'ID-30'!E14,'ID-33'!D14,'ID-34'!E14,'ID-36'!D14,'ID-38'!E14,'ID-39'!E14,'ID-40'!E14,'ID-44'!D14,'ID-45'!E14,'ID-57'!D14,'ID-70'!C14,'ID-71'!D14)/SQRT('SAMPLE SIZE'!$D$4)</f>
        <v>1.8516464215119155E-7</v>
      </c>
      <c r="F7" s="71">
        <f>STDEV('ID-01'!B14,'ID-02'!B14,'ID-03'!C14,'ID-06'!B14,'ID-08'!C14,'ID-09'!D14,'ID-12'!B14,'ID-16'!D14,'ID-18'!E14,'ID-24'!E14,'ID-29'!F14,'ID-33'!E14,'ID-34'!F14,'ID-36'!E14,'ID-38'!F14,'ID-39'!F14,'ID-40'!F14,'ID-45'!F14,'ID-53'!C14,'ID-54'!B14,'ID-57'!E14,'ID-71'!E14)/SQRT('SAMPLE SIZE'!$E$4)</f>
        <v>2.2210475085178592E-7</v>
      </c>
      <c r="G7" s="71">
        <f>STDEV('ID-01'!C14,'ID-02'!C14,'ID-03'!D14,'ID-07'!B14,'ID-08'!D14,'ID-11'!D14,'ID-18'!F14,'ID-24'!F14,'ID-29'!G14,'ID-31'!B14,'ID-33'!F14,'ID-34'!G14,'ID-36'!F14,'ID-39'!G14,'ID-40'!G14,'ID-44'!E14,'ID-45'!G14,'ID-50'!B14,'ID-53'!D14,'ID-54'!C14,'ID-57'!F14,'ID-59'!E14,'ID-70'!D14,'ID-71'!F14)/SQRT('SAMPLE SIZE'!$F$4)</f>
        <v>1.9775339009530404E-7</v>
      </c>
      <c r="H7" s="71">
        <f>STDEV('ID-03'!E14,'ID-11'!E14,'ID-13'!E14,'ID-15'!E14,'ID-16'!E14,'ID-18'!G14,'ID-24'!G14,'ID-29'!H14,'ID-30'!F14,'ID-31'!C14,'ID-33'!G14,'ID-34'!H14,'ID-40'!H14,'ID-44'!F14,'ID-45'!H14,'ID-54'!D14,'ID-57'!G14,'ID-59'!F14,'ID-70'!E14,'ID-71'!G14)/SQRT('SAMPLE SIZE'!$G$4)</f>
        <v>1.329541046143855E-7</v>
      </c>
      <c r="I7" s="71">
        <f>STDEV('ID-12'!C14,'ID-18'!H14,'ID-24'!H14,'ID-29'!I14,'ID-40'!I14,'ID-44'!G14,'ID-45'!I14,'ID-59'!G14)/SQRT('SAMPLE SIZE'!$H$4)</f>
        <v>2.7722433383330163E-7</v>
      </c>
      <c r="J7" s="71">
        <f>STDEV('ID-31'!D14,'ID-40'!J14,'ID-44'!H14,'ID-45'!J14,'ID-57'!H14)/SQRT('SAMPLE SIZE'!$I$4)</f>
        <v>3.5203830819653258E-7</v>
      </c>
      <c r="K7" s="71">
        <f>STDEV('ID-26'!E14,'ID-31'!E14,'ID-34'!I14,'ID-36'!G14,'ID-40'!K14,'ID-44'!I14,'ID-57'!I14)/SQRT('SAMPLE SIZE'!$J$4)</f>
        <v>5.235244284476614E-7</v>
      </c>
    </row>
    <row r="8" spans="1:11" x14ac:dyDescent="0.25">
      <c r="A8" s="1">
        <v>0.5</v>
      </c>
      <c r="B8" s="71">
        <f>STDEV('ID-11'!B15,'ID-13'!B15,'ID-14'!B15,'ID-15'!B15,'ID-24'!B15,'ID-26'!B15,'ID-29'!B15,'ID-30'!B15,'ID-32'!B15,'ID-33'!B15,'ID-34'!B15,'ID-37'!B15,'ID-38'!B15,'ID-39'!B15,'ID-40'!B15,'ID-44'!B15,'ID-45'!B15,'ID-53'!B15,'ID-57'!B15,'ID-59'!B15,'ID-70'!B15,'ID-71'!B15)/SQRT('SAMPLE SIZE'!$A$4)</f>
        <v>1.514490832468046E-7</v>
      </c>
      <c r="C8" s="71">
        <f>STDEV('ID-08'!B15,'ID-09'!B15,'ID-11'!C15,'ID-14'!C15,'ID-18'!B15,'ID-24'!C15,'ID-26'!C15,'ID-29'!C15,'ID-30'!C15,'ID-34'!C15,'ID-36'!B15,'ID-38'!C15,'ID-39'!C15,'ID-40'!C15,'ID-44'!C15,'ID-45'!C15,'ID-57'!C15,'ID-59'!C15)/SQRT('SAMPLE SIZE'!$B$4)</f>
        <v>5.684866671568791E-8</v>
      </c>
      <c r="D8" s="71">
        <f>STDEV('ID-13'!C15,'ID-14'!D15,'ID-15'!C15,'ID-16'!B15,'ID-18'!C15,'ID-26'!D15,'ID-29'!D15,'ID-30'!D15,'ID-33'!C15,'ID-34'!D15,'ID-36'!C15,'ID-37'!C15,'ID-38'!D15,'ID-39'!D15,'ID-40'!D15,'ID-45'!D15,'ID-59'!D15,'ID-71'!C15)/SQRT('SAMPLE SIZE'!$C$4)</f>
        <v>1.2465584638259896E-7</v>
      </c>
      <c r="E8" s="71">
        <f>STDEV('ID-03'!B15,'ID-09'!C15,'ID-13'!D15,'ID-15'!D15,'ID-16'!C15,'ID-18'!D15,'ID-24'!D15,'ID-29'!E15,'ID-30'!E15,'ID-33'!D15,'ID-34'!E15,'ID-36'!D15,'ID-38'!E15,'ID-39'!E15,'ID-40'!E15,'ID-44'!D15,'ID-45'!E15,'ID-57'!D15,'ID-70'!C15,'ID-71'!D15)/SQRT('SAMPLE SIZE'!$D$4)</f>
        <v>1.8735359835895996E-7</v>
      </c>
      <c r="F8" s="71">
        <f>STDEV('ID-01'!B15,'ID-02'!B15,'ID-03'!C15,'ID-06'!B15,'ID-08'!C15,'ID-09'!D15,'ID-12'!B15,'ID-16'!D15,'ID-18'!E15,'ID-24'!E15,'ID-29'!F15,'ID-33'!E15,'ID-34'!F15,'ID-36'!E15,'ID-38'!F15,'ID-39'!F15,'ID-40'!F15,'ID-45'!F15,'ID-53'!C15,'ID-54'!B15,'ID-57'!E15,'ID-71'!E15)/SQRT('SAMPLE SIZE'!$E$4)</f>
        <v>2.2109768441260156E-7</v>
      </c>
      <c r="G8" s="71">
        <f>STDEV('ID-01'!C15,'ID-02'!C15,'ID-03'!D15,'ID-07'!B15,'ID-08'!D15,'ID-11'!D15,'ID-18'!F15,'ID-24'!F15,'ID-29'!G15,'ID-31'!B15,'ID-33'!F15,'ID-34'!G15,'ID-36'!F15,'ID-39'!G15,'ID-40'!G15,'ID-44'!E15,'ID-45'!G15,'ID-50'!B15,'ID-53'!D15,'ID-54'!C15,'ID-57'!F15,'ID-59'!E15,'ID-70'!D15,'ID-71'!F15)/SQRT('SAMPLE SIZE'!$F$4)</f>
        <v>1.9785005633919025E-7</v>
      </c>
      <c r="H8" s="71">
        <f>STDEV('ID-03'!E15,'ID-11'!E15,'ID-13'!E15,'ID-15'!E15,'ID-16'!E15,'ID-18'!G15,'ID-24'!G15,'ID-29'!H15,'ID-30'!F15,'ID-31'!C15,'ID-33'!G15,'ID-34'!H15,'ID-40'!H15,'ID-44'!F15,'ID-45'!H15,'ID-54'!D15,'ID-57'!G15,'ID-59'!F15,'ID-70'!E15,'ID-71'!G15)/SQRT('SAMPLE SIZE'!$G$4)</f>
        <v>1.3263010863241768E-7</v>
      </c>
      <c r="I8" s="71">
        <f>STDEV('ID-12'!C15,'ID-18'!H15,'ID-24'!H15,'ID-29'!I15,'ID-40'!I15,'ID-44'!G15,'ID-45'!I15,'ID-59'!G15)/SQRT('SAMPLE SIZE'!$H$4)</f>
        <v>2.770121786775014E-7</v>
      </c>
      <c r="J8" s="71">
        <f>STDEV('ID-31'!D15,'ID-40'!J15,'ID-44'!H15,'ID-45'!J15,'ID-57'!H15)/SQRT('SAMPLE SIZE'!$I$4)</f>
        <v>3.463340595600573E-7</v>
      </c>
      <c r="K8" s="71">
        <f>STDEV('ID-26'!E15,'ID-31'!E15,'ID-34'!I15,'ID-36'!G15,'ID-40'!K15,'ID-44'!I15,'ID-57'!I15)/SQRT('SAMPLE SIZE'!$J$4)</f>
        <v>5.2113041318545868E-7</v>
      </c>
    </row>
    <row r="9" spans="1:11" x14ac:dyDescent="0.25">
      <c r="A9" s="1">
        <v>0.625</v>
      </c>
      <c r="B9" s="71">
        <f>STDEV('ID-11'!B16,'ID-13'!B16,'ID-14'!B16,'ID-15'!B16,'ID-24'!B16,'ID-26'!B16,'ID-29'!B16,'ID-30'!B16,'ID-32'!B16,'ID-33'!B16,'ID-34'!B16,'ID-37'!B16,'ID-38'!B16,'ID-39'!B16,'ID-40'!B16,'ID-44'!B16,'ID-45'!B16,'ID-53'!B16,'ID-57'!B16,'ID-59'!B16,'ID-70'!B16,'ID-71'!B16)/SQRT('SAMPLE SIZE'!$A$4)</f>
        <v>1.5071965892666632E-7</v>
      </c>
      <c r="C9" s="71">
        <f>STDEV('ID-08'!B16,'ID-09'!B16,'ID-11'!C16,'ID-14'!C16,'ID-18'!B16,'ID-24'!C16,'ID-26'!C16,'ID-29'!C16,'ID-30'!C16,'ID-34'!C16,'ID-36'!B16,'ID-38'!C16,'ID-39'!C16,'ID-40'!C16,'ID-44'!C16,'ID-45'!C16,'ID-57'!C16,'ID-59'!C16)/SQRT('SAMPLE SIZE'!$B$4)</f>
        <v>5.7546426422630995E-8</v>
      </c>
      <c r="D9" s="71">
        <f>STDEV('ID-13'!C16,'ID-14'!D16,'ID-15'!C16,'ID-16'!B16,'ID-18'!C16,'ID-26'!D16,'ID-29'!D16,'ID-30'!D16,'ID-33'!C16,'ID-34'!D16,'ID-36'!C16,'ID-37'!C16,'ID-38'!D16,'ID-39'!D16,'ID-40'!D16,'ID-45'!D16,'ID-59'!D16,'ID-71'!C16)/SQRT('SAMPLE SIZE'!$C$4)</f>
        <v>1.2185523473556217E-7</v>
      </c>
      <c r="E9" s="71">
        <f>STDEV('ID-03'!B16,'ID-09'!C16,'ID-13'!D16,'ID-15'!D16,'ID-16'!C16,'ID-18'!D16,'ID-24'!D16,'ID-29'!E16,'ID-30'!E16,'ID-33'!D16,'ID-34'!E16,'ID-36'!D16,'ID-38'!E16,'ID-39'!E16,'ID-40'!E16,'ID-44'!D16,'ID-45'!E16,'ID-57'!D16,'ID-70'!C16,'ID-71'!D16)/SQRT('SAMPLE SIZE'!$D$4)</f>
        <v>1.9004833818486104E-7</v>
      </c>
      <c r="F9" s="71">
        <f>STDEV('ID-01'!B16,'ID-02'!B16,'ID-03'!C16,'ID-06'!B16,'ID-08'!C16,'ID-09'!D16,'ID-12'!B16,'ID-16'!D16,'ID-18'!E16,'ID-24'!E16,'ID-29'!F16,'ID-33'!E16,'ID-34'!F16,'ID-36'!E16,'ID-38'!F16,'ID-39'!F16,'ID-40'!F16,'ID-45'!F16,'ID-53'!C16,'ID-54'!B16,'ID-57'!E16,'ID-71'!E16)/SQRT('SAMPLE SIZE'!$E$4)</f>
        <v>2.2244422083551534E-7</v>
      </c>
      <c r="G9" s="71">
        <f>STDEV('ID-01'!C16,'ID-02'!C16,'ID-03'!D16,'ID-07'!B16,'ID-08'!D16,'ID-11'!D16,'ID-18'!F16,'ID-24'!F16,'ID-29'!G16,'ID-31'!B16,'ID-33'!F16,'ID-34'!G16,'ID-36'!F16,'ID-39'!G16,'ID-40'!G16,'ID-44'!E16,'ID-45'!G16,'ID-50'!B16,'ID-53'!D16,'ID-54'!C16,'ID-57'!F16,'ID-59'!E16,'ID-70'!D16,'ID-71'!F16)/SQRT('SAMPLE SIZE'!$F$4)</f>
        <v>1.9830711459807863E-7</v>
      </c>
      <c r="H9" s="71">
        <f>STDEV('ID-03'!E16,'ID-11'!E16,'ID-13'!E16,'ID-15'!E16,'ID-16'!E16,'ID-18'!G16,'ID-24'!G16,'ID-29'!H16,'ID-30'!F16,'ID-31'!C16,'ID-33'!G16,'ID-34'!H16,'ID-40'!H16,'ID-44'!F16,'ID-45'!H16,'ID-54'!D16,'ID-57'!G16,'ID-59'!F16,'ID-70'!E16,'ID-71'!G16)/SQRT('SAMPLE SIZE'!$G$4)</f>
        <v>1.3298000309283791E-7</v>
      </c>
      <c r="I9" s="71">
        <f>STDEV('ID-12'!C16,'ID-18'!H16,'ID-24'!H16,'ID-29'!I16,'ID-40'!I16,'ID-44'!G16,'ID-45'!I16,'ID-59'!G16)/SQRT('SAMPLE SIZE'!$H$4)</f>
        <v>2.8063473017035098E-7</v>
      </c>
      <c r="J9" s="71">
        <f>STDEV('ID-31'!D16,'ID-40'!J16,'ID-44'!H16,'ID-45'!J16,'ID-57'!H16)/SQRT('SAMPLE SIZE'!$I$4)</f>
        <v>3.4369091020078894E-7</v>
      </c>
      <c r="K9" s="71">
        <f>STDEV('ID-26'!E16,'ID-31'!E16,'ID-34'!I16,'ID-36'!G16,'ID-40'!K16,'ID-44'!I16,'ID-57'!I16)/SQRT('SAMPLE SIZE'!$J$4)</f>
        <v>5.1890540346521922E-7</v>
      </c>
    </row>
    <row r="10" spans="1:11" x14ac:dyDescent="0.25">
      <c r="A10" s="1">
        <v>0.75</v>
      </c>
      <c r="B10" s="71">
        <f>STDEV('ID-11'!B17,'ID-13'!B17,'ID-14'!B17,'ID-15'!B17,'ID-24'!B17,'ID-26'!B17,'ID-29'!B17,'ID-30'!B17,'ID-32'!B17,'ID-33'!B17,'ID-34'!B17,'ID-37'!B17,'ID-38'!B17,'ID-39'!B17,'ID-40'!B17,'ID-44'!B17,'ID-45'!B17,'ID-53'!B17,'ID-57'!B17,'ID-59'!B17,'ID-70'!B17,'ID-71'!B17)/SQRT('SAMPLE SIZE'!$A$4)</f>
        <v>1.5059183488859647E-7</v>
      </c>
      <c r="C10" s="71">
        <f>STDEV('ID-08'!B17,'ID-09'!B17,'ID-11'!C17,'ID-14'!C17,'ID-18'!B17,'ID-24'!C17,'ID-26'!C17,'ID-29'!C17,'ID-30'!C17,'ID-34'!C17,'ID-36'!B17,'ID-38'!C17,'ID-39'!C17,'ID-40'!C17,'ID-44'!C17,'ID-45'!C17,'ID-57'!C17,'ID-59'!C17)/SQRT('SAMPLE SIZE'!$B$4)</f>
        <v>5.78405631163059E-8</v>
      </c>
      <c r="D10" s="71">
        <f>STDEV('ID-13'!C17,'ID-14'!D17,'ID-15'!C17,'ID-16'!B17,'ID-18'!C17,'ID-26'!D17,'ID-29'!D17,'ID-30'!D17,'ID-33'!C17,'ID-34'!D17,'ID-36'!C17,'ID-37'!C17,'ID-38'!D17,'ID-39'!D17,'ID-40'!D17,'ID-45'!D17,'ID-59'!D17,'ID-71'!C17)/SQRT('SAMPLE SIZE'!$C$4)</f>
        <v>1.2225454195112298E-7</v>
      </c>
      <c r="E10" s="71">
        <f>STDEV('ID-03'!B17,'ID-09'!C17,'ID-13'!D17,'ID-15'!D17,'ID-16'!C17,'ID-18'!D17,'ID-24'!D17,'ID-29'!E17,'ID-30'!E17,'ID-33'!D17,'ID-34'!E17,'ID-36'!D17,'ID-38'!E17,'ID-39'!E17,'ID-40'!E17,'ID-44'!D17,'ID-45'!E17,'ID-57'!D17,'ID-70'!C17,'ID-71'!D17)/SQRT('SAMPLE SIZE'!$D$4)</f>
        <v>2.006302726318681E-7</v>
      </c>
      <c r="F10" s="71">
        <f>STDEV('ID-01'!B17,'ID-02'!B17,'ID-03'!C17,'ID-06'!B17,'ID-08'!C17,'ID-09'!D17,'ID-12'!B17,'ID-16'!D17,'ID-18'!E17,'ID-24'!E17,'ID-29'!F17,'ID-33'!E17,'ID-34'!F17,'ID-36'!E17,'ID-38'!F17,'ID-39'!F17,'ID-40'!F17,'ID-45'!F17,'ID-53'!C17,'ID-54'!B17,'ID-57'!E17,'ID-71'!E17)/SQRT('SAMPLE SIZE'!$E$4)</f>
        <v>2.2231392218797733E-7</v>
      </c>
      <c r="G10" s="71">
        <f>STDEV('ID-01'!C17,'ID-02'!C17,'ID-03'!D17,'ID-07'!B17,'ID-08'!D17,'ID-11'!D17,'ID-18'!F17,'ID-24'!F17,'ID-29'!G17,'ID-31'!B17,'ID-33'!F17,'ID-34'!G17,'ID-36'!F17,'ID-39'!G17,'ID-40'!G17,'ID-44'!E17,'ID-45'!G17,'ID-50'!B17,'ID-53'!D17,'ID-54'!C17,'ID-57'!F17,'ID-59'!E17,'ID-70'!D17,'ID-71'!F17)/SQRT('SAMPLE SIZE'!$F$4)</f>
        <v>1.978863905487249E-7</v>
      </c>
      <c r="H10" s="71">
        <f>STDEV('ID-03'!E17,'ID-11'!E17,'ID-13'!E17,'ID-15'!E17,'ID-16'!E17,'ID-18'!G17,'ID-24'!G17,'ID-29'!H17,'ID-30'!F17,'ID-31'!C17,'ID-33'!G17,'ID-34'!H17,'ID-40'!H17,'ID-44'!F17,'ID-45'!H17,'ID-54'!D17,'ID-57'!G17,'ID-59'!F17,'ID-70'!E17,'ID-71'!G17)/SQRT('SAMPLE SIZE'!$G$4)</f>
        <v>1.3311934131809691E-7</v>
      </c>
      <c r="I10" s="71">
        <f>STDEV('ID-12'!C17,'ID-18'!H17,'ID-24'!H17,'ID-29'!I17,'ID-40'!I17,'ID-44'!G17,'ID-45'!I17,'ID-59'!G17)/SQRT('SAMPLE SIZE'!$H$4)</f>
        <v>2.8683186515454748E-7</v>
      </c>
      <c r="J10" s="71">
        <f>STDEV('ID-31'!D17,'ID-40'!J17,'ID-44'!H17,'ID-45'!J17,'ID-57'!H17)/SQRT('SAMPLE SIZE'!$I$4)</f>
        <v>3.4107009463903696E-7</v>
      </c>
      <c r="K10" s="71">
        <f>STDEV('ID-26'!E17,'ID-31'!E17,'ID-34'!I17,'ID-36'!G17,'ID-40'!K17,'ID-44'!I17,'ID-57'!I17)/SQRT('SAMPLE SIZE'!$J$4)</f>
        <v>5.1971342535671233E-7</v>
      </c>
    </row>
    <row r="11" spans="1:11" x14ac:dyDescent="0.25">
      <c r="A11" s="1">
        <v>0.875</v>
      </c>
      <c r="B11" s="71">
        <f>STDEV('ID-11'!B18,'ID-13'!B18,'ID-14'!B18,'ID-15'!B18,'ID-24'!B18,'ID-26'!B18,'ID-29'!B18,'ID-30'!B18,'ID-32'!B18,'ID-33'!B18,'ID-34'!B18,'ID-37'!B18,'ID-38'!B18,'ID-39'!B18,'ID-40'!B18,'ID-44'!B18,'ID-45'!B18,'ID-53'!B18,'ID-57'!B18,'ID-59'!B18,'ID-70'!B18,'ID-71'!B18)/SQRT('SAMPLE SIZE'!$A$4)</f>
        <v>1.5026745601153229E-7</v>
      </c>
      <c r="C11" s="71">
        <f>STDEV('ID-08'!B18,'ID-09'!B18,'ID-11'!C18,'ID-14'!C18,'ID-18'!B18,'ID-24'!C18,'ID-26'!C18,'ID-29'!C18,'ID-30'!C18,'ID-34'!C18,'ID-36'!B18,'ID-38'!C18,'ID-39'!C18,'ID-40'!C18,'ID-44'!C18,'ID-45'!C18,'ID-57'!C18,'ID-59'!C18)/SQRT('SAMPLE SIZE'!$B$4)</f>
        <v>5.8549494809118921E-8</v>
      </c>
      <c r="D11" s="71">
        <f>STDEV('ID-13'!C18,'ID-14'!D18,'ID-15'!C18,'ID-16'!B18,'ID-18'!C18,'ID-26'!D18,'ID-29'!D18,'ID-30'!D18,'ID-33'!C18,'ID-34'!D18,'ID-36'!C18,'ID-37'!C18,'ID-38'!D18,'ID-39'!D18,'ID-40'!D18,'ID-45'!D18,'ID-59'!D18,'ID-71'!C18)/SQRT('SAMPLE SIZE'!$C$4)</f>
        <v>1.1950504816118759E-7</v>
      </c>
      <c r="E11" s="71">
        <f>STDEV('ID-03'!B18,'ID-09'!C18,'ID-13'!D18,'ID-15'!D18,'ID-16'!C18,'ID-18'!D18,'ID-24'!D18,'ID-29'!E18,'ID-30'!E18,'ID-33'!D18,'ID-34'!E18,'ID-36'!D18,'ID-38'!E18,'ID-39'!E18,'ID-40'!E18,'ID-44'!D18,'ID-45'!E18,'ID-57'!D18,'ID-70'!C18,'ID-71'!D18)/SQRT('SAMPLE SIZE'!$D$4)</f>
        <v>1.964697840495479E-7</v>
      </c>
      <c r="F11" s="71">
        <f>STDEV('ID-01'!B18,'ID-02'!B18,'ID-03'!C18,'ID-06'!B18,'ID-08'!C18,'ID-09'!D18,'ID-12'!B18,'ID-16'!D18,'ID-18'!E18,'ID-24'!E18,'ID-29'!F18,'ID-33'!E18,'ID-34'!F18,'ID-36'!E18,'ID-38'!F18,'ID-39'!F18,'ID-40'!F18,'ID-45'!F18,'ID-53'!C18,'ID-54'!B18,'ID-57'!E18,'ID-71'!E18)/SQRT('SAMPLE SIZE'!$E$4)</f>
        <v>2.2211608890248952E-7</v>
      </c>
      <c r="G11" s="71">
        <f>STDEV('ID-01'!C18,'ID-02'!C18,'ID-03'!D18,'ID-07'!B18,'ID-08'!D18,'ID-11'!D18,'ID-18'!F18,'ID-24'!F18,'ID-29'!G18,'ID-31'!B18,'ID-33'!F18,'ID-34'!G18,'ID-36'!F18,'ID-39'!G18,'ID-40'!G18,'ID-44'!E18,'ID-45'!G18,'ID-50'!B18,'ID-53'!D18,'ID-54'!C18,'ID-57'!F18,'ID-59'!E18,'ID-70'!D18,'ID-71'!F18)/SQRT('SAMPLE SIZE'!$F$4)</f>
        <v>1.9838728949206725E-7</v>
      </c>
      <c r="H11" s="71">
        <f>STDEV('ID-03'!E18,'ID-11'!E18,'ID-13'!E18,'ID-15'!E18,'ID-16'!E18,'ID-18'!G18,'ID-24'!G18,'ID-29'!H18,'ID-30'!F18,'ID-31'!C18,'ID-33'!G18,'ID-34'!H18,'ID-40'!H18,'ID-44'!F18,'ID-45'!H18,'ID-54'!D18,'ID-57'!G18,'ID-59'!F18,'ID-70'!E18,'ID-71'!G18)/SQRT('SAMPLE SIZE'!$G$4)</f>
        <v>1.3430957267691061E-7</v>
      </c>
      <c r="I11" s="71">
        <f>STDEV('ID-12'!C18,'ID-18'!H18,'ID-24'!H18,'ID-29'!I18,'ID-40'!I18,'ID-44'!G18,'ID-45'!I18,'ID-59'!G18)/SQRT('SAMPLE SIZE'!$H$4)</f>
        <v>2.8619834528261147E-7</v>
      </c>
      <c r="J11" s="71">
        <f>STDEV('ID-31'!D18,'ID-40'!J18,'ID-44'!H18,'ID-45'!J18,'ID-57'!H18)/SQRT('SAMPLE SIZE'!$I$4)</f>
        <v>3.3688262631012722E-7</v>
      </c>
      <c r="K11" s="71">
        <f>STDEV('ID-26'!E18,'ID-31'!E18,'ID-34'!I18,'ID-36'!G18,'ID-40'!K18,'ID-44'!I18,'ID-57'!I18)/SQRT('SAMPLE SIZE'!$J$4)</f>
        <v>5.1472768287349623E-7</v>
      </c>
    </row>
    <row r="12" spans="1:11" x14ac:dyDescent="0.25">
      <c r="A12" s="1">
        <v>1</v>
      </c>
      <c r="B12" s="71">
        <f>STDEV('ID-11'!B19,'ID-13'!B19,'ID-14'!B19,'ID-15'!B19,'ID-24'!B19,'ID-26'!B19,'ID-29'!B19,'ID-30'!B19,'ID-32'!B19,'ID-33'!B19,'ID-34'!B19,'ID-37'!B19,'ID-38'!B19,'ID-39'!B19,'ID-40'!B19,'ID-44'!B19,'ID-45'!B19,'ID-53'!B19,'ID-57'!B19,'ID-59'!B19,'ID-70'!B19,'ID-71'!B19)/SQRT('SAMPLE SIZE'!$A$4)</f>
        <v>1.5010728132416443E-7</v>
      </c>
      <c r="C12" s="71">
        <f>STDEV('ID-08'!B19,'ID-09'!B19,'ID-11'!C19,'ID-14'!C19,'ID-18'!B19,'ID-24'!C19,'ID-26'!C19,'ID-29'!C19,'ID-30'!C19,'ID-34'!C19,'ID-36'!B19,'ID-38'!C19,'ID-39'!C19,'ID-40'!C19,'ID-44'!C19,'ID-45'!C19,'ID-57'!C19,'ID-59'!C19)/SQRT('SAMPLE SIZE'!$B$4)</f>
        <v>5.9984620217636767E-8</v>
      </c>
      <c r="D12" s="71">
        <f>STDEV('ID-13'!C19,'ID-14'!D19,'ID-15'!C19,'ID-16'!B19,'ID-18'!C19,'ID-26'!D19,'ID-29'!D19,'ID-30'!D19,'ID-33'!C19,'ID-34'!D19,'ID-36'!C19,'ID-37'!C19,'ID-38'!D19,'ID-39'!D19,'ID-40'!D19,'ID-45'!D19,'ID-59'!D19,'ID-71'!C19)/SQRT('SAMPLE SIZE'!$C$4)</f>
        <v>1.2167160945584713E-7</v>
      </c>
      <c r="E12" s="71">
        <f>STDEV('ID-03'!B19,'ID-09'!C19,'ID-13'!D19,'ID-15'!D19,'ID-16'!C19,'ID-18'!D19,'ID-24'!D19,'ID-29'!E19,'ID-30'!E19,'ID-33'!D19,'ID-34'!E19,'ID-36'!D19,'ID-38'!E19,'ID-39'!E19,'ID-40'!E19,'ID-44'!D19,'ID-45'!E19,'ID-57'!D19,'ID-70'!C19,'ID-71'!D19)/SQRT('SAMPLE SIZE'!$D$4)</f>
        <v>1.9936454902223918E-7</v>
      </c>
      <c r="F12" s="71">
        <f>STDEV('ID-01'!B19,'ID-02'!B19,'ID-03'!C19,'ID-06'!B19,'ID-08'!C19,'ID-09'!D19,'ID-12'!B19,'ID-16'!D19,'ID-18'!E19,'ID-24'!E19,'ID-29'!F19,'ID-33'!E19,'ID-34'!F19,'ID-36'!E19,'ID-38'!F19,'ID-39'!F19,'ID-40'!F19,'ID-45'!F19,'ID-53'!C19,'ID-54'!B19,'ID-57'!E19,'ID-71'!E19)/SQRT('SAMPLE SIZE'!$E$4)</f>
        <v>2.2214996197374403E-7</v>
      </c>
      <c r="G12" s="71">
        <f>STDEV('ID-01'!C19,'ID-02'!C19,'ID-03'!D19,'ID-07'!B19,'ID-08'!D19,'ID-11'!D19,'ID-18'!F19,'ID-24'!F19,'ID-29'!G19,'ID-31'!B19,'ID-33'!F19,'ID-34'!G19,'ID-36'!F19,'ID-39'!G19,'ID-40'!G19,'ID-44'!E19,'ID-45'!G19,'ID-50'!B19,'ID-53'!D19,'ID-54'!C19,'ID-57'!F19,'ID-59'!E19,'ID-70'!D19,'ID-71'!F19)/SQRT('SAMPLE SIZE'!$F$4)</f>
        <v>2.0031823460080998E-7</v>
      </c>
      <c r="H12" s="71">
        <f>STDEV('ID-03'!E19,'ID-11'!E19,'ID-13'!E19,'ID-15'!E19,'ID-16'!E19,'ID-18'!G19,'ID-24'!G19,'ID-29'!H19,'ID-30'!F19,'ID-31'!C19,'ID-33'!G19,'ID-34'!H19,'ID-40'!H19,'ID-44'!F19,'ID-45'!H19,'ID-54'!D19,'ID-57'!G19,'ID-59'!F19,'ID-70'!E19,'ID-71'!G19)/SQRT('SAMPLE SIZE'!$G$4)</f>
        <v>1.3547781407787171E-7</v>
      </c>
      <c r="I12" s="71">
        <f>STDEV('ID-12'!C19,'ID-18'!H19,'ID-24'!H19,'ID-29'!I19,'ID-40'!I19,'ID-44'!G19,'ID-45'!I19,'ID-59'!G19)/SQRT('SAMPLE SIZE'!$H$4)</f>
        <v>2.8747987175529837E-7</v>
      </c>
      <c r="J12" s="71">
        <f>STDEV('ID-31'!D19,'ID-40'!J19,'ID-44'!H19,'ID-45'!J19,'ID-57'!H19)/SQRT('SAMPLE SIZE'!$I$4)</f>
        <v>3.275032006635167E-7</v>
      </c>
      <c r="K12" s="71">
        <f>STDEV('ID-26'!E19,'ID-31'!E19,'ID-34'!I19,'ID-36'!G19,'ID-40'!K19,'ID-44'!I19,'ID-57'!I19)/SQRT('SAMPLE SIZE'!$J$4)</f>
        <v>5.0944158299166066E-7</v>
      </c>
    </row>
    <row r="13" spans="1:11" x14ac:dyDescent="0.25">
      <c r="A13" s="1">
        <v>1.125</v>
      </c>
      <c r="B13" s="71">
        <f>STDEV('ID-11'!B20,'ID-13'!B20,'ID-14'!B20,'ID-15'!B20,'ID-24'!B20,'ID-26'!B20,'ID-29'!B20,'ID-30'!B20,'ID-32'!B20,'ID-33'!B20,'ID-34'!B20,'ID-37'!B20,'ID-38'!B20,'ID-39'!B20,'ID-40'!B20,'ID-44'!B20,'ID-45'!B20,'ID-53'!B20,'ID-57'!B20,'ID-59'!B20,'ID-70'!B20,'ID-71'!B20)/SQRT('SAMPLE SIZE'!$A$4)</f>
        <v>1.5042974271979716E-7</v>
      </c>
      <c r="C13" s="71">
        <f>STDEV('ID-08'!B20,'ID-09'!B20,'ID-11'!C20,'ID-14'!C20,'ID-18'!B20,'ID-24'!C20,'ID-26'!C20,'ID-29'!C20,'ID-30'!C20,'ID-34'!C20,'ID-36'!B20,'ID-38'!C20,'ID-39'!C20,'ID-40'!C20,'ID-44'!C20,'ID-45'!C20,'ID-57'!C20,'ID-59'!C20)/SQRT('SAMPLE SIZE'!$B$4)</f>
        <v>6.1392381834186902E-8</v>
      </c>
      <c r="D13" s="71">
        <f>STDEV('ID-13'!C20,'ID-14'!D20,'ID-15'!C20,'ID-16'!B20,'ID-18'!C20,'ID-26'!D20,'ID-29'!D20,'ID-30'!D20,'ID-33'!C20,'ID-34'!D20,'ID-36'!C20,'ID-37'!C20,'ID-38'!D20,'ID-39'!D20,'ID-40'!D20,'ID-45'!D20,'ID-59'!D20,'ID-71'!C20)/SQRT('SAMPLE SIZE'!$C$4)</f>
        <v>1.2097374179074723E-7</v>
      </c>
      <c r="E13" s="71">
        <f>STDEV('ID-03'!B20,'ID-09'!C20,'ID-13'!D20,'ID-15'!D20,'ID-16'!C20,'ID-18'!D20,'ID-24'!D20,'ID-29'!E20,'ID-30'!E20,'ID-33'!D20,'ID-34'!E20,'ID-36'!D20,'ID-38'!E20,'ID-39'!E20,'ID-40'!E20,'ID-44'!D20,'ID-45'!E20,'ID-57'!D20,'ID-70'!C20,'ID-71'!D20)/SQRT('SAMPLE SIZE'!$D$4)</f>
        <v>1.9630600655087442E-7</v>
      </c>
      <c r="F13" s="71">
        <f>STDEV('ID-01'!B20,'ID-02'!B20,'ID-03'!C20,'ID-06'!B20,'ID-08'!C20,'ID-09'!D20,'ID-12'!B20,'ID-16'!D20,'ID-18'!E20,'ID-24'!E20,'ID-29'!F20,'ID-33'!E20,'ID-34'!F20,'ID-36'!E20,'ID-38'!F20,'ID-39'!F20,'ID-40'!F20,'ID-45'!F20,'ID-53'!C20,'ID-54'!B20,'ID-57'!E20,'ID-71'!E20)/SQRT('SAMPLE SIZE'!$E$4)</f>
        <v>2.2469677647453488E-7</v>
      </c>
      <c r="G13" s="71">
        <f>STDEV('ID-01'!C20,'ID-02'!C20,'ID-03'!D20,'ID-07'!B20,'ID-08'!D20,'ID-11'!D20,'ID-18'!F20,'ID-24'!F20,'ID-29'!G20,'ID-31'!B20,'ID-33'!F20,'ID-34'!G20,'ID-36'!F20,'ID-39'!G20,'ID-40'!G20,'ID-44'!E20,'ID-45'!G20,'ID-50'!B20,'ID-53'!D20,'ID-54'!C20,'ID-57'!F20,'ID-59'!E20,'ID-70'!D20,'ID-71'!F20)/SQRT('SAMPLE SIZE'!$F$4)</f>
        <v>2.0071031671306141E-7</v>
      </c>
      <c r="H13" s="71">
        <f>STDEV('ID-03'!E20,'ID-11'!E20,'ID-13'!E20,'ID-15'!E20,'ID-16'!E20,'ID-18'!G20,'ID-24'!G20,'ID-29'!H20,'ID-30'!F20,'ID-31'!C20,'ID-33'!G20,'ID-34'!H20,'ID-40'!H20,'ID-44'!F20,'ID-45'!H20,'ID-54'!D20,'ID-57'!G20,'ID-59'!F20,'ID-70'!E20,'ID-71'!G20)/SQRT('SAMPLE SIZE'!$G$4)</f>
        <v>1.3519448441562554E-7</v>
      </c>
      <c r="I13" s="71">
        <f>STDEV('ID-12'!C20,'ID-18'!H20,'ID-24'!H20,'ID-29'!I20,'ID-40'!I20,'ID-44'!G20,'ID-45'!I20,'ID-59'!G20)/SQRT('SAMPLE SIZE'!$H$4)</f>
        <v>2.8776574132764293E-7</v>
      </c>
      <c r="J13" s="71">
        <f>STDEV('ID-31'!D20,'ID-40'!J20,'ID-44'!H20,'ID-45'!J20,'ID-57'!H20)/SQRT('SAMPLE SIZE'!$I$4)</f>
        <v>3.2664117724118723E-7</v>
      </c>
      <c r="K13" s="71">
        <f>STDEV('ID-26'!E20,'ID-31'!E20,'ID-34'!I20,'ID-36'!G20,'ID-40'!K20,'ID-44'!I20,'ID-57'!I20)/SQRT('SAMPLE SIZE'!$J$4)</f>
        <v>5.1049562320844594E-7</v>
      </c>
    </row>
    <row r="14" spans="1:11" x14ac:dyDescent="0.25">
      <c r="A14" s="1">
        <v>1.25</v>
      </c>
      <c r="B14" s="71">
        <f>STDEV('ID-11'!B21,'ID-13'!B21,'ID-14'!B21,'ID-15'!B21,'ID-24'!B21,'ID-26'!B21,'ID-29'!B21,'ID-30'!B21,'ID-32'!B21,'ID-33'!B21,'ID-34'!B21,'ID-37'!B21,'ID-38'!B21,'ID-39'!B21,'ID-40'!B21,'ID-44'!B21,'ID-45'!B21,'ID-53'!B21,'ID-57'!B21,'ID-59'!B21,'ID-70'!B21,'ID-71'!B21)/SQRT('SAMPLE SIZE'!$A$4)</f>
        <v>1.5043153580206504E-7</v>
      </c>
      <c r="C14" s="71">
        <f>STDEV('ID-08'!B21,'ID-09'!B21,'ID-11'!C21,'ID-14'!C21,'ID-18'!B21,'ID-24'!C21,'ID-26'!C21,'ID-29'!C21,'ID-30'!C21,'ID-34'!C21,'ID-36'!B21,'ID-38'!C21,'ID-39'!C21,'ID-40'!C21,'ID-44'!C21,'ID-45'!C21,'ID-57'!C21,'ID-59'!C21)/SQRT('SAMPLE SIZE'!$B$4)</f>
        <v>6.1377552489994913E-8</v>
      </c>
      <c r="D14" s="71">
        <f>STDEV('ID-13'!C21,'ID-14'!D21,'ID-15'!C21,'ID-16'!B21,'ID-18'!C21,'ID-26'!D21,'ID-29'!D21,'ID-30'!D21,'ID-33'!C21,'ID-34'!D21,'ID-36'!C21,'ID-37'!C21,'ID-38'!D21,'ID-39'!D21,'ID-40'!D21,'ID-45'!D21,'ID-59'!D21,'ID-71'!C21)/SQRT('SAMPLE SIZE'!$C$4)</f>
        <v>1.208622508891101E-7</v>
      </c>
      <c r="E14" s="71">
        <f>STDEV('ID-03'!B21,'ID-09'!C21,'ID-13'!D21,'ID-15'!D21,'ID-16'!C21,'ID-18'!D21,'ID-24'!D21,'ID-29'!E21,'ID-30'!E21,'ID-33'!D21,'ID-34'!E21,'ID-36'!D21,'ID-38'!E21,'ID-39'!E21,'ID-40'!E21,'ID-44'!D21,'ID-45'!E21,'ID-57'!D21,'ID-70'!C21,'ID-71'!D21)/SQRT('SAMPLE SIZE'!$D$4)</f>
        <v>1.8871968616837071E-7</v>
      </c>
      <c r="F14" s="71">
        <f>STDEV('ID-01'!B21,'ID-02'!B21,'ID-03'!C21,'ID-06'!B21,'ID-08'!C21,'ID-09'!D21,'ID-12'!B21,'ID-16'!D21,'ID-18'!E21,'ID-24'!E21,'ID-29'!F21,'ID-33'!E21,'ID-34'!F21,'ID-36'!E21,'ID-38'!F21,'ID-39'!F21,'ID-40'!F21,'ID-45'!F21,'ID-53'!C21,'ID-54'!B21,'ID-57'!E21,'ID-71'!E21)/SQRT('SAMPLE SIZE'!$E$4)</f>
        <v>2.2417665836076331E-7</v>
      </c>
      <c r="G14" s="71">
        <f>STDEV('ID-01'!C21,'ID-02'!C21,'ID-03'!D21,'ID-07'!B21,'ID-08'!D21,'ID-11'!D21,'ID-18'!F21,'ID-24'!F21,'ID-29'!G21,'ID-31'!B21,'ID-33'!F21,'ID-34'!G21,'ID-36'!F21,'ID-39'!G21,'ID-40'!G21,'ID-44'!E21,'ID-45'!G21,'ID-50'!B21,'ID-53'!D21,'ID-54'!C21,'ID-57'!F21,'ID-59'!E21,'ID-70'!D21,'ID-71'!F21)/SQRT('SAMPLE SIZE'!$F$4)</f>
        <v>2.004660035466771E-7</v>
      </c>
      <c r="H14" s="71">
        <f>STDEV('ID-03'!E21,'ID-11'!E21,'ID-13'!E21,'ID-15'!E21,'ID-16'!E21,'ID-18'!G21,'ID-24'!G21,'ID-29'!H21,'ID-30'!F21,'ID-31'!C21,'ID-33'!G21,'ID-34'!H21,'ID-40'!H21,'ID-44'!F21,'ID-45'!H21,'ID-54'!D21,'ID-57'!G21,'ID-59'!F21,'ID-70'!E21,'ID-71'!G21)/SQRT('SAMPLE SIZE'!$G$4)</f>
        <v>1.356675599305724E-7</v>
      </c>
      <c r="I14" s="71">
        <f>STDEV('ID-12'!C21,'ID-18'!H21,'ID-24'!H21,'ID-29'!I21,'ID-40'!I21,'ID-44'!G21,'ID-45'!I21,'ID-59'!G21)/SQRT('SAMPLE SIZE'!$H$4)</f>
        <v>2.7804593269805488E-7</v>
      </c>
      <c r="J14" s="71">
        <f>STDEV('ID-31'!D21,'ID-40'!J21,'ID-44'!H21,'ID-45'!J21,'ID-57'!H21)/SQRT('SAMPLE SIZE'!$I$4)</f>
        <v>3.2747323712056614E-7</v>
      </c>
      <c r="K14" s="71">
        <f>STDEV('ID-26'!E21,'ID-31'!E21,'ID-34'!I21,'ID-36'!G21,'ID-40'!K21,'ID-44'!I21,'ID-57'!I21)/SQRT('SAMPLE SIZE'!$J$4)</f>
        <v>5.122325535401856E-7</v>
      </c>
    </row>
    <row r="15" spans="1:11" x14ac:dyDescent="0.25">
      <c r="A15" s="1">
        <v>1.375</v>
      </c>
      <c r="B15" s="71">
        <f>STDEV('ID-11'!B22,'ID-13'!B22,'ID-14'!B22,'ID-15'!B22,'ID-24'!B22,'ID-26'!B22,'ID-29'!B22,'ID-30'!B22,'ID-32'!B22,'ID-33'!B22,'ID-34'!B22,'ID-37'!B22,'ID-38'!B22,'ID-39'!B22,'ID-40'!B22,'ID-44'!B22,'ID-45'!B22,'ID-53'!B22,'ID-57'!B22,'ID-59'!B22,'ID-70'!B22,'ID-71'!B22)/SQRT('SAMPLE SIZE'!$A$4)</f>
        <v>1.5102816046739052E-7</v>
      </c>
      <c r="C15" s="71">
        <f>STDEV('ID-08'!B22,'ID-09'!B22,'ID-11'!C22,'ID-14'!C22,'ID-18'!B22,'ID-24'!C22,'ID-26'!C22,'ID-29'!C22,'ID-30'!C22,'ID-34'!C22,'ID-36'!B22,'ID-38'!C22,'ID-39'!C22,'ID-40'!C22,'ID-44'!C22,'ID-45'!C22,'ID-57'!C22,'ID-59'!C22)/SQRT('SAMPLE SIZE'!$B$4)</f>
        <v>6.3316498927485211E-8</v>
      </c>
      <c r="D15" s="71">
        <f>STDEV('ID-13'!C22,'ID-14'!D22,'ID-15'!C22,'ID-16'!B22,'ID-18'!C22,'ID-26'!D22,'ID-29'!D22,'ID-30'!D22,'ID-33'!C22,'ID-34'!D22,'ID-36'!C22,'ID-37'!C22,'ID-38'!D22,'ID-39'!D22,'ID-40'!D22,'ID-45'!D22,'ID-59'!D22,'ID-71'!C22)/SQRT('SAMPLE SIZE'!$C$4)</f>
        <v>1.2458473077066006E-7</v>
      </c>
      <c r="E15" s="71">
        <f>STDEV('ID-03'!B22,'ID-09'!C22,'ID-13'!D22,'ID-15'!D22,'ID-16'!C22,'ID-18'!D22,'ID-24'!D22,'ID-29'!E22,'ID-30'!E22,'ID-33'!D22,'ID-34'!E22,'ID-36'!D22,'ID-38'!E22,'ID-39'!E22,'ID-40'!E22,'ID-44'!D22,'ID-45'!E22,'ID-57'!D22,'ID-70'!C22,'ID-71'!D22)/SQRT('SAMPLE SIZE'!$D$4)</f>
        <v>1.8447103952293206E-7</v>
      </c>
      <c r="F15" s="71">
        <f>STDEV('ID-01'!B22,'ID-02'!B22,'ID-03'!C22,'ID-06'!B22,'ID-08'!C22,'ID-09'!D22,'ID-12'!B22,'ID-16'!D22,'ID-18'!E22,'ID-24'!E22,'ID-29'!F22,'ID-33'!E22,'ID-34'!F22,'ID-36'!E22,'ID-38'!F22,'ID-39'!F22,'ID-40'!F22,'ID-45'!F22,'ID-53'!C22,'ID-54'!B22,'ID-57'!E22,'ID-71'!E22)/SQRT('SAMPLE SIZE'!$E$4)</f>
        <v>2.2379586585571068E-7</v>
      </c>
      <c r="G15" s="71">
        <f>STDEV('ID-01'!C22,'ID-02'!C22,'ID-03'!D22,'ID-07'!B22,'ID-08'!D22,'ID-11'!D22,'ID-18'!F22,'ID-24'!F22,'ID-29'!G22,'ID-31'!B22,'ID-33'!F22,'ID-34'!G22,'ID-36'!F22,'ID-39'!G22,'ID-40'!G22,'ID-44'!E22,'ID-45'!G22,'ID-50'!B22,'ID-53'!D22,'ID-54'!C22,'ID-57'!F22,'ID-59'!E22,'ID-70'!D22,'ID-71'!F22)/SQRT('SAMPLE SIZE'!$F$4)</f>
        <v>2.0001715309431975E-7</v>
      </c>
      <c r="H15" s="71">
        <f>STDEV('ID-03'!E22,'ID-11'!E22,'ID-13'!E22,'ID-15'!E22,'ID-16'!E22,'ID-18'!G22,'ID-24'!G22,'ID-29'!H22,'ID-30'!F22,'ID-31'!C22,'ID-33'!G22,'ID-34'!H22,'ID-40'!H22,'ID-44'!F22,'ID-45'!H22,'ID-54'!D22,'ID-57'!G22,'ID-59'!F22,'ID-70'!E22,'ID-71'!G22)/SQRT('SAMPLE SIZE'!$G$4)</f>
        <v>1.3482895203441556E-7</v>
      </c>
      <c r="I15" s="71">
        <f>STDEV('ID-12'!C22,'ID-18'!H22,'ID-24'!H22,'ID-29'!I22,'ID-40'!I22,'ID-44'!G22,'ID-45'!I22,'ID-59'!G22)/SQRT('SAMPLE SIZE'!$H$4)</f>
        <v>2.7927443512109377E-7</v>
      </c>
      <c r="J15" s="71">
        <f>STDEV('ID-31'!D22,'ID-40'!J22,'ID-44'!H22,'ID-45'!J22,'ID-57'!H22)/SQRT('SAMPLE SIZE'!$I$4)</f>
        <v>3.3367241323013797E-7</v>
      </c>
      <c r="K15" s="71">
        <f>STDEV('ID-26'!E22,'ID-31'!E22,'ID-34'!I22,'ID-36'!G22,'ID-40'!K22,'ID-44'!I22,'ID-57'!I22)/SQRT('SAMPLE SIZE'!$J$4)</f>
        <v>5.144509327710687E-7</v>
      </c>
    </row>
    <row r="16" spans="1:11" x14ac:dyDescent="0.25">
      <c r="A16" s="1">
        <v>1.5</v>
      </c>
      <c r="B16" s="71">
        <f>STDEV('ID-11'!B23,'ID-13'!B23,'ID-14'!B23,'ID-15'!B23,'ID-24'!B23,'ID-26'!B23,'ID-29'!B23,'ID-30'!B23,'ID-32'!B23,'ID-33'!B23,'ID-34'!B23,'ID-37'!B23,'ID-38'!B23,'ID-39'!B23,'ID-40'!B23,'ID-44'!B23,'ID-45'!B23,'ID-53'!B23,'ID-57'!B23,'ID-59'!B23,'ID-70'!B23,'ID-71'!B23)/SQRT('SAMPLE SIZE'!$A$4)</f>
        <v>1.513669979717041E-7</v>
      </c>
      <c r="C16" s="71">
        <f>STDEV('ID-08'!B23,'ID-09'!B23,'ID-11'!C23,'ID-14'!C23,'ID-18'!B23,'ID-24'!C23,'ID-26'!C23,'ID-29'!C23,'ID-30'!C23,'ID-34'!C23,'ID-36'!B23,'ID-38'!C23,'ID-39'!C23,'ID-40'!C23,'ID-44'!C23,'ID-45'!C23,'ID-57'!C23,'ID-59'!C23)/SQRT('SAMPLE SIZE'!$B$4)</f>
        <v>6.3342265818718536E-8</v>
      </c>
      <c r="D16" s="71">
        <f>STDEV('ID-13'!C23,'ID-14'!D23,'ID-15'!C23,'ID-16'!B23,'ID-18'!C23,'ID-26'!D23,'ID-29'!D23,'ID-30'!D23,'ID-33'!C23,'ID-34'!D23,'ID-36'!C23,'ID-37'!C23,'ID-38'!D23,'ID-39'!D23,'ID-40'!D23,'ID-45'!D23,'ID-59'!D23,'ID-71'!C23)/SQRT('SAMPLE SIZE'!$C$4)</f>
        <v>1.2615129909622236E-7</v>
      </c>
      <c r="E16" s="71">
        <f>STDEV('ID-03'!B23,'ID-09'!C23,'ID-13'!D23,'ID-15'!D23,'ID-16'!C23,'ID-18'!D23,'ID-24'!D23,'ID-29'!E23,'ID-30'!E23,'ID-33'!D23,'ID-34'!E23,'ID-36'!D23,'ID-38'!E23,'ID-39'!E23,'ID-40'!E23,'ID-44'!D23,'ID-45'!E23,'ID-57'!D23,'ID-70'!C23,'ID-71'!D23)/SQRT('SAMPLE SIZE'!$D$4)</f>
        <v>1.7988827218097413E-7</v>
      </c>
      <c r="F16" s="71">
        <f>STDEV('ID-01'!B23,'ID-02'!B23,'ID-03'!C23,'ID-06'!B23,'ID-08'!C23,'ID-09'!D23,'ID-12'!B23,'ID-16'!D23,'ID-18'!E23,'ID-24'!E23,'ID-29'!F23,'ID-33'!E23,'ID-34'!F23,'ID-36'!E23,'ID-38'!F23,'ID-39'!F23,'ID-40'!F23,'ID-45'!F23,'ID-53'!C23,'ID-54'!B23,'ID-57'!E23,'ID-71'!E23)/SQRT('SAMPLE SIZE'!$E$4)</f>
        <v>2.2320203487396606E-7</v>
      </c>
      <c r="G16" s="71">
        <f>STDEV('ID-01'!C23,'ID-02'!C23,'ID-03'!D23,'ID-07'!B23,'ID-08'!D23,'ID-11'!D23,'ID-18'!F23,'ID-24'!F23,'ID-29'!G23,'ID-31'!B23,'ID-33'!F23,'ID-34'!G23,'ID-36'!F23,'ID-39'!G23,'ID-40'!G23,'ID-44'!E23,'ID-45'!G23,'ID-50'!B23,'ID-53'!D23,'ID-54'!C23,'ID-57'!F23,'ID-59'!E23,'ID-70'!D23,'ID-71'!F23)/SQRT('SAMPLE SIZE'!$F$4)</f>
        <v>2.007233071747858E-7</v>
      </c>
      <c r="H16" s="71">
        <f>STDEV('ID-03'!E23,'ID-11'!E23,'ID-13'!E23,'ID-15'!E23,'ID-16'!E23,'ID-18'!G23,'ID-24'!G23,'ID-29'!H23,'ID-30'!F23,'ID-31'!C23,'ID-33'!G23,'ID-34'!H23,'ID-40'!H23,'ID-44'!F23,'ID-45'!H23,'ID-54'!D23,'ID-57'!G23,'ID-59'!F23,'ID-70'!E23,'ID-71'!G23)/SQRT('SAMPLE SIZE'!$G$4)</f>
        <v>1.3693812899592894E-7</v>
      </c>
      <c r="I16" s="71">
        <f>STDEV('ID-12'!C23,'ID-18'!H23,'ID-24'!H23,'ID-29'!I23,'ID-40'!I23,'ID-44'!G23,'ID-45'!I23,'ID-59'!G23)/SQRT('SAMPLE SIZE'!$H$4)</f>
        <v>2.8041136644619418E-7</v>
      </c>
      <c r="J16" s="71">
        <f>STDEV('ID-31'!D23,'ID-40'!J23,'ID-44'!H23,'ID-45'!J23,'ID-57'!H23)/SQRT('SAMPLE SIZE'!$I$4)</f>
        <v>3.3505605274508248E-7</v>
      </c>
      <c r="K16" s="71">
        <f>STDEV('ID-26'!E23,'ID-31'!E23,'ID-34'!I23,'ID-36'!G23,'ID-40'!K23,'ID-44'!I23,'ID-57'!I23)/SQRT('SAMPLE SIZE'!$J$4)</f>
        <v>5.2211598554083489E-7</v>
      </c>
    </row>
    <row r="17" spans="1:11" x14ac:dyDescent="0.25">
      <c r="A17" s="1">
        <v>1.625</v>
      </c>
      <c r="B17" s="71">
        <f>STDEV('ID-11'!B24,'ID-13'!B24,'ID-14'!B24,'ID-15'!B24,'ID-24'!B24,'ID-26'!B24,'ID-29'!B24,'ID-30'!B24,'ID-32'!B24,'ID-33'!B24,'ID-34'!B24,'ID-37'!B24,'ID-38'!B24,'ID-39'!B24,'ID-40'!B24,'ID-44'!B24,'ID-45'!B24,'ID-53'!B24,'ID-57'!B24,'ID-59'!B24,'ID-70'!B24,'ID-71'!B24)/SQRT('SAMPLE SIZE'!$A$4)</f>
        <v>1.5058792826402965E-7</v>
      </c>
      <c r="C17" s="71">
        <f>STDEV('ID-08'!B24,'ID-09'!B24,'ID-11'!C24,'ID-14'!C24,'ID-18'!B24,'ID-24'!C24,'ID-26'!C24,'ID-29'!C24,'ID-30'!C24,'ID-34'!C24,'ID-36'!B24,'ID-38'!C24,'ID-39'!C24,'ID-40'!C24,'ID-44'!C24,'ID-45'!C24,'ID-57'!C24,'ID-59'!C24)/SQRT('SAMPLE SIZE'!$B$4)</f>
        <v>6.132357216431785E-8</v>
      </c>
      <c r="D17" s="71">
        <f>STDEV('ID-13'!C24,'ID-14'!D24,'ID-15'!C24,'ID-16'!B24,'ID-18'!C24,'ID-26'!D24,'ID-29'!D24,'ID-30'!D24,'ID-33'!C24,'ID-34'!D24,'ID-36'!C24,'ID-37'!C24,'ID-38'!D24,'ID-39'!D24,'ID-40'!D24,'ID-45'!D24,'ID-59'!D24,'ID-71'!C24)/SQRT('SAMPLE SIZE'!$C$4)</f>
        <v>1.2650760409762849E-7</v>
      </c>
      <c r="E17" s="71">
        <f>STDEV('ID-03'!B24,'ID-09'!C24,'ID-13'!D24,'ID-15'!D24,'ID-16'!C24,'ID-18'!D24,'ID-24'!D24,'ID-29'!E24,'ID-30'!E24,'ID-33'!D24,'ID-34'!E24,'ID-36'!D24,'ID-38'!E24,'ID-39'!E24,'ID-40'!E24,'ID-44'!D24,'ID-45'!E24,'ID-57'!D24,'ID-70'!C24,'ID-71'!D24)/SQRT('SAMPLE SIZE'!$D$4)</f>
        <v>1.7757453377474255E-7</v>
      </c>
      <c r="F17" s="71">
        <f>STDEV('ID-01'!B24,'ID-02'!B24,'ID-03'!C24,'ID-06'!B24,'ID-08'!C24,'ID-09'!D24,'ID-12'!B24,'ID-16'!D24,'ID-18'!E24,'ID-24'!E24,'ID-29'!F24,'ID-33'!E24,'ID-34'!F24,'ID-36'!E24,'ID-38'!F24,'ID-39'!F24,'ID-40'!F24,'ID-45'!F24,'ID-53'!C24,'ID-54'!B24,'ID-57'!E24,'ID-71'!E24)/SQRT('SAMPLE SIZE'!$E$4)</f>
        <v>2.2180109263024871E-7</v>
      </c>
      <c r="G17" s="71">
        <f>STDEV('ID-01'!C24,'ID-02'!C24,'ID-03'!D24,'ID-07'!B24,'ID-08'!D24,'ID-11'!D24,'ID-18'!F24,'ID-24'!F24,'ID-29'!G24,'ID-31'!B24,'ID-33'!F24,'ID-34'!G24,'ID-36'!F24,'ID-39'!G24,'ID-40'!G24,'ID-44'!E24,'ID-45'!G24,'ID-50'!B24,'ID-53'!D24,'ID-54'!C24,'ID-57'!F24,'ID-59'!E24,'ID-70'!D24,'ID-71'!F24)/SQRT('SAMPLE SIZE'!$F$4)</f>
        <v>2.0154433314228776E-7</v>
      </c>
      <c r="H17" s="71">
        <f>STDEV('ID-03'!E24,'ID-11'!E24,'ID-13'!E24,'ID-15'!E24,'ID-16'!E24,'ID-18'!G24,'ID-24'!G24,'ID-29'!H24,'ID-30'!F24,'ID-31'!C24,'ID-33'!G24,'ID-34'!H24,'ID-40'!H24,'ID-44'!F24,'ID-45'!H24,'ID-54'!D24,'ID-57'!G24,'ID-59'!F24,'ID-70'!E24,'ID-71'!G24)/SQRT('SAMPLE SIZE'!$G$4)</f>
        <v>1.3666813401264287E-7</v>
      </c>
      <c r="I17" s="71">
        <f>STDEV('ID-12'!C24,'ID-18'!H24,'ID-24'!H24,'ID-29'!I24,'ID-40'!I24,'ID-44'!G24,'ID-45'!I24,'ID-59'!G24)/SQRT('SAMPLE SIZE'!$H$4)</f>
        <v>2.8779258349250292E-7</v>
      </c>
      <c r="J17" s="71">
        <f>STDEV('ID-31'!D24,'ID-40'!J24,'ID-44'!H24,'ID-45'!J24,'ID-57'!H24)/SQRT('SAMPLE SIZE'!$I$4)</f>
        <v>3.2081242569589901E-7</v>
      </c>
      <c r="K17" s="71">
        <f>STDEV('ID-26'!E24,'ID-31'!E24,'ID-34'!I24,'ID-36'!G24,'ID-40'!K24,'ID-44'!I24,'ID-57'!I24)/SQRT('SAMPLE SIZE'!$J$4)</f>
        <v>5.2632013987112949E-7</v>
      </c>
    </row>
    <row r="18" spans="1:11" x14ac:dyDescent="0.25">
      <c r="A18" s="1">
        <v>1.75</v>
      </c>
      <c r="B18" s="71">
        <f>STDEV('ID-11'!B25,'ID-13'!B25,'ID-14'!B25,'ID-15'!B25,'ID-24'!B25,'ID-26'!B25,'ID-29'!B25,'ID-30'!B25,'ID-32'!B25,'ID-33'!B25,'ID-34'!B25,'ID-37'!B25,'ID-38'!B25,'ID-39'!B25,'ID-40'!B25,'ID-44'!B25,'ID-45'!B25,'ID-53'!B25,'ID-57'!B25,'ID-59'!B25,'ID-70'!B25,'ID-71'!B25)/SQRT('SAMPLE SIZE'!$A$4)</f>
        <v>1.4991236745216835E-7</v>
      </c>
      <c r="C18" s="71">
        <f>STDEV('ID-08'!B25,'ID-09'!B25,'ID-11'!C25,'ID-14'!C25,'ID-18'!B25,'ID-24'!C25,'ID-26'!C25,'ID-29'!C25,'ID-30'!C25,'ID-34'!C25,'ID-36'!B25,'ID-38'!C25,'ID-39'!C25,'ID-40'!C25,'ID-44'!C25,'ID-45'!C25,'ID-57'!C25,'ID-59'!C25)/SQRT('SAMPLE SIZE'!$B$4)</f>
        <v>6.0817917743113333E-8</v>
      </c>
      <c r="D18" s="71">
        <f>STDEV('ID-13'!C25,'ID-14'!D25,'ID-15'!C25,'ID-16'!B25,'ID-18'!C25,'ID-26'!D25,'ID-29'!D25,'ID-30'!D25,'ID-33'!C25,'ID-34'!D25,'ID-36'!C25,'ID-37'!C25,'ID-38'!D25,'ID-39'!D25,'ID-40'!D25,'ID-45'!D25,'ID-59'!D25,'ID-71'!C25)/SQRT('SAMPLE SIZE'!$C$4)</f>
        <v>1.2702236646097607E-7</v>
      </c>
      <c r="E18" s="71">
        <f>STDEV('ID-03'!B25,'ID-09'!C25,'ID-13'!D25,'ID-15'!D25,'ID-16'!C25,'ID-18'!D25,'ID-24'!D25,'ID-29'!E25,'ID-30'!E25,'ID-33'!D25,'ID-34'!E25,'ID-36'!D25,'ID-38'!E25,'ID-39'!E25,'ID-40'!E25,'ID-44'!D25,'ID-45'!E25,'ID-57'!D25,'ID-70'!C25,'ID-71'!D25)/SQRT('SAMPLE SIZE'!$D$4)</f>
        <v>1.7242493668406997E-7</v>
      </c>
      <c r="F18" s="71">
        <f>STDEV('ID-01'!B25,'ID-02'!B25,'ID-03'!C25,'ID-06'!B25,'ID-08'!C25,'ID-09'!D25,'ID-12'!B25,'ID-16'!D25,'ID-18'!E25,'ID-24'!E25,'ID-29'!F25,'ID-33'!E25,'ID-34'!F25,'ID-36'!E25,'ID-38'!F25,'ID-39'!F25,'ID-40'!F25,'ID-45'!F25,'ID-53'!C25,'ID-54'!B25,'ID-57'!E25,'ID-71'!E25)/SQRT('SAMPLE SIZE'!$E$4)</f>
        <v>2.2037960758635413E-7</v>
      </c>
      <c r="G18" s="71">
        <f>STDEV('ID-01'!C25,'ID-02'!C25,'ID-03'!D25,'ID-07'!B25,'ID-08'!D25,'ID-11'!D25,'ID-18'!F25,'ID-24'!F25,'ID-29'!G25,'ID-31'!B25,'ID-33'!F25,'ID-34'!G25,'ID-36'!F25,'ID-39'!G25,'ID-40'!G25,'ID-44'!E25,'ID-45'!G25,'ID-50'!B25,'ID-53'!D25,'ID-54'!C25,'ID-57'!F25,'ID-59'!E25,'ID-70'!D25,'ID-71'!F25)/SQRT('SAMPLE SIZE'!$F$4)</f>
        <v>2.0042035331686851E-7</v>
      </c>
      <c r="H18" s="71">
        <f>STDEV('ID-03'!E25,'ID-11'!E25,'ID-13'!E25,'ID-15'!E25,'ID-16'!E25,'ID-18'!G25,'ID-24'!G25,'ID-29'!H25,'ID-30'!F25,'ID-31'!C25,'ID-33'!G25,'ID-34'!H25,'ID-40'!H25,'ID-44'!F25,'ID-45'!H25,'ID-54'!D25,'ID-57'!G25,'ID-59'!F25,'ID-70'!E25,'ID-71'!G25)/SQRT('SAMPLE SIZE'!$G$4)</f>
        <v>1.3513048006885122E-7</v>
      </c>
      <c r="I18" s="71">
        <f>STDEV('ID-12'!C25,'ID-18'!H25,'ID-24'!H25,'ID-29'!I25,'ID-40'!I25,'ID-44'!G25,'ID-45'!I25,'ID-59'!G25)/SQRT('SAMPLE SIZE'!$H$4)</f>
        <v>2.8889357328205872E-7</v>
      </c>
      <c r="J18" s="71">
        <f>STDEV('ID-31'!D25,'ID-40'!J25,'ID-44'!H25,'ID-45'!J25,'ID-57'!H25)/SQRT('SAMPLE SIZE'!$I$4)</f>
        <v>3.1947601198256355E-7</v>
      </c>
      <c r="K18" s="71">
        <f>STDEV('ID-26'!E25,'ID-31'!E25,'ID-34'!I25,'ID-36'!G25,'ID-40'!K25,'ID-44'!I25,'ID-57'!I25)/SQRT('SAMPLE SIZE'!$J$4)</f>
        <v>5.1307091651858053E-7</v>
      </c>
    </row>
    <row r="19" spans="1:11" x14ac:dyDescent="0.25">
      <c r="A19" s="1">
        <v>1.875</v>
      </c>
      <c r="B19" s="71">
        <f>STDEV('ID-11'!B26,'ID-13'!B26,'ID-14'!B26,'ID-15'!B26,'ID-24'!B26,'ID-26'!B26,'ID-29'!B26,'ID-30'!B26,'ID-32'!B26,'ID-33'!B26,'ID-34'!B26,'ID-37'!B26,'ID-38'!B26,'ID-39'!B26,'ID-40'!B26,'ID-44'!B26,'ID-45'!B26,'ID-53'!B26,'ID-57'!B26,'ID-59'!B26,'ID-70'!B26,'ID-71'!B26)/SQRT('SAMPLE SIZE'!$A$4)</f>
        <v>1.497040367857035E-7</v>
      </c>
      <c r="C19" s="71">
        <f>STDEV('ID-08'!B26,'ID-09'!B26,'ID-11'!C26,'ID-14'!C26,'ID-18'!B26,'ID-24'!C26,'ID-26'!C26,'ID-29'!C26,'ID-30'!C26,'ID-34'!C26,'ID-36'!B26,'ID-38'!C26,'ID-39'!C26,'ID-40'!C26,'ID-44'!C26,'ID-45'!C26,'ID-57'!C26,'ID-59'!C26)/SQRT('SAMPLE SIZE'!$B$4)</f>
        <v>5.762212247752983E-8</v>
      </c>
      <c r="D19" s="71">
        <f>STDEV('ID-13'!C26,'ID-14'!D26,'ID-15'!C26,'ID-16'!B26,'ID-18'!C26,'ID-26'!D26,'ID-29'!D26,'ID-30'!D26,'ID-33'!C26,'ID-34'!D26,'ID-36'!C26,'ID-37'!C26,'ID-38'!D26,'ID-39'!D26,'ID-40'!D26,'ID-45'!D26,'ID-59'!D26,'ID-71'!C26)/SQRT('SAMPLE SIZE'!$C$4)</f>
        <v>1.279306109568252E-7</v>
      </c>
      <c r="E19" s="71">
        <f>STDEV('ID-03'!B26,'ID-09'!C26,'ID-13'!D26,'ID-15'!D26,'ID-16'!C26,'ID-18'!D26,'ID-24'!D26,'ID-29'!E26,'ID-30'!E26,'ID-33'!D26,'ID-34'!E26,'ID-36'!D26,'ID-38'!E26,'ID-39'!E26,'ID-40'!E26,'ID-44'!D26,'ID-45'!E26,'ID-57'!D26,'ID-70'!C26,'ID-71'!D26)/SQRT('SAMPLE SIZE'!$D$4)</f>
        <v>1.7042247651018488E-7</v>
      </c>
      <c r="F19" s="71">
        <f>STDEV('ID-01'!B26,'ID-02'!B26,'ID-03'!C26,'ID-06'!B26,'ID-08'!C26,'ID-09'!D26,'ID-12'!B26,'ID-16'!D26,'ID-18'!E26,'ID-24'!E26,'ID-29'!F26,'ID-33'!E26,'ID-34'!F26,'ID-36'!E26,'ID-38'!F26,'ID-39'!F26,'ID-40'!F26,'ID-45'!F26,'ID-53'!C26,'ID-54'!B26,'ID-57'!E26,'ID-71'!E26)/SQRT('SAMPLE SIZE'!$E$4)</f>
        <v>2.20472477885781E-7</v>
      </c>
      <c r="G19" s="71">
        <f>STDEV('ID-01'!C26,'ID-02'!C26,'ID-03'!D26,'ID-07'!B26,'ID-08'!D26,'ID-11'!D26,'ID-18'!F26,'ID-24'!F26,'ID-29'!G26,'ID-31'!B26,'ID-33'!F26,'ID-34'!G26,'ID-36'!F26,'ID-39'!G26,'ID-40'!G26,'ID-44'!E26,'ID-45'!G26,'ID-50'!B26,'ID-53'!D26,'ID-54'!C26,'ID-57'!F26,'ID-59'!E26,'ID-70'!D26,'ID-71'!F26)/SQRT('SAMPLE SIZE'!$F$4)</f>
        <v>2.0026032469131055E-7</v>
      </c>
      <c r="H19" s="71">
        <f>STDEV('ID-03'!E26,'ID-11'!E26,'ID-13'!E26,'ID-15'!E26,'ID-16'!E26,'ID-18'!G26,'ID-24'!G26,'ID-29'!H26,'ID-30'!F26,'ID-31'!C26,'ID-33'!G26,'ID-34'!H26,'ID-40'!H26,'ID-44'!F26,'ID-45'!H26,'ID-54'!D26,'ID-57'!G26,'ID-59'!F26,'ID-70'!E26,'ID-71'!G26)/SQRT('SAMPLE SIZE'!$G$4)</f>
        <v>1.3582310844107484E-7</v>
      </c>
      <c r="I19" s="71">
        <f>STDEV('ID-12'!C26,'ID-18'!H26,'ID-24'!H26,'ID-29'!I26,'ID-40'!I26,'ID-44'!G26,'ID-45'!I26,'ID-59'!G26)/SQRT('SAMPLE SIZE'!$H$4)</f>
        <v>2.8936451985945963E-7</v>
      </c>
      <c r="J19" s="71">
        <f>STDEV('ID-31'!D26,'ID-40'!J26,'ID-44'!H26,'ID-45'!J26,'ID-57'!H26)/SQRT('SAMPLE SIZE'!$I$4)</f>
        <v>3.1456932985920221E-7</v>
      </c>
      <c r="K19" s="71">
        <f>STDEV('ID-26'!E26,'ID-31'!E26,'ID-34'!I26,'ID-36'!G26,'ID-40'!K26,'ID-44'!I26,'ID-57'!I26)/SQRT('SAMPLE SIZE'!$J$4)</f>
        <v>5.0822527671513166E-7</v>
      </c>
    </row>
    <row r="20" spans="1:11" x14ac:dyDescent="0.25">
      <c r="A20" s="1">
        <v>2</v>
      </c>
      <c r="B20" s="71">
        <f>STDEV('ID-11'!B27,'ID-13'!B27,'ID-14'!B27,'ID-15'!B27,'ID-24'!B27,'ID-26'!B27,'ID-29'!B27,'ID-30'!B27,'ID-32'!B27,'ID-33'!B27,'ID-34'!B27,'ID-37'!B27,'ID-38'!B27,'ID-39'!B27,'ID-40'!B27,'ID-44'!B27,'ID-45'!B27,'ID-53'!B27,'ID-57'!B27,'ID-59'!B27,'ID-70'!B27,'ID-71'!B27)/SQRT('SAMPLE SIZE'!$A$4)</f>
        <v>1.490317293291371E-7</v>
      </c>
      <c r="C20" s="71">
        <f>STDEV('ID-08'!B27,'ID-09'!B27,'ID-11'!C27,'ID-14'!C27,'ID-18'!B27,'ID-24'!C27,'ID-26'!C27,'ID-29'!C27,'ID-30'!C27,'ID-34'!C27,'ID-36'!B27,'ID-38'!C27,'ID-39'!C27,'ID-40'!C27,'ID-44'!C27,'ID-45'!C27,'ID-57'!C27,'ID-59'!C27)/SQRT('SAMPLE SIZE'!$B$4)</f>
        <v>5.6021015735511793E-8</v>
      </c>
      <c r="D20" s="71">
        <f>STDEV('ID-13'!C27,'ID-14'!D27,'ID-15'!C27,'ID-16'!B27,'ID-18'!C27,'ID-26'!D27,'ID-29'!D27,'ID-30'!D27,'ID-33'!C27,'ID-34'!D27,'ID-36'!C27,'ID-37'!C27,'ID-38'!D27,'ID-39'!D27,'ID-40'!D27,'ID-45'!D27,'ID-59'!D27,'ID-71'!C27)/SQRT('SAMPLE SIZE'!$C$4)</f>
        <v>1.2794018706900678E-7</v>
      </c>
      <c r="E20" s="71">
        <f>STDEV('ID-03'!B27,'ID-09'!C27,'ID-13'!D27,'ID-15'!D27,'ID-16'!C27,'ID-18'!D27,'ID-24'!D27,'ID-29'!E27,'ID-30'!E27,'ID-33'!D27,'ID-34'!E27,'ID-36'!D27,'ID-38'!E27,'ID-39'!E27,'ID-40'!E27,'ID-44'!D27,'ID-45'!E27,'ID-57'!D27,'ID-70'!C27,'ID-71'!D27)/SQRT('SAMPLE SIZE'!$D$4)</f>
        <v>1.6789169890979147E-7</v>
      </c>
      <c r="F20" s="71">
        <f>STDEV('ID-01'!B27,'ID-02'!B27,'ID-03'!C27,'ID-06'!B27,'ID-08'!C27,'ID-09'!D27,'ID-12'!B27,'ID-16'!D27,'ID-18'!E27,'ID-24'!E27,'ID-29'!F27,'ID-33'!E27,'ID-34'!F27,'ID-36'!E27,'ID-38'!F27,'ID-39'!F27,'ID-40'!F27,'ID-45'!F27,'ID-53'!C27,'ID-54'!B27,'ID-57'!E27,'ID-71'!E27)/SQRT('SAMPLE SIZE'!$E$4)</f>
        <v>2.2013057746280115E-7</v>
      </c>
      <c r="G20" s="71">
        <f>STDEV('ID-01'!C27,'ID-02'!C27,'ID-03'!D27,'ID-07'!B27,'ID-08'!D27,'ID-11'!D27,'ID-18'!F27,'ID-24'!F27,'ID-29'!G27,'ID-31'!B27,'ID-33'!F27,'ID-34'!G27,'ID-36'!F27,'ID-39'!G27,'ID-40'!G27,'ID-44'!E27,'ID-45'!G27,'ID-50'!B27,'ID-53'!D27,'ID-54'!C27,'ID-57'!F27,'ID-59'!E27,'ID-70'!D27,'ID-71'!F27)/SQRT('SAMPLE SIZE'!$F$4)</f>
        <v>2.0064712571049657E-7</v>
      </c>
      <c r="H20" s="71">
        <f>STDEV('ID-03'!E27,'ID-11'!E27,'ID-13'!E27,'ID-15'!E27,'ID-16'!E27,'ID-18'!G27,'ID-24'!G27,'ID-29'!H27,'ID-30'!F27,'ID-31'!C27,'ID-33'!G27,'ID-34'!H27,'ID-40'!H27,'ID-44'!F27,'ID-45'!H27,'ID-54'!D27,'ID-57'!G27,'ID-59'!F27,'ID-70'!E27,'ID-71'!G27)/SQRT('SAMPLE SIZE'!$G$4)</f>
        <v>1.3806735421821059E-7</v>
      </c>
      <c r="I20" s="71">
        <f>STDEV('ID-12'!C27,'ID-18'!H27,'ID-24'!H27,'ID-29'!I27,'ID-40'!I27,'ID-44'!G27,'ID-45'!I27,'ID-59'!G27)/SQRT('SAMPLE SIZE'!$H$4)</f>
        <v>2.9017574759207211E-7</v>
      </c>
      <c r="J20" s="71">
        <f>STDEV('ID-31'!D27,'ID-40'!J27,'ID-44'!H27,'ID-45'!J27,'ID-57'!H27)/SQRT('SAMPLE SIZE'!$I$4)</f>
        <v>3.1487235574081754E-7</v>
      </c>
      <c r="K20" s="71">
        <f>STDEV('ID-26'!E27,'ID-31'!E27,'ID-34'!I27,'ID-36'!G27,'ID-40'!K27,'ID-44'!I27,'ID-57'!I27)/SQRT('SAMPLE SIZE'!$J$4)</f>
        <v>5.1477336965925918E-7</v>
      </c>
    </row>
    <row r="21" spans="1:11" x14ac:dyDescent="0.25">
      <c r="A21" s="1">
        <v>2.125</v>
      </c>
      <c r="B21" s="71">
        <f>STDEV('ID-11'!B28,'ID-13'!B28,'ID-14'!B28,'ID-15'!B28,'ID-24'!B28,'ID-26'!B28,'ID-29'!B28,'ID-30'!B28,'ID-32'!B28,'ID-33'!B28,'ID-34'!B28,'ID-37'!B28,'ID-38'!B28,'ID-39'!B28,'ID-40'!B28,'ID-44'!B28,'ID-45'!B28,'ID-53'!B28,'ID-57'!B28,'ID-59'!B28,'ID-70'!B28,'ID-71'!B28)/SQRT('SAMPLE SIZE'!$A$4)</f>
        <v>1.4783032063460266E-7</v>
      </c>
      <c r="C21" s="71">
        <f>STDEV('ID-08'!B28,'ID-09'!B28,'ID-11'!C28,'ID-14'!C28,'ID-18'!B28,'ID-24'!C28,'ID-26'!C28,'ID-29'!C28,'ID-30'!C28,'ID-34'!C28,'ID-36'!B28,'ID-38'!C28,'ID-39'!C28,'ID-40'!C28,'ID-44'!C28,'ID-45'!C28,'ID-57'!C28,'ID-59'!C28)/SQRT('SAMPLE SIZE'!$B$4)</f>
        <v>5.471045069199908E-8</v>
      </c>
      <c r="D21" s="71">
        <f>STDEV('ID-13'!C28,'ID-14'!D28,'ID-15'!C28,'ID-16'!B28,'ID-18'!C28,'ID-26'!D28,'ID-29'!D28,'ID-30'!D28,'ID-33'!C28,'ID-34'!D28,'ID-36'!C28,'ID-37'!C28,'ID-38'!D28,'ID-39'!D28,'ID-40'!D28,'ID-45'!D28,'ID-59'!D28,'ID-71'!C28)/SQRT('SAMPLE SIZE'!$C$4)</f>
        <v>1.2880463688944844E-7</v>
      </c>
      <c r="E21" s="71">
        <f>STDEV('ID-03'!B28,'ID-09'!C28,'ID-13'!D28,'ID-15'!D28,'ID-16'!C28,'ID-18'!D28,'ID-24'!D28,'ID-29'!E28,'ID-30'!E28,'ID-33'!D28,'ID-34'!E28,'ID-36'!D28,'ID-38'!E28,'ID-39'!E28,'ID-40'!E28,'ID-44'!D28,'ID-45'!E28,'ID-57'!D28,'ID-70'!C28,'ID-71'!D28)/SQRT('SAMPLE SIZE'!$D$4)</f>
        <v>1.733221777867984E-7</v>
      </c>
      <c r="F21" s="71">
        <f>STDEV('ID-01'!B28,'ID-02'!B28,'ID-03'!C28,'ID-06'!B28,'ID-08'!C28,'ID-09'!D28,'ID-12'!B28,'ID-16'!D28,'ID-18'!E28,'ID-24'!E28,'ID-29'!F28,'ID-33'!E28,'ID-34'!F28,'ID-36'!E28,'ID-38'!F28,'ID-39'!F28,'ID-40'!F28,'ID-45'!F28,'ID-53'!C28,'ID-54'!B28,'ID-57'!E28,'ID-71'!E28)/SQRT('SAMPLE SIZE'!$E$4)</f>
        <v>2.2035234431270971E-7</v>
      </c>
      <c r="G21" s="71">
        <f>STDEV('ID-01'!C28,'ID-02'!C28,'ID-03'!D28,'ID-07'!B28,'ID-08'!D28,'ID-11'!D28,'ID-18'!F28,'ID-24'!F28,'ID-29'!G28,'ID-31'!B28,'ID-33'!F28,'ID-34'!G28,'ID-36'!F28,'ID-39'!G28,'ID-40'!G28,'ID-44'!E28,'ID-45'!G28,'ID-50'!B28,'ID-53'!D28,'ID-54'!C28,'ID-57'!F28,'ID-59'!E28,'ID-70'!D28,'ID-71'!F28)/SQRT('SAMPLE SIZE'!$F$4)</f>
        <v>2.0013458049732997E-7</v>
      </c>
      <c r="H21" s="71">
        <f>STDEV('ID-03'!E28,'ID-11'!E28,'ID-13'!E28,'ID-15'!E28,'ID-16'!E28,'ID-18'!G28,'ID-24'!G28,'ID-29'!H28,'ID-30'!F28,'ID-31'!C28,'ID-33'!G28,'ID-34'!H28,'ID-40'!H28,'ID-44'!F28,'ID-45'!H28,'ID-54'!D28,'ID-57'!G28,'ID-59'!F28,'ID-70'!E28,'ID-71'!G28)/SQRT('SAMPLE SIZE'!$G$4)</f>
        <v>1.37945442305069E-7</v>
      </c>
      <c r="I21" s="71">
        <f>STDEV('ID-12'!C28,'ID-18'!H28,'ID-24'!H28,'ID-29'!I28,'ID-40'!I28,'ID-44'!G28,'ID-45'!I28,'ID-59'!G28)/SQRT('SAMPLE SIZE'!$H$4)</f>
        <v>2.8812973745049243E-7</v>
      </c>
      <c r="J21" s="71">
        <f>STDEV('ID-31'!D28,'ID-40'!J28,'ID-44'!H28,'ID-45'!J28,'ID-57'!H28)/SQRT('SAMPLE SIZE'!$I$4)</f>
        <v>3.2136838736162515E-7</v>
      </c>
      <c r="K21" s="71">
        <f>STDEV('ID-26'!E28,'ID-31'!E28,'ID-34'!I28,'ID-36'!G28,'ID-40'!K28,'ID-44'!I28,'ID-57'!I28)/SQRT('SAMPLE SIZE'!$J$4)</f>
        <v>5.2431194273380488E-7</v>
      </c>
    </row>
    <row r="22" spans="1:11" x14ac:dyDescent="0.25">
      <c r="A22" s="1">
        <v>2.25</v>
      </c>
      <c r="B22" s="71">
        <f>STDEV('ID-11'!B29,'ID-13'!B29,'ID-14'!B29,'ID-15'!B29,'ID-24'!B29,'ID-26'!B29,'ID-29'!B29,'ID-30'!B29,'ID-32'!B29,'ID-33'!B29,'ID-34'!B29,'ID-37'!B29,'ID-38'!B29,'ID-39'!B29,'ID-40'!B29,'ID-44'!B29,'ID-45'!B29,'ID-53'!B29,'ID-57'!B29,'ID-59'!B29,'ID-70'!B29,'ID-71'!B29)/SQRT('SAMPLE SIZE'!$A$4)</f>
        <v>1.4805332111156748E-7</v>
      </c>
      <c r="C22" s="71">
        <f>STDEV('ID-08'!B29,'ID-09'!B29,'ID-11'!C29,'ID-14'!C29,'ID-18'!B29,'ID-24'!C29,'ID-26'!C29,'ID-29'!C29,'ID-30'!C29,'ID-34'!C29,'ID-36'!B29,'ID-38'!C29,'ID-39'!C29,'ID-40'!C29,'ID-44'!C29,'ID-45'!C29,'ID-57'!C29,'ID-59'!C29)/SQRT('SAMPLE SIZE'!$B$4)</f>
        <v>5.3806420026272964E-8</v>
      </c>
      <c r="D22" s="71">
        <f>STDEV('ID-13'!C29,'ID-14'!D29,'ID-15'!C29,'ID-16'!B29,'ID-18'!C29,'ID-26'!D29,'ID-29'!D29,'ID-30'!D29,'ID-33'!C29,'ID-34'!D29,'ID-36'!C29,'ID-37'!C29,'ID-38'!D29,'ID-39'!D29,'ID-40'!D29,'ID-45'!D29,'ID-59'!D29,'ID-71'!C29)/SQRT('SAMPLE SIZE'!$C$4)</f>
        <v>1.2895844941257423E-7</v>
      </c>
      <c r="E22" s="71">
        <f>STDEV('ID-03'!B29,'ID-09'!C29,'ID-13'!D29,'ID-15'!D29,'ID-16'!C29,'ID-18'!D29,'ID-24'!D29,'ID-29'!E29,'ID-30'!E29,'ID-33'!D29,'ID-34'!E29,'ID-36'!D29,'ID-38'!E29,'ID-39'!E29,'ID-40'!E29,'ID-44'!D29,'ID-45'!E29,'ID-57'!D29,'ID-70'!C29,'ID-71'!D29)/SQRT('SAMPLE SIZE'!$D$4)</f>
        <v>1.723637879722157E-7</v>
      </c>
      <c r="F22" s="71">
        <f>STDEV('ID-01'!B29,'ID-02'!B29,'ID-03'!C29,'ID-06'!B29,'ID-08'!C29,'ID-09'!D29,'ID-12'!B29,'ID-16'!D29,'ID-18'!E29,'ID-24'!E29,'ID-29'!F29,'ID-33'!E29,'ID-34'!F29,'ID-36'!E29,'ID-38'!F29,'ID-39'!F29,'ID-40'!F29,'ID-45'!F29,'ID-53'!C29,'ID-54'!B29,'ID-57'!E29,'ID-71'!E29)/SQRT('SAMPLE SIZE'!$E$4)</f>
        <v>2.214816378542664E-7</v>
      </c>
      <c r="G22" s="71">
        <f>STDEV('ID-01'!C29,'ID-02'!C29,'ID-03'!D29,'ID-07'!B29,'ID-08'!D29,'ID-11'!D29,'ID-18'!F29,'ID-24'!F29,'ID-29'!G29,'ID-31'!B29,'ID-33'!F29,'ID-34'!G29,'ID-36'!F29,'ID-39'!G29,'ID-40'!G29,'ID-44'!E29,'ID-45'!G29,'ID-50'!B29,'ID-53'!D29,'ID-54'!C29,'ID-57'!F29,'ID-59'!E29,'ID-70'!D29,'ID-71'!F29)/SQRT('SAMPLE SIZE'!$F$4)</f>
        <v>1.9987661055747569E-7</v>
      </c>
      <c r="H22" s="71">
        <f>STDEV('ID-03'!E29,'ID-11'!E29,'ID-13'!E29,'ID-15'!E29,'ID-16'!E29,'ID-18'!G29,'ID-24'!G29,'ID-29'!H29,'ID-30'!F29,'ID-31'!C29,'ID-33'!G29,'ID-34'!H29,'ID-40'!H29,'ID-44'!F29,'ID-45'!H29,'ID-54'!D29,'ID-57'!G29,'ID-59'!F29,'ID-70'!E29,'ID-71'!G29)/SQRT('SAMPLE SIZE'!$G$4)</f>
        <v>1.3891543662117253E-7</v>
      </c>
      <c r="I22" s="71">
        <f>STDEV('ID-12'!C29,'ID-18'!H29,'ID-24'!H29,'ID-29'!I29,'ID-40'!I29,'ID-44'!G29,'ID-45'!I29,'ID-59'!G29)/SQRT('SAMPLE SIZE'!$H$4)</f>
        <v>2.8746659431570607E-7</v>
      </c>
      <c r="J22" s="71">
        <f>STDEV('ID-31'!D29,'ID-40'!J29,'ID-44'!H29,'ID-45'!J29,'ID-57'!H29)/SQRT('SAMPLE SIZE'!$I$4)</f>
        <v>3.2172078490244985E-7</v>
      </c>
      <c r="K22" s="71">
        <f>STDEV('ID-26'!E29,'ID-31'!E29,'ID-34'!I29,'ID-36'!G29,'ID-40'!K29,'ID-44'!I29,'ID-57'!I29)/SQRT('SAMPLE SIZE'!$J$4)</f>
        <v>5.2767061647956356E-7</v>
      </c>
    </row>
    <row r="23" spans="1:11" x14ac:dyDescent="0.25">
      <c r="A23" s="1">
        <v>2.375</v>
      </c>
      <c r="B23" s="71">
        <f>STDEV('ID-11'!B30,'ID-13'!B30,'ID-14'!B30,'ID-15'!B30,'ID-24'!B30,'ID-26'!B30,'ID-29'!B30,'ID-30'!B30,'ID-32'!B30,'ID-33'!B30,'ID-34'!B30,'ID-37'!B30,'ID-38'!B30,'ID-39'!B30,'ID-40'!B30,'ID-44'!B30,'ID-45'!B30,'ID-53'!B30,'ID-57'!B30,'ID-59'!B30,'ID-70'!B30,'ID-71'!B30)/SQRT('SAMPLE SIZE'!$A$4)</f>
        <v>1.4769149441393337E-7</v>
      </c>
      <c r="C23" s="71">
        <f>STDEV('ID-08'!B30,'ID-09'!B30,'ID-11'!C30,'ID-14'!C30,'ID-18'!B30,'ID-24'!C30,'ID-26'!C30,'ID-29'!C30,'ID-30'!C30,'ID-34'!C30,'ID-36'!B30,'ID-38'!C30,'ID-39'!C30,'ID-40'!C30,'ID-44'!C30,'ID-45'!C30,'ID-57'!C30,'ID-59'!C30)/SQRT('SAMPLE SIZE'!$B$4)</f>
        <v>5.2897045315212278E-8</v>
      </c>
      <c r="D23" s="71">
        <f>STDEV('ID-13'!C30,'ID-14'!D30,'ID-15'!C30,'ID-16'!B30,'ID-18'!C30,'ID-26'!D30,'ID-29'!D30,'ID-30'!D30,'ID-33'!C30,'ID-34'!D30,'ID-36'!C30,'ID-37'!C30,'ID-38'!D30,'ID-39'!D30,'ID-40'!D30,'ID-45'!D30,'ID-59'!D30,'ID-71'!C30)/SQRT('SAMPLE SIZE'!$C$4)</f>
        <v>1.2945019824779474E-7</v>
      </c>
      <c r="E23" s="71">
        <f>STDEV('ID-03'!B30,'ID-09'!C30,'ID-13'!D30,'ID-15'!D30,'ID-16'!C30,'ID-18'!D30,'ID-24'!D30,'ID-29'!E30,'ID-30'!E30,'ID-33'!D30,'ID-34'!E30,'ID-36'!D30,'ID-38'!E30,'ID-39'!E30,'ID-40'!E30,'ID-44'!D30,'ID-45'!E30,'ID-57'!D30,'ID-70'!C30,'ID-71'!D30)/SQRT('SAMPLE SIZE'!$D$4)</f>
        <v>1.7432119776810995E-7</v>
      </c>
      <c r="F23" s="71">
        <f>STDEV('ID-01'!B30,'ID-02'!B30,'ID-03'!C30,'ID-06'!B30,'ID-08'!C30,'ID-09'!D30,'ID-12'!B30,'ID-16'!D30,'ID-18'!E30,'ID-24'!E30,'ID-29'!F30,'ID-33'!E30,'ID-34'!F30,'ID-36'!E30,'ID-38'!F30,'ID-39'!F30,'ID-40'!F30,'ID-45'!F30,'ID-53'!C30,'ID-54'!B30,'ID-57'!E30,'ID-71'!E30)/SQRT('SAMPLE SIZE'!$E$4)</f>
        <v>2.2155368293706621E-7</v>
      </c>
      <c r="G23" s="71">
        <f>STDEV('ID-01'!C30,'ID-02'!C30,'ID-03'!D30,'ID-07'!B30,'ID-08'!D30,'ID-11'!D30,'ID-18'!F30,'ID-24'!F30,'ID-29'!G30,'ID-31'!B30,'ID-33'!F30,'ID-34'!G30,'ID-36'!F30,'ID-39'!G30,'ID-40'!G30,'ID-44'!E30,'ID-45'!G30,'ID-50'!B30,'ID-53'!D30,'ID-54'!C30,'ID-57'!F30,'ID-59'!E30,'ID-70'!D30,'ID-71'!F30)/SQRT('SAMPLE SIZE'!$F$4)</f>
        <v>2.0013776183140579E-7</v>
      </c>
      <c r="H23" s="71">
        <f>STDEV('ID-03'!E30,'ID-11'!E30,'ID-13'!E30,'ID-15'!E30,'ID-16'!E30,'ID-18'!G30,'ID-24'!G30,'ID-29'!H30,'ID-30'!F30,'ID-31'!C30,'ID-33'!G30,'ID-34'!H30,'ID-40'!H30,'ID-44'!F30,'ID-45'!H30,'ID-54'!D30,'ID-57'!G30,'ID-59'!F30,'ID-70'!E30,'ID-71'!G30)/SQRT('SAMPLE SIZE'!$G$4)</f>
        <v>1.4110325731787216E-7</v>
      </c>
      <c r="I23" s="71">
        <f>STDEV('ID-12'!C30,'ID-18'!H30,'ID-24'!H30,'ID-29'!I30,'ID-40'!I30,'ID-44'!G30,'ID-45'!I30,'ID-59'!G30)/SQRT('SAMPLE SIZE'!$H$4)</f>
        <v>2.8912395522329433E-7</v>
      </c>
      <c r="J23" s="71">
        <f>STDEV('ID-31'!D30,'ID-40'!J30,'ID-44'!H30,'ID-45'!J30,'ID-57'!H30)/SQRT('SAMPLE SIZE'!$I$4)</f>
        <v>3.2093451353542945E-7</v>
      </c>
      <c r="K23" s="71">
        <f>STDEV('ID-26'!E30,'ID-31'!E30,'ID-34'!I30,'ID-36'!G30,'ID-40'!K30,'ID-44'!I30,'ID-57'!I30)/SQRT('SAMPLE SIZE'!$J$4)</f>
        <v>5.3155672243112119E-7</v>
      </c>
    </row>
    <row r="24" spans="1:11" x14ac:dyDescent="0.25">
      <c r="A24" s="1">
        <v>2.5</v>
      </c>
      <c r="B24" s="71">
        <f>STDEV('ID-11'!B31,'ID-13'!B31,'ID-14'!B31,'ID-15'!B31,'ID-24'!B31,'ID-26'!B31,'ID-29'!B31,'ID-30'!B31,'ID-32'!B31,'ID-33'!B31,'ID-34'!B31,'ID-37'!B31,'ID-38'!B31,'ID-39'!B31,'ID-40'!B31,'ID-44'!B31,'ID-45'!B31,'ID-53'!B31,'ID-57'!B31,'ID-59'!B31,'ID-70'!B31,'ID-71'!B31)/SQRT('SAMPLE SIZE'!$A$4)</f>
        <v>1.4688496032962099E-7</v>
      </c>
      <c r="C24" s="71">
        <f>STDEV('ID-08'!B31,'ID-09'!B31,'ID-11'!C31,'ID-14'!C31,'ID-18'!B31,'ID-24'!C31,'ID-26'!C31,'ID-29'!C31,'ID-30'!C31,'ID-34'!C31,'ID-36'!B31,'ID-38'!C31,'ID-39'!C31,'ID-40'!C31,'ID-44'!C31,'ID-45'!C31,'ID-57'!C31,'ID-59'!C31)/SQRT('SAMPLE SIZE'!$B$4)</f>
        <v>5.1146783607408757E-8</v>
      </c>
      <c r="D24" s="71">
        <f>STDEV('ID-13'!C31,'ID-14'!D31,'ID-15'!C31,'ID-16'!B31,'ID-18'!C31,'ID-26'!D31,'ID-29'!D31,'ID-30'!D31,'ID-33'!C31,'ID-34'!D31,'ID-36'!C31,'ID-37'!C31,'ID-38'!D31,'ID-39'!D31,'ID-40'!D31,'ID-45'!D31,'ID-59'!D31,'ID-71'!C31)/SQRT('SAMPLE SIZE'!$C$4)</f>
        <v>1.295264709002713E-7</v>
      </c>
      <c r="E24" s="71">
        <f>STDEV('ID-03'!B31,'ID-09'!C31,'ID-13'!D31,'ID-15'!D31,'ID-16'!C31,'ID-18'!D31,'ID-24'!D31,'ID-29'!E31,'ID-30'!E31,'ID-33'!D31,'ID-34'!E31,'ID-36'!D31,'ID-38'!E31,'ID-39'!E31,'ID-40'!E31,'ID-44'!D31,'ID-45'!E31,'ID-57'!D31,'ID-70'!C31,'ID-71'!D31)/SQRT('SAMPLE SIZE'!$D$4)</f>
        <v>1.7779606123711813E-7</v>
      </c>
      <c r="F24" s="71">
        <f>STDEV('ID-01'!B31,'ID-02'!B31,'ID-03'!C31,'ID-06'!B31,'ID-08'!C31,'ID-09'!D31,'ID-12'!B31,'ID-16'!D31,'ID-18'!E31,'ID-24'!E31,'ID-29'!F31,'ID-33'!E31,'ID-34'!F31,'ID-36'!E31,'ID-38'!F31,'ID-39'!F31,'ID-40'!F31,'ID-45'!F31,'ID-53'!C31,'ID-54'!B31,'ID-57'!E31,'ID-71'!E31)/SQRT('SAMPLE SIZE'!$E$4)</f>
        <v>2.2225942787671808E-7</v>
      </c>
      <c r="G24" s="71">
        <f>STDEV('ID-01'!C31,'ID-02'!C31,'ID-03'!D31,'ID-07'!B31,'ID-08'!D31,'ID-11'!D31,'ID-18'!F31,'ID-24'!F31,'ID-29'!G31,'ID-31'!B31,'ID-33'!F31,'ID-34'!G31,'ID-36'!F31,'ID-39'!G31,'ID-40'!G31,'ID-44'!E31,'ID-45'!G31,'ID-50'!B31,'ID-53'!D31,'ID-54'!C31,'ID-57'!F31,'ID-59'!E31,'ID-70'!D31,'ID-71'!F31)/SQRT('SAMPLE SIZE'!$F$4)</f>
        <v>2.0013160327251027E-7</v>
      </c>
      <c r="H24" s="71">
        <f>STDEV('ID-03'!E31,'ID-11'!E31,'ID-13'!E31,'ID-15'!E31,'ID-16'!E31,'ID-18'!G31,'ID-24'!G31,'ID-29'!H31,'ID-30'!F31,'ID-31'!C31,'ID-33'!G31,'ID-34'!H31,'ID-40'!H31,'ID-44'!F31,'ID-45'!H31,'ID-54'!D31,'ID-57'!G31,'ID-59'!F31,'ID-70'!E31,'ID-71'!G31)/SQRT('SAMPLE SIZE'!$G$4)</f>
        <v>1.4228492604179266E-7</v>
      </c>
      <c r="I24" s="71">
        <f>STDEV('ID-12'!C31,'ID-18'!H31,'ID-24'!H31,'ID-29'!I31,'ID-40'!I31,'ID-44'!G31,'ID-45'!I31,'ID-59'!G31)/SQRT('SAMPLE SIZE'!$H$4)</f>
        <v>2.8900185866558639E-7</v>
      </c>
      <c r="J24" s="71">
        <f>STDEV('ID-31'!D31,'ID-40'!J31,'ID-44'!H31,'ID-45'!J31,'ID-57'!H31)/SQRT('SAMPLE SIZE'!$I$4)</f>
        <v>3.2000037427405421E-7</v>
      </c>
      <c r="K24" s="71">
        <f>STDEV('ID-26'!E31,'ID-31'!E31,'ID-34'!I31,'ID-36'!G31,'ID-40'!K31,'ID-44'!I31,'ID-57'!I31)/SQRT('SAMPLE SIZE'!$J$4)</f>
        <v>5.3512535424971117E-7</v>
      </c>
    </row>
    <row r="25" spans="1:11" x14ac:dyDescent="0.25">
      <c r="A25" s="1">
        <v>2.625</v>
      </c>
      <c r="B25" s="71">
        <f>STDEV('ID-11'!B32,'ID-13'!B32,'ID-14'!B32,'ID-15'!B32,'ID-24'!B32,'ID-26'!B32,'ID-29'!B32,'ID-30'!B32,'ID-32'!B32,'ID-33'!B32,'ID-34'!B32,'ID-37'!B32,'ID-38'!B32,'ID-39'!B32,'ID-40'!B32,'ID-44'!B32,'ID-45'!B32,'ID-53'!B32,'ID-57'!B32,'ID-59'!B32,'ID-70'!B32,'ID-71'!B32)/SQRT('SAMPLE SIZE'!$A$4)</f>
        <v>1.4657586281236506E-7</v>
      </c>
      <c r="C25" s="71">
        <f>STDEV('ID-08'!B32,'ID-09'!B32,'ID-11'!C32,'ID-14'!C32,'ID-18'!B32,'ID-24'!C32,'ID-26'!C32,'ID-29'!C32,'ID-30'!C32,'ID-34'!C32,'ID-36'!B32,'ID-38'!C32,'ID-39'!C32,'ID-40'!C32,'ID-44'!C32,'ID-45'!C32,'ID-57'!C32,'ID-59'!C32)/SQRT('SAMPLE SIZE'!$B$4)</f>
        <v>5.0972764736039755E-8</v>
      </c>
      <c r="D25" s="71">
        <f>STDEV('ID-13'!C32,'ID-14'!D32,'ID-15'!C32,'ID-16'!B32,'ID-18'!C32,'ID-26'!D32,'ID-29'!D32,'ID-30'!D32,'ID-33'!C32,'ID-34'!D32,'ID-36'!C32,'ID-37'!C32,'ID-38'!D32,'ID-39'!D32,'ID-40'!D32,'ID-45'!D32,'ID-59'!D32,'ID-71'!C32)/SQRT('SAMPLE SIZE'!$C$4)</f>
        <v>1.2923313765286827E-7</v>
      </c>
      <c r="E25" s="71">
        <f>STDEV('ID-03'!B32,'ID-09'!C32,'ID-13'!D32,'ID-15'!D32,'ID-16'!C32,'ID-18'!D32,'ID-24'!D32,'ID-29'!E32,'ID-30'!E32,'ID-33'!D32,'ID-34'!E32,'ID-36'!D32,'ID-38'!E32,'ID-39'!E32,'ID-40'!E32,'ID-44'!D32,'ID-45'!E32,'ID-57'!D32,'ID-70'!C32,'ID-71'!D32)/SQRT('SAMPLE SIZE'!$D$4)</f>
        <v>1.7829128066002692E-7</v>
      </c>
      <c r="F25" s="71">
        <f>STDEV('ID-01'!B32,'ID-02'!B32,'ID-03'!C32,'ID-06'!B32,'ID-08'!C32,'ID-09'!D32,'ID-12'!B32,'ID-16'!D32,'ID-18'!E32,'ID-24'!E32,'ID-29'!F32,'ID-33'!E32,'ID-34'!F32,'ID-36'!E32,'ID-38'!F32,'ID-39'!F32,'ID-40'!F32,'ID-45'!F32,'ID-53'!C32,'ID-54'!B32,'ID-57'!E32,'ID-71'!E32)/SQRT('SAMPLE SIZE'!$E$4)</f>
        <v>2.222833544555593E-7</v>
      </c>
      <c r="G25" s="71">
        <f>STDEV('ID-01'!C32,'ID-02'!C32,'ID-03'!D32,'ID-07'!B32,'ID-08'!D32,'ID-11'!D32,'ID-18'!F32,'ID-24'!F32,'ID-29'!G32,'ID-31'!B32,'ID-33'!F32,'ID-34'!G32,'ID-36'!F32,'ID-39'!G32,'ID-40'!G32,'ID-44'!E32,'ID-45'!G32,'ID-50'!B32,'ID-53'!D32,'ID-54'!C32,'ID-57'!F32,'ID-59'!E32,'ID-70'!D32,'ID-71'!F32)/SQRT('SAMPLE SIZE'!$F$4)</f>
        <v>2.0094017485404952E-7</v>
      </c>
      <c r="H25" s="71">
        <f>STDEV('ID-03'!E32,'ID-11'!E32,'ID-13'!E32,'ID-15'!E32,'ID-16'!E32,'ID-18'!G32,'ID-24'!G32,'ID-29'!H32,'ID-30'!F32,'ID-31'!C32,'ID-33'!G32,'ID-34'!H32,'ID-40'!H32,'ID-44'!F32,'ID-45'!H32,'ID-54'!D32,'ID-57'!G32,'ID-59'!F32,'ID-70'!E32,'ID-71'!G32)/SQRT('SAMPLE SIZE'!$G$4)</f>
        <v>1.4356702863429657E-7</v>
      </c>
      <c r="I25" s="71">
        <f>STDEV('ID-12'!C32,'ID-18'!H32,'ID-24'!H32,'ID-29'!I32,'ID-40'!I32,'ID-44'!G32,'ID-45'!I32,'ID-59'!G32)/SQRT('SAMPLE SIZE'!$H$4)</f>
        <v>2.8906497560726906E-7</v>
      </c>
      <c r="J25" s="71">
        <f>STDEV('ID-31'!D32,'ID-40'!J32,'ID-44'!H32,'ID-45'!J32,'ID-57'!H32)/SQRT('SAMPLE SIZE'!$I$4)</f>
        <v>3.2024901801386875E-7</v>
      </c>
      <c r="K25" s="71">
        <f>STDEV('ID-26'!E32,'ID-31'!E32,'ID-34'!I32,'ID-36'!G32,'ID-40'!K32,'ID-44'!I32,'ID-57'!I32)/SQRT('SAMPLE SIZE'!$J$4)</f>
        <v>5.3510104251284143E-7</v>
      </c>
    </row>
    <row r="26" spans="1:11" x14ac:dyDescent="0.25">
      <c r="A26" s="1">
        <v>2.75</v>
      </c>
      <c r="B26" s="71">
        <f>STDEV('ID-11'!B33,'ID-13'!B33,'ID-14'!B33,'ID-15'!B33,'ID-24'!B33,'ID-26'!B33,'ID-29'!B33,'ID-30'!B33,'ID-32'!B33,'ID-33'!B33,'ID-34'!B33,'ID-37'!B33,'ID-38'!B33,'ID-39'!B33,'ID-40'!B33,'ID-44'!B33,'ID-45'!B33,'ID-53'!B33,'ID-57'!B33,'ID-59'!B33,'ID-70'!B33,'ID-71'!B33)/SQRT('SAMPLE SIZE'!$A$4)</f>
        <v>1.4597538738872728E-7</v>
      </c>
      <c r="C26" s="71">
        <f>STDEV('ID-08'!B33,'ID-09'!B33,'ID-11'!C33,'ID-14'!C33,'ID-18'!B33,'ID-24'!C33,'ID-26'!C33,'ID-29'!C33,'ID-30'!C33,'ID-34'!C33,'ID-36'!B33,'ID-38'!C33,'ID-39'!C33,'ID-40'!C33,'ID-44'!C33,'ID-45'!C33,'ID-57'!C33,'ID-59'!C33)/SQRT('SAMPLE SIZE'!$B$4)</f>
        <v>4.9871633260189315E-8</v>
      </c>
      <c r="D26" s="71">
        <f>STDEV('ID-13'!C33,'ID-14'!D33,'ID-15'!C33,'ID-16'!B33,'ID-18'!C33,'ID-26'!D33,'ID-29'!D33,'ID-30'!D33,'ID-33'!C33,'ID-34'!D33,'ID-36'!C33,'ID-37'!C33,'ID-38'!D33,'ID-39'!D33,'ID-40'!D33,'ID-45'!D33,'ID-59'!D33,'ID-71'!C33)/SQRT('SAMPLE SIZE'!$C$4)</f>
        <v>1.2928677077363749E-7</v>
      </c>
      <c r="E26" s="71">
        <f>STDEV('ID-03'!B33,'ID-09'!C33,'ID-13'!D33,'ID-15'!D33,'ID-16'!C33,'ID-18'!D33,'ID-24'!D33,'ID-29'!E33,'ID-30'!E33,'ID-33'!D33,'ID-34'!E33,'ID-36'!D33,'ID-38'!E33,'ID-39'!E33,'ID-40'!E33,'ID-44'!D33,'ID-45'!E33,'ID-57'!D33,'ID-70'!C33,'ID-71'!D33)/SQRT('SAMPLE SIZE'!$D$4)</f>
        <v>1.7364634480797594E-7</v>
      </c>
      <c r="F26" s="71">
        <f>STDEV('ID-01'!B33,'ID-02'!B33,'ID-03'!C33,'ID-06'!B33,'ID-08'!C33,'ID-09'!D33,'ID-12'!B33,'ID-16'!D33,'ID-18'!E33,'ID-24'!E33,'ID-29'!F33,'ID-33'!E33,'ID-34'!F33,'ID-36'!E33,'ID-38'!F33,'ID-39'!F33,'ID-40'!F33,'ID-45'!F33,'ID-53'!C33,'ID-54'!B33,'ID-57'!E33,'ID-71'!E33)/SQRT('SAMPLE SIZE'!$E$4)</f>
        <v>2.2209027970947978E-7</v>
      </c>
      <c r="G26" s="71">
        <f>STDEV('ID-01'!C33,'ID-02'!C33,'ID-03'!D33,'ID-07'!B33,'ID-08'!D33,'ID-11'!D33,'ID-18'!F33,'ID-24'!F33,'ID-29'!G33,'ID-31'!B33,'ID-33'!F33,'ID-34'!G33,'ID-36'!F33,'ID-39'!G33,'ID-40'!G33,'ID-44'!E33,'ID-45'!G33,'ID-50'!B33,'ID-53'!D33,'ID-54'!C33,'ID-57'!F33,'ID-59'!E33,'ID-70'!D33,'ID-71'!F33)/SQRT('SAMPLE SIZE'!$F$4)</f>
        <v>2.006120567926913E-7</v>
      </c>
      <c r="H26" s="71">
        <f>STDEV('ID-03'!E33,'ID-11'!E33,'ID-13'!E33,'ID-15'!E33,'ID-16'!E33,'ID-18'!G33,'ID-24'!G33,'ID-29'!H33,'ID-30'!F33,'ID-31'!C33,'ID-33'!G33,'ID-34'!H33,'ID-40'!H33,'ID-44'!F33,'ID-45'!H33,'ID-54'!D33,'ID-57'!G33,'ID-59'!F33,'ID-70'!E33,'ID-71'!G33)/SQRT('SAMPLE SIZE'!$G$4)</f>
        <v>1.426458920094918E-7</v>
      </c>
      <c r="I26" s="71">
        <f>STDEV('ID-12'!C33,'ID-18'!H33,'ID-24'!H33,'ID-29'!I33,'ID-40'!I33,'ID-44'!G33,'ID-45'!I33,'ID-59'!G33)/SQRT('SAMPLE SIZE'!$H$4)</f>
        <v>2.909611805145102E-7</v>
      </c>
      <c r="J26" s="71">
        <f>STDEV('ID-31'!D33,'ID-40'!J33,'ID-44'!H33,'ID-45'!J33,'ID-57'!H33)/SQRT('SAMPLE SIZE'!$I$4)</f>
        <v>3.2967758030246893E-7</v>
      </c>
      <c r="K26" s="71">
        <f>STDEV('ID-26'!E33,'ID-31'!E33,'ID-34'!I33,'ID-36'!G33,'ID-40'!K33,'ID-44'!I33,'ID-57'!I33)/SQRT('SAMPLE SIZE'!$J$4)</f>
        <v>5.1329439374443514E-7</v>
      </c>
    </row>
    <row r="27" spans="1:11" x14ac:dyDescent="0.25">
      <c r="A27" s="1">
        <v>2.875</v>
      </c>
      <c r="B27" s="71">
        <f>STDEV('ID-11'!B34,'ID-13'!B34,'ID-14'!B34,'ID-15'!B34,'ID-24'!B34,'ID-26'!B34,'ID-29'!B34,'ID-30'!B34,'ID-32'!B34,'ID-33'!B34,'ID-34'!B34,'ID-37'!B34,'ID-38'!B34,'ID-39'!B34,'ID-40'!B34,'ID-44'!B34,'ID-45'!B34,'ID-53'!B34,'ID-57'!B34,'ID-59'!B34,'ID-70'!B34,'ID-71'!B34)/SQRT('SAMPLE SIZE'!$A$4)</f>
        <v>1.4533495901588598E-7</v>
      </c>
      <c r="C27" s="71">
        <f>STDEV('ID-08'!B34,'ID-09'!B34,'ID-11'!C34,'ID-14'!C34,'ID-18'!B34,'ID-24'!C34,'ID-26'!C34,'ID-29'!C34,'ID-30'!C34,'ID-34'!C34,'ID-36'!B34,'ID-38'!C34,'ID-39'!C34,'ID-40'!C34,'ID-44'!C34,'ID-45'!C34,'ID-57'!C34,'ID-59'!C34)/SQRT('SAMPLE SIZE'!$B$4)</f>
        <v>4.8655664260144254E-8</v>
      </c>
      <c r="D27" s="71">
        <f>STDEV('ID-13'!C34,'ID-14'!D34,'ID-15'!C34,'ID-16'!B34,'ID-18'!C34,'ID-26'!D34,'ID-29'!D34,'ID-30'!D34,'ID-33'!C34,'ID-34'!D34,'ID-36'!C34,'ID-37'!C34,'ID-38'!D34,'ID-39'!D34,'ID-40'!D34,'ID-45'!D34,'ID-59'!D34,'ID-71'!C34)/SQRT('SAMPLE SIZE'!$C$4)</f>
        <v>1.279152086989583E-7</v>
      </c>
      <c r="E27" s="71">
        <f>STDEV('ID-03'!B34,'ID-09'!C34,'ID-13'!D34,'ID-15'!D34,'ID-16'!C34,'ID-18'!D34,'ID-24'!D34,'ID-29'!E34,'ID-30'!E34,'ID-33'!D34,'ID-34'!E34,'ID-36'!D34,'ID-38'!E34,'ID-39'!E34,'ID-40'!E34,'ID-44'!D34,'ID-45'!E34,'ID-57'!D34,'ID-70'!C34,'ID-71'!D34)/SQRT('SAMPLE SIZE'!$D$4)</f>
        <v>1.7094089868099032E-7</v>
      </c>
      <c r="F27" s="71">
        <f>STDEV('ID-01'!B34,'ID-02'!B34,'ID-03'!C34,'ID-06'!B34,'ID-08'!C34,'ID-09'!D34,'ID-12'!B34,'ID-16'!D34,'ID-18'!E34,'ID-24'!E34,'ID-29'!F34,'ID-33'!E34,'ID-34'!F34,'ID-36'!E34,'ID-38'!F34,'ID-39'!F34,'ID-40'!F34,'ID-45'!F34,'ID-53'!C34,'ID-54'!B34,'ID-57'!E34,'ID-71'!E34)/SQRT('SAMPLE SIZE'!$E$4)</f>
        <v>2.2190362128879845E-7</v>
      </c>
      <c r="G27" s="71">
        <f>STDEV('ID-01'!C34,'ID-02'!C34,'ID-03'!D34,'ID-07'!B34,'ID-08'!D34,'ID-11'!D34,'ID-18'!F34,'ID-24'!F34,'ID-29'!G34,'ID-31'!B34,'ID-33'!F34,'ID-34'!G34,'ID-36'!F34,'ID-39'!G34,'ID-40'!G34,'ID-44'!E34,'ID-45'!G34,'ID-50'!B34,'ID-53'!D34,'ID-54'!C34,'ID-57'!F34,'ID-59'!E34,'ID-70'!D34,'ID-71'!F34)/SQRT('SAMPLE SIZE'!$F$4)</f>
        <v>2.0126226523421258E-7</v>
      </c>
      <c r="H27" s="71">
        <f>STDEV('ID-03'!E34,'ID-11'!E34,'ID-13'!E34,'ID-15'!E34,'ID-16'!E34,'ID-18'!G34,'ID-24'!G34,'ID-29'!H34,'ID-30'!F34,'ID-31'!C34,'ID-33'!G34,'ID-34'!H34,'ID-40'!H34,'ID-44'!F34,'ID-45'!H34,'ID-54'!D34,'ID-57'!G34,'ID-59'!F34,'ID-70'!E34,'ID-71'!G34)/SQRT('SAMPLE SIZE'!$G$4)</f>
        <v>1.4299191025974435E-7</v>
      </c>
      <c r="I27" s="71">
        <f>STDEV('ID-12'!C34,'ID-18'!H34,'ID-24'!H34,'ID-29'!I34,'ID-40'!I34,'ID-44'!G34,'ID-45'!I34,'ID-59'!G34)/SQRT('SAMPLE SIZE'!$H$4)</f>
        <v>2.9301523423723612E-7</v>
      </c>
      <c r="J27" s="71">
        <f>STDEV('ID-31'!D34,'ID-40'!J34,'ID-44'!H34,'ID-45'!J34,'ID-57'!H34)/SQRT('SAMPLE SIZE'!$I$4)</f>
        <v>3.2426715187798E-7</v>
      </c>
      <c r="K27" s="71">
        <f>STDEV('ID-26'!E34,'ID-31'!E34,'ID-34'!I34,'ID-36'!G34,'ID-40'!K34,'ID-44'!I34,'ID-57'!I34)/SQRT('SAMPLE SIZE'!$J$4)</f>
        <v>4.9679142127756154E-7</v>
      </c>
    </row>
    <row r="28" spans="1:11" x14ac:dyDescent="0.25">
      <c r="A28" s="1">
        <v>3</v>
      </c>
      <c r="B28" s="71">
        <f>STDEV('ID-11'!B35,'ID-13'!B35,'ID-14'!B35,'ID-15'!B35,'ID-24'!B35,'ID-26'!B35,'ID-29'!B35,'ID-30'!B35,'ID-32'!B35,'ID-33'!B35,'ID-34'!B35,'ID-37'!B35,'ID-38'!B35,'ID-39'!B35,'ID-40'!B35,'ID-44'!B35,'ID-45'!B35,'ID-53'!B35,'ID-57'!B35,'ID-59'!B35,'ID-70'!B35,'ID-71'!B35)/SQRT('SAMPLE SIZE'!$A$4)</f>
        <v>1.4408403361325061E-7</v>
      </c>
      <c r="C28" s="71">
        <f>STDEV('ID-08'!B35,'ID-09'!B35,'ID-11'!C35,'ID-14'!C35,'ID-18'!B35,'ID-24'!C35,'ID-26'!C35,'ID-29'!C35,'ID-30'!C35,'ID-34'!C35,'ID-36'!B35,'ID-38'!C35,'ID-39'!C35,'ID-40'!C35,'ID-44'!C35,'ID-45'!C35,'ID-57'!C35,'ID-59'!C35)/SQRT('SAMPLE SIZE'!$B$4)</f>
        <v>4.8828076258647152E-8</v>
      </c>
      <c r="D28" s="71">
        <f>STDEV('ID-13'!C35,'ID-14'!D35,'ID-15'!C35,'ID-16'!B35,'ID-18'!C35,'ID-26'!D35,'ID-29'!D35,'ID-30'!D35,'ID-33'!C35,'ID-34'!D35,'ID-36'!C35,'ID-37'!C35,'ID-38'!D35,'ID-39'!D35,'ID-40'!D35,'ID-45'!D35,'ID-59'!D35,'ID-71'!C35)/SQRT('SAMPLE SIZE'!$C$4)</f>
        <v>1.2799261411288387E-7</v>
      </c>
      <c r="E28" s="71">
        <f>STDEV('ID-03'!B35,'ID-09'!C35,'ID-13'!D35,'ID-15'!D35,'ID-16'!C35,'ID-18'!D35,'ID-24'!D35,'ID-29'!E35,'ID-30'!E35,'ID-33'!D35,'ID-34'!E35,'ID-36'!D35,'ID-38'!E35,'ID-39'!E35,'ID-40'!E35,'ID-44'!D35,'ID-45'!E35,'ID-57'!D35,'ID-70'!C35,'ID-71'!D35)/SQRT('SAMPLE SIZE'!$D$4)</f>
        <v>1.7246599431228846E-7</v>
      </c>
      <c r="F28" s="71">
        <f>STDEV('ID-01'!B35,'ID-02'!B35,'ID-03'!C35,'ID-06'!B35,'ID-08'!C35,'ID-09'!D35,'ID-12'!B35,'ID-16'!D35,'ID-18'!E35,'ID-24'!E35,'ID-29'!F35,'ID-33'!E35,'ID-34'!F35,'ID-36'!E35,'ID-38'!F35,'ID-39'!F35,'ID-40'!F35,'ID-45'!F35,'ID-53'!C35,'ID-54'!B35,'ID-57'!E35,'ID-71'!E35)/SQRT('SAMPLE SIZE'!$E$4)</f>
        <v>2.2114305111171505E-7</v>
      </c>
      <c r="G28" s="71">
        <f>STDEV('ID-01'!C35,'ID-02'!C35,'ID-03'!D35,'ID-07'!B35,'ID-08'!D35,'ID-11'!D35,'ID-18'!F35,'ID-24'!F35,'ID-29'!G35,'ID-31'!B35,'ID-33'!F35,'ID-34'!G35,'ID-36'!F35,'ID-39'!G35,'ID-40'!G35,'ID-44'!E35,'ID-45'!G35,'ID-50'!B35,'ID-53'!D35,'ID-54'!C35,'ID-57'!F35,'ID-59'!E35,'ID-70'!D35,'ID-71'!F35)/SQRT('SAMPLE SIZE'!$F$4)</f>
        <v>2.0365132780123784E-7</v>
      </c>
      <c r="H28" s="71">
        <f>STDEV('ID-03'!E35,'ID-11'!E35,'ID-13'!E35,'ID-15'!E35,'ID-16'!E35,'ID-18'!G35,'ID-24'!G35,'ID-29'!H35,'ID-30'!F35,'ID-31'!C35,'ID-33'!G35,'ID-34'!H35,'ID-40'!H35,'ID-44'!F35,'ID-45'!H35,'ID-54'!D35,'ID-57'!G35,'ID-59'!F35,'ID-70'!E35,'ID-71'!G35)/SQRT('SAMPLE SIZE'!$G$4)</f>
        <v>1.4349768927760199E-7</v>
      </c>
      <c r="I28" s="71">
        <f>STDEV('ID-12'!C35,'ID-18'!H35,'ID-24'!H35,'ID-29'!I35,'ID-40'!I35,'ID-44'!G35,'ID-45'!I35,'ID-59'!G35)/SQRT('SAMPLE SIZE'!$H$4)</f>
        <v>2.9685342290568658E-7</v>
      </c>
      <c r="J28" s="71">
        <f>STDEV('ID-31'!D35,'ID-40'!J35,'ID-44'!H35,'ID-45'!J35,'ID-57'!H35)/SQRT('SAMPLE SIZE'!$I$4)</f>
        <v>3.219319682512383E-7</v>
      </c>
      <c r="K28" s="71">
        <f>STDEV('ID-26'!E35,'ID-31'!E35,'ID-34'!I35,'ID-36'!G35,'ID-40'!K35,'ID-44'!I35,'ID-57'!I35)/SQRT('SAMPLE SIZE'!$J$4)</f>
        <v>4.9404656842111746E-7</v>
      </c>
    </row>
    <row r="29" spans="1:11" x14ac:dyDescent="0.25">
      <c r="A29" s="1">
        <v>3.125</v>
      </c>
      <c r="B29" s="71">
        <f>STDEV('ID-11'!B36,'ID-13'!B36,'ID-14'!B36,'ID-15'!B36,'ID-24'!B36,'ID-26'!B36,'ID-29'!B36,'ID-30'!B36,'ID-32'!B36,'ID-33'!B36,'ID-34'!B36,'ID-37'!B36,'ID-38'!B36,'ID-39'!B36,'ID-40'!B36,'ID-44'!B36,'ID-45'!B36,'ID-53'!B36,'ID-57'!B36,'ID-59'!B36,'ID-70'!B36,'ID-71'!B36)/SQRT('SAMPLE SIZE'!$A$4)</f>
        <v>1.4368554374825873E-7</v>
      </c>
      <c r="C29" s="71">
        <f>STDEV('ID-08'!B36,'ID-09'!B36,'ID-11'!C36,'ID-14'!C36,'ID-18'!B36,'ID-24'!C36,'ID-26'!C36,'ID-29'!C36,'ID-30'!C36,'ID-34'!C36,'ID-36'!B36,'ID-38'!C36,'ID-39'!C36,'ID-40'!C36,'ID-44'!C36,'ID-45'!C36,'ID-57'!C36,'ID-59'!C36)/SQRT('SAMPLE SIZE'!$B$4)</f>
        <v>5.208201731187481E-8</v>
      </c>
      <c r="D29" s="71">
        <f>STDEV('ID-13'!C36,'ID-14'!D36,'ID-15'!C36,'ID-16'!B36,'ID-18'!C36,'ID-26'!D36,'ID-29'!D36,'ID-30'!D36,'ID-33'!C36,'ID-34'!D36,'ID-36'!C36,'ID-37'!C36,'ID-38'!D36,'ID-39'!D36,'ID-40'!D36,'ID-45'!D36,'ID-59'!D36,'ID-71'!C36)/SQRT('SAMPLE SIZE'!$C$4)</f>
        <v>1.3360668641224549E-7</v>
      </c>
      <c r="E29" s="71">
        <f>STDEV('ID-03'!B36,'ID-09'!C36,'ID-13'!D36,'ID-15'!D36,'ID-16'!C36,'ID-18'!D36,'ID-24'!D36,'ID-29'!E36,'ID-30'!E36,'ID-33'!D36,'ID-34'!E36,'ID-36'!D36,'ID-38'!E36,'ID-39'!E36,'ID-40'!E36,'ID-44'!D36,'ID-45'!E36,'ID-57'!D36,'ID-70'!C36,'ID-71'!D36)/SQRT('SAMPLE SIZE'!$D$4)</f>
        <v>1.7301806941590282E-7</v>
      </c>
      <c r="F29" s="71">
        <f>STDEV('ID-01'!B36,'ID-02'!B36,'ID-03'!C36,'ID-06'!B36,'ID-08'!C36,'ID-09'!D36,'ID-12'!B36,'ID-16'!D36,'ID-18'!E36,'ID-24'!E36,'ID-29'!F36,'ID-33'!E36,'ID-34'!F36,'ID-36'!E36,'ID-38'!F36,'ID-39'!F36,'ID-40'!F36,'ID-45'!F36,'ID-53'!C36,'ID-54'!B36,'ID-57'!E36,'ID-71'!E36)/SQRT('SAMPLE SIZE'!$E$4)</f>
        <v>2.2081679943600332E-7</v>
      </c>
      <c r="G29" s="71">
        <f>STDEV('ID-01'!C36,'ID-02'!C36,'ID-03'!D36,'ID-07'!B36,'ID-08'!D36,'ID-11'!D36,'ID-18'!F36,'ID-24'!F36,'ID-29'!G36,'ID-31'!B36,'ID-33'!F36,'ID-34'!G36,'ID-36'!F36,'ID-39'!G36,'ID-40'!G36,'ID-44'!E36,'ID-45'!G36,'ID-50'!B36,'ID-53'!D36,'ID-54'!C36,'ID-57'!F36,'ID-59'!E36,'ID-70'!D36,'ID-71'!F36)/SQRT('SAMPLE SIZE'!$F$4)</f>
        <v>2.0355105740414257E-7</v>
      </c>
      <c r="H29" s="71">
        <f>STDEV('ID-03'!E36,'ID-11'!E36,'ID-13'!E36,'ID-15'!E36,'ID-16'!E36,'ID-18'!G36,'ID-24'!G36,'ID-29'!H36,'ID-30'!F36,'ID-31'!C36,'ID-33'!G36,'ID-34'!H36,'ID-40'!H36,'ID-44'!F36,'ID-45'!H36,'ID-54'!D36,'ID-57'!G36,'ID-59'!F36,'ID-70'!E36,'ID-71'!G36)/SQRT('SAMPLE SIZE'!$G$4)</f>
        <v>1.4334645040398112E-7</v>
      </c>
      <c r="I29" s="71">
        <f>STDEV('ID-12'!C36,'ID-18'!H36,'ID-24'!H36,'ID-29'!I36,'ID-40'!I36,'ID-44'!G36,'ID-45'!I36,'ID-59'!G36)/SQRT('SAMPLE SIZE'!$H$4)</f>
        <v>2.9757780281186056E-7</v>
      </c>
      <c r="J29" s="71">
        <f>STDEV('ID-31'!D36,'ID-40'!J36,'ID-44'!H36,'ID-45'!J36,'ID-57'!H36)/SQRT('SAMPLE SIZE'!$I$4)</f>
        <v>3.1682680409348614E-7</v>
      </c>
      <c r="K29" s="71">
        <f>STDEV('ID-26'!E36,'ID-31'!E36,'ID-34'!I36,'ID-36'!G36,'ID-40'!K36,'ID-44'!I36,'ID-57'!I36)/SQRT('SAMPLE SIZE'!$J$4)</f>
        <v>4.7874596118638254E-7</v>
      </c>
    </row>
    <row r="30" spans="1:11" x14ac:dyDescent="0.25">
      <c r="A30" s="1">
        <v>3.25</v>
      </c>
      <c r="B30" s="71">
        <f>STDEV('ID-11'!B37,'ID-13'!B37,'ID-14'!B37,'ID-15'!B37,'ID-24'!B37,'ID-26'!B37,'ID-29'!B37,'ID-30'!B37,'ID-32'!B37,'ID-33'!B37,'ID-34'!B37,'ID-37'!B37,'ID-38'!B37,'ID-39'!B37,'ID-40'!B37,'ID-44'!B37,'ID-45'!B37,'ID-53'!B37,'ID-57'!B37,'ID-59'!B37,'ID-70'!B37,'ID-71'!B37)/SQRT('SAMPLE SIZE'!$A$4)</f>
        <v>1.4307265896691186E-7</v>
      </c>
      <c r="C30" s="71">
        <f>STDEV('ID-08'!B37,'ID-09'!B37,'ID-11'!C37,'ID-14'!C37,'ID-18'!B37,'ID-24'!C37,'ID-26'!C37,'ID-29'!C37,'ID-30'!C37,'ID-34'!C37,'ID-36'!B37,'ID-38'!C37,'ID-39'!C37,'ID-40'!C37,'ID-44'!C37,'ID-45'!C37,'ID-57'!C37,'ID-59'!C37)/SQRT('SAMPLE SIZE'!$B$4)</f>
        <v>5.240004450542268E-8</v>
      </c>
      <c r="D30" s="71">
        <f>STDEV('ID-13'!C37,'ID-14'!D37,'ID-15'!C37,'ID-16'!B37,'ID-18'!C37,'ID-26'!D37,'ID-29'!D37,'ID-30'!D37,'ID-33'!C37,'ID-34'!D37,'ID-36'!C37,'ID-37'!C37,'ID-38'!D37,'ID-39'!D37,'ID-40'!D37,'ID-45'!D37,'ID-59'!D37,'ID-71'!C37)/SQRT('SAMPLE SIZE'!$C$4)</f>
        <v>1.3511094527844708E-7</v>
      </c>
      <c r="E30" s="71">
        <f>STDEV('ID-03'!B37,'ID-09'!C37,'ID-13'!D37,'ID-15'!D37,'ID-16'!C37,'ID-18'!D37,'ID-24'!D37,'ID-29'!E37,'ID-30'!E37,'ID-33'!D37,'ID-34'!E37,'ID-36'!D37,'ID-38'!E37,'ID-39'!E37,'ID-40'!E37,'ID-44'!D37,'ID-45'!E37,'ID-57'!D37,'ID-70'!C37,'ID-71'!D37)/SQRT('SAMPLE SIZE'!$D$4)</f>
        <v>1.7534310249607925E-7</v>
      </c>
      <c r="F30" s="71">
        <f>STDEV('ID-01'!B37,'ID-02'!B37,'ID-03'!C37,'ID-06'!B37,'ID-08'!C37,'ID-09'!D37,'ID-12'!B37,'ID-16'!D37,'ID-18'!E37,'ID-24'!E37,'ID-29'!F37,'ID-33'!E37,'ID-34'!F37,'ID-36'!E37,'ID-38'!F37,'ID-39'!F37,'ID-40'!F37,'ID-45'!F37,'ID-53'!C37,'ID-54'!B37,'ID-57'!E37,'ID-71'!E37)/SQRT('SAMPLE SIZE'!$E$4)</f>
        <v>2.2060200987214354E-7</v>
      </c>
      <c r="G30" s="71">
        <f>STDEV('ID-01'!C37,'ID-02'!C37,'ID-03'!D37,'ID-07'!B37,'ID-08'!D37,'ID-11'!D37,'ID-18'!F37,'ID-24'!F37,'ID-29'!G37,'ID-31'!B37,'ID-33'!F37,'ID-34'!G37,'ID-36'!F37,'ID-39'!G37,'ID-40'!G37,'ID-44'!E37,'ID-45'!G37,'ID-50'!B37,'ID-53'!D37,'ID-54'!C37,'ID-57'!F37,'ID-59'!E37,'ID-70'!D37,'ID-71'!F37)/SQRT('SAMPLE SIZE'!$F$4)</f>
        <v>2.0373912977488656E-7</v>
      </c>
      <c r="H30" s="71">
        <f>STDEV('ID-03'!E37,'ID-11'!E37,'ID-13'!E37,'ID-15'!E37,'ID-16'!E37,'ID-18'!G37,'ID-24'!G37,'ID-29'!H37,'ID-30'!F37,'ID-31'!C37,'ID-33'!G37,'ID-34'!H37,'ID-40'!H37,'ID-44'!F37,'ID-45'!H37,'ID-54'!D37,'ID-57'!G37,'ID-59'!F37,'ID-70'!E37,'ID-71'!G37)/SQRT('SAMPLE SIZE'!$G$4)</f>
        <v>1.4362232510637686E-7</v>
      </c>
      <c r="I30" s="71">
        <f>STDEV('ID-12'!C37,'ID-18'!H37,'ID-24'!H37,'ID-29'!I37,'ID-40'!I37,'ID-44'!G37,'ID-45'!I37,'ID-59'!G37)/SQRT('SAMPLE SIZE'!$H$4)</f>
        <v>2.9794384445881504E-7</v>
      </c>
      <c r="J30" s="71">
        <f>STDEV('ID-31'!D37,'ID-40'!J37,'ID-44'!H37,'ID-45'!J37,'ID-57'!H37)/SQRT('SAMPLE SIZE'!$I$4)</f>
        <v>3.2148598677625614E-7</v>
      </c>
      <c r="K30" s="71">
        <f>STDEV('ID-26'!E37,'ID-31'!E37,'ID-34'!I37,'ID-36'!G37,'ID-40'!K37,'ID-44'!I37,'ID-57'!I37)/SQRT('SAMPLE SIZE'!$J$4)</f>
        <v>4.5830785066779857E-7</v>
      </c>
    </row>
    <row r="31" spans="1:11" x14ac:dyDescent="0.25">
      <c r="A31" s="1">
        <v>3.375</v>
      </c>
      <c r="B31" s="71">
        <f>STDEV('ID-11'!B38,'ID-13'!B38,'ID-14'!B38,'ID-15'!B38,'ID-24'!B38,'ID-26'!B38,'ID-29'!B38,'ID-30'!B38,'ID-32'!B38,'ID-33'!B38,'ID-34'!B38,'ID-37'!B38,'ID-38'!B38,'ID-39'!B38,'ID-40'!B38,'ID-44'!B38,'ID-45'!B38,'ID-53'!B38,'ID-57'!B38,'ID-59'!B38,'ID-70'!B38,'ID-71'!B38)/SQRT('SAMPLE SIZE'!$A$4)</f>
        <v>1.4222517474087234E-7</v>
      </c>
      <c r="C31" s="71">
        <f>STDEV('ID-08'!B38,'ID-09'!B38,'ID-11'!C38,'ID-14'!C38,'ID-18'!B38,'ID-24'!C38,'ID-26'!C38,'ID-29'!C38,'ID-30'!C38,'ID-34'!C38,'ID-36'!B38,'ID-38'!C38,'ID-39'!C38,'ID-40'!C38,'ID-44'!C38,'ID-45'!C38,'ID-57'!C38,'ID-59'!C38)/SQRT('SAMPLE SIZE'!$B$4)</f>
        <v>5.3878276012340135E-8</v>
      </c>
      <c r="D31" s="71">
        <f>STDEV('ID-13'!C38,'ID-14'!D38,'ID-15'!C38,'ID-16'!B38,'ID-18'!C38,'ID-26'!D38,'ID-29'!D38,'ID-30'!D38,'ID-33'!C38,'ID-34'!D38,'ID-36'!C38,'ID-37'!C38,'ID-38'!D38,'ID-39'!D38,'ID-40'!D38,'ID-45'!D38,'ID-59'!D38,'ID-71'!C38)/SQRT('SAMPLE SIZE'!$C$4)</f>
        <v>1.3750440797817769E-7</v>
      </c>
      <c r="E31" s="71">
        <f>STDEV('ID-03'!B38,'ID-09'!C38,'ID-13'!D38,'ID-15'!D38,'ID-16'!C38,'ID-18'!D38,'ID-24'!D38,'ID-29'!E38,'ID-30'!E38,'ID-33'!D38,'ID-34'!E38,'ID-36'!D38,'ID-38'!E38,'ID-39'!E38,'ID-40'!E38,'ID-44'!D38,'ID-45'!E38,'ID-57'!D38,'ID-70'!C38,'ID-71'!D38)/SQRT('SAMPLE SIZE'!$D$4)</f>
        <v>1.742173727043254E-7</v>
      </c>
      <c r="F31" s="71">
        <f>STDEV('ID-01'!B38,'ID-02'!B38,'ID-03'!C38,'ID-06'!B38,'ID-08'!C38,'ID-09'!D38,'ID-12'!B38,'ID-16'!D38,'ID-18'!E38,'ID-24'!E38,'ID-29'!F38,'ID-33'!E38,'ID-34'!F38,'ID-36'!E38,'ID-38'!F38,'ID-39'!F38,'ID-40'!F38,'ID-45'!F38,'ID-53'!C38,'ID-54'!B38,'ID-57'!E38,'ID-71'!E38)/SQRT('SAMPLE SIZE'!$E$4)</f>
        <v>2.1928186179391915E-7</v>
      </c>
      <c r="G31" s="71">
        <f>STDEV('ID-01'!C38,'ID-02'!C38,'ID-03'!D38,'ID-07'!B38,'ID-08'!D38,'ID-11'!D38,'ID-18'!F38,'ID-24'!F38,'ID-29'!G38,'ID-31'!B38,'ID-33'!F38,'ID-34'!G38,'ID-36'!F38,'ID-39'!G38,'ID-40'!G38,'ID-44'!E38,'ID-45'!G38,'ID-50'!B38,'ID-53'!D38,'ID-54'!C38,'ID-57'!F38,'ID-59'!E38,'ID-70'!D38,'ID-71'!F38)/SQRT('SAMPLE SIZE'!$F$4)</f>
        <v>2.0293094476948503E-7</v>
      </c>
      <c r="H31" s="71">
        <f>STDEV('ID-03'!E38,'ID-11'!E38,'ID-13'!E38,'ID-15'!E38,'ID-16'!E38,'ID-18'!G38,'ID-24'!G38,'ID-29'!H38,'ID-30'!F38,'ID-31'!C38,'ID-33'!G38,'ID-34'!H38,'ID-40'!H38,'ID-44'!F38,'ID-45'!H38,'ID-54'!D38,'ID-57'!G38,'ID-59'!F38,'ID-70'!E38,'ID-71'!G38)/SQRT('SAMPLE SIZE'!$G$4)</f>
        <v>1.4340209328861226E-7</v>
      </c>
      <c r="I31" s="71">
        <f>STDEV('ID-12'!C38,'ID-18'!H38,'ID-24'!H38,'ID-29'!I38,'ID-40'!I38,'ID-44'!G38,'ID-45'!I38,'ID-59'!G38)/SQRT('SAMPLE SIZE'!$H$4)</f>
        <v>2.9533969524736216E-7</v>
      </c>
      <c r="J31" s="71">
        <f>STDEV('ID-31'!D38,'ID-40'!J38,'ID-44'!H38,'ID-45'!J38,'ID-57'!H38)/SQRT('SAMPLE SIZE'!$I$4)</f>
        <v>3.2113017270062458E-7</v>
      </c>
      <c r="K31" s="71">
        <f>STDEV('ID-26'!E38,'ID-31'!E38,'ID-34'!I38,'ID-36'!G38,'ID-40'!K38,'ID-44'!I38,'ID-57'!I38)/SQRT('SAMPLE SIZE'!$J$4)</f>
        <v>4.3704602993607105E-7</v>
      </c>
    </row>
    <row r="32" spans="1:11" x14ac:dyDescent="0.25">
      <c r="A32" s="1">
        <v>3.5</v>
      </c>
      <c r="B32" s="71">
        <f>STDEV('ID-11'!B39,'ID-13'!B39,'ID-14'!B39,'ID-15'!B39,'ID-24'!B39,'ID-26'!B39,'ID-29'!B39,'ID-30'!B39,'ID-32'!B39,'ID-33'!B39,'ID-34'!B39,'ID-37'!B39,'ID-38'!B39,'ID-39'!B39,'ID-40'!B39,'ID-44'!B39,'ID-45'!B39,'ID-53'!B39,'ID-57'!B39,'ID-59'!B39,'ID-70'!B39,'ID-71'!B39)/SQRT('SAMPLE SIZE'!$A$4)</f>
        <v>1.4116579575967013E-7</v>
      </c>
      <c r="C32" s="71">
        <f>STDEV('ID-08'!B39,'ID-09'!B39,'ID-11'!C39,'ID-14'!C39,'ID-18'!B39,'ID-24'!C39,'ID-26'!C39,'ID-29'!C39,'ID-30'!C39,'ID-34'!C39,'ID-36'!B39,'ID-38'!C39,'ID-39'!C39,'ID-40'!C39,'ID-44'!C39,'ID-45'!C39,'ID-57'!C39,'ID-59'!C39)/SQRT('SAMPLE SIZE'!$B$4)</f>
        <v>5.473390221680885E-8</v>
      </c>
      <c r="D32" s="71">
        <f>STDEV('ID-13'!C39,'ID-14'!D39,'ID-15'!C39,'ID-16'!B39,'ID-18'!C39,'ID-26'!D39,'ID-29'!D39,'ID-30'!D39,'ID-33'!C39,'ID-34'!D39,'ID-36'!C39,'ID-37'!C39,'ID-38'!D39,'ID-39'!D39,'ID-40'!D39,'ID-45'!D39,'ID-59'!D39,'ID-71'!C39)/SQRT('SAMPLE SIZE'!$C$4)</f>
        <v>1.4173922112848683E-7</v>
      </c>
      <c r="E32" s="71">
        <f>STDEV('ID-03'!B39,'ID-09'!C39,'ID-13'!D39,'ID-15'!D39,'ID-16'!C39,'ID-18'!D39,'ID-24'!D39,'ID-29'!E39,'ID-30'!E39,'ID-33'!D39,'ID-34'!E39,'ID-36'!D39,'ID-38'!E39,'ID-39'!E39,'ID-40'!E39,'ID-44'!D39,'ID-45'!E39,'ID-57'!D39,'ID-70'!C39,'ID-71'!D39)/SQRT('SAMPLE SIZE'!$D$4)</f>
        <v>1.743856840151369E-7</v>
      </c>
      <c r="F32" s="71">
        <f>STDEV('ID-01'!B39,'ID-02'!B39,'ID-03'!C39,'ID-06'!B39,'ID-08'!C39,'ID-09'!D39,'ID-12'!B39,'ID-16'!D39,'ID-18'!E39,'ID-24'!E39,'ID-29'!F39,'ID-33'!E39,'ID-34'!F39,'ID-36'!E39,'ID-38'!F39,'ID-39'!F39,'ID-40'!F39,'ID-45'!F39,'ID-53'!C39,'ID-54'!B39,'ID-57'!E39,'ID-71'!E39)/SQRT('SAMPLE SIZE'!$E$4)</f>
        <v>2.1871306601190871E-7</v>
      </c>
      <c r="G32" s="71">
        <f>STDEV('ID-01'!C39,'ID-02'!C39,'ID-03'!D39,'ID-07'!B39,'ID-08'!D39,'ID-11'!D39,'ID-18'!F39,'ID-24'!F39,'ID-29'!G39,'ID-31'!B39,'ID-33'!F39,'ID-34'!G39,'ID-36'!F39,'ID-39'!G39,'ID-40'!G39,'ID-44'!E39,'ID-45'!G39,'ID-50'!B39,'ID-53'!D39,'ID-54'!C39,'ID-57'!F39,'ID-59'!E39,'ID-70'!D39,'ID-71'!F39)/SQRT('SAMPLE SIZE'!$F$4)</f>
        <v>2.0190305108104875E-7</v>
      </c>
      <c r="H32" s="71">
        <f>STDEV('ID-03'!E39,'ID-11'!E39,'ID-13'!E39,'ID-15'!E39,'ID-16'!E39,'ID-18'!G39,'ID-24'!G39,'ID-29'!H39,'ID-30'!F39,'ID-31'!C39,'ID-33'!G39,'ID-34'!H39,'ID-40'!H39,'ID-44'!F39,'ID-45'!H39,'ID-54'!D39,'ID-57'!G39,'ID-59'!F39,'ID-70'!E39,'ID-71'!G39)/SQRT('SAMPLE SIZE'!$G$4)</f>
        <v>1.4331314555821597E-7</v>
      </c>
      <c r="I32" s="71">
        <f>STDEV('ID-12'!C39,'ID-18'!H39,'ID-24'!H39,'ID-29'!I39,'ID-40'!I39,'ID-44'!G39,'ID-45'!I39,'ID-59'!G39)/SQRT('SAMPLE SIZE'!$H$4)</f>
        <v>2.9458169842203803E-7</v>
      </c>
      <c r="J32" s="71">
        <f>STDEV('ID-31'!D39,'ID-40'!J39,'ID-44'!H39,'ID-45'!J39,'ID-57'!H39)/SQRT('SAMPLE SIZE'!$I$4)</f>
        <v>3.2419214375384581E-7</v>
      </c>
      <c r="K32" s="71">
        <f>STDEV('ID-26'!E39,'ID-31'!E39,'ID-34'!I39,'ID-36'!G39,'ID-40'!K39,'ID-44'!I39,'ID-57'!I39)/SQRT('SAMPLE SIZE'!$J$4)</f>
        <v>4.1897560540753704E-7</v>
      </c>
    </row>
    <row r="33" spans="1:11" x14ac:dyDescent="0.25">
      <c r="A33" s="1">
        <v>3.625</v>
      </c>
      <c r="B33" s="71">
        <f>STDEV('ID-11'!B40,'ID-13'!B40,'ID-14'!B40,'ID-15'!B40,'ID-24'!B40,'ID-26'!B40,'ID-29'!B40,'ID-30'!B40,'ID-32'!B40,'ID-33'!B40,'ID-34'!B40,'ID-37'!B40,'ID-38'!B40,'ID-39'!B40,'ID-40'!B40,'ID-44'!B40,'ID-45'!B40,'ID-53'!B40,'ID-57'!B40,'ID-59'!B40,'ID-70'!B40,'ID-71'!B40)/SQRT('SAMPLE SIZE'!$A$4)</f>
        <v>1.4071684166648754E-7</v>
      </c>
      <c r="C33" s="71">
        <f>STDEV('ID-08'!B40,'ID-09'!B40,'ID-11'!C40,'ID-14'!C40,'ID-18'!B40,'ID-24'!C40,'ID-26'!C40,'ID-29'!C40,'ID-30'!C40,'ID-34'!C40,'ID-36'!B40,'ID-38'!C40,'ID-39'!C40,'ID-40'!C40,'ID-44'!C40,'ID-45'!C40,'ID-57'!C40,'ID-59'!C40)/SQRT('SAMPLE SIZE'!$B$4)</f>
        <v>5.6823992256624828E-8</v>
      </c>
      <c r="D33" s="71">
        <f>STDEV('ID-13'!C40,'ID-14'!D40,'ID-15'!C40,'ID-16'!B40,'ID-18'!C40,'ID-26'!D40,'ID-29'!D40,'ID-30'!D40,'ID-33'!C40,'ID-34'!D40,'ID-36'!C40,'ID-37'!C40,'ID-38'!D40,'ID-39'!D40,'ID-40'!D40,'ID-45'!D40,'ID-59'!D40,'ID-71'!C40)/SQRT('SAMPLE SIZE'!$C$4)</f>
        <v>1.411405562570765E-7</v>
      </c>
      <c r="E33" s="71">
        <f>STDEV('ID-03'!B40,'ID-09'!C40,'ID-13'!D40,'ID-15'!D40,'ID-16'!C40,'ID-18'!D40,'ID-24'!D40,'ID-29'!E40,'ID-30'!E40,'ID-33'!D40,'ID-34'!E40,'ID-36'!D40,'ID-38'!E40,'ID-39'!E40,'ID-40'!E40,'ID-44'!D40,'ID-45'!E40,'ID-57'!D40,'ID-70'!C40,'ID-71'!D40)/SQRT('SAMPLE SIZE'!$D$4)</f>
        <v>1.7240506261843398E-7</v>
      </c>
      <c r="F33" s="71">
        <f>STDEV('ID-01'!B40,'ID-02'!B40,'ID-03'!C40,'ID-06'!B40,'ID-08'!C40,'ID-09'!D40,'ID-12'!B40,'ID-16'!D40,'ID-18'!E40,'ID-24'!E40,'ID-29'!F40,'ID-33'!E40,'ID-34'!F40,'ID-36'!E40,'ID-38'!F40,'ID-39'!F40,'ID-40'!F40,'ID-45'!F40,'ID-53'!C40,'ID-54'!B40,'ID-57'!E40,'ID-71'!E40)/SQRT('SAMPLE SIZE'!$E$4)</f>
        <v>2.1776323131359037E-7</v>
      </c>
      <c r="G33" s="71">
        <f>STDEV('ID-01'!C40,'ID-02'!C40,'ID-03'!D40,'ID-07'!B40,'ID-08'!D40,'ID-11'!D40,'ID-18'!F40,'ID-24'!F40,'ID-29'!G40,'ID-31'!B40,'ID-33'!F40,'ID-34'!G40,'ID-36'!F40,'ID-39'!G40,'ID-40'!G40,'ID-44'!E40,'ID-45'!G40,'ID-50'!B40,'ID-53'!D40,'ID-54'!C40,'ID-57'!F40,'ID-59'!E40,'ID-70'!D40,'ID-71'!F40)/SQRT('SAMPLE SIZE'!$F$4)</f>
        <v>2.0126368214361084E-7</v>
      </c>
      <c r="H33" s="71">
        <f>STDEV('ID-03'!E40,'ID-11'!E40,'ID-13'!E40,'ID-15'!E40,'ID-16'!E40,'ID-18'!G40,'ID-24'!G40,'ID-29'!H40,'ID-30'!F40,'ID-31'!C40,'ID-33'!G40,'ID-34'!H40,'ID-40'!H40,'ID-44'!F40,'ID-45'!H40,'ID-54'!D40,'ID-57'!G40,'ID-59'!F40,'ID-70'!E40,'ID-71'!G40)/SQRT('SAMPLE SIZE'!$G$4)</f>
        <v>1.4305262148918745E-7</v>
      </c>
      <c r="I33" s="71">
        <f>STDEV('ID-12'!C40,'ID-18'!H40,'ID-24'!H40,'ID-29'!I40,'ID-40'!I40,'ID-44'!G40,'ID-45'!I40,'ID-59'!G40)/SQRT('SAMPLE SIZE'!$H$4)</f>
        <v>2.9234192320077965E-7</v>
      </c>
      <c r="J33" s="71">
        <f>STDEV('ID-31'!D40,'ID-40'!J40,'ID-44'!H40,'ID-45'!J40,'ID-57'!H40)/SQRT('SAMPLE SIZE'!$I$4)</f>
        <v>3.1789299737530078E-7</v>
      </c>
      <c r="K33" s="71">
        <f>STDEV('ID-26'!E40,'ID-31'!E40,'ID-34'!I40,'ID-36'!G40,'ID-40'!K40,'ID-44'!I40,'ID-57'!I40)/SQRT('SAMPLE SIZE'!$J$4)</f>
        <v>4.2099092401620287E-7</v>
      </c>
    </row>
    <row r="34" spans="1:11" x14ac:dyDescent="0.25">
      <c r="A34" s="1">
        <v>3.75</v>
      </c>
      <c r="B34" s="71">
        <f>STDEV('ID-11'!B41,'ID-13'!B41,'ID-14'!B41,'ID-15'!B41,'ID-24'!B41,'ID-26'!B41,'ID-29'!B41,'ID-30'!B41,'ID-32'!B41,'ID-33'!B41,'ID-34'!B41,'ID-37'!B41,'ID-38'!B41,'ID-39'!B41,'ID-40'!B41,'ID-44'!B41,'ID-45'!B41,'ID-53'!B41,'ID-57'!B41,'ID-59'!B41,'ID-70'!B41,'ID-71'!B41)/SQRT('SAMPLE SIZE'!$A$4)</f>
        <v>1.3931852053528296E-7</v>
      </c>
      <c r="C34" s="71">
        <f>STDEV('ID-08'!B41,'ID-09'!B41,'ID-11'!C41,'ID-14'!C41,'ID-18'!B41,'ID-24'!C41,'ID-26'!C41,'ID-29'!C41,'ID-30'!C41,'ID-34'!C41,'ID-36'!B41,'ID-38'!C41,'ID-39'!C41,'ID-40'!C41,'ID-44'!C41,'ID-45'!C41,'ID-57'!C41,'ID-59'!C41)/SQRT('SAMPLE SIZE'!$B$4)</f>
        <v>5.8670644417566896E-8</v>
      </c>
      <c r="D34" s="71">
        <f>STDEV('ID-13'!C41,'ID-14'!D41,'ID-15'!C41,'ID-16'!B41,'ID-18'!C41,'ID-26'!D41,'ID-29'!D41,'ID-30'!D41,'ID-33'!C41,'ID-34'!D41,'ID-36'!C41,'ID-37'!C41,'ID-38'!D41,'ID-39'!D41,'ID-40'!D41,'ID-45'!D41,'ID-59'!D41,'ID-71'!C41)/SQRT('SAMPLE SIZE'!$C$4)</f>
        <v>1.4033658471690721E-7</v>
      </c>
      <c r="E34" s="71">
        <f>STDEV('ID-03'!B41,'ID-09'!C41,'ID-13'!D41,'ID-15'!D41,'ID-16'!C41,'ID-18'!D41,'ID-24'!D41,'ID-29'!E41,'ID-30'!E41,'ID-33'!D41,'ID-34'!E41,'ID-36'!D41,'ID-38'!E41,'ID-39'!E41,'ID-40'!E41,'ID-44'!D41,'ID-45'!E41,'ID-57'!D41,'ID-70'!C41,'ID-71'!D41)/SQRT('SAMPLE SIZE'!$D$4)</f>
        <v>1.7088452698248306E-7</v>
      </c>
      <c r="F34" s="71">
        <f>STDEV('ID-01'!B41,'ID-02'!B41,'ID-03'!C41,'ID-06'!B41,'ID-08'!C41,'ID-09'!D41,'ID-12'!B41,'ID-16'!D41,'ID-18'!E41,'ID-24'!E41,'ID-29'!F41,'ID-33'!E41,'ID-34'!F41,'ID-36'!E41,'ID-38'!F41,'ID-39'!F41,'ID-40'!F41,'ID-45'!F41,'ID-53'!C41,'ID-54'!B41,'ID-57'!E41,'ID-71'!E41)/SQRT('SAMPLE SIZE'!$E$4)</f>
        <v>2.1626292000028165E-7</v>
      </c>
      <c r="G34" s="71">
        <f>STDEV('ID-01'!C41,'ID-02'!C41,'ID-03'!D41,'ID-07'!B41,'ID-08'!D41,'ID-11'!D41,'ID-18'!F41,'ID-24'!F41,'ID-29'!G41,'ID-31'!B41,'ID-33'!F41,'ID-34'!G41,'ID-36'!F41,'ID-39'!G41,'ID-40'!G41,'ID-44'!E41,'ID-45'!G41,'ID-50'!B41,'ID-53'!D41,'ID-54'!C41,'ID-57'!F41,'ID-59'!E41,'ID-70'!D41,'ID-71'!F41)/SQRT('SAMPLE SIZE'!$F$4)</f>
        <v>2.007333729571034E-7</v>
      </c>
      <c r="H34" s="71">
        <f>STDEV('ID-03'!E41,'ID-11'!E41,'ID-13'!E41,'ID-15'!E41,'ID-16'!E41,'ID-18'!G41,'ID-24'!G41,'ID-29'!H41,'ID-30'!F41,'ID-31'!C41,'ID-33'!G41,'ID-34'!H41,'ID-40'!H41,'ID-44'!F41,'ID-45'!H41,'ID-54'!D41,'ID-57'!G41,'ID-59'!F41,'ID-70'!E41,'ID-71'!G41)/SQRT('SAMPLE SIZE'!$G$4)</f>
        <v>1.4213313664030168E-7</v>
      </c>
      <c r="I34" s="71">
        <f>STDEV('ID-12'!C41,'ID-18'!H41,'ID-24'!H41,'ID-29'!I41,'ID-40'!I41,'ID-44'!G41,'ID-45'!I41,'ID-59'!G41)/SQRT('SAMPLE SIZE'!$H$4)</f>
        <v>2.8856931121505789E-7</v>
      </c>
      <c r="J34" s="71">
        <f>STDEV('ID-31'!D41,'ID-40'!J41,'ID-44'!H41,'ID-45'!J41,'ID-57'!H41)/SQRT('SAMPLE SIZE'!$I$4)</f>
        <v>3.1342122077445788E-7</v>
      </c>
      <c r="K34" s="71">
        <f>STDEV('ID-26'!E41,'ID-31'!E41,'ID-34'!I41,'ID-36'!G41,'ID-40'!K41,'ID-44'!I41,'ID-57'!I41)/SQRT('SAMPLE SIZE'!$J$4)</f>
        <v>4.1772809450272776E-7</v>
      </c>
    </row>
    <row r="35" spans="1:11" x14ac:dyDescent="0.25">
      <c r="A35" s="1">
        <v>3.875</v>
      </c>
      <c r="B35" s="71">
        <f>STDEV('ID-11'!B42,'ID-13'!B42,'ID-14'!B42,'ID-15'!B42,'ID-24'!B42,'ID-26'!B42,'ID-29'!B42,'ID-30'!B42,'ID-32'!B42,'ID-33'!B42,'ID-34'!B42,'ID-37'!B42,'ID-38'!B42,'ID-39'!B42,'ID-40'!B42,'ID-44'!B42,'ID-45'!B42,'ID-53'!B42,'ID-57'!B42,'ID-59'!B42,'ID-70'!B42,'ID-71'!B42)/SQRT('SAMPLE SIZE'!$A$4)</f>
        <v>1.3973319781377298E-7</v>
      </c>
      <c r="C35" s="71">
        <f>STDEV('ID-08'!B42,'ID-09'!B42,'ID-11'!C42,'ID-14'!C42,'ID-18'!B42,'ID-24'!C42,'ID-26'!C42,'ID-29'!C42,'ID-30'!C42,'ID-34'!C42,'ID-36'!B42,'ID-38'!C42,'ID-39'!C42,'ID-40'!C42,'ID-44'!C42,'ID-45'!C42,'ID-57'!C42,'ID-59'!C42)/SQRT('SAMPLE SIZE'!$B$4)</f>
        <v>5.9527414088429797E-8</v>
      </c>
      <c r="D35" s="71">
        <f>STDEV('ID-13'!C42,'ID-14'!D42,'ID-15'!C42,'ID-16'!B42,'ID-18'!C42,'ID-26'!D42,'ID-29'!D42,'ID-30'!D42,'ID-33'!C42,'ID-34'!D42,'ID-36'!C42,'ID-37'!C42,'ID-38'!D42,'ID-39'!D42,'ID-40'!D42,'ID-45'!D42,'ID-59'!D42,'ID-71'!C42)/SQRT('SAMPLE SIZE'!$C$4)</f>
        <v>1.4350355199146196E-7</v>
      </c>
      <c r="E35" s="71">
        <f>STDEV('ID-03'!B42,'ID-09'!C42,'ID-13'!D42,'ID-15'!D42,'ID-16'!C42,'ID-18'!D42,'ID-24'!D42,'ID-29'!E42,'ID-30'!E42,'ID-33'!D42,'ID-34'!E42,'ID-36'!D42,'ID-38'!E42,'ID-39'!E42,'ID-40'!E42,'ID-44'!D42,'ID-45'!E42,'ID-57'!D42,'ID-70'!C42,'ID-71'!D42)/SQRT('SAMPLE SIZE'!$D$4)</f>
        <v>1.7036657107149711E-7</v>
      </c>
      <c r="F35" s="71">
        <f>STDEV('ID-01'!B42,'ID-02'!B42,'ID-03'!C42,'ID-06'!B42,'ID-08'!C42,'ID-09'!D42,'ID-12'!B42,'ID-16'!D42,'ID-18'!E42,'ID-24'!E42,'ID-29'!F42,'ID-33'!E42,'ID-34'!F42,'ID-36'!E42,'ID-38'!F42,'ID-39'!F42,'ID-40'!F42,'ID-45'!F42,'ID-53'!C42,'ID-54'!B42,'ID-57'!E42,'ID-71'!E42)/SQRT('SAMPLE SIZE'!$E$4)</f>
        <v>2.1537233979505606E-7</v>
      </c>
      <c r="G35" s="71">
        <f>STDEV('ID-01'!C42,'ID-02'!C42,'ID-03'!D42,'ID-07'!B42,'ID-08'!D42,'ID-11'!D42,'ID-18'!F42,'ID-24'!F42,'ID-29'!G42,'ID-31'!B42,'ID-33'!F42,'ID-34'!G42,'ID-36'!F42,'ID-39'!G42,'ID-40'!G42,'ID-44'!E42,'ID-45'!G42,'ID-50'!B42,'ID-53'!D42,'ID-54'!C42,'ID-57'!F42,'ID-59'!E42,'ID-70'!D42,'ID-71'!F42)/SQRT('SAMPLE SIZE'!$F$4)</f>
        <v>2.0007092074858386E-7</v>
      </c>
      <c r="H35" s="71">
        <f>STDEV('ID-03'!E42,'ID-11'!E42,'ID-13'!E42,'ID-15'!E42,'ID-16'!E42,'ID-18'!G42,'ID-24'!G42,'ID-29'!H42,'ID-30'!F42,'ID-31'!C42,'ID-33'!G42,'ID-34'!H42,'ID-40'!H42,'ID-44'!F42,'ID-45'!H42,'ID-54'!D42,'ID-57'!G42,'ID-59'!F42,'ID-70'!E42,'ID-71'!G42)/SQRT('SAMPLE SIZE'!$G$4)</f>
        <v>1.4141532148712597E-7</v>
      </c>
      <c r="I35" s="71">
        <f>STDEV('ID-12'!C42,'ID-18'!H42,'ID-24'!H42,'ID-29'!I42,'ID-40'!I42,'ID-44'!G42,'ID-45'!I42,'ID-59'!G42)/SQRT('SAMPLE SIZE'!$H$4)</f>
        <v>2.8751031207980647E-7</v>
      </c>
      <c r="J35" s="71">
        <f>STDEV('ID-31'!D42,'ID-40'!J42,'ID-44'!H42,'ID-45'!J42,'ID-57'!H42)/SQRT('SAMPLE SIZE'!$I$4)</f>
        <v>3.0367519868688525E-7</v>
      </c>
      <c r="K35" s="71">
        <f>STDEV('ID-26'!E42,'ID-31'!E42,'ID-34'!I42,'ID-36'!G42,'ID-40'!K42,'ID-44'!I42,'ID-57'!I42)/SQRT('SAMPLE SIZE'!$J$4)</f>
        <v>4.1732941701405661E-7</v>
      </c>
    </row>
    <row r="36" spans="1:11" x14ac:dyDescent="0.25">
      <c r="A36" s="1">
        <v>4</v>
      </c>
      <c r="B36" s="71">
        <f>STDEV('ID-11'!B43,'ID-13'!B43,'ID-14'!B43,'ID-15'!B43,'ID-24'!B43,'ID-26'!B43,'ID-29'!B43,'ID-30'!B43,'ID-32'!B43,'ID-33'!B43,'ID-34'!B43,'ID-37'!B43,'ID-38'!B43,'ID-39'!B43,'ID-40'!B43,'ID-44'!B43,'ID-45'!B43,'ID-53'!B43,'ID-57'!B43,'ID-59'!B43,'ID-70'!B43,'ID-71'!B43)/SQRT('SAMPLE SIZE'!$A$4)</f>
        <v>1.3989991129767633E-7</v>
      </c>
      <c r="C36" s="71">
        <f>STDEV('ID-08'!B43,'ID-09'!B43,'ID-11'!C43,'ID-14'!C43,'ID-18'!B43,'ID-24'!C43,'ID-26'!C43,'ID-29'!C43,'ID-30'!C43,'ID-34'!C43,'ID-36'!B43,'ID-38'!C43,'ID-39'!C43,'ID-40'!C43,'ID-44'!C43,'ID-45'!C43,'ID-57'!C43,'ID-59'!C43)/SQRT('SAMPLE SIZE'!$B$4)</f>
        <v>6.1589368429826017E-8</v>
      </c>
      <c r="D36" s="71">
        <f>STDEV('ID-13'!C43,'ID-14'!D43,'ID-15'!C43,'ID-16'!B43,'ID-18'!C43,'ID-26'!D43,'ID-29'!D43,'ID-30'!D43,'ID-33'!C43,'ID-34'!D43,'ID-36'!C43,'ID-37'!C43,'ID-38'!D43,'ID-39'!D43,'ID-40'!D43,'ID-45'!D43,'ID-59'!D43,'ID-71'!C43)/SQRT('SAMPLE SIZE'!$C$4)</f>
        <v>1.4155098271401392E-7</v>
      </c>
      <c r="E36" s="71">
        <f>STDEV('ID-03'!B43,'ID-09'!C43,'ID-13'!D43,'ID-15'!D43,'ID-16'!C43,'ID-18'!D43,'ID-24'!D43,'ID-29'!E43,'ID-30'!E43,'ID-33'!D43,'ID-34'!E43,'ID-36'!D43,'ID-38'!E43,'ID-39'!E43,'ID-40'!E43,'ID-44'!D43,'ID-45'!E43,'ID-57'!D43,'ID-70'!C43,'ID-71'!D43)/SQRT('SAMPLE SIZE'!$D$4)</f>
        <v>1.6880715537226261E-7</v>
      </c>
      <c r="F36" s="71">
        <f>STDEV('ID-01'!B43,'ID-02'!B43,'ID-03'!C43,'ID-06'!B43,'ID-08'!C43,'ID-09'!D43,'ID-12'!B43,'ID-16'!D43,'ID-18'!E43,'ID-24'!E43,'ID-29'!F43,'ID-33'!E43,'ID-34'!F43,'ID-36'!E43,'ID-38'!F43,'ID-39'!F43,'ID-40'!F43,'ID-45'!F43,'ID-53'!C43,'ID-54'!B43,'ID-57'!E43,'ID-71'!E43)/SQRT('SAMPLE SIZE'!$E$4)</f>
        <v>2.1515316307873068E-7</v>
      </c>
      <c r="G36" s="71">
        <f>STDEV('ID-01'!C43,'ID-02'!C43,'ID-03'!D43,'ID-07'!B43,'ID-08'!D43,'ID-11'!D43,'ID-18'!F43,'ID-24'!F43,'ID-29'!G43,'ID-31'!B43,'ID-33'!F43,'ID-34'!G43,'ID-36'!F43,'ID-39'!G43,'ID-40'!G43,'ID-44'!E43,'ID-45'!G43,'ID-50'!B43,'ID-53'!D43,'ID-54'!C43,'ID-57'!F43,'ID-59'!E43,'ID-70'!D43,'ID-71'!F43)/SQRT('SAMPLE SIZE'!$F$4)</f>
        <v>1.9972174750555408E-7</v>
      </c>
      <c r="H36" s="71">
        <f>STDEV('ID-03'!E43,'ID-11'!E43,'ID-13'!E43,'ID-15'!E43,'ID-16'!E43,'ID-18'!G43,'ID-24'!G43,'ID-29'!H43,'ID-30'!F43,'ID-31'!C43,'ID-33'!G43,'ID-34'!H43,'ID-40'!H43,'ID-44'!F43,'ID-45'!H43,'ID-54'!D43,'ID-57'!G43,'ID-59'!F43,'ID-70'!E43,'ID-71'!G43)/SQRT('SAMPLE SIZE'!$G$4)</f>
        <v>1.4233501772102562E-7</v>
      </c>
      <c r="I36" s="71">
        <f>STDEV('ID-12'!C43,'ID-18'!H43,'ID-24'!H43,'ID-29'!I43,'ID-40'!I43,'ID-44'!G43,'ID-45'!I43,'ID-59'!G43)/SQRT('SAMPLE SIZE'!$H$4)</f>
        <v>2.9174324784565495E-7</v>
      </c>
      <c r="J36" s="71">
        <f>STDEV('ID-31'!D43,'ID-40'!J43,'ID-44'!H43,'ID-45'!J43,'ID-57'!H43)/SQRT('SAMPLE SIZE'!$I$4)</f>
        <v>3.0269671258480972E-7</v>
      </c>
      <c r="K36" s="71">
        <f>STDEV('ID-26'!E43,'ID-31'!E43,'ID-34'!I43,'ID-36'!G43,'ID-40'!K43,'ID-44'!I43,'ID-57'!I43)/SQRT('SAMPLE SIZE'!$J$4)</f>
        <v>4.1484703256049183E-7</v>
      </c>
    </row>
    <row r="37" spans="1:11" x14ac:dyDescent="0.25">
      <c r="A37" s="1">
        <v>4.125</v>
      </c>
      <c r="B37" s="71">
        <f>STDEV('ID-11'!B44,'ID-13'!B44,'ID-14'!B44,'ID-15'!B44,'ID-24'!B44,'ID-26'!B44,'ID-29'!B44,'ID-30'!B44,'ID-32'!B44,'ID-33'!B44,'ID-34'!B44,'ID-37'!B44,'ID-38'!B44,'ID-39'!B44,'ID-40'!B44,'ID-44'!B44,'ID-45'!B44,'ID-53'!B44,'ID-57'!B44,'ID-59'!B44,'ID-70'!B44,'ID-71'!B44)/SQRT('SAMPLE SIZE'!$A$4)</f>
        <v>1.4081200092213322E-7</v>
      </c>
      <c r="C37" s="71">
        <f>STDEV('ID-08'!B44,'ID-09'!B44,'ID-11'!C44,'ID-14'!C44,'ID-18'!B44,'ID-24'!C44,'ID-26'!C44,'ID-29'!C44,'ID-30'!C44,'ID-34'!C44,'ID-36'!B44,'ID-38'!C44,'ID-39'!C44,'ID-40'!C44,'ID-44'!C44,'ID-45'!C44,'ID-57'!C44,'ID-59'!C44)/SQRT('SAMPLE SIZE'!$B$4)</f>
        <v>6.4167741583973031E-8</v>
      </c>
      <c r="D37" s="71">
        <f>STDEV('ID-13'!C44,'ID-14'!D44,'ID-15'!C44,'ID-16'!B44,'ID-18'!C44,'ID-26'!D44,'ID-29'!D44,'ID-30'!D44,'ID-33'!C44,'ID-34'!D44,'ID-36'!C44,'ID-37'!C44,'ID-38'!D44,'ID-39'!D44,'ID-40'!D44,'ID-45'!D44,'ID-59'!D44,'ID-71'!C44)/SQRT('SAMPLE SIZE'!$C$4)</f>
        <v>1.3785921800426382E-7</v>
      </c>
      <c r="E37" s="71">
        <f>STDEV('ID-03'!B44,'ID-09'!C44,'ID-13'!D44,'ID-15'!D44,'ID-16'!C44,'ID-18'!D44,'ID-24'!D44,'ID-29'!E44,'ID-30'!E44,'ID-33'!D44,'ID-34'!E44,'ID-36'!D44,'ID-38'!E44,'ID-39'!E44,'ID-40'!E44,'ID-44'!D44,'ID-45'!E44,'ID-57'!D44,'ID-70'!C44,'ID-71'!D44)/SQRT('SAMPLE SIZE'!$D$4)</f>
        <v>1.6971334600785056E-7</v>
      </c>
      <c r="F37" s="71">
        <f>STDEV('ID-01'!B44,'ID-02'!B44,'ID-03'!C44,'ID-06'!B44,'ID-08'!C44,'ID-09'!D44,'ID-12'!B44,'ID-16'!D44,'ID-18'!E44,'ID-24'!E44,'ID-29'!F44,'ID-33'!E44,'ID-34'!F44,'ID-36'!E44,'ID-38'!F44,'ID-39'!F44,'ID-40'!F44,'ID-45'!F44,'ID-53'!C44,'ID-54'!B44,'ID-57'!E44,'ID-71'!E44)/SQRT('SAMPLE SIZE'!$E$4)</f>
        <v>2.1169160670319054E-7</v>
      </c>
      <c r="G37" s="71">
        <f>STDEV('ID-01'!C44,'ID-02'!C44,'ID-03'!D44,'ID-07'!B44,'ID-08'!D44,'ID-11'!D44,'ID-18'!F44,'ID-24'!F44,'ID-29'!G44,'ID-31'!B44,'ID-33'!F44,'ID-34'!G44,'ID-36'!F44,'ID-39'!G44,'ID-40'!G44,'ID-44'!E44,'ID-45'!G44,'ID-50'!B44,'ID-53'!D44,'ID-54'!C44,'ID-57'!F44,'ID-59'!E44,'ID-70'!D44,'ID-71'!F44)/SQRT('SAMPLE SIZE'!$F$4)</f>
        <v>1.9964199682161126E-7</v>
      </c>
      <c r="H37" s="71">
        <f>STDEV('ID-03'!E44,'ID-11'!E44,'ID-13'!E44,'ID-15'!E44,'ID-16'!E44,'ID-18'!G44,'ID-24'!G44,'ID-29'!H44,'ID-30'!F44,'ID-31'!C44,'ID-33'!G44,'ID-34'!H44,'ID-40'!H44,'ID-44'!F44,'ID-45'!H44,'ID-54'!D44,'ID-57'!G44,'ID-59'!F44,'ID-70'!E44,'ID-71'!G44)/SQRT('SAMPLE SIZE'!$G$4)</f>
        <v>1.4188715961004144E-7</v>
      </c>
      <c r="I37" s="71">
        <f>STDEV('ID-12'!C44,'ID-18'!H44,'ID-24'!H44,'ID-29'!I44,'ID-40'!I44,'ID-44'!G44,'ID-45'!I44,'ID-59'!G44)/SQRT('SAMPLE SIZE'!$H$4)</f>
        <v>2.9169535012096559E-7</v>
      </c>
      <c r="J37" s="71">
        <f>STDEV('ID-31'!D44,'ID-40'!J44,'ID-44'!H44,'ID-45'!J44,'ID-57'!H44)/SQRT('SAMPLE SIZE'!$I$4)</f>
        <v>2.9650429695425001E-7</v>
      </c>
      <c r="K37" s="71">
        <f>STDEV('ID-26'!E44,'ID-31'!E44,'ID-34'!I44,'ID-36'!G44,'ID-40'!K44,'ID-44'!I44,'ID-57'!I44)/SQRT('SAMPLE SIZE'!$J$4)</f>
        <v>4.1271875651844758E-7</v>
      </c>
    </row>
    <row r="38" spans="1:11" x14ac:dyDescent="0.25">
      <c r="A38" s="1">
        <v>4.25</v>
      </c>
      <c r="B38" s="71">
        <f>STDEV('ID-11'!B45,'ID-13'!B45,'ID-14'!B45,'ID-15'!B45,'ID-24'!B45,'ID-26'!B45,'ID-29'!B45,'ID-30'!B45,'ID-32'!B45,'ID-33'!B45,'ID-34'!B45,'ID-37'!B45,'ID-38'!B45,'ID-39'!B45,'ID-40'!B45,'ID-44'!B45,'ID-45'!B45,'ID-53'!B45,'ID-57'!B45,'ID-59'!B45,'ID-70'!B45,'ID-71'!B45)/SQRT('SAMPLE SIZE'!$A$4)</f>
        <v>1.4149588216240018E-7</v>
      </c>
      <c r="C38" s="71">
        <f>STDEV('ID-08'!B45,'ID-09'!B45,'ID-11'!C45,'ID-14'!C45,'ID-18'!B45,'ID-24'!C45,'ID-26'!C45,'ID-29'!C45,'ID-30'!C45,'ID-34'!C45,'ID-36'!B45,'ID-38'!C45,'ID-39'!C45,'ID-40'!C45,'ID-44'!C45,'ID-45'!C45,'ID-57'!C45,'ID-59'!C45)/SQRT('SAMPLE SIZE'!$B$4)</f>
        <v>6.785717018932464E-8</v>
      </c>
      <c r="D38" s="71">
        <f>STDEV('ID-13'!C45,'ID-14'!D45,'ID-15'!C45,'ID-16'!B45,'ID-18'!C45,'ID-26'!D45,'ID-29'!D45,'ID-30'!D45,'ID-33'!C45,'ID-34'!D45,'ID-36'!C45,'ID-37'!C45,'ID-38'!D45,'ID-39'!D45,'ID-40'!D45,'ID-45'!D45,'ID-59'!D45,'ID-71'!C45)/SQRT('SAMPLE SIZE'!$C$4)</f>
        <v>1.3827331459562543E-7</v>
      </c>
      <c r="E38" s="71">
        <f>STDEV('ID-03'!B45,'ID-09'!C45,'ID-13'!D45,'ID-15'!D45,'ID-16'!C45,'ID-18'!D45,'ID-24'!D45,'ID-29'!E45,'ID-30'!E45,'ID-33'!D45,'ID-34'!E45,'ID-36'!D45,'ID-38'!E45,'ID-39'!E45,'ID-40'!E45,'ID-44'!D45,'ID-45'!E45,'ID-57'!D45,'ID-70'!C45,'ID-71'!D45)/SQRT('SAMPLE SIZE'!$D$4)</f>
        <v>1.6661557859797219E-7</v>
      </c>
      <c r="F38" s="71">
        <f>STDEV('ID-01'!B45,'ID-02'!B45,'ID-03'!C45,'ID-06'!B45,'ID-08'!C45,'ID-09'!D45,'ID-12'!B45,'ID-16'!D45,'ID-18'!E45,'ID-24'!E45,'ID-29'!F45,'ID-33'!E45,'ID-34'!F45,'ID-36'!E45,'ID-38'!F45,'ID-39'!F45,'ID-40'!F45,'ID-45'!F45,'ID-53'!C45,'ID-54'!B45,'ID-57'!E45,'ID-71'!E45)/SQRT('SAMPLE SIZE'!$E$4)</f>
        <v>2.1105312489487242E-7</v>
      </c>
      <c r="G38" s="71">
        <f>STDEV('ID-01'!C45,'ID-02'!C45,'ID-03'!D45,'ID-07'!B45,'ID-08'!D45,'ID-11'!D45,'ID-18'!F45,'ID-24'!F45,'ID-29'!G45,'ID-31'!B45,'ID-33'!F45,'ID-34'!G45,'ID-36'!F45,'ID-39'!G45,'ID-40'!G45,'ID-44'!E45,'ID-45'!G45,'ID-50'!B45,'ID-53'!D45,'ID-54'!C45,'ID-57'!F45,'ID-59'!E45,'ID-70'!D45,'ID-71'!F45)/SQRT('SAMPLE SIZE'!$F$4)</f>
        <v>1.9896051601740578E-7</v>
      </c>
      <c r="H38" s="71">
        <f>STDEV('ID-03'!E45,'ID-11'!E45,'ID-13'!E45,'ID-15'!E45,'ID-16'!E45,'ID-18'!G45,'ID-24'!G45,'ID-29'!H45,'ID-30'!F45,'ID-31'!C45,'ID-33'!G45,'ID-34'!H45,'ID-40'!H45,'ID-44'!F45,'ID-45'!H45,'ID-54'!D45,'ID-57'!G45,'ID-59'!F45,'ID-70'!E45,'ID-71'!G45)/SQRT('SAMPLE SIZE'!$G$4)</f>
        <v>1.4517019310494781E-7</v>
      </c>
      <c r="I38" s="71">
        <f>STDEV('ID-12'!C45,'ID-18'!H45,'ID-24'!H45,'ID-29'!I45,'ID-40'!I45,'ID-44'!G45,'ID-45'!I45,'ID-59'!G45)/SQRT('SAMPLE SIZE'!$H$4)</f>
        <v>2.880959131064462E-7</v>
      </c>
      <c r="J38" s="71">
        <f>STDEV('ID-31'!D45,'ID-40'!J45,'ID-44'!H45,'ID-45'!J45,'ID-57'!H45)/SQRT('SAMPLE SIZE'!$I$4)</f>
        <v>2.903886243082386E-7</v>
      </c>
      <c r="K38" s="71">
        <f>STDEV('ID-26'!E45,'ID-31'!E45,'ID-34'!I45,'ID-36'!G45,'ID-40'!K45,'ID-44'!I45,'ID-57'!I45)/SQRT('SAMPLE SIZE'!$J$4)</f>
        <v>4.0839462512975101E-7</v>
      </c>
    </row>
    <row r="39" spans="1:11" x14ac:dyDescent="0.25">
      <c r="A39" s="1">
        <v>4.375</v>
      </c>
      <c r="B39" s="71">
        <f>STDEV('ID-11'!B46,'ID-13'!B46,'ID-14'!B46,'ID-15'!B46,'ID-24'!B46,'ID-26'!B46,'ID-29'!B46,'ID-30'!B46,'ID-32'!B46,'ID-33'!B46,'ID-34'!B46,'ID-37'!B46,'ID-38'!B46,'ID-39'!B46,'ID-40'!B46,'ID-44'!B46,'ID-45'!B46,'ID-53'!B46,'ID-57'!B46,'ID-59'!B46,'ID-70'!B46,'ID-71'!B46)/SQRT('SAMPLE SIZE'!$A$4)</f>
        <v>1.4202829135410753E-7</v>
      </c>
      <c r="C39" s="71">
        <f>STDEV('ID-08'!B46,'ID-09'!B46,'ID-11'!C46,'ID-14'!C46,'ID-18'!B46,'ID-24'!C46,'ID-26'!C46,'ID-29'!C46,'ID-30'!C46,'ID-34'!C46,'ID-36'!B46,'ID-38'!C46,'ID-39'!C46,'ID-40'!C46,'ID-44'!C46,'ID-45'!C46,'ID-57'!C46,'ID-59'!C46)/SQRT('SAMPLE SIZE'!$B$4)</f>
        <v>6.8807995780851125E-8</v>
      </c>
      <c r="D39" s="71">
        <f>STDEV('ID-13'!C46,'ID-14'!D46,'ID-15'!C46,'ID-16'!B46,'ID-18'!C46,'ID-26'!D46,'ID-29'!D46,'ID-30'!D46,'ID-33'!C46,'ID-34'!D46,'ID-36'!C46,'ID-37'!C46,'ID-38'!D46,'ID-39'!D46,'ID-40'!D46,'ID-45'!D46,'ID-59'!D46,'ID-71'!C46)/SQRT('SAMPLE SIZE'!$C$4)</f>
        <v>1.388877470706038E-7</v>
      </c>
      <c r="E39" s="71">
        <f>STDEV('ID-03'!B46,'ID-09'!C46,'ID-13'!D46,'ID-15'!D46,'ID-16'!C46,'ID-18'!D46,'ID-24'!D46,'ID-29'!E46,'ID-30'!E46,'ID-33'!D46,'ID-34'!E46,'ID-36'!D46,'ID-38'!E46,'ID-39'!E46,'ID-40'!E46,'ID-44'!D46,'ID-45'!E46,'ID-57'!D46,'ID-70'!C46,'ID-71'!D46)/SQRT('SAMPLE SIZE'!$D$4)</f>
        <v>1.631303391238747E-7</v>
      </c>
      <c r="F39" s="71">
        <f>STDEV('ID-01'!B46,'ID-02'!B46,'ID-03'!C46,'ID-06'!B46,'ID-08'!C46,'ID-09'!D46,'ID-12'!B46,'ID-16'!D46,'ID-18'!E46,'ID-24'!E46,'ID-29'!F46,'ID-33'!E46,'ID-34'!F46,'ID-36'!E46,'ID-38'!F46,'ID-39'!F46,'ID-40'!F46,'ID-45'!F46,'ID-53'!C46,'ID-54'!B46,'ID-57'!E46,'ID-71'!E46)/SQRT('SAMPLE SIZE'!$E$4)</f>
        <v>2.1057585377538361E-7</v>
      </c>
      <c r="G39" s="71">
        <f>STDEV('ID-01'!C46,'ID-02'!C46,'ID-03'!D46,'ID-07'!B46,'ID-08'!D46,'ID-11'!D46,'ID-18'!F46,'ID-24'!F46,'ID-29'!G46,'ID-31'!B46,'ID-33'!F46,'ID-34'!G46,'ID-36'!F46,'ID-39'!G46,'ID-40'!G46,'ID-44'!E46,'ID-45'!G46,'ID-50'!B46,'ID-53'!D46,'ID-54'!C46,'ID-57'!F46,'ID-59'!E46,'ID-70'!D46,'ID-71'!F46)/SQRT('SAMPLE SIZE'!$F$4)</f>
        <v>2.001160427166811E-7</v>
      </c>
      <c r="H39" s="71">
        <f>STDEV('ID-03'!E46,'ID-11'!E46,'ID-13'!E46,'ID-15'!E46,'ID-16'!E46,'ID-18'!G46,'ID-24'!G46,'ID-29'!H46,'ID-30'!F46,'ID-31'!C46,'ID-33'!G46,'ID-34'!H46,'ID-40'!H46,'ID-44'!F46,'ID-45'!H46,'ID-54'!D46,'ID-57'!G46,'ID-59'!F46,'ID-70'!E46,'ID-71'!G46)/SQRT('SAMPLE SIZE'!$G$4)</f>
        <v>1.4488947342550265E-7</v>
      </c>
      <c r="I39" s="71">
        <f>STDEV('ID-12'!C46,'ID-18'!H46,'ID-24'!H46,'ID-29'!I46,'ID-40'!I46,'ID-44'!G46,'ID-45'!I46,'ID-59'!G46)/SQRT('SAMPLE SIZE'!$H$4)</f>
        <v>2.8895394326974443E-7</v>
      </c>
      <c r="J39" s="71">
        <f>STDEV('ID-31'!D46,'ID-40'!J46,'ID-44'!H46,'ID-45'!J46,'ID-57'!H46)/SQRT('SAMPLE SIZE'!$I$4)</f>
        <v>2.8893707526892774E-7</v>
      </c>
      <c r="K39" s="71">
        <f>STDEV('ID-26'!E46,'ID-31'!E46,'ID-34'!I46,'ID-36'!G46,'ID-40'!K46,'ID-44'!I46,'ID-57'!I46)/SQRT('SAMPLE SIZE'!$J$4)</f>
        <v>4.1400569141457358E-7</v>
      </c>
    </row>
    <row r="40" spans="1:11" x14ac:dyDescent="0.25">
      <c r="A40" s="1">
        <v>4.5</v>
      </c>
      <c r="B40" s="71">
        <f>STDEV('ID-11'!B47,'ID-13'!B47,'ID-14'!B47,'ID-15'!B47,'ID-24'!B47,'ID-26'!B47,'ID-29'!B47,'ID-30'!B47,'ID-32'!B47,'ID-33'!B47,'ID-34'!B47,'ID-37'!B47,'ID-38'!B47,'ID-39'!B47,'ID-40'!B47,'ID-44'!B47,'ID-45'!B47,'ID-53'!B47,'ID-57'!B47,'ID-59'!B47,'ID-70'!B47,'ID-71'!B47)/SQRT('SAMPLE SIZE'!$A$4)</f>
        <v>1.4156572092671395E-7</v>
      </c>
      <c r="C40" s="71">
        <f>STDEV('ID-08'!B47,'ID-09'!B47,'ID-11'!C47,'ID-14'!C47,'ID-18'!B47,'ID-24'!C47,'ID-26'!C47,'ID-29'!C47,'ID-30'!C47,'ID-34'!C47,'ID-36'!B47,'ID-38'!C47,'ID-39'!C47,'ID-40'!C47,'ID-44'!C47,'ID-45'!C47,'ID-57'!C47,'ID-59'!C47)/SQRT('SAMPLE SIZE'!$B$4)</f>
        <v>6.8995914083313774E-8</v>
      </c>
      <c r="D40" s="71">
        <f>STDEV('ID-13'!C47,'ID-14'!D47,'ID-15'!C47,'ID-16'!B47,'ID-18'!C47,'ID-26'!D47,'ID-29'!D47,'ID-30'!D47,'ID-33'!C47,'ID-34'!D47,'ID-36'!C47,'ID-37'!C47,'ID-38'!D47,'ID-39'!D47,'ID-40'!D47,'ID-45'!D47,'ID-59'!D47,'ID-71'!C47)/SQRT('SAMPLE SIZE'!$C$4)</f>
        <v>1.3673976441778654E-7</v>
      </c>
      <c r="E40" s="71">
        <f>STDEV('ID-03'!B47,'ID-09'!C47,'ID-13'!D47,'ID-15'!D47,'ID-16'!C47,'ID-18'!D47,'ID-24'!D47,'ID-29'!E47,'ID-30'!E47,'ID-33'!D47,'ID-34'!E47,'ID-36'!D47,'ID-38'!E47,'ID-39'!E47,'ID-40'!E47,'ID-44'!D47,'ID-45'!E47,'ID-57'!D47,'ID-70'!C47,'ID-71'!D47)/SQRT('SAMPLE SIZE'!$D$4)</f>
        <v>1.6305937274251218E-7</v>
      </c>
      <c r="F40" s="71">
        <f>STDEV('ID-01'!B47,'ID-02'!B47,'ID-03'!C47,'ID-06'!B47,'ID-08'!C47,'ID-09'!D47,'ID-12'!B47,'ID-16'!D47,'ID-18'!E47,'ID-24'!E47,'ID-29'!F47,'ID-33'!E47,'ID-34'!F47,'ID-36'!E47,'ID-38'!F47,'ID-39'!F47,'ID-40'!F47,'ID-45'!F47,'ID-53'!C47,'ID-54'!B47,'ID-57'!E47,'ID-71'!E47)/SQRT('SAMPLE SIZE'!$E$4)</f>
        <v>2.1024790516525347E-7</v>
      </c>
      <c r="G40" s="71">
        <f>STDEV('ID-01'!C47,'ID-02'!C47,'ID-03'!D47,'ID-07'!B47,'ID-08'!D47,'ID-11'!D47,'ID-18'!F47,'ID-24'!F47,'ID-29'!G47,'ID-31'!B47,'ID-33'!F47,'ID-34'!G47,'ID-36'!F47,'ID-39'!G47,'ID-40'!G47,'ID-44'!E47,'ID-45'!G47,'ID-50'!B47,'ID-53'!D47,'ID-54'!C47,'ID-57'!F47,'ID-59'!E47,'ID-70'!D47,'ID-71'!F47)/SQRT('SAMPLE SIZE'!$F$4)</f>
        <v>1.9891181089418783E-7</v>
      </c>
      <c r="H40" s="71">
        <f>STDEV('ID-03'!E47,'ID-11'!E47,'ID-13'!E47,'ID-15'!E47,'ID-16'!E47,'ID-18'!G47,'ID-24'!G47,'ID-29'!H47,'ID-30'!F47,'ID-31'!C47,'ID-33'!G47,'ID-34'!H47,'ID-40'!H47,'ID-44'!F47,'ID-45'!H47,'ID-54'!D47,'ID-57'!G47,'ID-59'!F47,'ID-70'!E47,'ID-71'!G47)/SQRT('SAMPLE SIZE'!$G$4)</f>
        <v>1.4454395903427687E-7</v>
      </c>
      <c r="I40" s="71">
        <f>STDEV('ID-12'!C47,'ID-18'!H47,'ID-24'!H47,'ID-29'!I47,'ID-40'!I47,'ID-44'!G47,'ID-45'!I47,'ID-59'!G47)/SQRT('SAMPLE SIZE'!$H$4)</f>
        <v>2.8594680583756295E-7</v>
      </c>
      <c r="J40" s="71">
        <f>STDEV('ID-31'!D47,'ID-40'!J47,'ID-44'!H47,'ID-45'!J47,'ID-57'!H47)/SQRT('SAMPLE SIZE'!$I$4)</f>
        <v>3.0985430919909546E-7</v>
      </c>
      <c r="K40" s="71">
        <f>STDEV('ID-26'!E47,'ID-31'!E47,'ID-34'!I47,'ID-36'!G47,'ID-40'!K47,'ID-44'!I47,'ID-57'!I47)/SQRT('SAMPLE SIZE'!$J$4)</f>
        <v>4.1816570239367976E-7</v>
      </c>
    </row>
    <row r="41" spans="1:11" x14ac:dyDescent="0.25">
      <c r="A41" s="1">
        <v>4.625</v>
      </c>
      <c r="B41" s="71">
        <f>STDEV('ID-11'!B48,'ID-13'!B48,'ID-14'!B48,'ID-15'!B48,'ID-24'!B48,'ID-26'!B48,'ID-29'!B48,'ID-30'!B48,'ID-32'!B48,'ID-33'!B48,'ID-34'!B48,'ID-37'!B48,'ID-38'!B48,'ID-39'!B48,'ID-40'!B48,'ID-44'!B48,'ID-45'!B48,'ID-53'!B48,'ID-57'!B48,'ID-59'!B48,'ID-70'!B48,'ID-71'!B48)/SQRT('SAMPLE SIZE'!$A$4)</f>
        <v>1.4149095047367415E-7</v>
      </c>
      <c r="C41" s="71">
        <f>STDEV('ID-08'!B48,'ID-09'!B48,'ID-11'!C48,'ID-14'!C48,'ID-18'!B48,'ID-24'!C48,'ID-26'!C48,'ID-29'!C48,'ID-30'!C48,'ID-34'!C48,'ID-36'!B48,'ID-38'!C48,'ID-39'!C48,'ID-40'!C48,'ID-44'!C48,'ID-45'!C48,'ID-57'!C48,'ID-59'!C48)/SQRT('SAMPLE SIZE'!$B$4)</f>
        <v>6.780979145121672E-8</v>
      </c>
      <c r="D41" s="71">
        <f>STDEV('ID-13'!C48,'ID-14'!D48,'ID-15'!C48,'ID-16'!B48,'ID-18'!C48,'ID-26'!D48,'ID-29'!D48,'ID-30'!D48,'ID-33'!C48,'ID-34'!D48,'ID-36'!C48,'ID-37'!C48,'ID-38'!D48,'ID-39'!D48,'ID-40'!D48,'ID-45'!D48,'ID-59'!D48,'ID-71'!C48)/SQRT('SAMPLE SIZE'!$C$4)</f>
        <v>1.3670946273544132E-7</v>
      </c>
      <c r="E41" s="71">
        <f>STDEV('ID-03'!B48,'ID-09'!C48,'ID-13'!D48,'ID-15'!D48,'ID-16'!C48,'ID-18'!D48,'ID-24'!D48,'ID-29'!E48,'ID-30'!E48,'ID-33'!D48,'ID-34'!E48,'ID-36'!D48,'ID-38'!E48,'ID-39'!E48,'ID-40'!E48,'ID-44'!D48,'ID-45'!E48,'ID-57'!D48,'ID-70'!C48,'ID-71'!D48)/SQRT('SAMPLE SIZE'!$D$4)</f>
        <v>1.60906275894885E-7</v>
      </c>
      <c r="F41" s="71">
        <f>STDEV('ID-01'!B48,'ID-02'!B48,'ID-03'!C48,'ID-06'!B48,'ID-08'!C48,'ID-09'!D48,'ID-12'!B48,'ID-16'!D48,'ID-18'!E48,'ID-24'!E48,'ID-29'!F48,'ID-33'!E48,'ID-34'!F48,'ID-36'!E48,'ID-38'!F48,'ID-39'!F48,'ID-40'!F48,'ID-45'!F48,'ID-53'!C48,'ID-54'!B48,'ID-57'!E48,'ID-71'!E48)/SQRT('SAMPLE SIZE'!$E$4)</f>
        <v>2.0833624316010527E-7</v>
      </c>
      <c r="G41" s="71">
        <f>STDEV('ID-01'!C48,'ID-02'!C48,'ID-03'!D48,'ID-07'!B48,'ID-08'!D48,'ID-11'!D48,'ID-18'!F48,'ID-24'!F48,'ID-29'!G48,'ID-31'!B48,'ID-33'!F48,'ID-34'!G48,'ID-36'!F48,'ID-39'!G48,'ID-40'!G48,'ID-44'!E48,'ID-45'!G48,'ID-50'!B48,'ID-53'!D48,'ID-54'!C48,'ID-57'!F48,'ID-59'!E48,'ID-70'!D48,'ID-71'!F48)/SQRT('SAMPLE SIZE'!$F$4)</f>
        <v>1.994157101860537E-7</v>
      </c>
      <c r="H41" s="71">
        <f>STDEV('ID-03'!E48,'ID-11'!E48,'ID-13'!E48,'ID-15'!E48,'ID-16'!E48,'ID-18'!G48,'ID-24'!G48,'ID-29'!H48,'ID-30'!F48,'ID-31'!C48,'ID-33'!G48,'ID-34'!H48,'ID-40'!H48,'ID-44'!F48,'ID-45'!H48,'ID-54'!D48,'ID-57'!G48,'ID-59'!F48,'ID-70'!E48,'ID-71'!G48)/SQRT('SAMPLE SIZE'!$G$4)</f>
        <v>1.4347616829274749E-7</v>
      </c>
      <c r="I41" s="71">
        <f>STDEV('ID-12'!C48,'ID-18'!H48,'ID-24'!H48,'ID-29'!I48,'ID-40'!I48,'ID-44'!G48,'ID-45'!I48,'ID-59'!G48)/SQRT('SAMPLE SIZE'!$H$4)</f>
        <v>2.8517241235649152E-7</v>
      </c>
      <c r="J41" s="71">
        <f>STDEV('ID-31'!D48,'ID-40'!J48,'ID-44'!H48,'ID-45'!J48,'ID-57'!H48)/SQRT('SAMPLE SIZE'!$I$4)</f>
        <v>3.0827538402729404E-7</v>
      </c>
      <c r="K41" s="71">
        <f>STDEV('ID-26'!E48,'ID-31'!E48,'ID-34'!I48,'ID-36'!G48,'ID-40'!K48,'ID-44'!I48,'ID-57'!I48)/SQRT('SAMPLE SIZE'!$J$4)</f>
        <v>4.1856840412097981E-7</v>
      </c>
    </row>
    <row r="42" spans="1:11" x14ac:dyDescent="0.25">
      <c r="A42" s="1">
        <v>4.75</v>
      </c>
      <c r="B42" s="71">
        <f>STDEV('ID-11'!B49,'ID-13'!B49,'ID-14'!B49,'ID-15'!B49,'ID-24'!B49,'ID-26'!B49,'ID-29'!B49,'ID-30'!B49,'ID-32'!B49,'ID-33'!B49,'ID-34'!B49,'ID-37'!B49,'ID-38'!B49,'ID-39'!B49,'ID-40'!B49,'ID-44'!B49,'ID-45'!B49,'ID-53'!B49,'ID-57'!B49,'ID-59'!B49,'ID-70'!B49,'ID-71'!B49)/SQRT('SAMPLE SIZE'!$A$4)</f>
        <v>1.4093204117466431E-7</v>
      </c>
      <c r="C42" s="71">
        <f>STDEV('ID-08'!B49,'ID-09'!B49,'ID-11'!C49,'ID-14'!C49,'ID-18'!B49,'ID-24'!C49,'ID-26'!C49,'ID-29'!C49,'ID-30'!C49,'ID-34'!C49,'ID-36'!B49,'ID-38'!C49,'ID-39'!C49,'ID-40'!C49,'ID-44'!C49,'ID-45'!C49,'ID-57'!C49,'ID-59'!C49)/SQRT('SAMPLE SIZE'!$B$4)</f>
        <v>6.8039757125750959E-8</v>
      </c>
      <c r="D42" s="71">
        <f>STDEV('ID-13'!C49,'ID-14'!D49,'ID-15'!C49,'ID-16'!B49,'ID-18'!C49,'ID-26'!D49,'ID-29'!D49,'ID-30'!D49,'ID-33'!C49,'ID-34'!D49,'ID-36'!C49,'ID-37'!C49,'ID-38'!D49,'ID-39'!D49,'ID-40'!D49,'ID-45'!D49,'ID-59'!D49,'ID-71'!C49)/SQRT('SAMPLE SIZE'!$C$4)</f>
        <v>1.3623573950192561E-7</v>
      </c>
      <c r="E42" s="71">
        <f>STDEV('ID-03'!B49,'ID-09'!C49,'ID-13'!D49,'ID-15'!D49,'ID-16'!C49,'ID-18'!D49,'ID-24'!D49,'ID-29'!E49,'ID-30'!E49,'ID-33'!D49,'ID-34'!E49,'ID-36'!D49,'ID-38'!E49,'ID-39'!E49,'ID-40'!E49,'ID-44'!D49,'ID-45'!E49,'ID-57'!D49,'ID-70'!C49,'ID-71'!D49)/SQRT('SAMPLE SIZE'!$D$4)</f>
        <v>1.6230244556346129E-7</v>
      </c>
      <c r="F42" s="71">
        <f>STDEV('ID-01'!B49,'ID-02'!B49,'ID-03'!C49,'ID-06'!B49,'ID-08'!C49,'ID-09'!D49,'ID-12'!B49,'ID-16'!D49,'ID-18'!E49,'ID-24'!E49,'ID-29'!F49,'ID-33'!E49,'ID-34'!F49,'ID-36'!E49,'ID-38'!F49,'ID-39'!F49,'ID-40'!F49,'ID-45'!F49,'ID-53'!C49,'ID-54'!B49,'ID-57'!E49,'ID-71'!E49)/SQRT('SAMPLE SIZE'!$E$4)</f>
        <v>2.0762689847044619E-7</v>
      </c>
      <c r="G42" s="71">
        <f>STDEV('ID-01'!C49,'ID-02'!C49,'ID-03'!D49,'ID-07'!B49,'ID-08'!D49,'ID-11'!D49,'ID-18'!F49,'ID-24'!F49,'ID-29'!G49,'ID-31'!B49,'ID-33'!F49,'ID-34'!G49,'ID-36'!F49,'ID-39'!G49,'ID-40'!G49,'ID-44'!E49,'ID-45'!G49,'ID-50'!B49,'ID-53'!D49,'ID-54'!C49,'ID-57'!F49,'ID-59'!E49,'ID-70'!D49,'ID-71'!F49)/SQRT('SAMPLE SIZE'!$F$4)</f>
        <v>1.9893268124582241E-7</v>
      </c>
      <c r="H42" s="71">
        <f>STDEV('ID-03'!E49,'ID-11'!E49,'ID-13'!E49,'ID-15'!E49,'ID-16'!E49,'ID-18'!G49,'ID-24'!G49,'ID-29'!H49,'ID-30'!F49,'ID-31'!C49,'ID-33'!G49,'ID-34'!H49,'ID-40'!H49,'ID-44'!F49,'ID-45'!H49,'ID-54'!D49,'ID-57'!G49,'ID-59'!F49,'ID-70'!E49,'ID-71'!G49)/SQRT('SAMPLE SIZE'!$G$4)</f>
        <v>1.4301806812117386E-7</v>
      </c>
      <c r="I42" s="71">
        <f>STDEV('ID-12'!C49,'ID-18'!H49,'ID-24'!H49,'ID-29'!I49,'ID-40'!I49,'ID-44'!G49,'ID-45'!I49,'ID-59'!G49)/SQRT('SAMPLE SIZE'!$H$4)</f>
        <v>2.8384842666889736E-7</v>
      </c>
      <c r="J42" s="71">
        <f>STDEV('ID-31'!D49,'ID-40'!J49,'ID-44'!H49,'ID-45'!J49,'ID-57'!H49)/SQRT('SAMPLE SIZE'!$I$4)</f>
        <v>3.0843704071969259E-7</v>
      </c>
      <c r="K42" s="71">
        <f>STDEV('ID-26'!E49,'ID-31'!E49,'ID-34'!I49,'ID-36'!G49,'ID-40'!K49,'ID-44'!I49,'ID-57'!I49)/SQRT('SAMPLE SIZE'!$J$4)</f>
        <v>4.1759095720436322E-7</v>
      </c>
    </row>
    <row r="43" spans="1:11" x14ac:dyDescent="0.25">
      <c r="A43" s="1">
        <v>4.875</v>
      </c>
      <c r="B43" s="71">
        <f>STDEV('ID-11'!B50,'ID-13'!B50,'ID-14'!B50,'ID-15'!B50,'ID-24'!B50,'ID-26'!B50,'ID-29'!B50,'ID-30'!B50,'ID-32'!B50,'ID-33'!B50,'ID-34'!B50,'ID-37'!B50,'ID-38'!B50,'ID-39'!B50,'ID-40'!B50,'ID-44'!B50,'ID-45'!B50,'ID-53'!B50,'ID-57'!B50,'ID-59'!B50,'ID-70'!B50,'ID-71'!B50)/SQRT('SAMPLE SIZE'!$A$4)</f>
        <v>1.3935042231559488E-7</v>
      </c>
      <c r="C43" s="71">
        <f>STDEV('ID-08'!B50,'ID-09'!B50,'ID-11'!C50,'ID-14'!C50,'ID-18'!B50,'ID-24'!C50,'ID-26'!C50,'ID-29'!C50,'ID-30'!C50,'ID-34'!C50,'ID-36'!B50,'ID-38'!C50,'ID-39'!C50,'ID-40'!C50,'ID-44'!C50,'ID-45'!C50,'ID-57'!C50,'ID-59'!C50)/SQRT('SAMPLE SIZE'!$B$4)</f>
        <v>6.8567751583327297E-8</v>
      </c>
      <c r="D43" s="71">
        <f>STDEV('ID-13'!C50,'ID-14'!D50,'ID-15'!C50,'ID-16'!B50,'ID-18'!C50,'ID-26'!D50,'ID-29'!D50,'ID-30'!D50,'ID-33'!C50,'ID-34'!D50,'ID-36'!C50,'ID-37'!C50,'ID-38'!D50,'ID-39'!D50,'ID-40'!D50,'ID-45'!D50,'ID-59'!D50,'ID-71'!C50)/SQRT('SAMPLE SIZE'!$C$4)</f>
        <v>1.3183669714948366E-7</v>
      </c>
      <c r="E43" s="71">
        <f>STDEV('ID-03'!B50,'ID-09'!C50,'ID-13'!D50,'ID-15'!D50,'ID-16'!C50,'ID-18'!D50,'ID-24'!D50,'ID-29'!E50,'ID-30'!E50,'ID-33'!D50,'ID-34'!E50,'ID-36'!D50,'ID-38'!E50,'ID-39'!E50,'ID-40'!E50,'ID-44'!D50,'ID-45'!E50,'ID-57'!D50,'ID-70'!C50,'ID-71'!D50)/SQRT('SAMPLE SIZE'!$D$4)</f>
        <v>1.6466826192595365E-7</v>
      </c>
      <c r="F43" s="71">
        <f>STDEV('ID-01'!B50,'ID-02'!B50,'ID-03'!C50,'ID-06'!B50,'ID-08'!C50,'ID-09'!D50,'ID-12'!B50,'ID-16'!D50,'ID-18'!E50,'ID-24'!E50,'ID-29'!F50,'ID-33'!E50,'ID-34'!F50,'ID-36'!E50,'ID-38'!F50,'ID-39'!F50,'ID-40'!F50,'ID-45'!F50,'ID-53'!C50,'ID-54'!B50,'ID-57'!E50,'ID-71'!E50)/SQRT('SAMPLE SIZE'!$E$4)</f>
        <v>2.0816035396032441E-7</v>
      </c>
      <c r="G43" s="71">
        <f>STDEV('ID-01'!C50,'ID-02'!C50,'ID-03'!D50,'ID-07'!B50,'ID-08'!D50,'ID-11'!D50,'ID-18'!F50,'ID-24'!F50,'ID-29'!G50,'ID-31'!B50,'ID-33'!F50,'ID-34'!G50,'ID-36'!F50,'ID-39'!G50,'ID-40'!G50,'ID-44'!E50,'ID-45'!G50,'ID-50'!B50,'ID-53'!D50,'ID-54'!C50,'ID-57'!F50,'ID-59'!E50,'ID-70'!D50,'ID-71'!F50)/SQRT('SAMPLE SIZE'!$F$4)</f>
        <v>1.9896541493138163E-7</v>
      </c>
      <c r="H43" s="71">
        <f>STDEV('ID-03'!E50,'ID-11'!E50,'ID-13'!E50,'ID-15'!E50,'ID-16'!E50,'ID-18'!G50,'ID-24'!G50,'ID-29'!H50,'ID-30'!F50,'ID-31'!C50,'ID-33'!G50,'ID-34'!H50,'ID-40'!H50,'ID-44'!F50,'ID-45'!H50,'ID-54'!D50,'ID-57'!G50,'ID-59'!F50,'ID-70'!E50,'ID-71'!G50)/SQRT('SAMPLE SIZE'!$G$4)</f>
        <v>1.4425948129818667E-7</v>
      </c>
      <c r="I43" s="71">
        <f>STDEV('ID-12'!C50,'ID-18'!H50,'ID-24'!H50,'ID-29'!I50,'ID-40'!I50,'ID-44'!G50,'ID-45'!I50,'ID-59'!G50)/SQRT('SAMPLE SIZE'!$H$4)</f>
        <v>2.8119590956998979E-7</v>
      </c>
      <c r="J43" s="71">
        <f>STDEV('ID-31'!D50,'ID-40'!J50,'ID-44'!H50,'ID-45'!J50,'ID-57'!H50)/SQRT('SAMPLE SIZE'!$I$4)</f>
        <v>3.0698888735357507E-7</v>
      </c>
      <c r="K43" s="71">
        <f>STDEV('ID-26'!E50,'ID-31'!E50,'ID-34'!I50,'ID-36'!G50,'ID-40'!K50,'ID-44'!I50,'ID-57'!I50)/SQRT('SAMPLE SIZE'!$J$4)</f>
        <v>4.1058046501974345E-7</v>
      </c>
    </row>
    <row r="44" spans="1:11" x14ac:dyDescent="0.25">
      <c r="A44" s="1">
        <v>5</v>
      </c>
      <c r="B44" s="71">
        <f>STDEV('ID-11'!B51,'ID-13'!B51,'ID-14'!B51,'ID-15'!B51,'ID-24'!B51,'ID-26'!B51,'ID-29'!B51,'ID-30'!B51,'ID-32'!B51,'ID-33'!B51,'ID-34'!B51,'ID-37'!B51,'ID-38'!B51,'ID-39'!B51,'ID-40'!B51,'ID-44'!B51,'ID-45'!B51,'ID-53'!B51,'ID-57'!B51,'ID-59'!B51,'ID-70'!B51,'ID-71'!B51)/SQRT('SAMPLE SIZE'!$A$4)</f>
        <v>1.3886958928045898E-7</v>
      </c>
      <c r="C44" s="71">
        <f>STDEV('ID-08'!B51,'ID-09'!B51,'ID-11'!C51,'ID-14'!C51,'ID-18'!B51,'ID-24'!C51,'ID-26'!C51,'ID-29'!C51,'ID-30'!C51,'ID-34'!C51,'ID-36'!B51,'ID-38'!C51,'ID-39'!C51,'ID-40'!C51,'ID-44'!C51,'ID-45'!C51,'ID-57'!C51,'ID-59'!C51)/SQRT('SAMPLE SIZE'!$B$4)</f>
        <v>6.5819868217829505E-8</v>
      </c>
      <c r="D44" s="71">
        <f>STDEV('ID-13'!C51,'ID-14'!D51,'ID-15'!C51,'ID-16'!B51,'ID-18'!C51,'ID-26'!D51,'ID-29'!D51,'ID-30'!D51,'ID-33'!C51,'ID-34'!D51,'ID-36'!C51,'ID-37'!C51,'ID-38'!D51,'ID-39'!D51,'ID-40'!D51,'ID-45'!D51,'ID-59'!D51,'ID-71'!C51)/SQRT('SAMPLE SIZE'!$C$4)</f>
        <v>1.2937752055764442E-7</v>
      </c>
      <c r="E44" s="71">
        <f>STDEV('ID-03'!B51,'ID-09'!C51,'ID-13'!D51,'ID-15'!D51,'ID-16'!C51,'ID-18'!D51,'ID-24'!D51,'ID-29'!E51,'ID-30'!E51,'ID-33'!D51,'ID-34'!E51,'ID-36'!D51,'ID-38'!E51,'ID-39'!E51,'ID-40'!E51,'ID-44'!D51,'ID-45'!E51,'ID-57'!D51,'ID-70'!C51,'ID-71'!D51)/SQRT('SAMPLE SIZE'!$D$4)</f>
        <v>1.6316017564971661E-7</v>
      </c>
      <c r="F44" s="71">
        <f>STDEV('ID-01'!B51,'ID-02'!B51,'ID-03'!C51,'ID-06'!B51,'ID-08'!C51,'ID-09'!D51,'ID-12'!B51,'ID-16'!D51,'ID-18'!E51,'ID-24'!E51,'ID-29'!F51,'ID-33'!E51,'ID-34'!F51,'ID-36'!E51,'ID-38'!F51,'ID-39'!F51,'ID-40'!F51,'ID-45'!F51,'ID-53'!C51,'ID-54'!B51,'ID-57'!E51,'ID-71'!E51)/SQRT('SAMPLE SIZE'!$E$4)</f>
        <v>2.0715890703366179E-7</v>
      </c>
      <c r="G44" s="71">
        <f>STDEV('ID-01'!C51,'ID-02'!C51,'ID-03'!D51,'ID-07'!B51,'ID-08'!D51,'ID-11'!D51,'ID-18'!F51,'ID-24'!F51,'ID-29'!G51,'ID-31'!B51,'ID-33'!F51,'ID-34'!G51,'ID-36'!F51,'ID-39'!G51,'ID-40'!G51,'ID-44'!E51,'ID-45'!G51,'ID-50'!B51,'ID-53'!D51,'ID-54'!C51,'ID-57'!F51,'ID-59'!E51,'ID-70'!D51,'ID-71'!F51)/SQRT('SAMPLE SIZE'!$F$4)</f>
        <v>1.9841733343460484E-7</v>
      </c>
      <c r="H44" s="71">
        <f>STDEV('ID-03'!E51,'ID-11'!E51,'ID-13'!E51,'ID-15'!E51,'ID-16'!E51,'ID-18'!G51,'ID-24'!G51,'ID-29'!H51,'ID-30'!F51,'ID-31'!C51,'ID-33'!G51,'ID-34'!H51,'ID-40'!H51,'ID-44'!F51,'ID-45'!H51,'ID-54'!D51,'ID-57'!G51,'ID-59'!F51,'ID-70'!E51,'ID-71'!G51)/SQRT('SAMPLE SIZE'!$G$4)</f>
        <v>1.4489118225834954E-7</v>
      </c>
      <c r="I44" s="71">
        <f>STDEV('ID-12'!C51,'ID-18'!H51,'ID-24'!H51,'ID-29'!I51,'ID-40'!I51,'ID-44'!G51,'ID-45'!I51,'ID-59'!G51)/SQRT('SAMPLE SIZE'!$H$4)</f>
        <v>2.821770940662114E-7</v>
      </c>
      <c r="J44" s="71">
        <f>STDEV('ID-31'!D51,'ID-40'!J51,'ID-44'!H51,'ID-45'!J51,'ID-57'!H51)/SQRT('SAMPLE SIZE'!$I$4)</f>
        <v>3.059989807339051E-7</v>
      </c>
      <c r="K44" s="71">
        <f>STDEV('ID-26'!E51,'ID-31'!E51,'ID-34'!I51,'ID-36'!G51,'ID-40'!K51,'ID-44'!I51,'ID-57'!I51)/SQRT('SAMPLE SIZE'!$J$4)</f>
        <v>4.1564008854880327E-7</v>
      </c>
    </row>
    <row r="45" spans="1:11" x14ac:dyDescent="0.25">
      <c r="A45" s="1">
        <v>5.125</v>
      </c>
      <c r="B45" s="71">
        <f>STDEV('ID-11'!B52,'ID-13'!B52,'ID-14'!B52,'ID-15'!B52,'ID-24'!B52,'ID-26'!B52,'ID-29'!B52,'ID-30'!B52,'ID-32'!B52,'ID-33'!B52,'ID-34'!B52,'ID-37'!B52,'ID-38'!B52,'ID-39'!B52,'ID-40'!B52,'ID-44'!B52,'ID-45'!B52,'ID-53'!B52,'ID-57'!B52,'ID-59'!B52,'ID-70'!B52,'ID-71'!B52)/SQRT('SAMPLE SIZE'!$A$4)</f>
        <v>1.3850434004115735E-7</v>
      </c>
      <c r="C45" s="71">
        <f>STDEV('ID-08'!B52,'ID-09'!B52,'ID-11'!C52,'ID-14'!C52,'ID-18'!B52,'ID-24'!C52,'ID-26'!C52,'ID-29'!C52,'ID-30'!C52,'ID-34'!C52,'ID-36'!B52,'ID-38'!C52,'ID-39'!C52,'ID-40'!C52,'ID-44'!C52,'ID-45'!C52,'ID-57'!C52,'ID-59'!C52)/SQRT('SAMPLE SIZE'!$B$4)</f>
        <v>6.0774653615504841E-8</v>
      </c>
      <c r="D45" s="71">
        <f>STDEV('ID-13'!C52,'ID-14'!D52,'ID-15'!C52,'ID-16'!B52,'ID-18'!C52,'ID-26'!D52,'ID-29'!D52,'ID-30'!D52,'ID-33'!C52,'ID-34'!D52,'ID-36'!C52,'ID-37'!C52,'ID-38'!D52,'ID-39'!D52,'ID-40'!D52,'ID-45'!D52,'ID-59'!D52,'ID-71'!C52)/SQRT('SAMPLE SIZE'!$C$4)</f>
        <v>1.2265392207422337E-7</v>
      </c>
      <c r="E45" s="71">
        <f>STDEV('ID-03'!B52,'ID-09'!C52,'ID-13'!D52,'ID-15'!D52,'ID-16'!C52,'ID-18'!D52,'ID-24'!D52,'ID-29'!E52,'ID-30'!E52,'ID-33'!D52,'ID-34'!E52,'ID-36'!D52,'ID-38'!E52,'ID-39'!E52,'ID-40'!E52,'ID-44'!D52,'ID-45'!E52,'ID-57'!D52,'ID-70'!C52,'ID-71'!D52)/SQRT('SAMPLE SIZE'!$D$4)</f>
        <v>1.6350731672906036E-7</v>
      </c>
      <c r="F45" s="71">
        <f>STDEV('ID-01'!B52,'ID-02'!B52,'ID-03'!C52,'ID-06'!B52,'ID-08'!C52,'ID-09'!D52,'ID-12'!B52,'ID-16'!D52,'ID-18'!E52,'ID-24'!E52,'ID-29'!F52,'ID-33'!E52,'ID-34'!F52,'ID-36'!E52,'ID-38'!F52,'ID-39'!F52,'ID-40'!F52,'ID-45'!F52,'ID-53'!C52,'ID-54'!B52,'ID-57'!E52,'ID-71'!E52)/SQRT('SAMPLE SIZE'!$E$4)</f>
        <v>2.0543620171678284E-7</v>
      </c>
      <c r="G45" s="71">
        <f>STDEV('ID-01'!C52,'ID-02'!C52,'ID-03'!D52,'ID-07'!B52,'ID-08'!D52,'ID-11'!D52,'ID-18'!F52,'ID-24'!F52,'ID-29'!G52,'ID-31'!B52,'ID-33'!F52,'ID-34'!G52,'ID-36'!F52,'ID-39'!G52,'ID-40'!G52,'ID-44'!E52,'ID-45'!G52,'ID-50'!B52,'ID-53'!D52,'ID-54'!C52,'ID-57'!F52,'ID-59'!E52,'ID-70'!D52,'ID-71'!F52)/SQRT('SAMPLE SIZE'!$F$4)</f>
        <v>1.9837738945628761E-7</v>
      </c>
      <c r="H45" s="71">
        <f>STDEV('ID-03'!E52,'ID-11'!E52,'ID-13'!E52,'ID-15'!E52,'ID-16'!E52,'ID-18'!G52,'ID-24'!G52,'ID-29'!H52,'ID-30'!F52,'ID-31'!C52,'ID-33'!G52,'ID-34'!H52,'ID-40'!H52,'ID-44'!F52,'ID-45'!H52,'ID-54'!D52,'ID-57'!G52,'ID-59'!F52,'ID-70'!E52,'ID-71'!G52)/SQRT('SAMPLE SIZE'!$G$4)</f>
        <v>1.4517364948372879E-7</v>
      </c>
      <c r="I45" s="71">
        <f>STDEV('ID-12'!C52,'ID-18'!H52,'ID-24'!H52,'ID-29'!I52,'ID-40'!I52,'ID-44'!G52,'ID-45'!I52,'ID-59'!G52)/SQRT('SAMPLE SIZE'!$H$4)</f>
        <v>2.8315376955520114E-7</v>
      </c>
      <c r="J45" s="71">
        <f>STDEV('ID-31'!D52,'ID-40'!J52,'ID-44'!H52,'ID-45'!J52,'ID-57'!H52)/SQRT('SAMPLE SIZE'!$I$4)</f>
        <v>3.0729904680209572E-7</v>
      </c>
      <c r="K45" s="71">
        <f>STDEV('ID-26'!E52,'ID-31'!E52,'ID-34'!I52,'ID-36'!G52,'ID-40'!K52,'ID-44'!I52,'ID-57'!I52)/SQRT('SAMPLE SIZE'!$J$4)</f>
        <v>4.1965749482751366E-7</v>
      </c>
    </row>
    <row r="46" spans="1:11" x14ac:dyDescent="0.25">
      <c r="A46" s="1">
        <v>5.25</v>
      </c>
      <c r="B46" s="71">
        <f>STDEV('ID-11'!B53,'ID-13'!B53,'ID-14'!B53,'ID-15'!B53,'ID-24'!B53,'ID-26'!B53,'ID-29'!B53,'ID-30'!B53,'ID-32'!B53,'ID-33'!B53,'ID-34'!B53,'ID-37'!B53,'ID-38'!B53,'ID-39'!B53,'ID-40'!B53,'ID-44'!B53,'ID-45'!B53,'ID-53'!B53,'ID-57'!B53,'ID-59'!B53,'ID-70'!B53,'ID-71'!B53)/SQRT('SAMPLE SIZE'!$A$4)</f>
        <v>1.3942657090151019E-7</v>
      </c>
      <c r="C46" s="71">
        <f>STDEV('ID-08'!B53,'ID-09'!B53,'ID-11'!C53,'ID-14'!C53,'ID-18'!B53,'ID-24'!C53,'ID-26'!C53,'ID-29'!C53,'ID-30'!C53,'ID-34'!C53,'ID-36'!B53,'ID-38'!C53,'ID-39'!C53,'ID-40'!C53,'ID-44'!C53,'ID-45'!C53,'ID-57'!C53,'ID-59'!C53)/SQRT('SAMPLE SIZE'!$B$4)</f>
        <v>5.7962708789151156E-8</v>
      </c>
      <c r="D46" s="71">
        <f>STDEV('ID-13'!C53,'ID-14'!D53,'ID-15'!C53,'ID-16'!B53,'ID-18'!C53,'ID-26'!D53,'ID-29'!D53,'ID-30'!D53,'ID-33'!C53,'ID-34'!D53,'ID-36'!C53,'ID-37'!C53,'ID-38'!D53,'ID-39'!D53,'ID-40'!D53,'ID-45'!D53,'ID-59'!D53,'ID-71'!C53)/SQRT('SAMPLE SIZE'!$C$4)</f>
        <v>1.2093562721286389E-7</v>
      </c>
      <c r="E46" s="71">
        <f>STDEV('ID-03'!B53,'ID-09'!C53,'ID-13'!D53,'ID-15'!D53,'ID-16'!C53,'ID-18'!D53,'ID-24'!D53,'ID-29'!E53,'ID-30'!E53,'ID-33'!D53,'ID-34'!E53,'ID-36'!D53,'ID-38'!E53,'ID-39'!E53,'ID-40'!E53,'ID-44'!D53,'ID-45'!E53,'ID-57'!D53,'ID-70'!C53,'ID-71'!D53)/SQRT('SAMPLE SIZE'!$D$4)</f>
        <v>1.6328944789966396E-7</v>
      </c>
      <c r="F46" s="71">
        <f>STDEV('ID-01'!B53,'ID-02'!B53,'ID-03'!C53,'ID-06'!B53,'ID-08'!C53,'ID-09'!D53,'ID-12'!B53,'ID-16'!D53,'ID-18'!E53,'ID-24'!E53,'ID-29'!F53,'ID-33'!E53,'ID-34'!F53,'ID-36'!E53,'ID-38'!F53,'ID-39'!F53,'ID-40'!F53,'ID-45'!F53,'ID-53'!C53,'ID-54'!B53,'ID-57'!E53,'ID-71'!E53)/SQRT('SAMPLE SIZE'!$E$4)</f>
        <v>2.0472897525430594E-7</v>
      </c>
      <c r="G46" s="71">
        <f>STDEV('ID-01'!C53,'ID-02'!C53,'ID-03'!D53,'ID-07'!B53,'ID-08'!D53,'ID-11'!D53,'ID-18'!F53,'ID-24'!F53,'ID-29'!G53,'ID-31'!B53,'ID-33'!F53,'ID-34'!G53,'ID-36'!F53,'ID-39'!G53,'ID-40'!G53,'ID-44'!E53,'ID-45'!G53,'ID-50'!B53,'ID-53'!D53,'ID-54'!C53,'ID-57'!F53,'ID-59'!E53,'ID-70'!D53,'ID-71'!F53)/SQRT('SAMPLE SIZE'!$F$4)</f>
        <v>1.9842715403671227E-7</v>
      </c>
      <c r="H46" s="71">
        <f>STDEV('ID-03'!E53,'ID-11'!E53,'ID-13'!E53,'ID-15'!E53,'ID-16'!E53,'ID-18'!G53,'ID-24'!G53,'ID-29'!H53,'ID-30'!F53,'ID-31'!C53,'ID-33'!G53,'ID-34'!H53,'ID-40'!H53,'ID-44'!F53,'ID-45'!H53,'ID-54'!D53,'ID-57'!G53,'ID-59'!F53,'ID-70'!E53,'ID-71'!G53)/SQRT('SAMPLE SIZE'!$G$4)</f>
        <v>1.4440090129912564E-7</v>
      </c>
      <c r="I46" s="71">
        <f>STDEV('ID-12'!C53,'ID-18'!H53,'ID-24'!H53,'ID-29'!I53,'ID-40'!I53,'ID-44'!G53,'ID-45'!I53,'ID-59'!G53)/SQRT('SAMPLE SIZE'!$H$4)</f>
        <v>2.85326215429948E-7</v>
      </c>
      <c r="J46" s="71">
        <f>STDEV('ID-31'!D53,'ID-40'!J53,'ID-44'!H53,'ID-45'!J53,'ID-57'!H53)/SQRT('SAMPLE SIZE'!$I$4)</f>
        <v>3.0480366968557391E-7</v>
      </c>
      <c r="K46" s="71">
        <f>STDEV('ID-26'!E53,'ID-31'!E53,'ID-34'!I53,'ID-36'!G53,'ID-40'!K53,'ID-44'!I53,'ID-57'!I53)/SQRT('SAMPLE SIZE'!$J$4)</f>
        <v>4.119722292373401E-7</v>
      </c>
    </row>
    <row r="47" spans="1:11" x14ac:dyDescent="0.25">
      <c r="A47" s="1">
        <v>5.375</v>
      </c>
      <c r="B47" s="71">
        <f>STDEV('ID-11'!B54,'ID-13'!B54,'ID-14'!B54,'ID-15'!B54,'ID-24'!B54,'ID-26'!B54,'ID-29'!B54,'ID-30'!B54,'ID-32'!B54,'ID-33'!B54,'ID-34'!B54,'ID-37'!B54,'ID-38'!B54,'ID-39'!B54,'ID-40'!B54,'ID-44'!B54,'ID-45'!B54,'ID-53'!B54,'ID-57'!B54,'ID-59'!B54,'ID-70'!B54,'ID-71'!B54)/SQRT('SAMPLE SIZE'!$A$4)</f>
        <v>1.3895031016858443E-7</v>
      </c>
      <c r="C47" s="71">
        <f>STDEV('ID-08'!B54,'ID-09'!B54,'ID-11'!C54,'ID-14'!C54,'ID-18'!B54,'ID-24'!C54,'ID-26'!C54,'ID-29'!C54,'ID-30'!C54,'ID-34'!C54,'ID-36'!B54,'ID-38'!C54,'ID-39'!C54,'ID-40'!C54,'ID-44'!C54,'ID-45'!C54,'ID-57'!C54,'ID-59'!C54)/SQRT('SAMPLE SIZE'!$B$4)</f>
        <v>5.548216652601873E-8</v>
      </c>
      <c r="D47" s="71">
        <f>STDEV('ID-13'!C54,'ID-14'!D54,'ID-15'!C54,'ID-16'!B54,'ID-18'!C54,'ID-26'!D54,'ID-29'!D54,'ID-30'!D54,'ID-33'!C54,'ID-34'!D54,'ID-36'!C54,'ID-37'!C54,'ID-38'!D54,'ID-39'!D54,'ID-40'!D54,'ID-45'!D54,'ID-59'!D54,'ID-71'!C54)/SQRT('SAMPLE SIZE'!$C$4)</f>
        <v>1.1665545126688048E-7</v>
      </c>
      <c r="E47" s="71">
        <f>STDEV('ID-03'!B54,'ID-09'!C54,'ID-13'!D54,'ID-15'!D54,'ID-16'!C54,'ID-18'!D54,'ID-24'!D54,'ID-29'!E54,'ID-30'!E54,'ID-33'!D54,'ID-34'!E54,'ID-36'!D54,'ID-38'!E54,'ID-39'!E54,'ID-40'!E54,'ID-44'!D54,'ID-45'!E54,'ID-57'!D54,'ID-70'!C54,'ID-71'!D54)/SQRT('SAMPLE SIZE'!$D$4)</f>
        <v>1.6681741171130787E-7</v>
      </c>
      <c r="F47" s="71">
        <f>STDEV('ID-01'!B54,'ID-02'!B54,'ID-03'!C54,'ID-06'!B54,'ID-08'!C54,'ID-09'!D54,'ID-12'!B54,'ID-16'!D54,'ID-18'!E54,'ID-24'!E54,'ID-29'!F54,'ID-33'!E54,'ID-34'!F54,'ID-36'!E54,'ID-38'!F54,'ID-39'!F54,'ID-40'!F54,'ID-45'!F54,'ID-53'!C54,'ID-54'!B54,'ID-57'!E54,'ID-71'!E54)/SQRT('SAMPLE SIZE'!$E$4)</f>
        <v>2.0442325026314533E-7</v>
      </c>
      <c r="G47" s="71">
        <f>STDEV('ID-01'!C54,'ID-02'!C54,'ID-03'!D54,'ID-07'!B54,'ID-08'!D54,'ID-11'!D54,'ID-18'!F54,'ID-24'!F54,'ID-29'!G54,'ID-31'!B54,'ID-33'!F54,'ID-34'!G54,'ID-36'!F54,'ID-39'!G54,'ID-40'!G54,'ID-44'!E54,'ID-45'!G54,'ID-50'!B54,'ID-53'!D54,'ID-54'!C54,'ID-57'!F54,'ID-59'!E54,'ID-70'!D54,'ID-71'!F54)/SQRT('SAMPLE SIZE'!$F$4)</f>
        <v>1.9927855245728388E-7</v>
      </c>
      <c r="H47" s="71">
        <f>STDEV('ID-03'!E54,'ID-11'!E54,'ID-13'!E54,'ID-15'!E54,'ID-16'!E54,'ID-18'!G54,'ID-24'!G54,'ID-29'!H54,'ID-30'!F54,'ID-31'!C54,'ID-33'!G54,'ID-34'!H54,'ID-40'!H54,'ID-44'!F54,'ID-45'!H54,'ID-54'!D54,'ID-57'!G54,'ID-59'!F54,'ID-70'!E54,'ID-71'!G54)/SQRT('SAMPLE SIZE'!$G$4)</f>
        <v>1.4487917138008512E-7</v>
      </c>
      <c r="I47" s="71">
        <f>STDEV('ID-12'!C54,'ID-18'!H54,'ID-24'!H54,'ID-29'!I54,'ID-40'!I54,'ID-44'!G54,'ID-45'!I54,'ID-59'!G54)/SQRT('SAMPLE SIZE'!$H$4)</f>
        <v>2.8977409720484933E-7</v>
      </c>
      <c r="J47" s="71">
        <f>STDEV('ID-31'!D54,'ID-40'!J54,'ID-44'!H54,'ID-45'!J54,'ID-57'!H54)/SQRT('SAMPLE SIZE'!$I$4)</f>
        <v>3.0468541529779296E-7</v>
      </c>
      <c r="K47" s="71">
        <f>STDEV('ID-26'!E54,'ID-31'!E54,'ID-34'!I54,'ID-36'!G54,'ID-40'!K54,'ID-44'!I54,'ID-57'!I54)/SQRT('SAMPLE SIZE'!$J$4)</f>
        <v>4.1570360303989688E-7</v>
      </c>
    </row>
    <row r="48" spans="1:11" x14ac:dyDescent="0.25">
      <c r="A48" s="1">
        <v>5.5</v>
      </c>
      <c r="B48" s="71">
        <f>STDEV('ID-11'!B55,'ID-13'!B55,'ID-14'!B55,'ID-15'!B55,'ID-24'!B55,'ID-26'!B55,'ID-29'!B55,'ID-30'!B55,'ID-32'!B55,'ID-33'!B55,'ID-34'!B55,'ID-37'!B55,'ID-38'!B55,'ID-39'!B55,'ID-40'!B55,'ID-44'!B55,'ID-45'!B55,'ID-53'!B55,'ID-57'!B55,'ID-59'!B55,'ID-70'!B55,'ID-71'!B55)/SQRT('SAMPLE SIZE'!$A$4)</f>
        <v>1.3829009647225161E-7</v>
      </c>
      <c r="C48" s="71">
        <f>STDEV('ID-08'!B55,'ID-09'!B55,'ID-11'!C55,'ID-14'!C55,'ID-18'!B55,'ID-24'!C55,'ID-26'!C55,'ID-29'!C55,'ID-30'!C55,'ID-34'!C55,'ID-36'!B55,'ID-38'!C55,'ID-39'!C55,'ID-40'!C55,'ID-44'!C55,'ID-45'!C55,'ID-57'!C55,'ID-59'!C55)/SQRT('SAMPLE SIZE'!$B$4)</f>
        <v>5.7334401676099317E-8</v>
      </c>
      <c r="D48" s="71">
        <f>STDEV('ID-13'!C55,'ID-14'!D55,'ID-15'!C55,'ID-16'!B55,'ID-18'!C55,'ID-26'!D55,'ID-29'!D55,'ID-30'!D55,'ID-33'!C55,'ID-34'!D55,'ID-36'!C55,'ID-37'!C55,'ID-38'!D55,'ID-39'!D55,'ID-40'!D55,'ID-45'!D55,'ID-59'!D55,'ID-71'!C55)/SQRT('SAMPLE SIZE'!$C$4)</f>
        <v>1.1450487012687774E-7</v>
      </c>
      <c r="E48" s="71">
        <f>STDEV('ID-03'!B55,'ID-09'!C55,'ID-13'!D55,'ID-15'!D55,'ID-16'!C55,'ID-18'!D55,'ID-24'!D55,'ID-29'!E55,'ID-30'!E55,'ID-33'!D55,'ID-34'!E55,'ID-36'!D55,'ID-38'!E55,'ID-39'!E55,'ID-40'!E55,'ID-44'!D55,'ID-45'!E55,'ID-57'!D55,'ID-70'!C55,'ID-71'!D55)/SQRT('SAMPLE SIZE'!$D$4)</f>
        <v>1.6712305459351217E-7</v>
      </c>
      <c r="F48" s="71">
        <f>STDEV('ID-01'!B55,'ID-02'!B55,'ID-03'!C55,'ID-06'!B55,'ID-08'!C55,'ID-09'!D55,'ID-12'!B55,'ID-16'!D55,'ID-18'!E55,'ID-24'!E55,'ID-29'!F55,'ID-33'!E55,'ID-34'!F55,'ID-36'!E55,'ID-38'!F55,'ID-39'!F55,'ID-40'!F55,'ID-45'!F55,'ID-53'!C55,'ID-54'!B55,'ID-57'!E55,'ID-71'!E55)/SQRT('SAMPLE SIZE'!$E$4)</f>
        <v>2.0429118097312749E-7</v>
      </c>
      <c r="G48" s="71">
        <f>STDEV('ID-01'!C55,'ID-02'!C55,'ID-03'!D55,'ID-07'!B55,'ID-08'!D55,'ID-11'!D55,'ID-18'!F55,'ID-24'!F55,'ID-29'!G55,'ID-31'!B55,'ID-33'!F55,'ID-34'!G55,'ID-36'!F55,'ID-39'!G55,'ID-40'!G55,'ID-44'!E55,'ID-45'!G55,'ID-50'!B55,'ID-53'!D55,'ID-54'!C55,'ID-57'!F55,'ID-59'!E55,'ID-70'!D55,'ID-71'!F55)/SQRT('SAMPLE SIZE'!$F$4)</f>
        <v>1.9750912613867047E-7</v>
      </c>
      <c r="H48" s="71">
        <f>STDEV('ID-03'!E55,'ID-11'!E55,'ID-13'!E55,'ID-15'!E55,'ID-16'!E55,'ID-18'!G55,'ID-24'!G55,'ID-29'!H55,'ID-30'!F55,'ID-31'!C55,'ID-33'!G55,'ID-34'!H55,'ID-40'!H55,'ID-44'!F55,'ID-45'!H55,'ID-54'!D55,'ID-57'!G55,'ID-59'!F55,'ID-70'!E55,'ID-71'!G55)/SQRT('SAMPLE SIZE'!$G$4)</f>
        <v>1.4449155638764174E-7</v>
      </c>
      <c r="I48" s="71">
        <f>STDEV('ID-12'!C55,'ID-18'!H55,'ID-24'!H55,'ID-29'!I55,'ID-40'!I55,'ID-44'!G55,'ID-45'!I55,'ID-59'!G55)/SQRT('SAMPLE SIZE'!$H$4)</f>
        <v>2.8952670207752154E-7</v>
      </c>
      <c r="J48" s="71">
        <f>STDEV('ID-31'!D55,'ID-40'!J55,'ID-44'!H55,'ID-45'!J55,'ID-57'!H55)/SQRT('SAMPLE SIZE'!$I$4)</f>
        <v>3.038506918854708E-7</v>
      </c>
      <c r="K48" s="71">
        <f>STDEV('ID-26'!E55,'ID-31'!E55,'ID-34'!I55,'ID-36'!G55,'ID-40'!K55,'ID-44'!I55,'ID-57'!I55)/SQRT('SAMPLE SIZE'!$J$4)</f>
        <v>4.0877132967300852E-7</v>
      </c>
    </row>
    <row r="49" spans="1:11" x14ac:dyDescent="0.25">
      <c r="A49" s="1">
        <v>5.625</v>
      </c>
      <c r="B49" s="71">
        <f>STDEV('ID-11'!B56,'ID-13'!B56,'ID-14'!B56,'ID-15'!B56,'ID-24'!B56,'ID-26'!B56,'ID-29'!B56,'ID-30'!B56,'ID-32'!B56,'ID-33'!B56,'ID-34'!B56,'ID-37'!B56,'ID-38'!B56,'ID-39'!B56,'ID-40'!B56,'ID-44'!B56,'ID-45'!B56,'ID-53'!B56,'ID-57'!B56,'ID-59'!B56,'ID-70'!B56,'ID-71'!B56)/SQRT('SAMPLE SIZE'!$A$4)</f>
        <v>1.3685674041020519E-7</v>
      </c>
      <c r="C49" s="71">
        <f>STDEV('ID-08'!B56,'ID-09'!B56,'ID-11'!C56,'ID-14'!C56,'ID-18'!B56,'ID-24'!C56,'ID-26'!C56,'ID-29'!C56,'ID-30'!C56,'ID-34'!C56,'ID-36'!B56,'ID-38'!C56,'ID-39'!C56,'ID-40'!C56,'ID-44'!C56,'ID-45'!C56,'ID-57'!C56,'ID-59'!C56)/SQRT('SAMPLE SIZE'!$B$4)</f>
        <v>5.9784419946501719E-8</v>
      </c>
      <c r="D49" s="71">
        <f>STDEV('ID-13'!C56,'ID-14'!D56,'ID-15'!C56,'ID-16'!B56,'ID-18'!C56,'ID-26'!D56,'ID-29'!D56,'ID-30'!D56,'ID-33'!C56,'ID-34'!D56,'ID-36'!C56,'ID-37'!C56,'ID-38'!D56,'ID-39'!D56,'ID-40'!D56,'ID-45'!D56,'ID-59'!D56,'ID-71'!C56)/SQRT('SAMPLE SIZE'!$C$4)</f>
        <v>1.1380112814039753E-7</v>
      </c>
      <c r="E49" s="71">
        <f>STDEV('ID-03'!B56,'ID-09'!C56,'ID-13'!D56,'ID-15'!D56,'ID-16'!C56,'ID-18'!D56,'ID-24'!D56,'ID-29'!E56,'ID-30'!E56,'ID-33'!D56,'ID-34'!E56,'ID-36'!D56,'ID-38'!E56,'ID-39'!E56,'ID-40'!E56,'ID-44'!D56,'ID-45'!E56,'ID-57'!D56,'ID-70'!C56,'ID-71'!D56)/SQRT('SAMPLE SIZE'!$D$4)</f>
        <v>1.6978182654810714E-7</v>
      </c>
      <c r="F49" s="71">
        <f>STDEV('ID-01'!B56,'ID-02'!B56,'ID-03'!C56,'ID-06'!B56,'ID-08'!C56,'ID-09'!D56,'ID-12'!B56,'ID-16'!D56,'ID-18'!E56,'ID-24'!E56,'ID-29'!F56,'ID-33'!E56,'ID-34'!F56,'ID-36'!E56,'ID-38'!F56,'ID-39'!F56,'ID-40'!F56,'ID-45'!F56,'ID-53'!C56,'ID-54'!B56,'ID-57'!E56,'ID-71'!E56)/SQRT('SAMPLE SIZE'!$E$4)</f>
        <v>2.0545213771546141E-7</v>
      </c>
      <c r="G49" s="71">
        <f>STDEV('ID-01'!C56,'ID-02'!C56,'ID-03'!D56,'ID-07'!B56,'ID-08'!D56,'ID-11'!D56,'ID-18'!F56,'ID-24'!F56,'ID-29'!G56,'ID-31'!B56,'ID-33'!F56,'ID-34'!G56,'ID-36'!F56,'ID-39'!G56,'ID-40'!G56,'ID-44'!E56,'ID-45'!G56,'ID-50'!B56,'ID-53'!D56,'ID-54'!C56,'ID-57'!F56,'ID-59'!E56,'ID-70'!D56,'ID-71'!F56)/SQRT('SAMPLE SIZE'!$F$4)</f>
        <v>1.9737136399741565E-7</v>
      </c>
      <c r="H49" s="71">
        <f>STDEV('ID-03'!E56,'ID-11'!E56,'ID-13'!E56,'ID-15'!E56,'ID-16'!E56,'ID-18'!G56,'ID-24'!G56,'ID-29'!H56,'ID-30'!F56,'ID-31'!C56,'ID-33'!G56,'ID-34'!H56,'ID-40'!H56,'ID-44'!F56,'ID-45'!H56,'ID-54'!D56,'ID-57'!G56,'ID-59'!F56,'ID-70'!E56,'ID-71'!G56)/SQRT('SAMPLE SIZE'!$G$4)</f>
        <v>1.4457563455172423E-7</v>
      </c>
      <c r="I49" s="71">
        <f>STDEV('ID-12'!C56,'ID-18'!H56,'ID-24'!H56,'ID-29'!I56,'ID-40'!I56,'ID-44'!G56,'ID-45'!I56,'ID-59'!G56)/SQRT('SAMPLE SIZE'!$H$4)</f>
        <v>2.865363179030834E-7</v>
      </c>
      <c r="J49" s="71">
        <f>STDEV('ID-31'!D56,'ID-40'!J56,'ID-44'!H56,'ID-45'!J56,'ID-57'!H56)/SQRT('SAMPLE SIZE'!$I$4)</f>
        <v>3.035642050132242E-7</v>
      </c>
      <c r="K49" s="71">
        <f>STDEV('ID-26'!E56,'ID-31'!E56,'ID-34'!I56,'ID-36'!G56,'ID-40'!K56,'ID-44'!I56,'ID-57'!I56)/SQRT('SAMPLE SIZE'!$J$4)</f>
        <v>3.9904249430829061E-7</v>
      </c>
    </row>
    <row r="50" spans="1:11" x14ac:dyDescent="0.25">
      <c r="A50" s="1">
        <v>5.75</v>
      </c>
      <c r="B50" s="71">
        <f>STDEV('ID-11'!B57,'ID-13'!B57,'ID-14'!B57,'ID-15'!B57,'ID-24'!B57,'ID-26'!B57,'ID-29'!B57,'ID-30'!B57,'ID-32'!B57,'ID-33'!B57,'ID-34'!B57,'ID-37'!B57,'ID-38'!B57,'ID-39'!B57,'ID-40'!B57,'ID-44'!B57,'ID-45'!B57,'ID-53'!B57,'ID-57'!B57,'ID-59'!B57,'ID-70'!B57,'ID-71'!B57)/SQRT('SAMPLE SIZE'!$A$4)</f>
        <v>1.354133111244233E-7</v>
      </c>
      <c r="C50" s="71">
        <f>STDEV('ID-08'!B57,'ID-09'!B57,'ID-11'!C57,'ID-14'!C57,'ID-18'!B57,'ID-24'!C57,'ID-26'!C57,'ID-29'!C57,'ID-30'!C57,'ID-34'!C57,'ID-36'!B57,'ID-38'!C57,'ID-39'!C57,'ID-40'!C57,'ID-44'!C57,'ID-45'!C57,'ID-57'!C57,'ID-59'!C57)/SQRT('SAMPLE SIZE'!$B$4)</f>
        <v>5.9762416021441623E-8</v>
      </c>
      <c r="D50" s="71">
        <f>STDEV('ID-13'!C57,'ID-14'!D57,'ID-15'!C57,'ID-16'!B57,'ID-18'!C57,'ID-26'!D57,'ID-29'!D57,'ID-30'!D57,'ID-33'!C57,'ID-34'!D57,'ID-36'!C57,'ID-37'!C57,'ID-38'!D57,'ID-39'!D57,'ID-40'!D57,'ID-45'!D57,'ID-59'!D57,'ID-71'!C57)/SQRT('SAMPLE SIZE'!$C$4)</f>
        <v>1.138846800696621E-7</v>
      </c>
      <c r="E50" s="71">
        <f>STDEV('ID-03'!B57,'ID-09'!C57,'ID-13'!D57,'ID-15'!D57,'ID-16'!C57,'ID-18'!D57,'ID-24'!D57,'ID-29'!E57,'ID-30'!E57,'ID-33'!D57,'ID-34'!E57,'ID-36'!D57,'ID-38'!E57,'ID-39'!E57,'ID-40'!E57,'ID-44'!D57,'ID-45'!E57,'ID-57'!D57,'ID-70'!C57,'ID-71'!D57)/SQRT('SAMPLE SIZE'!$D$4)</f>
        <v>1.7115623812378658E-7</v>
      </c>
      <c r="F50" s="71">
        <f>STDEV('ID-01'!B57,'ID-02'!B57,'ID-03'!C57,'ID-06'!B57,'ID-08'!C57,'ID-09'!D57,'ID-12'!B57,'ID-16'!D57,'ID-18'!E57,'ID-24'!E57,'ID-29'!F57,'ID-33'!E57,'ID-34'!F57,'ID-36'!E57,'ID-38'!F57,'ID-39'!F57,'ID-40'!F57,'ID-45'!F57,'ID-53'!C57,'ID-54'!B57,'ID-57'!E57,'ID-71'!E57)/SQRT('SAMPLE SIZE'!$E$4)</f>
        <v>2.0700305363082424E-7</v>
      </c>
      <c r="G50" s="71">
        <f>STDEV('ID-01'!C57,'ID-02'!C57,'ID-03'!D57,'ID-07'!B57,'ID-08'!D57,'ID-11'!D57,'ID-18'!F57,'ID-24'!F57,'ID-29'!G57,'ID-31'!B57,'ID-33'!F57,'ID-34'!G57,'ID-36'!F57,'ID-39'!G57,'ID-40'!G57,'ID-44'!E57,'ID-45'!G57,'ID-50'!B57,'ID-53'!D57,'ID-54'!C57,'ID-57'!F57,'ID-59'!E57,'ID-70'!D57,'ID-71'!F57)/SQRT('SAMPLE SIZE'!$F$4)</f>
        <v>1.9743216785690796E-7</v>
      </c>
      <c r="H50" s="71">
        <f>STDEV('ID-03'!E57,'ID-11'!E57,'ID-13'!E57,'ID-15'!E57,'ID-16'!E57,'ID-18'!G57,'ID-24'!G57,'ID-29'!H57,'ID-30'!F57,'ID-31'!C57,'ID-33'!G57,'ID-34'!H57,'ID-40'!H57,'ID-44'!F57,'ID-45'!H57,'ID-54'!D57,'ID-57'!G57,'ID-59'!F57,'ID-70'!E57,'ID-71'!G57)/SQRT('SAMPLE SIZE'!$G$4)</f>
        <v>1.4358986419623248E-7</v>
      </c>
      <c r="I50" s="71">
        <f>STDEV('ID-12'!C57,'ID-18'!H57,'ID-24'!H57,'ID-29'!I57,'ID-40'!I57,'ID-44'!G57,'ID-45'!I57,'ID-59'!G57)/SQRT('SAMPLE SIZE'!$H$4)</f>
        <v>2.90226557750605E-7</v>
      </c>
      <c r="J50" s="71">
        <f>STDEV('ID-31'!D57,'ID-40'!J57,'ID-44'!H57,'ID-45'!J57,'ID-57'!H57)/SQRT('SAMPLE SIZE'!$I$4)</f>
        <v>3.0758508989876553E-7</v>
      </c>
      <c r="K50" s="71">
        <f>STDEV('ID-26'!E57,'ID-31'!E57,'ID-34'!I57,'ID-36'!G57,'ID-40'!K57,'ID-44'!I57,'ID-57'!I57)/SQRT('SAMPLE SIZE'!$J$4)</f>
        <v>3.9518845737479418E-7</v>
      </c>
    </row>
    <row r="51" spans="1:11" x14ac:dyDescent="0.25">
      <c r="A51" s="1">
        <v>5.875</v>
      </c>
      <c r="B51" s="71">
        <f>STDEV('ID-11'!B58,'ID-13'!B58,'ID-14'!B58,'ID-15'!B58,'ID-24'!B58,'ID-26'!B58,'ID-29'!B58,'ID-30'!B58,'ID-32'!B58,'ID-33'!B58,'ID-34'!B58,'ID-37'!B58,'ID-38'!B58,'ID-39'!B58,'ID-40'!B58,'ID-44'!B58,'ID-45'!B58,'ID-53'!B58,'ID-57'!B58,'ID-59'!B58,'ID-70'!B58,'ID-71'!B58)/SQRT('SAMPLE SIZE'!$A$4)</f>
        <v>1.3306154324727934E-7</v>
      </c>
      <c r="C51" s="71">
        <f>STDEV('ID-08'!B58,'ID-09'!B58,'ID-11'!C58,'ID-14'!C58,'ID-18'!B58,'ID-24'!C58,'ID-26'!C58,'ID-29'!C58,'ID-30'!C58,'ID-34'!C58,'ID-36'!B58,'ID-38'!C58,'ID-39'!C58,'ID-40'!C58,'ID-44'!C58,'ID-45'!C58,'ID-57'!C58,'ID-59'!C58)/SQRT('SAMPLE SIZE'!$B$4)</f>
        <v>6.2396416012227832E-8</v>
      </c>
      <c r="D51" s="71">
        <f>STDEV('ID-13'!C58,'ID-14'!D58,'ID-15'!C58,'ID-16'!B58,'ID-18'!C58,'ID-26'!D58,'ID-29'!D58,'ID-30'!D58,'ID-33'!C58,'ID-34'!D58,'ID-36'!C58,'ID-37'!C58,'ID-38'!D58,'ID-39'!D58,'ID-40'!D58,'ID-45'!D58,'ID-59'!D58,'ID-71'!C58)/SQRT('SAMPLE SIZE'!$C$4)</f>
        <v>1.1189475945412538E-7</v>
      </c>
      <c r="E51" s="71">
        <f>STDEV('ID-03'!B58,'ID-09'!C58,'ID-13'!D58,'ID-15'!D58,'ID-16'!C58,'ID-18'!D58,'ID-24'!D58,'ID-29'!E58,'ID-30'!E58,'ID-33'!D58,'ID-34'!E58,'ID-36'!D58,'ID-38'!E58,'ID-39'!E58,'ID-40'!E58,'ID-44'!D58,'ID-45'!E58,'ID-57'!D58,'ID-70'!C58,'ID-71'!D58)/SQRT('SAMPLE SIZE'!$D$4)</f>
        <v>1.6899256417265265E-7</v>
      </c>
      <c r="F51" s="71">
        <f>STDEV('ID-01'!B58,'ID-02'!B58,'ID-03'!C58,'ID-06'!B58,'ID-08'!C58,'ID-09'!D58,'ID-12'!B58,'ID-16'!D58,'ID-18'!E58,'ID-24'!E58,'ID-29'!F58,'ID-33'!E58,'ID-34'!F58,'ID-36'!E58,'ID-38'!F58,'ID-39'!F58,'ID-40'!F58,'ID-45'!F58,'ID-53'!C58,'ID-54'!B58,'ID-57'!E58,'ID-71'!E58)/SQRT('SAMPLE SIZE'!$E$4)</f>
        <v>2.1361699045446459E-7</v>
      </c>
      <c r="G51" s="71">
        <f>STDEV('ID-01'!C58,'ID-02'!C58,'ID-03'!D58,'ID-07'!B58,'ID-08'!D58,'ID-11'!D58,'ID-18'!F58,'ID-24'!F58,'ID-29'!G58,'ID-31'!B58,'ID-33'!F58,'ID-34'!G58,'ID-36'!F58,'ID-39'!G58,'ID-40'!G58,'ID-44'!E58,'ID-45'!G58,'ID-50'!B58,'ID-53'!D58,'ID-54'!C58,'ID-57'!F58,'ID-59'!E58,'ID-70'!D58,'ID-71'!F58)/SQRT('SAMPLE SIZE'!$F$4)</f>
        <v>1.9676675201113592E-7</v>
      </c>
      <c r="H51" s="71">
        <f>STDEV('ID-03'!E58,'ID-11'!E58,'ID-13'!E58,'ID-15'!E58,'ID-16'!E58,'ID-18'!G58,'ID-24'!G58,'ID-29'!H58,'ID-30'!F58,'ID-31'!C58,'ID-33'!G58,'ID-34'!H58,'ID-40'!H58,'ID-44'!F58,'ID-45'!H58,'ID-54'!D58,'ID-57'!G58,'ID-59'!F58,'ID-70'!E58,'ID-71'!G58)/SQRT('SAMPLE SIZE'!$G$4)</f>
        <v>1.4333193058339546E-7</v>
      </c>
      <c r="I51" s="71">
        <f>STDEV('ID-12'!C58,'ID-18'!H58,'ID-24'!H58,'ID-29'!I58,'ID-40'!I58,'ID-44'!G58,'ID-45'!I58,'ID-59'!G58)/SQRT('SAMPLE SIZE'!$H$4)</f>
        <v>2.9175698649043931E-7</v>
      </c>
      <c r="J51" s="71">
        <f>STDEV('ID-31'!D58,'ID-40'!J58,'ID-44'!H58,'ID-45'!J58,'ID-57'!H58)/SQRT('SAMPLE SIZE'!$I$4)</f>
        <v>3.0883797813267175E-7</v>
      </c>
      <c r="K51" s="71">
        <f>STDEV('ID-26'!E58,'ID-31'!E58,'ID-34'!I58,'ID-36'!G58,'ID-40'!K58,'ID-44'!I58,'ID-57'!I58)/SQRT('SAMPLE SIZE'!$J$4)</f>
        <v>3.8746155810786106E-7</v>
      </c>
    </row>
    <row r="52" spans="1:11" x14ac:dyDescent="0.25">
      <c r="A52" s="1">
        <v>6</v>
      </c>
      <c r="B52" s="71">
        <f>STDEV('ID-11'!B59,'ID-13'!B59,'ID-14'!B59,'ID-15'!B59,'ID-24'!B59,'ID-26'!B59,'ID-29'!B59,'ID-30'!B59,'ID-32'!B59,'ID-33'!B59,'ID-34'!B59,'ID-37'!B59,'ID-38'!B59,'ID-39'!B59,'ID-40'!B59,'ID-44'!B59,'ID-45'!B59,'ID-53'!B59,'ID-57'!B59,'ID-59'!B59,'ID-70'!B59,'ID-71'!B59)/SQRT('SAMPLE SIZE'!$A$4)</f>
        <v>1.321432211348157E-7</v>
      </c>
      <c r="C52" s="71">
        <f>STDEV('ID-08'!B59,'ID-09'!B59,'ID-11'!C59,'ID-14'!C59,'ID-18'!B59,'ID-24'!C59,'ID-26'!C59,'ID-29'!C59,'ID-30'!C59,'ID-34'!C59,'ID-36'!B59,'ID-38'!C59,'ID-39'!C59,'ID-40'!C59,'ID-44'!C59,'ID-45'!C59,'ID-57'!C59,'ID-59'!C59)/SQRT('SAMPLE SIZE'!$B$4)</f>
        <v>6.3093418513907491E-8</v>
      </c>
      <c r="D52" s="71">
        <f>STDEV('ID-13'!C59,'ID-14'!D59,'ID-15'!C59,'ID-16'!B59,'ID-18'!C59,'ID-26'!D59,'ID-29'!D59,'ID-30'!D59,'ID-33'!C59,'ID-34'!D59,'ID-36'!C59,'ID-37'!C59,'ID-38'!D59,'ID-39'!D59,'ID-40'!D59,'ID-45'!D59,'ID-59'!D59,'ID-71'!C59)/SQRT('SAMPLE SIZE'!$C$4)</f>
        <v>1.1203460924590633E-7</v>
      </c>
      <c r="E52" s="71">
        <f>STDEV('ID-03'!B59,'ID-09'!C59,'ID-13'!D59,'ID-15'!D59,'ID-16'!C59,'ID-18'!D59,'ID-24'!D59,'ID-29'!E59,'ID-30'!E59,'ID-33'!D59,'ID-34'!E59,'ID-36'!D59,'ID-38'!E59,'ID-39'!E59,'ID-40'!E59,'ID-44'!D59,'ID-45'!E59,'ID-57'!D59,'ID-70'!C59,'ID-71'!D59)/SQRT('SAMPLE SIZE'!$D$4)</f>
        <v>1.6950572283432868E-7</v>
      </c>
      <c r="F52" s="71">
        <f>STDEV('ID-01'!B59,'ID-02'!B59,'ID-03'!C59,'ID-06'!B59,'ID-08'!C59,'ID-09'!D59,'ID-12'!B59,'ID-16'!D59,'ID-18'!E59,'ID-24'!E59,'ID-29'!F59,'ID-33'!E59,'ID-34'!F59,'ID-36'!E59,'ID-38'!F59,'ID-39'!F59,'ID-40'!F59,'ID-45'!F59,'ID-53'!C59,'ID-54'!B59,'ID-57'!E59,'ID-71'!E59)/SQRT('SAMPLE SIZE'!$E$4)</f>
        <v>2.1264419515302871E-7</v>
      </c>
      <c r="G52" s="71">
        <f>STDEV('ID-01'!C59,'ID-02'!C59,'ID-03'!D59,'ID-07'!B59,'ID-08'!D59,'ID-11'!D59,'ID-18'!F59,'ID-24'!F59,'ID-29'!G59,'ID-31'!B59,'ID-33'!F59,'ID-34'!G59,'ID-36'!F59,'ID-39'!G59,'ID-40'!G59,'ID-44'!E59,'ID-45'!G59,'ID-50'!B59,'ID-53'!D59,'ID-54'!C59,'ID-57'!F59,'ID-59'!E59,'ID-70'!D59,'ID-71'!F59)/SQRT('SAMPLE SIZE'!$F$4)</f>
        <v>1.9607967037045633E-7</v>
      </c>
      <c r="H52" s="71">
        <f>STDEV('ID-03'!E59,'ID-11'!E59,'ID-13'!E59,'ID-15'!E59,'ID-16'!E59,'ID-18'!G59,'ID-24'!G59,'ID-29'!H59,'ID-30'!F59,'ID-31'!C59,'ID-33'!G59,'ID-34'!H59,'ID-40'!H59,'ID-44'!F59,'ID-45'!H59,'ID-54'!D59,'ID-57'!G59,'ID-59'!F59,'ID-70'!E59,'ID-71'!G59)/SQRT('SAMPLE SIZE'!$G$4)</f>
        <v>1.4220804216908871E-7</v>
      </c>
      <c r="I52" s="71">
        <f>STDEV('ID-12'!C59,'ID-18'!H59,'ID-24'!H59,'ID-29'!I59,'ID-40'!I59,'ID-44'!G59,'ID-45'!I59,'ID-59'!G59)/SQRT('SAMPLE SIZE'!$H$4)</f>
        <v>2.929913651981361E-7</v>
      </c>
      <c r="J52" s="71">
        <f>STDEV('ID-31'!D59,'ID-40'!J59,'ID-44'!H59,'ID-45'!J59,'ID-57'!H59)/SQRT('SAMPLE SIZE'!$I$4)</f>
        <v>3.1334855909366072E-7</v>
      </c>
      <c r="K52" s="71">
        <f>STDEV('ID-26'!E59,'ID-31'!E59,'ID-34'!I59,'ID-36'!G59,'ID-40'!K59,'ID-44'!I59,'ID-57'!I59)/SQRT('SAMPLE SIZE'!$J$4)</f>
        <v>3.9288106082775854E-7</v>
      </c>
    </row>
    <row r="53" spans="1:11" x14ac:dyDescent="0.25">
      <c r="A53" s="1">
        <v>6.125</v>
      </c>
      <c r="B53" s="71">
        <f>STDEV('ID-11'!B60,'ID-13'!B60,'ID-14'!B60,'ID-15'!B60,'ID-24'!B60,'ID-26'!B60,'ID-29'!B60,'ID-30'!B60,'ID-32'!B60,'ID-33'!B60,'ID-34'!B60,'ID-37'!B60,'ID-38'!B60,'ID-39'!B60,'ID-40'!B60,'ID-44'!B60,'ID-45'!B60,'ID-53'!B60,'ID-57'!B60,'ID-59'!B60,'ID-70'!B60,'ID-71'!B60)/SQRT('SAMPLE SIZE'!$A$4)</f>
        <v>1.3199963248976311E-7</v>
      </c>
      <c r="C53" s="71">
        <f>STDEV('ID-08'!B60,'ID-09'!B60,'ID-11'!C60,'ID-14'!C60,'ID-18'!B60,'ID-24'!C60,'ID-26'!C60,'ID-29'!C60,'ID-30'!C60,'ID-34'!C60,'ID-36'!B60,'ID-38'!C60,'ID-39'!C60,'ID-40'!C60,'ID-44'!C60,'ID-45'!C60,'ID-57'!C60,'ID-59'!C60)/SQRT('SAMPLE SIZE'!$B$4)</f>
        <v>6.4251361270277159E-8</v>
      </c>
      <c r="D53" s="71">
        <f>STDEV('ID-13'!C60,'ID-14'!D60,'ID-15'!C60,'ID-16'!B60,'ID-18'!C60,'ID-26'!D60,'ID-29'!D60,'ID-30'!D60,'ID-33'!C60,'ID-34'!D60,'ID-36'!C60,'ID-37'!C60,'ID-38'!D60,'ID-39'!D60,'ID-40'!D60,'ID-45'!D60,'ID-59'!D60,'ID-71'!C60)/SQRT('SAMPLE SIZE'!$C$4)</f>
        <v>1.1393207045545171E-7</v>
      </c>
      <c r="E53" s="71">
        <f>STDEV('ID-03'!B60,'ID-09'!C60,'ID-13'!D60,'ID-15'!D60,'ID-16'!C60,'ID-18'!D60,'ID-24'!D60,'ID-29'!E60,'ID-30'!E60,'ID-33'!D60,'ID-34'!E60,'ID-36'!D60,'ID-38'!E60,'ID-39'!E60,'ID-40'!E60,'ID-44'!D60,'ID-45'!E60,'ID-57'!D60,'ID-70'!C60,'ID-71'!D60)/SQRT('SAMPLE SIZE'!$D$4)</f>
        <v>1.7055852070003979E-7</v>
      </c>
      <c r="F53" s="71">
        <f>STDEV('ID-01'!B60,'ID-02'!B60,'ID-03'!C60,'ID-06'!B60,'ID-08'!C60,'ID-09'!D60,'ID-12'!B60,'ID-16'!D60,'ID-18'!E60,'ID-24'!E60,'ID-29'!F60,'ID-33'!E60,'ID-34'!F60,'ID-36'!E60,'ID-38'!F60,'ID-39'!F60,'ID-40'!F60,'ID-45'!F60,'ID-53'!C60,'ID-54'!B60,'ID-57'!E60,'ID-71'!E60)/SQRT('SAMPLE SIZE'!$E$4)</f>
        <v>2.1204600285284915E-7</v>
      </c>
      <c r="G53" s="71">
        <f>STDEV('ID-01'!C60,'ID-02'!C60,'ID-03'!D60,'ID-07'!B60,'ID-08'!D60,'ID-11'!D60,'ID-18'!F60,'ID-24'!F60,'ID-29'!G60,'ID-31'!B60,'ID-33'!F60,'ID-34'!G60,'ID-36'!F60,'ID-39'!G60,'ID-40'!G60,'ID-44'!E60,'ID-45'!G60,'ID-50'!B60,'ID-53'!D60,'ID-54'!C60,'ID-57'!F60,'ID-59'!E60,'ID-70'!D60,'ID-71'!F60)/SQRT('SAMPLE SIZE'!$F$4)</f>
        <v>1.9427123309566661E-7</v>
      </c>
      <c r="H53" s="71">
        <f>STDEV('ID-03'!E60,'ID-11'!E60,'ID-13'!E60,'ID-15'!E60,'ID-16'!E60,'ID-18'!G60,'ID-24'!G60,'ID-29'!H60,'ID-30'!F60,'ID-31'!C60,'ID-33'!G60,'ID-34'!H60,'ID-40'!H60,'ID-44'!F60,'ID-45'!H60,'ID-54'!D60,'ID-57'!G60,'ID-59'!F60,'ID-70'!E60,'ID-71'!G60)/SQRT('SAMPLE SIZE'!$G$4)</f>
        <v>1.4207634993100981E-7</v>
      </c>
      <c r="I53" s="71">
        <f>STDEV('ID-12'!C60,'ID-18'!H60,'ID-24'!H60,'ID-29'!I60,'ID-40'!I60,'ID-44'!G60,'ID-45'!I60,'ID-59'!G60)/SQRT('SAMPLE SIZE'!$H$4)</f>
        <v>2.9301606877598969E-7</v>
      </c>
      <c r="J53" s="71">
        <f>STDEV('ID-31'!D60,'ID-40'!J60,'ID-44'!H60,'ID-45'!J60,'ID-57'!H60)/SQRT('SAMPLE SIZE'!$I$4)</f>
        <v>3.1133574654498159E-7</v>
      </c>
      <c r="K53" s="71">
        <f>STDEV('ID-26'!E60,'ID-31'!E60,'ID-34'!I60,'ID-36'!G60,'ID-40'!K60,'ID-44'!I60,'ID-57'!I60)/SQRT('SAMPLE SIZE'!$J$4)</f>
        <v>3.8696408430172125E-7</v>
      </c>
    </row>
    <row r="54" spans="1:11" x14ac:dyDescent="0.25">
      <c r="A54" s="1">
        <v>6.25</v>
      </c>
      <c r="B54" s="71">
        <f>STDEV('ID-11'!B61,'ID-13'!B61,'ID-14'!B61,'ID-15'!B61,'ID-24'!B61,'ID-26'!B61,'ID-29'!B61,'ID-30'!B61,'ID-32'!B61,'ID-33'!B61,'ID-34'!B61,'ID-37'!B61,'ID-38'!B61,'ID-39'!B61,'ID-40'!B61,'ID-44'!B61,'ID-45'!B61,'ID-53'!B61,'ID-57'!B61,'ID-59'!B61,'ID-70'!B61,'ID-71'!B61)/SQRT('SAMPLE SIZE'!$A$4)</f>
        <v>1.3222719018904045E-7</v>
      </c>
      <c r="C54" s="71">
        <f>STDEV('ID-08'!B61,'ID-09'!B61,'ID-11'!C61,'ID-14'!C61,'ID-18'!B61,'ID-24'!C61,'ID-26'!C61,'ID-29'!C61,'ID-30'!C61,'ID-34'!C61,'ID-36'!B61,'ID-38'!C61,'ID-39'!C61,'ID-40'!C61,'ID-44'!C61,'ID-45'!C61,'ID-57'!C61,'ID-59'!C61)/SQRT('SAMPLE SIZE'!$B$4)</f>
        <v>6.3869220213096342E-8</v>
      </c>
      <c r="D54" s="71">
        <f>STDEV('ID-13'!C61,'ID-14'!D61,'ID-15'!C61,'ID-16'!B61,'ID-18'!C61,'ID-26'!D61,'ID-29'!D61,'ID-30'!D61,'ID-33'!C61,'ID-34'!D61,'ID-36'!C61,'ID-37'!C61,'ID-38'!D61,'ID-39'!D61,'ID-40'!D61,'ID-45'!D61,'ID-59'!D61,'ID-71'!C61)/SQRT('SAMPLE SIZE'!$C$4)</f>
        <v>1.1431281675219446E-7</v>
      </c>
      <c r="E54" s="71">
        <f>STDEV('ID-03'!B61,'ID-09'!C61,'ID-13'!D61,'ID-15'!D61,'ID-16'!C61,'ID-18'!D61,'ID-24'!D61,'ID-29'!E61,'ID-30'!E61,'ID-33'!D61,'ID-34'!E61,'ID-36'!D61,'ID-38'!E61,'ID-39'!E61,'ID-40'!E61,'ID-44'!D61,'ID-45'!E61,'ID-57'!D61,'ID-70'!C61,'ID-71'!D61)/SQRT('SAMPLE SIZE'!$D$4)</f>
        <v>1.7079954897529149E-7</v>
      </c>
      <c r="F54" s="71">
        <f>STDEV('ID-01'!B61,'ID-02'!B61,'ID-03'!C61,'ID-06'!B61,'ID-08'!C61,'ID-09'!D61,'ID-12'!B61,'ID-16'!D61,'ID-18'!E61,'ID-24'!E61,'ID-29'!F61,'ID-33'!E61,'ID-34'!F61,'ID-36'!E61,'ID-38'!F61,'ID-39'!F61,'ID-40'!F61,'ID-45'!F61,'ID-53'!C61,'ID-54'!B61,'ID-57'!E61,'ID-71'!E61)/SQRT('SAMPLE SIZE'!$E$4)</f>
        <v>2.1173299119001811E-7</v>
      </c>
      <c r="G54" s="71">
        <f>STDEV('ID-01'!C61,'ID-02'!C61,'ID-03'!D61,'ID-07'!B61,'ID-08'!D61,'ID-11'!D61,'ID-18'!F61,'ID-24'!F61,'ID-29'!G61,'ID-31'!B61,'ID-33'!F61,'ID-34'!G61,'ID-36'!F61,'ID-39'!G61,'ID-40'!G61,'ID-44'!E61,'ID-45'!G61,'ID-50'!B61,'ID-53'!D61,'ID-54'!C61,'ID-57'!F61,'ID-59'!E61,'ID-70'!D61,'ID-71'!F61)/SQRT('SAMPLE SIZE'!$F$4)</f>
        <v>1.9229179853920873E-7</v>
      </c>
      <c r="H54" s="71">
        <f>STDEV('ID-03'!E61,'ID-11'!E61,'ID-13'!E61,'ID-15'!E61,'ID-16'!E61,'ID-18'!G61,'ID-24'!G61,'ID-29'!H61,'ID-30'!F61,'ID-31'!C61,'ID-33'!G61,'ID-34'!H61,'ID-40'!H61,'ID-44'!F61,'ID-45'!H61,'ID-54'!D61,'ID-57'!G61,'ID-59'!F61,'ID-70'!E61,'ID-71'!G61)/SQRT('SAMPLE SIZE'!$G$4)</f>
        <v>1.4005292677166757E-7</v>
      </c>
      <c r="I54" s="71">
        <f>STDEV('ID-12'!C61,'ID-18'!H61,'ID-24'!H61,'ID-29'!I61,'ID-40'!I61,'ID-44'!G61,'ID-45'!I61,'ID-59'!G61)/SQRT('SAMPLE SIZE'!$H$4)</f>
        <v>2.8653560585041268E-7</v>
      </c>
      <c r="J54" s="71">
        <f>STDEV('ID-31'!D61,'ID-40'!J61,'ID-44'!H61,'ID-45'!J61,'ID-57'!H61)/SQRT('SAMPLE SIZE'!$I$4)</f>
        <v>3.1351638867388733E-7</v>
      </c>
      <c r="K54" s="71">
        <f>STDEV('ID-26'!E61,'ID-31'!E61,'ID-34'!I61,'ID-36'!G61,'ID-40'!K61,'ID-44'!I61,'ID-57'!I61)/SQRT('SAMPLE SIZE'!$J$4)</f>
        <v>3.8345895746701738E-7</v>
      </c>
    </row>
    <row r="55" spans="1:11" x14ac:dyDescent="0.25">
      <c r="A55" s="1">
        <v>6.375</v>
      </c>
      <c r="B55" s="71">
        <f>STDEV('ID-11'!B62,'ID-13'!B62,'ID-14'!B62,'ID-15'!B62,'ID-24'!B62,'ID-26'!B62,'ID-29'!B62,'ID-30'!B62,'ID-32'!B62,'ID-33'!B62,'ID-34'!B62,'ID-37'!B62,'ID-38'!B62,'ID-39'!B62,'ID-40'!B62,'ID-44'!B62,'ID-45'!B62,'ID-53'!B62,'ID-57'!B62,'ID-59'!B62,'ID-70'!B62,'ID-71'!B62)/SQRT('SAMPLE SIZE'!$A$4)</f>
        <v>1.314626585617542E-7</v>
      </c>
      <c r="C55" s="71">
        <f>STDEV('ID-08'!B62,'ID-09'!B62,'ID-11'!C62,'ID-14'!C62,'ID-18'!B62,'ID-24'!C62,'ID-26'!C62,'ID-29'!C62,'ID-30'!C62,'ID-34'!C62,'ID-36'!B62,'ID-38'!C62,'ID-39'!C62,'ID-40'!C62,'ID-44'!C62,'ID-45'!C62,'ID-57'!C62,'ID-59'!C62)/SQRT('SAMPLE SIZE'!$B$4)</f>
        <v>6.4786733996767508E-8</v>
      </c>
      <c r="D55" s="71">
        <f>STDEV('ID-13'!C62,'ID-14'!D62,'ID-15'!C62,'ID-16'!B62,'ID-18'!C62,'ID-26'!D62,'ID-29'!D62,'ID-30'!D62,'ID-33'!C62,'ID-34'!D62,'ID-36'!C62,'ID-37'!C62,'ID-38'!D62,'ID-39'!D62,'ID-40'!D62,'ID-45'!D62,'ID-59'!D62,'ID-71'!C62)/SQRT('SAMPLE SIZE'!$C$4)</f>
        <v>1.155128468058334E-7</v>
      </c>
      <c r="E55" s="71">
        <f>STDEV('ID-03'!B62,'ID-09'!C62,'ID-13'!D62,'ID-15'!D62,'ID-16'!C62,'ID-18'!D62,'ID-24'!D62,'ID-29'!E62,'ID-30'!E62,'ID-33'!D62,'ID-34'!E62,'ID-36'!D62,'ID-38'!E62,'ID-39'!E62,'ID-40'!E62,'ID-44'!D62,'ID-45'!E62,'ID-57'!D62,'ID-70'!C62,'ID-71'!D62)/SQRT('SAMPLE SIZE'!$D$4)</f>
        <v>1.701691442331043E-7</v>
      </c>
      <c r="F55" s="71">
        <f>STDEV('ID-01'!B62,'ID-02'!B62,'ID-03'!C62,'ID-06'!B62,'ID-08'!C62,'ID-09'!D62,'ID-12'!B62,'ID-16'!D62,'ID-18'!E62,'ID-24'!E62,'ID-29'!F62,'ID-33'!E62,'ID-34'!F62,'ID-36'!E62,'ID-38'!F62,'ID-39'!F62,'ID-40'!F62,'ID-45'!F62,'ID-53'!C62,'ID-54'!B62,'ID-57'!E62,'ID-71'!E62)/SQRT('SAMPLE SIZE'!$E$4)</f>
        <v>2.0882176012281784E-7</v>
      </c>
      <c r="G55" s="71">
        <f>STDEV('ID-01'!C62,'ID-02'!C62,'ID-03'!D62,'ID-07'!B62,'ID-08'!D62,'ID-11'!D62,'ID-18'!F62,'ID-24'!F62,'ID-29'!G62,'ID-31'!B62,'ID-33'!F62,'ID-34'!G62,'ID-36'!F62,'ID-39'!G62,'ID-40'!G62,'ID-44'!E62,'ID-45'!G62,'ID-50'!B62,'ID-53'!D62,'ID-54'!C62,'ID-57'!F62,'ID-59'!E62,'ID-70'!D62,'ID-71'!F62)/SQRT('SAMPLE SIZE'!$F$4)</f>
        <v>1.9203001942404986E-7</v>
      </c>
      <c r="H55" s="71">
        <f>STDEV('ID-03'!E62,'ID-11'!E62,'ID-13'!E62,'ID-15'!E62,'ID-16'!E62,'ID-18'!G62,'ID-24'!G62,'ID-29'!H62,'ID-30'!F62,'ID-31'!C62,'ID-33'!G62,'ID-34'!H62,'ID-40'!H62,'ID-44'!F62,'ID-45'!H62,'ID-54'!D62,'ID-57'!G62,'ID-59'!F62,'ID-70'!E62,'ID-71'!G62)/SQRT('SAMPLE SIZE'!$G$4)</f>
        <v>1.3839605880032749E-7</v>
      </c>
      <c r="I55" s="71">
        <f>STDEV('ID-12'!C62,'ID-18'!H62,'ID-24'!H62,'ID-29'!I62,'ID-40'!I62,'ID-44'!G62,'ID-45'!I62,'ID-59'!G62)/SQRT('SAMPLE SIZE'!$H$4)</f>
        <v>2.767912448780785E-7</v>
      </c>
      <c r="J55" s="71">
        <f>STDEV('ID-31'!D62,'ID-40'!J62,'ID-44'!H62,'ID-45'!J62,'ID-57'!H62)/SQRT('SAMPLE SIZE'!$I$4)</f>
        <v>3.1186561870146264E-7</v>
      </c>
      <c r="K55" s="71">
        <f>STDEV('ID-26'!E62,'ID-31'!E62,'ID-34'!I62,'ID-36'!G62,'ID-40'!K62,'ID-44'!I62,'ID-57'!I62)/SQRT('SAMPLE SIZE'!$J$4)</f>
        <v>3.7697445327537176E-7</v>
      </c>
    </row>
    <row r="56" spans="1:11" x14ac:dyDescent="0.25">
      <c r="A56" s="1">
        <v>6.5</v>
      </c>
      <c r="B56" s="71">
        <f>STDEV('ID-11'!B63,'ID-13'!B63,'ID-14'!B63,'ID-15'!B63,'ID-24'!B63,'ID-26'!B63,'ID-29'!B63,'ID-30'!B63,'ID-32'!B63,'ID-33'!B63,'ID-34'!B63,'ID-37'!B63,'ID-38'!B63,'ID-39'!B63,'ID-40'!B63,'ID-44'!B63,'ID-45'!B63,'ID-53'!B63,'ID-57'!B63,'ID-59'!B63,'ID-70'!B63,'ID-71'!B63)/SQRT('SAMPLE SIZE'!$A$4)</f>
        <v>1.2956941188324659E-7</v>
      </c>
      <c r="C56" s="71">
        <f>STDEV('ID-08'!B63,'ID-09'!B63,'ID-11'!C63,'ID-14'!C63,'ID-18'!B63,'ID-24'!C63,'ID-26'!C63,'ID-29'!C63,'ID-30'!C63,'ID-34'!C63,'ID-36'!B63,'ID-38'!C63,'ID-39'!C63,'ID-40'!C63,'ID-44'!C63,'ID-45'!C63,'ID-57'!C63,'ID-59'!C63)/SQRT('SAMPLE SIZE'!$B$4)</f>
        <v>6.3945381024293646E-8</v>
      </c>
      <c r="D56" s="71">
        <f>STDEV('ID-13'!C63,'ID-14'!D63,'ID-15'!C63,'ID-16'!B63,'ID-18'!C63,'ID-26'!D63,'ID-29'!D63,'ID-30'!D63,'ID-33'!C63,'ID-34'!D63,'ID-36'!C63,'ID-37'!C63,'ID-38'!D63,'ID-39'!D63,'ID-40'!D63,'ID-45'!D63,'ID-59'!D63,'ID-71'!C63)/SQRT('SAMPLE SIZE'!$C$4)</f>
        <v>1.143114760099992E-7</v>
      </c>
      <c r="E56" s="71">
        <f>STDEV('ID-03'!B63,'ID-09'!C63,'ID-13'!D63,'ID-15'!D63,'ID-16'!C63,'ID-18'!D63,'ID-24'!D63,'ID-29'!E63,'ID-30'!E63,'ID-33'!D63,'ID-34'!E63,'ID-36'!D63,'ID-38'!E63,'ID-39'!E63,'ID-40'!E63,'ID-44'!D63,'ID-45'!E63,'ID-57'!D63,'ID-70'!C63,'ID-71'!D63)/SQRT('SAMPLE SIZE'!$D$4)</f>
        <v>1.6822305676437034E-7</v>
      </c>
      <c r="F56" s="71">
        <f>STDEV('ID-01'!B63,'ID-02'!B63,'ID-03'!C63,'ID-06'!B63,'ID-08'!C63,'ID-09'!D63,'ID-12'!B63,'ID-16'!D63,'ID-18'!E63,'ID-24'!E63,'ID-29'!F63,'ID-33'!E63,'ID-34'!F63,'ID-36'!E63,'ID-38'!F63,'ID-39'!F63,'ID-40'!F63,'ID-45'!F63,'ID-53'!C63,'ID-54'!B63,'ID-57'!E63,'ID-71'!E63)/SQRT('SAMPLE SIZE'!$E$4)</f>
        <v>2.075931333750407E-7</v>
      </c>
      <c r="G56" s="71">
        <f>STDEV('ID-01'!C63,'ID-02'!C63,'ID-03'!D63,'ID-07'!B63,'ID-08'!D63,'ID-11'!D63,'ID-18'!F63,'ID-24'!F63,'ID-29'!G63,'ID-31'!B63,'ID-33'!F63,'ID-34'!G63,'ID-36'!F63,'ID-39'!G63,'ID-40'!G63,'ID-44'!E63,'ID-45'!G63,'ID-50'!B63,'ID-53'!D63,'ID-54'!C63,'ID-57'!F63,'ID-59'!E63,'ID-70'!D63,'ID-71'!F63)/SQRT('SAMPLE SIZE'!$F$4)</f>
        <v>1.9134863345615066E-7</v>
      </c>
      <c r="H56" s="71">
        <f>STDEV('ID-03'!E63,'ID-11'!E63,'ID-13'!E63,'ID-15'!E63,'ID-16'!E63,'ID-18'!G63,'ID-24'!G63,'ID-29'!H63,'ID-30'!F63,'ID-31'!C63,'ID-33'!G63,'ID-34'!H63,'ID-40'!H63,'ID-44'!F63,'ID-45'!H63,'ID-54'!D63,'ID-57'!G63,'ID-59'!F63,'ID-70'!E63,'ID-71'!G63)/SQRT('SAMPLE SIZE'!$G$4)</f>
        <v>1.3781801967521392E-7</v>
      </c>
      <c r="I56" s="71">
        <f>STDEV('ID-12'!C63,'ID-18'!H63,'ID-24'!H63,'ID-29'!I63,'ID-40'!I63,'ID-44'!G63,'ID-45'!I63,'ID-59'!G63)/SQRT('SAMPLE SIZE'!$H$4)</f>
        <v>2.7282625387084972E-7</v>
      </c>
      <c r="J56" s="71">
        <f>STDEV('ID-31'!D63,'ID-40'!J63,'ID-44'!H63,'ID-45'!J63,'ID-57'!H63)/SQRT('SAMPLE SIZE'!$I$4)</f>
        <v>3.1081379165582299E-7</v>
      </c>
      <c r="K56" s="71">
        <f>STDEV('ID-26'!E63,'ID-31'!E63,'ID-34'!I63,'ID-36'!G63,'ID-40'!K63,'ID-44'!I63,'ID-57'!I63)/SQRT('SAMPLE SIZE'!$J$4)</f>
        <v>3.7672629657487324E-7</v>
      </c>
    </row>
    <row r="57" spans="1:11" x14ac:dyDescent="0.25">
      <c r="A57" s="1">
        <v>6.625</v>
      </c>
      <c r="B57" s="71">
        <f>STDEV('ID-11'!B64,'ID-13'!B64,'ID-14'!B64,'ID-15'!B64,'ID-24'!B64,'ID-26'!B64,'ID-29'!B64,'ID-30'!B64,'ID-32'!B64,'ID-33'!B64,'ID-34'!B64,'ID-37'!B64,'ID-38'!B64,'ID-39'!B64,'ID-40'!B64,'ID-44'!B64,'ID-45'!B64,'ID-53'!B64,'ID-57'!B64,'ID-59'!B64,'ID-70'!B64,'ID-71'!B64)/SQRT('SAMPLE SIZE'!$A$4)</f>
        <v>1.2859346362538079E-7</v>
      </c>
      <c r="C57" s="71">
        <f>STDEV('ID-08'!B64,'ID-09'!B64,'ID-11'!C64,'ID-14'!C64,'ID-18'!B64,'ID-24'!C64,'ID-26'!C64,'ID-29'!C64,'ID-30'!C64,'ID-34'!C64,'ID-36'!B64,'ID-38'!C64,'ID-39'!C64,'ID-40'!C64,'ID-44'!C64,'ID-45'!C64,'ID-57'!C64,'ID-59'!C64)/SQRT('SAMPLE SIZE'!$B$4)</f>
        <v>6.3773252202056162E-8</v>
      </c>
      <c r="D57" s="71">
        <f>STDEV('ID-13'!C64,'ID-14'!D64,'ID-15'!C64,'ID-16'!B64,'ID-18'!C64,'ID-26'!D64,'ID-29'!D64,'ID-30'!D64,'ID-33'!C64,'ID-34'!D64,'ID-36'!C64,'ID-37'!C64,'ID-38'!D64,'ID-39'!D64,'ID-40'!D64,'ID-45'!D64,'ID-59'!D64,'ID-71'!C64)/SQRT('SAMPLE SIZE'!$C$4)</f>
        <v>1.1510523133103058E-7</v>
      </c>
      <c r="E57" s="71">
        <f>STDEV('ID-03'!B64,'ID-09'!C64,'ID-13'!D64,'ID-15'!D64,'ID-16'!C64,'ID-18'!D64,'ID-24'!D64,'ID-29'!E64,'ID-30'!E64,'ID-33'!D64,'ID-34'!E64,'ID-36'!D64,'ID-38'!E64,'ID-39'!E64,'ID-40'!E64,'ID-44'!D64,'ID-45'!E64,'ID-57'!D64,'ID-70'!C64,'ID-71'!D64)/SQRT('SAMPLE SIZE'!$D$4)</f>
        <v>1.6575738583889565E-7</v>
      </c>
      <c r="F57" s="71">
        <f>STDEV('ID-01'!B64,'ID-02'!B64,'ID-03'!C64,'ID-06'!B64,'ID-08'!C64,'ID-09'!D64,'ID-12'!B64,'ID-16'!D64,'ID-18'!E64,'ID-24'!E64,'ID-29'!F64,'ID-33'!E64,'ID-34'!F64,'ID-36'!E64,'ID-38'!F64,'ID-39'!F64,'ID-40'!F64,'ID-45'!F64,'ID-53'!C64,'ID-54'!B64,'ID-57'!E64,'ID-71'!E64)/SQRT('SAMPLE SIZE'!$E$4)</f>
        <v>2.0549006951940032E-7</v>
      </c>
      <c r="G57" s="71">
        <f>STDEV('ID-01'!C64,'ID-02'!C64,'ID-03'!D64,'ID-07'!B64,'ID-08'!D64,'ID-11'!D64,'ID-18'!F64,'ID-24'!F64,'ID-29'!G64,'ID-31'!B64,'ID-33'!F64,'ID-34'!G64,'ID-36'!F64,'ID-39'!G64,'ID-40'!G64,'ID-44'!E64,'ID-45'!G64,'ID-50'!B64,'ID-53'!D64,'ID-54'!C64,'ID-57'!F64,'ID-59'!E64,'ID-70'!D64,'ID-71'!F64)/SQRT('SAMPLE SIZE'!$F$4)</f>
        <v>1.9063497675246601E-7</v>
      </c>
      <c r="H57" s="71">
        <f>STDEV('ID-03'!E64,'ID-11'!E64,'ID-13'!E64,'ID-15'!E64,'ID-16'!E64,'ID-18'!G64,'ID-24'!G64,'ID-29'!H64,'ID-30'!F64,'ID-31'!C64,'ID-33'!G64,'ID-34'!H64,'ID-40'!H64,'ID-44'!F64,'ID-45'!H64,'ID-54'!D64,'ID-57'!G64,'ID-59'!F64,'ID-70'!E64,'ID-71'!G64)/SQRT('SAMPLE SIZE'!$G$4)</f>
        <v>1.3709491059403184E-7</v>
      </c>
      <c r="I57" s="71">
        <f>STDEV('ID-12'!C64,'ID-18'!H64,'ID-24'!H64,'ID-29'!I64,'ID-40'!I64,'ID-44'!G64,'ID-45'!I64,'ID-59'!G64)/SQRT('SAMPLE SIZE'!$H$4)</f>
        <v>2.717648185507791E-7</v>
      </c>
      <c r="J57" s="71">
        <f>STDEV('ID-31'!D64,'ID-40'!J64,'ID-44'!H64,'ID-45'!J64,'ID-57'!H64)/SQRT('SAMPLE SIZE'!$I$4)</f>
        <v>3.1181200834568051E-7</v>
      </c>
      <c r="K57" s="71">
        <f>STDEV('ID-26'!E64,'ID-31'!E64,'ID-34'!I64,'ID-36'!G64,'ID-40'!K64,'ID-44'!I64,'ID-57'!I64)/SQRT('SAMPLE SIZE'!$J$4)</f>
        <v>3.8112514765921795E-7</v>
      </c>
    </row>
    <row r="58" spans="1:11" x14ac:dyDescent="0.25">
      <c r="A58" s="1">
        <v>6.75</v>
      </c>
      <c r="B58" s="71">
        <f>STDEV('ID-11'!B65,'ID-13'!B65,'ID-14'!B65,'ID-15'!B65,'ID-24'!B65,'ID-26'!B65,'ID-29'!B65,'ID-30'!B65,'ID-32'!B65,'ID-33'!B65,'ID-34'!B65,'ID-37'!B65,'ID-38'!B65,'ID-39'!B65,'ID-40'!B65,'ID-44'!B65,'ID-45'!B65,'ID-53'!B65,'ID-57'!B65,'ID-59'!B65,'ID-70'!B65,'ID-71'!B65)/SQRT('SAMPLE SIZE'!$A$4)</f>
        <v>1.2701320635378433E-7</v>
      </c>
      <c r="C58" s="71">
        <f>STDEV('ID-08'!B65,'ID-09'!B65,'ID-11'!C65,'ID-14'!C65,'ID-18'!B65,'ID-24'!C65,'ID-26'!C65,'ID-29'!C65,'ID-30'!C65,'ID-34'!C65,'ID-36'!B65,'ID-38'!C65,'ID-39'!C65,'ID-40'!C65,'ID-44'!C65,'ID-45'!C65,'ID-57'!C65,'ID-59'!C65)/SQRT('SAMPLE SIZE'!$B$4)</f>
        <v>6.3889692437938883E-8</v>
      </c>
      <c r="D58" s="71">
        <f>STDEV('ID-13'!C65,'ID-14'!D65,'ID-15'!C65,'ID-16'!B65,'ID-18'!C65,'ID-26'!D65,'ID-29'!D65,'ID-30'!D65,'ID-33'!C65,'ID-34'!D65,'ID-36'!C65,'ID-37'!C65,'ID-38'!D65,'ID-39'!D65,'ID-40'!D65,'ID-45'!D65,'ID-59'!D65,'ID-71'!C65)/SQRT('SAMPLE SIZE'!$C$4)</f>
        <v>1.1718327577747531E-7</v>
      </c>
      <c r="E58" s="71">
        <f>STDEV('ID-03'!B65,'ID-09'!C65,'ID-13'!D65,'ID-15'!D65,'ID-16'!C65,'ID-18'!D65,'ID-24'!D65,'ID-29'!E65,'ID-30'!E65,'ID-33'!D65,'ID-34'!E65,'ID-36'!D65,'ID-38'!E65,'ID-39'!E65,'ID-40'!E65,'ID-44'!D65,'ID-45'!E65,'ID-57'!D65,'ID-70'!C65,'ID-71'!D65)/SQRT('SAMPLE SIZE'!$D$4)</f>
        <v>1.6210213656818173E-7</v>
      </c>
      <c r="F58" s="71">
        <f>STDEV('ID-01'!B65,'ID-02'!B65,'ID-03'!C65,'ID-06'!B65,'ID-08'!C65,'ID-09'!D65,'ID-12'!B65,'ID-16'!D65,'ID-18'!E65,'ID-24'!E65,'ID-29'!F65,'ID-33'!E65,'ID-34'!F65,'ID-36'!E65,'ID-38'!F65,'ID-39'!F65,'ID-40'!F65,'ID-45'!F65,'ID-53'!C65,'ID-54'!B65,'ID-57'!E65,'ID-71'!E65)/SQRT('SAMPLE SIZE'!$E$4)</f>
        <v>2.0550725410101028E-7</v>
      </c>
      <c r="G58" s="71">
        <f>STDEV('ID-01'!C65,'ID-02'!C65,'ID-03'!D65,'ID-07'!B65,'ID-08'!D65,'ID-11'!D65,'ID-18'!F65,'ID-24'!F65,'ID-29'!G65,'ID-31'!B65,'ID-33'!F65,'ID-34'!G65,'ID-36'!F65,'ID-39'!G65,'ID-40'!G65,'ID-44'!E65,'ID-45'!G65,'ID-50'!B65,'ID-53'!D65,'ID-54'!C65,'ID-57'!F65,'ID-59'!E65,'ID-70'!D65,'ID-71'!F65)/SQRT('SAMPLE SIZE'!$F$4)</f>
        <v>1.8988471268288357E-7</v>
      </c>
      <c r="H58" s="71">
        <f>STDEV('ID-03'!E65,'ID-11'!E65,'ID-13'!E65,'ID-15'!E65,'ID-16'!E65,'ID-18'!G65,'ID-24'!G65,'ID-29'!H65,'ID-30'!F65,'ID-31'!C65,'ID-33'!G65,'ID-34'!H65,'ID-40'!H65,'ID-44'!F65,'ID-45'!H65,'ID-54'!D65,'ID-57'!G65,'ID-59'!F65,'ID-70'!E65,'ID-71'!G65)/SQRT('SAMPLE SIZE'!$G$4)</f>
        <v>1.362348027895102E-7</v>
      </c>
      <c r="I58" s="71">
        <f>STDEV('ID-12'!C65,'ID-18'!H65,'ID-24'!H65,'ID-29'!I65,'ID-40'!I65,'ID-44'!G65,'ID-45'!I65,'ID-59'!G65)/SQRT('SAMPLE SIZE'!$H$4)</f>
        <v>2.3904247353649989E-7</v>
      </c>
      <c r="J58" s="71">
        <f>STDEV('ID-31'!D65,'ID-40'!J65,'ID-44'!H65,'ID-45'!J65,'ID-57'!H65)/SQRT('SAMPLE SIZE'!$I$4)</f>
        <v>3.0703000878011866E-7</v>
      </c>
      <c r="K58" s="71">
        <f>STDEV('ID-26'!E65,'ID-31'!E65,'ID-34'!I65,'ID-36'!G65,'ID-40'!K65,'ID-44'!I65,'ID-57'!I65)/SQRT('SAMPLE SIZE'!$J$4)</f>
        <v>3.7341700421729593E-7</v>
      </c>
    </row>
    <row r="59" spans="1:11" x14ac:dyDescent="0.25">
      <c r="A59" s="1">
        <v>6.875</v>
      </c>
      <c r="B59" s="71">
        <f>STDEV('ID-11'!B66,'ID-13'!B66,'ID-14'!B66,'ID-15'!B66,'ID-24'!B66,'ID-26'!B66,'ID-29'!B66,'ID-30'!B66,'ID-32'!B66,'ID-33'!B66,'ID-34'!B66,'ID-37'!B66,'ID-38'!B66,'ID-39'!B66,'ID-40'!B66,'ID-44'!B66,'ID-45'!B66,'ID-53'!B66,'ID-57'!B66,'ID-59'!B66,'ID-70'!B66,'ID-71'!B66)/SQRT('SAMPLE SIZE'!$A$4)</f>
        <v>1.2795845050505047E-7</v>
      </c>
      <c r="C59" s="71">
        <f>STDEV('ID-08'!B66,'ID-09'!B66,'ID-11'!C66,'ID-14'!C66,'ID-18'!B66,'ID-24'!C66,'ID-26'!C66,'ID-29'!C66,'ID-30'!C66,'ID-34'!C66,'ID-36'!B66,'ID-38'!C66,'ID-39'!C66,'ID-40'!C66,'ID-44'!C66,'ID-45'!C66,'ID-57'!C66,'ID-59'!C66)/SQRT('SAMPLE SIZE'!$B$4)</f>
        <v>6.246304836306721E-8</v>
      </c>
      <c r="D59" s="71">
        <f>STDEV('ID-13'!C66,'ID-14'!D66,'ID-15'!C66,'ID-16'!B66,'ID-18'!C66,'ID-26'!D66,'ID-29'!D66,'ID-30'!D66,'ID-33'!C66,'ID-34'!D66,'ID-36'!C66,'ID-37'!C66,'ID-38'!D66,'ID-39'!D66,'ID-40'!D66,'ID-45'!D66,'ID-59'!D66,'ID-71'!C66)/SQRT('SAMPLE SIZE'!$C$4)</f>
        <v>1.1747604373168365E-7</v>
      </c>
      <c r="E59" s="71">
        <f>STDEV('ID-03'!B66,'ID-09'!C66,'ID-13'!D66,'ID-15'!D66,'ID-16'!C66,'ID-18'!D66,'ID-24'!D66,'ID-29'!E66,'ID-30'!E66,'ID-33'!D66,'ID-34'!E66,'ID-36'!D66,'ID-38'!E66,'ID-39'!E66,'ID-40'!E66,'ID-44'!D66,'ID-45'!E66,'ID-57'!D66,'ID-70'!C66,'ID-71'!D66)/SQRT('SAMPLE SIZE'!$D$4)</f>
        <v>1.6484943960398269E-7</v>
      </c>
      <c r="F59" s="71">
        <f>STDEV('ID-01'!B66,'ID-02'!B66,'ID-03'!C66,'ID-06'!B66,'ID-08'!C66,'ID-09'!D66,'ID-12'!B66,'ID-16'!D66,'ID-18'!E66,'ID-24'!E66,'ID-29'!F66,'ID-33'!E66,'ID-34'!F66,'ID-36'!E66,'ID-38'!F66,'ID-39'!F66,'ID-40'!F66,'ID-45'!F66,'ID-53'!C66,'ID-54'!B66,'ID-57'!E66,'ID-71'!E66)/SQRT('SAMPLE SIZE'!$E$4)</f>
        <v>2.0486425990468054E-7</v>
      </c>
      <c r="G59" s="71">
        <f>STDEV('ID-01'!C66,'ID-02'!C66,'ID-03'!D66,'ID-07'!B66,'ID-08'!D66,'ID-11'!D66,'ID-18'!F66,'ID-24'!F66,'ID-29'!G66,'ID-31'!B66,'ID-33'!F66,'ID-34'!G66,'ID-36'!F66,'ID-39'!G66,'ID-40'!G66,'ID-44'!E66,'ID-45'!G66,'ID-50'!B66,'ID-53'!D66,'ID-54'!C66,'ID-57'!F66,'ID-59'!E66,'ID-70'!D66,'ID-71'!F66)/SQRT('SAMPLE SIZE'!$F$4)</f>
        <v>1.8894135384579091E-7</v>
      </c>
      <c r="H59" s="71">
        <f>STDEV('ID-03'!E66,'ID-11'!E66,'ID-13'!E66,'ID-15'!E66,'ID-16'!E66,'ID-18'!G66,'ID-24'!G66,'ID-29'!H66,'ID-30'!F66,'ID-31'!C66,'ID-33'!G66,'ID-34'!H66,'ID-40'!H66,'ID-44'!F66,'ID-45'!H66,'ID-54'!D66,'ID-57'!G66,'ID-59'!F66,'ID-70'!E66,'ID-71'!G66)/SQRT('SAMPLE SIZE'!$G$4)</f>
        <v>1.3667896684183234E-7</v>
      </c>
      <c r="I59" s="71">
        <f>STDEV('ID-12'!C66,'ID-18'!H66,'ID-24'!H66,'ID-29'!I66,'ID-40'!I66,'ID-44'!G66,'ID-45'!I66,'ID-59'!G66)/SQRT('SAMPLE SIZE'!$H$4)</f>
        <v>2.410476483003079E-7</v>
      </c>
      <c r="J59" s="71">
        <f>STDEV('ID-31'!D66,'ID-40'!J66,'ID-44'!H66,'ID-45'!J66,'ID-57'!H66)/SQRT('SAMPLE SIZE'!$I$4)</f>
        <v>3.0618586011305035E-7</v>
      </c>
      <c r="K59" s="71">
        <f>STDEV('ID-26'!E66,'ID-31'!E66,'ID-34'!I66,'ID-36'!G66,'ID-40'!K66,'ID-44'!I66,'ID-57'!I66)/SQRT('SAMPLE SIZE'!$J$4)</f>
        <v>3.7150064246176823E-7</v>
      </c>
    </row>
    <row r="60" spans="1:11" x14ac:dyDescent="0.25">
      <c r="A60" s="1">
        <v>7</v>
      </c>
      <c r="B60" s="71">
        <f>STDEV('ID-11'!B67,'ID-13'!B67,'ID-14'!B67,'ID-15'!B67,'ID-24'!B67,'ID-26'!B67,'ID-29'!B67,'ID-30'!B67,'ID-32'!B67,'ID-33'!B67,'ID-34'!B67,'ID-37'!B67,'ID-38'!B67,'ID-39'!B67,'ID-40'!B67,'ID-44'!B67,'ID-45'!B67,'ID-53'!B67,'ID-57'!B67,'ID-59'!B67,'ID-70'!B67,'ID-71'!B67)/SQRT('SAMPLE SIZE'!$A$4)</f>
        <v>1.2797252834808765E-7</v>
      </c>
      <c r="C60" s="71">
        <f>STDEV('ID-08'!B67,'ID-09'!B67,'ID-11'!C67,'ID-14'!C67,'ID-18'!B67,'ID-24'!C67,'ID-26'!C67,'ID-29'!C67,'ID-30'!C67,'ID-34'!C67,'ID-36'!B67,'ID-38'!C67,'ID-39'!C67,'ID-40'!C67,'ID-44'!C67,'ID-45'!C67,'ID-57'!C67,'ID-59'!C67)/SQRT('SAMPLE SIZE'!$B$4)</f>
        <v>6.1212422506070543E-8</v>
      </c>
      <c r="D60" s="71">
        <f>STDEV('ID-13'!C67,'ID-14'!D67,'ID-15'!C67,'ID-16'!B67,'ID-18'!C67,'ID-26'!D67,'ID-29'!D67,'ID-30'!D67,'ID-33'!C67,'ID-34'!D67,'ID-36'!C67,'ID-37'!C67,'ID-38'!D67,'ID-39'!D67,'ID-40'!D67,'ID-45'!D67,'ID-59'!D67,'ID-71'!C67)/SQRT('SAMPLE SIZE'!$C$4)</f>
        <v>1.1776854100219574E-7</v>
      </c>
      <c r="E60" s="71">
        <f>STDEV('ID-03'!B67,'ID-09'!C67,'ID-13'!D67,'ID-15'!D67,'ID-16'!C67,'ID-18'!D67,'ID-24'!D67,'ID-29'!E67,'ID-30'!E67,'ID-33'!D67,'ID-34'!E67,'ID-36'!D67,'ID-38'!E67,'ID-39'!E67,'ID-40'!E67,'ID-44'!D67,'ID-45'!E67,'ID-57'!D67,'ID-70'!C67,'ID-71'!D67)/SQRT('SAMPLE SIZE'!$D$4)</f>
        <v>1.6424609242632422E-7</v>
      </c>
      <c r="F60" s="71">
        <f>STDEV('ID-01'!B67,'ID-02'!B67,'ID-03'!C67,'ID-06'!B67,'ID-08'!C67,'ID-09'!D67,'ID-12'!B67,'ID-16'!D67,'ID-18'!E67,'ID-24'!E67,'ID-29'!F67,'ID-33'!E67,'ID-34'!F67,'ID-36'!E67,'ID-38'!F67,'ID-39'!F67,'ID-40'!F67,'ID-45'!F67,'ID-53'!C67,'ID-54'!B67,'ID-57'!E67,'ID-71'!E67)/SQRT('SAMPLE SIZE'!$E$4)</f>
        <v>2.0483075706683422E-7</v>
      </c>
      <c r="G60" s="71">
        <f>STDEV('ID-01'!C67,'ID-02'!C67,'ID-03'!D67,'ID-07'!B67,'ID-08'!D67,'ID-11'!D67,'ID-18'!F67,'ID-24'!F67,'ID-29'!G67,'ID-31'!B67,'ID-33'!F67,'ID-34'!G67,'ID-36'!F67,'ID-39'!G67,'ID-40'!G67,'ID-44'!E67,'ID-45'!G67,'ID-50'!B67,'ID-53'!D67,'ID-54'!C67,'ID-57'!F67,'ID-59'!E67,'ID-70'!D67,'ID-71'!F67)/SQRT('SAMPLE SIZE'!$F$4)</f>
        <v>1.8817644702579629E-7</v>
      </c>
      <c r="H60" s="71">
        <f>STDEV('ID-03'!E67,'ID-11'!E67,'ID-13'!E67,'ID-15'!E67,'ID-16'!E67,'ID-18'!G67,'ID-24'!G67,'ID-29'!H67,'ID-30'!F67,'ID-31'!C67,'ID-33'!G67,'ID-34'!H67,'ID-40'!H67,'ID-44'!F67,'ID-45'!H67,'ID-54'!D67,'ID-57'!G67,'ID-59'!F67,'ID-70'!E67,'ID-71'!G67)/SQRT('SAMPLE SIZE'!$G$4)</f>
        <v>1.3690193499726723E-7</v>
      </c>
      <c r="I60" s="71">
        <f>STDEV('ID-12'!C67,'ID-18'!H67,'ID-24'!H67,'ID-29'!I67,'ID-40'!I67,'ID-44'!G67,'ID-45'!I67,'ID-59'!G67)/SQRT('SAMPLE SIZE'!$H$4)</f>
        <v>2.4470321593091793E-7</v>
      </c>
      <c r="J60" s="71">
        <f>STDEV('ID-31'!D67,'ID-40'!J67,'ID-44'!H67,'ID-45'!J67,'ID-57'!H67)/SQRT('SAMPLE SIZE'!$I$4)</f>
        <v>2.9841092231543088E-7</v>
      </c>
      <c r="K60" s="71">
        <f>STDEV('ID-26'!E67,'ID-31'!E67,'ID-34'!I67,'ID-36'!G67,'ID-40'!K67,'ID-44'!I67,'ID-57'!I67)/SQRT('SAMPLE SIZE'!$J$4)</f>
        <v>3.7294092474667597E-7</v>
      </c>
    </row>
    <row r="61" spans="1:11" x14ac:dyDescent="0.25">
      <c r="A61" s="1">
        <v>7.125</v>
      </c>
      <c r="B61" s="71">
        <f>STDEV('ID-11'!B68,'ID-13'!B68,'ID-14'!B68,'ID-15'!B68,'ID-24'!B68,'ID-26'!B68,'ID-29'!B68,'ID-30'!B68,'ID-32'!B68,'ID-33'!B68,'ID-34'!B68,'ID-37'!B68,'ID-38'!B68,'ID-39'!B68,'ID-40'!B68,'ID-44'!B68,'ID-45'!B68,'ID-53'!B68,'ID-57'!B68,'ID-59'!B68,'ID-70'!B68,'ID-71'!B68)/SQRT('SAMPLE SIZE'!$A$4)</f>
        <v>1.2785512152527911E-7</v>
      </c>
      <c r="C61" s="71">
        <f>STDEV('ID-08'!B68,'ID-09'!B68,'ID-11'!C68,'ID-14'!C68,'ID-18'!B68,'ID-24'!C68,'ID-26'!C68,'ID-29'!C68,'ID-30'!C68,'ID-34'!C68,'ID-36'!B68,'ID-38'!C68,'ID-39'!C68,'ID-40'!C68,'ID-44'!C68,'ID-45'!C68,'ID-57'!C68,'ID-59'!C68)/SQRT('SAMPLE SIZE'!$B$4)</f>
        <v>5.9761904868552466E-8</v>
      </c>
      <c r="D61" s="71">
        <f>STDEV('ID-13'!C68,'ID-14'!D68,'ID-15'!C68,'ID-16'!B68,'ID-18'!C68,'ID-26'!D68,'ID-29'!D68,'ID-30'!D68,'ID-33'!C68,'ID-34'!D68,'ID-36'!C68,'ID-37'!C68,'ID-38'!D68,'ID-39'!D68,'ID-40'!D68,'ID-45'!D68,'ID-59'!D68,'ID-71'!C68)/SQRT('SAMPLE SIZE'!$C$4)</f>
        <v>1.2034009585300003E-7</v>
      </c>
      <c r="E61" s="71">
        <f>STDEV('ID-03'!B68,'ID-09'!C68,'ID-13'!D68,'ID-15'!D68,'ID-16'!C68,'ID-18'!D68,'ID-24'!D68,'ID-29'!E68,'ID-30'!E68,'ID-33'!D68,'ID-34'!E68,'ID-36'!D68,'ID-38'!E68,'ID-39'!E68,'ID-40'!E68,'ID-44'!D68,'ID-45'!E68,'ID-57'!D68,'ID-70'!C68,'ID-71'!D68)/SQRT('SAMPLE SIZE'!$D$4)</f>
        <v>1.6800877579384824E-7</v>
      </c>
      <c r="F61" s="71">
        <f>STDEV('ID-01'!B68,'ID-02'!B68,'ID-03'!C68,'ID-06'!B68,'ID-08'!C68,'ID-09'!D68,'ID-12'!B68,'ID-16'!D68,'ID-18'!E68,'ID-24'!E68,'ID-29'!F68,'ID-33'!E68,'ID-34'!F68,'ID-36'!E68,'ID-38'!F68,'ID-39'!F68,'ID-40'!F68,'ID-45'!F68,'ID-53'!C68,'ID-54'!B68,'ID-57'!E68,'ID-71'!E68)/SQRT('SAMPLE SIZE'!$E$4)</f>
        <v>2.0412442364403336E-7</v>
      </c>
      <c r="G61" s="71">
        <f>STDEV('ID-01'!C68,'ID-02'!C68,'ID-03'!D68,'ID-07'!B68,'ID-08'!D68,'ID-11'!D68,'ID-18'!F68,'ID-24'!F68,'ID-29'!G68,'ID-31'!B68,'ID-33'!F68,'ID-34'!G68,'ID-36'!F68,'ID-39'!G68,'ID-40'!G68,'ID-44'!E68,'ID-45'!G68,'ID-50'!B68,'ID-53'!D68,'ID-54'!C68,'ID-57'!F68,'ID-59'!E68,'ID-70'!D68,'ID-71'!F68)/SQRT('SAMPLE SIZE'!$F$4)</f>
        <v>1.8750844209781346E-7</v>
      </c>
      <c r="H61" s="71">
        <f>STDEV('ID-03'!E68,'ID-11'!E68,'ID-13'!E68,'ID-15'!E68,'ID-16'!E68,'ID-18'!G68,'ID-24'!G68,'ID-29'!H68,'ID-30'!F68,'ID-31'!C68,'ID-33'!G68,'ID-34'!H68,'ID-40'!H68,'ID-44'!F68,'ID-45'!H68,'ID-54'!D68,'ID-57'!G68,'ID-59'!F68,'ID-70'!E68,'ID-71'!G68)/SQRT('SAMPLE SIZE'!$G$4)</f>
        <v>1.3612607695838567E-7</v>
      </c>
      <c r="I61" s="71">
        <f>STDEV('ID-12'!C68,'ID-18'!H68,'ID-24'!H68,'ID-29'!I68,'ID-40'!I68,'ID-44'!G68,'ID-45'!I68,'ID-59'!G68)/SQRT('SAMPLE SIZE'!$H$4)</f>
        <v>2.4320191529607382E-7</v>
      </c>
      <c r="J61" s="71">
        <f>STDEV('ID-31'!D68,'ID-40'!J68,'ID-44'!H68,'ID-45'!J68,'ID-57'!H68)/SQRT('SAMPLE SIZE'!$I$4)</f>
        <v>3.0550290908648179E-7</v>
      </c>
      <c r="K61" s="71">
        <f>STDEV('ID-26'!E68,'ID-31'!E68,'ID-34'!I68,'ID-36'!G68,'ID-40'!K68,'ID-44'!I68,'ID-57'!I68)/SQRT('SAMPLE SIZE'!$J$4)</f>
        <v>3.6611961515299298E-7</v>
      </c>
    </row>
    <row r="62" spans="1:11" x14ac:dyDescent="0.25">
      <c r="A62" s="1">
        <v>7.25</v>
      </c>
      <c r="B62" s="71">
        <f>STDEV('ID-11'!B69,'ID-13'!B69,'ID-14'!B69,'ID-15'!B69,'ID-24'!B69,'ID-26'!B69,'ID-29'!B69,'ID-30'!B69,'ID-32'!B69,'ID-33'!B69,'ID-34'!B69,'ID-37'!B69,'ID-38'!B69,'ID-39'!B69,'ID-40'!B69,'ID-44'!B69,'ID-45'!B69,'ID-53'!B69,'ID-57'!B69,'ID-59'!B69,'ID-70'!B69,'ID-71'!B69)/SQRT('SAMPLE SIZE'!$A$4)</f>
        <v>1.2625309724358735E-7</v>
      </c>
      <c r="C62" s="71">
        <f>STDEV('ID-08'!B69,'ID-09'!B69,'ID-11'!C69,'ID-14'!C69,'ID-18'!B69,'ID-24'!C69,'ID-26'!C69,'ID-29'!C69,'ID-30'!C69,'ID-34'!C69,'ID-36'!B69,'ID-38'!C69,'ID-39'!C69,'ID-40'!C69,'ID-44'!C69,'ID-45'!C69,'ID-57'!C69,'ID-59'!C69)/SQRT('SAMPLE SIZE'!$B$4)</f>
        <v>5.7206789802802488E-8</v>
      </c>
      <c r="D62" s="71">
        <f>STDEV('ID-13'!C69,'ID-14'!D69,'ID-15'!C69,'ID-16'!B69,'ID-18'!C69,'ID-26'!D69,'ID-29'!D69,'ID-30'!D69,'ID-33'!C69,'ID-34'!D69,'ID-36'!C69,'ID-37'!C69,'ID-38'!D69,'ID-39'!D69,'ID-40'!D69,'ID-45'!D69,'ID-59'!D69,'ID-71'!C69)/SQRT('SAMPLE SIZE'!$C$4)</f>
        <v>1.1961937839551746E-7</v>
      </c>
      <c r="E62" s="71">
        <f>STDEV('ID-03'!B69,'ID-09'!C69,'ID-13'!D69,'ID-15'!D69,'ID-16'!C69,'ID-18'!D69,'ID-24'!D69,'ID-29'!E69,'ID-30'!E69,'ID-33'!D69,'ID-34'!E69,'ID-36'!D69,'ID-38'!E69,'ID-39'!E69,'ID-40'!E69,'ID-44'!D69,'ID-45'!E69,'ID-57'!D69,'ID-70'!C69,'ID-71'!D69)/SQRT('SAMPLE SIZE'!$D$4)</f>
        <v>1.6736321154498212E-7</v>
      </c>
      <c r="F62" s="71">
        <f>STDEV('ID-01'!B69,'ID-02'!B69,'ID-03'!C69,'ID-06'!B69,'ID-08'!C69,'ID-09'!D69,'ID-12'!B69,'ID-16'!D69,'ID-18'!E69,'ID-24'!E69,'ID-29'!F69,'ID-33'!E69,'ID-34'!F69,'ID-36'!E69,'ID-38'!F69,'ID-39'!F69,'ID-40'!F69,'ID-45'!F69,'ID-53'!C69,'ID-54'!B69,'ID-57'!E69,'ID-71'!E69)/SQRT('SAMPLE SIZE'!$E$4)</f>
        <v>2.0429221307139367E-7</v>
      </c>
      <c r="G62" s="71">
        <f>STDEV('ID-01'!C69,'ID-02'!C69,'ID-03'!D69,'ID-07'!B69,'ID-08'!D69,'ID-11'!D69,'ID-18'!F69,'ID-24'!F69,'ID-29'!G69,'ID-31'!B69,'ID-33'!F69,'ID-34'!G69,'ID-36'!F69,'ID-39'!G69,'ID-40'!G69,'ID-44'!E69,'ID-45'!G69,'ID-50'!B69,'ID-53'!D69,'ID-54'!C69,'ID-57'!F69,'ID-59'!E69,'ID-70'!D69,'ID-71'!F69)/SQRT('SAMPLE SIZE'!$F$4)</f>
        <v>1.8676775023348973E-7</v>
      </c>
      <c r="H62" s="71">
        <f>STDEV('ID-03'!E69,'ID-11'!E69,'ID-13'!E69,'ID-15'!E69,'ID-16'!E69,'ID-18'!G69,'ID-24'!G69,'ID-29'!H69,'ID-30'!F69,'ID-31'!C69,'ID-33'!G69,'ID-34'!H69,'ID-40'!H69,'ID-44'!F69,'ID-45'!H69,'ID-54'!D69,'ID-57'!G69,'ID-59'!F69,'ID-70'!E69,'ID-71'!G69)/SQRT('SAMPLE SIZE'!$G$4)</f>
        <v>1.3502515717651187E-7</v>
      </c>
      <c r="I62" s="71">
        <f>STDEV('ID-12'!C69,'ID-18'!H69,'ID-24'!H69,'ID-29'!I69,'ID-40'!I69,'ID-44'!G69,'ID-45'!I69,'ID-59'!G69)/SQRT('SAMPLE SIZE'!$H$4)</f>
        <v>2.3437159664398302E-7</v>
      </c>
      <c r="J62" s="71">
        <f>STDEV('ID-31'!D69,'ID-40'!J69,'ID-44'!H69,'ID-45'!J69,'ID-57'!H69)/SQRT('SAMPLE SIZE'!$I$4)</f>
        <v>3.1747059438780089E-7</v>
      </c>
      <c r="K62" s="71">
        <f>STDEV('ID-26'!E69,'ID-31'!E69,'ID-34'!I69,'ID-36'!G69,'ID-40'!K69,'ID-44'!I69,'ID-57'!I69)/SQRT('SAMPLE SIZE'!$J$4)</f>
        <v>3.5542951965212829E-7</v>
      </c>
    </row>
    <row r="63" spans="1:11" x14ac:dyDescent="0.25">
      <c r="A63" s="1">
        <v>7.375</v>
      </c>
      <c r="B63" s="71">
        <f>STDEV('ID-11'!B70,'ID-13'!B70,'ID-14'!B70,'ID-15'!B70,'ID-24'!B70,'ID-26'!B70,'ID-29'!B70,'ID-30'!B70,'ID-32'!B70,'ID-33'!B70,'ID-34'!B70,'ID-37'!B70,'ID-38'!B70,'ID-39'!B70,'ID-40'!B70,'ID-44'!B70,'ID-45'!B70,'ID-53'!B70,'ID-57'!B70,'ID-59'!B70,'ID-70'!B70,'ID-71'!B70)/SQRT('SAMPLE SIZE'!$A$4)</f>
        <v>1.2639945598114219E-7</v>
      </c>
      <c r="C63" s="71">
        <f>STDEV('ID-08'!B70,'ID-09'!B70,'ID-11'!C70,'ID-14'!C70,'ID-18'!B70,'ID-24'!C70,'ID-26'!C70,'ID-29'!C70,'ID-30'!C70,'ID-34'!C70,'ID-36'!B70,'ID-38'!C70,'ID-39'!C70,'ID-40'!C70,'ID-44'!C70,'ID-45'!C70,'ID-57'!C70,'ID-59'!C70)/SQRT('SAMPLE SIZE'!$B$4)</f>
        <v>5.6987810757917768E-8</v>
      </c>
      <c r="D63" s="71">
        <f>STDEV('ID-13'!C70,'ID-14'!D70,'ID-15'!C70,'ID-16'!B70,'ID-18'!C70,'ID-26'!D70,'ID-29'!D70,'ID-30'!D70,'ID-33'!C70,'ID-34'!D70,'ID-36'!C70,'ID-37'!C70,'ID-38'!D70,'ID-39'!D70,'ID-40'!D70,'ID-45'!D70,'ID-59'!D70,'ID-71'!C70)/SQRT('SAMPLE SIZE'!$C$4)</f>
        <v>1.1990897509474887E-7</v>
      </c>
      <c r="E63" s="71">
        <f>STDEV('ID-03'!B70,'ID-09'!C70,'ID-13'!D70,'ID-15'!D70,'ID-16'!C70,'ID-18'!D70,'ID-24'!D70,'ID-29'!E70,'ID-30'!E70,'ID-33'!D70,'ID-34'!E70,'ID-36'!D70,'ID-38'!E70,'ID-39'!E70,'ID-40'!E70,'ID-44'!D70,'ID-45'!E70,'ID-57'!D70,'ID-70'!C70,'ID-71'!D70)/SQRT('SAMPLE SIZE'!$D$4)</f>
        <v>1.6405296698660902E-7</v>
      </c>
      <c r="F63" s="71">
        <f>STDEV('ID-01'!B70,'ID-02'!B70,'ID-03'!C70,'ID-06'!B70,'ID-08'!C70,'ID-09'!D70,'ID-12'!B70,'ID-16'!D70,'ID-18'!E70,'ID-24'!E70,'ID-29'!F70,'ID-33'!E70,'ID-34'!F70,'ID-36'!E70,'ID-38'!F70,'ID-39'!F70,'ID-40'!F70,'ID-45'!F70,'ID-53'!C70,'ID-54'!B70,'ID-57'!E70,'ID-71'!E70)/SQRT('SAMPLE SIZE'!$E$4)</f>
        <v>2.0343896772289959E-7</v>
      </c>
      <c r="G63" s="71">
        <f>STDEV('ID-01'!C70,'ID-02'!C70,'ID-03'!D70,'ID-07'!B70,'ID-08'!D70,'ID-11'!D70,'ID-18'!F70,'ID-24'!F70,'ID-29'!G70,'ID-31'!B70,'ID-33'!F70,'ID-34'!G70,'ID-36'!F70,'ID-39'!G70,'ID-40'!G70,'ID-44'!E70,'ID-45'!G70,'ID-50'!B70,'ID-53'!D70,'ID-54'!C70,'ID-57'!F70,'ID-59'!E70,'ID-70'!D70,'ID-71'!F70)/SQRT('SAMPLE SIZE'!$F$4)</f>
        <v>1.8647408463879315E-7</v>
      </c>
      <c r="H63" s="71">
        <f>STDEV('ID-03'!E70,'ID-11'!E70,'ID-13'!E70,'ID-15'!E70,'ID-16'!E70,'ID-18'!G70,'ID-24'!G70,'ID-29'!H70,'ID-30'!F70,'ID-31'!C70,'ID-33'!G70,'ID-34'!H70,'ID-40'!H70,'ID-44'!F70,'ID-45'!H70,'ID-54'!D70,'ID-57'!G70,'ID-59'!F70,'ID-70'!E70,'ID-71'!G70)/SQRT('SAMPLE SIZE'!$G$4)</f>
        <v>1.3447971412298195E-7</v>
      </c>
      <c r="I63" s="71">
        <f>STDEV('ID-12'!C70,'ID-18'!H70,'ID-24'!H70,'ID-29'!I70,'ID-40'!I70,'ID-44'!G70,'ID-45'!I70,'ID-59'!G70)/SQRT('SAMPLE SIZE'!$H$4)</f>
        <v>2.3291078739636661E-7</v>
      </c>
      <c r="J63" s="71">
        <f>STDEV('ID-31'!D70,'ID-40'!J70,'ID-44'!H70,'ID-45'!J70,'ID-57'!H70)/SQRT('SAMPLE SIZE'!$I$4)</f>
        <v>3.1322224297120139E-7</v>
      </c>
      <c r="K63" s="71">
        <f>STDEV('ID-26'!E70,'ID-31'!E70,'ID-34'!I70,'ID-36'!G70,'ID-40'!K70,'ID-44'!I70,'ID-57'!I70)/SQRT('SAMPLE SIZE'!$J$4)</f>
        <v>3.5364660198941087E-7</v>
      </c>
    </row>
    <row r="64" spans="1:11" x14ac:dyDescent="0.25">
      <c r="A64" s="1">
        <v>7.5</v>
      </c>
      <c r="B64" s="71">
        <f>STDEV('ID-11'!B71,'ID-13'!B71,'ID-14'!B71,'ID-15'!B71,'ID-24'!B71,'ID-26'!B71,'ID-29'!B71,'ID-30'!B71,'ID-32'!B71,'ID-33'!B71,'ID-34'!B71,'ID-37'!B71,'ID-38'!B71,'ID-39'!B71,'ID-40'!B71,'ID-44'!B71,'ID-45'!B71,'ID-53'!B71,'ID-57'!B71,'ID-59'!B71,'ID-70'!B71,'ID-71'!B71)/SQRT('SAMPLE SIZE'!$A$4)</f>
        <v>1.2804749399685116E-7</v>
      </c>
      <c r="C64" s="71">
        <f>STDEV('ID-08'!B71,'ID-09'!B71,'ID-11'!C71,'ID-14'!C71,'ID-18'!B71,'ID-24'!C71,'ID-26'!C71,'ID-29'!C71,'ID-30'!C71,'ID-34'!C71,'ID-36'!B71,'ID-38'!C71,'ID-39'!C71,'ID-40'!C71,'ID-44'!C71,'ID-45'!C71,'ID-57'!C71,'ID-59'!C71)/SQRT('SAMPLE SIZE'!$B$4)</f>
        <v>5.6685245089357916E-8</v>
      </c>
      <c r="D64" s="71">
        <f>STDEV('ID-13'!C71,'ID-14'!D71,'ID-15'!C71,'ID-16'!B71,'ID-18'!C71,'ID-26'!D71,'ID-29'!D71,'ID-30'!D71,'ID-33'!C71,'ID-34'!D71,'ID-36'!C71,'ID-37'!C71,'ID-38'!D71,'ID-39'!D71,'ID-40'!D71,'ID-45'!D71,'ID-59'!D71,'ID-71'!C71)/SQRT('SAMPLE SIZE'!$C$4)</f>
        <v>1.195579485642156E-7</v>
      </c>
      <c r="E64" s="71">
        <f>STDEV('ID-03'!B71,'ID-09'!C71,'ID-13'!D71,'ID-15'!D71,'ID-16'!C71,'ID-18'!D71,'ID-24'!D71,'ID-29'!E71,'ID-30'!E71,'ID-33'!D71,'ID-34'!E71,'ID-36'!D71,'ID-38'!E71,'ID-39'!E71,'ID-40'!E71,'ID-44'!D71,'ID-45'!E71,'ID-57'!D71,'ID-70'!C71,'ID-71'!D71)/SQRT('SAMPLE SIZE'!$D$4)</f>
        <v>1.5961159745562994E-7</v>
      </c>
      <c r="F64" s="71">
        <f>STDEV('ID-01'!B71,'ID-02'!B71,'ID-03'!C71,'ID-06'!B71,'ID-08'!C71,'ID-09'!D71,'ID-12'!B71,'ID-16'!D71,'ID-18'!E71,'ID-24'!E71,'ID-29'!F71,'ID-33'!E71,'ID-34'!F71,'ID-36'!E71,'ID-38'!F71,'ID-39'!F71,'ID-40'!F71,'ID-45'!F71,'ID-53'!C71,'ID-54'!B71,'ID-57'!E71,'ID-71'!E71)/SQRT('SAMPLE SIZE'!$E$4)</f>
        <v>2.0278708820080592E-7</v>
      </c>
      <c r="G64" s="71">
        <f>STDEV('ID-01'!C71,'ID-02'!C71,'ID-03'!D71,'ID-07'!B71,'ID-08'!D71,'ID-11'!D71,'ID-18'!F71,'ID-24'!F71,'ID-29'!G71,'ID-31'!B71,'ID-33'!F71,'ID-34'!G71,'ID-36'!F71,'ID-39'!G71,'ID-40'!G71,'ID-44'!E71,'ID-45'!G71,'ID-50'!B71,'ID-53'!D71,'ID-54'!C71,'ID-57'!F71,'ID-59'!E71,'ID-70'!D71,'ID-71'!F71)/SQRT('SAMPLE SIZE'!$F$4)</f>
        <v>1.8677020618813904E-7</v>
      </c>
      <c r="H64" s="71">
        <f>STDEV('ID-03'!E71,'ID-11'!E71,'ID-13'!E71,'ID-15'!E71,'ID-16'!E71,'ID-18'!G71,'ID-24'!G71,'ID-29'!H71,'ID-30'!F71,'ID-31'!C71,'ID-33'!G71,'ID-34'!H71,'ID-40'!H71,'ID-44'!F71,'ID-45'!H71,'ID-54'!D71,'ID-57'!G71,'ID-59'!F71,'ID-70'!E71,'ID-71'!G71)/SQRT('SAMPLE SIZE'!$G$4)</f>
        <v>1.3309720274244863E-7</v>
      </c>
      <c r="I64" s="71">
        <f>STDEV('ID-12'!C71,'ID-18'!H71,'ID-24'!H71,'ID-29'!I71,'ID-40'!I71,'ID-44'!G71,'ID-45'!I71,'ID-59'!G71)/SQRT('SAMPLE SIZE'!$H$4)</f>
        <v>2.3507093832921229E-7</v>
      </c>
      <c r="J64" s="71">
        <f>STDEV('ID-31'!D71,'ID-40'!J71,'ID-44'!H71,'ID-45'!J71,'ID-57'!H71)/SQRT('SAMPLE SIZE'!$I$4)</f>
        <v>3.0672738135575349E-7</v>
      </c>
      <c r="K64" s="71">
        <f>STDEV('ID-26'!E71,'ID-31'!E71,'ID-34'!I71,'ID-36'!G71,'ID-40'!K71,'ID-44'!I71,'ID-57'!I71)/SQRT('SAMPLE SIZE'!$J$4)</f>
        <v>3.5516948394320893E-7</v>
      </c>
    </row>
    <row r="65" spans="1:11" x14ac:dyDescent="0.25">
      <c r="A65" s="1">
        <v>7.625</v>
      </c>
      <c r="B65" s="71">
        <f>STDEV('ID-11'!B72,'ID-13'!B72,'ID-14'!B72,'ID-15'!B72,'ID-24'!B72,'ID-26'!B72,'ID-29'!B72,'ID-30'!B72,'ID-32'!B72,'ID-33'!B72,'ID-34'!B72,'ID-37'!B72,'ID-38'!B72,'ID-39'!B72,'ID-40'!B72,'ID-44'!B72,'ID-45'!B72,'ID-53'!B72,'ID-57'!B72,'ID-59'!B72,'ID-70'!B72,'ID-71'!B72)/SQRT('SAMPLE SIZE'!$A$4)</f>
        <v>1.2887910041475558E-7</v>
      </c>
      <c r="C65" s="71">
        <f>STDEV('ID-08'!B72,'ID-09'!B72,'ID-11'!C72,'ID-14'!C72,'ID-18'!B72,'ID-24'!C72,'ID-26'!C72,'ID-29'!C72,'ID-30'!C72,'ID-34'!C72,'ID-36'!B72,'ID-38'!C72,'ID-39'!C72,'ID-40'!C72,'ID-44'!C72,'ID-45'!C72,'ID-57'!C72,'ID-59'!C72)/SQRT('SAMPLE SIZE'!$B$4)</f>
        <v>5.661529975599165E-8</v>
      </c>
      <c r="D65" s="71">
        <f>STDEV('ID-13'!C72,'ID-14'!D72,'ID-15'!C72,'ID-16'!B72,'ID-18'!C72,'ID-26'!D72,'ID-29'!D72,'ID-30'!D72,'ID-33'!C72,'ID-34'!D72,'ID-36'!C72,'ID-37'!C72,'ID-38'!D72,'ID-39'!D72,'ID-40'!D72,'ID-45'!D72,'ID-59'!D72,'ID-71'!C72)/SQRT('SAMPLE SIZE'!$C$4)</f>
        <v>1.2181786740477026E-7</v>
      </c>
      <c r="E65" s="71">
        <f>STDEV('ID-03'!B72,'ID-09'!C72,'ID-13'!D72,'ID-15'!D72,'ID-16'!C72,'ID-18'!D72,'ID-24'!D72,'ID-29'!E72,'ID-30'!E72,'ID-33'!D72,'ID-34'!E72,'ID-36'!D72,'ID-38'!E72,'ID-39'!E72,'ID-40'!E72,'ID-44'!D72,'ID-45'!E72,'ID-57'!D72,'ID-70'!C72,'ID-71'!D72)/SQRT('SAMPLE SIZE'!$D$4)</f>
        <v>1.5877515011735586E-7</v>
      </c>
      <c r="F65" s="71">
        <f>STDEV('ID-01'!B72,'ID-02'!B72,'ID-03'!C72,'ID-06'!B72,'ID-08'!C72,'ID-09'!D72,'ID-12'!B72,'ID-16'!D72,'ID-18'!E72,'ID-24'!E72,'ID-29'!F72,'ID-33'!E72,'ID-34'!F72,'ID-36'!E72,'ID-38'!F72,'ID-39'!F72,'ID-40'!F72,'ID-45'!F72,'ID-53'!C72,'ID-54'!B72,'ID-57'!E72,'ID-71'!E72)/SQRT('SAMPLE SIZE'!$E$4)</f>
        <v>2.0293340580085271E-7</v>
      </c>
      <c r="G65" s="71">
        <f>STDEV('ID-01'!C72,'ID-02'!C72,'ID-03'!D72,'ID-07'!B72,'ID-08'!D72,'ID-11'!D72,'ID-18'!F72,'ID-24'!F72,'ID-29'!G72,'ID-31'!B72,'ID-33'!F72,'ID-34'!G72,'ID-36'!F72,'ID-39'!G72,'ID-40'!G72,'ID-44'!E72,'ID-45'!G72,'ID-50'!B72,'ID-53'!D72,'ID-54'!C72,'ID-57'!F72,'ID-59'!E72,'ID-70'!D72,'ID-71'!F72)/SQRT('SAMPLE SIZE'!$F$4)</f>
        <v>1.8753565655318424E-7</v>
      </c>
      <c r="H65" s="71">
        <f>STDEV('ID-03'!E72,'ID-11'!E72,'ID-13'!E72,'ID-15'!E72,'ID-16'!E72,'ID-18'!G72,'ID-24'!G72,'ID-29'!H72,'ID-30'!F72,'ID-31'!C72,'ID-33'!G72,'ID-34'!H72,'ID-40'!H72,'ID-44'!F72,'ID-45'!H72,'ID-54'!D72,'ID-57'!G72,'ID-59'!F72,'ID-70'!E72,'ID-71'!G72)/SQRT('SAMPLE SIZE'!$G$4)</f>
        <v>1.3393126315996734E-7</v>
      </c>
      <c r="I65" s="71">
        <f>STDEV('ID-12'!C72,'ID-18'!H72,'ID-24'!H72,'ID-29'!I72,'ID-40'!I72,'ID-44'!G72,'ID-45'!I72,'ID-59'!G72)/SQRT('SAMPLE SIZE'!$H$4)</f>
        <v>2.3550375780047605E-7</v>
      </c>
      <c r="J65" s="71">
        <f>STDEV('ID-31'!D72,'ID-40'!J72,'ID-44'!H72,'ID-45'!J72,'ID-57'!H72)/SQRT('SAMPLE SIZE'!$I$4)</f>
        <v>3.1396582975575457E-7</v>
      </c>
      <c r="K65" s="71">
        <f>STDEV('ID-26'!E72,'ID-31'!E72,'ID-34'!I72,'ID-36'!G72,'ID-40'!K72,'ID-44'!I72,'ID-57'!I72)/SQRT('SAMPLE SIZE'!$J$4)</f>
        <v>3.5223962032921442E-7</v>
      </c>
    </row>
    <row r="66" spans="1:11" x14ac:dyDescent="0.25">
      <c r="A66" s="1">
        <v>7.75</v>
      </c>
      <c r="B66" s="71">
        <f>STDEV('ID-11'!B73,'ID-13'!B73,'ID-14'!B73,'ID-15'!B73,'ID-24'!B73,'ID-26'!B73,'ID-29'!B73,'ID-30'!B73,'ID-32'!B73,'ID-33'!B73,'ID-34'!B73,'ID-37'!B73,'ID-38'!B73,'ID-39'!B73,'ID-40'!B73,'ID-44'!B73,'ID-45'!B73,'ID-53'!B73,'ID-57'!B73,'ID-59'!B73,'ID-70'!B73,'ID-71'!B73)/SQRT('SAMPLE SIZE'!$A$4)</f>
        <v>1.3043270491687047E-7</v>
      </c>
      <c r="C66" s="71">
        <f>STDEV('ID-08'!B73,'ID-09'!B73,'ID-11'!C73,'ID-14'!C73,'ID-18'!B73,'ID-24'!C73,'ID-26'!C73,'ID-29'!C73,'ID-30'!C73,'ID-34'!C73,'ID-36'!B73,'ID-38'!C73,'ID-39'!C73,'ID-40'!C73,'ID-44'!C73,'ID-45'!C73,'ID-57'!C73,'ID-59'!C73)/SQRT('SAMPLE SIZE'!$B$4)</f>
        <v>5.4725051159561924E-8</v>
      </c>
      <c r="D66" s="71">
        <f>STDEV('ID-13'!C73,'ID-14'!D73,'ID-15'!C73,'ID-16'!B73,'ID-18'!C73,'ID-26'!D73,'ID-29'!D73,'ID-30'!D73,'ID-33'!C73,'ID-34'!D73,'ID-36'!C73,'ID-37'!C73,'ID-38'!D73,'ID-39'!D73,'ID-40'!D73,'ID-45'!D73,'ID-59'!D73,'ID-71'!C73)/SQRT('SAMPLE SIZE'!$C$4)</f>
        <v>1.2194610293786789E-7</v>
      </c>
      <c r="E66" s="71">
        <f>STDEV('ID-03'!B73,'ID-09'!C73,'ID-13'!D73,'ID-15'!D73,'ID-16'!C73,'ID-18'!D73,'ID-24'!D73,'ID-29'!E73,'ID-30'!E73,'ID-33'!D73,'ID-34'!E73,'ID-36'!D73,'ID-38'!E73,'ID-39'!E73,'ID-40'!E73,'ID-44'!D73,'ID-45'!E73,'ID-57'!D73,'ID-70'!C73,'ID-71'!D73)/SQRT('SAMPLE SIZE'!$D$4)</f>
        <v>1.5591703023698649E-7</v>
      </c>
      <c r="F66" s="71">
        <f>STDEV('ID-01'!B73,'ID-02'!B73,'ID-03'!C73,'ID-06'!B73,'ID-08'!C73,'ID-09'!D73,'ID-12'!B73,'ID-16'!D73,'ID-18'!E73,'ID-24'!E73,'ID-29'!F73,'ID-33'!E73,'ID-34'!F73,'ID-36'!E73,'ID-38'!F73,'ID-39'!F73,'ID-40'!F73,'ID-45'!F73,'ID-53'!C73,'ID-54'!B73,'ID-57'!E73,'ID-71'!E73)/SQRT('SAMPLE SIZE'!$E$4)</f>
        <v>2.0267324609483643E-7</v>
      </c>
      <c r="G66" s="71">
        <f>STDEV('ID-01'!C73,'ID-02'!C73,'ID-03'!D73,'ID-07'!B73,'ID-08'!D73,'ID-11'!D73,'ID-18'!F73,'ID-24'!F73,'ID-29'!G73,'ID-31'!B73,'ID-33'!F73,'ID-34'!G73,'ID-36'!F73,'ID-39'!G73,'ID-40'!G73,'ID-44'!E73,'ID-45'!G73,'ID-50'!B73,'ID-53'!D73,'ID-54'!C73,'ID-57'!F73,'ID-59'!E73,'ID-70'!D73,'ID-71'!F73)/SQRT('SAMPLE SIZE'!$F$4)</f>
        <v>1.8782606692666014E-7</v>
      </c>
      <c r="H66" s="71">
        <f>STDEV('ID-03'!E73,'ID-11'!E73,'ID-13'!E73,'ID-15'!E73,'ID-16'!E73,'ID-18'!G73,'ID-24'!G73,'ID-29'!H73,'ID-30'!F73,'ID-31'!C73,'ID-33'!G73,'ID-34'!H73,'ID-40'!H73,'ID-44'!F73,'ID-45'!H73,'ID-54'!D73,'ID-57'!G73,'ID-59'!F73,'ID-70'!E73,'ID-71'!G73)/SQRT('SAMPLE SIZE'!$G$4)</f>
        <v>1.3419281651261246E-7</v>
      </c>
      <c r="I66" s="71">
        <f>STDEV('ID-12'!C73,'ID-18'!H73,'ID-24'!H73,'ID-29'!I73,'ID-40'!I73,'ID-44'!G73,'ID-45'!I73,'ID-59'!G73)/SQRT('SAMPLE SIZE'!$H$4)</f>
        <v>2.3478652541739917E-7</v>
      </c>
      <c r="J66" s="71">
        <f>STDEV('ID-31'!D73,'ID-40'!J73,'ID-44'!H73,'ID-45'!J73,'ID-57'!H73)/SQRT('SAMPLE SIZE'!$I$4)</f>
        <v>3.1923807397724646E-7</v>
      </c>
      <c r="K66" s="71">
        <f>STDEV('ID-26'!E73,'ID-31'!E73,'ID-34'!I73,'ID-36'!G73,'ID-40'!K73,'ID-44'!I73,'ID-57'!I73)/SQRT('SAMPLE SIZE'!$J$4)</f>
        <v>3.5393168906626141E-7</v>
      </c>
    </row>
    <row r="67" spans="1:11" x14ac:dyDescent="0.25">
      <c r="A67" s="1">
        <v>7.875</v>
      </c>
      <c r="B67" s="71">
        <f>STDEV('ID-11'!B74,'ID-13'!B74,'ID-14'!B74,'ID-15'!B74,'ID-24'!B74,'ID-26'!B74,'ID-29'!B74,'ID-30'!B74,'ID-32'!B74,'ID-33'!B74,'ID-34'!B74,'ID-37'!B74,'ID-38'!B74,'ID-39'!B74,'ID-40'!B74,'ID-44'!B74,'ID-45'!B74,'ID-53'!B74,'ID-57'!B74,'ID-59'!B74,'ID-70'!B74,'ID-71'!B74)/SQRT('SAMPLE SIZE'!$A$4)</f>
        <v>1.2982972883685753E-7</v>
      </c>
      <c r="C67" s="71">
        <f>STDEV('ID-08'!B74,'ID-09'!B74,'ID-11'!C74,'ID-14'!C74,'ID-18'!B74,'ID-24'!C74,'ID-26'!C74,'ID-29'!C74,'ID-30'!C74,'ID-34'!C74,'ID-36'!B74,'ID-38'!C74,'ID-39'!C74,'ID-40'!C74,'ID-44'!C74,'ID-45'!C74,'ID-57'!C74,'ID-59'!C74)/SQRT('SAMPLE SIZE'!$B$4)</f>
        <v>5.2152853270330393E-8</v>
      </c>
      <c r="D67" s="71">
        <f>STDEV('ID-13'!C74,'ID-14'!D74,'ID-15'!C74,'ID-16'!B74,'ID-18'!C74,'ID-26'!D74,'ID-29'!D74,'ID-30'!D74,'ID-33'!C74,'ID-34'!D74,'ID-36'!C74,'ID-37'!C74,'ID-38'!D74,'ID-39'!D74,'ID-40'!D74,'ID-45'!D74,'ID-59'!D74,'ID-71'!C74)/SQRT('SAMPLE SIZE'!$C$4)</f>
        <v>1.2303186552852204E-7</v>
      </c>
      <c r="E67" s="71">
        <f>STDEV('ID-03'!B74,'ID-09'!C74,'ID-13'!D74,'ID-15'!D74,'ID-16'!C74,'ID-18'!D74,'ID-24'!D74,'ID-29'!E74,'ID-30'!E74,'ID-33'!D74,'ID-34'!E74,'ID-36'!D74,'ID-38'!E74,'ID-39'!E74,'ID-40'!E74,'ID-44'!D74,'ID-45'!E74,'ID-57'!D74,'ID-70'!C74,'ID-71'!D74)/SQRT('SAMPLE SIZE'!$D$4)</f>
        <v>1.5742334231436894E-7</v>
      </c>
      <c r="F67" s="71">
        <f>STDEV('ID-01'!B74,'ID-02'!B74,'ID-03'!C74,'ID-06'!B74,'ID-08'!C74,'ID-09'!D74,'ID-12'!B74,'ID-16'!D74,'ID-18'!E74,'ID-24'!E74,'ID-29'!F74,'ID-33'!E74,'ID-34'!F74,'ID-36'!E74,'ID-38'!F74,'ID-39'!F74,'ID-40'!F74,'ID-45'!F74,'ID-53'!C74,'ID-54'!B74,'ID-57'!E74,'ID-71'!E74)/SQRT('SAMPLE SIZE'!$E$4)</f>
        <v>2.0211784476673851E-7</v>
      </c>
      <c r="G67" s="71">
        <f>STDEV('ID-01'!C74,'ID-02'!C74,'ID-03'!D74,'ID-07'!B74,'ID-08'!D74,'ID-11'!D74,'ID-18'!F74,'ID-24'!F74,'ID-29'!G74,'ID-31'!B74,'ID-33'!F74,'ID-34'!G74,'ID-36'!F74,'ID-39'!G74,'ID-40'!G74,'ID-44'!E74,'ID-45'!G74,'ID-50'!B74,'ID-53'!D74,'ID-54'!C74,'ID-57'!F74,'ID-59'!E74,'ID-70'!D74,'ID-71'!F74)/SQRT('SAMPLE SIZE'!$F$4)</f>
        <v>1.8790465770428059E-7</v>
      </c>
      <c r="H67" s="71">
        <f>STDEV('ID-03'!E74,'ID-11'!E74,'ID-13'!E74,'ID-15'!E74,'ID-16'!E74,'ID-18'!G74,'ID-24'!G74,'ID-29'!H74,'ID-30'!F74,'ID-31'!C74,'ID-33'!G74,'ID-34'!H74,'ID-40'!H74,'ID-44'!F74,'ID-45'!H74,'ID-54'!D74,'ID-57'!G74,'ID-59'!F74,'ID-70'!E74,'ID-71'!G74)/SQRT('SAMPLE SIZE'!$G$4)</f>
        <v>1.3465436151678245E-7</v>
      </c>
      <c r="I67" s="71">
        <f>STDEV('ID-12'!C74,'ID-18'!H74,'ID-24'!H74,'ID-29'!I74,'ID-40'!I74,'ID-44'!G74,'ID-45'!I74,'ID-59'!G74)/SQRT('SAMPLE SIZE'!$H$4)</f>
        <v>2.3512227818026929E-7</v>
      </c>
      <c r="J67" s="71">
        <f>STDEV('ID-31'!D74,'ID-40'!J74,'ID-44'!H74,'ID-45'!J74,'ID-57'!H74)/SQRT('SAMPLE SIZE'!$I$4)</f>
        <v>3.2094981390731822E-7</v>
      </c>
      <c r="K67" s="71">
        <f>STDEV('ID-26'!E74,'ID-31'!E74,'ID-34'!I74,'ID-36'!G74,'ID-40'!K74,'ID-44'!I74,'ID-57'!I74)/SQRT('SAMPLE SIZE'!$J$4)</f>
        <v>3.6745693534355676E-7</v>
      </c>
    </row>
    <row r="68" spans="1:11" x14ac:dyDescent="0.25">
      <c r="A68" s="1">
        <v>8</v>
      </c>
      <c r="B68" s="71">
        <f>STDEV('ID-11'!B75,'ID-13'!B75,'ID-14'!B75,'ID-15'!B75,'ID-24'!B75,'ID-26'!B75,'ID-29'!B75,'ID-30'!B75,'ID-32'!B75,'ID-33'!B75,'ID-34'!B75,'ID-37'!B75,'ID-38'!B75,'ID-39'!B75,'ID-40'!B75,'ID-44'!B75,'ID-45'!B75,'ID-53'!B75,'ID-57'!B75,'ID-59'!B75,'ID-70'!B75,'ID-71'!B75)/SQRT('SAMPLE SIZE'!$A$4)</f>
        <v>1.295892210506591E-7</v>
      </c>
      <c r="C68" s="71">
        <f>STDEV('ID-08'!B75,'ID-09'!B75,'ID-11'!C75,'ID-14'!C75,'ID-18'!B75,'ID-24'!C75,'ID-26'!C75,'ID-29'!C75,'ID-30'!C75,'ID-34'!C75,'ID-36'!B75,'ID-38'!C75,'ID-39'!C75,'ID-40'!C75,'ID-44'!C75,'ID-45'!C75,'ID-57'!C75,'ID-59'!C75)/SQRT('SAMPLE SIZE'!$B$4)</f>
        <v>5.2696420486940844E-8</v>
      </c>
      <c r="D68" s="71">
        <f>STDEV('ID-13'!C75,'ID-14'!D75,'ID-15'!C75,'ID-16'!B75,'ID-18'!C75,'ID-26'!D75,'ID-29'!D75,'ID-30'!D75,'ID-33'!C75,'ID-34'!D75,'ID-36'!C75,'ID-37'!C75,'ID-38'!D75,'ID-39'!D75,'ID-40'!D75,'ID-45'!D75,'ID-59'!D75,'ID-71'!C75)/SQRT('SAMPLE SIZE'!$C$4)</f>
        <v>1.2255295206577844E-7</v>
      </c>
      <c r="E68" s="71">
        <f>STDEV('ID-03'!B75,'ID-09'!C75,'ID-13'!D75,'ID-15'!D75,'ID-16'!C75,'ID-18'!D75,'ID-24'!D75,'ID-29'!E75,'ID-30'!E75,'ID-33'!D75,'ID-34'!E75,'ID-36'!D75,'ID-38'!E75,'ID-39'!E75,'ID-40'!E75,'ID-44'!D75,'ID-45'!E75,'ID-57'!D75,'ID-70'!C75,'ID-71'!D75)/SQRT('SAMPLE SIZE'!$D$4)</f>
        <v>1.5468489483236286E-7</v>
      </c>
      <c r="F68" s="71">
        <f>STDEV('ID-01'!B75,'ID-02'!B75,'ID-03'!C75,'ID-06'!B75,'ID-08'!C75,'ID-09'!D75,'ID-12'!B75,'ID-16'!D75,'ID-18'!E75,'ID-24'!E75,'ID-29'!F75,'ID-33'!E75,'ID-34'!F75,'ID-36'!E75,'ID-38'!F75,'ID-39'!F75,'ID-40'!F75,'ID-45'!F75,'ID-53'!C75,'ID-54'!B75,'ID-57'!E75,'ID-71'!E75)/SQRT('SAMPLE SIZE'!$E$4)</f>
        <v>2.0174572885328223E-7</v>
      </c>
      <c r="G68" s="71">
        <f>STDEV('ID-01'!C75,'ID-02'!C75,'ID-03'!D75,'ID-07'!B75,'ID-08'!D75,'ID-11'!D75,'ID-18'!F75,'ID-24'!F75,'ID-29'!G75,'ID-31'!B75,'ID-33'!F75,'ID-34'!G75,'ID-36'!F75,'ID-39'!G75,'ID-40'!G75,'ID-44'!E75,'ID-45'!G75,'ID-50'!B75,'ID-53'!D75,'ID-54'!C75,'ID-57'!F75,'ID-59'!E75,'ID-70'!D75,'ID-71'!F75)/SQRT('SAMPLE SIZE'!$F$4)</f>
        <v>1.8794045893334795E-7</v>
      </c>
      <c r="H68" s="71">
        <f>STDEV('ID-03'!E75,'ID-11'!E75,'ID-13'!E75,'ID-15'!E75,'ID-16'!E75,'ID-18'!G75,'ID-24'!G75,'ID-29'!H75,'ID-30'!F75,'ID-31'!C75,'ID-33'!G75,'ID-34'!H75,'ID-40'!H75,'ID-44'!F75,'ID-45'!H75,'ID-54'!D75,'ID-57'!G75,'ID-59'!F75,'ID-70'!E75,'ID-71'!G75)/SQRT('SAMPLE SIZE'!$G$4)</f>
        <v>1.3579182296220287E-7</v>
      </c>
      <c r="I68" s="71">
        <f>STDEV('ID-12'!C75,'ID-18'!H75,'ID-24'!H75,'ID-29'!I75,'ID-40'!I75,'ID-44'!G75,'ID-45'!I75,'ID-59'!G75)/SQRT('SAMPLE SIZE'!$H$4)</f>
        <v>2.3623020246089936E-7</v>
      </c>
      <c r="J68" s="71">
        <f>STDEV('ID-31'!D75,'ID-40'!J75,'ID-44'!H75,'ID-45'!J75,'ID-57'!H75)/SQRT('SAMPLE SIZE'!$I$4)</f>
        <v>3.1765303134921461E-7</v>
      </c>
      <c r="K68" s="71">
        <f>STDEV('ID-26'!E75,'ID-31'!E75,'ID-34'!I75,'ID-36'!G75,'ID-40'!K75,'ID-44'!I75,'ID-57'!I75)/SQRT('SAMPLE SIZE'!$J$4)</f>
        <v>3.6758694264841002E-7</v>
      </c>
    </row>
    <row r="69" spans="1:11" x14ac:dyDescent="0.25">
      <c r="A69" s="1">
        <v>8.125</v>
      </c>
      <c r="B69" s="71">
        <f>STDEV('ID-11'!B76,'ID-13'!B76,'ID-14'!B76,'ID-15'!B76,'ID-24'!B76,'ID-26'!B76,'ID-29'!B76,'ID-30'!B76,'ID-32'!B76,'ID-33'!B76,'ID-34'!B76,'ID-37'!B76,'ID-38'!B76,'ID-39'!B76,'ID-40'!B76,'ID-44'!B76,'ID-45'!B76,'ID-53'!B76,'ID-57'!B76,'ID-59'!B76,'ID-70'!B76,'ID-71'!B76)/SQRT('SAMPLE SIZE'!$A$4)</f>
        <v>1.2823718130276309E-7</v>
      </c>
      <c r="C69" s="71">
        <f>STDEV('ID-08'!B76,'ID-09'!B76,'ID-11'!C76,'ID-14'!C76,'ID-18'!B76,'ID-24'!C76,'ID-26'!C76,'ID-29'!C76,'ID-30'!C76,'ID-34'!C76,'ID-36'!B76,'ID-38'!C76,'ID-39'!C76,'ID-40'!C76,'ID-44'!C76,'ID-45'!C76,'ID-57'!C76,'ID-59'!C76)/SQRT('SAMPLE SIZE'!$B$4)</f>
        <v>5.5730811375836725E-8</v>
      </c>
      <c r="D69" s="71">
        <f>STDEV('ID-13'!C76,'ID-14'!D76,'ID-15'!C76,'ID-16'!B76,'ID-18'!C76,'ID-26'!D76,'ID-29'!D76,'ID-30'!D76,'ID-33'!C76,'ID-34'!D76,'ID-36'!C76,'ID-37'!C76,'ID-38'!D76,'ID-39'!D76,'ID-40'!D76,'ID-45'!D76,'ID-59'!D76,'ID-71'!C76)/SQRT('SAMPLE SIZE'!$C$4)</f>
        <v>1.2574262275610631E-7</v>
      </c>
      <c r="E69" s="71">
        <f>STDEV('ID-03'!B76,'ID-09'!C76,'ID-13'!D76,'ID-15'!D76,'ID-16'!C76,'ID-18'!D76,'ID-24'!D76,'ID-29'!E76,'ID-30'!E76,'ID-33'!D76,'ID-34'!E76,'ID-36'!D76,'ID-38'!E76,'ID-39'!E76,'ID-40'!E76,'ID-44'!D76,'ID-45'!E76,'ID-57'!D76,'ID-70'!C76,'ID-71'!D76)/SQRT('SAMPLE SIZE'!$D$4)</f>
        <v>1.5471902445641182E-7</v>
      </c>
      <c r="F69" s="71">
        <f>STDEV('ID-01'!B76,'ID-02'!B76,'ID-03'!C76,'ID-06'!B76,'ID-08'!C76,'ID-09'!D76,'ID-12'!B76,'ID-16'!D76,'ID-18'!E76,'ID-24'!E76,'ID-29'!F76,'ID-33'!E76,'ID-34'!F76,'ID-36'!E76,'ID-38'!F76,'ID-39'!F76,'ID-40'!F76,'ID-45'!F76,'ID-53'!C76,'ID-54'!B76,'ID-57'!E76,'ID-71'!E76)/SQRT('SAMPLE SIZE'!$E$4)</f>
        <v>2.0075906892836271E-7</v>
      </c>
      <c r="G69" s="71">
        <f>STDEV('ID-01'!C76,'ID-02'!C76,'ID-03'!D76,'ID-07'!B76,'ID-08'!D76,'ID-11'!D76,'ID-18'!F76,'ID-24'!F76,'ID-29'!G76,'ID-31'!B76,'ID-33'!F76,'ID-34'!G76,'ID-36'!F76,'ID-39'!G76,'ID-40'!G76,'ID-44'!E76,'ID-45'!G76,'ID-50'!B76,'ID-53'!D76,'ID-54'!C76,'ID-57'!F76,'ID-59'!E76,'ID-70'!D76,'ID-71'!F76)/SQRT('SAMPLE SIZE'!$F$4)</f>
        <v>1.8832570283399853E-7</v>
      </c>
      <c r="H69" s="71">
        <f>STDEV('ID-03'!E76,'ID-11'!E76,'ID-13'!E76,'ID-15'!E76,'ID-16'!E76,'ID-18'!G76,'ID-24'!G76,'ID-29'!H76,'ID-30'!F76,'ID-31'!C76,'ID-33'!G76,'ID-34'!H76,'ID-40'!H76,'ID-44'!F76,'ID-45'!H76,'ID-54'!D76,'ID-57'!G76,'ID-59'!F76,'ID-70'!E76,'ID-71'!G76)/SQRT('SAMPLE SIZE'!$G$4)</f>
        <v>1.3616863225787123E-7</v>
      </c>
      <c r="I69" s="71">
        <f>STDEV('ID-12'!C76,'ID-18'!H76,'ID-24'!H76,'ID-29'!I76,'ID-40'!I76,'ID-44'!G76,'ID-45'!I76,'ID-59'!G76)/SQRT('SAMPLE SIZE'!$H$4)</f>
        <v>2.3773347004281118E-7</v>
      </c>
      <c r="J69" s="71">
        <f>STDEV('ID-31'!D76,'ID-40'!J76,'ID-44'!H76,'ID-45'!J76,'ID-57'!H76)/SQRT('SAMPLE SIZE'!$I$4)</f>
        <v>3.1408099778706104E-7</v>
      </c>
      <c r="K69" s="71">
        <f>STDEV('ID-26'!E76,'ID-31'!E76,'ID-34'!I76,'ID-36'!G76,'ID-40'!K76,'ID-44'!I76,'ID-57'!I76)/SQRT('SAMPLE SIZE'!$J$4)</f>
        <v>3.6617543765418952E-7</v>
      </c>
    </row>
    <row r="70" spans="1:11" x14ac:dyDescent="0.25">
      <c r="A70" s="1">
        <v>8.25</v>
      </c>
      <c r="B70" s="71">
        <f>STDEV('ID-11'!B77,'ID-13'!B77,'ID-14'!B77,'ID-15'!B77,'ID-24'!B77,'ID-26'!B77,'ID-29'!B77,'ID-30'!B77,'ID-32'!B77,'ID-33'!B77,'ID-34'!B77,'ID-37'!B77,'ID-38'!B77,'ID-39'!B77,'ID-40'!B77,'ID-44'!B77,'ID-45'!B77,'ID-53'!B77,'ID-57'!B77,'ID-59'!B77,'ID-70'!B77,'ID-71'!B77)/SQRT('SAMPLE SIZE'!$A$4)</f>
        <v>1.2706804954647548E-7</v>
      </c>
      <c r="C70" s="71">
        <f>STDEV('ID-08'!B77,'ID-09'!B77,'ID-11'!C77,'ID-14'!C77,'ID-18'!B77,'ID-24'!C77,'ID-26'!C77,'ID-29'!C77,'ID-30'!C77,'ID-34'!C77,'ID-36'!B77,'ID-38'!C77,'ID-39'!C77,'ID-40'!C77,'ID-44'!C77,'ID-45'!C77,'ID-57'!C77,'ID-59'!C77)/SQRT('SAMPLE SIZE'!$B$4)</f>
        <v>5.7481214078376818E-8</v>
      </c>
      <c r="D70" s="71">
        <f>STDEV('ID-13'!C77,'ID-14'!D77,'ID-15'!C77,'ID-16'!B77,'ID-18'!C77,'ID-26'!D77,'ID-29'!D77,'ID-30'!D77,'ID-33'!C77,'ID-34'!D77,'ID-36'!C77,'ID-37'!C77,'ID-38'!D77,'ID-39'!D77,'ID-40'!D77,'ID-45'!D77,'ID-59'!D77,'ID-71'!C77)/SQRT('SAMPLE SIZE'!$C$4)</f>
        <v>1.2660318585624797E-7</v>
      </c>
      <c r="E70" s="71">
        <f>STDEV('ID-03'!B77,'ID-09'!C77,'ID-13'!D77,'ID-15'!D77,'ID-16'!C77,'ID-18'!D77,'ID-24'!D77,'ID-29'!E77,'ID-30'!E77,'ID-33'!D77,'ID-34'!E77,'ID-36'!D77,'ID-38'!E77,'ID-39'!E77,'ID-40'!E77,'ID-44'!D77,'ID-45'!E77,'ID-57'!D77,'ID-70'!C77,'ID-71'!D77)/SQRT('SAMPLE SIZE'!$D$4)</f>
        <v>1.5532107812025381E-7</v>
      </c>
      <c r="F70" s="71">
        <f>STDEV('ID-01'!B77,'ID-02'!B77,'ID-03'!C77,'ID-06'!B77,'ID-08'!C77,'ID-09'!D77,'ID-12'!B77,'ID-16'!D77,'ID-18'!E77,'ID-24'!E77,'ID-29'!F77,'ID-33'!E77,'ID-34'!F77,'ID-36'!E77,'ID-38'!F77,'ID-39'!F77,'ID-40'!F77,'ID-45'!F77,'ID-53'!C77,'ID-54'!B77,'ID-57'!E77,'ID-71'!E77)/SQRT('SAMPLE SIZE'!$E$4)</f>
        <v>1.9993741012895444E-7</v>
      </c>
      <c r="G70" s="71">
        <f>STDEV('ID-01'!C77,'ID-02'!C77,'ID-03'!D77,'ID-07'!B77,'ID-08'!D77,'ID-11'!D77,'ID-18'!F77,'ID-24'!F77,'ID-29'!G77,'ID-31'!B77,'ID-33'!F77,'ID-34'!G77,'ID-36'!F77,'ID-39'!G77,'ID-40'!G77,'ID-44'!E77,'ID-45'!G77,'ID-50'!B77,'ID-53'!D77,'ID-54'!C77,'ID-57'!F77,'ID-59'!E77,'ID-70'!D77,'ID-71'!F77)/SQRT('SAMPLE SIZE'!$F$4)</f>
        <v>1.8800599585100358E-7</v>
      </c>
      <c r="H70" s="71">
        <f>STDEV('ID-03'!E77,'ID-11'!E77,'ID-13'!E77,'ID-15'!E77,'ID-16'!E77,'ID-18'!G77,'ID-24'!G77,'ID-29'!H77,'ID-30'!F77,'ID-31'!C77,'ID-33'!G77,'ID-34'!H77,'ID-40'!H77,'ID-44'!F77,'ID-45'!H77,'ID-54'!D77,'ID-57'!G77,'ID-59'!F77,'ID-70'!E77,'ID-71'!G77)/SQRT('SAMPLE SIZE'!$G$4)</f>
        <v>1.372531351403275E-7</v>
      </c>
      <c r="I70" s="71">
        <f>STDEV('ID-12'!C77,'ID-18'!H77,'ID-24'!H77,'ID-29'!I77,'ID-40'!I77,'ID-44'!G77,'ID-45'!I77,'ID-59'!G77)/SQRT('SAMPLE SIZE'!$H$4)</f>
        <v>2.3768062212488686E-7</v>
      </c>
      <c r="J70" s="71">
        <f>STDEV('ID-31'!D77,'ID-40'!J77,'ID-44'!H77,'ID-45'!J77,'ID-57'!H77)/SQRT('SAMPLE SIZE'!$I$4)</f>
        <v>3.1696879046836053E-7</v>
      </c>
      <c r="K70" s="71">
        <f>STDEV('ID-26'!E77,'ID-31'!E77,'ID-34'!I77,'ID-36'!G77,'ID-40'!K77,'ID-44'!I77,'ID-57'!I77)/SQRT('SAMPLE SIZE'!$J$4)</f>
        <v>3.5966337631778855E-7</v>
      </c>
    </row>
    <row r="71" spans="1:11" x14ac:dyDescent="0.25">
      <c r="A71" s="1">
        <v>8.375</v>
      </c>
      <c r="B71" s="71">
        <f>STDEV('ID-11'!B78,'ID-13'!B78,'ID-14'!B78,'ID-15'!B78,'ID-24'!B78,'ID-26'!B78,'ID-29'!B78,'ID-30'!B78,'ID-32'!B78,'ID-33'!B78,'ID-34'!B78,'ID-37'!B78,'ID-38'!B78,'ID-39'!B78,'ID-40'!B78,'ID-44'!B78,'ID-45'!B78,'ID-53'!B78,'ID-57'!B78,'ID-59'!B78,'ID-70'!B78,'ID-71'!B78)/SQRT('SAMPLE SIZE'!$A$4)</f>
        <v>1.2566714289028316E-7</v>
      </c>
      <c r="C71" s="71">
        <f>STDEV('ID-08'!B78,'ID-09'!B78,'ID-11'!C78,'ID-14'!C78,'ID-18'!B78,'ID-24'!C78,'ID-26'!C78,'ID-29'!C78,'ID-30'!C78,'ID-34'!C78,'ID-36'!B78,'ID-38'!C78,'ID-39'!C78,'ID-40'!C78,'ID-44'!C78,'ID-45'!C78,'ID-57'!C78,'ID-59'!C78)/SQRT('SAMPLE SIZE'!$B$4)</f>
        <v>5.8062479567864703E-8</v>
      </c>
      <c r="D71" s="71">
        <f>STDEV('ID-13'!C78,'ID-14'!D78,'ID-15'!C78,'ID-16'!B78,'ID-18'!C78,'ID-26'!D78,'ID-29'!D78,'ID-30'!D78,'ID-33'!C78,'ID-34'!D78,'ID-36'!C78,'ID-37'!C78,'ID-38'!D78,'ID-39'!D78,'ID-40'!D78,'ID-45'!D78,'ID-59'!D78,'ID-71'!C78)/SQRT('SAMPLE SIZE'!$C$4)</f>
        <v>1.2658367110090835E-7</v>
      </c>
      <c r="E71" s="71">
        <f>STDEV('ID-03'!B78,'ID-09'!C78,'ID-13'!D78,'ID-15'!D78,'ID-16'!C78,'ID-18'!D78,'ID-24'!D78,'ID-29'!E78,'ID-30'!E78,'ID-33'!D78,'ID-34'!E78,'ID-36'!D78,'ID-38'!E78,'ID-39'!E78,'ID-40'!E78,'ID-44'!D78,'ID-45'!E78,'ID-57'!D78,'ID-70'!C78,'ID-71'!D78)/SQRT('SAMPLE SIZE'!$D$4)</f>
        <v>1.5158489816895606E-7</v>
      </c>
      <c r="F71" s="71">
        <f>STDEV('ID-01'!B78,'ID-02'!B78,'ID-03'!C78,'ID-06'!B78,'ID-08'!C78,'ID-09'!D78,'ID-12'!B78,'ID-16'!D78,'ID-18'!E78,'ID-24'!E78,'ID-29'!F78,'ID-33'!E78,'ID-34'!F78,'ID-36'!E78,'ID-38'!F78,'ID-39'!F78,'ID-40'!F78,'ID-45'!F78,'ID-53'!C78,'ID-54'!B78,'ID-57'!E78,'ID-71'!E78)/SQRT('SAMPLE SIZE'!$E$4)</f>
        <v>1.9960309905415834E-7</v>
      </c>
      <c r="G71" s="71">
        <f>STDEV('ID-01'!C78,'ID-02'!C78,'ID-03'!D78,'ID-07'!B78,'ID-08'!D78,'ID-11'!D78,'ID-18'!F78,'ID-24'!F78,'ID-29'!G78,'ID-31'!B78,'ID-33'!F78,'ID-34'!G78,'ID-36'!F78,'ID-39'!G78,'ID-40'!G78,'ID-44'!E78,'ID-45'!G78,'ID-50'!B78,'ID-53'!D78,'ID-54'!C78,'ID-57'!F78,'ID-59'!E78,'ID-70'!D78,'ID-71'!F78)/SQRT('SAMPLE SIZE'!$F$4)</f>
        <v>1.8794387829745795E-7</v>
      </c>
      <c r="H71" s="71">
        <f>STDEV('ID-03'!E78,'ID-11'!E78,'ID-13'!E78,'ID-15'!E78,'ID-16'!E78,'ID-18'!G78,'ID-24'!G78,'ID-29'!H78,'ID-30'!F78,'ID-31'!C78,'ID-33'!G78,'ID-34'!H78,'ID-40'!H78,'ID-44'!F78,'ID-45'!H78,'ID-54'!D78,'ID-57'!G78,'ID-59'!F78,'ID-70'!E78,'ID-71'!G78)/SQRT('SAMPLE SIZE'!$G$4)</f>
        <v>1.3903589986372247E-7</v>
      </c>
      <c r="I71" s="71">
        <f>STDEV('ID-12'!C78,'ID-18'!H78,'ID-24'!H78,'ID-29'!I78,'ID-40'!I78,'ID-44'!G78,'ID-45'!I78,'ID-59'!G78)/SQRT('SAMPLE SIZE'!$H$4)</f>
        <v>2.4284942598891903E-7</v>
      </c>
      <c r="J71" s="71">
        <f>STDEV('ID-31'!D78,'ID-40'!J78,'ID-44'!H78,'ID-45'!J78,'ID-57'!H78)/SQRT('SAMPLE SIZE'!$I$4)</f>
        <v>3.1527760270634844E-7</v>
      </c>
      <c r="K71" s="71">
        <f>STDEV('ID-26'!E78,'ID-31'!E78,'ID-34'!I78,'ID-36'!G78,'ID-40'!K78,'ID-44'!I78,'ID-57'!I78)/SQRT('SAMPLE SIZE'!$J$4)</f>
        <v>3.5773704082400496E-7</v>
      </c>
    </row>
    <row r="72" spans="1:11" x14ac:dyDescent="0.25">
      <c r="A72" s="1">
        <v>8.5</v>
      </c>
      <c r="B72" s="71">
        <f>STDEV('ID-11'!B79,'ID-13'!B79,'ID-14'!B79,'ID-15'!B79,'ID-24'!B79,'ID-26'!B79,'ID-29'!B79,'ID-30'!B79,'ID-32'!B79,'ID-33'!B79,'ID-34'!B79,'ID-37'!B79,'ID-38'!B79,'ID-39'!B79,'ID-40'!B79,'ID-44'!B79,'ID-45'!B79,'ID-53'!B79,'ID-57'!B79,'ID-59'!B79,'ID-70'!B79,'ID-71'!B79)/SQRT('SAMPLE SIZE'!$A$4)</f>
        <v>1.2525605006474052E-7</v>
      </c>
      <c r="C72" s="71">
        <f>STDEV('ID-08'!B79,'ID-09'!B79,'ID-11'!C79,'ID-14'!C79,'ID-18'!B79,'ID-24'!C79,'ID-26'!C79,'ID-29'!C79,'ID-30'!C79,'ID-34'!C79,'ID-36'!B79,'ID-38'!C79,'ID-39'!C79,'ID-40'!C79,'ID-44'!C79,'ID-45'!C79,'ID-57'!C79,'ID-59'!C79)/SQRT('SAMPLE SIZE'!$B$4)</f>
        <v>5.7972539190607527E-8</v>
      </c>
      <c r="D72" s="71">
        <f>STDEV('ID-13'!C79,'ID-14'!D79,'ID-15'!C79,'ID-16'!B79,'ID-18'!C79,'ID-26'!D79,'ID-29'!D79,'ID-30'!D79,'ID-33'!C79,'ID-34'!D79,'ID-36'!C79,'ID-37'!C79,'ID-38'!D79,'ID-39'!D79,'ID-40'!D79,'ID-45'!D79,'ID-59'!D79,'ID-71'!C79)/SQRT('SAMPLE SIZE'!$C$4)</f>
        <v>1.2594408828208014E-7</v>
      </c>
      <c r="E72" s="71">
        <f>STDEV('ID-03'!B79,'ID-09'!C79,'ID-13'!D79,'ID-15'!D79,'ID-16'!C79,'ID-18'!D79,'ID-24'!D79,'ID-29'!E79,'ID-30'!E79,'ID-33'!D79,'ID-34'!E79,'ID-36'!D79,'ID-38'!E79,'ID-39'!E79,'ID-40'!E79,'ID-44'!D79,'ID-45'!E79,'ID-57'!D79,'ID-70'!C79,'ID-71'!D79)/SQRT('SAMPLE SIZE'!$D$4)</f>
        <v>1.5301538232123381E-7</v>
      </c>
      <c r="F72" s="71">
        <f>STDEV('ID-01'!B79,'ID-02'!B79,'ID-03'!C79,'ID-06'!B79,'ID-08'!C79,'ID-09'!D79,'ID-12'!B79,'ID-16'!D79,'ID-18'!E79,'ID-24'!E79,'ID-29'!F79,'ID-33'!E79,'ID-34'!F79,'ID-36'!E79,'ID-38'!F79,'ID-39'!F79,'ID-40'!F79,'ID-45'!F79,'ID-53'!C79,'ID-54'!B79,'ID-57'!E79,'ID-71'!E79)/SQRT('SAMPLE SIZE'!$E$4)</f>
        <v>2.0169142688535887E-7</v>
      </c>
      <c r="G72" s="71">
        <f>STDEV('ID-01'!C79,'ID-02'!C79,'ID-03'!D79,'ID-07'!B79,'ID-08'!D79,'ID-11'!D79,'ID-18'!F79,'ID-24'!F79,'ID-29'!G79,'ID-31'!B79,'ID-33'!F79,'ID-34'!G79,'ID-36'!F79,'ID-39'!G79,'ID-40'!G79,'ID-44'!E79,'ID-45'!G79,'ID-50'!B79,'ID-53'!D79,'ID-54'!C79,'ID-57'!F79,'ID-59'!E79,'ID-70'!D79,'ID-71'!F79)/SQRT('SAMPLE SIZE'!$F$4)</f>
        <v>1.8862281496514711E-7</v>
      </c>
      <c r="H72" s="71">
        <f>STDEV('ID-03'!E79,'ID-11'!E79,'ID-13'!E79,'ID-15'!E79,'ID-16'!E79,'ID-18'!G79,'ID-24'!G79,'ID-29'!H79,'ID-30'!F79,'ID-31'!C79,'ID-33'!G79,'ID-34'!H79,'ID-40'!H79,'ID-44'!F79,'ID-45'!H79,'ID-54'!D79,'ID-57'!G79,'ID-59'!F79,'ID-70'!E79,'ID-71'!G79)/SQRT('SAMPLE SIZE'!$G$4)</f>
        <v>1.3834821392899103E-7</v>
      </c>
      <c r="I72" s="71">
        <f>STDEV('ID-12'!C79,'ID-18'!H79,'ID-24'!H79,'ID-29'!I79,'ID-40'!I79,'ID-44'!G79,'ID-45'!I79,'ID-59'!G79)/SQRT('SAMPLE SIZE'!$H$4)</f>
        <v>2.3897348004695411E-7</v>
      </c>
      <c r="J72" s="71">
        <f>STDEV('ID-31'!D79,'ID-40'!J79,'ID-44'!H79,'ID-45'!J79,'ID-57'!H79)/SQRT('SAMPLE SIZE'!$I$4)</f>
        <v>3.074806007683023E-7</v>
      </c>
      <c r="K72" s="71">
        <f>STDEV('ID-26'!E79,'ID-31'!E79,'ID-34'!I79,'ID-36'!G79,'ID-40'!K79,'ID-44'!I79,'ID-57'!I79)/SQRT('SAMPLE SIZE'!$J$4)</f>
        <v>3.5830364033103286E-7</v>
      </c>
    </row>
    <row r="73" spans="1:11" x14ac:dyDescent="0.25">
      <c r="A73" s="1">
        <v>8.625</v>
      </c>
      <c r="B73" s="71">
        <f>STDEV('ID-11'!B80,'ID-13'!B80,'ID-14'!B80,'ID-15'!B80,'ID-24'!B80,'ID-26'!B80,'ID-29'!B80,'ID-30'!B80,'ID-32'!B80,'ID-33'!B80,'ID-34'!B80,'ID-37'!B80,'ID-38'!B80,'ID-39'!B80,'ID-40'!B80,'ID-44'!B80,'ID-45'!B80,'ID-53'!B80,'ID-57'!B80,'ID-59'!B80,'ID-70'!B80,'ID-71'!B80)/SQRT('SAMPLE SIZE'!$A$4)</f>
        <v>1.2475943679806402E-7</v>
      </c>
      <c r="C73" s="71">
        <f>STDEV('ID-08'!B80,'ID-09'!B80,'ID-11'!C80,'ID-14'!C80,'ID-18'!B80,'ID-24'!C80,'ID-26'!C80,'ID-29'!C80,'ID-30'!C80,'ID-34'!C80,'ID-36'!B80,'ID-38'!C80,'ID-39'!C80,'ID-40'!C80,'ID-44'!C80,'ID-45'!C80,'ID-57'!C80,'ID-59'!C80)/SQRT('SAMPLE SIZE'!$B$4)</f>
        <v>5.8082975386893873E-8</v>
      </c>
      <c r="D73" s="71">
        <f>STDEV('ID-13'!C80,'ID-14'!D80,'ID-15'!C80,'ID-16'!B80,'ID-18'!C80,'ID-26'!D80,'ID-29'!D80,'ID-30'!D80,'ID-33'!C80,'ID-34'!D80,'ID-36'!C80,'ID-37'!C80,'ID-38'!D80,'ID-39'!D80,'ID-40'!D80,'ID-45'!D80,'ID-59'!D80,'ID-71'!C80)/SQRT('SAMPLE SIZE'!$C$4)</f>
        <v>1.237473820192941E-7</v>
      </c>
      <c r="E73" s="71">
        <f>STDEV('ID-03'!B80,'ID-09'!C80,'ID-13'!D80,'ID-15'!D80,'ID-16'!C80,'ID-18'!D80,'ID-24'!D80,'ID-29'!E80,'ID-30'!E80,'ID-33'!D80,'ID-34'!E80,'ID-36'!D80,'ID-38'!E80,'ID-39'!E80,'ID-40'!E80,'ID-44'!D80,'ID-45'!E80,'ID-57'!D80,'ID-70'!C80,'ID-71'!D80)/SQRT('SAMPLE SIZE'!$D$4)</f>
        <v>1.5745355225112091E-7</v>
      </c>
      <c r="F73" s="71">
        <f>STDEV('ID-01'!B80,'ID-02'!B80,'ID-03'!C80,'ID-06'!B80,'ID-08'!C80,'ID-09'!D80,'ID-12'!B80,'ID-16'!D80,'ID-18'!E80,'ID-24'!E80,'ID-29'!F80,'ID-33'!E80,'ID-34'!F80,'ID-36'!E80,'ID-38'!F80,'ID-39'!F80,'ID-40'!F80,'ID-45'!F80,'ID-53'!C80,'ID-54'!B80,'ID-57'!E80,'ID-71'!E80)/SQRT('SAMPLE SIZE'!$E$4)</f>
        <v>2.0574232988339932E-7</v>
      </c>
      <c r="G73" s="71">
        <f>STDEV('ID-01'!C80,'ID-02'!C80,'ID-03'!D80,'ID-07'!B80,'ID-08'!D80,'ID-11'!D80,'ID-18'!F80,'ID-24'!F80,'ID-29'!G80,'ID-31'!B80,'ID-33'!F80,'ID-34'!G80,'ID-36'!F80,'ID-39'!G80,'ID-40'!G80,'ID-44'!E80,'ID-45'!G80,'ID-50'!B80,'ID-53'!D80,'ID-54'!C80,'ID-57'!F80,'ID-59'!E80,'ID-70'!D80,'ID-71'!F80)/SQRT('SAMPLE SIZE'!$F$4)</f>
        <v>1.8841445440564288E-7</v>
      </c>
      <c r="H73" s="71">
        <f>STDEV('ID-03'!E80,'ID-11'!E80,'ID-13'!E80,'ID-15'!E80,'ID-16'!E80,'ID-18'!G80,'ID-24'!G80,'ID-29'!H80,'ID-30'!F80,'ID-31'!C80,'ID-33'!G80,'ID-34'!H80,'ID-40'!H80,'ID-44'!F80,'ID-45'!H80,'ID-54'!D80,'ID-57'!G80,'ID-59'!F80,'ID-70'!E80,'ID-71'!G80)/SQRT('SAMPLE SIZE'!$G$4)</f>
        <v>1.3835505074145306E-7</v>
      </c>
      <c r="I73" s="71">
        <f>STDEV('ID-12'!C80,'ID-18'!H80,'ID-24'!H80,'ID-29'!I80,'ID-40'!I80,'ID-44'!G80,'ID-45'!I80,'ID-59'!G80)/SQRT('SAMPLE SIZE'!$H$4)</f>
        <v>2.4235899969203823E-7</v>
      </c>
      <c r="J73" s="71">
        <f>STDEV('ID-31'!D80,'ID-40'!J80,'ID-44'!H80,'ID-45'!J80,'ID-57'!H80)/SQRT('SAMPLE SIZE'!$I$4)</f>
        <v>3.0183691884329282E-7</v>
      </c>
      <c r="K73" s="71">
        <f>STDEV('ID-26'!E80,'ID-31'!E80,'ID-34'!I80,'ID-36'!G80,'ID-40'!K80,'ID-44'!I80,'ID-57'!I80)/SQRT('SAMPLE SIZE'!$J$4)</f>
        <v>3.5964842995860962E-7</v>
      </c>
    </row>
    <row r="74" spans="1:11" x14ac:dyDescent="0.25">
      <c r="A74" s="1">
        <v>8.75</v>
      </c>
      <c r="B74" s="71">
        <f>STDEV('ID-11'!B81,'ID-13'!B81,'ID-14'!B81,'ID-15'!B81,'ID-24'!B81,'ID-26'!B81,'ID-29'!B81,'ID-30'!B81,'ID-32'!B81,'ID-33'!B81,'ID-34'!B81,'ID-37'!B81,'ID-38'!B81,'ID-39'!B81,'ID-40'!B81,'ID-44'!B81,'ID-45'!B81,'ID-53'!B81,'ID-57'!B81,'ID-59'!B81,'ID-70'!B81,'ID-71'!B81)/SQRT('SAMPLE SIZE'!$A$4)</f>
        <v>1.2459724432260102E-7</v>
      </c>
      <c r="C74" s="71">
        <f>STDEV('ID-08'!B81,'ID-09'!B81,'ID-11'!C81,'ID-14'!C81,'ID-18'!B81,'ID-24'!C81,'ID-26'!C81,'ID-29'!C81,'ID-30'!C81,'ID-34'!C81,'ID-36'!B81,'ID-38'!C81,'ID-39'!C81,'ID-40'!C81,'ID-44'!C81,'ID-45'!C81,'ID-57'!C81,'ID-59'!C81)/SQRT('SAMPLE SIZE'!$B$4)</f>
        <v>5.7712471059599073E-8</v>
      </c>
      <c r="D74" s="71">
        <f>STDEV('ID-13'!C81,'ID-14'!D81,'ID-15'!C81,'ID-16'!B81,'ID-18'!C81,'ID-26'!D81,'ID-29'!D81,'ID-30'!D81,'ID-33'!C81,'ID-34'!D81,'ID-36'!C81,'ID-37'!C81,'ID-38'!D81,'ID-39'!D81,'ID-40'!D81,'ID-45'!D81,'ID-59'!D81,'ID-71'!C81)/SQRT('SAMPLE SIZE'!$C$4)</f>
        <v>1.2457074819891904E-7</v>
      </c>
      <c r="E74" s="71">
        <f>STDEV('ID-03'!B81,'ID-09'!C81,'ID-13'!D81,'ID-15'!D81,'ID-16'!C81,'ID-18'!D81,'ID-24'!D81,'ID-29'!E81,'ID-30'!E81,'ID-33'!D81,'ID-34'!E81,'ID-36'!D81,'ID-38'!E81,'ID-39'!E81,'ID-40'!E81,'ID-44'!D81,'ID-45'!E81,'ID-57'!D81,'ID-70'!C81,'ID-71'!D81)/SQRT('SAMPLE SIZE'!$D$4)</f>
        <v>1.5864846162672853E-7</v>
      </c>
      <c r="F74" s="71">
        <f>STDEV('ID-01'!B81,'ID-02'!B81,'ID-03'!C81,'ID-06'!B81,'ID-08'!C81,'ID-09'!D81,'ID-12'!B81,'ID-16'!D81,'ID-18'!E81,'ID-24'!E81,'ID-29'!F81,'ID-33'!E81,'ID-34'!F81,'ID-36'!E81,'ID-38'!F81,'ID-39'!F81,'ID-40'!F81,'ID-45'!F81,'ID-53'!C81,'ID-54'!B81,'ID-57'!E81,'ID-71'!E81)/SQRT('SAMPLE SIZE'!$E$4)</f>
        <v>2.0498350035777932E-7</v>
      </c>
      <c r="G74" s="71">
        <f>STDEV('ID-01'!C81,'ID-02'!C81,'ID-03'!D81,'ID-07'!B81,'ID-08'!D81,'ID-11'!D81,'ID-18'!F81,'ID-24'!F81,'ID-29'!G81,'ID-31'!B81,'ID-33'!F81,'ID-34'!G81,'ID-36'!F81,'ID-39'!G81,'ID-40'!G81,'ID-44'!E81,'ID-45'!G81,'ID-50'!B81,'ID-53'!D81,'ID-54'!C81,'ID-57'!F81,'ID-59'!E81,'ID-70'!D81,'ID-71'!F81)/SQRT('SAMPLE SIZE'!$F$4)</f>
        <v>1.8972425210723291E-7</v>
      </c>
      <c r="H74" s="71">
        <f>STDEV('ID-03'!E81,'ID-11'!E81,'ID-13'!E81,'ID-15'!E81,'ID-16'!E81,'ID-18'!G81,'ID-24'!G81,'ID-29'!H81,'ID-30'!F81,'ID-31'!C81,'ID-33'!G81,'ID-34'!H81,'ID-40'!H81,'ID-44'!F81,'ID-45'!H81,'ID-54'!D81,'ID-57'!G81,'ID-59'!F81,'ID-70'!E81,'ID-71'!G81)/SQRT('SAMPLE SIZE'!$G$4)</f>
        <v>1.3856545810826605E-7</v>
      </c>
      <c r="I74" s="71">
        <f>STDEV('ID-12'!C81,'ID-18'!H81,'ID-24'!H81,'ID-29'!I81,'ID-40'!I81,'ID-44'!G81,'ID-45'!I81,'ID-59'!G81)/SQRT('SAMPLE SIZE'!$H$4)</f>
        <v>2.4543870895265883E-7</v>
      </c>
      <c r="J74" s="71">
        <f>STDEV('ID-31'!D81,'ID-40'!J81,'ID-44'!H81,'ID-45'!J81,'ID-57'!H81)/SQRT('SAMPLE SIZE'!$I$4)</f>
        <v>2.988658860585685E-7</v>
      </c>
      <c r="K74" s="71">
        <f>STDEV('ID-26'!E81,'ID-31'!E81,'ID-34'!I81,'ID-36'!G81,'ID-40'!K81,'ID-44'!I81,'ID-57'!I81)/SQRT('SAMPLE SIZE'!$J$4)</f>
        <v>3.6010406597794367E-7</v>
      </c>
    </row>
    <row r="75" spans="1:11" x14ac:dyDescent="0.25">
      <c r="A75" s="1">
        <v>8.875</v>
      </c>
      <c r="B75" s="71">
        <f>STDEV('ID-11'!B82,'ID-13'!B82,'ID-14'!B82,'ID-15'!B82,'ID-24'!B82,'ID-26'!B82,'ID-29'!B82,'ID-30'!B82,'ID-32'!B82,'ID-33'!B82,'ID-34'!B82,'ID-37'!B82,'ID-38'!B82,'ID-39'!B82,'ID-40'!B82,'ID-44'!B82,'ID-45'!B82,'ID-53'!B82,'ID-57'!B82,'ID-59'!B82,'ID-70'!B82,'ID-71'!B82)/SQRT('SAMPLE SIZE'!$A$4)</f>
        <v>1.2422926989185575E-7</v>
      </c>
      <c r="C75" s="71">
        <f>STDEV('ID-08'!B82,'ID-09'!B82,'ID-11'!C82,'ID-14'!C82,'ID-18'!B82,'ID-24'!C82,'ID-26'!C82,'ID-29'!C82,'ID-30'!C82,'ID-34'!C82,'ID-36'!B82,'ID-38'!C82,'ID-39'!C82,'ID-40'!C82,'ID-44'!C82,'ID-45'!C82,'ID-57'!C82,'ID-59'!C82)/SQRT('SAMPLE SIZE'!$B$4)</f>
        <v>5.7970983344791949E-8</v>
      </c>
      <c r="D75" s="71">
        <f>STDEV('ID-13'!C82,'ID-14'!D82,'ID-15'!C82,'ID-16'!B82,'ID-18'!C82,'ID-26'!D82,'ID-29'!D82,'ID-30'!D82,'ID-33'!C82,'ID-34'!D82,'ID-36'!C82,'ID-37'!C82,'ID-38'!D82,'ID-39'!D82,'ID-40'!D82,'ID-45'!D82,'ID-59'!D82,'ID-71'!C82)/SQRT('SAMPLE SIZE'!$C$4)</f>
        <v>1.2163570042094172E-7</v>
      </c>
      <c r="E75" s="71">
        <f>STDEV('ID-03'!B82,'ID-09'!C82,'ID-13'!D82,'ID-15'!D82,'ID-16'!C82,'ID-18'!D82,'ID-24'!D82,'ID-29'!E82,'ID-30'!E82,'ID-33'!D82,'ID-34'!E82,'ID-36'!D82,'ID-38'!E82,'ID-39'!E82,'ID-40'!E82,'ID-44'!D82,'ID-45'!E82,'ID-57'!D82,'ID-70'!C82,'ID-71'!D82)/SQRT('SAMPLE SIZE'!$D$4)</f>
        <v>1.5917222874792996E-7</v>
      </c>
      <c r="F75" s="71">
        <f>STDEV('ID-01'!B82,'ID-02'!B82,'ID-03'!C82,'ID-06'!B82,'ID-08'!C82,'ID-09'!D82,'ID-12'!B82,'ID-16'!D82,'ID-18'!E82,'ID-24'!E82,'ID-29'!F82,'ID-33'!E82,'ID-34'!F82,'ID-36'!E82,'ID-38'!F82,'ID-39'!F82,'ID-40'!F82,'ID-45'!F82,'ID-53'!C82,'ID-54'!B82,'ID-57'!E82,'ID-71'!E82)/SQRT('SAMPLE SIZE'!$E$4)</f>
        <v>2.0377928781816744E-7</v>
      </c>
      <c r="G75" s="71">
        <f>STDEV('ID-01'!C82,'ID-02'!C82,'ID-03'!D82,'ID-07'!B82,'ID-08'!D82,'ID-11'!D82,'ID-18'!F82,'ID-24'!F82,'ID-29'!G82,'ID-31'!B82,'ID-33'!F82,'ID-34'!G82,'ID-36'!F82,'ID-39'!G82,'ID-40'!G82,'ID-44'!E82,'ID-45'!G82,'ID-50'!B82,'ID-53'!D82,'ID-54'!C82,'ID-57'!F82,'ID-59'!E82,'ID-70'!D82,'ID-71'!F82)/SQRT('SAMPLE SIZE'!$F$4)</f>
        <v>1.8978405205720752E-7</v>
      </c>
      <c r="H75" s="71">
        <f>STDEV('ID-03'!E82,'ID-11'!E82,'ID-13'!E82,'ID-15'!E82,'ID-16'!E82,'ID-18'!G82,'ID-24'!G82,'ID-29'!H82,'ID-30'!F82,'ID-31'!C82,'ID-33'!G82,'ID-34'!H82,'ID-40'!H82,'ID-44'!F82,'ID-45'!H82,'ID-54'!D82,'ID-57'!G82,'ID-59'!F82,'ID-70'!E82,'ID-71'!G82)/SQRT('SAMPLE SIZE'!$G$4)</f>
        <v>1.3866102206055502E-7</v>
      </c>
      <c r="I75" s="71">
        <f>STDEV('ID-12'!C82,'ID-18'!H82,'ID-24'!H82,'ID-29'!I82,'ID-40'!I82,'ID-44'!G82,'ID-45'!I82,'ID-59'!G82)/SQRT('SAMPLE SIZE'!$H$4)</f>
        <v>2.5435506751793456E-7</v>
      </c>
      <c r="J75" s="71">
        <f>STDEV('ID-31'!D82,'ID-40'!J82,'ID-44'!H82,'ID-45'!J82,'ID-57'!H82)/SQRT('SAMPLE SIZE'!$I$4)</f>
        <v>2.9375713431501064E-7</v>
      </c>
      <c r="K75" s="71">
        <f>STDEV('ID-26'!E82,'ID-31'!E82,'ID-34'!I82,'ID-36'!G82,'ID-40'!K82,'ID-44'!I82,'ID-57'!I82)/SQRT('SAMPLE SIZE'!$J$4)</f>
        <v>3.6098439768867099E-7</v>
      </c>
    </row>
    <row r="76" spans="1:11" x14ac:dyDescent="0.25">
      <c r="A76" s="1">
        <v>9</v>
      </c>
      <c r="B76" s="71">
        <f>STDEV('ID-11'!B83,'ID-13'!B83,'ID-14'!B83,'ID-15'!B83,'ID-24'!B83,'ID-26'!B83,'ID-29'!B83,'ID-30'!B83,'ID-32'!B83,'ID-33'!B83,'ID-34'!B83,'ID-37'!B83,'ID-38'!B83,'ID-39'!B83,'ID-40'!B83,'ID-44'!B83,'ID-45'!B83,'ID-53'!B83,'ID-57'!B83,'ID-59'!B83,'ID-70'!B83,'ID-71'!B83)/SQRT('SAMPLE SIZE'!$A$4)</f>
        <v>1.2340641282476667E-7</v>
      </c>
      <c r="C76" s="71">
        <f>STDEV('ID-08'!B83,'ID-09'!B83,'ID-11'!C83,'ID-14'!C83,'ID-18'!B83,'ID-24'!C83,'ID-26'!C83,'ID-29'!C83,'ID-30'!C83,'ID-34'!C83,'ID-36'!B83,'ID-38'!C83,'ID-39'!C83,'ID-40'!C83,'ID-44'!C83,'ID-45'!C83,'ID-57'!C83,'ID-59'!C83)/SQRT('SAMPLE SIZE'!$B$4)</f>
        <v>5.8860513945816061E-8</v>
      </c>
      <c r="D76" s="71">
        <f>STDEV('ID-13'!C83,'ID-14'!D83,'ID-15'!C83,'ID-16'!B83,'ID-18'!C83,'ID-26'!D83,'ID-29'!D83,'ID-30'!D83,'ID-33'!C83,'ID-34'!D83,'ID-36'!C83,'ID-37'!C83,'ID-38'!D83,'ID-39'!D83,'ID-40'!D83,'ID-45'!D83,'ID-59'!D83,'ID-71'!C83)/SQRT('SAMPLE SIZE'!$C$4)</f>
        <v>1.2045363471316174E-7</v>
      </c>
      <c r="E76" s="71">
        <f>STDEV('ID-03'!B83,'ID-09'!C83,'ID-13'!D83,'ID-15'!D83,'ID-16'!C83,'ID-18'!D83,'ID-24'!D83,'ID-29'!E83,'ID-30'!E83,'ID-33'!D83,'ID-34'!E83,'ID-36'!D83,'ID-38'!E83,'ID-39'!E83,'ID-40'!E83,'ID-44'!D83,'ID-45'!E83,'ID-57'!D83,'ID-70'!C83,'ID-71'!D83)/SQRT('SAMPLE SIZE'!$D$4)</f>
        <v>1.5592509602284966E-7</v>
      </c>
      <c r="F76" s="71">
        <f>STDEV('ID-01'!B83,'ID-02'!B83,'ID-03'!C83,'ID-06'!B83,'ID-08'!C83,'ID-09'!D83,'ID-12'!B83,'ID-16'!D83,'ID-18'!E83,'ID-24'!E83,'ID-29'!F83,'ID-33'!E83,'ID-34'!F83,'ID-36'!E83,'ID-38'!F83,'ID-39'!F83,'ID-40'!F83,'ID-45'!F83,'ID-53'!C83,'ID-54'!B83,'ID-57'!E83,'ID-71'!E83)/SQRT('SAMPLE SIZE'!$E$4)</f>
        <v>2.0477253219331378E-7</v>
      </c>
      <c r="G76" s="71">
        <f>STDEV('ID-01'!C83,'ID-02'!C83,'ID-03'!D83,'ID-07'!B83,'ID-08'!D83,'ID-11'!D83,'ID-18'!F83,'ID-24'!F83,'ID-29'!G83,'ID-31'!B83,'ID-33'!F83,'ID-34'!G83,'ID-36'!F83,'ID-39'!G83,'ID-40'!G83,'ID-44'!E83,'ID-45'!G83,'ID-50'!B83,'ID-53'!D83,'ID-54'!C83,'ID-57'!F83,'ID-59'!E83,'ID-70'!D83,'ID-71'!F83)/SQRT('SAMPLE SIZE'!$F$4)</f>
        <v>1.8965541220559149E-7</v>
      </c>
      <c r="H76" s="71">
        <f>STDEV('ID-03'!E83,'ID-11'!E83,'ID-13'!E83,'ID-15'!E83,'ID-16'!E83,'ID-18'!G83,'ID-24'!G83,'ID-29'!H83,'ID-30'!F83,'ID-31'!C83,'ID-33'!G83,'ID-34'!H83,'ID-40'!H83,'ID-44'!F83,'ID-45'!H83,'ID-54'!D83,'ID-57'!G83,'ID-59'!F83,'ID-70'!E83,'ID-71'!G83)/SQRT('SAMPLE SIZE'!$G$4)</f>
        <v>1.3918810972438918E-7</v>
      </c>
      <c r="I76" s="71">
        <f>STDEV('ID-12'!C83,'ID-18'!H83,'ID-24'!H83,'ID-29'!I83,'ID-40'!I83,'ID-44'!G83,'ID-45'!I83,'ID-59'!G83)/SQRT('SAMPLE SIZE'!$H$4)</f>
        <v>2.5864000498927652E-7</v>
      </c>
      <c r="J76" s="71">
        <f>STDEV('ID-31'!D83,'ID-40'!J83,'ID-44'!H83,'ID-45'!J83,'ID-57'!H83)/SQRT('SAMPLE SIZE'!$I$4)</f>
        <v>2.9265930602522443E-7</v>
      </c>
      <c r="K76" s="71">
        <f>STDEV('ID-26'!E83,'ID-31'!E83,'ID-34'!I83,'ID-36'!G83,'ID-40'!K83,'ID-44'!I83,'ID-57'!I83)/SQRT('SAMPLE SIZE'!$J$4)</f>
        <v>3.609955220369764E-7</v>
      </c>
    </row>
    <row r="77" spans="1:11" x14ac:dyDescent="0.25">
      <c r="A77" s="1">
        <v>9.125</v>
      </c>
      <c r="B77" s="71">
        <f>STDEV('ID-11'!B84,'ID-13'!B84,'ID-14'!B84,'ID-15'!B84,'ID-24'!B84,'ID-26'!B84,'ID-29'!B84,'ID-30'!B84,'ID-32'!B84,'ID-33'!B84,'ID-34'!B84,'ID-37'!B84,'ID-38'!B84,'ID-39'!B84,'ID-40'!B84,'ID-44'!B84,'ID-45'!B84,'ID-53'!B84,'ID-57'!B84,'ID-59'!B84,'ID-70'!B84,'ID-71'!B84)/SQRT('SAMPLE SIZE'!$A$4)</f>
        <v>1.2245056015641422E-7</v>
      </c>
      <c r="C77" s="71">
        <f>STDEV('ID-08'!B84,'ID-09'!B84,'ID-11'!C84,'ID-14'!C84,'ID-18'!B84,'ID-24'!C84,'ID-26'!C84,'ID-29'!C84,'ID-30'!C84,'ID-34'!C84,'ID-36'!B84,'ID-38'!C84,'ID-39'!C84,'ID-40'!C84,'ID-44'!C84,'ID-45'!C84,'ID-57'!C84,'ID-59'!C84)/SQRT('SAMPLE SIZE'!$B$4)</f>
        <v>5.8310728708276441E-8</v>
      </c>
      <c r="D77" s="71">
        <f>STDEV('ID-13'!C84,'ID-14'!D84,'ID-15'!C84,'ID-16'!B84,'ID-18'!C84,'ID-26'!D84,'ID-29'!D84,'ID-30'!D84,'ID-33'!C84,'ID-34'!D84,'ID-36'!C84,'ID-37'!C84,'ID-38'!D84,'ID-39'!D84,'ID-40'!D84,'ID-45'!D84,'ID-59'!D84,'ID-71'!C84)/SQRT('SAMPLE SIZE'!$C$4)</f>
        <v>1.1947366869435294E-7</v>
      </c>
      <c r="E77" s="71">
        <f>STDEV('ID-03'!B84,'ID-09'!C84,'ID-13'!D84,'ID-15'!D84,'ID-16'!C84,'ID-18'!D84,'ID-24'!D84,'ID-29'!E84,'ID-30'!E84,'ID-33'!D84,'ID-34'!E84,'ID-36'!D84,'ID-38'!E84,'ID-39'!E84,'ID-40'!E84,'ID-44'!D84,'ID-45'!E84,'ID-57'!D84,'ID-70'!C84,'ID-71'!D84)/SQRT('SAMPLE SIZE'!$D$4)</f>
        <v>1.5723921187204355E-7</v>
      </c>
      <c r="F77" s="71">
        <f>STDEV('ID-01'!B84,'ID-02'!B84,'ID-03'!C84,'ID-06'!B84,'ID-08'!C84,'ID-09'!D84,'ID-12'!B84,'ID-16'!D84,'ID-18'!E84,'ID-24'!E84,'ID-29'!F84,'ID-33'!E84,'ID-34'!F84,'ID-36'!E84,'ID-38'!F84,'ID-39'!F84,'ID-40'!F84,'ID-45'!F84,'ID-53'!C84,'ID-54'!B84,'ID-57'!E84,'ID-71'!E84)/SQRT('SAMPLE SIZE'!$E$4)</f>
        <v>2.0487726116037532E-7</v>
      </c>
      <c r="G77" s="71">
        <f>STDEV('ID-01'!C84,'ID-02'!C84,'ID-03'!D84,'ID-07'!B84,'ID-08'!D84,'ID-11'!D84,'ID-18'!F84,'ID-24'!F84,'ID-29'!G84,'ID-31'!B84,'ID-33'!F84,'ID-34'!G84,'ID-36'!F84,'ID-39'!G84,'ID-40'!G84,'ID-44'!E84,'ID-45'!G84,'ID-50'!B84,'ID-53'!D84,'ID-54'!C84,'ID-57'!F84,'ID-59'!E84,'ID-70'!D84,'ID-71'!F84)/SQRT('SAMPLE SIZE'!$F$4)</f>
        <v>1.8878370430139218E-7</v>
      </c>
      <c r="H77" s="71">
        <f>STDEV('ID-03'!E84,'ID-11'!E84,'ID-13'!E84,'ID-15'!E84,'ID-16'!E84,'ID-18'!G84,'ID-24'!G84,'ID-29'!H84,'ID-30'!F84,'ID-31'!C84,'ID-33'!G84,'ID-34'!H84,'ID-40'!H84,'ID-44'!F84,'ID-45'!H84,'ID-54'!D84,'ID-57'!G84,'ID-59'!F84,'ID-70'!E84,'ID-71'!G84)/SQRT('SAMPLE SIZE'!$G$4)</f>
        <v>1.3875199642169017E-7</v>
      </c>
      <c r="I77" s="71">
        <f>STDEV('ID-12'!C84,'ID-18'!H84,'ID-24'!H84,'ID-29'!I84,'ID-40'!I84,'ID-44'!G84,'ID-45'!I84,'ID-59'!G84)/SQRT('SAMPLE SIZE'!$H$4)</f>
        <v>2.6038785286921775E-7</v>
      </c>
      <c r="J77" s="71">
        <f>STDEV('ID-31'!D84,'ID-40'!J84,'ID-44'!H84,'ID-45'!J84,'ID-57'!H84)/SQRT('SAMPLE SIZE'!$I$4)</f>
        <v>2.9034270522979523E-7</v>
      </c>
      <c r="K77" s="71">
        <f>STDEV('ID-26'!E84,'ID-31'!E84,'ID-34'!I84,'ID-36'!G84,'ID-40'!K84,'ID-44'!I84,'ID-57'!I84)/SQRT('SAMPLE SIZE'!$J$4)</f>
        <v>3.6885993295178117E-7</v>
      </c>
    </row>
    <row r="78" spans="1:11" x14ac:dyDescent="0.25">
      <c r="A78" s="1">
        <v>9.25</v>
      </c>
      <c r="B78" s="71">
        <f>STDEV('ID-11'!B85,'ID-13'!B85,'ID-14'!B85,'ID-15'!B85,'ID-24'!B85,'ID-26'!B85,'ID-29'!B85,'ID-30'!B85,'ID-32'!B85,'ID-33'!B85,'ID-34'!B85,'ID-37'!B85,'ID-38'!B85,'ID-39'!B85,'ID-40'!B85,'ID-44'!B85,'ID-45'!B85,'ID-53'!B85,'ID-57'!B85,'ID-59'!B85,'ID-70'!B85,'ID-71'!B85)/SQRT('SAMPLE SIZE'!$A$4)</f>
        <v>1.2134155857671057E-7</v>
      </c>
      <c r="C78" s="71">
        <f>STDEV('ID-08'!B85,'ID-09'!B85,'ID-11'!C85,'ID-14'!C85,'ID-18'!B85,'ID-24'!C85,'ID-26'!C85,'ID-29'!C85,'ID-30'!C85,'ID-34'!C85,'ID-36'!B85,'ID-38'!C85,'ID-39'!C85,'ID-40'!C85,'ID-44'!C85,'ID-45'!C85,'ID-57'!C85,'ID-59'!C85)/SQRT('SAMPLE SIZE'!$B$4)</f>
        <v>5.6167780922217808E-8</v>
      </c>
      <c r="D78" s="71">
        <f>STDEV('ID-13'!C85,'ID-14'!D85,'ID-15'!C85,'ID-16'!B85,'ID-18'!C85,'ID-26'!D85,'ID-29'!D85,'ID-30'!D85,'ID-33'!C85,'ID-34'!D85,'ID-36'!C85,'ID-37'!C85,'ID-38'!D85,'ID-39'!D85,'ID-40'!D85,'ID-45'!D85,'ID-59'!D85,'ID-71'!C85)/SQRT('SAMPLE SIZE'!$C$4)</f>
        <v>1.1913427121275434E-7</v>
      </c>
      <c r="E78" s="71">
        <f>STDEV('ID-03'!B85,'ID-09'!C85,'ID-13'!D85,'ID-15'!D85,'ID-16'!C85,'ID-18'!D85,'ID-24'!D85,'ID-29'!E85,'ID-30'!E85,'ID-33'!D85,'ID-34'!E85,'ID-36'!D85,'ID-38'!E85,'ID-39'!E85,'ID-40'!E85,'ID-44'!D85,'ID-45'!E85,'ID-57'!D85,'ID-70'!C85,'ID-71'!D85)/SQRT('SAMPLE SIZE'!$D$4)</f>
        <v>1.5547019746687628E-7</v>
      </c>
      <c r="F78" s="71">
        <f>STDEV('ID-01'!B85,'ID-02'!B85,'ID-03'!C85,'ID-06'!B85,'ID-08'!C85,'ID-09'!D85,'ID-12'!B85,'ID-16'!D85,'ID-18'!E85,'ID-24'!E85,'ID-29'!F85,'ID-33'!E85,'ID-34'!F85,'ID-36'!E85,'ID-38'!F85,'ID-39'!F85,'ID-40'!F85,'ID-45'!F85,'ID-53'!C85,'ID-54'!B85,'ID-57'!E85,'ID-71'!E85)/SQRT('SAMPLE SIZE'!$E$4)</f>
        <v>2.0460750176541687E-7</v>
      </c>
      <c r="G78" s="71">
        <f>STDEV('ID-01'!C85,'ID-02'!C85,'ID-03'!D85,'ID-07'!B85,'ID-08'!D85,'ID-11'!D85,'ID-18'!F85,'ID-24'!F85,'ID-29'!G85,'ID-31'!B85,'ID-33'!F85,'ID-34'!G85,'ID-36'!F85,'ID-39'!G85,'ID-40'!G85,'ID-44'!E85,'ID-45'!G85,'ID-50'!B85,'ID-53'!D85,'ID-54'!C85,'ID-57'!F85,'ID-59'!E85,'ID-70'!D85,'ID-71'!F85)/SQRT('SAMPLE SIZE'!$F$4)</f>
        <v>1.8807911574042453E-7</v>
      </c>
      <c r="H78" s="71">
        <f>STDEV('ID-03'!E85,'ID-11'!E85,'ID-13'!E85,'ID-15'!E85,'ID-16'!E85,'ID-18'!G85,'ID-24'!G85,'ID-29'!H85,'ID-30'!F85,'ID-31'!C85,'ID-33'!G85,'ID-34'!H85,'ID-40'!H85,'ID-44'!F85,'ID-45'!H85,'ID-54'!D85,'ID-57'!G85,'ID-59'!F85,'ID-70'!E85,'ID-71'!G85)/SQRT('SAMPLE SIZE'!$G$4)</f>
        <v>1.3896333844012116E-7</v>
      </c>
      <c r="I78" s="71">
        <f>STDEV('ID-12'!C85,'ID-18'!H85,'ID-24'!H85,'ID-29'!I85,'ID-40'!I85,'ID-44'!G85,'ID-45'!I85,'ID-59'!G85)/SQRT('SAMPLE SIZE'!$H$4)</f>
        <v>2.6058858520434345E-7</v>
      </c>
      <c r="J78" s="71">
        <f>STDEV('ID-31'!D85,'ID-40'!J85,'ID-44'!H85,'ID-45'!J85,'ID-57'!H85)/SQRT('SAMPLE SIZE'!$I$4)</f>
        <v>2.8094141463680977E-7</v>
      </c>
      <c r="K78" s="71">
        <f>STDEV('ID-26'!E85,'ID-31'!E85,'ID-34'!I85,'ID-36'!G85,'ID-40'!K85,'ID-44'!I85,'ID-57'!I85)/SQRT('SAMPLE SIZE'!$J$4)</f>
        <v>3.7997357254895736E-7</v>
      </c>
    </row>
    <row r="79" spans="1:11" x14ac:dyDescent="0.25">
      <c r="A79" s="1">
        <v>9.375</v>
      </c>
      <c r="B79" s="71">
        <f>STDEV('ID-11'!B86,'ID-13'!B86,'ID-14'!B86,'ID-15'!B86,'ID-24'!B86,'ID-26'!B86,'ID-29'!B86,'ID-30'!B86,'ID-32'!B86,'ID-33'!B86,'ID-34'!B86,'ID-37'!B86,'ID-38'!B86,'ID-39'!B86,'ID-40'!B86,'ID-44'!B86,'ID-45'!B86,'ID-53'!B86,'ID-57'!B86,'ID-59'!B86,'ID-70'!B86,'ID-71'!B86)/SQRT('SAMPLE SIZE'!$A$4)</f>
        <v>1.2114702674591993E-7</v>
      </c>
      <c r="C79" s="71">
        <f>STDEV('ID-08'!B86,'ID-09'!B86,'ID-11'!C86,'ID-14'!C86,'ID-18'!B86,'ID-24'!C86,'ID-26'!C86,'ID-29'!C86,'ID-30'!C86,'ID-34'!C86,'ID-36'!B86,'ID-38'!C86,'ID-39'!C86,'ID-40'!C86,'ID-44'!C86,'ID-45'!C86,'ID-57'!C86,'ID-59'!C86)/SQRT('SAMPLE SIZE'!$B$4)</f>
        <v>5.6930608645584017E-8</v>
      </c>
      <c r="D79" s="71">
        <f>STDEV('ID-13'!C86,'ID-14'!D86,'ID-15'!C86,'ID-16'!B86,'ID-18'!C86,'ID-26'!D86,'ID-29'!D86,'ID-30'!D86,'ID-33'!C86,'ID-34'!D86,'ID-36'!C86,'ID-37'!C86,'ID-38'!D86,'ID-39'!D86,'ID-40'!D86,'ID-45'!D86,'ID-59'!D86,'ID-71'!C86)/SQRT('SAMPLE SIZE'!$C$4)</f>
        <v>1.1979276976037568E-7</v>
      </c>
      <c r="E79" s="71">
        <f>STDEV('ID-03'!B86,'ID-09'!C86,'ID-13'!D86,'ID-15'!D86,'ID-16'!C86,'ID-18'!D86,'ID-24'!D86,'ID-29'!E86,'ID-30'!E86,'ID-33'!D86,'ID-34'!E86,'ID-36'!D86,'ID-38'!E86,'ID-39'!E86,'ID-40'!E86,'ID-44'!D86,'ID-45'!E86,'ID-57'!D86,'ID-70'!C86,'ID-71'!D86)/SQRT('SAMPLE SIZE'!$D$4)</f>
        <v>1.5184920187517534E-7</v>
      </c>
      <c r="F79" s="71">
        <f>STDEV('ID-01'!B86,'ID-02'!B86,'ID-03'!C86,'ID-06'!B86,'ID-08'!C86,'ID-09'!D86,'ID-12'!B86,'ID-16'!D86,'ID-18'!E86,'ID-24'!E86,'ID-29'!F86,'ID-33'!E86,'ID-34'!F86,'ID-36'!E86,'ID-38'!F86,'ID-39'!F86,'ID-40'!F86,'ID-45'!F86,'ID-53'!C86,'ID-54'!B86,'ID-57'!E86,'ID-71'!E86)/SQRT('SAMPLE SIZE'!$E$4)</f>
        <v>2.0431583892821209E-7</v>
      </c>
      <c r="G79" s="71">
        <f>STDEV('ID-01'!C86,'ID-02'!C86,'ID-03'!D86,'ID-07'!B86,'ID-08'!D86,'ID-11'!D86,'ID-18'!F86,'ID-24'!F86,'ID-29'!G86,'ID-31'!B86,'ID-33'!F86,'ID-34'!G86,'ID-36'!F86,'ID-39'!G86,'ID-40'!G86,'ID-44'!E86,'ID-45'!G86,'ID-50'!B86,'ID-53'!D86,'ID-54'!C86,'ID-57'!F86,'ID-59'!E86,'ID-70'!D86,'ID-71'!F86)/SQRT('SAMPLE SIZE'!$F$4)</f>
        <v>1.8800775681361762E-7</v>
      </c>
      <c r="H79" s="71">
        <f>STDEV('ID-03'!E86,'ID-11'!E86,'ID-13'!E86,'ID-15'!E86,'ID-16'!E86,'ID-18'!G86,'ID-24'!G86,'ID-29'!H86,'ID-30'!F86,'ID-31'!C86,'ID-33'!G86,'ID-34'!H86,'ID-40'!H86,'ID-44'!F86,'ID-45'!H86,'ID-54'!D86,'ID-57'!G86,'ID-59'!F86,'ID-70'!E86,'ID-71'!G86)/SQRT('SAMPLE SIZE'!$G$4)</f>
        <v>1.387447629389217E-7</v>
      </c>
      <c r="I79" s="71">
        <f>STDEV('ID-12'!C86,'ID-18'!H86,'ID-24'!H86,'ID-29'!I86,'ID-40'!I86,'ID-44'!G86,'ID-45'!I86,'ID-59'!G86)/SQRT('SAMPLE SIZE'!$H$4)</f>
        <v>2.6056449289620134E-7</v>
      </c>
      <c r="J79" s="71">
        <f>STDEV('ID-31'!D86,'ID-40'!J86,'ID-44'!H86,'ID-45'!J86,'ID-57'!H86)/SQRT('SAMPLE SIZE'!$I$4)</f>
        <v>2.7470336385553712E-7</v>
      </c>
      <c r="K79" s="71">
        <f>STDEV('ID-26'!E86,'ID-31'!E86,'ID-34'!I86,'ID-36'!G86,'ID-40'!K86,'ID-44'!I86,'ID-57'!I86)/SQRT('SAMPLE SIZE'!$J$4)</f>
        <v>3.7692180864442797E-7</v>
      </c>
    </row>
    <row r="80" spans="1:11" x14ac:dyDescent="0.25">
      <c r="A80" s="1">
        <v>9.5</v>
      </c>
      <c r="B80" s="71">
        <f>STDEV('ID-11'!B87,'ID-13'!B87,'ID-14'!B87,'ID-15'!B87,'ID-24'!B87,'ID-26'!B87,'ID-29'!B87,'ID-30'!B87,'ID-32'!B87,'ID-33'!B87,'ID-34'!B87,'ID-37'!B87,'ID-38'!B87,'ID-39'!B87,'ID-40'!B87,'ID-44'!B87,'ID-45'!B87,'ID-53'!B87,'ID-57'!B87,'ID-59'!B87,'ID-70'!B87,'ID-71'!B87)/SQRT('SAMPLE SIZE'!$A$4)</f>
        <v>1.2076435122173084E-7</v>
      </c>
      <c r="C80" s="71">
        <f>STDEV('ID-08'!B87,'ID-09'!B87,'ID-11'!C87,'ID-14'!C87,'ID-18'!B87,'ID-24'!C87,'ID-26'!C87,'ID-29'!C87,'ID-30'!C87,'ID-34'!C87,'ID-36'!B87,'ID-38'!C87,'ID-39'!C87,'ID-40'!C87,'ID-44'!C87,'ID-45'!C87,'ID-57'!C87,'ID-59'!C87)/SQRT('SAMPLE SIZE'!$B$4)</f>
        <v>5.7357810942742385E-8</v>
      </c>
      <c r="D80" s="71">
        <f>STDEV('ID-13'!C87,'ID-14'!D87,'ID-15'!C87,'ID-16'!B87,'ID-18'!C87,'ID-26'!D87,'ID-29'!D87,'ID-30'!D87,'ID-33'!C87,'ID-34'!D87,'ID-36'!C87,'ID-37'!C87,'ID-38'!D87,'ID-39'!D87,'ID-40'!D87,'ID-45'!D87,'ID-59'!D87,'ID-71'!C87)/SQRT('SAMPLE SIZE'!$C$4)</f>
        <v>1.2198461174239106E-7</v>
      </c>
      <c r="E80" s="71">
        <f>STDEV('ID-03'!B87,'ID-09'!C87,'ID-13'!D87,'ID-15'!D87,'ID-16'!C87,'ID-18'!D87,'ID-24'!D87,'ID-29'!E87,'ID-30'!E87,'ID-33'!D87,'ID-34'!E87,'ID-36'!D87,'ID-38'!E87,'ID-39'!E87,'ID-40'!E87,'ID-44'!D87,'ID-45'!E87,'ID-57'!D87,'ID-70'!C87,'ID-71'!D87)/SQRT('SAMPLE SIZE'!$D$4)</f>
        <v>1.4786026561816571E-7</v>
      </c>
      <c r="F80" s="71">
        <f>STDEV('ID-01'!B87,'ID-02'!B87,'ID-03'!C87,'ID-06'!B87,'ID-08'!C87,'ID-09'!D87,'ID-12'!B87,'ID-16'!D87,'ID-18'!E87,'ID-24'!E87,'ID-29'!F87,'ID-33'!E87,'ID-34'!F87,'ID-36'!E87,'ID-38'!F87,'ID-39'!F87,'ID-40'!F87,'ID-45'!F87,'ID-53'!C87,'ID-54'!B87,'ID-57'!E87,'ID-71'!E87)/SQRT('SAMPLE SIZE'!$E$4)</f>
        <v>2.0485462012829978E-7</v>
      </c>
      <c r="G80" s="71">
        <f>STDEV('ID-01'!C87,'ID-02'!C87,'ID-03'!D87,'ID-07'!B87,'ID-08'!D87,'ID-11'!D87,'ID-18'!F87,'ID-24'!F87,'ID-29'!G87,'ID-31'!B87,'ID-33'!F87,'ID-34'!G87,'ID-36'!F87,'ID-39'!G87,'ID-40'!G87,'ID-44'!E87,'ID-45'!G87,'ID-50'!B87,'ID-53'!D87,'ID-54'!C87,'ID-57'!F87,'ID-59'!E87,'ID-70'!D87,'ID-71'!F87)/SQRT('SAMPLE SIZE'!$F$4)</f>
        <v>1.8740836465404073E-7</v>
      </c>
      <c r="H80" s="71">
        <f>STDEV('ID-03'!E87,'ID-11'!E87,'ID-13'!E87,'ID-15'!E87,'ID-16'!E87,'ID-18'!G87,'ID-24'!G87,'ID-29'!H87,'ID-30'!F87,'ID-31'!C87,'ID-33'!G87,'ID-34'!H87,'ID-40'!H87,'ID-44'!F87,'ID-45'!H87,'ID-54'!D87,'ID-57'!G87,'ID-59'!F87,'ID-70'!E87,'ID-71'!G87)/SQRT('SAMPLE SIZE'!$G$4)</f>
        <v>1.385073593617014E-7</v>
      </c>
      <c r="I80" s="71">
        <f>STDEV('ID-12'!C87,'ID-18'!H87,'ID-24'!H87,'ID-29'!I87,'ID-40'!I87,'ID-44'!G87,'ID-45'!I87,'ID-59'!G87)/SQRT('SAMPLE SIZE'!$H$4)</f>
        <v>2.5876233616589053E-7</v>
      </c>
      <c r="J80" s="71">
        <f>STDEV('ID-31'!D87,'ID-40'!J87,'ID-44'!H87,'ID-45'!J87,'ID-57'!H87)/SQRT('SAMPLE SIZE'!$I$4)</f>
        <v>2.7419765232153743E-7</v>
      </c>
      <c r="K80" s="71">
        <f>STDEV('ID-26'!E87,'ID-31'!E87,'ID-34'!I87,'ID-36'!G87,'ID-40'!K87,'ID-44'!I87,'ID-57'!I87)/SQRT('SAMPLE SIZE'!$J$4)</f>
        <v>3.8149114363928168E-7</v>
      </c>
    </row>
    <row r="81" spans="1:11" x14ac:dyDescent="0.25">
      <c r="A81" s="1">
        <v>9.625</v>
      </c>
      <c r="B81" s="71">
        <f>STDEV('ID-11'!B88,'ID-13'!B88,'ID-14'!B88,'ID-15'!B88,'ID-24'!B88,'ID-26'!B88,'ID-29'!B88,'ID-30'!B88,'ID-32'!B88,'ID-33'!B88,'ID-34'!B88,'ID-37'!B88,'ID-38'!B88,'ID-39'!B88,'ID-40'!B88,'ID-44'!B88,'ID-45'!B88,'ID-53'!B88,'ID-57'!B88,'ID-59'!B88,'ID-70'!B88,'ID-71'!B88)/SQRT('SAMPLE SIZE'!$A$4)</f>
        <v>1.2027360308788406E-7</v>
      </c>
      <c r="C81" s="71">
        <f>STDEV('ID-08'!B88,'ID-09'!B88,'ID-11'!C88,'ID-14'!C88,'ID-18'!B88,'ID-24'!C88,'ID-26'!C88,'ID-29'!C88,'ID-30'!C88,'ID-34'!C88,'ID-36'!B88,'ID-38'!C88,'ID-39'!C88,'ID-40'!C88,'ID-44'!C88,'ID-45'!C88,'ID-57'!C88,'ID-59'!C88)/SQRT('SAMPLE SIZE'!$B$4)</f>
        <v>5.6437098929757642E-8</v>
      </c>
      <c r="D81" s="71">
        <f>STDEV('ID-13'!C88,'ID-14'!D88,'ID-15'!C88,'ID-16'!B88,'ID-18'!C88,'ID-26'!D88,'ID-29'!D88,'ID-30'!D88,'ID-33'!C88,'ID-34'!D88,'ID-36'!C88,'ID-37'!C88,'ID-38'!D88,'ID-39'!D88,'ID-40'!D88,'ID-45'!D88,'ID-59'!D88,'ID-71'!C88)/SQRT('SAMPLE SIZE'!$C$4)</f>
        <v>1.2372876720737117E-7</v>
      </c>
      <c r="E81" s="71">
        <f>STDEV('ID-03'!B88,'ID-09'!C88,'ID-13'!D88,'ID-15'!D88,'ID-16'!C88,'ID-18'!D88,'ID-24'!D88,'ID-29'!E88,'ID-30'!E88,'ID-33'!D88,'ID-34'!E88,'ID-36'!D88,'ID-38'!E88,'ID-39'!E88,'ID-40'!E88,'ID-44'!D88,'ID-45'!E88,'ID-57'!D88,'ID-70'!C88,'ID-71'!D88)/SQRT('SAMPLE SIZE'!$D$4)</f>
        <v>1.4764169073258395E-7</v>
      </c>
      <c r="F81" s="71">
        <f>STDEV('ID-01'!B88,'ID-02'!B88,'ID-03'!C88,'ID-06'!B88,'ID-08'!C88,'ID-09'!D88,'ID-12'!B88,'ID-16'!D88,'ID-18'!E88,'ID-24'!E88,'ID-29'!F88,'ID-33'!E88,'ID-34'!F88,'ID-36'!E88,'ID-38'!F88,'ID-39'!F88,'ID-40'!F88,'ID-45'!F88,'ID-53'!C88,'ID-54'!B88,'ID-57'!E88,'ID-71'!E88)/SQRT('SAMPLE SIZE'!$E$4)</f>
        <v>2.0476386124667772E-7</v>
      </c>
      <c r="G81" s="71">
        <f>STDEV('ID-01'!C88,'ID-02'!C88,'ID-03'!D88,'ID-07'!B88,'ID-08'!D88,'ID-11'!D88,'ID-18'!F88,'ID-24'!F88,'ID-29'!G88,'ID-31'!B88,'ID-33'!F88,'ID-34'!G88,'ID-36'!F88,'ID-39'!G88,'ID-40'!G88,'ID-44'!E88,'ID-45'!G88,'ID-50'!B88,'ID-53'!D88,'ID-54'!C88,'ID-57'!F88,'ID-59'!E88,'ID-70'!D88,'ID-71'!F88)/SQRT('SAMPLE SIZE'!$F$4)</f>
        <v>1.872093185661279E-7</v>
      </c>
      <c r="H81" s="71">
        <f>STDEV('ID-03'!E88,'ID-11'!E88,'ID-13'!E88,'ID-15'!E88,'ID-16'!E88,'ID-18'!G88,'ID-24'!G88,'ID-29'!H88,'ID-30'!F88,'ID-31'!C88,'ID-33'!G88,'ID-34'!H88,'ID-40'!H88,'ID-44'!F88,'ID-45'!H88,'ID-54'!D88,'ID-57'!G88,'ID-59'!F88,'ID-70'!E88,'ID-71'!G88)/SQRT('SAMPLE SIZE'!$G$4)</f>
        <v>1.3796211101863383E-7</v>
      </c>
      <c r="I81" s="71">
        <f>STDEV('ID-12'!C88,'ID-18'!H88,'ID-24'!H88,'ID-29'!I88,'ID-40'!I88,'ID-44'!G88,'ID-45'!I88,'ID-59'!G88)/SQRT('SAMPLE SIZE'!$H$4)</f>
        <v>2.5769475626467685E-7</v>
      </c>
      <c r="J81" s="71">
        <f>STDEV('ID-31'!D88,'ID-40'!J88,'ID-44'!H88,'ID-45'!J88,'ID-57'!H88)/SQRT('SAMPLE SIZE'!$I$4)</f>
        <v>2.7432742975990342E-7</v>
      </c>
      <c r="K81" s="71">
        <f>STDEV('ID-26'!E88,'ID-31'!E88,'ID-34'!I88,'ID-36'!G88,'ID-40'!K88,'ID-44'!I88,'ID-57'!I88)/SQRT('SAMPLE SIZE'!$J$4)</f>
        <v>3.8513050297110287E-7</v>
      </c>
    </row>
    <row r="82" spans="1:11" x14ac:dyDescent="0.25">
      <c r="A82" s="1">
        <v>9.75</v>
      </c>
      <c r="B82" s="71">
        <f>STDEV('ID-11'!B89,'ID-13'!B89,'ID-14'!B89,'ID-15'!B89,'ID-24'!B89,'ID-26'!B89,'ID-29'!B89,'ID-30'!B89,'ID-32'!B89,'ID-33'!B89,'ID-34'!B89,'ID-37'!B89,'ID-38'!B89,'ID-39'!B89,'ID-40'!B89,'ID-44'!B89,'ID-45'!B89,'ID-53'!B89,'ID-57'!B89,'ID-59'!B89,'ID-70'!B89,'ID-71'!B89)/SQRT('SAMPLE SIZE'!$A$4)</f>
        <v>1.203781003903931E-7</v>
      </c>
      <c r="C82" s="71">
        <f>STDEV('ID-08'!B89,'ID-09'!B89,'ID-11'!C89,'ID-14'!C89,'ID-18'!B89,'ID-24'!C89,'ID-26'!C89,'ID-29'!C89,'ID-30'!C89,'ID-34'!C89,'ID-36'!B89,'ID-38'!C89,'ID-39'!C89,'ID-40'!C89,'ID-44'!C89,'ID-45'!C89,'ID-57'!C89,'ID-59'!C89)/SQRT('SAMPLE SIZE'!$B$4)</f>
        <v>5.6443444074871685E-8</v>
      </c>
      <c r="D82" s="71">
        <f>STDEV('ID-13'!C89,'ID-14'!D89,'ID-15'!C89,'ID-16'!B89,'ID-18'!C89,'ID-26'!D89,'ID-29'!D89,'ID-30'!D89,'ID-33'!C89,'ID-34'!D89,'ID-36'!C89,'ID-37'!C89,'ID-38'!D89,'ID-39'!D89,'ID-40'!D89,'ID-45'!D89,'ID-59'!D89,'ID-71'!C89)/SQRT('SAMPLE SIZE'!$C$4)</f>
        <v>1.2261673445172249E-7</v>
      </c>
      <c r="E82" s="71">
        <f>STDEV('ID-03'!B89,'ID-09'!C89,'ID-13'!D89,'ID-15'!D89,'ID-16'!C89,'ID-18'!D89,'ID-24'!D89,'ID-29'!E89,'ID-30'!E89,'ID-33'!D89,'ID-34'!E89,'ID-36'!D89,'ID-38'!E89,'ID-39'!E89,'ID-40'!E89,'ID-44'!D89,'ID-45'!E89,'ID-57'!D89,'ID-70'!C89,'ID-71'!D89)/SQRT('SAMPLE SIZE'!$D$4)</f>
        <v>1.486397387930502E-7</v>
      </c>
      <c r="F82" s="71">
        <f>STDEV('ID-01'!B89,'ID-02'!B89,'ID-03'!C89,'ID-06'!B89,'ID-08'!C89,'ID-09'!D89,'ID-12'!B89,'ID-16'!D89,'ID-18'!E89,'ID-24'!E89,'ID-29'!F89,'ID-33'!E89,'ID-34'!F89,'ID-36'!E89,'ID-38'!F89,'ID-39'!F89,'ID-40'!F89,'ID-45'!F89,'ID-53'!C89,'ID-54'!B89,'ID-57'!E89,'ID-71'!E89)/SQRT('SAMPLE SIZE'!$E$4)</f>
        <v>2.0462315688518257E-7</v>
      </c>
      <c r="G82" s="71">
        <f>STDEV('ID-01'!C89,'ID-02'!C89,'ID-03'!D89,'ID-07'!B89,'ID-08'!D89,'ID-11'!D89,'ID-18'!F89,'ID-24'!F89,'ID-29'!G89,'ID-31'!B89,'ID-33'!F89,'ID-34'!G89,'ID-36'!F89,'ID-39'!G89,'ID-40'!G89,'ID-44'!E89,'ID-45'!G89,'ID-50'!B89,'ID-53'!D89,'ID-54'!C89,'ID-57'!F89,'ID-59'!E89,'ID-70'!D89,'ID-71'!F89)/SQRT('SAMPLE SIZE'!$F$4)</f>
        <v>1.8776182771425301E-7</v>
      </c>
      <c r="H82" s="71">
        <f>STDEV('ID-03'!E89,'ID-11'!E89,'ID-13'!E89,'ID-15'!E89,'ID-16'!E89,'ID-18'!G89,'ID-24'!G89,'ID-29'!H89,'ID-30'!F89,'ID-31'!C89,'ID-33'!G89,'ID-34'!H89,'ID-40'!H89,'ID-44'!F89,'ID-45'!H89,'ID-54'!D89,'ID-57'!G89,'ID-59'!F89,'ID-70'!E89,'ID-71'!G89)/SQRT('SAMPLE SIZE'!$G$4)</f>
        <v>1.3704248664903437E-7</v>
      </c>
      <c r="I82" s="71">
        <f>STDEV('ID-12'!C89,'ID-18'!H89,'ID-24'!H89,'ID-29'!I89,'ID-40'!I89,'ID-44'!G89,'ID-45'!I89,'ID-59'!G89)/SQRT('SAMPLE SIZE'!$H$4)</f>
        <v>2.5820537332047384E-7</v>
      </c>
      <c r="J82" s="71">
        <f>STDEV('ID-31'!D89,'ID-40'!J89,'ID-44'!H89,'ID-45'!J89,'ID-57'!H89)/SQRT('SAMPLE SIZE'!$I$4)</f>
        <v>2.6588801908126796E-7</v>
      </c>
      <c r="K82" s="71">
        <f>STDEV('ID-26'!E89,'ID-31'!E89,'ID-34'!I89,'ID-36'!G89,'ID-40'!K89,'ID-44'!I89,'ID-57'!I89)/SQRT('SAMPLE SIZE'!$J$4)</f>
        <v>3.8537448976080208E-7</v>
      </c>
    </row>
    <row r="83" spans="1:11" x14ac:dyDescent="0.25">
      <c r="A83" s="1">
        <v>9.875</v>
      </c>
      <c r="B83" s="71">
        <f>STDEV('ID-11'!B90,'ID-13'!B90,'ID-14'!B90,'ID-15'!B90,'ID-24'!B90,'ID-26'!B90,'ID-29'!B90,'ID-30'!B90,'ID-32'!B90,'ID-33'!B90,'ID-34'!B90,'ID-37'!B90,'ID-38'!B90,'ID-39'!B90,'ID-40'!B90,'ID-44'!B90,'ID-45'!B90,'ID-53'!B90,'ID-57'!B90,'ID-59'!B90,'ID-70'!B90,'ID-71'!B90)/SQRT('SAMPLE SIZE'!$A$4)</f>
        <v>1.2126934964800995E-7</v>
      </c>
      <c r="C83" s="71">
        <f>STDEV('ID-08'!B90,'ID-09'!B90,'ID-11'!C90,'ID-14'!C90,'ID-18'!B90,'ID-24'!C90,'ID-26'!C90,'ID-29'!C90,'ID-30'!C90,'ID-34'!C90,'ID-36'!B90,'ID-38'!C90,'ID-39'!C90,'ID-40'!C90,'ID-44'!C90,'ID-45'!C90,'ID-57'!C90,'ID-59'!C90)/SQRT('SAMPLE SIZE'!$B$4)</f>
        <v>5.4207817451451854E-8</v>
      </c>
      <c r="D83" s="71">
        <f>STDEV('ID-13'!C90,'ID-14'!D90,'ID-15'!C90,'ID-16'!B90,'ID-18'!C90,'ID-26'!D90,'ID-29'!D90,'ID-30'!D90,'ID-33'!C90,'ID-34'!D90,'ID-36'!C90,'ID-37'!C90,'ID-38'!D90,'ID-39'!D90,'ID-40'!D90,'ID-45'!D90,'ID-59'!D90,'ID-71'!C90)/SQRT('SAMPLE SIZE'!$C$4)</f>
        <v>1.2301971801068795E-7</v>
      </c>
      <c r="E83" s="71">
        <f>STDEV('ID-03'!B90,'ID-09'!C90,'ID-13'!D90,'ID-15'!D90,'ID-16'!C90,'ID-18'!D90,'ID-24'!D90,'ID-29'!E90,'ID-30'!E90,'ID-33'!D90,'ID-34'!E90,'ID-36'!D90,'ID-38'!E90,'ID-39'!E90,'ID-40'!E90,'ID-44'!D90,'ID-45'!E90,'ID-57'!D90,'ID-70'!C90,'ID-71'!D90)/SQRT('SAMPLE SIZE'!$D$4)</f>
        <v>1.4868030412338699E-7</v>
      </c>
      <c r="F83" s="71">
        <f>STDEV('ID-01'!B90,'ID-02'!B90,'ID-03'!C90,'ID-06'!B90,'ID-08'!C90,'ID-09'!D90,'ID-12'!B90,'ID-16'!D90,'ID-18'!E90,'ID-24'!E90,'ID-29'!F90,'ID-33'!E90,'ID-34'!F90,'ID-36'!E90,'ID-38'!F90,'ID-39'!F90,'ID-40'!F90,'ID-45'!F90,'ID-53'!C90,'ID-54'!B90,'ID-57'!E90,'ID-71'!E90)/SQRT('SAMPLE SIZE'!$E$4)</f>
        <v>2.0398643672517474E-7</v>
      </c>
      <c r="G83" s="71">
        <f>STDEV('ID-01'!C90,'ID-02'!C90,'ID-03'!D90,'ID-07'!B90,'ID-08'!D90,'ID-11'!D90,'ID-18'!F90,'ID-24'!F90,'ID-29'!G90,'ID-31'!B90,'ID-33'!F90,'ID-34'!G90,'ID-36'!F90,'ID-39'!G90,'ID-40'!G90,'ID-44'!E90,'ID-45'!G90,'ID-50'!B90,'ID-53'!D90,'ID-54'!C90,'ID-57'!F90,'ID-59'!E90,'ID-70'!D90,'ID-71'!F90)/SQRT('SAMPLE SIZE'!$F$4)</f>
        <v>1.873579176069325E-7</v>
      </c>
      <c r="H83" s="71">
        <f>STDEV('ID-03'!E90,'ID-11'!E90,'ID-13'!E90,'ID-15'!E90,'ID-16'!E90,'ID-18'!G90,'ID-24'!G90,'ID-29'!H90,'ID-30'!F90,'ID-31'!C90,'ID-33'!G90,'ID-34'!H90,'ID-40'!H90,'ID-44'!F90,'ID-45'!H90,'ID-54'!D90,'ID-57'!G90,'ID-59'!F90,'ID-70'!E90,'ID-71'!G90)/SQRT('SAMPLE SIZE'!$G$4)</f>
        <v>1.3735591159974133E-7</v>
      </c>
      <c r="I83" s="71">
        <f>STDEV('ID-12'!C90,'ID-18'!H90,'ID-24'!H90,'ID-29'!I90,'ID-40'!I90,'ID-44'!G90,'ID-45'!I90,'ID-59'!G90)/SQRT('SAMPLE SIZE'!$H$4)</f>
        <v>2.4933581111992762E-7</v>
      </c>
      <c r="J83" s="71">
        <f>STDEV('ID-31'!D90,'ID-40'!J90,'ID-44'!H90,'ID-45'!J90,'ID-57'!H90)/SQRT('SAMPLE SIZE'!$I$4)</f>
        <v>2.6503599771124566E-7</v>
      </c>
      <c r="K83" s="71">
        <f>STDEV('ID-26'!E90,'ID-31'!E90,'ID-34'!I90,'ID-36'!G90,'ID-40'!K90,'ID-44'!I90,'ID-57'!I90)/SQRT('SAMPLE SIZE'!$J$4)</f>
        <v>3.8311248449358797E-7</v>
      </c>
    </row>
    <row r="84" spans="1:11" x14ac:dyDescent="0.25">
      <c r="A84" s="1">
        <v>10</v>
      </c>
      <c r="B84" s="71">
        <f>STDEV('ID-11'!B91,'ID-13'!B91,'ID-14'!B91,'ID-15'!B91,'ID-24'!B91,'ID-26'!B91,'ID-29'!B91,'ID-30'!B91,'ID-32'!B91,'ID-33'!B91,'ID-34'!B91,'ID-37'!B91,'ID-38'!B91,'ID-39'!B91,'ID-40'!B91,'ID-44'!B91,'ID-45'!B91,'ID-53'!B91,'ID-57'!B91,'ID-59'!B91,'ID-70'!B91,'ID-71'!B91)/SQRT('SAMPLE SIZE'!$A$4)</f>
        <v>1.2144473880291276E-7</v>
      </c>
      <c r="C84" s="71">
        <f>STDEV('ID-08'!B91,'ID-09'!B91,'ID-11'!C91,'ID-14'!C91,'ID-18'!B91,'ID-24'!C91,'ID-26'!C91,'ID-29'!C91,'ID-30'!C91,'ID-34'!C91,'ID-36'!B91,'ID-38'!C91,'ID-39'!C91,'ID-40'!C91,'ID-44'!C91,'ID-45'!C91,'ID-57'!C91,'ID-59'!C91)/SQRT('SAMPLE SIZE'!$B$4)</f>
        <v>5.2426761653568204E-8</v>
      </c>
      <c r="D84" s="71">
        <f>STDEV('ID-13'!C91,'ID-14'!D91,'ID-15'!C91,'ID-16'!B91,'ID-18'!C91,'ID-26'!D91,'ID-29'!D91,'ID-30'!D91,'ID-33'!C91,'ID-34'!D91,'ID-36'!C91,'ID-37'!C91,'ID-38'!D91,'ID-39'!D91,'ID-40'!D91,'ID-45'!D91,'ID-59'!D91,'ID-71'!C91)/SQRT('SAMPLE SIZE'!$C$4)</f>
        <v>1.234845031611288E-7</v>
      </c>
      <c r="E84" s="71">
        <f>STDEV('ID-03'!B91,'ID-09'!C91,'ID-13'!D91,'ID-15'!D91,'ID-16'!C91,'ID-18'!D91,'ID-24'!D91,'ID-29'!E91,'ID-30'!E91,'ID-33'!D91,'ID-34'!E91,'ID-36'!D91,'ID-38'!E91,'ID-39'!E91,'ID-40'!E91,'ID-44'!D91,'ID-45'!E91,'ID-57'!D91,'ID-70'!C91,'ID-71'!D91)/SQRT('SAMPLE SIZE'!$D$4)</f>
        <v>1.4986112932626207E-7</v>
      </c>
      <c r="F84" s="71">
        <f>STDEV('ID-01'!B91,'ID-02'!B91,'ID-03'!C91,'ID-06'!B91,'ID-08'!C91,'ID-09'!D91,'ID-12'!B91,'ID-16'!D91,'ID-18'!E91,'ID-24'!E91,'ID-29'!F91,'ID-33'!E91,'ID-34'!F91,'ID-36'!E91,'ID-38'!F91,'ID-39'!F91,'ID-40'!F91,'ID-45'!F91,'ID-53'!C91,'ID-54'!B91,'ID-57'!E91,'ID-71'!E91)/SQRT('SAMPLE SIZE'!$E$4)</f>
        <v>2.037042249534047E-7</v>
      </c>
      <c r="G84" s="71">
        <f>STDEV('ID-01'!C91,'ID-02'!C91,'ID-03'!D91,'ID-07'!B91,'ID-08'!D91,'ID-11'!D91,'ID-18'!F91,'ID-24'!F91,'ID-29'!G91,'ID-31'!B91,'ID-33'!F91,'ID-34'!G91,'ID-36'!F91,'ID-39'!G91,'ID-40'!G91,'ID-44'!E91,'ID-45'!G91,'ID-50'!B91,'ID-53'!D91,'ID-54'!C91,'ID-57'!F91,'ID-59'!E91,'ID-70'!D91,'ID-71'!F91)/SQRT('SAMPLE SIZE'!$F$4)</f>
        <v>1.8716295678848774E-7</v>
      </c>
      <c r="H84" s="71">
        <f>STDEV('ID-03'!E91,'ID-11'!E91,'ID-13'!E91,'ID-15'!E91,'ID-16'!E91,'ID-18'!G91,'ID-24'!G91,'ID-29'!H91,'ID-30'!F91,'ID-31'!C91,'ID-33'!G91,'ID-34'!H91,'ID-40'!H91,'ID-44'!F91,'ID-45'!H91,'ID-54'!D91,'ID-57'!G91,'ID-59'!F91,'ID-70'!E91,'ID-71'!G91)/SQRT('SAMPLE SIZE'!$G$4)</f>
        <v>1.3894072313186466E-7</v>
      </c>
      <c r="I84" s="71">
        <f>STDEV('ID-12'!C91,'ID-18'!H91,'ID-24'!H91,'ID-29'!I91,'ID-40'!I91,'ID-44'!G91,'ID-45'!I91,'ID-59'!G91)/SQRT('SAMPLE SIZE'!$H$4)</f>
        <v>2.4010909905198391E-7</v>
      </c>
      <c r="J84" s="71">
        <f>STDEV('ID-31'!D91,'ID-40'!J91,'ID-44'!H91,'ID-45'!J91,'ID-57'!H91)/SQRT('SAMPLE SIZE'!$I$4)</f>
        <v>2.6408195386724782E-7</v>
      </c>
      <c r="K84" s="71">
        <f>STDEV('ID-26'!E91,'ID-31'!E91,'ID-34'!I91,'ID-36'!G91,'ID-40'!K91,'ID-44'!I91,'ID-57'!I91)/SQRT('SAMPLE SIZE'!$J$4)</f>
        <v>3.8681856735363764E-7</v>
      </c>
    </row>
    <row r="85" spans="1:11" x14ac:dyDescent="0.25">
      <c r="A85" s="1">
        <v>10.125</v>
      </c>
      <c r="B85" s="71">
        <f>STDEV('ID-11'!B92,'ID-13'!B92,'ID-14'!B92,'ID-15'!B92,'ID-24'!B92,'ID-26'!B92,'ID-29'!B92,'ID-30'!B92,'ID-32'!B92,'ID-33'!B92,'ID-34'!B92,'ID-37'!B92,'ID-38'!B92,'ID-39'!B92,'ID-40'!B92,'ID-44'!B92,'ID-45'!B92,'ID-53'!B92,'ID-57'!B92,'ID-59'!B92,'ID-70'!B92,'ID-71'!B92)/SQRT('SAMPLE SIZE'!$A$4)</f>
        <v>1.2258197783423529E-7</v>
      </c>
      <c r="C85" s="71">
        <f>STDEV('ID-08'!B92,'ID-09'!B92,'ID-11'!C92,'ID-14'!C92,'ID-18'!B92,'ID-24'!C92,'ID-26'!C92,'ID-29'!C92,'ID-30'!C92,'ID-34'!C92,'ID-36'!B92,'ID-38'!C92,'ID-39'!C92,'ID-40'!C92,'ID-44'!C92,'ID-45'!C92,'ID-57'!C92,'ID-59'!C92)/SQRT('SAMPLE SIZE'!$B$4)</f>
        <v>5.1518742838134128E-8</v>
      </c>
      <c r="D85" s="71">
        <f>STDEV('ID-13'!C92,'ID-14'!D92,'ID-15'!C92,'ID-16'!B92,'ID-18'!C92,'ID-26'!D92,'ID-29'!D92,'ID-30'!D92,'ID-33'!C92,'ID-34'!D92,'ID-36'!C92,'ID-37'!C92,'ID-38'!D92,'ID-39'!D92,'ID-40'!D92,'ID-45'!D92,'ID-59'!D92,'ID-71'!C92)/SQRT('SAMPLE SIZE'!$C$4)</f>
        <v>1.2588797639158014E-7</v>
      </c>
      <c r="E85" s="71">
        <f>STDEV('ID-03'!B92,'ID-09'!C92,'ID-13'!D92,'ID-15'!D92,'ID-16'!C92,'ID-18'!D92,'ID-24'!D92,'ID-29'!E92,'ID-30'!E92,'ID-33'!D92,'ID-34'!E92,'ID-36'!D92,'ID-38'!E92,'ID-39'!E92,'ID-40'!E92,'ID-44'!D92,'ID-45'!E92,'ID-57'!D92,'ID-70'!C92,'ID-71'!D92)/SQRT('SAMPLE SIZE'!$D$4)</f>
        <v>1.4706788308884606E-7</v>
      </c>
      <c r="F85" s="71">
        <f>STDEV('ID-01'!B92,'ID-02'!B92,'ID-03'!C92,'ID-06'!B92,'ID-08'!C92,'ID-09'!D92,'ID-12'!B92,'ID-16'!D92,'ID-18'!E92,'ID-24'!E92,'ID-29'!F92,'ID-33'!E92,'ID-34'!F92,'ID-36'!E92,'ID-38'!F92,'ID-39'!F92,'ID-40'!F92,'ID-45'!F92,'ID-53'!C92,'ID-54'!B92,'ID-57'!E92,'ID-71'!E92)/SQRT('SAMPLE SIZE'!$E$4)</f>
        <v>2.0349346903094006E-7</v>
      </c>
      <c r="G85" s="71">
        <f>STDEV('ID-01'!C92,'ID-02'!C92,'ID-03'!D92,'ID-07'!B92,'ID-08'!D92,'ID-11'!D92,'ID-18'!F92,'ID-24'!F92,'ID-29'!G92,'ID-31'!B92,'ID-33'!F92,'ID-34'!G92,'ID-36'!F92,'ID-39'!G92,'ID-40'!G92,'ID-44'!E92,'ID-45'!G92,'ID-50'!B92,'ID-53'!D92,'ID-54'!C92,'ID-57'!F92,'ID-59'!E92,'ID-70'!D92,'ID-71'!F92)/SQRT('SAMPLE SIZE'!$F$4)</f>
        <v>1.8710759479197958E-7</v>
      </c>
      <c r="H85" s="71">
        <f>STDEV('ID-03'!E92,'ID-11'!E92,'ID-13'!E92,'ID-15'!E92,'ID-16'!E92,'ID-18'!G92,'ID-24'!G92,'ID-29'!H92,'ID-30'!F92,'ID-31'!C92,'ID-33'!G92,'ID-34'!H92,'ID-40'!H92,'ID-44'!F92,'ID-45'!H92,'ID-54'!D92,'ID-57'!G92,'ID-59'!F92,'ID-70'!E92,'ID-71'!G92)/SQRT('SAMPLE SIZE'!$G$4)</f>
        <v>1.4037447487708407E-7</v>
      </c>
      <c r="I85" s="71">
        <f>STDEV('ID-12'!C92,'ID-18'!H92,'ID-24'!H92,'ID-29'!I92,'ID-40'!I92,'ID-44'!G92,'ID-45'!I92,'ID-59'!G92)/SQRT('SAMPLE SIZE'!$H$4)</f>
        <v>2.3991151232207296E-7</v>
      </c>
      <c r="J85" s="71">
        <f>STDEV('ID-31'!D92,'ID-40'!J92,'ID-44'!H92,'ID-45'!J92,'ID-57'!H92)/SQRT('SAMPLE SIZE'!$I$4)</f>
        <v>2.6474083339157325E-7</v>
      </c>
      <c r="K85" s="71">
        <f>STDEV('ID-26'!E92,'ID-31'!E92,'ID-34'!I92,'ID-36'!G92,'ID-40'!K92,'ID-44'!I92,'ID-57'!I92)/SQRT('SAMPLE SIZE'!$J$4)</f>
        <v>3.9429828089813364E-7</v>
      </c>
    </row>
    <row r="86" spans="1:11" x14ac:dyDescent="0.25">
      <c r="A86" s="1">
        <v>10.25</v>
      </c>
      <c r="B86" s="71">
        <f>STDEV('ID-11'!B93,'ID-13'!B93,'ID-14'!B93,'ID-15'!B93,'ID-24'!B93,'ID-26'!B93,'ID-29'!B93,'ID-30'!B93,'ID-32'!B93,'ID-33'!B93,'ID-34'!B93,'ID-37'!B93,'ID-38'!B93,'ID-39'!B93,'ID-40'!B93,'ID-44'!B93,'ID-45'!B93,'ID-53'!B93,'ID-57'!B93,'ID-59'!B93,'ID-70'!B93,'ID-71'!B93)/SQRT('SAMPLE SIZE'!$A$4)</f>
        <v>1.2293897244440049E-7</v>
      </c>
      <c r="C86" s="71">
        <f>STDEV('ID-08'!B93,'ID-09'!B93,'ID-11'!C93,'ID-14'!C93,'ID-18'!B93,'ID-24'!C93,'ID-26'!C93,'ID-29'!C93,'ID-30'!C93,'ID-34'!C93,'ID-36'!B93,'ID-38'!C93,'ID-39'!C93,'ID-40'!C93,'ID-44'!C93,'ID-45'!C93,'ID-57'!C93,'ID-59'!C93)/SQRT('SAMPLE SIZE'!$B$4)</f>
        <v>5.174979822485273E-8</v>
      </c>
      <c r="D86" s="71">
        <f>STDEV('ID-13'!C93,'ID-14'!D93,'ID-15'!C93,'ID-16'!B93,'ID-18'!C93,'ID-26'!D93,'ID-29'!D93,'ID-30'!D93,'ID-33'!C93,'ID-34'!D93,'ID-36'!C93,'ID-37'!C93,'ID-38'!D93,'ID-39'!D93,'ID-40'!D93,'ID-45'!D93,'ID-59'!D93,'ID-71'!C93)/SQRT('SAMPLE SIZE'!$C$4)</f>
        <v>1.2628178825550073E-7</v>
      </c>
      <c r="E86" s="71">
        <f>STDEV('ID-03'!B93,'ID-09'!C93,'ID-13'!D93,'ID-15'!D93,'ID-16'!C93,'ID-18'!D93,'ID-24'!D93,'ID-29'!E93,'ID-30'!E93,'ID-33'!D93,'ID-34'!E93,'ID-36'!D93,'ID-38'!E93,'ID-39'!E93,'ID-40'!E93,'ID-44'!D93,'ID-45'!E93,'ID-57'!D93,'ID-70'!C93,'ID-71'!D93)/SQRT('SAMPLE SIZE'!$D$4)</f>
        <v>1.4966149990166394E-7</v>
      </c>
      <c r="F86" s="71">
        <f>STDEV('ID-01'!B93,'ID-02'!B93,'ID-03'!C93,'ID-06'!B93,'ID-08'!C93,'ID-09'!D93,'ID-12'!B93,'ID-16'!D93,'ID-18'!E93,'ID-24'!E93,'ID-29'!F93,'ID-33'!E93,'ID-34'!F93,'ID-36'!E93,'ID-38'!F93,'ID-39'!F93,'ID-40'!F93,'ID-45'!F93,'ID-53'!C93,'ID-54'!B93,'ID-57'!E93,'ID-71'!E93)/SQRT('SAMPLE SIZE'!$E$4)</f>
        <v>2.0398340474908213E-7</v>
      </c>
      <c r="G86" s="71">
        <f>STDEV('ID-01'!C93,'ID-02'!C93,'ID-03'!D93,'ID-07'!B93,'ID-08'!D93,'ID-11'!D93,'ID-18'!F93,'ID-24'!F93,'ID-29'!G93,'ID-31'!B93,'ID-33'!F93,'ID-34'!G93,'ID-36'!F93,'ID-39'!G93,'ID-40'!G93,'ID-44'!E93,'ID-45'!G93,'ID-50'!B93,'ID-53'!D93,'ID-54'!C93,'ID-57'!F93,'ID-59'!E93,'ID-70'!D93,'ID-71'!F93)/SQRT('SAMPLE SIZE'!$F$4)</f>
        <v>1.8655933407684454E-7</v>
      </c>
      <c r="H86" s="71">
        <f>STDEV('ID-03'!E93,'ID-11'!E93,'ID-13'!E93,'ID-15'!E93,'ID-16'!E93,'ID-18'!G93,'ID-24'!G93,'ID-29'!H93,'ID-30'!F93,'ID-31'!C93,'ID-33'!G93,'ID-34'!H93,'ID-40'!H93,'ID-44'!F93,'ID-45'!H93,'ID-54'!D93,'ID-57'!G93,'ID-59'!F93,'ID-70'!E93,'ID-71'!G93)/SQRT('SAMPLE SIZE'!$G$4)</f>
        <v>1.4111768325045038E-7</v>
      </c>
      <c r="I86" s="71">
        <f>STDEV('ID-12'!C93,'ID-18'!H93,'ID-24'!H93,'ID-29'!I93,'ID-40'!I93,'ID-44'!G93,'ID-45'!I93,'ID-59'!G93)/SQRT('SAMPLE SIZE'!$H$4)</f>
        <v>2.5640258315513736E-7</v>
      </c>
      <c r="J86" s="71">
        <f>STDEV('ID-31'!D93,'ID-40'!J93,'ID-44'!H93,'ID-45'!J93,'ID-57'!H93)/SQRT('SAMPLE SIZE'!$I$4)</f>
        <v>2.6499872019135291E-7</v>
      </c>
      <c r="K86" s="71">
        <f>STDEV('ID-26'!E93,'ID-31'!E93,'ID-34'!I93,'ID-36'!G93,'ID-40'!K93,'ID-44'!I93,'ID-57'!I93)/SQRT('SAMPLE SIZE'!$J$4)</f>
        <v>3.9578588137592615E-7</v>
      </c>
    </row>
    <row r="87" spans="1:11" x14ac:dyDescent="0.25">
      <c r="A87" s="1">
        <v>10.375</v>
      </c>
      <c r="B87" s="71">
        <f>STDEV('ID-11'!B94,'ID-13'!B94,'ID-14'!B94,'ID-15'!B94,'ID-24'!B94,'ID-26'!B94,'ID-29'!B94,'ID-30'!B94,'ID-32'!B94,'ID-33'!B94,'ID-34'!B94,'ID-37'!B94,'ID-38'!B94,'ID-39'!B94,'ID-40'!B94,'ID-44'!B94,'ID-45'!B94,'ID-53'!B94,'ID-57'!B94,'ID-59'!B94,'ID-70'!B94,'ID-71'!B94)/SQRT('SAMPLE SIZE'!$A$4)</f>
        <v>1.234538024957753E-7</v>
      </c>
      <c r="C87" s="71">
        <f>STDEV('ID-08'!B94,'ID-09'!B94,'ID-11'!C94,'ID-14'!C94,'ID-18'!B94,'ID-24'!C94,'ID-26'!C94,'ID-29'!C94,'ID-30'!C94,'ID-34'!C94,'ID-36'!B94,'ID-38'!C94,'ID-39'!C94,'ID-40'!C94,'ID-44'!C94,'ID-45'!C94,'ID-57'!C94,'ID-59'!C94)/SQRT('SAMPLE SIZE'!$B$4)</f>
        <v>5.3076148716025577E-8</v>
      </c>
      <c r="D87" s="71">
        <f>STDEV('ID-13'!C94,'ID-14'!D94,'ID-15'!C94,'ID-16'!B94,'ID-18'!C94,'ID-26'!D94,'ID-29'!D94,'ID-30'!D94,'ID-33'!C94,'ID-34'!D94,'ID-36'!C94,'ID-37'!C94,'ID-38'!D94,'ID-39'!D94,'ID-40'!D94,'ID-45'!D94,'ID-59'!D94,'ID-71'!C94)/SQRT('SAMPLE SIZE'!$C$4)</f>
        <v>1.2421959381821579E-7</v>
      </c>
      <c r="E87" s="71">
        <f>STDEV('ID-03'!B94,'ID-09'!C94,'ID-13'!D94,'ID-15'!D94,'ID-16'!C94,'ID-18'!D94,'ID-24'!D94,'ID-29'!E94,'ID-30'!E94,'ID-33'!D94,'ID-34'!E94,'ID-36'!D94,'ID-38'!E94,'ID-39'!E94,'ID-40'!E94,'ID-44'!D94,'ID-45'!E94,'ID-57'!D94,'ID-70'!C94,'ID-71'!D94)/SQRT('SAMPLE SIZE'!$D$4)</f>
        <v>1.5095681314584132E-7</v>
      </c>
      <c r="F87" s="71">
        <f>STDEV('ID-01'!B94,'ID-02'!B94,'ID-03'!C94,'ID-06'!B94,'ID-08'!C94,'ID-09'!D94,'ID-12'!B94,'ID-16'!D94,'ID-18'!E94,'ID-24'!E94,'ID-29'!F94,'ID-33'!E94,'ID-34'!F94,'ID-36'!E94,'ID-38'!F94,'ID-39'!F94,'ID-40'!F94,'ID-45'!F94,'ID-53'!C94,'ID-54'!B94,'ID-57'!E94,'ID-71'!E94)/SQRT('SAMPLE SIZE'!$E$4)</f>
        <v>2.0457038770895576E-7</v>
      </c>
      <c r="G87" s="71">
        <f>STDEV('ID-01'!C94,'ID-02'!C94,'ID-03'!D94,'ID-07'!B94,'ID-08'!D94,'ID-11'!D94,'ID-18'!F94,'ID-24'!F94,'ID-29'!G94,'ID-31'!B94,'ID-33'!F94,'ID-34'!G94,'ID-36'!F94,'ID-39'!G94,'ID-40'!G94,'ID-44'!E94,'ID-45'!G94,'ID-50'!B94,'ID-53'!D94,'ID-54'!C94,'ID-57'!F94,'ID-59'!E94,'ID-70'!D94,'ID-71'!F94)/SQRT('SAMPLE SIZE'!$F$4)</f>
        <v>1.8623119039935112E-7</v>
      </c>
      <c r="H87" s="71">
        <f>STDEV('ID-03'!E94,'ID-11'!E94,'ID-13'!E94,'ID-15'!E94,'ID-16'!E94,'ID-18'!G94,'ID-24'!G94,'ID-29'!H94,'ID-30'!F94,'ID-31'!C94,'ID-33'!G94,'ID-34'!H94,'ID-40'!H94,'ID-44'!F94,'ID-45'!H94,'ID-54'!D94,'ID-57'!G94,'ID-59'!F94,'ID-70'!E94,'ID-71'!G94)/SQRT('SAMPLE SIZE'!$G$4)</f>
        <v>1.4021728661828455E-7</v>
      </c>
      <c r="I87" s="71">
        <f>STDEV('ID-12'!C94,'ID-18'!H94,'ID-24'!H94,'ID-29'!I94,'ID-40'!I94,'ID-44'!G94,'ID-45'!I94,'ID-59'!G94)/SQRT('SAMPLE SIZE'!$H$4)</f>
        <v>2.5984714077512386E-7</v>
      </c>
      <c r="J87" s="71">
        <f>STDEV('ID-31'!D94,'ID-40'!J94,'ID-44'!H94,'ID-45'!J94,'ID-57'!H94)/SQRT('SAMPLE SIZE'!$I$4)</f>
        <v>2.695297990706036E-7</v>
      </c>
      <c r="K87" s="71">
        <f>STDEV('ID-26'!E94,'ID-31'!E94,'ID-34'!I94,'ID-36'!G94,'ID-40'!K94,'ID-44'!I94,'ID-57'!I94)/SQRT('SAMPLE SIZE'!$J$4)</f>
        <v>3.9657567822283855E-7</v>
      </c>
    </row>
    <row r="88" spans="1:11" x14ac:dyDescent="0.25">
      <c r="A88" s="1">
        <v>10.5</v>
      </c>
      <c r="B88" s="71">
        <f>STDEV('ID-11'!B95,'ID-13'!B95,'ID-14'!B95,'ID-15'!B95,'ID-24'!B95,'ID-26'!B95,'ID-29'!B95,'ID-30'!B95,'ID-32'!B95,'ID-33'!B95,'ID-34'!B95,'ID-37'!B95,'ID-38'!B95,'ID-39'!B95,'ID-40'!B95,'ID-44'!B95,'ID-45'!B95,'ID-53'!B95,'ID-57'!B95,'ID-59'!B95,'ID-70'!B95,'ID-71'!B95)/SQRT('SAMPLE SIZE'!$A$4)</f>
        <v>1.2333163454669352E-7</v>
      </c>
      <c r="C88" s="71">
        <f>STDEV('ID-08'!B95,'ID-09'!B95,'ID-11'!C95,'ID-14'!C95,'ID-18'!B95,'ID-24'!C95,'ID-26'!C95,'ID-29'!C95,'ID-30'!C95,'ID-34'!C95,'ID-36'!B95,'ID-38'!C95,'ID-39'!C95,'ID-40'!C95,'ID-44'!C95,'ID-45'!C95,'ID-57'!C95,'ID-59'!C95)/SQRT('SAMPLE SIZE'!$B$4)</f>
        <v>5.3696269696585155E-8</v>
      </c>
      <c r="D88" s="71">
        <f>STDEV('ID-13'!C95,'ID-14'!D95,'ID-15'!C95,'ID-16'!B95,'ID-18'!C95,'ID-26'!D95,'ID-29'!D95,'ID-30'!D95,'ID-33'!C95,'ID-34'!D95,'ID-36'!C95,'ID-37'!C95,'ID-38'!D95,'ID-39'!D95,'ID-40'!D95,'ID-45'!D95,'ID-59'!D95,'ID-71'!C95)/SQRT('SAMPLE SIZE'!$C$4)</f>
        <v>1.2705170412000496E-7</v>
      </c>
      <c r="E88" s="71">
        <f>STDEV('ID-03'!B95,'ID-09'!C95,'ID-13'!D95,'ID-15'!D95,'ID-16'!C95,'ID-18'!D95,'ID-24'!D95,'ID-29'!E95,'ID-30'!E95,'ID-33'!D95,'ID-34'!E95,'ID-36'!D95,'ID-38'!E95,'ID-39'!E95,'ID-40'!E95,'ID-44'!D95,'ID-45'!E95,'ID-57'!D95,'ID-70'!C95,'ID-71'!D95)/SQRT('SAMPLE SIZE'!$D$4)</f>
        <v>1.5219301684456755E-7</v>
      </c>
      <c r="F88" s="71">
        <f>STDEV('ID-01'!B95,'ID-02'!B95,'ID-03'!C95,'ID-06'!B95,'ID-08'!C95,'ID-09'!D95,'ID-12'!B95,'ID-16'!D95,'ID-18'!E95,'ID-24'!E95,'ID-29'!F95,'ID-33'!E95,'ID-34'!F95,'ID-36'!E95,'ID-38'!F95,'ID-39'!F95,'ID-40'!F95,'ID-45'!F95,'ID-53'!C95,'ID-54'!B95,'ID-57'!E95,'ID-71'!E95)/SQRT('SAMPLE SIZE'!$E$4)</f>
        <v>2.0257017874612115E-7</v>
      </c>
      <c r="G88" s="71">
        <f>STDEV('ID-01'!C95,'ID-02'!C95,'ID-03'!D95,'ID-07'!B95,'ID-08'!D95,'ID-11'!D95,'ID-18'!F95,'ID-24'!F95,'ID-29'!G95,'ID-31'!B95,'ID-33'!F95,'ID-34'!G95,'ID-36'!F95,'ID-39'!G95,'ID-40'!G95,'ID-44'!E95,'ID-45'!G95,'ID-50'!B95,'ID-53'!D95,'ID-54'!C95,'ID-57'!F95,'ID-59'!E95,'ID-70'!D95,'ID-71'!F95)/SQRT('SAMPLE SIZE'!$F$4)</f>
        <v>1.8613722925358322E-7</v>
      </c>
      <c r="H88" s="71">
        <f>STDEV('ID-03'!E95,'ID-11'!E95,'ID-13'!E95,'ID-15'!E95,'ID-16'!E95,'ID-18'!G95,'ID-24'!G95,'ID-29'!H95,'ID-30'!F95,'ID-31'!C95,'ID-33'!G95,'ID-34'!H95,'ID-40'!H95,'ID-44'!F95,'ID-45'!H95,'ID-54'!D95,'ID-57'!G95,'ID-59'!F95,'ID-70'!E95,'ID-71'!G95)/SQRT('SAMPLE SIZE'!$G$4)</f>
        <v>1.4100512656289542E-7</v>
      </c>
      <c r="I88" s="71">
        <f>STDEV('ID-12'!C95,'ID-18'!H95,'ID-24'!H95,'ID-29'!I95,'ID-40'!I95,'ID-44'!G95,'ID-45'!I95,'ID-59'!G95)/SQRT('SAMPLE SIZE'!$H$4)</f>
        <v>2.6163606570829104E-7</v>
      </c>
      <c r="J88" s="71">
        <f>STDEV('ID-31'!D95,'ID-40'!J95,'ID-44'!H95,'ID-45'!J95,'ID-57'!H95)/SQRT('SAMPLE SIZE'!$I$4)</f>
        <v>2.7218170938333243E-7</v>
      </c>
      <c r="K88" s="71">
        <f>STDEV('ID-26'!E95,'ID-31'!E95,'ID-34'!I95,'ID-36'!G95,'ID-40'!K95,'ID-44'!I95,'ID-57'!I95)/SQRT('SAMPLE SIZE'!$J$4)</f>
        <v>3.8812899695546543E-7</v>
      </c>
    </row>
    <row r="89" spans="1:11" x14ac:dyDescent="0.25">
      <c r="A89" s="1">
        <v>10.625</v>
      </c>
      <c r="B89" s="71">
        <f>STDEV('ID-11'!B96,'ID-13'!B96,'ID-14'!B96,'ID-15'!B96,'ID-24'!B96,'ID-26'!B96,'ID-29'!B96,'ID-30'!B96,'ID-32'!B96,'ID-33'!B96,'ID-34'!B96,'ID-37'!B96,'ID-38'!B96,'ID-39'!B96,'ID-40'!B96,'ID-44'!B96,'ID-45'!B96,'ID-53'!B96,'ID-57'!B96,'ID-59'!B96,'ID-70'!B96,'ID-71'!B96)/SQRT('SAMPLE SIZE'!$A$4)</f>
        <v>1.2300955889447629E-7</v>
      </c>
      <c r="C89" s="71">
        <f>STDEV('ID-08'!B96,'ID-09'!B96,'ID-11'!C96,'ID-14'!C96,'ID-18'!B96,'ID-24'!C96,'ID-26'!C96,'ID-29'!C96,'ID-30'!C96,'ID-34'!C96,'ID-36'!B96,'ID-38'!C96,'ID-39'!C96,'ID-40'!C96,'ID-44'!C96,'ID-45'!C96,'ID-57'!C96,'ID-59'!C96)/SQRT('SAMPLE SIZE'!$B$4)</f>
        <v>5.4095938729584103E-8</v>
      </c>
      <c r="D89" s="71">
        <f>STDEV('ID-13'!C96,'ID-14'!D96,'ID-15'!C96,'ID-16'!B96,'ID-18'!C96,'ID-26'!D96,'ID-29'!D96,'ID-30'!D96,'ID-33'!C96,'ID-34'!D96,'ID-36'!C96,'ID-37'!C96,'ID-38'!D96,'ID-39'!D96,'ID-40'!D96,'ID-45'!D96,'ID-59'!D96,'ID-71'!C96)/SQRT('SAMPLE SIZE'!$C$4)</f>
        <v>1.3110804307926167E-7</v>
      </c>
      <c r="E89" s="71">
        <f>STDEV('ID-03'!B96,'ID-09'!C96,'ID-13'!D96,'ID-15'!D96,'ID-16'!C96,'ID-18'!D96,'ID-24'!D96,'ID-29'!E96,'ID-30'!E96,'ID-33'!D96,'ID-34'!E96,'ID-36'!D96,'ID-38'!E96,'ID-39'!E96,'ID-40'!E96,'ID-44'!D96,'ID-45'!E96,'ID-57'!D96,'ID-70'!C96,'ID-71'!D96)/SQRT('SAMPLE SIZE'!$D$4)</f>
        <v>1.5438161080764184E-7</v>
      </c>
      <c r="F89" s="71">
        <f>STDEV('ID-01'!B96,'ID-02'!B96,'ID-03'!C96,'ID-06'!B96,'ID-08'!C96,'ID-09'!D96,'ID-12'!B96,'ID-16'!D96,'ID-18'!E96,'ID-24'!E96,'ID-29'!F96,'ID-33'!E96,'ID-34'!F96,'ID-36'!E96,'ID-38'!F96,'ID-39'!F96,'ID-40'!F96,'ID-45'!F96,'ID-53'!C96,'ID-54'!B96,'ID-57'!E96,'ID-71'!E96)/SQRT('SAMPLE SIZE'!$E$4)</f>
        <v>2.0545622007231288E-7</v>
      </c>
      <c r="G89" s="71">
        <f>STDEV('ID-01'!C96,'ID-02'!C96,'ID-03'!D96,'ID-07'!B96,'ID-08'!D96,'ID-11'!D96,'ID-18'!F96,'ID-24'!F96,'ID-29'!G96,'ID-31'!B96,'ID-33'!F96,'ID-34'!G96,'ID-36'!F96,'ID-39'!G96,'ID-40'!G96,'ID-44'!E96,'ID-45'!G96,'ID-50'!B96,'ID-53'!D96,'ID-54'!C96,'ID-57'!F96,'ID-59'!E96,'ID-70'!D96,'ID-71'!F96)/SQRT('SAMPLE SIZE'!$F$4)</f>
        <v>1.8643013823268673E-7</v>
      </c>
      <c r="H89" s="71">
        <f>STDEV('ID-03'!E96,'ID-11'!E96,'ID-13'!E96,'ID-15'!E96,'ID-16'!E96,'ID-18'!G96,'ID-24'!G96,'ID-29'!H96,'ID-30'!F96,'ID-31'!C96,'ID-33'!G96,'ID-34'!H96,'ID-40'!H96,'ID-44'!F96,'ID-45'!H96,'ID-54'!D96,'ID-57'!G96,'ID-59'!F96,'ID-70'!E96,'ID-71'!G96)/SQRT('SAMPLE SIZE'!$G$4)</f>
        <v>1.3965719873943215E-7</v>
      </c>
      <c r="I89" s="71">
        <f>STDEV('ID-12'!C96,'ID-18'!H96,'ID-24'!H96,'ID-29'!I96,'ID-40'!I96,'ID-44'!G96,'ID-45'!I96,'ID-59'!G96)/SQRT('SAMPLE SIZE'!$H$4)</f>
        <v>2.6477257302213596E-7</v>
      </c>
      <c r="J89" s="71">
        <f>STDEV('ID-31'!D96,'ID-40'!J96,'ID-44'!H96,'ID-45'!J96,'ID-57'!H96)/SQRT('SAMPLE SIZE'!$I$4)</f>
        <v>2.72883921703697E-7</v>
      </c>
      <c r="K89" s="71">
        <f>STDEV('ID-26'!E96,'ID-31'!E96,'ID-34'!I96,'ID-36'!G96,'ID-40'!K96,'ID-44'!I96,'ID-57'!I96)/SQRT('SAMPLE SIZE'!$J$4)</f>
        <v>3.7970806169682003E-7</v>
      </c>
    </row>
    <row r="90" spans="1:11" x14ac:dyDescent="0.25">
      <c r="A90" s="1">
        <v>10.75</v>
      </c>
      <c r="B90" s="71">
        <f>STDEV('ID-11'!B97,'ID-13'!B97,'ID-14'!B97,'ID-15'!B97,'ID-24'!B97,'ID-26'!B97,'ID-29'!B97,'ID-30'!B97,'ID-32'!B97,'ID-33'!B97,'ID-34'!B97,'ID-37'!B97,'ID-38'!B97,'ID-39'!B97,'ID-40'!B97,'ID-44'!B97,'ID-45'!B97,'ID-53'!B97,'ID-57'!B97,'ID-59'!B97,'ID-70'!B97,'ID-71'!B97)/SQRT('SAMPLE SIZE'!$A$4)</f>
        <v>1.2350363402180836E-7</v>
      </c>
      <c r="C90" s="71">
        <f>STDEV('ID-08'!B97,'ID-09'!B97,'ID-11'!C97,'ID-14'!C97,'ID-18'!B97,'ID-24'!C97,'ID-26'!C97,'ID-29'!C97,'ID-30'!C97,'ID-34'!C97,'ID-36'!B97,'ID-38'!C97,'ID-39'!C97,'ID-40'!C97,'ID-44'!C97,'ID-45'!C97,'ID-57'!C97,'ID-59'!C97)/SQRT('SAMPLE SIZE'!$B$4)</f>
        <v>5.4066741697960771E-8</v>
      </c>
      <c r="D90" s="71">
        <f>STDEV('ID-13'!C97,'ID-14'!D97,'ID-15'!C97,'ID-16'!B97,'ID-18'!C97,'ID-26'!D97,'ID-29'!D97,'ID-30'!D97,'ID-33'!C97,'ID-34'!D97,'ID-36'!C97,'ID-37'!C97,'ID-38'!D97,'ID-39'!D97,'ID-40'!D97,'ID-45'!D97,'ID-59'!D97,'ID-71'!C97)/SQRT('SAMPLE SIZE'!$C$4)</f>
        <v>1.2563258735012611E-7</v>
      </c>
      <c r="E90" s="71">
        <f>STDEV('ID-03'!B97,'ID-09'!C97,'ID-13'!D97,'ID-15'!D97,'ID-16'!C97,'ID-18'!D97,'ID-24'!D97,'ID-29'!E97,'ID-30'!E97,'ID-33'!D97,'ID-34'!E97,'ID-36'!D97,'ID-38'!E97,'ID-39'!E97,'ID-40'!E97,'ID-44'!D97,'ID-45'!E97,'ID-57'!D97,'ID-70'!C97,'ID-71'!D97)/SQRT('SAMPLE SIZE'!$D$4)</f>
        <v>1.5203117354758362E-7</v>
      </c>
      <c r="F90" s="71">
        <f>STDEV('ID-01'!B97,'ID-02'!B97,'ID-03'!C97,'ID-06'!B97,'ID-08'!C97,'ID-09'!D97,'ID-12'!B97,'ID-16'!D97,'ID-18'!E97,'ID-24'!E97,'ID-29'!F97,'ID-33'!E97,'ID-34'!F97,'ID-36'!E97,'ID-38'!F97,'ID-39'!F97,'ID-40'!F97,'ID-45'!F97,'ID-53'!C97,'ID-54'!B97,'ID-57'!E97,'ID-71'!E97)/SQRT('SAMPLE SIZE'!$E$4)</f>
        <v>2.0489199855172568E-7</v>
      </c>
      <c r="G90" s="71">
        <f>STDEV('ID-01'!C97,'ID-02'!C97,'ID-03'!D97,'ID-07'!B97,'ID-08'!D97,'ID-11'!D97,'ID-18'!F97,'ID-24'!F97,'ID-29'!G97,'ID-31'!B97,'ID-33'!F97,'ID-34'!G97,'ID-36'!F97,'ID-39'!G97,'ID-40'!G97,'ID-44'!E97,'ID-45'!G97,'ID-50'!B97,'ID-53'!D97,'ID-54'!C97,'ID-57'!F97,'ID-59'!E97,'ID-70'!D97,'ID-71'!F97)/SQRT('SAMPLE SIZE'!$F$4)</f>
        <v>1.8655624333076017E-7</v>
      </c>
      <c r="H90" s="71">
        <f>STDEV('ID-03'!E97,'ID-11'!E97,'ID-13'!E97,'ID-15'!E97,'ID-16'!E97,'ID-18'!G97,'ID-24'!G97,'ID-29'!H97,'ID-30'!F97,'ID-31'!C97,'ID-33'!G97,'ID-34'!H97,'ID-40'!H97,'ID-44'!F97,'ID-45'!H97,'ID-54'!D97,'ID-57'!G97,'ID-59'!F97,'ID-70'!E97,'ID-71'!G97)/SQRT('SAMPLE SIZE'!$G$4)</f>
        <v>1.3976714834802248E-7</v>
      </c>
      <c r="I90" s="71">
        <f>STDEV('ID-12'!C97,'ID-18'!H97,'ID-24'!H97,'ID-29'!I97,'ID-40'!I97,'ID-44'!G97,'ID-45'!I97,'ID-59'!G97)/SQRT('SAMPLE SIZE'!$H$4)</f>
        <v>2.6443361980618292E-7</v>
      </c>
      <c r="J90" s="71">
        <f>STDEV('ID-31'!D97,'ID-40'!J97,'ID-44'!H97,'ID-45'!J97,'ID-57'!H97)/SQRT('SAMPLE SIZE'!$I$4)</f>
        <v>2.6698480958675518E-7</v>
      </c>
      <c r="K90" s="71">
        <f>STDEV('ID-26'!E97,'ID-31'!E97,'ID-34'!I97,'ID-36'!G97,'ID-40'!K97,'ID-44'!I97,'ID-57'!I97)/SQRT('SAMPLE SIZE'!$J$4)</f>
        <v>3.6121931956536915E-7</v>
      </c>
    </row>
    <row r="91" spans="1:11" x14ac:dyDescent="0.25">
      <c r="A91" s="1">
        <v>10.875</v>
      </c>
      <c r="B91" s="71">
        <f>STDEV('ID-11'!B98,'ID-13'!B98,'ID-14'!B98,'ID-15'!B98,'ID-24'!B98,'ID-26'!B98,'ID-29'!B98,'ID-30'!B98,'ID-32'!B98,'ID-33'!B98,'ID-34'!B98,'ID-37'!B98,'ID-38'!B98,'ID-39'!B98,'ID-40'!B98,'ID-44'!B98,'ID-45'!B98,'ID-53'!B98,'ID-57'!B98,'ID-59'!B98,'ID-70'!B98,'ID-71'!B98)/SQRT('SAMPLE SIZE'!$A$4)</f>
        <v>1.2270657875745333E-7</v>
      </c>
      <c r="C91" s="71">
        <f>STDEV('ID-08'!B98,'ID-09'!B98,'ID-11'!C98,'ID-14'!C98,'ID-18'!B98,'ID-24'!C98,'ID-26'!C98,'ID-29'!C98,'ID-30'!C98,'ID-34'!C98,'ID-36'!B98,'ID-38'!C98,'ID-39'!C98,'ID-40'!C98,'ID-44'!C98,'ID-45'!C98,'ID-57'!C98,'ID-59'!C98)/SQRT('SAMPLE SIZE'!$B$4)</f>
        <v>5.1742114605635245E-8</v>
      </c>
      <c r="D91" s="71">
        <f>STDEV('ID-13'!C98,'ID-14'!D98,'ID-15'!C98,'ID-16'!B98,'ID-18'!C98,'ID-26'!D98,'ID-29'!D98,'ID-30'!D98,'ID-33'!C98,'ID-34'!D98,'ID-36'!C98,'ID-37'!C98,'ID-38'!D98,'ID-39'!D98,'ID-40'!D98,'ID-45'!D98,'ID-59'!D98,'ID-71'!C98)/SQRT('SAMPLE SIZE'!$C$4)</f>
        <v>1.2266022871452141E-7</v>
      </c>
      <c r="E91" s="71">
        <f>STDEV('ID-03'!B98,'ID-09'!C98,'ID-13'!D98,'ID-15'!D98,'ID-16'!C98,'ID-18'!D98,'ID-24'!D98,'ID-29'!E98,'ID-30'!E98,'ID-33'!D98,'ID-34'!E98,'ID-36'!D98,'ID-38'!E98,'ID-39'!E98,'ID-40'!E98,'ID-44'!D98,'ID-45'!E98,'ID-57'!D98,'ID-70'!C98,'ID-71'!D98)/SQRT('SAMPLE SIZE'!$D$4)</f>
        <v>1.5438762443460131E-7</v>
      </c>
      <c r="F91" s="71">
        <f>STDEV('ID-01'!B98,'ID-02'!B98,'ID-03'!C98,'ID-06'!B98,'ID-08'!C98,'ID-09'!D98,'ID-12'!B98,'ID-16'!D98,'ID-18'!E98,'ID-24'!E98,'ID-29'!F98,'ID-33'!E98,'ID-34'!F98,'ID-36'!E98,'ID-38'!F98,'ID-39'!F98,'ID-40'!F98,'ID-45'!F98,'ID-53'!C98,'ID-54'!B98,'ID-57'!E98,'ID-71'!E98)/SQRT('SAMPLE SIZE'!$E$4)</f>
        <v>2.0492984962097018E-7</v>
      </c>
      <c r="G91" s="71">
        <f>STDEV('ID-01'!C98,'ID-02'!C98,'ID-03'!D98,'ID-07'!B98,'ID-08'!D98,'ID-11'!D98,'ID-18'!F98,'ID-24'!F98,'ID-29'!G98,'ID-31'!B98,'ID-33'!F98,'ID-34'!G98,'ID-36'!F98,'ID-39'!G98,'ID-40'!G98,'ID-44'!E98,'ID-45'!G98,'ID-50'!B98,'ID-53'!D98,'ID-54'!C98,'ID-57'!F98,'ID-59'!E98,'ID-70'!D98,'ID-71'!F98)/SQRT('SAMPLE SIZE'!$F$4)</f>
        <v>1.8707584095304521E-7</v>
      </c>
      <c r="H91" s="71">
        <f>STDEV('ID-03'!E98,'ID-11'!E98,'ID-13'!E98,'ID-15'!E98,'ID-16'!E98,'ID-18'!G98,'ID-24'!G98,'ID-29'!H98,'ID-30'!F98,'ID-31'!C98,'ID-33'!G98,'ID-34'!H98,'ID-40'!H98,'ID-44'!F98,'ID-45'!H98,'ID-54'!D98,'ID-57'!G98,'ID-59'!F98,'ID-70'!E98,'ID-71'!G98)/SQRT('SAMPLE SIZE'!$G$4)</f>
        <v>1.3949483548682782E-7</v>
      </c>
      <c r="I91" s="71">
        <f>STDEV('ID-12'!C98,'ID-18'!H98,'ID-24'!H98,'ID-29'!I98,'ID-40'!I98,'ID-44'!G98,'ID-45'!I98,'ID-59'!G98)/SQRT('SAMPLE SIZE'!$H$4)</f>
        <v>2.6401496370652066E-7</v>
      </c>
      <c r="J91" s="71">
        <f>STDEV('ID-31'!D98,'ID-40'!J98,'ID-44'!H98,'ID-45'!J98,'ID-57'!H98)/SQRT('SAMPLE SIZE'!$I$4)</f>
        <v>2.690241026600515E-7</v>
      </c>
      <c r="K91" s="71">
        <f>STDEV('ID-26'!E98,'ID-31'!E98,'ID-34'!I98,'ID-36'!G98,'ID-40'!K98,'ID-44'!I98,'ID-57'!I98)/SQRT('SAMPLE SIZE'!$J$4)</f>
        <v>3.5762236918507099E-7</v>
      </c>
    </row>
    <row r="92" spans="1:11" x14ac:dyDescent="0.25">
      <c r="A92" s="1">
        <v>11</v>
      </c>
      <c r="B92" s="71">
        <f>STDEV('ID-11'!B99,'ID-13'!B99,'ID-14'!B99,'ID-15'!B99,'ID-24'!B99,'ID-26'!B99,'ID-29'!B99,'ID-30'!B99,'ID-32'!B99,'ID-33'!B99,'ID-34'!B99,'ID-37'!B99,'ID-38'!B99,'ID-39'!B99,'ID-40'!B99,'ID-44'!B99,'ID-45'!B99,'ID-53'!B99,'ID-57'!B99,'ID-59'!B99,'ID-70'!B99,'ID-71'!B99)/SQRT('SAMPLE SIZE'!$A$4)</f>
        <v>1.2173592664496362E-7</v>
      </c>
      <c r="C92" s="71">
        <f>STDEV('ID-08'!B99,'ID-09'!B99,'ID-11'!C99,'ID-14'!C99,'ID-18'!B99,'ID-24'!C99,'ID-26'!C99,'ID-29'!C99,'ID-30'!C99,'ID-34'!C99,'ID-36'!B99,'ID-38'!C99,'ID-39'!C99,'ID-40'!C99,'ID-44'!C99,'ID-45'!C99,'ID-57'!C99,'ID-59'!C99)/SQRT('SAMPLE SIZE'!$B$4)</f>
        <v>5.2271120406243299E-8</v>
      </c>
      <c r="D92" s="71">
        <f>STDEV('ID-13'!C99,'ID-14'!D99,'ID-15'!C99,'ID-16'!B99,'ID-18'!C99,'ID-26'!D99,'ID-29'!D99,'ID-30'!D99,'ID-33'!C99,'ID-34'!D99,'ID-36'!C99,'ID-37'!C99,'ID-38'!D99,'ID-39'!D99,'ID-40'!D99,'ID-45'!D99,'ID-59'!D99,'ID-71'!C99)/SQRT('SAMPLE SIZE'!$C$4)</f>
        <v>1.249542147523443E-7</v>
      </c>
      <c r="E92" s="71">
        <f>STDEV('ID-03'!B99,'ID-09'!C99,'ID-13'!D99,'ID-15'!D99,'ID-16'!C99,'ID-18'!D99,'ID-24'!D99,'ID-29'!E99,'ID-30'!E99,'ID-33'!D99,'ID-34'!E99,'ID-36'!D99,'ID-38'!E99,'ID-39'!E99,'ID-40'!E99,'ID-44'!D99,'ID-45'!E99,'ID-57'!D99,'ID-70'!C99,'ID-71'!D99)/SQRT('SAMPLE SIZE'!$D$4)</f>
        <v>1.5024540886879365E-7</v>
      </c>
      <c r="F92" s="71">
        <f>STDEV('ID-01'!B99,'ID-02'!B99,'ID-03'!C99,'ID-06'!B99,'ID-08'!C99,'ID-09'!D99,'ID-12'!B99,'ID-16'!D99,'ID-18'!E99,'ID-24'!E99,'ID-29'!F99,'ID-33'!E99,'ID-34'!F99,'ID-36'!E99,'ID-38'!F99,'ID-39'!F99,'ID-40'!F99,'ID-45'!F99,'ID-53'!C99,'ID-54'!B99,'ID-57'!E99,'ID-71'!E99)/SQRT('SAMPLE SIZE'!$E$4)</f>
        <v>2.0481440740854963E-7</v>
      </c>
      <c r="G92" s="71">
        <f>STDEV('ID-01'!C99,'ID-02'!C99,'ID-03'!D99,'ID-07'!B99,'ID-08'!D99,'ID-11'!D99,'ID-18'!F99,'ID-24'!F99,'ID-29'!G99,'ID-31'!B99,'ID-33'!F99,'ID-34'!G99,'ID-36'!F99,'ID-39'!G99,'ID-40'!G99,'ID-44'!E99,'ID-45'!G99,'ID-50'!B99,'ID-53'!D99,'ID-54'!C99,'ID-57'!F99,'ID-59'!E99,'ID-70'!D99,'ID-71'!F99)/SQRT('SAMPLE SIZE'!$F$4)</f>
        <v>1.8705561569635638E-7</v>
      </c>
      <c r="H92" s="71">
        <f>STDEV('ID-03'!E99,'ID-11'!E99,'ID-13'!E99,'ID-15'!E99,'ID-16'!E99,'ID-18'!G99,'ID-24'!G99,'ID-29'!H99,'ID-30'!F99,'ID-31'!C99,'ID-33'!G99,'ID-34'!H99,'ID-40'!H99,'ID-44'!F99,'ID-45'!H99,'ID-54'!D99,'ID-57'!G99,'ID-59'!F99,'ID-70'!E99,'ID-71'!G99)/SQRT('SAMPLE SIZE'!$G$4)</f>
        <v>1.3699666217272991E-7</v>
      </c>
      <c r="I92" s="71">
        <f>STDEV('ID-12'!C99,'ID-18'!H99,'ID-24'!H99,'ID-29'!I99,'ID-40'!I99,'ID-44'!G99,'ID-45'!I99,'ID-59'!G99)/SQRT('SAMPLE SIZE'!$H$4)</f>
        <v>2.6274503428637446E-7</v>
      </c>
      <c r="J92" s="71">
        <f>STDEV('ID-31'!D99,'ID-40'!J99,'ID-44'!H99,'ID-45'!J99,'ID-57'!H99)/SQRT('SAMPLE SIZE'!$I$4)</f>
        <v>2.7255007227401451E-7</v>
      </c>
      <c r="K92" s="71">
        <f>STDEV('ID-26'!E99,'ID-31'!E99,'ID-34'!I99,'ID-36'!G99,'ID-40'!K99,'ID-44'!I99,'ID-57'!I99)/SQRT('SAMPLE SIZE'!$J$4)</f>
        <v>3.558666687092001E-7</v>
      </c>
    </row>
    <row r="93" spans="1:11" x14ac:dyDescent="0.25">
      <c r="A93" s="1">
        <v>11.125</v>
      </c>
      <c r="B93" s="71">
        <f>STDEV('ID-11'!B100,'ID-13'!B100,'ID-14'!B100,'ID-15'!B100,'ID-24'!B100,'ID-26'!B100,'ID-29'!B100,'ID-30'!B100,'ID-32'!B100,'ID-33'!B100,'ID-34'!B100,'ID-37'!B100,'ID-38'!B100,'ID-39'!B100,'ID-40'!B100,'ID-44'!B100,'ID-45'!B100,'ID-53'!B100,'ID-57'!B100,'ID-59'!B100,'ID-70'!B100,'ID-71'!B100)/SQRT('SAMPLE SIZE'!$A$4)</f>
        <v>1.2239686127490259E-7</v>
      </c>
      <c r="C93" s="71">
        <f>STDEV('ID-08'!B100,'ID-09'!B100,'ID-11'!C100,'ID-14'!C100,'ID-18'!B100,'ID-24'!C100,'ID-26'!C100,'ID-29'!C100,'ID-30'!C100,'ID-34'!C100,'ID-36'!B100,'ID-38'!C100,'ID-39'!C100,'ID-40'!C100,'ID-44'!C100,'ID-45'!C100,'ID-57'!C100,'ID-59'!C100)/SQRT('SAMPLE SIZE'!$B$4)</f>
        <v>5.2746443890166803E-8</v>
      </c>
      <c r="D93" s="71">
        <f>STDEV('ID-13'!C100,'ID-14'!D100,'ID-15'!C100,'ID-16'!B100,'ID-18'!C100,'ID-26'!D100,'ID-29'!D100,'ID-30'!D100,'ID-33'!C100,'ID-34'!D100,'ID-36'!C100,'ID-37'!C100,'ID-38'!D100,'ID-39'!D100,'ID-40'!D100,'ID-45'!D100,'ID-59'!D100,'ID-71'!C100)/SQRT('SAMPLE SIZE'!$C$4)</f>
        <v>1.2540426740058985E-7</v>
      </c>
      <c r="E93" s="71">
        <f>STDEV('ID-03'!B100,'ID-09'!C100,'ID-13'!D100,'ID-15'!D100,'ID-16'!C100,'ID-18'!D100,'ID-24'!D100,'ID-29'!E100,'ID-30'!E100,'ID-33'!D100,'ID-34'!E100,'ID-36'!D100,'ID-38'!E100,'ID-39'!E100,'ID-40'!E100,'ID-44'!D100,'ID-45'!E100,'ID-57'!D100,'ID-70'!C100,'ID-71'!D100)/SQRT('SAMPLE SIZE'!$D$4)</f>
        <v>1.4846962824704871E-7</v>
      </c>
      <c r="F93" s="71">
        <f>STDEV('ID-01'!B100,'ID-02'!B100,'ID-03'!C100,'ID-06'!B100,'ID-08'!C100,'ID-09'!D100,'ID-12'!B100,'ID-16'!D100,'ID-18'!E100,'ID-24'!E100,'ID-29'!F100,'ID-33'!E100,'ID-34'!F100,'ID-36'!E100,'ID-38'!F100,'ID-39'!F100,'ID-40'!F100,'ID-45'!F100,'ID-53'!C100,'ID-54'!B100,'ID-57'!E100,'ID-71'!E100)/SQRT('SAMPLE SIZE'!$E$4)</f>
        <v>2.0615452172806616E-7</v>
      </c>
      <c r="G93" s="71">
        <f>STDEV('ID-01'!C100,'ID-02'!C100,'ID-03'!D100,'ID-07'!B100,'ID-08'!D100,'ID-11'!D100,'ID-18'!F100,'ID-24'!F100,'ID-29'!G100,'ID-31'!B100,'ID-33'!F100,'ID-34'!G100,'ID-36'!F100,'ID-39'!G100,'ID-40'!G100,'ID-44'!E100,'ID-45'!G100,'ID-50'!B100,'ID-53'!D100,'ID-54'!C100,'ID-57'!F100,'ID-59'!E100,'ID-70'!D100,'ID-71'!F100)/SQRT('SAMPLE SIZE'!$F$4)</f>
        <v>1.8860455041294147E-7</v>
      </c>
      <c r="H93" s="71">
        <f>STDEV('ID-03'!E100,'ID-11'!E100,'ID-13'!E100,'ID-15'!E100,'ID-16'!E100,'ID-18'!G100,'ID-24'!G100,'ID-29'!H100,'ID-30'!F100,'ID-31'!C100,'ID-33'!G100,'ID-34'!H100,'ID-40'!H100,'ID-44'!F100,'ID-45'!H100,'ID-54'!D100,'ID-57'!G100,'ID-59'!F100,'ID-70'!E100,'ID-71'!G100)/SQRT('SAMPLE SIZE'!$G$4)</f>
        <v>1.3444334873280179E-7</v>
      </c>
      <c r="I93" s="71">
        <f>STDEV('ID-12'!C100,'ID-18'!H100,'ID-24'!H100,'ID-29'!I100,'ID-40'!I100,'ID-44'!G100,'ID-45'!I100,'ID-59'!G100)/SQRT('SAMPLE SIZE'!$H$4)</f>
        <v>2.6154384477705793E-7</v>
      </c>
      <c r="J93" s="71">
        <f>STDEV('ID-31'!D100,'ID-40'!J100,'ID-44'!H100,'ID-45'!J100,'ID-57'!H100)/SQRT('SAMPLE SIZE'!$I$4)</f>
        <v>2.7079825596182819E-7</v>
      </c>
      <c r="K93" s="71">
        <f>STDEV('ID-26'!E100,'ID-31'!E100,'ID-34'!I100,'ID-36'!G100,'ID-40'!K100,'ID-44'!I100,'ID-57'!I100)/SQRT('SAMPLE SIZE'!$J$4)</f>
        <v>3.6366651389107588E-7</v>
      </c>
    </row>
    <row r="94" spans="1:11" x14ac:dyDescent="0.25">
      <c r="A94" s="1">
        <v>11.25</v>
      </c>
      <c r="B94" s="71">
        <f>STDEV('ID-11'!B101,'ID-13'!B101,'ID-14'!B101,'ID-15'!B101,'ID-24'!B101,'ID-26'!B101,'ID-29'!B101,'ID-30'!B101,'ID-32'!B101,'ID-33'!B101,'ID-34'!B101,'ID-37'!B101,'ID-38'!B101,'ID-39'!B101,'ID-40'!B101,'ID-44'!B101,'ID-45'!B101,'ID-53'!B101,'ID-57'!B101,'ID-59'!B101,'ID-70'!B101,'ID-71'!B101)/SQRT('SAMPLE SIZE'!$A$4)</f>
        <v>1.2186757949597606E-7</v>
      </c>
      <c r="C94" s="71">
        <f>STDEV('ID-08'!B101,'ID-09'!B101,'ID-11'!C101,'ID-14'!C101,'ID-18'!B101,'ID-24'!C101,'ID-26'!C101,'ID-29'!C101,'ID-30'!C101,'ID-34'!C101,'ID-36'!B101,'ID-38'!C101,'ID-39'!C101,'ID-40'!C101,'ID-44'!C101,'ID-45'!C101,'ID-57'!C101,'ID-59'!C101)/SQRT('SAMPLE SIZE'!$B$4)</f>
        <v>5.4147883606508077E-8</v>
      </c>
      <c r="D94" s="71">
        <f>STDEV('ID-13'!C101,'ID-14'!D101,'ID-15'!C101,'ID-16'!B101,'ID-18'!C101,'ID-26'!D101,'ID-29'!D101,'ID-30'!D101,'ID-33'!C101,'ID-34'!D101,'ID-36'!C101,'ID-37'!C101,'ID-38'!D101,'ID-39'!D101,'ID-40'!D101,'ID-45'!D101,'ID-59'!D101,'ID-71'!C101)/SQRT('SAMPLE SIZE'!$C$4)</f>
        <v>1.2789670954056788E-7</v>
      </c>
      <c r="E94" s="71">
        <f>STDEV('ID-03'!B101,'ID-09'!C101,'ID-13'!D101,'ID-15'!D101,'ID-16'!C101,'ID-18'!D101,'ID-24'!D101,'ID-29'!E101,'ID-30'!E101,'ID-33'!D101,'ID-34'!E101,'ID-36'!D101,'ID-38'!E101,'ID-39'!E101,'ID-40'!E101,'ID-44'!D101,'ID-45'!E101,'ID-57'!D101,'ID-70'!C101,'ID-71'!D101)/SQRT('SAMPLE SIZE'!$D$4)</f>
        <v>1.4494524342073078E-7</v>
      </c>
      <c r="F94" s="71">
        <f>STDEV('ID-01'!B101,'ID-02'!B101,'ID-03'!C101,'ID-06'!B101,'ID-08'!C101,'ID-09'!D101,'ID-12'!B101,'ID-16'!D101,'ID-18'!E101,'ID-24'!E101,'ID-29'!F101,'ID-33'!E101,'ID-34'!F101,'ID-36'!E101,'ID-38'!F101,'ID-39'!F101,'ID-40'!F101,'ID-45'!F101,'ID-53'!C101,'ID-54'!B101,'ID-57'!E101,'ID-71'!E101)/SQRT('SAMPLE SIZE'!$E$4)</f>
        <v>2.1328522711782749E-7</v>
      </c>
      <c r="G94" s="71">
        <f>STDEV('ID-01'!C101,'ID-02'!C101,'ID-03'!D101,'ID-07'!B101,'ID-08'!D101,'ID-11'!D101,'ID-18'!F101,'ID-24'!F101,'ID-29'!G101,'ID-31'!B101,'ID-33'!F101,'ID-34'!G101,'ID-36'!F101,'ID-39'!G101,'ID-40'!G101,'ID-44'!E101,'ID-45'!G101,'ID-50'!B101,'ID-53'!D101,'ID-54'!C101,'ID-57'!F101,'ID-59'!E101,'ID-70'!D101,'ID-71'!F101)/SQRT('SAMPLE SIZE'!$F$4)</f>
        <v>1.8984789191723681E-7</v>
      </c>
      <c r="H94" s="71">
        <f>STDEV('ID-03'!E101,'ID-11'!E101,'ID-13'!E101,'ID-15'!E101,'ID-16'!E101,'ID-18'!G101,'ID-24'!G101,'ID-29'!H101,'ID-30'!F101,'ID-31'!C101,'ID-33'!G101,'ID-34'!H101,'ID-40'!H101,'ID-44'!F101,'ID-45'!H101,'ID-54'!D101,'ID-57'!G101,'ID-59'!F101,'ID-70'!E101,'ID-71'!G101)/SQRT('SAMPLE SIZE'!$G$4)</f>
        <v>1.3404817408723514E-7</v>
      </c>
      <c r="I94" s="71">
        <f>STDEV('ID-12'!C101,'ID-18'!H101,'ID-24'!H101,'ID-29'!I101,'ID-40'!I101,'ID-44'!G101,'ID-45'!I101,'ID-59'!G101)/SQRT('SAMPLE SIZE'!$H$4)</f>
        <v>2.5887974807249325E-7</v>
      </c>
      <c r="J94" s="71">
        <f>STDEV('ID-31'!D101,'ID-40'!J101,'ID-44'!H101,'ID-45'!J101,'ID-57'!H101)/SQRT('SAMPLE SIZE'!$I$4)</f>
        <v>2.6641179450758223E-7</v>
      </c>
      <c r="K94" s="71">
        <f>STDEV('ID-26'!E101,'ID-31'!E101,'ID-34'!I101,'ID-36'!G101,'ID-40'!K101,'ID-44'!I101,'ID-57'!I101)/SQRT('SAMPLE SIZE'!$J$4)</f>
        <v>3.6220905222752349E-7</v>
      </c>
    </row>
    <row r="95" spans="1:11" x14ac:dyDescent="0.25">
      <c r="A95" s="1">
        <v>11.375</v>
      </c>
      <c r="B95" s="71">
        <f>STDEV('ID-11'!B102,'ID-13'!B102,'ID-14'!B102,'ID-15'!B102,'ID-24'!B102,'ID-26'!B102,'ID-29'!B102,'ID-30'!B102,'ID-32'!B102,'ID-33'!B102,'ID-34'!B102,'ID-37'!B102,'ID-38'!B102,'ID-39'!B102,'ID-40'!B102,'ID-44'!B102,'ID-45'!B102,'ID-53'!B102,'ID-57'!B102,'ID-59'!B102,'ID-70'!B102,'ID-71'!B102)/SQRT('SAMPLE SIZE'!$A$4)</f>
        <v>1.2117978498622398E-7</v>
      </c>
      <c r="C95" s="71">
        <f>STDEV('ID-08'!B102,'ID-09'!B102,'ID-11'!C102,'ID-14'!C102,'ID-18'!B102,'ID-24'!C102,'ID-26'!C102,'ID-29'!C102,'ID-30'!C102,'ID-34'!C102,'ID-36'!B102,'ID-38'!C102,'ID-39'!C102,'ID-40'!C102,'ID-44'!C102,'ID-45'!C102,'ID-57'!C102,'ID-59'!C102)/SQRT('SAMPLE SIZE'!$B$4)</f>
        <v>5.2281754969938003E-8</v>
      </c>
      <c r="D95" s="71">
        <f>STDEV('ID-13'!C102,'ID-14'!D102,'ID-15'!C102,'ID-16'!B102,'ID-18'!C102,'ID-26'!D102,'ID-29'!D102,'ID-30'!D102,'ID-33'!C102,'ID-34'!D102,'ID-36'!C102,'ID-37'!C102,'ID-38'!D102,'ID-39'!D102,'ID-40'!D102,'ID-45'!D102,'ID-59'!D102,'ID-71'!C102)/SQRT('SAMPLE SIZE'!$C$4)</f>
        <v>1.3078144505451026E-7</v>
      </c>
      <c r="E95" s="71">
        <f>STDEV('ID-03'!B102,'ID-09'!C102,'ID-13'!D102,'ID-15'!D102,'ID-16'!C102,'ID-18'!D102,'ID-24'!D102,'ID-29'!E102,'ID-30'!E102,'ID-33'!D102,'ID-34'!E102,'ID-36'!D102,'ID-38'!E102,'ID-39'!E102,'ID-40'!E102,'ID-44'!D102,'ID-45'!E102,'ID-57'!D102,'ID-70'!C102,'ID-71'!D102)/SQRT('SAMPLE SIZE'!$D$4)</f>
        <v>1.4190119942731243E-7</v>
      </c>
      <c r="F95" s="71">
        <f>STDEV('ID-01'!B102,'ID-02'!B102,'ID-03'!C102,'ID-06'!B102,'ID-08'!C102,'ID-09'!D102,'ID-12'!B102,'ID-16'!D102,'ID-18'!E102,'ID-24'!E102,'ID-29'!F102,'ID-33'!E102,'ID-34'!F102,'ID-36'!E102,'ID-38'!F102,'ID-39'!F102,'ID-40'!F102,'ID-45'!F102,'ID-53'!C102,'ID-54'!B102,'ID-57'!E102,'ID-71'!E102)/SQRT('SAMPLE SIZE'!$E$4)</f>
        <v>2.1309835030940273E-7</v>
      </c>
      <c r="G95" s="71">
        <f>STDEV('ID-01'!C102,'ID-02'!C102,'ID-03'!D102,'ID-07'!B102,'ID-08'!D102,'ID-11'!D102,'ID-18'!F102,'ID-24'!F102,'ID-29'!G102,'ID-31'!B102,'ID-33'!F102,'ID-34'!G102,'ID-36'!F102,'ID-39'!G102,'ID-40'!G102,'ID-44'!E102,'ID-45'!G102,'ID-50'!B102,'ID-53'!D102,'ID-54'!C102,'ID-57'!F102,'ID-59'!E102,'ID-70'!D102,'ID-71'!F102)/SQRT('SAMPLE SIZE'!$F$4)</f>
        <v>1.906544171476148E-7</v>
      </c>
      <c r="H95" s="71">
        <f>STDEV('ID-03'!E102,'ID-11'!E102,'ID-13'!E102,'ID-15'!E102,'ID-16'!E102,'ID-18'!G102,'ID-24'!G102,'ID-29'!H102,'ID-30'!F102,'ID-31'!C102,'ID-33'!G102,'ID-34'!H102,'ID-40'!H102,'ID-44'!F102,'ID-45'!H102,'ID-54'!D102,'ID-57'!G102,'ID-59'!F102,'ID-70'!E102,'ID-71'!G102)/SQRT('SAMPLE SIZE'!$G$4)</f>
        <v>1.3491197964600044E-7</v>
      </c>
      <c r="I95" s="71">
        <f>STDEV('ID-12'!C102,'ID-18'!H102,'ID-24'!H102,'ID-29'!I102,'ID-40'!I102,'ID-44'!G102,'ID-45'!I102,'ID-59'!G102)/SQRT('SAMPLE SIZE'!$H$4)</f>
        <v>2.5076979954299701E-7</v>
      </c>
      <c r="J95" s="71">
        <f>STDEV('ID-31'!D102,'ID-40'!J102,'ID-44'!H102,'ID-45'!J102,'ID-57'!H102)/SQRT('SAMPLE SIZE'!$I$4)</f>
        <v>2.6935771370737149E-7</v>
      </c>
      <c r="K95" s="71">
        <f>STDEV('ID-26'!E102,'ID-31'!E102,'ID-34'!I102,'ID-36'!G102,'ID-40'!K102,'ID-44'!I102,'ID-57'!I102)/SQRT('SAMPLE SIZE'!$J$4)</f>
        <v>3.5586100683238236E-7</v>
      </c>
    </row>
    <row r="96" spans="1:11" x14ac:dyDescent="0.25">
      <c r="A96" s="1">
        <v>11.5</v>
      </c>
      <c r="B96" s="71">
        <f>STDEV('ID-11'!B103,'ID-13'!B103,'ID-14'!B103,'ID-15'!B103,'ID-24'!B103,'ID-26'!B103,'ID-29'!B103,'ID-30'!B103,'ID-32'!B103,'ID-33'!B103,'ID-34'!B103,'ID-37'!B103,'ID-38'!B103,'ID-39'!B103,'ID-40'!B103,'ID-44'!B103,'ID-45'!B103,'ID-53'!B103,'ID-57'!B103,'ID-59'!B103,'ID-70'!B103,'ID-71'!B103)/SQRT('SAMPLE SIZE'!$A$4)</f>
        <v>1.2048383968618222E-7</v>
      </c>
      <c r="C96" s="71">
        <f>STDEV('ID-08'!B103,'ID-09'!B103,'ID-11'!C103,'ID-14'!C103,'ID-18'!B103,'ID-24'!C103,'ID-26'!C103,'ID-29'!C103,'ID-30'!C103,'ID-34'!C103,'ID-36'!B103,'ID-38'!C103,'ID-39'!C103,'ID-40'!C103,'ID-44'!C103,'ID-45'!C103,'ID-57'!C103,'ID-59'!C103)/SQRT('SAMPLE SIZE'!$B$4)</f>
        <v>5.2286142261417576E-8</v>
      </c>
      <c r="D96" s="71">
        <f>STDEV('ID-13'!C103,'ID-14'!D103,'ID-15'!C103,'ID-16'!B103,'ID-18'!C103,'ID-26'!D103,'ID-29'!D103,'ID-30'!D103,'ID-33'!C103,'ID-34'!D103,'ID-36'!C103,'ID-37'!C103,'ID-38'!D103,'ID-39'!D103,'ID-40'!D103,'ID-45'!D103,'ID-59'!D103,'ID-71'!C103)/SQRT('SAMPLE SIZE'!$C$4)</f>
        <v>1.2994446476988236E-7</v>
      </c>
      <c r="E96" s="71">
        <f>STDEV('ID-03'!B103,'ID-09'!C103,'ID-13'!D103,'ID-15'!D103,'ID-16'!C103,'ID-18'!D103,'ID-24'!D103,'ID-29'!E103,'ID-30'!E103,'ID-33'!D103,'ID-34'!E103,'ID-36'!D103,'ID-38'!E103,'ID-39'!E103,'ID-40'!E103,'ID-44'!D103,'ID-45'!E103,'ID-57'!D103,'ID-70'!C103,'ID-71'!D103)/SQRT('SAMPLE SIZE'!$D$4)</f>
        <v>1.4241250078776346E-7</v>
      </c>
      <c r="F96" s="71">
        <f>STDEV('ID-01'!B103,'ID-02'!B103,'ID-03'!C103,'ID-06'!B103,'ID-08'!C103,'ID-09'!D103,'ID-12'!B103,'ID-16'!D103,'ID-18'!E103,'ID-24'!E103,'ID-29'!F103,'ID-33'!E103,'ID-34'!F103,'ID-36'!E103,'ID-38'!F103,'ID-39'!F103,'ID-40'!F103,'ID-45'!F103,'ID-53'!C103,'ID-54'!B103,'ID-57'!E103,'ID-71'!E103)/SQRT('SAMPLE SIZE'!$E$4)</f>
        <v>2.1543885014992619E-7</v>
      </c>
      <c r="G96" s="71">
        <f>STDEV('ID-01'!C103,'ID-02'!C103,'ID-03'!D103,'ID-07'!B103,'ID-08'!D103,'ID-11'!D103,'ID-18'!F103,'ID-24'!F103,'ID-29'!G103,'ID-31'!B103,'ID-33'!F103,'ID-34'!G103,'ID-36'!F103,'ID-39'!G103,'ID-40'!G103,'ID-44'!E103,'ID-45'!G103,'ID-50'!B103,'ID-53'!D103,'ID-54'!C103,'ID-57'!F103,'ID-59'!E103,'ID-70'!D103,'ID-71'!F103)/SQRT('SAMPLE SIZE'!$F$4)</f>
        <v>1.9113150437764188E-7</v>
      </c>
      <c r="H96" s="71">
        <f>STDEV('ID-03'!E103,'ID-11'!E103,'ID-13'!E103,'ID-15'!E103,'ID-16'!E103,'ID-18'!G103,'ID-24'!G103,'ID-29'!H103,'ID-30'!F103,'ID-31'!C103,'ID-33'!G103,'ID-34'!H103,'ID-40'!H103,'ID-44'!F103,'ID-45'!H103,'ID-54'!D103,'ID-57'!G103,'ID-59'!F103,'ID-70'!E103,'ID-71'!G103)/SQRT('SAMPLE SIZE'!$G$4)</f>
        <v>1.3473968712096171E-7</v>
      </c>
      <c r="I96" s="71">
        <f>STDEV('ID-12'!C103,'ID-18'!H103,'ID-24'!H103,'ID-29'!I103,'ID-40'!I103,'ID-44'!G103,'ID-45'!I103,'ID-59'!G103)/SQRT('SAMPLE SIZE'!$H$4)</f>
        <v>2.4643239191400272E-7</v>
      </c>
      <c r="J96" s="71">
        <f>STDEV('ID-31'!D103,'ID-40'!J103,'ID-44'!H103,'ID-45'!J103,'ID-57'!H103)/SQRT('SAMPLE SIZE'!$I$4)</f>
        <v>2.6989911270607429E-7</v>
      </c>
      <c r="K96" s="71">
        <f>STDEV('ID-26'!E103,'ID-31'!E103,'ID-34'!I103,'ID-36'!G103,'ID-40'!K103,'ID-44'!I103,'ID-57'!I103)/SQRT('SAMPLE SIZE'!$J$4)</f>
        <v>3.6218525686863503E-7</v>
      </c>
    </row>
    <row r="97" spans="1:11" x14ac:dyDescent="0.25">
      <c r="A97" s="1">
        <v>11.625</v>
      </c>
      <c r="B97" s="71">
        <f>STDEV('ID-11'!B104,'ID-13'!B104,'ID-14'!B104,'ID-15'!B104,'ID-24'!B104,'ID-26'!B104,'ID-29'!B104,'ID-30'!B104,'ID-32'!B104,'ID-33'!B104,'ID-34'!B104,'ID-37'!B104,'ID-38'!B104,'ID-39'!B104,'ID-40'!B104,'ID-44'!B104,'ID-45'!B104,'ID-53'!B104,'ID-57'!B104,'ID-59'!B104,'ID-70'!B104,'ID-71'!B104)/SQRT('SAMPLE SIZE'!$A$4)</f>
        <v>1.1879663259485147E-7</v>
      </c>
      <c r="C97" s="71">
        <f>STDEV('ID-08'!B104,'ID-09'!B104,'ID-11'!C104,'ID-14'!C104,'ID-18'!B104,'ID-24'!C104,'ID-26'!C104,'ID-29'!C104,'ID-30'!C104,'ID-34'!C104,'ID-36'!B104,'ID-38'!C104,'ID-39'!C104,'ID-40'!C104,'ID-44'!C104,'ID-45'!C104,'ID-57'!C104,'ID-59'!C104)/SQRT('SAMPLE SIZE'!$B$4)</f>
        <v>5.0743909955094388E-8</v>
      </c>
      <c r="D97" s="71">
        <f>STDEV('ID-13'!C104,'ID-14'!D104,'ID-15'!C104,'ID-16'!B104,'ID-18'!C104,'ID-26'!D104,'ID-29'!D104,'ID-30'!D104,'ID-33'!C104,'ID-34'!D104,'ID-36'!C104,'ID-37'!C104,'ID-38'!D104,'ID-39'!D104,'ID-40'!D104,'ID-45'!D104,'ID-59'!D104,'ID-71'!C104)/SQRT('SAMPLE SIZE'!$C$4)</f>
        <v>1.2890003930717444E-7</v>
      </c>
      <c r="E97" s="71">
        <f>STDEV('ID-03'!B104,'ID-09'!C104,'ID-13'!D104,'ID-15'!D104,'ID-16'!C104,'ID-18'!D104,'ID-24'!D104,'ID-29'!E104,'ID-30'!E104,'ID-33'!D104,'ID-34'!E104,'ID-36'!D104,'ID-38'!E104,'ID-39'!E104,'ID-40'!E104,'ID-44'!D104,'ID-45'!E104,'ID-57'!D104,'ID-70'!C104,'ID-71'!D104)/SQRT('SAMPLE SIZE'!$D$4)</f>
        <v>1.4314520829083362E-7</v>
      </c>
      <c r="F97" s="71">
        <f>STDEV('ID-01'!B104,'ID-02'!B104,'ID-03'!C104,'ID-06'!B104,'ID-08'!C104,'ID-09'!D104,'ID-12'!B104,'ID-16'!D104,'ID-18'!E104,'ID-24'!E104,'ID-29'!F104,'ID-33'!E104,'ID-34'!F104,'ID-36'!E104,'ID-38'!F104,'ID-39'!F104,'ID-40'!F104,'ID-45'!F104,'ID-53'!C104,'ID-54'!B104,'ID-57'!E104,'ID-71'!E104)/SQRT('SAMPLE SIZE'!$E$4)</f>
        <v>2.1535916093778884E-7</v>
      </c>
      <c r="G97" s="71">
        <f>STDEV('ID-01'!C104,'ID-02'!C104,'ID-03'!D104,'ID-07'!B104,'ID-08'!D104,'ID-11'!D104,'ID-18'!F104,'ID-24'!F104,'ID-29'!G104,'ID-31'!B104,'ID-33'!F104,'ID-34'!G104,'ID-36'!F104,'ID-39'!G104,'ID-40'!G104,'ID-44'!E104,'ID-45'!G104,'ID-50'!B104,'ID-53'!D104,'ID-54'!C104,'ID-57'!F104,'ID-59'!E104,'ID-70'!D104,'ID-71'!F104)/SQRT('SAMPLE SIZE'!$F$4)</f>
        <v>1.9054734045246142E-7</v>
      </c>
      <c r="H97" s="71">
        <f>STDEV('ID-03'!E104,'ID-11'!E104,'ID-13'!E104,'ID-15'!E104,'ID-16'!E104,'ID-18'!G104,'ID-24'!G104,'ID-29'!H104,'ID-30'!F104,'ID-31'!C104,'ID-33'!G104,'ID-34'!H104,'ID-40'!H104,'ID-44'!F104,'ID-45'!H104,'ID-54'!D104,'ID-57'!G104,'ID-59'!F104,'ID-70'!E104,'ID-71'!G104)/SQRT('SAMPLE SIZE'!$G$4)</f>
        <v>1.3365404450290439E-7</v>
      </c>
      <c r="I97" s="71">
        <f>STDEV('ID-12'!C104,'ID-18'!H104,'ID-24'!H104,'ID-29'!I104,'ID-40'!I104,'ID-44'!G104,'ID-45'!I104,'ID-59'!G104)/SQRT('SAMPLE SIZE'!$H$4)</f>
        <v>2.4510013881357262E-7</v>
      </c>
      <c r="J97" s="71">
        <f>STDEV('ID-31'!D104,'ID-40'!J104,'ID-44'!H104,'ID-45'!J104,'ID-57'!H104)/SQRT('SAMPLE SIZE'!$I$4)</f>
        <v>2.6635983136038216E-7</v>
      </c>
      <c r="K97" s="71">
        <f>STDEV('ID-26'!E104,'ID-31'!E104,'ID-34'!I104,'ID-36'!G104,'ID-40'!K104,'ID-44'!I104,'ID-57'!I104)/SQRT('SAMPLE SIZE'!$J$4)</f>
        <v>3.6852986210421217E-7</v>
      </c>
    </row>
    <row r="98" spans="1:11" x14ac:dyDescent="0.25">
      <c r="A98" s="1">
        <v>11.75</v>
      </c>
      <c r="B98" s="71">
        <f>STDEV('ID-11'!B105,'ID-13'!B105,'ID-14'!B105,'ID-15'!B105,'ID-24'!B105,'ID-26'!B105,'ID-29'!B105,'ID-30'!B105,'ID-32'!B105,'ID-33'!B105,'ID-34'!B105,'ID-37'!B105,'ID-38'!B105,'ID-39'!B105,'ID-40'!B105,'ID-44'!B105,'ID-45'!B105,'ID-53'!B105,'ID-57'!B105,'ID-59'!B105,'ID-70'!B105,'ID-71'!B105)/SQRT('SAMPLE SIZE'!$A$4)</f>
        <v>1.168936878741283E-7</v>
      </c>
      <c r="C98" s="71">
        <f>STDEV('ID-08'!B105,'ID-09'!B105,'ID-11'!C105,'ID-14'!C105,'ID-18'!B105,'ID-24'!C105,'ID-26'!C105,'ID-29'!C105,'ID-30'!C105,'ID-34'!C105,'ID-36'!B105,'ID-38'!C105,'ID-39'!C105,'ID-40'!C105,'ID-44'!C105,'ID-45'!C105,'ID-57'!C105,'ID-59'!C105)/SQRT('SAMPLE SIZE'!$B$4)</f>
        <v>4.989592767164633E-8</v>
      </c>
      <c r="D98" s="71">
        <f>STDEV('ID-13'!C105,'ID-14'!D105,'ID-15'!C105,'ID-16'!B105,'ID-18'!C105,'ID-26'!D105,'ID-29'!D105,'ID-30'!D105,'ID-33'!C105,'ID-34'!D105,'ID-36'!C105,'ID-37'!C105,'ID-38'!D105,'ID-39'!D105,'ID-40'!D105,'ID-45'!D105,'ID-59'!D105,'ID-71'!C105)/SQRT('SAMPLE SIZE'!$C$4)</f>
        <v>1.3024384603612623E-7</v>
      </c>
      <c r="E98" s="71">
        <f>STDEV('ID-03'!B105,'ID-09'!C105,'ID-13'!D105,'ID-15'!D105,'ID-16'!C105,'ID-18'!D105,'ID-24'!D105,'ID-29'!E105,'ID-30'!E105,'ID-33'!D105,'ID-34'!E105,'ID-36'!D105,'ID-38'!E105,'ID-39'!E105,'ID-40'!E105,'ID-44'!D105,'ID-45'!E105,'ID-57'!D105,'ID-70'!C105,'ID-71'!D105)/SQRT('SAMPLE SIZE'!$D$4)</f>
        <v>1.4308359860242361E-7</v>
      </c>
      <c r="F98" s="71">
        <f>STDEV('ID-01'!B105,'ID-02'!B105,'ID-03'!C105,'ID-06'!B105,'ID-08'!C105,'ID-09'!D105,'ID-12'!B105,'ID-16'!D105,'ID-18'!E105,'ID-24'!E105,'ID-29'!F105,'ID-33'!E105,'ID-34'!F105,'ID-36'!E105,'ID-38'!F105,'ID-39'!F105,'ID-40'!F105,'ID-45'!F105,'ID-53'!C105,'ID-54'!B105,'ID-57'!E105,'ID-71'!E105)/SQRT('SAMPLE SIZE'!$E$4)</f>
        <v>2.1797673633677981E-7</v>
      </c>
      <c r="G98" s="71">
        <f>STDEV('ID-01'!C105,'ID-02'!C105,'ID-03'!D105,'ID-07'!B105,'ID-08'!D105,'ID-11'!D105,'ID-18'!F105,'ID-24'!F105,'ID-29'!G105,'ID-31'!B105,'ID-33'!F105,'ID-34'!G105,'ID-36'!F105,'ID-39'!G105,'ID-40'!G105,'ID-44'!E105,'ID-45'!G105,'ID-50'!B105,'ID-53'!D105,'ID-54'!C105,'ID-57'!F105,'ID-59'!E105,'ID-70'!D105,'ID-71'!F105)/SQRT('SAMPLE SIZE'!$F$4)</f>
        <v>1.9070964500942012E-7</v>
      </c>
      <c r="H98" s="71">
        <f>STDEV('ID-03'!E105,'ID-11'!E105,'ID-13'!E105,'ID-15'!E105,'ID-16'!E105,'ID-18'!G105,'ID-24'!G105,'ID-29'!H105,'ID-30'!F105,'ID-31'!C105,'ID-33'!G105,'ID-34'!H105,'ID-40'!H105,'ID-44'!F105,'ID-45'!H105,'ID-54'!D105,'ID-57'!G105,'ID-59'!F105,'ID-70'!E105,'ID-71'!G105)/SQRT('SAMPLE SIZE'!$G$4)</f>
        <v>1.3476091654649468E-7</v>
      </c>
      <c r="I98" s="71">
        <f>STDEV('ID-12'!C105,'ID-18'!H105,'ID-24'!H105,'ID-29'!I105,'ID-40'!I105,'ID-44'!G105,'ID-45'!I105,'ID-59'!G105)/SQRT('SAMPLE SIZE'!$H$4)</f>
        <v>2.4283013272317292E-7</v>
      </c>
      <c r="J98" s="71">
        <f>STDEV('ID-31'!D105,'ID-40'!J105,'ID-44'!H105,'ID-45'!J105,'ID-57'!H105)/SQRT('SAMPLE SIZE'!$I$4)</f>
        <v>2.6224935651432688E-7</v>
      </c>
      <c r="K98" s="71">
        <f>STDEV('ID-26'!E105,'ID-31'!E105,'ID-34'!I105,'ID-36'!G105,'ID-40'!K105,'ID-44'!I105,'ID-57'!I105)/SQRT('SAMPLE SIZE'!$J$4)</f>
        <v>3.7024103058556408E-7</v>
      </c>
    </row>
    <row r="99" spans="1:11" x14ac:dyDescent="0.25">
      <c r="A99" s="1">
        <v>11.875</v>
      </c>
      <c r="B99" s="71">
        <f>STDEV('ID-11'!B106,'ID-13'!B106,'ID-14'!B106,'ID-15'!B106,'ID-24'!B106,'ID-26'!B106,'ID-29'!B106,'ID-30'!B106,'ID-32'!B106,'ID-33'!B106,'ID-34'!B106,'ID-37'!B106,'ID-38'!B106,'ID-39'!B106,'ID-40'!B106,'ID-44'!B106,'ID-45'!B106,'ID-53'!B106,'ID-57'!B106,'ID-59'!B106,'ID-70'!B106,'ID-71'!B106)/SQRT('SAMPLE SIZE'!$A$4)</f>
        <v>1.1655909111089159E-7</v>
      </c>
      <c r="C99" s="71">
        <f>STDEV('ID-08'!B106,'ID-09'!B106,'ID-11'!C106,'ID-14'!C106,'ID-18'!B106,'ID-24'!C106,'ID-26'!C106,'ID-29'!C106,'ID-30'!C106,'ID-34'!C106,'ID-36'!B106,'ID-38'!C106,'ID-39'!C106,'ID-40'!C106,'ID-44'!C106,'ID-45'!C106,'ID-57'!C106,'ID-59'!C106)/SQRT('SAMPLE SIZE'!$B$4)</f>
        <v>4.9986157043955745E-8</v>
      </c>
      <c r="D99" s="71">
        <f>STDEV('ID-13'!C106,'ID-14'!D106,'ID-15'!C106,'ID-16'!B106,'ID-18'!C106,'ID-26'!D106,'ID-29'!D106,'ID-30'!D106,'ID-33'!C106,'ID-34'!D106,'ID-36'!C106,'ID-37'!C106,'ID-38'!D106,'ID-39'!D106,'ID-40'!D106,'ID-45'!D106,'ID-59'!D106,'ID-71'!C106)/SQRT('SAMPLE SIZE'!$C$4)</f>
        <v>1.2948725777020677E-7</v>
      </c>
      <c r="E99" s="71">
        <f>STDEV('ID-03'!B106,'ID-09'!C106,'ID-13'!D106,'ID-15'!D106,'ID-16'!C106,'ID-18'!D106,'ID-24'!D106,'ID-29'!E106,'ID-30'!E106,'ID-33'!D106,'ID-34'!E106,'ID-36'!D106,'ID-38'!E106,'ID-39'!E106,'ID-40'!E106,'ID-44'!D106,'ID-45'!E106,'ID-57'!D106,'ID-70'!C106,'ID-71'!D106)/SQRT('SAMPLE SIZE'!$D$4)</f>
        <v>1.4325487442568285E-7</v>
      </c>
      <c r="F99" s="71">
        <f>STDEV('ID-01'!B106,'ID-02'!B106,'ID-03'!C106,'ID-06'!B106,'ID-08'!C106,'ID-09'!D106,'ID-12'!B106,'ID-16'!D106,'ID-18'!E106,'ID-24'!E106,'ID-29'!F106,'ID-33'!E106,'ID-34'!F106,'ID-36'!E106,'ID-38'!F106,'ID-39'!F106,'ID-40'!F106,'ID-45'!F106,'ID-53'!C106,'ID-54'!B106,'ID-57'!E106,'ID-71'!E106)/SQRT('SAMPLE SIZE'!$E$4)</f>
        <v>2.1790046159830664E-7</v>
      </c>
      <c r="G99" s="71">
        <f>STDEV('ID-01'!C106,'ID-02'!C106,'ID-03'!D106,'ID-07'!B106,'ID-08'!D106,'ID-11'!D106,'ID-18'!F106,'ID-24'!F106,'ID-29'!G106,'ID-31'!B106,'ID-33'!F106,'ID-34'!G106,'ID-36'!F106,'ID-39'!G106,'ID-40'!G106,'ID-44'!E106,'ID-45'!G106,'ID-50'!B106,'ID-53'!D106,'ID-54'!C106,'ID-57'!F106,'ID-59'!E106,'ID-70'!D106,'ID-71'!F106)/SQRT('SAMPLE SIZE'!$F$4)</f>
        <v>1.9041574470194518E-7</v>
      </c>
      <c r="H99" s="71">
        <f>STDEV('ID-03'!E106,'ID-11'!E106,'ID-13'!E106,'ID-15'!E106,'ID-16'!E106,'ID-18'!G106,'ID-24'!G106,'ID-29'!H106,'ID-30'!F106,'ID-31'!C106,'ID-33'!G106,'ID-34'!H106,'ID-40'!H106,'ID-44'!F106,'ID-45'!H106,'ID-54'!D106,'ID-57'!G106,'ID-59'!F106,'ID-70'!E106,'ID-71'!G106)/SQRT('SAMPLE SIZE'!$G$4)</f>
        <v>1.3510100584992583E-7</v>
      </c>
      <c r="I99" s="71">
        <f>STDEV('ID-12'!C106,'ID-18'!H106,'ID-24'!H106,'ID-29'!I106,'ID-40'!I106,'ID-44'!G106,'ID-45'!I106,'ID-59'!G106)/SQRT('SAMPLE SIZE'!$H$4)</f>
        <v>2.3260997758764775E-7</v>
      </c>
      <c r="J99" s="71">
        <f>STDEV('ID-31'!D106,'ID-40'!J106,'ID-44'!H106,'ID-45'!J106,'ID-57'!H106)/SQRT('SAMPLE SIZE'!$I$4)</f>
        <v>2.5902451567933225E-7</v>
      </c>
      <c r="K99" s="71">
        <f>STDEV('ID-26'!E106,'ID-31'!E106,'ID-34'!I106,'ID-36'!G106,'ID-40'!K106,'ID-44'!I106,'ID-57'!I106)/SQRT('SAMPLE SIZE'!$J$4)</f>
        <v>3.7820247927592758E-7</v>
      </c>
    </row>
    <row r="100" spans="1:11" x14ac:dyDescent="0.25">
      <c r="A100" s="1">
        <v>12</v>
      </c>
      <c r="B100" s="71">
        <f>STDEV('ID-11'!B107,'ID-13'!B107,'ID-14'!B107,'ID-15'!B107,'ID-24'!B107,'ID-26'!B107,'ID-29'!B107,'ID-30'!B107,'ID-32'!B107,'ID-33'!B107,'ID-34'!B107,'ID-37'!B107,'ID-38'!B107,'ID-39'!B107,'ID-40'!B107,'ID-44'!B107,'ID-45'!B107,'ID-53'!B107,'ID-57'!B107,'ID-59'!B107,'ID-70'!B107,'ID-71'!B107)/SQRT('SAMPLE SIZE'!$A$4)</f>
        <v>1.1514616871647475E-7</v>
      </c>
      <c r="C100" s="71">
        <f>STDEV('ID-08'!B107,'ID-09'!B107,'ID-11'!C107,'ID-14'!C107,'ID-18'!B107,'ID-24'!C107,'ID-26'!C107,'ID-29'!C107,'ID-30'!C107,'ID-34'!C107,'ID-36'!B107,'ID-38'!C107,'ID-39'!C107,'ID-40'!C107,'ID-44'!C107,'ID-45'!C107,'ID-57'!C107,'ID-59'!C107)/SQRT('SAMPLE SIZE'!$B$4)</f>
        <v>5.0287434716013836E-8</v>
      </c>
      <c r="D100" s="71">
        <f>STDEV('ID-13'!C107,'ID-14'!D107,'ID-15'!C107,'ID-16'!B107,'ID-18'!C107,'ID-26'!D107,'ID-29'!D107,'ID-30'!D107,'ID-33'!C107,'ID-34'!D107,'ID-36'!C107,'ID-37'!C107,'ID-38'!D107,'ID-39'!D107,'ID-40'!D107,'ID-45'!D107,'ID-59'!D107,'ID-71'!C107)/SQRT('SAMPLE SIZE'!$C$4)</f>
        <v>1.2869906345727965E-7</v>
      </c>
      <c r="E100" s="71">
        <f>STDEV('ID-03'!B107,'ID-09'!C107,'ID-13'!D107,'ID-15'!D107,'ID-16'!C107,'ID-18'!D107,'ID-24'!D107,'ID-29'!E107,'ID-30'!E107,'ID-33'!D107,'ID-34'!E107,'ID-36'!D107,'ID-38'!E107,'ID-39'!E107,'ID-40'!E107,'ID-44'!D107,'ID-45'!E107,'ID-57'!D107,'ID-70'!C107,'ID-71'!D107)/SQRT('SAMPLE SIZE'!$D$4)</f>
        <v>1.4371496782486959E-7</v>
      </c>
      <c r="F100" s="71">
        <f>STDEV('ID-01'!B107,'ID-02'!B107,'ID-03'!C107,'ID-06'!B107,'ID-08'!C107,'ID-09'!D107,'ID-12'!B107,'ID-16'!D107,'ID-18'!E107,'ID-24'!E107,'ID-29'!F107,'ID-33'!E107,'ID-34'!F107,'ID-36'!E107,'ID-38'!F107,'ID-39'!F107,'ID-40'!F107,'ID-45'!F107,'ID-53'!C107,'ID-54'!B107,'ID-57'!E107,'ID-71'!E107)/SQRT('SAMPLE SIZE'!$E$4)</f>
        <v>2.1817361768588648E-7</v>
      </c>
      <c r="G100" s="71">
        <f>STDEV('ID-01'!C107,'ID-02'!C107,'ID-03'!D107,'ID-07'!B107,'ID-08'!D107,'ID-11'!D107,'ID-18'!F107,'ID-24'!F107,'ID-29'!G107,'ID-31'!B107,'ID-33'!F107,'ID-34'!G107,'ID-36'!F107,'ID-39'!G107,'ID-40'!G107,'ID-44'!E107,'ID-45'!G107,'ID-50'!B107,'ID-53'!D107,'ID-54'!C107,'ID-57'!F107,'ID-59'!E107,'ID-70'!D107,'ID-71'!F107)/SQRT('SAMPLE SIZE'!$F$4)</f>
        <v>1.9004780828633613E-7</v>
      </c>
      <c r="H100" s="71">
        <f>STDEV('ID-03'!E107,'ID-11'!E107,'ID-13'!E107,'ID-15'!E107,'ID-16'!E107,'ID-18'!G107,'ID-24'!G107,'ID-29'!H107,'ID-30'!F107,'ID-31'!C107,'ID-33'!G107,'ID-34'!H107,'ID-40'!H107,'ID-44'!F107,'ID-45'!H107,'ID-54'!D107,'ID-57'!G107,'ID-59'!F107,'ID-70'!E107,'ID-71'!G107)/SQRT('SAMPLE SIZE'!$G$4)</f>
        <v>1.3357170806530058E-7</v>
      </c>
      <c r="I100" s="71">
        <f>STDEV('ID-12'!C107,'ID-18'!H107,'ID-24'!H107,'ID-29'!I107,'ID-40'!I107,'ID-44'!G107,'ID-45'!I107,'ID-59'!G107)/SQRT('SAMPLE SIZE'!$H$4)</f>
        <v>2.320883329000544E-7</v>
      </c>
      <c r="J100" s="71">
        <f>STDEV('ID-31'!D107,'ID-40'!J107,'ID-44'!H107,'ID-45'!J107,'ID-57'!H107)/SQRT('SAMPLE SIZE'!$I$4)</f>
        <v>2.5044111895872678E-7</v>
      </c>
      <c r="K100" s="71">
        <f>STDEV('ID-26'!E107,'ID-31'!E107,'ID-34'!I107,'ID-36'!G107,'ID-40'!K107,'ID-44'!I107,'ID-57'!I107)/SQRT('SAMPLE SIZE'!$J$4)</f>
        <v>3.7394034981478685E-7</v>
      </c>
    </row>
    <row r="101" spans="1:11" x14ac:dyDescent="0.25">
      <c r="A101" s="1">
        <v>12.125</v>
      </c>
      <c r="B101" s="71">
        <f>STDEV('ID-11'!B108,'ID-13'!B108,'ID-14'!B108,'ID-15'!B108,'ID-24'!B108,'ID-26'!B108,'ID-29'!B108,'ID-30'!B108,'ID-32'!B108,'ID-33'!B108,'ID-34'!B108,'ID-37'!B108,'ID-38'!B108,'ID-39'!B108,'ID-40'!B108,'ID-44'!B108,'ID-45'!B108,'ID-53'!B108,'ID-57'!B108,'ID-59'!B108,'ID-70'!B108,'ID-71'!B108)/SQRT('SAMPLE SIZE'!$A$4)</f>
        <v>1.1378595109761806E-7</v>
      </c>
      <c r="C101" s="71">
        <f>STDEV('ID-08'!B108,'ID-09'!B108,'ID-11'!C108,'ID-14'!C108,'ID-18'!B108,'ID-24'!C108,'ID-26'!C108,'ID-29'!C108,'ID-30'!C108,'ID-34'!C108,'ID-36'!B108,'ID-38'!C108,'ID-39'!C108,'ID-40'!C108,'ID-44'!C108,'ID-45'!C108,'ID-57'!C108,'ID-59'!C108)/SQRT('SAMPLE SIZE'!$B$4)</f>
        <v>5.0383394857570846E-8</v>
      </c>
      <c r="D101" s="71">
        <f>STDEV('ID-13'!C108,'ID-14'!D108,'ID-15'!C108,'ID-16'!B108,'ID-18'!C108,'ID-26'!D108,'ID-29'!D108,'ID-30'!D108,'ID-33'!C108,'ID-34'!D108,'ID-36'!C108,'ID-37'!C108,'ID-38'!D108,'ID-39'!D108,'ID-40'!D108,'ID-45'!D108,'ID-59'!D108,'ID-71'!C108)/SQRT('SAMPLE SIZE'!$C$4)</f>
        <v>1.2928439904655709E-7</v>
      </c>
      <c r="E101" s="71">
        <f>STDEV('ID-03'!B108,'ID-09'!C108,'ID-13'!D108,'ID-15'!D108,'ID-16'!C108,'ID-18'!D108,'ID-24'!D108,'ID-29'!E108,'ID-30'!E108,'ID-33'!D108,'ID-34'!E108,'ID-36'!D108,'ID-38'!E108,'ID-39'!E108,'ID-40'!E108,'ID-44'!D108,'ID-45'!E108,'ID-57'!D108,'ID-70'!C108,'ID-71'!D108)/SQRT('SAMPLE SIZE'!$D$4)</f>
        <v>1.4362750055427867E-7</v>
      </c>
      <c r="F101" s="71">
        <f>STDEV('ID-01'!B108,'ID-02'!B108,'ID-03'!C108,'ID-06'!B108,'ID-08'!C108,'ID-09'!D108,'ID-12'!B108,'ID-16'!D108,'ID-18'!E108,'ID-24'!E108,'ID-29'!F108,'ID-33'!E108,'ID-34'!F108,'ID-36'!E108,'ID-38'!F108,'ID-39'!F108,'ID-40'!F108,'ID-45'!F108,'ID-53'!C108,'ID-54'!B108,'ID-57'!E108,'ID-71'!E108)/SQRT('SAMPLE SIZE'!$E$4)</f>
        <v>2.2093571512469374E-7</v>
      </c>
      <c r="G101" s="71">
        <f>STDEV('ID-01'!C108,'ID-02'!C108,'ID-03'!D108,'ID-07'!B108,'ID-08'!D108,'ID-11'!D108,'ID-18'!F108,'ID-24'!F108,'ID-29'!G108,'ID-31'!B108,'ID-33'!F108,'ID-34'!G108,'ID-36'!F108,'ID-39'!G108,'ID-40'!G108,'ID-44'!E108,'ID-45'!G108,'ID-50'!B108,'ID-53'!D108,'ID-54'!C108,'ID-57'!F108,'ID-59'!E108,'ID-70'!D108,'ID-71'!F108)/SQRT('SAMPLE SIZE'!$F$4)</f>
        <v>1.9078999051361152E-7</v>
      </c>
      <c r="H101" s="71">
        <f>STDEV('ID-03'!E108,'ID-11'!E108,'ID-13'!E108,'ID-15'!E108,'ID-16'!E108,'ID-18'!G108,'ID-24'!G108,'ID-29'!H108,'ID-30'!F108,'ID-31'!C108,'ID-33'!G108,'ID-34'!H108,'ID-40'!H108,'ID-44'!F108,'ID-45'!H108,'ID-54'!D108,'ID-57'!G108,'ID-59'!F108,'ID-70'!E108,'ID-71'!G108)/SQRT('SAMPLE SIZE'!$G$4)</f>
        <v>1.3360120822812391E-7</v>
      </c>
      <c r="I101" s="71">
        <f>STDEV('ID-12'!C108,'ID-18'!H108,'ID-24'!H108,'ID-29'!I108,'ID-40'!I108,'ID-44'!G108,'ID-45'!I108,'ID-59'!G108)/SQRT('SAMPLE SIZE'!$H$4)</f>
        <v>2.3245161741822917E-7</v>
      </c>
      <c r="J101" s="71">
        <f>STDEV('ID-31'!D108,'ID-40'!J108,'ID-44'!H108,'ID-45'!J108,'ID-57'!H108)/SQRT('SAMPLE SIZE'!$I$4)</f>
        <v>2.5459021991044401E-7</v>
      </c>
      <c r="K101" s="71">
        <f>STDEV('ID-26'!E108,'ID-31'!E108,'ID-34'!I108,'ID-36'!G108,'ID-40'!K108,'ID-44'!I108,'ID-57'!I108)/SQRT('SAMPLE SIZE'!$J$4)</f>
        <v>3.7170778337602528E-7</v>
      </c>
    </row>
    <row r="102" spans="1:11" x14ac:dyDescent="0.25">
      <c r="A102" s="1">
        <v>12.25</v>
      </c>
      <c r="B102" s="71">
        <f>STDEV('ID-11'!B109,'ID-13'!B109,'ID-14'!B109,'ID-15'!B109,'ID-24'!B109,'ID-26'!B109,'ID-29'!B109,'ID-30'!B109,'ID-32'!B109,'ID-33'!B109,'ID-34'!B109,'ID-37'!B109,'ID-38'!B109,'ID-39'!B109,'ID-40'!B109,'ID-44'!B109,'ID-45'!B109,'ID-53'!B109,'ID-57'!B109,'ID-59'!B109,'ID-70'!B109,'ID-71'!B109)/SQRT('SAMPLE SIZE'!$A$4)</f>
        <v>1.1313262811519436E-7</v>
      </c>
      <c r="C102" s="71">
        <f>STDEV('ID-08'!B109,'ID-09'!B109,'ID-11'!C109,'ID-14'!C109,'ID-18'!B109,'ID-24'!C109,'ID-26'!C109,'ID-29'!C109,'ID-30'!C109,'ID-34'!C109,'ID-36'!B109,'ID-38'!C109,'ID-39'!C109,'ID-40'!C109,'ID-44'!C109,'ID-45'!C109,'ID-57'!C109,'ID-59'!C109)/SQRT('SAMPLE SIZE'!$B$4)</f>
        <v>5.0908941569259345E-8</v>
      </c>
      <c r="D102" s="71">
        <f>STDEV('ID-13'!C109,'ID-14'!D109,'ID-15'!C109,'ID-16'!B109,'ID-18'!C109,'ID-26'!D109,'ID-29'!D109,'ID-30'!D109,'ID-33'!C109,'ID-34'!D109,'ID-36'!C109,'ID-37'!C109,'ID-38'!D109,'ID-39'!D109,'ID-40'!D109,'ID-45'!D109,'ID-59'!D109,'ID-71'!C109)/SQRT('SAMPLE SIZE'!$C$4)</f>
        <v>1.2898609773765965E-7</v>
      </c>
      <c r="E102" s="71">
        <f>STDEV('ID-03'!B109,'ID-09'!C109,'ID-13'!D109,'ID-15'!D109,'ID-16'!C109,'ID-18'!D109,'ID-24'!D109,'ID-29'!E109,'ID-30'!E109,'ID-33'!D109,'ID-34'!E109,'ID-36'!D109,'ID-38'!E109,'ID-39'!E109,'ID-40'!E109,'ID-44'!D109,'ID-45'!E109,'ID-57'!D109,'ID-70'!C109,'ID-71'!D109)/SQRT('SAMPLE SIZE'!$D$4)</f>
        <v>1.4403264743404122E-7</v>
      </c>
      <c r="F102" s="71">
        <f>STDEV('ID-01'!B109,'ID-02'!B109,'ID-03'!C109,'ID-06'!B109,'ID-08'!C109,'ID-09'!D109,'ID-12'!B109,'ID-16'!D109,'ID-18'!E109,'ID-24'!E109,'ID-29'!F109,'ID-33'!E109,'ID-34'!F109,'ID-36'!E109,'ID-38'!F109,'ID-39'!F109,'ID-40'!F109,'ID-45'!F109,'ID-53'!C109,'ID-54'!B109,'ID-57'!E109,'ID-71'!E109)/SQRT('SAMPLE SIZE'!$E$4)</f>
        <v>2.3339163585114466E-7</v>
      </c>
      <c r="G102" s="71">
        <f>STDEV('ID-01'!C109,'ID-02'!C109,'ID-03'!D109,'ID-07'!B109,'ID-08'!D109,'ID-11'!D109,'ID-18'!F109,'ID-24'!F109,'ID-29'!G109,'ID-31'!B109,'ID-33'!F109,'ID-34'!G109,'ID-36'!F109,'ID-39'!G109,'ID-40'!G109,'ID-44'!E109,'ID-45'!G109,'ID-50'!B109,'ID-53'!D109,'ID-54'!C109,'ID-57'!F109,'ID-59'!E109,'ID-70'!D109,'ID-71'!F109)/SQRT('SAMPLE SIZE'!$F$4)</f>
        <v>1.9031304143946992E-7</v>
      </c>
      <c r="H102" s="71">
        <f>STDEV('ID-03'!E109,'ID-11'!E109,'ID-13'!E109,'ID-15'!E109,'ID-16'!E109,'ID-18'!G109,'ID-24'!G109,'ID-29'!H109,'ID-30'!F109,'ID-31'!C109,'ID-33'!G109,'ID-34'!H109,'ID-40'!H109,'ID-44'!F109,'ID-45'!H109,'ID-54'!D109,'ID-57'!G109,'ID-59'!F109,'ID-70'!E109,'ID-71'!G109)/SQRT('SAMPLE SIZE'!$G$4)</f>
        <v>1.3337309116349009E-7</v>
      </c>
      <c r="I102" s="71">
        <f>STDEV('ID-12'!C109,'ID-18'!H109,'ID-24'!H109,'ID-29'!I109,'ID-40'!I109,'ID-44'!G109,'ID-45'!I109,'ID-59'!G109)/SQRT('SAMPLE SIZE'!$H$4)</f>
        <v>2.3181167216580502E-7</v>
      </c>
      <c r="J102" s="71">
        <f>STDEV('ID-31'!D109,'ID-40'!J109,'ID-44'!H109,'ID-45'!J109,'ID-57'!H109)/SQRT('SAMPLE SIZE'!$I$4)</f>
        <v>2.5363649324436707E-7</v>
      </c>
      <c r="K102" s="71">
        <f>STDEV('ID-26'!E109,'ID-31'!E109,'ID-34'!I109,'ID-36'!G109,'ID-40'!K109,'ID-44'!I109,'ID-57'!I109)/SQRT('SAMPLE SIZE'!$J$4)</f>
        <v>3.6961685672688982E-7</v>
      </c>
    </row>
    <row r="103" spans="1:11" x14ac:dyDescent="0.25">
      <c r="A103" s="1">
        <v>12.375</v>
      </c>
      <c r="B103" s="71">
        <f>STDEV('ID-11'!B110,'ID-13'!B110,'ID-14'!B110,'ID-15'!B110,'ID-24'!B110,'ID-26'!B110,'ID-29'!B110,'ID-30'!B110,'ID-32'!B110,'ID-33'!B110,'ID-34'!B110,'ID-37'!B110,'ID-38'!B110,'ID-39'!B110,'ID-40'!B110,'ID-44'!B110,'ID-45'!B110,'ID-53'!B110,'ID-57'!B110,'ID-59'!B110,'ID-70'!B110,'ID-71'!B110)/SQRT('SAMPLE SIZE'!$A$4)</f>
        <v>1.1358962301773041E-7</v>
      </c>
      <c r="C103" s="71">
        <f>STDEV('ID-08'!B110,'ID-09'!B110,'ID-11'!C110,'ID-14'!C110,'ID-18'!B110,'ID-24'!C110,'ID-26'!C110,'ID-29'!C110,'ID-30'!C110,'ID-34'!C110,'ID-36'!B110,'ID-38'!C110,'ID-39'!C110,'ID-40'!C110,'ID-44'!C110,'ID-45'!C110,'ID-57'!C110,'ID-59'!C110)/SQRT('SAMPLE SIZE'!$B$4)</f>
        <v>5.0911941129553607E-8</v>
      </c>
      <c r="D103" s="71">
        <f>STDEV('ID-13'!C110,'ID-14'!D110,'ID-15'!C110,'ID-16'!B110,'ID-18'!C110,'ID-26'!D110,'ID-29'!D110,'ID-30'!D110,'ID-33'!C110,'ID-34'!D110,'ID-36'!C110,'ID-37'!C110,'ID-38'!D110,'ID-39'!D110,'ID-40'!D110,'ID-45'!D110,'ID-59'!D110,'ID-71'!C110)/SQRT('SAMPLE SIZE'!$C$4)</f>
        <v>1.3062998839137788E-7</v>
      </c>
      <c r="E103" s="71">
        <f>STDEV('ID-03'!B110,'ID-09'!C110,'ID-13'!D110,'ID-15'!D110,'ID-16'!C110,'ID-18'!D110,'ID-24'!D110,'ID-29'!E110,'ID-30'!E110,'ID-33'!D110,'ID-34'!E110,'ID-36'!D110,'ID-38'!E110,'ID-39'!E110,'ID-40'!E110,'ID-44'!D110,'ID-45'!E110,'ID-57'!D110,'ID-70'!C110,'ID-71'!D110)/SQRT('SAMPLE SIZE'!$D$4)</f>
        <v>1.4636696194459324E-7</v>
      </c>
      <c r="F103" s="71">
        <f>STDEV('ID-01'!B110,'ID-02'!B110,'ID-03'!C110,'ID-06'!B110,'ID-08'!C110,'ID-09'!D110,'ID-12'!B110,'ID-16'!D110,'ID-18'!E110,'ID-24'!E110,'ID-29'!F110,'ID-33'!E110,'ID-34'!F110,'ID-36'!E110,'ID-38'!F110,'ID-39'!F110,'ID-40'!F110,'ID-45'!F110,'ID-53'!C110,'ID-54'!B110,'ID-57'!E110,'ID-71'!E110)/SQRT('SAMPLE SIZE'!$E$4)</f>
        <v>2.3483487928803452E-7</v>
      </c>
      <c r="G103" s="71">
        <f>STDEV('ID-01'!C110,'ID-02'!C110,'ID-03'!D110,'ID-07'!B110,'ID-08'!D110,'ID-11'!D110,'ID-18'!F110,'ID-24'!F110,'ID-29'!G110,'ID-31'!B110,'ID-33'!F110,'ID-34'!G110,'ID-36'!F110,'ID-39'!G110,'ID-40'!G110,'ID-44'!E110,'ID-45'!G110,'ID-50'!B110,'ID-53'!D110,'ID-54'!C110,'ID-57'!F110,'ID-59'!E110,'ID-70'!D110,'ID-71'!F110)/SQRT('SAMPLE SIZE'!$F$4)</f>
        <v>1.9033165039443983E-7</v>
      </c>
      <c r="H103" s="71">
        <f>STDEV('ID-03'!E110,'ID-11'!E110,'ID-13'!E110,'ID-15'!E110,'ID-16'!E110,'ID-18'!G110,'ID-24'!G110,'ID-29'!H110,'ID-30'!F110,'ID-31'!C110,'ID-33'!G110,'ID-34'!H110,'ID-40'!H110,'ID-44'!F110,'ID-45'!H110,'ID-54'!D110,'ID-57'!G110,'ID-59'!F110,'ID-70'!E110,'ID-71'!G110)/SQRT('SAMPLE SIZE'!$G$4)</f>
        <v>1.31662309955911E-7</v>
      </c>
      <c r="I103" s="71">
        <f>STDEV('ID-12'!C110,'ID-18'!H110,'ID-24'!H110,'ID-29'!I110,'ID-40'!I110,'ID-44'!G110,'ID-45'!I110,'ID-59'!G110)/SQRT('SAMPLE SIZE'!$H$4)</f>
        <v>2.3394318548891721E-7</v>
      </c>
      <c r="J103" s="71">
        <f>STDEV('ID-31'!D110,'ID-40'!J110,'ID-44'!H110,'ID-45'!J110,'ID-57'!H110)/SQRT('SAMPLE SIZE'!$I$4)</f>
        <v>2.5502541718701373E-7</v>
      </c>
      <c r="K103" s="71">
        <f>STDEV('ID-26'!E110,'ID-31'!E110,'ID-34'!I110,'ID-36'!G110,'ID-40'!K110,'ID-44'!I110,'ID-57'!I110)/SQRT('SAMPLE SIZE'!$J$4)</f>
        <v>3.6656881859458032E-7</v>
      </c>
    </row>
    <row r="104" spans="1:11" x14ac:dyDescent="0.25">
      <c r="A104" s="1">
        <v>12.5</v>
      </c>
      <c r="B104" s="71">
        <f>STDEV('ID-11'!B111,'ID-13'!B111,'ID-14'!B111,'ID-15'!B111,'ID-24'!B111,'ID-26'!B111,'ID-29'!B111,'ID-30'!B111,'ID-32'!B111,'ID-33'!B111,'ID-34'!B111,'ID-37'!B111,'ID-38'!B111,'ID-39'!B111,'ID-40'!B111,'ID-44'!B111,'ID-45'!B111,'ID-53'!B111,'ID-57'!B111,'ID-59'!B111,'ID-70'!B111,'ID-71'!B111)/SQRT('SAMPLE SIZE'!$A$4)</f>
        <v>1.1381251364712143E-7</v>
      </c>
      <c r="C104" s="71">
        <f>STDEV('ID-08'!B111,'ID-09'!B111,'ID-11'!C111,'ID-14'!C111,'ID-18'!B111,'ID-24'!C111,'ID-26'!C111,'ID-29'!C111,'ID-30'!C111,'ID-34'!C111,'ID-36'!B111,'ID-38'!C111,'ID-39'!C111,'ID-40'!C111,'ID-44'!C111,'ID-45'!C111,'ID-57'!C111,'ID-59'!C111)/SQRT('SAMPLE SIZE'!$B$4)</f>
        <v>5.1733728928639964E-8</v>
      </c>
      <c r="D104" s="71">
        <f>STDEV('ID-13'!C111,'ID-14'!D111,'ID-15'!C111,'ID-16'!B111,'ID-18'!C111,'ID-26'!D111,'ID-29'!D111,'ID-30'!D111,'ID-33'!C111,'ID-34'!D111,'ID-36'!C111,'ID-37'!C111,'ID-38'!D111,'ID-39'!D111,'ID-40'!D111,'ID-45'!D111,'ID-59'!D111,'ID-71'!C111)/SQRT('SAMPLE SIZE'!$C$4)</f>
        <v>1.305915360516626E-7</v>
      </c>
      <c r="E104" s="71">
        <f>STDEV('ID-03'!B111,'ID-09'!C111,'ID-13'!D111,'ID-15'!D111,'ID-16'!C111,'ID-18'!D111,'ID-24'!D111,'ID-29'!E111,'ID-30'!E111,'ID-33'!D111,'ID-34'!E111,'ID-36'!D111,'ID-38'!E111,'ID-39'!E111,'ID-40'!E111,'ID-44'!D111,'ID-45'!E111,'ID-57'!D111,'ID-70'!C111,'ID-71'!D111)/SQRT('SAMPLE SIZE'!$D$4)</f>
        <v>1.4684006165661035E-7</v>
      </c>
      <c r="F104" s="71">
        <f>STDEV('ID-01'!B111,'ID-02'!B111,'ID-03'!C111,'ID-06'!B111,'ID-08'!C111,'ID-09'!D111,'ID-12'!B111,'ID-16'!D111,'ID-18'!E111,'ID-24'!E111,'ID-29'!F111,'ID-33'!E111,'ID-34'!F111,'ID-36'!E111,'ID-38'!F111,'ID-39'!F111,'ID-40'!F111,'ID-45'!F111,'ID-53'!C111,'ID-54'!B111,'ID-57'!E111,'ID-71'!E111)/SQRT('SAMPLE SIZE'!$E$4)</f>
        <v>2.3552639062084484E-7</v>
      </c>
      <c r="G104" s="71">
        <f>STDEV('ID-01'!C111,'ID-02'!C111,'ID-03'!D111,'ID-07'!B111,'ID-08'!D111,'ID-11'!D111,'ID-18'!F111,'ID-24'!F111,'ID-29'!G111,'ID-31'!B111,'ID-33'!F111,'ID-34'!G111,'ID-36'!F111,'ID-39'!G111,'ID-40'!G111,'ID-44'!E111,'ID-45'!G111,'ID-50'!B111,'ID-53'!D111,'ID-54'!C111,'ID-57'!F111,'ID-59'!E111,'ID-70'!D111,'ID-71'!F111)/SQRT('SAMPLE SIZE'!$F$4)</f>
        <v>1.9062581603721847E-7</v>
      </c>
      <c r="H104" s="71">
        <f>STDEV('ID-03'!E111,'ID-11'!E111,'ID-13'!E111,'ID-15'!E111,'ID-16'!E111,'ID-18'!G111,'ID-24'!G111,'ID-29'!H111,'ID-30'!F111,'ID-31'!C111,'ID-33'!G111,'ID-34'!H111,'ID-40'!H111,'ID-44'!F111,'ID-45'!H111,'ID-54'!D111,'ID-57'!G111,'ID-59'!F111,'ID-70'!E111,'ID-71'!G111)/SQRT('SAMPLE SIZE'!$G$4)</f>
        <v>1.3138331455860272E-7</v>
      </c>
      <c r="I104" s="71">
        <f>STDEV('ID-12'!C111,'ID-18'!H111,'ID-24'!H111,'ID-29'!I111,'ID-40'!I111,'ID-44'!G111,'ID-45'!I111,'ID-59'!G111)/SQRT('SAMPLE SIZE'!$H$4)</f>
        <v>2.3056328307200227E-7</v>
      </c>
      <c r="J104" s="71">
        <f>STDEV('ID-31'!D111,'ID-40'!J111,'ID-44'!H111,'ID-45'!J111,'ID-57'!H111)/SQRT('SAMPLE SIZE'!$I$4)</f>
        <v>2.5373106217731573E-7</v>
      </c>
      <c r="K104" s="71">
        <f>STDEV('ID-26'!E111,'ID-31'!E111,'ID-34'!I111,'ID-36'!G111,'ID-40'!K111,'ID-44'!I111,'ID-57'!I111)/SQRT('SAMPLE SIZE'!$J$4)</f>
        <v>3.6923152557783164E-7</v>
      </c>
    </row>
    <row r="105" spans="1:11" x14ac:dyDescent="0.25">
      <c r="A105" s="1">
        <v>12.625</v>
      </c>
      <c r="B105" s="71">
        <f>STDEV('ID-11'!B112,'ID-13'!B112,'ID-14'!B112,'ID-15'!B112,'ID-24'!B112,'ID-26'!B112,'ID-29'!B112,'ID-30'!B112,'ID-32'!B112,'ID-33'!B112,'ID-34'!B112,'ID-37'!B112,'ID-38'!B112,'ID-39'!B112,'ID-40'!B112,'ID-44'!B112,'ID-45'!B112,'ID-53'!B112,'ID-57'!B112,'ID-59'!B112,'ID-70'!B112,'ID-71'!B112)/SQRT('SAMPLE SIZE'!$A$4)</f>
        <v>1.1421886686512025E-7</v>
      </c>
      <c r="C105" s="71">
        <f>STDEV('ID-08'!B112,'ID-09'!B112,'ID-11'!C112,'ID-14'!C112,'ID-18'!B112,'ID-24'!C112,'ID-26'!C112,'ID-29'!C112,'ID-30'!C112,'ID-34'!C112,'ID-36'!B112,'ID-38'!C112,'ID-39'!C112,'ID-40'!C112,'ID-44'!C112,'ID-45'!C112,'ID-57'!C112,'ID-59'!C112)/SQRT('SAMPLE SIZE'!$B$4)</f>
        <v>5.320141122198431E-8</v>
      </c>
      <c r="D105" s="71">
        <f>STDEV('ID-13'!C112,'ID-14'!D112,'ID-15'!C112,'ID-16'!B112,'ID-18'!C112,'ID-26'!D112,'ID-29'!D112,'ID-30'!D112,'ID-33'!C112,'ID-34'!D112,'ID-36'!C112,'ID-37'!C112,'ID-38'!D112,'ID-39'!D112,'ID-40'!D112,'ID-45'!D112,'ID-59'!D112,'ID-71'!C112)/SQRT('SAMPLE SIZE'!$C$4)</f>
        <v>1.3019755633373177E-7</v>
      </c>
      <c r="E105" s="71">
        <f>STDEV('ID-03'!B112,'ID-09'!C112,'ID-13'!D112,'ID-15'!D112,'ID-16'!C112,'ID-18'!D112,'ID-24'!D112,'ID-29'!E112,'ID-30'!E112,'ID-33'!D112,'ID-34'!E112,'ID-36'!D112,'ID-38'!E112,'ID-39'!E112,'ID-40'!E112,'ID-44'!D112,'ID-45'!E112,'ID-57'!D112,'ID-70'!C112,'ID-71'!D112)/SQRT('SAMPLE SIZE'!$D$4)</f>
        <v>1.4701037778534355E-7</v>
      </c>
      <c r="F105" s="71">
        <f>STDEV('ID-01'!B112,'ID-02'!B112,'ID-03'!C112,'ID-06'!B112,'ID-08'!C112,'ID-09'!D112,'ID-12'!B112,'ID-16'!D112,'ID-18'!E112,'ID-24'!E112,'ID-29'!F112,'ID-33'!E112,'ID-34'!F112,'ID-36'!E112,'ID-38'!F112,'ID-39'!F112,'ID-40'!F112,'ID-45'!F112,'ID-53'!C112,'ID-54'!B112,'ID-57'!E112,'ID-71'!E112)/SQRT('SAMPLE SIZE'!$E$4)</f>
        <v>2.351940368092259E-7</v>
      </c>
      <c r="G105" s="71">
        <f>STDEV('ID-01'!C112,'ID-02'!C112,'ID-03'!D112,'ID-07'!B112,'ID-08'!D112,'ID-11'!D112,'ID-18'!F112,'ID-24'!F112,'ID-29'!G112,'ID-31'!B112,'ID-33'!F112,'ID-34'!G112,'ID-36'!F112,'ID-39'!G112,'ID-40'!G112,'ID-44'!E112,'ID-45'!G112,'ID-50'!B112,'ID-53'!D112,'ID-54'!C112,'ID-57'!F112,'ID-59'!E112,'ID-70'!D112,'ID-71'!F112)/SQRT('SAMPLE SIZE'!$F$4)</f>
        <v>1.9103794985506107E-7</v>
      </c>
      <c r="H105" s="71">
        <f>STDEV('ID-03'!E112,'ID-11'!E112,'ID-13'!E112,'ID-15'!E112,'ID-16'!E112,'ID-18'!G112,'ID-24'!G112,'ID-29'!H112,'ID-30'!F112,'ID-31'!C112,'ID-33'!G112,'ID-34'!H112,'ID-40'!H112,'ID-44'!F112,'ID-45'!H112,'ID-54'!D112,'ID-57'!G112,'ID-59'!F112,'ID-70'!E112,'ID-71'!G112)/SQRT('SAMPLE SIZE'!$G$4)</f>
        <v>1.2997923540938133E-7</v>
      </c>
      <c r="I105" s="71">
        <f>STDEV('ID-12'!C112,'ID-18'!H112,'ID-24'!H112,'ID-29'!I112,'ID-40'!I112,'ID-44'!G112,'ID-45'!I112,'ID-59'!G112)/SQRT('SAMPLE SIZE'!$H$4)</f>
        <v>2.3262864829841665E-7</v>
      </c>
      <c r="J105" s="71">
        <f>STDEV('ID-31'!D112,'ID-40'!J112,'ID-44'!H112,'ID-45'!J112,'ID-57'!H112)/SQRT('SAMPLE SIZE'!$I$4)</f>
        <v>2.46417083829253E-7</v>
      </c>
      <c r="K105" s="71">
        <f>STDEV('ID-26'!E112,'ID-31'!E112,'ID-34'!I112,'ID-36'!G112,'ID-40'!K112,'ID-44'!I112,'ID-57'!I112)/SQRT('SAMPLE SIZE'!$J$4)</f>
        <v>3.7241841983503799E-7</v>
      </c>
    </row>
    <row r="106" spans="1:11" x14ac:dyDescent="0.25">
      <c r="A106" s="1">
        <v>12.75</v>
      </c>
      <c r="B106" s="71">
        <f>STDEV('ID-11'!B113,'ID-13'!B113,'ID-14'!B113,'ID-15'!B113,'ID-24'!B113,'ID-26'!B113,'ID-29'!B113,'ID-30'!B113,'ID-32'!B113,'ID-33'!B113,'ID-34'!B113,'ID-37'!B113,'ID-38'!B113,'ID-39'!B113,'ID-40'!B113,'ID-44'!B113,'ID-45'!B113,'ID-53'!B113,'ID-57'!B113,'ID-59'!B113,'ID-70'!B113,'ID-71'!B113)/SQRT('SAMPLE SIZE'!$A$4)</f>
        <v>1.1546251451734531E-7</v>
      </c>
      <c r="C106" s="71">
        <f>STDEV('ID-08'!B113,'ID-09'!B113,'ID-11'!C113,'ID-14'!C113,'ID-18'!B113,'ID-24'!C113,'ID-26'!C113,'ID-29'!C113,'ID-30'!C113,'ID-34'!C113,'ID-36'!B113,'ID-38'!C113,'ID-39'!C113,'ID-40'!C113,'ID-44'!C113,'ID-45'!C113,'ID-57'!C113,'ID-59'!C113)/SQRT('SAMPLE SIZE'!$B$4)</f>
        <v>5.2702960027929303E-8</v>
      </c>
      <c r="D106" s="71">
        <f>STDEV('ID-13'!C113,'ID-14'!D113,'ID-15'!C113,'ID-16'!B113,'ID-18'!C113,'ID-26'!D113,'ID-29'!D113,'ID-30'!D113,'ID-33'!C113,'ID-34'!D113,'ID-36'!C113,'ID-37'!C113,'ID-38'!D113,'ID-39'!D113,'ID-40'!D113,'ID-45'!D113,'ID-59'!D113,'ID-71'!C113)/SQRT('SAMPLE SIZE'!$C$4)</f>
        <v>1.2895298361151249E-7</v>
      </c>
      <c r="E106" s="71">
        <f>STDEV('ID-03'!B113,'ID-09'!C113,'ID-13'!D113,'ID-15'!D113,'ID-16'!C113,'ID-18'!D113,'ID-24'!D113,'ID-29'!E113,'ID-30'!E113,'ID-33'!D113,'ID-34'!E113,'ID-36'!D113,'ID-38'!E113,'ID-39'!E113,'ID-40'!E113,'ID-44'!D113,'ID-45'!E113,'ID-57'!D113,'ID-70'!C113,'ID-71'!D113)/SQRT('SAMPLE SIZE'!$D$4)</f>
        <v>1.4483220270522118E-7</v>
      </c>
      <c r="F106" s="71">
        <f>STDEV('ID-01'!B113,'ID-02'!B113,'ID-03'!C113,'ID-06'!B113,'ID-08'!C113,'ID-09'!D113,'ID-12'!B113,'ID-16'!D113,'ID-18'!E113,'ID-24'!E113,'ID-29'!F113,'ID-33'!E113,'ID-34'!F113,'ID-36'!E113,'ID-38'!F113,'ID-39'!F113,'ID-40'!F113,'ID-45'!F113,'ID-53'!C113,'ID-54'!B113,'ID-57'!E113,'ID-71'!E113)/SQRT('SAMPLE SIZE'!$E$4)</f>
        <v>2.3541855543890786E-7</v>
      </c>
      <c r="G106" s="71">
        <f>STDEV('ID-01'!C113,'ID-02'!C113,'ID-03'!D113,'ID-07'!B113,'ID-08'!D113,'ID-11'!D113,'ID-18'!F113,'ID-24'!F113,'ID-29'!G113,'ID-31'!B113,'ID-33'!F113,'ID-34'!G113,'ID-36'!F113,'ID-39'!G113,'ID-40'!G113,'ID-44'!E113,'ID-45'!G113,'ID-50'!B113,'ID-53'!D113,'ID-54'!C113,'ID-57'!F113,'ID-59'!E113,'ID-70'!D113,'ID-71'!F113)/SQRT('SAMPLE SIZE'!$F$4)</f>
        <v>1.8947725060088886E-7</v>
      </c>
      <c r="H106" s="71">
        <f>STDEV('ID-03'!E113,'ID-11'!E113,'ID-13'!E113,'ID-15'!E113,'ID-16'!E113,'ID-18'!G113,'ID-24'!G113,'ID-29'!H113,'ID-30'!F113,'ID-31'!C113,'ID-33'!G113,'ID-34'!H113,'ID-40'!H113,'ID-44'!F113,'ID-45'!H113,'ID-54'!D113,'ID-57'!G113,'ID-59'!F113,'ID-70'!E113,'ID-71'!G113)/SQRT('SAMPLE SIZE'!$G$4)</f>
        <v>1.3005378320854614E-7</v>
      </c>
      <c r="I106" s="71">
        <f>STDEV('ID-12'!C113,'ID-18'!H113,'ID-24'!H113,'ID-29'!I113,'ID-40'!I113,'ID-44'!G113,'ID-45'!I113,'ID-59'!G113)/SQRT('SAMPLE SIZE'!$H$4)</f>
        <v>2.3595037379653419E-7</v>
      </c>
      <c r="J106" s="71">
        <f>STDEV('ID-31'!D113,'ID-40'!J113,'ID-44'!H113,'ID-45'!J113,'ID-57'!H113)/SQRT('SAMPLE SIZE'!$I$4)</f>
        <v>2.4505834856439996E-7</v>
      </c>
      <c r="K106" s="71">
        <f>STDEV('ID-26'!E113,'ID-31'!E113,'ID-34'!I113,'ID-36'!G113,'ID-40'!K113,'ID-44'!I113,'ID-57'!I113)/SQRT('SAMPLE SIZE'!$J$4)</f>
        <v>3.7993236032917418E-7</v>
      </c>
    </row>
    <row r="107" spans="1:11" x14ac:dyDescent="0.25">
      <c r="A107" s="1">
        <v>12.875</v>
      </c>
      <c r="B107" s="71">
        <f>STDEV('ID-11'!B114,'ID-13'!B114,'ID-14'!B114,'ID-15'!B114,'ID-24'!B114,'ID-26'!B114,'ID-29'!B114,'ID-30'!B114,'ID-32'!B114,'ID-33'!B114,'ID-34'!B114,'ID-37'!B114,'ID-38'!B114,'ID-39'!B114,'ID-40'!B114,'ID-44'!B114,'ID-45'!B114,'ID-53'!B114,'ID-57'!B114,'ID-59'!B114,'ID-70'!B114,'ID-71'!B114)/SQRT('SAMPLE SIZE'!$A$4)</f>
        <v>1.1570735073832873E-7</v>
      </c>
      <c r="C107" s="71">
        <f>STDEV('ID-08'!B114,'ID-09'!B114,'ID-11'!C114,'ID-14'!C114,'ID-18'!B114,'ID-24'!C114,'ID-26'!C114,'ID-29'!C114,'ID-30'!C114,'ID-34'!C114,'ID-36'!B114,'ID-38'!C114,'ID-39'!C114,'ID-40'!C114,'ID-44'!C114,'ID-45'!C114,'ID-57'!C114,'ID-59'!C114)/SQRT('SAMPLE SIZE'!$B$4)</f>
        <v>5.3180428089000261E-8</v>
      </c>
      <c r="D107" s="71">
        <f>STDEV('ID-13'!C114,'ID-14'!D114,'ID-15'!C114,'ID-16'!B114,'ID-18'!C114,'ID-26'!D114,'ID-29'!D114,'ID-30'!D114,'ID-33'!C114,'ID-34'!D114,'ID-36'!C114,'ID-37'!C114,'ID-38'!D114,'ID-39'!D114,'ID-40'!D114,'ID-45'!D114,'ID-59'!D114,'ID-71'!C114)/SQRT('SAMPLE SIZE'!$C$4)</f>
        <v>1.275093406984059E-7</v>
      </c>
      <c r="E107" s="71">
        <f>STDEV('ID-03'!B114,'ID-09'!C114,'ID-13'!D114,'ID-15'!D114,'ID-16'!C114,'ID-18'!D114,'ID-24'!D114,'ID-29'!E114,'ID-30'!E114,'ID-33'!D114,'ID-34'!E114,'ID-36'!D114,'ID-38'!E114,'ID-39'!E114,'ID-40'!E114,'ID-44'!D114,'ID-45'!E114,'ID-57'!D114,'ID-70'!C114,'ID-71'!D114)/SQRT('SAMPLE SIZE'!$D$4)</f>
        <v>1.4223113297052225E-7</v>
      </c>
      <c r="F107" s="71">
        <f>STDEV('ID-01'!B114,'ID-02'!B114,'ID-03'!C114,'ID-06'!B114,'ID-08'!C114,'ID-09'!D114,'ID-12'!B114,'ID-16'!D114,'ID-18'!E114,'ID-24'!E114,'ID-29'!F114,'ID-33'!E114,'ID-34'!F114,'ID-36'!E114,'ID-38'!F114,'ID-39'!F114,'ID-40'!F114,'ID-45'!F114,'ID-53'!C114,'ID-54'!B114,'ID-57'!E114,'ID-71'!E114)/SQRT('SAMPLE SIZE'!$E$4)</f>
        <v>2.3636819877559071E-7</v>
      </c>
      <c r="G107" s="71">
        <f>STDEV('ID-01'!C114,'ID-02'!C114,'ID-03'!D114,'ID-07'!B114,'ID-08'!D114,'ID-11'!D114,'ID-18'!F114,'ID-24'!F114,'ID-29'!G114,'ID-31'!B114,'ID-33'!F114,'ID-34'!G114,'ID-36'!F114,'ID-39'!G114,'ID-40'!G114,'ID-44'!E114,'ID-45'!G114,'ID-50'!B114,'ID-53'!D114,'ID-54'!C114,'ID-57'!F114,'ID-59'!E114,'ID-70'!D114,'ID-71'!F114)/SQRT('SAMPLE SIZE'!$F$4)</f>
        <v>1.8848773159393579E-7</v>
      </c>
      <c r="H107" s="71">
        <f>STDEV('ID-03'!E114,'ID-11'!E114,'ID-13'!E114,'ID-15'!E114,'ID-16'!E114,'ID-18'!G114,'ID-24'!G114,'ID-29'!H114,'ID-30'!F114,'ID-31'!C114,'ID-33'!G114,'ID-34'!H114,'ID-40'!H114,'ID-44'!F114,'ID-45'!H114,'ID-54'!D114,'ID-57'!G114,'ID-59'!F114,'ID-70'!E114,'ID-71'!G114)/SQRT('SAMPLE SIZE'!$G$4)</f>
        <v>1.3047888226820892E-7</v>
      </c>
      <c r="I107" s="71">
        <f>STDEV('ID-12'!C114,'ID-18'!H114,'ID-24'!H114,'ID-29'!I114,'ID-40'!I114,'ID-44'!G114,'ID-45'!I114,'ID-59'!G114)/SQRT('SAMPLE SIZE'!$H$4)</f>
        <v>2.388953624119898E-7</v>
      </c>
      <c r="J107" s="71">
        <f>STDEV('ID-31'!D114,'ID-40'!J114,'ID-44'!H114,'ID-45'!J114,'ID-57'!H114)/SQRT('SAMPLE SIZE'!$I$4)</f>
        <v>2.4328922207903176E-7</v>
      </c>
      <c r="K107" s="71">
        <f>STDEV('ID-26'!E114,'ID-31'!E114,'ID-34'!I114,'ID-36'!G114,'ID-40'!K114,'ID-44'!I114,'ID-57'!I114)/SQRT('SAMPLE SIZE'!$J$4)</f>
        <v>3.8503013791465987E-7</v>
      </c>
    </row>
    <row r="108" spans="1:11" x14ac:dyDescent="0.25">
      <c r="A108" s="1">
        <v>13</v>
      </c>
      <c r="B108" s="71">
        <f>STDEV('ID-11'!B115,'ID-13'!B115,'ID-14'!B115,'ID-15'!B115,'ID-24'!B115,'ID-26'!B115,'ID-29'!B115,'ID-30'!B115,'ID-32'!B115,'ID-33'!B115,'ID-34'!B115,'ID-37'!B115,'ID-38'!B115,'ID-39'!B115,'ID-40'!B115,'ID-44'!B115,'ID-45'!B115,'ID-53'!B115,'ID-57'!B115,'ID-59'!B115,'ID-70'!B115,'ID-71'!B115)/SQRT('SAMPLE SIZE'!$A$4)</f>
        <v>1.1663942443707786E-7</v>
      </c>
      <c r="C108" s="71">
        <f>STDEV('ID-08'!B115,'ID-09'!B115,'ID-11'!C115,'ID-14'!C115,'ID-18'!B115,'ID-24'!C115,'ID-26'!C115,'ID-29'!C115,'ID-30'!C115,'ID-34'!C115,'ID-36'!B115,'ID-38'!C115,'ID-39'!C115,'ID-40'!C115,'ID-44'!C115,'ID-45'!C115,'ID-57'!C115,'ID-59'!C115)/SQRT('SAMPLE SIZE'!$B$4)</f>
        <v>5.257239156631587E-8</v>
      </c>
      <c r="D108" s="71">
        <f>STDEV('ID-13'!C115,'ID-14'!D115,'ID-15'!C115,'ID-16'!B115,'ID-18'!C115,'ID-26'!D115,'ID-29'!D115,'ID-30'!D115,'ID-33'!C115,'ID-34'!D115,'ID-36'!C115,'ID-37'!C115,'ID-38'!D115,'ID-39'!D115,'ID-40'!D115,'ID-45'!D115,'ID-59'!D115,'ID-71'!C115)/SQRT('SAMPLE SIZE'!$C$4)</f>
        <v>1.2594198949690959E-7</v>
      </c>
      <c r="E108" s="71">
        <f>STDEV('ID-03'!B115,'ID-09'!C115,'ID-13'!D115,'ID-15'!D115,'ID-16'!C115,'ID-18'!D115,'ID-24'!D115,'ID-29'!E115,'ID-30'!E115,'ID-33'!D115,'ID-34'!E115,'ID-36'!D115,'ID-38'!E115,'ID-39'!E115,'ID-40'!E115,'ID-44'!D115,'ID-45'!E115,'ID-57'!D115,'ID-70'!C115,'ID-71'!D115)/SQRT('SAMPLE SIZE'!$D$4)</f>
        <v>1.4261288581536476E-7</v>
      </c>
      <c r="F108" s="71">
        <f>STDEV('ID-01'!B115,'ID-02'!B115,'ID-03'!C115,'ID-06'!B115,'ID-08'!C115,'ID-09'!D115,'ID-12'!B115,'ID-16'!D115,'ID-18'!E115,'ID-24'!E115,'ID-29'!F115,'ID-33'!E115,'ID-34'!F115,'ID-36'!E115,'ID-38'!F115,'ID-39'!F115,'ID-40'!F115,'ID-45'!F115,'ID-53'!C115,'ID-54'!B115,'ID-57'!E115,'ID-71'!E115)/SQRT('SAMPLE SIZE'!$E$4)</f>
        <v>2.3689885198193173E-7</v>
      </c>
      <c r="G108" s="71">
        <f>STDEV('ID-01'!C115,'ID-02'!C115,'ID-03'!D115,'ID-07'!B115,'ID-08'!D115,'ID-11'!D115,'ID-18'!F115,'ID-24'!F115,'ID-29'!G115,'ID-31'!B115,'ID-33'!F115,'ID-34'!G115,'ID-36'!F115,'ID-39'!G115,'ID-40'!G115,'ID-44'!E115,'ID-45'!G115,'ID-50'!B115,'ID-53'!D115,'ID-54'!C115,'ID-57'!F115,'ID-59'!E115,'ID-70'!D115,'ID-71'!F115)/SQRT('SAMPLE SIZE'!$F$4)</f>
        <v>1.882734197948267E-7</v>
      </c>
      <c r="H108" s="71">
        <f>STDEV('ID-03'!E115,'ID-11'!E115,'ID-13'!E115,'ID-15'!E115,'ID-16'!E115,'ID-18'!G115,'ID-24'!G115,'ID-29'!H115,'ID-30'!F115,'ID-31'!C115,'ID-33'!G115,'ID-34'!H115,'ID-40'!H115,'ID-44'!F115,'ID-45'!H115,'ID-54'!D115,'ID-57'!G115,'ID-59'!F115,'ID-70'!E115,'ID-71'!G115)/SQRT('SAMPLE SIZE'!$G$4)</f>
        <v>1.3059629051945193E-7</v>
      </c>
      <c r="I108" s="71">
        <f>STDEV('ID-12'!C115,'ID-18'!H115,'ID-24'!H115,'ID-29'!I115,'ID-40'!I115,'ID-44'!G115,'ID-45'!I115,'ID-59'!G115)/SQRT('SAMPLE SIZE'!$H$4)</f>
        <v>2.3854277726152225E-7</v>
      </c>
      <c r="J108" s="71">
        <f>STDEV('ID-31'!D115,'ID-40'!J115,'ID-44'!H115,'ID-45'!J115,'ID-57'!H115)/SQRT('SAMPLE SIZE'!$I$4)</f>
        <v>2.4279832400207919E-7</v>
      </c>
      <c r="K108" s="71">
        <f>STDEV('ID-26'!E115,'ID-31'!E115,'ID-34'!I115,'ID-36'!G115,'ID-40'!K115,'ID-44'!I115,'ID-57'!I115)/SQRT('SAMPLE SIZE'!$J$4)</f>
        <v>3.8449834396966691E-7</v>
      </c>
    </row>
    <row r="109" spans="1:11" x14ac:dyDescent="0.25">
      <c r="A109" s="1">
        <v>13.125</v>
      </c>
      <c r="B109" s="71">
        <f>STDEV('ID-11'!B116,'ID-13'!B116,'ID-14'!B116,'ID-15'!B116,'ID-24'!B116,'ID-26'!B116,'ID-29'!B116,'ID-30'!B116,'ID-32'!B116,'ID-33'!B116,'ID-34'!B116,'ID-37'!B116,'ID-38'!B116,'ID-39'!B116,'ID-40'!B116,'ID-44'!B116,'ID-45'!B116,'ID-53'!B116,'ID-57'!B116,'ID-59'!B116,'ID-70'!B116,'ID-71'!B116)/SQRT('SAMPLE SIZE'!$A$4)</f>
        <v>1.1609143509174744E-7</v>
      </c>
      <c r="C109" s="71">
        <f>STDEV('ID-08'!B116,'ID-09'!B116,'ID-11'!C116,'ID-14'!C116,'ID-18'!B116,'ID-24'!C116,'ID-26'!C116,'ID-29'!C116,'ID-30'!C116,'ID-34'!C116,'ID-36'!B116,'ID-38'!C116,'ID-39'!C116,'ID-40'!C116,'ID-44'!C116,'ID-45'!C116,'ID-57'!C116,'ID-59'!C116)/SQRT('SAMPLE SIZE'!$B$4)</f>
        <v>5.1025596175392432E-8</v>
      </c>
      <c r="D109" s="71">
        <f>STDEV('ID-13'!C116,'ID-14'!D116,'ID-15'!C116,'ID-16'!B116,'ID-18'!C116,'ID-26'!D116,'ID-29'!D116,'ID-30'!D116,'ID-33'!C116,'ID-34'!D116,'ID-36'!C116,'ID-37'!C116,'ID-38'!D116,'ID-39'!D116,'ID-40'!D116,'ID-45'!D116,'ID-59'!D116,'ID-71'!C116)/SQRT('SAMPLE SIZE'!$C$4)</f>
        <v>1.27082784422873E-7</v>
      </c>
      <c r="E109" s="71">
        <f>STDEV('ID-03'!B116,'ID-09'!C116,'ID-13'!D116,'ID-15'!D116,'ID-16'!C116,'ID-18'!D116,'ID-24'!D116,'ID-29'!E116,'ID-30'!E116,'ID-33'!D116,'ID-34'!E116,'ID-36'!D116,'ID-38'!E116,'ID-39'!E116,'ID-40'!E116,'ID-44'!D116,'ID-45'!E116,'ID-57'!D116,'ID-70'!C116,'ID-71'!D116)/SQRT('SAMPLE SIZE'!$D$4)</f>
        <v>1.4449859188907096E-7</v>
      </c>
      <c r="F109" s="71">
        <f>STDEV('ID-01'!B116,'ID-02'!B116,'ID-03'!C116,'ID-06'!B116,'ID-08'!C116,'ID-09'!D116,'ID-12'!B116,'ID-16'!D116,'ID-18'!E116,'ID-24'!E116,'ID-29'!F116,'ID-33'!E116,'ID-34'!F116,'ID-36'!E116,'ID-38'!F116,'ID-39'!F116,'ID-40'!F116,'ID-45'!F116,'ID-53'!C116,'ID-54'!B116,'ID-57'!E116,'ID-71'!E116)/SQRT('SAMPLE SIZE'!$E$4)</f>
        <v>2.370764132143763E-7</v>
      </c>
      <c r="G109" s="71">
        <f>STDEV('ID-01'!C116,'ID-02'!C116,'ID-03'!D116,'ID-07'!B116,'ID-08'!D116,'ID-11'!D116,'ID-18'!F116,'ID-24'!F116,'ID-29'!G116,'ID-31'!B116,'ID-33'!F116,'ID-34'!G116,'ID-36'!F116,'ID-39'!G116,'ID-40'!G116,'ID-44'!E116,'ID-45'!G116,'ID-50'!B116,'ID-53'!D116,'ID-54'!C116,'ID-57'!F116,'ID-59'!E116,'ID-70'!D116,'ID-71'!F116)/SQRT('SAMPLE SIZE'!$F$4)</f>
        <v>1.8802841595979965E-7</v>
      </c>
      <c r="H109" s="71">
        <f>STDEV('ID-03'!E116,'ID-11'!E116,'ID-13'!E116,'ID-15'!E116,'ID-16'!E116,'ID-18'!G116,'ID-24'!G116,'ID-29'!H116,'ID-30'!F116,'ID-31'!C116,'ID-33'!G116,'ID-34'!H116,'ID-40'!H116,'ID-44'!F116,'ID-45'!H116,'ID-54'!D116,'ID-57'!G116,'ID-59'!F116,'ID-70'!E116,'ID-71'!G116)/SQRT('SAMPLE SIZE'!$G$4)</f>
        <v>1.2847903233709884E-7</v>
      </c>
      <c r="I109" s="71">
        <f>STDEV('ID-12'!C116,'ID-18'!H116,'ID-24'!H116,'ID-29'!I116,'ID-40'!I116,'ID-44'!G116,'ID-45'!I116,'ID-59'!G116)/SQRT('SAMPLE SIZE'!$H$4)</f>
        <v>2.3985690581983258E-7</v>
      </c>
      <c r="J109" s="71">
        <f>STDEV('ID-31'!D116,'ID-40'!J116,'ID-44'!H116,'ID-45'!J116,'ID-57'!H116)/SQRT('SAMPLE SIZE'!$I$4)</f>
        <v>2.4109617446116036E-7</v>
      </c>
      <c r="K109" s="71">
        <f>STDEV('ID-26'!E116,'ID-31'!E116,'ID-34'!I116,'ID-36'!G116,'ID-40'!K116,'ID-44'!I116,'ID-57'!I116)/SQRT('SAMPLE SIZE'!$J$4)</f>
        <v>3.846739673651819E-7</v>
      </c>
    </row>
    <row r="110" spans="1:11" x14ac:dyDescent="0.25">
      <c r="A110" s="1">
        <v>13.25</v>
      </c>
      <c r="B110" s="71">
        <f>STDEV('ID-11'!B117,'ID-13'!B117,'ID-14'!B117,'ID-15'!B117,'ID-24'!B117,'ID-26'!B117,'ID-29'!B117,'ID-30'!B117,'ID-32'!B117,'ID-33'!B117,'ID-34'!B117,'ID-37'!B117,'ID-38'!B117,'ID-39'!B117,'ID-40'!B117,'ID-44'!B117,'ID-45'!B117,'ID-53'!B117,'ID-57'!B117,'ID-59'!B117,'ID-70'!B117,'ID-71'!B117)/SQRT('SAMPLE SIZE'!$A$4)</f>
        <v>1.1536926173902007E-7</v>
      </c>
      <c r="C110" s="71">
        <f>STDEV('ID-08'!B117,'ID-09'!B117,'ID-11'!C117,'ID-14'!C117,'ID-18'!B117,'ID-24'!C117,'ID-26'!C117,'ID-29'!C117,'ID-30'!C117,'ID-34'!C117,'ID-36'!B117,'ID-38'!C117,'ID-39'!C117,'ID-40'!C117,'ID-44'!C117,'ID-45'!C117,'ID-57'!C117,'ID-59'!C117)/SQRT('SAMPLE SIZE'!$B$4)</f>
        <v>5.0642461223508009E-8</v>
      </c>
      <c r="D110" s="71">
        <f>STDEV('ID-13'!C117,'ID-14'!D117,'ID-15'!C117,'ID-16'!B117,'ID-18'!C117,'ID-26'!D117,'ID-29'!D117,'ID-30'!D117,'ID-33'!C117,'ID-34'!D117,'ID-36'!C117,'ID-37'!C117,'ID-38'!D117,'ID-39'!D117,'ID-40'!D117,'ID-45'!D117,'ID-59'!D117,'ID-71'!C117)/SQRT('SAMPLE SIZE'!$C$4)</f>
        <v>1.2395257353723831E-7</v>
      </c>
      <c r="E110" s="71">
        <f>STDEV('ID-03'!B117,'ID-09'!C117,'ID-13'!D117,'ID-15'!D117,'ID-16'!C117,'ID-18'!D117,'ID-24'!D117,'ID-29'!E117,'ID-30'!E117,'ID-33'!D117,'ID-34'!E117,'ID-36'!D117,'ID-38'!E117,'ID-39'!E117,'ID-40'!E117,'ID-44'!D117,'ID-45'!E117,'ID-57'!D117,'ID-70'!C117,'ID-71'!D117)/SQRT('SAMPLE SIZE'!$D$4)</f>
        <v>1.4157961419785872E-7</v>
      </c>
      <c r="F110" s="71">
        <f>STDEV('ID-01'!B117,'ID-02'!B117,'ID-03'!C117,'ID-06'!B117,'ID-08'!C117,'ID-09'!D117,'ID-12'!B117,'ID-16'!D117,'ID-18'!E117,'ID-24'!E117,'ID-29'!F117,'ID-33'!E117,'ID-34'!F117,'ID-36'!E117,'ID-38'!F117,'ID-39'!F117,'ID-40'!F117,'ID-45'!F117,'ID-53'!C117,'ID-54'!B117,'ID-57'!E117,'ID-71'!E117)/SQRT('SAMPLE SIZE'!$E$4)</f>
        <v>2.3631100240133836E-7</v>
      </c>
      <c r="G110" s="71">
        <f>STDEV('ID-01'!C117,'ID-02'!C117,'ID-03'!D117,'ID-07'!B117,'ID-08'!D117,'ID-11'!D117,'ID-18'!F117,'ID-24'!F117,'ID-29'!G117,'ID-31'!B117,'ID-33'!F117,'ID-34'!G117,'ID-36'!F117,'ID-39'!G117,'ID-40'!G117,'ID-44'!E117,'ID-45'!G117,'ID-50'!B117,'ID-53'!D117,'ID-54'!C117,'ID-57'!F117,'ID-59'!E117,'ID-70'!D117,'ID-71'!F117)/SQRT('SAMPLE SIZE'!$F$4)</f>
        <v>1.8848075136567802E-7</v>
      </c>
      <c r="H110" s="71">
        <f>STDEV('ID-03'!E117,'ID-11'!E117,'ID-13'!E117,'ID-15'!E117,'ID-16'!E117,'ID-18'!G117,'ID-24'!G117,'ID-29'!H117,'ID-30'!F117,'ID-31'!C117,'ID-33'!G117,'ID-34'!H117,'ID-40'!H117,'ID-44'!F117,'ID-45'!H117,'ID-54'!D117,'ID-57'!G117,'ID-59'!F117,'ID-70'!E117,'ID-71'!G117)/SQRT('SAMPLE SIZE'!$G$4)</f>
        <v>1.2865665941779031E-7</v>
      </c>
      <c r="I110" s="71">
        <f>STDEV('ID-12'!C117,'ID-18'!H117,'ID-24'!H117,'ID-29'!I117,'ID-40'!I117,'ID-44'!G117,'ID-45'!I117,'ID-59'!G117)/SQRT('SAMPLE SIZE'!$H$4)</f>
        <v>2.4043864042708835E-7</v>
      </c>
      <c r="J110" s="71">
        <f>STDEV('ID-31'!D117,'ID-40'!J117,'ID-44'!H117,'ID-45'!J117,'ID-57'!H117)/SQRT('SAMPLE SIZE'!$I$4)</f>
        <v>2.3700994354777674E-7</v>
      </c>
      <c r="K110" s="71">
        <f>STDEV('ID-26'!E117,'ID-31'!E117,'ID-34'!I117,'ID-36'!G117,'ID-40'!K117,'ID-44'!I117,'ID-57'!I117)/SQRT('SAMPLE SIZE'!$J$4)</f>
        <v>3.8869612051321444E-7</v>
      </c>
    </row>
    <row r="111" spans="1:11" x14ac:dyDescent="0.25">
      <c r="A111" s="1">
        <v>13.375</v>
      </c>
      <c r="B111" s="71">
        <f>STDEV('ID-11'!B118,'ID-13'!B118,'ID-14'!B118,'ID-15'!B118,'ID-24'!B118,'ID-26'!B118,'ID-29'!B118,'ID-30'!B118,'ID-32'!B118,'ID-33'!B118,'ID-34'!B118,'ID-37'!B118,'ID-38'!B118,'ID-39'!B118,'ID-40'!B118,'ID-44'!B118,'ID-45'!B118,'ID-53'!B118,'ID-57'!B118,'ID-59'!B118,'ID-70'!B118,'ID-71'!B118)/SQRT('SAMPLE SIZE'!$A$4)</f>
        <v>1.1518023256358635E-7</v>
      </c>
      <c r="C111" s="71">
        <f>STDEV('ID-08'!B118,'ID-09'!B118,'ID-11'!C118,'ID-14'!C118,'ID-18'!B118,'ID-24'!C118,'ID-26'!C118,'ID-29'!C118,'ID-30'!C118,'ID-34'!C118,'ID-36'!B118,'ID-38'!C118,'ID-39'!C118,'ID-40'!C118,'ID-44'!C118,'ID-45'!C118,'ID-57'!C118,'ID-59'!C118)/SQRT('SAMPLE SIZE'!$B$4)</f>
        <v>4.9393392416453036E-8</v>
      </c>
      <c r="D111" s="71">
        <f>STDEV('ID-13'!C118,'ID-14'!D118,'ID-15'!C118,'ID-16'!B118,'ID-18'!C118,'ID-26'!D118,'ID-29'!D118,'ID-30'!D118,'ID-33'!C118,'ID-34'!D118,'ID-36'!C118,'ID-37'!C118,'ID-38'!D118,'ID-39'!D118,'ID-40'!D118,'ID-45'!D118,'ID-59'!D118,'ID-71'!C118)/SQRT('SAMPLE SIZE'!$C$4)</f>
        <v>1.2019740705538422E-7</v>
      </c>
      <c r="E111" s="71">
        <f>STDEV('ID-03'!B118,'ID-09'!C118,'ID-13'!D118,'ID-15'!D118,'ID-16'!C118,'ID-18'!D118,'ID-24'!D118,'ID-29'!E118,'ID-30'!E118,'ID-33'!D118,'ID-34'!E118,'ID-36'!D118,'ID-38'!E118,'ID-39'!E118,'ID-40'!E118,'ID-44'!D118,'ID-45'!E118,'ID-57'!D118,'ID-70'!C118,'ID-71'!D118)/SQRT('SAMPLE SIZE'!$D$4)</f>
        <v>1.4259426415276286E-7</v>
      </c>
      <c r="F111" s="71">
        <f>STDEV('ID-01'!B118,'ID-02'!B118,'ID-03'!C118,'ID-06'!B118,'ID-08'!C118,'ID-09'!D118,'ID-12'!B118,'ID-16'!D118,'ID-18'!E118,'ID-24'!E118,'ID-29'!F118,'ID-33'!E118,'ID-34'!F118,'ID-36'!E118,'ID-38'!F118,'ID-39'!F118,'ID-40'!F118,'ID-45'!F118,'ID-53'!C118,'ID-54'!B118,'ID-57'!E118,'ID-71'!E118)/SQRT('SAMPLE SIZE'!$E$4)</f>
        <v>2.354590876272417E-7</v>
      </c>
      <c r="G111" s="71">
        <f>STDEV('ID-01'!C118,'ID-02'!C118,'ID-03'!D118,'ID-07'!B118,'ID-08'!D118,'ID-11'!D118,'ID-18'!F118,'ID-24'!F118,'ID-29'!G118,'ID-31'!B118,'ID-33'!F118,'ID-34'!G118,'ID-36'!F118,'ID-39'!G118,'ID-40'!G118,'ID-44'!E118,'ID-45'!G118,'ID-50'!B118,'ID-53'!D118,'ID-54'!C118,'ID-57'!F118,'ID-59'!E118,'ID-70'!D118,'ID-71'!F118)/SQRT('SAMPLE SIZE'!$F$4)</f>
        <v>1.889969992763215E-7</v>
      </c>
      <c r="H111" s="71">
        <f>STDEV('ID-03'!E118,'ID-11'!E118,'ID-13'!E118,'ID-15'!E118,'ID-16'!E118,'ID-18'!G118,'ID-24'!G118,'ID-29'!H118,'ID-30'!F118,'ID-31'!C118,'ID-33'!G118,'ID-34'!H118,'ID-40'!H118,'ID-44'!F118,'ID-45'!H118,'ID-54'!D118,'ID-57'!G118,'ID-59'!F118,'ID-70'!E118,'ID-71'!G118)/SQRT('SAMPLE SIZE'!$G$4)</f>
        <v>1.2859593831073293E-7</v>
      </c>
      <c r="I111" s="71">
        <f>STDEV('ID-12'!C118,'ID-18'!H118,'ID-24'!H118,'ID-29'!I118,'ID-40'!I118,'ID-44'!G118,'ID-45'!I118,'ID-59'!G118)/SQRT('SAMPLE SIZE'!$H$4)</f>
        <v>2.4063388447583983E-7</v>
      </c>
      <c r="J111" s="71">
        <f>STDEV('ID-31'!D118,'ID-40'!J118,'ID-44'!H118,'ID-45'!J118,'ID-57'!H118)/SQRT('SAMPLE SIZE'!$I$4)</f>
        <v>2.4361722581694951E-7</v>
      </c>
      <c r="K111" s="71">
        <f>STDEV('ID-26'!E118,'ID-31'!E118,'ID-34'!I118,'ID-36'!G118,'ID-40'!K118,'ID-44'!I118,'ID-57'!I118)/SQRT('SAMPLE SIZE'!$J$4)</f>
        <v>3.8980441842742219E-7</v>
      </c>
    </row>
    <row r="112" spans="1:11" x14ac:dyDescent="0.25">
      <c r="A112" s="1">
        <v>13.5</v>
      </c>
      <c r="B112" s="71">
        <f>STDEV('ID-11'!B119,'ID-13'!B119,'ID-14'!B119,'ID-15'!B119,'ID-24'!B119,'ID-26'!B119,'ID-29'!B119,'ID-30'!B119,'ID-32'!B119,'ID-33'!B119,'ID-34'!B119,'ID-37'!B119,'ID-38'!B119,'ID-39'!B119,'ID-40'!B119,'ID-44'!B119,'ID-45'!B119,'ID-53'!B119,'ID-57'!B119,'ID-59'!B119,'ID-70'!B119,'ID-71'!B119)/SQRT('SAMPLE SIZE'!$A$4)</f>
        <v>1.1446371715468331E-7</v>
      </c>
      <c r="C112" s="71">
        <f>STDEV('ID-08'!B119,'ID-09'!B119,'ID-11'!C119,'ID-14'!C119,'ID-18'!B119,'ID-24'!C119,'ID-26'!C119,'ID-29'!C119,'ID-30'!C119,'ID-34'!C119,'ID-36'!B119,'ID-38'!C119,'ID-39'!C119,'ID-40'!C119,'ID-44'!C119,'ID-45'!C119,'ID-57'!C119,'ID-59'!C119)/SQRT('SAMPLE SIZE'!$B$4)</f>
        <v>4.9658093493459465E-8</v>
      </c>
      <c r="D112" s="71">
        <f>STDEV('ID-13'!C119,'ID-14'!D119,'ID-15'!C119,'ID-16'!B119,'ID-18'!C119,'ID-26'!D119,'ID-29'!D119,'ID-30'!D119,'ID-33'!C119,'ID-34'!D119,'ID-36'!C119,'ID-37'!C119,'ID-38'!D119,'ID-39'!D119,'ID-40'!D119,'ID-45'!D119,'ID-59'!D119,'ID-71'!C119)/SQRT('SAMPLE SIZE'!$C$4)</f>
        <v>1.2146484615247697E-7</v>
      </c>
      <c r="E112" s="71">
        <f>STDEV('ID-03'!B119,'ID-09'!C119,'ID-13'!D119,'ID-15'!D119,'ID-16'!C119,'ID-18'!D119,'ID-24'!D119,'ID-29'!E119,'ID-30'!E119,'ID-33'!D119,'ID-34'!E119,'ID-36'!D119,'ID-38'!E119,'ID-39'!E119,'ID-40'!E119,'ID-44'!D119,'ID-45'!E119,'ID-57'!D119,'ID-70'!C119,'ID-71'!D119)/SQRT('SAMPLE SIZE'!$D$4)</f>
        <v>1.4362775077510951E-7</v>
      </c>
      <c r="F112" s="71">
        <f>STDEV('ID-01'!B119,'ID-02'!B119,'ID-03'!C119,'ID-06'!B119,'ID-08'!C119,'ID-09'!D119,'ID-12'!B119,'ID-16'!D119,'ID-18'!E119,'ID-24'!E119,'ID-29'!F119,'ID-33'!E119,'ID-34'!F119,'ID-36'!E119,'ID-38'!F119,'ID-39'!F119,'ID-40'!F119,'ID-45'!F119,'ID-53'!C119,'ID-54'!B119,'ID-57'!E119,'ID-71'!E119)/SQRT('SAMPLE SIZE'!$E$4)</f>
        <v>2.3587505664638278E-7</v>
      </c>
      <c r="G112" s="71">
        <f>STDEV('ID-01'!C119,'ID-02'!C119,'ID-03'!D119,'ID-07'!B119,'ID-08'!D119,'ID-11'!D119,'ID-18'!F119,'ID-24'!F119,'ID-29'!G119,'ID-31'!B119,'ID-33'!F119,'ID-34'!G119,'ID-36'!F119,'ID-39'!G119,'ID-40'!G119,'ID-44'!E119,'ID-45'!G119,'ID-50'!B119,'ID-53'!D119,'ID-54'!C119,'ID-57'!F119,'ID-59'!E119,'ID-70'!D119,'ID-71'!F119)/SQRT('SAMPLE SIZE'!$F$4)</f>
        <v>1.8940951194974922E-7</v>
      </c>
      <c r="H112" s="71">
        <f>STDEV('ID-03'!E119,'ID-11'!E119,'ID-13'!E119,'ID-15'!E119,'ID-16'!E119,'ID-18'!G119,'ID-24'!G119,'ID-29'!H119,'ID-30'!F119,'ID-31'!C119,'ID-33'!G119,'ID-34'!H119,'ID-40'!H119,'ID-44'!F119,'ID-45'!H119,'ID-54'!D119,'ID-57'!G119,'ID-59'!F119,'ID-70'!E119,'ID-71'!G119)/SQRT('SAMPLE SIZE'!$G$4)</f>
        <v>1.2708061900339501E-7</v>
      </c>
      <c r="I112" s="71">
        <f>STDEV('ID-12'!C119,'ID-18'!H119,'ID-24'!H119,'ID-29'!I119,'ID-40'!I119,'ID-44'!G119,'ID-45'!I119,'ID-59'!G119)/SQRT('SAMPLE SIZE'!$H$4)</f>
        <v>2.4123839258897658E-7</v>
      </c>
      <c r="J112" s="71">
        <f>STDEV('ID-31'!D119,'ID-40'!J119,'ID-44'!H119,'ID-45'!J119,'ID-57'!H119)/SQRT('SAMPLE SIZE'!$I$4)</f>
        <v>2.4670832092859307E-7</v>
      </c>
      <c r="K112" s="71">
        <f>STDEV('ID-26'!E119,'ID-31'!E119,'ID-34'!I119,'ID-36'!G119,'ID-40'!K119,'ID-44'!I119,'ID-57'!I119)/SQRT('SAMPLE SIZE'!$J$4)</f>
        <v>3.8556201663223304E-7</v>
      </c>
    </row>
    <row r="113" spans="1:11" x14ac:dyDescent="0.25">
      <c r="A113" s="1">
        <v>13.625</v>
      </c>
      <c r="B113" s="71">
        <f>STDEV('ID-11'!B120,'ID-13'!B120,'ID-14'!B120,'ID-15'!B120,'ID-24'!B120,'ID-26'!B120,'ID-29'!B120,'ID-30'!B120,'ID-32'!B120,'ID-33'!B120,'ID-34'!B120,'ID-37'!B120,'ID-38'!B120,'ID-39'!B120,'ID-40'!B120,'ID-44'!B120,'ID-45'!B120,'ID-53'!B120,'ID-57'!B120,'ID-59'!B120,'ID-70'!B120,'ID-71'!B120)/SQRT('SAMPLE SIZE'!$A$4)</f>
        <v>1.1418112119345594E-7</v>
      </c>
      <c r="C113" s="71">
        <f>STDEV('ID-08'!B120,'ID-09'!B120,'ID-11'!C120,'ID-14'!C120,'ID-18'!B120,'ID-24'!C120,'ID-26'!C120,'ID-29'!C120,'ID-30'!C120,'ID-34'!C120,'ID-36'!B120,'ID-38'!C120,'ID-39'!C120,'ID-40'!C120,'ID-44'!C120,'ID-45'!C120,'ID-57'!C120,'ID-59'!C120)/SQRT('SAMPLE SIZE'!$B$4)</f>
        <v>5.0883099661528035E-8</v>
      </c>
      <c r="D113" s="71">
        <f>STDEV('ID-13'!C120,'ID-14'!D120,'ID-15'!C120,'ID-16'!B120,'ID-18'!C120,'ID-26'!D120,'ID-29'!D120,'ID-30'!D120,'ID-33'!C120,'ID-34'!D120,'ID-36'!C120,'ID-37'!C120,'ID-38'!D120,'ID-39'!D120,'ID-40'!D120,'ID-45'!D120,'ID-59'!D120,'ID-71'!C120)/SQRT('SAMPLE SIZE'!$C$4)</f>
        <v>1.2233143590765343E-7</v>
      </c>
      <c r="E113" s="71">
        <f>STDEV('ID-03'!B120,'ID-09'!C120,'ID-13'!D120,'ID-15'!D120,'ID-16'!C120,'ID-18'!D120,'ID-24'!D120,'ID-29'!E120,'ID-30'!E120,'ID-33'!D120,'ID-34'!E120,'ID-36'!D120,'ID-38'!E120,'ID-39'!E120,'ID-40'!E120,'ID-44'!D120,'ID-45'!E120,'ID-57'!D120,'ID-70'!C120,'ID-71'!D120)/SQRT('SAMPLE SIZE'!$D$4)</f>
        <v>1.4166566610137576E-7</v>
      </c>
      <c r="F113" s="71">
        <f>STDEV('ID-01'!B120,'ID-02'!B120,'ID-03'!C120,'ID-06'!B120,'ID-08'!C120,'ID-09'!D120,'ID-12'!B120,'ID-16'!D120,'ID-18'!E120,'ID-24'!E120,'ID-29'!F120,'ID-33'!E120,'ID-34'!F120,'ID-36'!E120,'ID-38'!F120,'ID-39'!F120,'ID-40'!F120,'ID-45'!F120,'ID-53'!C120,'ID-54'!B120,'ID-57'!E120,'ID-71'!E120)/SQRT('SAMPLE SIZE'!$E$4)</f>
        <v>2.3588803170251516E-7</v>
      </c>
      <c r="G113" s="71">
        <f>STDEV('ID-01'!C120,'ID-02'!C120,'ID-03'!D120,'ID-07'!B120,'ID-08'!D120,'ID-11'!D120,'ID-18'!F120,'ID-24'!F120,'ID-29'!G120,'ID-31'!B120,'ID-33'!F120,'ID-34'!G120,'ID-36'!F120,'ID-39'!G120,'ID-40'!G120,'ID-44'!E120,'ID-45'!G120,'ID-50'!B120,'ID-53'!D120,'ID-54'!C120,'ID-57'!F120,'ID-59'!E120,'ID-70'!D120,'ID-71'!F120)/SQRT('SAMPLE SIZE'!$F$4)</f>
        <v>1.8984367839838888E-7</v>
      </c>
      <c r="H113" s="71">
        <f>STDEV('ID-03'!E120,'ID-11'!E120,'ID-13'!E120,'ID-15'!E120,'ID-16'!E120,'ID-18'!G120,'ID-24'!G120,'ID-29'!H120,'ID-30'!F120,'ID-31'!C120,'ID-33'!G120,'ID-34'!H120,'ID-40'!H120,'ID-44'!F120,'ID-45'!H120,'ID-54'!D120,'ID-57'!G120,'ID-59'!F120,'ID-70'!E120,'ID-71'!G120)/SQRT('SAMPLE SIZE'!$G$4)</f>
        <v>1.287533259449341E-7</v>
      </c>
      <c r="I113" s="71">
        <f>STDEV('ID-12'!C120,'ID-18'!H120,'ID-24'!H120,'ID-29'!I120,'ID-40'!I120,'ID-44'!G120,'ID-45'!I120,'ID-59'!G120)/SQRT('SAMPLE SIZE'!$H$4)</f>
        <v>2.3888484254591916E-7</v>
      </c>
      <c r="J113" s="71">
        <f>STDEV('ID-31'!D120,'ID-40'!J120,'ID-44'!H120,'ID-45'!J120,'ID-57'!H120)/SQRT('SAMPLE SIZE'!$I$4)</f>
        <v>2.4643922599586635E-7</v>
      </c>
      <c r="K113" s="71">
        <f>STDEV('ID-26'!E120,'ID-31'!E120,'ID-34'!I120,'ID-36'!G120,'ID-40'!K120,'ID-44'!I120,'ID-57'!I120)/SQRT('SAMPLE SIZE'!$J$4)</f>
        <v>3.9230661430230494E-7</v>
      </c>
    </row>
    <row r="114" spans="1:11" x14ac:dyDescent="0.25">
      <c r="A114" s="1">
        <v>13.75</v>
      </c>
      <c r="B114" s="71">
        <f>STDEV('ID-11'!B121,'ID-13'!B121,'ID-14'!B121,'ID-15'!B121,'ID-24'!B121,'ID-26'!B121,'ID-29'!B121,'ID-30'!B121,'ID-32'!B121,'ID-33'!B121,'ID-34'!B121,'ID-37'!B121,'ID-38'!B121,'ID-39'!B121,'ID-40'!B121,'ID-44'!B121,'ID-45'!B121,'ID-53'!B121,'ID-57'!B121,'ID-59'!B121,'ID-70'!B121,'ID-71'!B121)/SQRT('SAMPLE SIZE'!$A$4)</f>
        <v>1.1504568464905647E-7</v>
      </c>
      <c r="C114" s="71">
        <f>STDEV('ID-08'!B121,'ID-09'!B121,'ID-11'!C121,'ID-14'!C121,'ID-18'!B121,'ID-24'!C121,'ID-26'!C121,'ID-29'!C121,'ID-30'!C121,'ID-34'!C121,'ID-36'!B121,'ID-38'!C121,'ID-39'!C121,'ID-40'!C121,'ID-44'!C121,'ID-45'!C121,'ID-57'!C121,'ID-59'!C121)/SQRT('SAMPLE SIZE'!$B$4)</f>
        <v>5.2081838224349187E-8</v>
      </c>
      <c r="D114" s="71">
        <f>STDEV('ID-13'!C121,'ID-14'!D121,'ID-15'!C121,'ID-16'!B121,'ID-18'!C121,'ID-26'!D121,'ID-29'!D121,'ID-30'!D121,'ID-33'!C121,'ID-34'!D121,'ID-36'!C121,'ID-37'!C121,'ID-38'!D121,'ID-39'!D121,'ID-40'!D121,'ID-45'!D121,'ID-59'!D121,'ID-71'!C121)/SQRT('SAMPLE SIZE'!$C$4)</f>
        <v>1.2310068928537376E-7</v>
      </c>
      <c r="E114" s="71">
        <f>STDEV('ID-03'!B121,'ID-09'!C121,'ID-13'!D121,'ID-15'!D121,'ID-16'!C121,'ID-18'!D121,'ID-24'!D121,'ID-29'!E121,'ID-30'!E121,'ID-33'!D121,'ID-34'!E121,'ID-36'!D121,'ID-38'!E121,'ID-39'!E121,'ID-40'!E121,'ID-44'!D121,'ID-45'!E121,'ID-57'!D121,'ID-70'!C121,'ID-71'!D121)/SQRT('SAMPLE SIZE'!$D$4)</f>
        <v>1.3753598653098438E-7</v>
      </c>
      <c r="F114" s="71">
        <f>STDEV('ID-01'!B121,'ID-02'!B121,'ID-03'!C121,'ID-06'!B121,'ID-08'!C121,'ID-09'!D121,'ID-12'!B121,'ID-16'!D121,'ID-18'!E121,'ID-24'!E121,'ID-29'!F121,'ID-33'!E121,'ID-34'!F121,'ID-36'!E121,'ID-38'!F121,'ID-39'!F121,'ID-40'!F121,'ID-45'!F121,'ID-53'!C121,'ID-54'!B121,'ID-57'!E121,'ID-71'!E121)/SQRT('SAMPLE SIZE'!$E$4)</f>
        <v>2.3579138966986728E-7</v>
      </c>
      <c r="G114" s="71">
        <f>STDEV('ID-01'!C121,'ID-02'!C121,'ID-03'!D121,'ID-07'!B121,'ID-08'!D121,'ID-11'!D121,'ID-18'!F121,'ID-24'!F121,'ID-29'!G121,'ID-31'!B121,'ID-33'!F121,'ID-34'!G121,'ID-36'!F121,'ID-39'!G121,'ID-40'!G121,'ID-44'!E121,'ID-45'!G121,'ID-50'!B121,'ID-53'!D121,'ID-54'!C121,'ID-57'!F121,'ID-59'!E121,'ID-70'!D121,'ID-71'!F121)/SQRT('SAMPLE SIZE'!$F$4)</f>
        <v>1.8966300749751456E-7</v>
      </c>
      <c r="H114" s="71">
        <f>STDEV('ID-03'!E121,'ID-11'!E121,'ID-13'!E121,'ID-15'!E121,'ID-16'!E121,'ID-18'!G121,'ID-24'!G121,'ID-29'!H121,'ID-30'!F121,'ID-31'!C121,'ID-33'!G121,'ID-34'!H121,'ID-40'!H121,'ID-44'!F121,'ID-45'!H121,'ID-54'!D121,'ID-57'!G121,'ID-59'!F121,'ID-70'!E121,'ID-71'!G121)/SQRT('SAMPLE SIZE'!$G$4)</f>
        <v>1.2979078605236754E-7</v>
      </c>
      <c r="I114" s="71">
        <f>STDEV('ID-12'!C121,'ID-18'!H121,'ID-24'!H121,'ID-29'!I121,'ID-40'!I121,'ID-44'!G121,'ID-45'!I121,'ID-59'!G121)/SQRT('SAMPLE SIZE'!$H$4)</f>
        <v>2.4021157343157779E-7</v>
      </c>
      <c r="J114" s="71">
        <f>STDEV('ID-31'!D121,'ID-40'!J121,'ID-44'!H121,'ID-45'!J121,'ID-57'!H121)/SQRT('SAMPLE SIZE'!$I$4)</f>
        <v>2.3695291757285509E-7</v>
      </c>
      <c r="K114" s="71">
        <f>STDEV('ID-26'!E121,'ID-31'!E121,'ID-34'!I121,'ID-36'!G121,'ID-40'!K121,'ID-44'!I121,'ID-57'!I121)/SQRT('SAMPLE SIZE'!$J$4)</f>
        <v>3.9591425203705872E-7</v>
      </c>
    </row>
    <row r="115" spans="1:11" x14ac:dyDescent="0.25">
      <c r="A115" s="1">
        <v>13.875</v>
      </c>
      <c r="B115" s="71">
        <f>STDEV('ID-11'!B122,'ID-13'!B122,'ID-14'!B122,'ID-15'!B122,'ID-24'!B122,'ID-26'!B122,'ID-29'!B122,'ID-30'!B122,'ID-32'!B122,'ID-33'!B122,'ID-34'!B122,'ID-37'!B122,'ID-38'!B122,'ID-39'!B122,'ID-40'!B122,'ID-44'!B122,'ID-45'!B122,'ID-53'!B122,'ID-57'!B122,'ID-59'!B122,'ID-70'!B122,'ID-71'!B122)/SQRT('SAMPLE SIZE'!$A$4)</f>
        <v>1.1464606770587704E-7</v>
      </c>
      <c r="C115" s="71">
        <f>STDEV('ID-08'!B122,'ID-09'!B122,'ID-11'!C122,'ID-14'!C122,'ID-18'!B122,'ID-24'!C122,'ID-26'!C122,'ID-29'!C122,'ID-30'!C122,'ID-34'!C122,'ID-36'!B122,'ID-38'!C122,'ID-39'!C122,'ID-40'!C122,'ID-44'!C122,'ID-45'!C122,'ID-57'!C122,'ID-59'!C122)/SQRT('SAMPLE SIZE'!$B$4)</f>
        <v>5.2788275247026479E-8</v>
      </c>
      <c r="D115" s="71">
        <f>STDEV('ID-13'!C122,'ID-14'!D122,'ID-15'!C122,'ID-16'!B122,'ID-18'!C122,'ID-26'!D122,'ID-29'!D122,'ID-30'!D122,'ID-33'!C122,'ID-34'!D122,'ID-36'!C122,'ID-37'!C122,'ID-38'!D122,'ID-39'!D122,'ID-40'!D122,'ID-45'!D122,'ID-59'!D122,'ID-71'!C122)/SQRT('SAMPLE SIZE'!$C$4)</f>
        <v>1.2514212117462178E-7</v>
      </c>
      <c r="E115" s="71">
        <f>STDEV('ID-03'!B122,'ID-09'!C122,'ID-13'!D122,'ID-15'!D122,'ID-16'!C122,'ID-18'!D122,'ID-24'!D122,'ID-29'!E122,'ID-30'!E122,'ID-33'!D122,'ID-34'!E122,'ID-36'!D122,'ID-38'!E122,'ID-39'!E122,'ID-40'!E122,'ID-44'!D122,'ID-45'!E122,'ID-57'!D122,'ID-70'!C122,'ID-71'!D122)/SQRT('SAMPLE SIZE'!$D$4)</f>
        <v>1.3079144151253639E-7</v>
      </c>
      <c r="F115" s="71">
        <f>STDEV('ID-01'!B122,'ID-02'!B122,'ID-03'!C122,'ID-06'!B122,'ID-08'!C122,'ID-09'!D122,'ID-12'!B122,'ID-16'!D122,'ID-18'!E122,'ID-24'!E122,'ID-29'!F122,'ID-33'!E122,'ID-34'!F122,'ID-36'!E122,'ID-38'!F122,'ID-39'!F122,'ID-40'!F122,'ID-45'!F122,'ID-53'!C122,'ID-54'!B122,'ID-57'!E122,'ID-71'!E122)/SQRT('SAMPLE SIZE'!$E$4)</f>
        <v>2.3580821350034733E-7</v>
      </c>
      <c r="G115" s="71">
        <f>STDEV('ID-01'!C122,'ID-02'!C122,'ID-03'!D122,'ID-07'!B122,'ID-08'!D122,'ID-11'!D122,'ID-18'!F122,'ID-24'!F122,'ID-29'!G122,'ID-31'!B122,'ID-33'!F122,'ID-34'!G122,'ID-36'!F122,'ID-39'!G122,'ID-40'!G122,'ID-44'!E122,'ID-45'!G122,'ID-50'!B122,'ID-53'!D122,'ID-54'!C122,'ID-57'!F122,'ID-59'!E122,'ID-70'!D122,'ID-71'!F122)/SQRT('SAMPLE SIZE'!$F$4)</f>
        <v>1.9360170874235157E-7</v>
      </c>
      <c r="H115" s="71">
        <f>STDEV('ID-03'!E122,'ID-11'!E122,'ID-13'!E122,'ID-15'!E122,'ID-16'!E122,'ID-18'!G122,'ID-24'!G122,'ID-29'!H122,'ID-30'!F122,'ID-31'!C122,'ID-33'!G122,'ID-34'!H122,'ID-40'!H122,'ID-44'!F122,'ID-45'!H122,'ID-54'!D122,'ID-57'!G122,'ID-59'!F122,'ID-70'!E122,'ID-71'!G122)/SQRT('SAMPLE SIZE'!$G$4)</f>
        <v>1.2996390938499482E-7</v>
      </c>
      <c r="I115" s="71">
        <f>STDEV('ID-12'!C122,'ID-18'!H122,'ID-24'!H122,'ID-29'!I122,'ID-40'!I122,'ID-44'!G122,'ID-45'!I122,'ID-59'!G122)/SQRT('SAMPLE SIZE'!$H$4)</f>
        <v>2.3996877719324332E-7</v>
      </c>
      <c r="J115" s="71">
        <f>STDEV('ID-31'!D122,'ID-40'!J122,'ID-44'!H122,'ID-45'!J122,'ID-57'!H122)/SQRT('SAMPLE SIZE'!$I$4)</f>
        <v>2.2512964273915364E-7</v>
      </c>
      <c r="K115" s="71">
        <f>STDEV('ID-26'!E122,'ID-31'!E122,'ID-34'!I122,'ID-36'!G122,'ID-40'!K122,'ID-44'!I122,'ID-57'!I122)/SQRT('SAMPLE SIZE'!$J$4)</f>
        <v>3.9403148360263659E-7</v>
      </c>
    </row>
    <row r="116" spans="1:11" x14ac:dyDescent="0.25">
      <c r="A116" s="1">
        <v>14</v>
      </c>
      <c r="B116" s="71">
        <f>STDEV('ID-11'!B123,'ID-13'!B123,'ID-14'!B123,'ID-15'!B123,'ID-24'!B123,'ID-26'!B123,'ID-29'!B123,'ID-30'!B123,'ID-32'!B123,'ID-33'!B123,'ID-34'!B123,'ID-37'!B123,'ID-38'!B123,'ID-39'!B123,'ID-40'!B123,'ID-44'!B123,'ID-45'!B123,'ID-53'!B123,'ID-57'!B123,'ID-59'!B123,'ID-70'!B123,'ID-71'!B123)/SQRT('SAMPLE SIZE'!$A$4)</f>
        <v>1.1247711631385521E-7</v>
      </c>
      <c r="C116" s="71">
        <f>STDEV('ID-08'!B123,'ID-09'!B123,'ID-11'!C123,'ID-14'!C123,'ID-18'!B123,'ID-24'!C123,'ID-26'!C123,'ID-29'!C123,'ID-30'!C123,'ID-34'!C123,'ID-36'!B123,'ID-38'!C123,'ID-39'!C123,'ID-40'!C123,'ID-44'!C123,'ID-45'!C123,'ID-57'!C123,'ID-59'!C123)/SQRT('SAMPLE SIZE'!$B$4)</f>
        <v>5.3395986498835562E-8</v>
      </c>
      <c r="D116" s="71">
        <f>STDEV('ID-13'!C123,'ID-14'!D123,'ID-15'!C123,'ID-16'!B123,'ID-18'!C123,'ID-26'!D123,'ID-29'!D123,'ID-30'!D123,'ID-33'!C123,'ID-34'!D123,'ID-36'!C123,'ID-37'!C123,'ID-38'!D123,'ID-39'!D123,'ID-40'!D123,'ID-45'!D123,'ID-59'!D123,'ID-71'!C123)/SQRT('SAMPLE SIZE'!$C$4)</f>
        <v>1.2651729560526272E-7</v>
      </c>
      <c r="E116" s="71">
        <f>STDEV('ID-03'!B123,'ID-09'!C123,'ID-13'!D123,'ID-15'!D123,'ID-16'!C123,'ID-18'!D123,'ID-24'!D123,'ID-29'!E123,'ID-30'!E123,'ID-33'!D123,'ID-34'!E123,'ID-36'!D123,'ID-38'!E123,'ID-39'!E123,'ID-40'!E123,'ID-44'!D123,'ID-45'!E123,'ID-57'!D123,'ID-70'!C123,'ID-71'!D123)/SQRT('SAMPLE SIZE'!$D$4)</f>
        <v>1.2819425502675879E-7</v>
      </c>
      <c r="F116" s="71">
        <f>STDEV('ID-01'!B123,'ID-02'!B123,'ID-03'!C123,'ID-06'!B123,'ID-08'!C123,'ID-09'!D123,'ID-12'!B123,'ID-16'!D123,'ID-18'!E123,'ID-24'!E123,'ID-29'!F123,'ID-33'!E123,'ID-34'!F123,'ID-36'!E123,'ID-38'!F123,'ID-39'!F123,'ID-40'!F123,'ID-45'!F123,'ID-53'!C123,'ID-54'!B123,'ID-57'!E123,'ID-71'!E123)/SQRT('SAMPLE SIZE'!$E$4)</f>
        <v>2.379646342360243E-7</v>
      </c>
      <c r="G116" s="71">
        <f>STDEV('ID-01'!C123,'ID-02'!C123,'ID-03'!D123,'ID-07'!B123,'ID-08'!D123,'ID-11'!D123,'ID-18'!F123,'ID-24'!F123,'ID-29'!G123,'ID-31'!B123,'ID-33'!F123,'ID-34'!G123,'ID-36'!F123,'ID-39'!G123,'ID-40'!G123,'ID-44'!E123,'ID-45'!G123,'ID-50'!B123,'ID-53'!D123,'ID-54'!C123,'ID-57'!F123,'ID-59'!E123,'ID-70'!D123,'ID-71'!F123)/SQRT('SAMPLE SIZE'!$F$4)</f>
        <v>1.9367505484212926E-7</v>
      </c>
      <c r="H116" s="71">
        <f>STDEV('ID-03'!E123,'ID-11'!E123,'ID-13'!E123,'ID-15'!E123,'ID-16'!E123,'ID-18'!G123,'ID-24'!G123,'ID-29'!H123,'ID-30'!F123,'ID-31'!C123,'ID-33'!G123,'ID-34'!H123,'ID-40'!H123,'ID-44'!F123,'ID-45'!H123,'ID-54'!D123,'ID-57'!G123,'ID-59'!F123,'ID-70'!E123,'ID-71'!G123)/SQRT('SAMPLE SIZE'!$G$4)</f>
        <v>1.2949615527300093E-7</v>
      </c>
      <c r="I116" s="71">
        <f>STDEV('ID-12'!C123,'ID-18'!H123,'ID-24'!H123,'ID-29'!I123,'ID-40'!I123,'ID-44'!G123,'ID-45'!I123,'ID-59'!G123)/SQRT('SAMPLE SIZE'!$H$4)</f>
        <v>2.4154500260413277E-7</v>
      </c>
      <c r="J116" s="71">
        <f>STDEV('ID-31'!D123,'ID-40'!J123,'ID-44'!H123,'ID-45'!J123,'ID-57'!H123)/SQRT('SAMPLE SIZE'!$I$4)</f>
        <v>2.2756410054630621E-7</v>
      </c>
      <c r="K116" s="71">
        <f>STDEV('ID-26'!E123,'ID-31'!E123,'ID-34'!I123,'ID-36'!G123,'ID-40'!K123,'ID-44'!I123,'ID-57'!I123)/SQRT('SAMPLE SIZE'!$J$4)</f>
        <v>3.9150457365362186E-7</v>
      </c>
    </row>
    <row r="117" spans="1:11" x14ac:dyDescent="0.25">
      <c r="A117" s="1">
        <v>14.125</v>
      </c>
      <c r="B117" s="71">
        <f>STDEV('ID-11'!B124,'ID-13'!B124,'ID-14'!B124,'ID-15'!B124,'ID-24'!B124,'ID-26'!B124,'ID-29'!B124,'ID-30'!B124,'ID-32'!B124,'ID-33'!B124,'ID-34'!B124,'ID-37'!B124,'ID-38'!B124,'ID-39'!B124,'ID-40'!B124,'ID-44'!B124,'ID-45'!B124,'ID-53'!B124,'ID-57'!B124,'ID-59'!B124,'ID-70'!B124,'ID-71'!B124)/SQRT('SAMPLE SIZE'!$A$4)</f>
        <v>1.1182392815515748E-7</v>
      </c>
      <c r="C117" s="71">
        <f>STDEV('ID-08'!B124,'ID-09'!B124,'ID-11'!C124,'ID-14'!C124,'ID-18'!B124,'ID-24'!C124,'ID-26'!C124,'ID-29'!C124,'ID-30'!C124,'ID-34'!C124,'ID-36'!B124,'ID-38'!C124,'ID-39'!C124,'ID-40'!C124,'ID-44'!C124,'ID-45'!C124,'ID-57'!C124,'ID-59'!C124)/SQRT('SAMPLE SIZE'!$B$4)</f>
        <v>5.3519728086643991E-8</v>
      </c>
      <c r="D117" s="71">
        <f>STDEV('ID-13'!C124,'ID-14'!D124,'ID-15'!C124,'ID-16'!B124,'ID-18'!C124,'ID-26'!D124,'ID-29'!D124,'ID-30'!D124,'ID-33'!C124,'ID-34'!D124,'ID-36'!C124,'ID-37'!C124,'ID-38'!D124,'ID-39'!D124,'ID-40'!D124,'ID-45'!D124,'ID-59'!D124,'ID-71'!C124)/SQRT('SAMPLE SIZE'!$C$4)</f>
        <v>1.2991985404956311E-7</v>
      </c>
      <c r="E117" s="71">
        <f>STDEV('ID-03'!B124,'ID-09'!C124,'ID-13'!D124,'ID-15'!D124,'ID-16'!C124,'ID-18'!D124,'ID-24'!D124,'ID-29'!E124,'ID-30'!E124,'ID-33'!D124,'ID-34'!E124,'ID-36'!D124,'ID-38'!E124,'ID-39'!E124,'ID-40'!E124,'ID-44'!D124,'ID-45'!E124,'ID-57'!D124,'ID-70'!C124,'ID-71'!D124)/SQRT('SAMPLE SIZE'!$D$4)</f>
        <v>1.2586893503095945E-7</v>
      </c>
      <c r="F117" s="71">
        <f>STDEV('ID-01'!B124,'ID-02'!B124,'ID-03'!C124,'ID-06'!B124,'ID-08'!C124,'ID-09'!D124,'ID-12'!B124,'ID-16'!D124,'ID-18'!E124,'ID-24'!E124,'ID-29'!F124,'ID-33'!E124,'ID-34'!F124,'ID-36'!E124,'ID-38'!F124,'ID-39'!F124,'ID-40'!F124,'ID-45'!F124,'ID-53'!C124,'ID-54'!B124,'ID-57'!E124,'ID-71'!E124)/SQRT('SAMPLE SIZE'!$E$4)</f>
        <v>2.4255654772224519E-7</v>
      </c>
      <c r="G117" s="71">
        <f>STDEV('ID-01'!C124,'ID-02'!C124,'ID-03'!D124,'ID-07'!B124,'ID-08'!D124,'ID-11'!D124,'ID-18'!F124,'ID-24'!F124,'ID-29'!G124,'ID-31'!B124,'ID-33'!F124,'ID-34'!G124,'ID-36'!F124,'ID-39'!G124,'ID-40'!G124,'ID-44'!E124,'ID-45'!G124,'ID-50'!B124,'ID-53'!D124,'ID-54'!C124,'ID-57'!F124,'ID-59'!E124,'ID-70'!D124,'ID-71'!F124)/SQRT('SAMPLE SIZE'!$F$4)</f>
        <v>1.9329208203986358E-7</v>
      </c>
      <c r="H117" s="71">
        <f>STDEV('ID-03'!E124,'ID-11'!E124,'ID-13'!E124,'ID-15'!E124,'ID-16'!E124,'ID-18'!G124,'ID-24'!G124,'ID-29'!H124,'ID-30'!F124,'ID-31'!C124,'ID-33'!G124,'ID-34'!H124,'ID-40'!H124,'ID-44'!F124,'ID-45'!H124,'ID-54'!D124,'ID-57'!G124,'ID-59'!F124,'ID-70'!E124,'ID-71'!G124)/SQRT('SAMPLE SIZE'!$G$4)</f>
        <v>1.2884320864079114E-7</v>
      </c>
      <c r="I117" s="71">
        <f>STDEV('ID-12'!C124,'ID-18'!H124,'ID-24'!H124,'ID-29'!I124,'ID-40'!I124,'ID-44'!G124,'ID-45'!I124,'ID-59'!G124)/SQRT('SAMPLE SIZE'!$H$4)</f>
        <v>2.3985900417881042E-7</v>
      </c>
      <c r="J117" s="71">
        <f>STDEV('ID-31'!D124,'ID-40'!J124,'ID-44'!H124,'ID-45'!J124,'ID-57'!H124)/SQRT('SAMPLE SIZE'!$I$4)</f>
        <v>2.2598775319512532E-7</v>
      </c>
      <c r="K117" s="71">
        <f>STDEV('ID-26'!E124,'ID-31'!E124,'ID-34'!I124,'ID-36'!G124,'ID-40'!K124,'ID-44'!I124,'ID-57'!I124)/SQRT('SAMPLE SIZE'!$J$4)</f>
        <v>3.8404964086017812E-7</v>
      </c>
    </row>
    <row r="118" spans="1:11" x14ac:dyDescent="0.25">
      <c r="A118" s="1">
        <v>14.25</v>
      </c>
      <c r="B118" s="71">
        <f>STDEV('ID-11'!B125,'ID-13'!B125,'ID-14'!B125,'ID-15'!B125,'ID-24'!B125,'ID-26'!B125,'ID-29'!B125,'ID-30'!B125,'ID-32'!B125,'ID-33'!B125,'ID-34'!B125,'ID-37'!B125,'ID-38'!B125,'ID-39'!B125,'ID-40'!B125,'ID-44'!B125,'ID-45'!B125,'ID-53'!B125,'ID-57'!B125,'ID-59'!B125,'ID-70'!B125,'ID-71'!B125)/SQRT('SAMPLE SIZE'!$A$4)</f>
        <v>1.1219365973470305E-7</v>
      </c>
      <c r="C118" s="71">
        <f>STDEV('ID-08'!B125,'ID-09'!B125,'ID-11'!C125,'ID-14'!C125,'ID-18'!B125,'ID-24'!C125,'ID-26'!C125,'ID-29'!C125,'ID-30'!C125,'ID-34'!C125,'ID-36'!B125,'ID-38'!C125,'ID-39'!C125,'ID-40'!C125,'ID-44'!C125,'ID-45'!C125,'ID-57'!C125,'ID-59'!C125)/SQRT('SAMPLE SIZE'!$B$4)</f>
        <v>5.2158562775697556E-8</v>
      </c>
      <c r="D118" s="71">
        <f>STDEV('ID-13'!C125,'ID-14'!D125,'ID-15'!C125,'ID-16'!B125,'ID-18'!C125,'ID-26'!D125,'ID-29'!D125,'ID-30'!D125,'ID-33'!C125,'ID-34'!D125,'ID-36'!C125,'ID-37'!C125,'ID-38'!D125,'ID-39'!D125,'ID-40'!D125,'ID-45'!D125,'ID-59'!D125,'ID-71'!C125)/SQRT('SAMPLE SIZE'!$C$4)</f>
        <v>1.2828506197314104E-7</v>
      </c>
      <c r="E118" s="71">
        <f>STDEV('ID-03'!B125,'ID-09'!C125,'ID-13'!D125,'ID-15'!D125,'ID-16'!C125,'ID-18'!D125,'ID-24'!D125,'ID-29'!E125,'ID-30'!E125,'ID-33'!D125,'ID-34'!E125,'ID-36'!D125,'ID-38'!E125,'ID-39'!E125,'ID-40'!E125,'ID-44'!D125,'ID-45'!E125,'ID-57'!D125,'ID-70'!C125,'ID-71'!D125)/SQRT('SAMPLE SIZE'!$D$4)</f>
        <v>1.2642305643369909E-7</v>
      </c>
      <c r="F118" s="71">
        <f>STDEV('ID-01'!B125,'ID-02'!B125,'ID-03'!C125,'ID-06'!B125,'ID-08'!C125,'ID-09'!D125,'ID-12'!B125,'ID-16'!D125,'ID-18'!E125,'ID-24'!E125,'ID-29'!F125,'ID-33'!E125,'ID-34'!F125,'ID-36'!E125,'ID-38'!F125,'ID-39'!F125,'ID-40'!F125,'ID-45'!F125,'ID-53'!C125,'ID-54'!B125,'ID-57'!E125,'ID-71'!E125)/SQRT('SAMPLE SIZE'!$E$4)</f>
        <v>2.4376387345249567E-7</v>
      </c>
      <c r="G118" s="71">
        <f>STDEV('ID-01'!C125,'ID-02'!C125,'ID-03'!D125,'ID-07'!B125,'ID-08'!D125,'ID-11'!D125,'ID-18'!F125,'ID-24'!F125,'ID-29'!G125,'ID-31'!B125,'ID-33'!F125,'ID-34'!G125,'ID-36'!F125,'ID-39'!G125,'ID-40'!G125,'ID-44'!E125,'ID-45'!G125,'ID-50'!B125,'ID-53'!D125,'ID-54'!C125,'ID-57'!F125,'ID-59'!E125,'ID-70'!D125,'ID-71'!F125)/SQRT('SAMPLE SIZE'!$F$4)</f>
        <v>1.9357763851934512E-7</v>
      </c>
      <c r="H118" s="71">
        <f>STDEV('ID-03'!E125,'ID-11'!E125,'ID-13'!E125,'ID-15'!E125,'ID-16'!E125,'ID-18'!G125,'ID-24'!G125,'ID-29'!H125,'ID-30'!F125,'ID-31'!C125,'ID-33'!G125,'ID-34'!H125,'ID-40'!H125,'ID-44'!F125,'ID-45'!H125,'ID-54'!D125,'ID-57'!G125,'ID-59'!F125,'ID-70'!E125,'ID-71'!G125)/SQRT('SAMPLE SIZE'!$G$4)</f>
        <v>1.282660901315746E-7</v>
      </c>
      <c r="I118" s="71">
        <f>STDEV('ID-12'!C125,'ID-18'!H125,'ID-24'!H125,'ID-29'!I125,'ID-40'!I125,'ID-44'!G125,'ID-45'!I125,'ID-59'!G125)/SQRT('SAMPLE SIZE'!$H$4)</f>
        <v>2.3974266991482909E-7</v>
      </c>
      <c r="J118" s="71">
        <f>STDEV('ID-31'!D125,'ID-40'!J125,'ID-44'!H125,'ID-45'!J125,'ID-57'!H125)/SQRT('SAMPLE SIZE'!$I$4)</f>
        <v>2.2869318125716859E-7</v>
      </c>
      <c r="K118" s="71">
        <f>STDEV('ID-26'!E125,'ID-31'!E125,'ID-34'!I125,'ID-36'!G125,'ID-40'!K125,'ID-44'!I125,'ID-57'!I125)/SQRT('SAMPLE SIZE'!$J$4)</f>
        <v>3.7755956081168191E-7</v>
      </c>
    </row>
    <row r="119" spans="1:11" x14ac:dyDescent="0.25">
      <c r="A119" s="1">
        <v>14.375</v>
      </c>
      <c r="B119" s="71">
        <f>STDEV('ID-11'!B126,'ID-13'!B126,'ID-14'!B126,'ID-15'!B126,'ID-24'!B126,'ID-26'!B126,'ID-29'!B126,'ID-30'!B126,'ID-32'!B126,'ID-33'!B126,'ID-34'!B126,'ID-37'!B126,'ID-38'!B126,'ID-39'!B126,'ID-40'!B126,'ID-44'!B126,'ID-45'!B126,'ID-53'!B126,'ID-57'!B126,'ID-59'!B126,'ID-70'!B126,'ID-71'!B126)/SQRT('SAMPLE SIZE'!$A$4)</f>
        <v>1.1118079688443096E-7</v>
      </c>
      <c r="C119" s="71">
        <f>STDEV('ID-08'!B126,'ID-09'!B126,'ID-11'!C126,'ID-14'!C126,'ID-18'!B126,'ID-24'!C126,'ID-26'!C126,'ID-29'!C126,'ID-30'!C126,'ID-34'!C126,'ID-36'!B126,'ID-38'!C126,'ID-39'!C126,'ID-40'!C126,'ID-44'!C126,'ID-45'!C126,'ID-57'!C126,'ID-59'!C126)/SQRT('SAMPLE SIZE'!$B$4)</f>
        <v>4.8599062920784904E-8</v>
      </c>
      <c r="D119" s="71">
        <f>STDEV('ID-13'!C126,'ID-14'!D126,'ID-15'!C126,'ID-16'!B126,'ID-18'!C126,'ID-26'!D126,'ID-29'!D126,'ID-30'!D126,'ID-33'!C126,'ID-34'!D126,'ID-36'!C126,'ID-37'!C126,'ID-38'!D126,'ID-39'!D126,'ID-40'!D126,'ID-45'!D126,'ID-59'!D126,'ID-71'!C126)/SQRT('SAMPLE SIZE'!$C$4)</f>
        <v>1.2722297665239409E-7</v>
      </c>
      <c r="E119" s="71">
        <f>STDEV('ID-03'!B126,'ID-09'!C126,'ID-13'!D126,'ID-15'!D126,'ID-16'!C126,'ID-18'!D126,'ID-24'!D126,'ID-29'!E126,'ID-30'!E126,'ID-33'!D126,'ID-34'!E126,'ID-36'!D126,'ID-38'!E126,'ID-39'!E126,'ID-40'!E126,'ID-44'!D126,'ID-45'!E126,'ID-57'!D126,'ID-70'!C126,'ID-71'!D126)/SQRT('SAMPLE SIZE'!$D$4)</f>
        <v>1.2573879014230137E-7</v>
      </c>
      <c r="F119" s="71">
        <f>STDEV('ID-01'!B126,'ID-02'!B126,'ID-03'!C126,'ID-06'!B126,'ID-08'!C126,'ID-09'!D126,'ID-12'!B126,'ID-16'!D126,'ID-18'!E126,'ID-24'!E126,'ID-29'!F126,'ID-33'!E126,'ID-34'!F126,'ID-36'!E126,'ID-38'!F126,'ID-39'!F126,'ID-40'!F126,'ID-45'!F126,'ID-53'!C126,'ID-54'!B126,'ID-57'!E126,'ID-71'!E126)/SQRT('SAMPLE SIZE'!$E$4)</f>
        <v>2.4226790855229491E-7</v>
      </c>
      <c r="G119" s="71">
        <f>STDEV('ID-01'!C126,'ID-02'!C126,'ID-03'!D126,'ID-07'!B126,'ID-08'!D126,'ID-11'!D126,'ID-18'!F126,'ID-24'!F126,'ID-29'!G126,'ID-31'!B126,'ID-33'!F126,'ID-34'!G126,'ID-36'!F126,'ID-39'!G126,'ID-40'!G126,'ID-44'!E126,'ID-45'!G126,'ID-50'!B126,'ID-53'!D126,'ID-54'!C126,'ID-57'!F126,'ID-59'!E126,'ID-70'!D126,'ID-71'!F126)/SQRT('SAMPLE SIZE'!$F$4)</f>
        <v>1.9398589563707081E-7</v>
      </c>
      <c r="H119" s="71">
        <f>STDEV('ID-03'!E126,'ID-11'!E126,'ID-13'!E126,'ID-15'!E126,'ID-16'!E126,'ID-18'!G126,'ID-24'!G126,'ID-29'!H126,'ID-30'!F126,'ID-31'!C126,'ID-33'!G126,'ID-34'!H126,'ID-40'!H126,'ID-44'!F126,'ID-45'!H126,'ID-54'!D126,'ID-57'!G126,'ID-59'!F126,'ID-70'!E126,'ID-71'!G126)/SQRT('SAMPLE SIZE'!$G$4)</f>
        <v>1.2819820006983136E-7</v>
      </c>
      <c r="I119" s="71">
        <f>STDEV('ID-12'!C126,'ID-18'!H126,'ID-24'!H126,'ID-29'!I126,'ID-40'!I126,'ID-44'!G126,'ID-45'!I126,'ID-59'!G126)/SQRT('SAMPLE SIZE'!$H$4)</f>
        <v>2.3672782227457618E-7</v>
      </c>
      <c r="J119" s="71">
        <f>STDEV('ID-31'!D126,'ID-40'!J126,'ID-44'!H126,'ID-45'!J126,'ID-57'!H126)/SQRT('SAMPLE SIZE'!$I$4)</f>
        <v>2.3172331385039616E-7</v>
      </c>
      <c r="K119" s="71">
        <f>STDEV('ID-26'!E126,'ID-31'!E126,'ID-34'!I126,'ID-36'!G126,'ID-40'!K126,'ID-44'!I126,'ID-57'!I126)/SQRT('SAMPLE SIZE'!$J$4)</f>
        <v>3.7566683020257377E-7</v>
      </c>
    </row>
    <row r="120" spans="1:11" x14ac:dyDescent="0.25">
      <c r="A120" s="1">
        <v>14.5</v>
      </c>
      <c r="B120" s="71">
        <f>STDEV('ID-11'!B127,'ID-13'!B127,'ID-14'!B127,'ID-15'!B127,'ID-24'!B127,'ID-26'!B127,'ID-29'!B127,'ID-30'!B127,'ID-32'!B127,'ID-33'!B127,'ID-34'!B127,'ID-37'!B127,'ID-38'!B127,'ID-39'!B127,'ID-40'!B127,'ID-44'!B127,'ID-45'!B127,'ID-53'!B127,'ID-57'!B127,'ID-59'!B127,'ID-70'!B127,'ID-71'!B127)/SQRT('SAMPLE SIZE'!$A$4)</f>
        <v>1.0981744144603329E-7</v>
      </c>
      <c r="C120" s="71">
        <f>STDEV('ID-08'!B127,'ID-09'!B127,'ID-11'!C127,'ID-14'!C127,'ID-18'!B127,'ID-24'!C127,'ID-26'!C127,'ID-29'!C127,'ID-30'!C127,'ID-34'!C127,'ID-36'!B127,'ID-38'!C127,'ID-39'!C127,'ID-40'!C127,'ID-44'!C127,'ID-45'!C127,'ID-57'!C127,'ID-59'!C127)/SQRT('SAMPLE SIZE'!$B$4)</f>
        <v>4.8396175546619085E-8</v>
      </c>
      <c r="D120" s="71">
        <f>STDEV('ID-13'!C127,'ID-14'!D127,'ID-15'!C127,'ID-16'!B127,'ID-18'!C127,'ID-26'!D127,'ID-29'!D127,'ID-30'!D127,'ID-33'!C127,'ID-34'!D127,'ID-36'!C127,'ID-37'!C127,'ID-38'!D127,'ID-39'!D127,'ID-40'!D127,'ID-45'!D127,'ID-59'!D127,'ID-71'!C127)/SQRT('SAMPLE SIZE'!$C$4)</f>
        <v>1.2716997139272489E-7</v>
      </c>
      <c r="E120" s="71">
        <f>STDEV('ID-03'!B127,'ID-09'!C127,'ID-13'!D127,'ID-15'!D127,'ID-16'!C127,'ID-18'!D127,'ID-24'!D127,'ID-29'!E127,'ID-30'!E127,'ID-33'!D127,'ID-34'!E127,'ID-36'!D127,'ID-38'!E127,'ID-39'!E127,'ID-40'!E127,'ID-44'!D127,'ID-45'!E127,'ID-57'!D127,'ID-70'!C127,'ID-71'!D127)/SQRT('SAMPLE SIZE'!$D$4)</f>
        <v>1.2718044330659384E-7</v>
      </c>
      <c r="F120" s="71">
        <f>STDEV('ID-01'!B127,'ID-02'!B127,'ID-03'!C127,'ID-06'!B127,'ID-08'!C127,'ID-09'!D127,'ID-12'!B127,'ID-16'!D127,'ID-18'!E127,'ID-24'!E127,'ID-29'!F127,'ID-33'!E127,'ID-34'!F127,'ID-36'!E127,'ID-38'!F127,'ID-39'!F127,'ID-40'!F127,'ID-45'!F127,'ID-53'!C127,'ID-54'!B127,'ID-57'!E127,'ID-71'!E127)/SQRT('SAMPLE SIZE'!$E$4)</f>
        <v>2.4053067497831856E-7</v>
      </c>
      <c r="G120" s="71">
        <f>STDEV('ID-01'!C127,'ID-02'!C127,'ID-03'!D127,'ID-07'!B127,'ID-08'!D127,'ID-11'!D127,'ID-18'!F127,'ID-24'!F127,'ID-29'!G127,'ID-31'!B127,'ID-33'!F127,'ID-34'!G127,'ID-36'!F127,'ID-39'!G127,'ID-40'!G127,'ID-44'!E127,'ID-45'!G127,'ID-50'!B127,'ID-53'!D127,'ID-54'!C127,'ID-57'!F127,'ID-59'!E127,'ID-70'!D127,'ID-71'!F127)/SQRT('SAMPLE SIZE'!$F$4)</f>
        <v>1.9427211669928063E-7</v>
      </c>
      <c r="H120" s="71">
        <f>STDEV('ID-03'!E127,'ID-11'!E127,'ID-13'!E127,'ID-15'!E127,'ID-16'!E127,'ID-18'!G127,'ID-24'!G127,'ID-29'!H127,'ID-30'!F127,'ID-31'!C127,'ID-33'!G127,'ID-34'!H127,'ID-40'!H127,'ID-44'!F127,'ID-45'!H127,'ID-54'!D127,'ID-57'!G127,'ID-59'!F127,'ID-70'!E127,'ID-71'!G127)/SQRT('SAMPLE SIZE'!$G$4)</f>
        <v>1.277254459709407E-7</v>
      </c>
      <c r="I120" s="71">
        <f>STDEV('ID-12'!C127,'ID-18'!H127,'ID-24'!H127,'ID-29'!I127,'ID-40'!I127,'ID-44'!G127,'ID-45'!I127,'ID-59'!G127)/SQRT('SAMPLE SIZE'!$H$4)</f>
        <v>2.3585646266423998E-7</v>
      </c>
      <c r="J120" s="71">
        <f>STDEV('ID-31'!D127,'ID-40'!J127,'ID-44'!H127,'ID-45'!J127,'ID-57'!H127)/SQRT('SAMPLE SIZE'!$I$4)</f>
        <v>2.3309309854303152E-7</v>
      </c>
      <c r="K120" s="71">
        <f>STDEV('ID-26'!E127,'ID-31'!E127,'ID-34'!I127,'ID-36'!G127,'ID-40'!K127,'ID-44'!I127,'ID-57'!I127)/SQRT('SAMPLE SIZE'!$J$4)</f>
        <v>3.7144335513123478E-7</v>
      </c>
    </row>
    <row r="121" spans="1:11" x14ac:dyDescent="0.25">
      <c r="A121" s="1">
        <v>14.625</v>
      </c>
      <c r="B121" s="71">
        <f>STDEV('ID-11'!B128,'ID-13'!B128,'ID-14'!B128,'ID-15'!B128,'ID-24'!B128,'ID-26'!B128,'ID-29'!B128,'ID-30'!B128,'ID-32'!B128,'ID-33'!B128,'ID-34'!B128,'ID-37'!B128,'ID-38'!B128,'ID-39'!B128,'ID-40'!B128,'ID-44'!B128,'ID-45'!B128,'ID-53'!B128,'ID-57'!B128,'ID-59'!B128,'ID-70'!B128,'ID-71'!B128)/SQRT('SAMPLE SIZE'!$A$4)</f>
        <v>1.0892479711354321E-7</v>
      </c>
      <c r="C121" s="71">
        <f>STDEV('ID-08'!B128,'ID-09'!B128,'ID-11'!C128,'ID-14'!C128,'ID-18'!B128,'ID-24'!C128,'ID-26'!C128,'ID-29'!C128,'ID-30'!C128,'ID-34'!C128,'ID-36'!B128,'ID-38'!C128,'ID-39'!C128,'ID-40'!C128,'ID-44'!C128,'ID-45'!C128,'ID-57'!C128,'ID-59'!C128)/SQRT('SAMPLE SIZE'!$B$4)</f>
        <v>4.8706070071677181E-8</v>
      </c>
      <c r="D121" s="71">
        <f>STDEV('ID-13'!C128,'ID-14'!D128,'ID-15'!C128,'ID-16'!B128,'ID-18'!C128,'ID-26'!D128,'ID-29'!D128,'ID-30'!D128,'ID-33'!C128,'ID-34'!D128,'ID-36'!C128,'ID-37'!C128,'ID-38'!D128,'ID-39'!D128,'ID-40'!D128,'ID-45'!D128,'ID-59'!D128,'ID-71'!C128)/SQRT('SAMPLE SIZE'!$C$4)</f>
        <v>1.2620604095615496E-7</v>
      </c>
      <c r="E121" s="71">
        <f>STDEV('ID-03'!B128,'ID-09'!C128,'ID-13'!D128,'ID-15'!D128,'ID-16'!C128,'ID-18'!D128,'ID-24'!D128,'ID-29'!E128,'ID-30'!E128,'ID-33'!D128,'ID-34'!E128,'ID-36'!D128,'ID-38'!E128,'ID-39'!E128,'ID-40'!E128,'ID-44'!D128,'ID-45'!E128,'ID-57'!D128,'ID-70'!C128,'ID-71'!D128)/SQRT('SAMPLE SIZE'!$D$4)</f>
        <v>1.2731309531814165E-7</v>
      </c>
      <c r="F121" s="71">
        <f>STDEV('ID-01'!B128,'ID-02'!B128,'ID-03'!C128,'ID-06'!B128,'ID-08'!C128,'ID-09'!D128,'ID-12'!B128,'ID-16'!D128,'ID-18'!E128,'ID-24'!E128,'ID-29'!F128,'ID-33'!E128,'ID-34'!F128,'ID-36'!E128,'ID-38'!F128,'ID-39'!F128,'ID-40'!F128,'ID-45'!F128,'ID-53'!C128,'ID-54'!B128,'ID-57'!E128,'ID-71'!E128)/SQRT('SAMPLE SIZE'!$E$4)</f>
        <v>2.4086784284694456E-7</v>
      </c>
      <c r="G121" s="71">
        <f>STDEV('ID-01'!C128,'ID-02'!C128,'ID-03'!D128,'ID-07'!B128,'ID-08'!D128,'ID-11'!D128,'ID-18'!F128,'ID-24'!F128,'ID-29'!G128,'ID-31'!B128,'ID-33'!F128,'ID-34'!G128,'ID-36'!F128,'ID-39'!G128,'ID-40'!G128,'ID-44'!E128,'ID-45'!G128,'ID-50'!B128,'ID-53'!D128,'ID-54'!C128,'ID-57'!F128,'ID-59'!E128,'ID-70'!D128,'ID-71'!F128)/SQRT('SAMPLE SIZE'!$F$4)</f>
        <v>1.9366025415271445E-7</v>
      </c>
      <c r="H121" s="71">
        <f>STDEV('ID-03'!E128,'ID-11'!E128,'ID-13'!E128,'ID-15'!E128,'ID-16'!E128,'ID-18'!G128,'ID-24'!G128,'ID-29'!H128,'ID-30'!F128,'ID-31'!C128,'ID-33'!G128,'ID-34'!H128,'ID-40'!H128,'ID-44'!F128,'ID-45'!H128,'ID-54'!D128,'ID-57'!G128,'ID-59'!F128,'ID-70'!E128,'ID-71'!G128)/SQRT('SAMPLE SIZE'!$G$4)</f>
        <v>1.2772705094020047E-7</v>
      </c>
      <c r="I121" s="71">
        <f>STDEV('ID-12'!C128,'ID-18'!H128,'ID-24'!H128,'ID-29'!I128,'ID-40'!I128,'ID-44'!G128,'ID-45'!I128,'ID-59'!G128)/SQRT('SAMPLE SIZE'!$H$4)</f>
        <v>2.2998096117879488E-7</v>
      </c>
      <c r="J121" s="71">
        <f>STDEV('ID-31'!D128,'ID-40'!J128,'ID-44'!H128,'ID-45'!J128,'ID-57'!H128)/SQRT('SAMPLE SIZE'!$I$4)</f>
        <v>2.3489663062809044E-7</v>
      </c>
      <c r="K121" s="71">
        <f>STDEV('ID-26'!E128,'ID-31'!E128,'ID-34'!I128,'ID-36'!G128,'ID-40'!K128,'ID-44'!I128,'ID-57'!I128)/SQRT('SAMPLE SIZE'!$J$4)</f>
        <v>3.7038406555290148E-7</v>
      </c>
    </row>
    <row r="122" spans="1:11" x14ac:dyDescent="0.25">
      <c r="A122" s="1">
        <v>14.75</v>
      </c>
      <c r="B122" s="71">
        <f>STDEV('ID-11'!B129,'ID-13'!B129,'ID-14'!B129,'ID-15'!B129,'ID-24'!B129,'ID-26'!B129,'ID-29'!B129,'ID-30'!B129,'ID-32'!B129,'ID-33'!B129,'ID-34'!B129,'ID-37'!B129,'ID-38'!B129,'ID-39'!B129,'ID-40'!B129,'ID-44'!B129,'ID-45'!B129,'ID-53'!B129,'ID-57'!B129,'ID-59'!B129,'ID-70'!B129,'ID-71'!B129)/SQRT('SAMPLE SIZE'!$A$4)</f>
        <v>1.0762933021967877E-7</v>
      </c>
      <c r="C122" s="71">
        <f>STDEV('ID-08'!B129,'ID-09'!B129,'ID-11'!C129,'ID-14'!C129,'ID-18'!B129,'ID-24'!C129,'ID-26'!C129,'ID-29'!C129,'ID-30'!C129,'ID-34'!C129,'ID-36'!B129,'ID-38'!C129,'ID-39'!C129,'ID-40'!C129,'ID-44'!C129,'ID-45'!C129,'ID-57'!C129,'ID-59'!C129)/SQRT('SAMPLE SIZE'!$B$4)</f>
        <v>4.8993147379930929E-8</v>
      </c>
      <c r="D122" s="71">
        <f>STDEV('ID-13'!C129,'ID-14'!D129,'ID-15'!C129,'ID-16'!B129,'ID-18'!C129,'ID-26'!D129,'ID-29'!D129,'ID-30'!D129,'ID-33'!C129,'ID-34'!D129,'ID-36'!C129,'ID-37'!C129,'ID-38'!D129,'ID-39'!D129,'ID-40'!D129,'ID-45'!D129,'ID-59'!D129,'ID-71'!C129)/SQRT('SAMPLE SIZE'!$C$4)</f>
        <v>1.2618299170773518E-7</v>
      </c>
      <c r="E122" s="71">
        <f>STDEV('ID-03'!B129,'ID-09'!C129,'ID-13'!D129,'ID-15'!D129,'ID-16'!C129,'ID-18'!D129,'ID-24'!D129,'ID-29'!E129,'ID-30'!E129,'ID-33'!D129,'ID-34'!E129,'ID-36'!D129,'ID-38'!E129,'ID-39'!E129,'ID-40'!E129,'ID-44'!D129,'ID-45'!E129,'ID-57'!D129,'ID-70'!C129,'ID-71'!D129)/SQRT('SAMPLE SIZE'!$D$4)</f>
        <v>1.2837543321231224E-7</v>
      </c>
      <c r="F122" s="71">
        <f>STDEV('ID-01'!B129,'ID-02'!B129,'ID-03'!C129,'ID-06'!B129,'ID-08'!C129,'ID-09'!D129,'ID-12'!B129,'ID-16'!D129,'ID-18'!E129,'ID-24'!E129,'ID-29'!F129,'ID-33'!E129,'ID-34'!F129,'ID-36'!E129,'ID-38'!F129,'ID-39'!F129,'ID-40'!F129,'ID-45'!F129,'ID-53'!C129,'ID-54'!B129,'ID-57'!E129,'ID-71'!E129)/SQRT('SAMPLE SIZE'!$E$4)</f>
        <v>2.4064015000176652E-7</v>
      </c>
      <c r="G122" s="71">
        <f>STDEV('ID-01'!C129,'ID-02'!C129,'ID-03'!D129,'ID-07'!B129,'ID-08'!D129,'ID-11'!D129,'ID-18'!F129,'ID-24'!F129,'ID-29'!G129,'ID-31'!B129,'ID-33'!F129,'ID-34'!G129,'ID-36'!F129,'ID-39'!G129,'ID-40'!G129,'ID-44'!E129,'ID-45'!G129,'ID-50'!B129,'ID-53'!D129,'ID-54'!C129,'ID-57'!F129,'ID-59'!E129,'ID-70'!D129,'ID-71'!F129)/SQRT('SAMPLE SIZE'!$F$4)</f>
        <v>1.9293876809991925E-7</v>
      </c>
      <c r="H122" s="71">
        <f>STDEV('ID-03'!E129,'ID-11'!E129,'ID-13'!E129,'ID-15'!E129,'ID-16'!E129,'ID-18'!G129,'ID-24'!G129,'ID-29'!H129,'ID-30'!F129,'ID-31'!C129,'ID-33'!G129,'ID-34'!H129,'ID-40'!H129,'ID-44'!F129,'ID-45'!H129,'ID-54'!D129,'ID-57'!G129,'ID-59'!F129,'ID-70'!E129,'ID-71'!G129)/SQRT('SAMPLE SIZE'!$G$4)</f>
        <v>1.2682042784795881E-7</v>
      </c>
      <c r="I122" s="71">
        <f>STDEV('ID-12'!C129,'ID-18'!H129,'ID-24'!H129,'ID-29'!I129,'ID-40'!I129,'ID-44'!G129,'ID-45'!I129,'ID-59'!G129)/SQRT('SAMPLE SIZE'!$H$4)</f>
        <v>2.2555034304881952E-7</v>
      </c>
      <c r="J122" s="71">
        <f>STDEV('ID-31'!D129,'ID-40'!J129,'ID-44'!H129,'ID-45'!J129,'ID-57'!H129)/SQRT('SAMPLE SIZE'!$I$4)</f>
        <v>2.2646863508359055E-7</v>
      </c>
      <c r="K122" s="71">
        <f>STDEV('ID-26'!E129,'ID-31'!E129,'ID-34'!I129,'ID-36'!G129,'ID-40'!K129,'ID-44'!I129,'ID-57'!I129)/SQRT('SAMPLE SIZE'!$J$4)</f>
        <v>3.7325189584170472E-7</v>
      </c>
    </row>
    <row r="123" spans="1:11" x14ac:dyDescent="0.25">
      <c r="A123" s="1">
        <v>14.875</v>
      </c>
      <c r="B123" s="71">
        <f>STDEV('ID-11'!B130,'ID-13'!B130,'ID-14'!B130,'ID-15'!B130,'ID-24'!B130,'ID-26'!B130,'ID-29'!B130,'ID-30'!B130,'ID-32'!B130,'ID-33'!B130,'ID-34'!B130,'ID-37'!B130,'ID-38'!B130,'ID-39'!B130,'ID-40'!B130,'ID-44'!B130,'ID-45'!B130,'ID-53'!B130,'ID-57'!B130,'ID-59'!B130,'ID-70'!B130,'ID-71'!B130)/SQRT('SAMPLE SIZE'!$A$4)</f>
        <v>1.0830574271118367E-7</v>
      </c>
      <c r="C123" s="71">
        <f>STDEV('ID-08'!B130,'ID-09'!B130,'ID-11'!C130,'ID-14'!C130,'ID-18'!B130,'ID-24'!C130,'ID-26'!C130,'ID-29'!C130,'ID-30'!C130,'ID-34'!C130,'ID-36'!B130,'ID-38'!C130,'ID-39'!C130,'ID-40'!C130,'ID-44'!C130,'ID-45'!C130,'ID-57'!C130,'ID-59'!C130)/SQRT('SAMPLE SIZE'!$B$4)</f>
        <v>4.8927764912366005E-8</v>
      </c>
      <c r="D123" s="71">
        <f>STDEV('ID-13'!C130,'ID-14'!D130,'ID-15'!C130,'ID-16'!B130,'ID-18'!C130,'ID-26'!D130,'ID-29'!D130,'ID-30'!D130,'ID-33'!C130,'ID-34'!D130,'ID-36'!C130,'ID-37'!C130,'ID-38'!D130,'ID-39'!D130,'ID-40'!D130,'ID-45'!D130,'ID-59'!D130,'ID-71'!C130)/SQRT('SAMPLE SIZE'!$C$4)</f>
        <v>1.2465447937631468E-7</v>
      </c>
      <c r="E123" s="71">
        <f>STDEV('ID-03'!B130,'ID-09'!C130,'ID-13'!D130,'ID-15'!D130,'ID-16'!C130,'ID-18'!D130,'ID-24'!D130,'ID-29'!E130,'ID-30'!E130,'ID-33'!D130,'ID-34'!E130,'ID-36'!D130,'ID-38'!E130,'ID-39'!E130,'ID-40'!E130,'ID-44'!D130,'ID-45'!E130,'ID-57'!D130,'ID-70'!C130,'ID-71'!D130)/SQRT('SAMPLE SIZE'!$D$4)</f>
        <v>1.2948803462370974E-7</v>
      </c>
      <c r="F123" s="71">
        <f>STDEV('ID-01'!B130,'ID-02'!B130,'ID-03'!C130,'ID-06'!B130,'ID-08'!C130,'ID-09'!D130,'ID-12'!B130,'ID-16'!D130,'ID-18'!E130,'ID-24'!E130,'ID-29'!F130,'ID-33'!E130,'ID-34'!F130,'ID-36'!E130,'ID-38'!F130,'ID-39'!F130,'ID-40'!F130,'ID-45'!F130,'ID-53'!C130,'ID-54'!B130,'ID-57'!E130,'ID-71'!E130)/SQRT('SAMPLE SIZE'!$E$4)</f>
        <v>2.3976806409093142E-7</v>
      </c>
      <c r="G123" s="71">
        <f>STDEV('ID-01'!C130,'ID-02'!C130,'ID-03'!D130,'ID-07'!B130,'ID-08'!D130,'ID-11'!D130,'ID-18'!F130,'ID-24'!F130,'ID-29'!G130,'ID-31'!B130,'ID-33'!F130,'ID-34'!G130,'ID-36'!F130,'ID-39'!G130,'ID-40'!G130,'ID-44'!E130,'ID-45'!G130,'ID-50'!B130,'ID-53'!D130,'ID-54'!C130,'ID-57'!F130,'ID-59'!E130,'ID-70'!D130,'ID-71'!F130)/SQRT('SAMPLE SIZE'!$F$4)</f>
        <v>1.917036102385767E-7</v>
      </c>
      <c r="H123" s="71">
        <f>STDEV('ID-03'!E130,'ID-11'!E130,'ID-13'!E130,'ID-15'!E130,'ID-16'!E130,'ID-18'!G130,'ID-24'!G130,'ID-29'!H130,'ID-30'!F130,'ID-31'!C130,'ID-33'!G130,'ID-34'!H130,'ID-40'!H130,'ID-44'!F130,'ID-45'!H130,'ID-54'!D130,'ID-57'!G130,'ID-59'!F130,'ID-70'!E130,'ID-71'!G130)/SQRT('SAMPLE SIZE'!$G$4)</f>
        <v>1.2616794175541796E-7</v>
      </c>
      <c r="I123" s="71">
        <f>STDEV('ID-12'!C130,'ID-18'!H130,'ID-24'!H130,'ID-29'!I130,'ID-40'!I130,'ID-44'!G130,'ID-45'!I130,'ID-59'!G130)/SQRT('SAMPLE SIZE'!$H$4)</f>
        <v>2.240550641702087E-7</v>
      </c>
      <c r="J123" s="71">
        <f>STDEV('ID-31'!D130,'ID-40'!J130,'ID-44'!H130,'ID-45'!J130,'ID-57'!H130)/SQRT('SAMPLE SIZE'!$I$4)</f>
        <v>2.248142014846343E-7</v>
      </c>
      <c r="K123" s="71">
        <f>STDEV('ID-26'!E130,'ID-31'!E130,'ID-34'!I130,'ID-36'!G130,'ID-40'!K130,'ID-44'!I130,'ID-57'!I130)/SQRT('SAMPLE SIZE'!$J$4)</f>
        <v>3.7118499687149657E-7</v>
      </c>
    </row>
    <row r="124" spans="1:11" x14ac:dyDescent="0.25">
      <c r="A124" s="1">
        <v>15</v>
      </c>
      <c r="B124" s="71">
        <f>STDEV('ID-11'!B131,'ID-13'!B131,'ID-14'!B131,'ID-15'!B131,'ID-24'!B131,'ID-26'!B131,'ID-29'!B131,'ID-30'!B131,'ID-32'!B131,'ID-33'!B131,'ID-34'!B131,'ID-37'!B131,'ID-38'!B131,'ID-39'!B131,'ID-40'!B131,'ID-44'!B131,'ID-45'!B131,'ID-53'!B131,'ID-57'!B131,'ID-59'!B131,'ID-70'!B131,'ID-71'!B131)/SQRT('SAMPLE SIZE'!$A$4)</f>
        <v>1.0883457775191955E-7</v>
      </c>
      <c r="C124" s="71">
        <f>STDEV('ID-08'!B131,'ID-09'!B131,'ID-11'!C131,'ID-14'!C131,'ID-18'!B131,'ID-24'!C131,'ID-26'!C131,'ID-29'!C131,'ID-30'!C131,'ID-34'!C131,'ID-36'!B131,'ID-38'!C131,'ID-39'!C131,'ID-40'!C131,'ID-44'!C131,'ID-45'!C131,'ID-57'!C131,'ID-59'!C131)/SQRT('SAMPLE SIZE'!$B$4)</f>
        <v>4.7897400033389282E-8</v>
      </c>
      <c r="D124" s="71">
        <f>STDEV('ID-13'!C131,'ID-14'!D131,'ID-15'!C131,'ID-16'!B131,'ID-18'!C131,'ID-26'!D131,'ID-29'!D131,'ID-30'!D131,'ID-33'!C131,'ID-34'!D131,'ID-36'!C131,'ID-37'!C131,'ID-38'!D131,'ID-39'!D131,'ID-40'!D131,'ID-45'!D131,'ID-59'!D131,'ID-71'!C131)/SQRT('SAMPLE SIZE'!$C$4)</f>
        <v>1.23200805498371E-7</v>
      </c>
      <c r="E124" s="71">
        <f>STDEV('ID-03'!B131,'ID-09'!C131,'ID-13'!D131,'ID-15'!D131,'ID-16'!C131,'ID-18'!D131,'ID-24'!D131,'ID-29'!E131,'ID-30'!E131,'ID-33'!D131,'ID-34'!E131,'ID-36'!D131,'ID-38'!E131,'ID-39'!E131,'ID-40'!E131,'ID-44'!D131,'ID-45'!E131,'ID-57'!D131,'ID-70'!C131,'ID-71'!D131)/SQRT('SAMPLE SIZE'!$D$4)</f>
        <v>1.341727291245407E-7</v>
      </c>
      <c r="F124" s="71">
        <f>STDEV('ID-01'!B131,'ID-02'!B131,'ID-03'!C131,'ID-06'!B131,'ID-08'!C131,'ID-09'!D131,'ID-12'!B131,'ID-16'!D131,'ID-18'!E131,'ID-24'!E131,'ID-29'!F131,'ID-33'!E131,'ID-34'!F131,'ID-36'!E131,'ID-38'!F131,'ID-39'!F131,'ID-40'!F131,'ID-45'!F131,'ID-53'!C131,'ID-54'!B131,'ID-57'!E131,'ID-71'!E131)/SQRT('SAMPLE SIZE'!$E$4)</f>
        <v>2.3964500858315159E-7</v>
      </c>
      <c r="G124" s="71">
        <f>STDEV('ID-01'!C131,'ID-02'!C131,'ID-03'!D131,'ID-07'!B131,'ID-08'!D131,'ID-11'!D131,'ID-18'!F131,'ID-24'!F131,'ID-29'!G131,'ID-31'!B131,'ID-33'!F131,'ID-34'!G131,'ID-36'!F131,'ID-39'!G131,'ID-40'!G131,'ID-44'!E131,'ID-45'!G131,'ID-50'!B131,'ID-53'!D131,'ID-54'!C131,'ID-57'!F131,'ID-59'!E131,'ID-70'!D131,'ID-71'!F131)/SQRT('SAMPLE SIZE'!$F$4)</f>
        <v>1.9108656160530946E-7</v>
      </c>
      <c r="H124" s="71">
        <f>STDEV('ID-03'!E131,'ID-11'!E131,'ID-13'!E131,'ID-15'!E131,'ID-16'!E131,'ID-18'!G131,'ID-24'!G131,'ID-29'!H131,'ID-30'!F131,'ID-31'!C131,'ID-33'!G131,'ID-34'!H131,'ID-40'!H131,'ID-44'!F131,'ID-45'!H131,'ID-54'!D131,'ID-57'!G131,'ID-59'!F131,'ID-70'!E131,'ID-71'!G131)/SQRT('SAMPLE SIZE'!$G$4)</f>
        <v>1.2548614364064771E-7</v>
      </c>
      <c r="I124" s="71">
        <f>STDEV('ID-12'!C131,'ID-18'!H131,'ID-24'!H131,'ID-29'!I131,'ID-40'!I131,'ID-44'!G131,'ID-45'!I131,'ID-59'!G131)/SQRT('SAMPLE SIZE'!$H$4)</f>
        <v>2.313030373717582E-7</v>
      </c>
      <c r="J124" s="71">
        <f>STDEV('ID-31'!D131,'ID-40'!J131,'ID-44'!H131,'ID-45'!J131,'ID-57'!H131)/SQRT('SAMPLE SIZE'!$I$4)</f>
        <v>2.2580324810088467E-7</v>
      </c>
      <c r="K124" s="71">
        <f>STDEV('ID-26'!E131,'ID-31'!E131,'ID-34'!I131,'ID-36'!G131,'ID-40'!K131,'ID-44'!I131,'ID-57'!I131)/SQRT('SAMPLE SIZE'!$J$4)</f>
        <v>3.659260643696085E-7</v>
      </c>
    </row>
    <row r="125" spans="1:11" x14ac:dyDescent="0.25">
      <c r="A125" s="1">
        <v>15.125</v>
      </c>
      <c r="B125" s="71">
        <f>STDEV('ID-11'!B132,'ID-13'!B132,'ID-14'!B132,'ID-15'!B132,'ID-24'!B132,'ID-26'!B132,'ID-29'!B132,'ID-30'!B132,'ID-32'!B132,'ID-33'!B132,'ID-34'!B132,'ID-37'!B132,'ID-38'!B132,'ID-39'!B132,'ID-40'!B132,'ID-44'!B132,'ID-45'!B132,'ID-53'!B132,'ID-57'!B132,'ID-59'!B132,'ID-70'!B132,'ID-71'!B132)/SQRT('SAMPLE SIZE'!$A$4)</f>
        <v>1.0955560874230403E-7</v>
      </c>
      <c r="C125" s="71">
        <f>STDEV('ID-08'!B132,'ID-09'!B132,'ID-11'!C132,'ID-14'!C132,'ID-18'!B132,'ID-24'!C132,'ID-26'!C132,'ID-29'!C132,'ID-30'!C132,'ID-34'!C132,'ID-36'!B132,'ID-38'!C132,'ID-39'!C132,'ID-40'!C132,'ID-44'!C132,'ID-45'!C132,'ID-57'!C132,'ID-59'!C132)/SQRT('SAMPLE SIZE'!$B$4)</f>
        <v>4.940802516994824E-8</v>
      </c>
      <c r="D125" s="71">
        <f>STDEV('ID-13'!C132,'ID-14'!D132,'ID-15'!C132,'ID-16'!B132,'ID-18'!C132,'ID-26'!D132,'ID-29'!D132,'ID-30'!D132,'ID-33'!C132,'ID-34'!D132,'ID-36'!C132,'ID-37'!C132,'ID-38'!D132,'ID-39'!D132,'ID-40'!D132,'ID-45'!D132,'ID-59'!D132,'ID-71'!C132)/SQRT('SAMPLE SIZE'!$C$4)</f>
        <v>1.232053157799914E-7</v>
      </c>
      <c r="E125" s="71">
        <f>STDEV('ID-03'!B132,'ID-09'!C132,'ID-13'!D132,'ID-15'!D132,'ID-16'!C132,'ID-18'!D132,'ID-24'!D132,'ID-29'!E132,'ID-30'!E132,'ID-33'!D132,'ID-34'!E132,'ID-36'!D132,'ID-38'!E132,'ID-39'!E132,'ID-40'!E132,'ID-44'!D132,'ID-45'!E132,'ID-57'!D132,'ID-70'!C132,'ID-71'!D132)/SQRT('SAMPLE SIZE'!$D$4)</f>
        <v>1.3373306639351427E-7</v>
      </c>
      <c r="F125" s="71">
        <f>STDEV('ID-01'!B132,'ID-02'!B132,'ID-03'!C132,'ID-06'!B132,'ID-08'!C132,'ID-09'!D132,'ID-12'!B132,'ID-16'!D132,'ID-18'!E132,'ID-24'!E132,'ID-29'!F132,'ID-33'!E132,'ID-34'!F132,'ID-36'!E132,'ID-38'!F132,'ID-39'!F132,'ID-40'!F132,'ID-45'!F132,'ID-53'!C132,'ID-54'!B132,'ID-57'!E132,'ID-71'!E132)/SQRT('SAMPLE SIZE'!$E$4)</f>
        <v>2.4154112199840247E-7</v>
      </c>
      <c r="G125" s="71">
        <f>STDEV('ID-01'!C132,'ID-02'!C132,'ID-03'!D132,'ID-07'!B132,'ID-08'!D132,'ID-11'!D132,'ID-18'!F132,'ID-24'!F132,'ID-29'!G132,'ID-31'!B132,'ID-33'!F132,'ID-34'!G132,'ID-36'!F132,'ID-39'!G132,'ID-40'!G132,'ID-44'!E132,'ID-45'!G132,'ID-50'!B132,'ID-53'!D132,'ID-54'!C132,'ID-57'!F132,'ID-59'!E132,'ID-70'!D132,'ID-71'!F132)/SQRT('SAMPLE SIZE'!$F$4)</f>
        <v>1.9091597245505939E-7</v>
      </c>
      <c r="H125" s="71">
        <f>STDEV('ID-03'!E132,'ID-11'!E132,'ID-13'!E132,'ID-15'!E132,'ID-16'!E132,'ID-18'!G132,'ID-24'!G132,'ID-29'!H132,'ID-30'!F132,'ID-31'!C132,'ID-33'!G132,'ID-34'!H132,'ID-40'!H132,'ID-44'!F132,'ID-45'!H132,'ID-54'!D132,'ID-57'!G132,'ID-59'!F132,'ID-70'!E132,'ID-71'!G132)/SQRT('SAMPLE SIZE'!$G$4)</f>
        <v>1.234796152702817E-7</v>
      </c>
      <c r="I125" s="71">
        <f>STDEV('ID-12'!C132,'ID-18'!H132,'ID-24'!H132,'ID-29'!I132,'ID-40'!I132,'ID-44'!G132,'ID-45'!I132,'ID-59'!G132)/SQRT('SAMPLE SIZE'!$H$4)</f>
        <v>2.3235698096267648E-7</v>
      </c>
      <c r="J125" s="71">
        <f>STDEV('ID-31'!D132,'ID-40'!J132,'ID-44'!H132,'ID-45'!J132,'ID-57'!H132)/SQRT('SAMPLE SIZE'!$I$4)</f>
        <v>2.2896188671908501E-7</v>
      </c>
      <c r="K125" s="71">
        <f>STDEV('ID-26'!E132,'ID-31'!E132,'ID-34'!I132,'ID-36'!G132,'ID-40'!K132,'ID-44'!I132,'ID-57'!I132)/SQRT('SAMPLE SIZE'!$J$4)</f>
        <v>3.6619893639223781E-7</v>
      </c>
    </row>
    <row r="126" spans="1:11" x14ac:dyDescent="0.25">
      <c r="A126" s="1">
        <v>15.25</v>
      </c>
      <c r="B126" s="71">
        <f>STDEV('ID-11'!B133,'ID-13'!B133,'ID-14'!B133,'ID-15'!B133,'ID-24'!B133,'ID-26'!B133,'ID-29'!B133,'ID-30'!B133,'ID-32'!B133,'ID-33'!B133,'ID-34'!B133,'ID-37'!B133,'ID-38'!B133,'ID-39'!B133,'ID-40'!B133,'ID-44'!B133,'ID-45'!B133,'ID-53'!B133,'ID-57'!B133,'ID-59'!B133,'ID-70'!B133,'ID-71'!B133)/SQRT('SAMPLE SIZE'!$A$4)</f>
        <v>1.0941693653116027E-7</v>
      </c>
      <c r="C126" s="71">
        <f>STDEV('ID-08'!B133,'ID-09'!B133,'ID-11'!C133,'ID-14'!C133,'ID-18'!B133,'ID-24'!C133,'ID-26'!C133,'ID-29'!C133,'ID-30'!C133,'ID-34'!C133,'ID-36'!B133,'ID-38'!C133,'ID-39'!C133,'ID-40'!C133,'ID-44'!C133,'ID-45'!C133,'ID-57'!C133,'ID-59'!C133)/SQRT('SAMPLE SIZE'!$B$4)</f>
        <v>4.9332221385516765E-8</v>
      </c>
      <c r="D126" s="71">
        <f>STDEV('ID-13'!C133,'ID-14'!D133,'ID-15'!C133,'ID-16'!B133,'ID-18'!C133,'ID-26'!D133,'ID-29'!D133,'ID-30'!D133,'ID-33'!C133,'ID-34'!D133,'ID-36'!C133,'ID-37'!C133,'ID-38'!D133,'ID-39'!D133,'ID-40'!D133,'ID-45'!D133,'ID-59'!D133,'ID-71'!C133)/SQRT('SAMPLE SIZE'!$C$4)</f>
        <v>1.2500606379473326E-7</v>
      </c>
      <c r="E126" s="71">
        <f>STDEV('ID-03'!B133,'ID-09'!C133,'ID-13'!D133,'ID-15'!D133,'ID-16'!C133,'ID-18'!D133,'ID-24'!D133,'ID-29'!E133,'ID-30'!E133,'ID-33'!D133,'ID-34'!E133,'ID-36'!D133,'ID-38'!E133,'ID-39'!E133,'ID-40'!E133,'ID-44'!D133,'ID-45'!E133,'ID-57'!D133,'ID-70'!C133,'ID-71'!D133)/SQRT('SAMPLE SIZE'!$D$4)</f>
        <v>1.3336228917211648E-7</v>
      </c>
      <c r="F126" s="71">
        <f>STDEV('ID-01'!B133,'ID-02'!B133,'ID-03'!C133,'ID-06'!B133,'ID-08'!C133,'ID-09'!D133,'ID-12'!B133,'ID-16'!D133,'ID-18'!E133,'ID-24'!E133,'ID-29'!F133,'ID-33'!E133,'ID-34'!F133,'ID-36'!E133,'ID-38'!F133,'ID-39'!F133,'ID-40'!F133,'ID-45'!F133,'ID-53'!C133,'ID-54'!B133,'ID-57'!E133,'ID-71'!E133)/SQRT('SAMPLE SIZE'!$E$4)</f>
        <v>2.4132608106106311E-7</v>
      </c>
      <c r="G126" s="71">
        <f>STDEV('ID-01'!C133,'ID-02'!C133,'ID-03'!D133,'ID-07'!B133,'ID-08'!D133,'ID-11'!D133,'ID-18'!F133,'ID-24'!F133,'ID-29'!G133,'ID-31'!B133,'ID-33'!F133,'ID-34'!G133,'ID-36'!F133,'ID-39'!G133,'ID-40'!G133,'ID-44'!E133,'ID-45'!G133,'ID-50'!B133,'ID-53'!D133,'ID-54'!C133,'ID-57'!F133,'ID-59'!E133,'ID-70'!D133,'ID-71'!F133)/SQRT('SAMPLE SIZE'!$F$4)</f>
        <v>1.9055534368066604E-7</v>
      </c>
      <c r="H126" s="71">
        <f>STDEV('ID-03'!E133,'ID-11'!E133,'ID-13'!E133,'ID-15'!E133,'ID-16'!E133,'ID-18'!G133,'ID-24'!G133,'ID-29'!H133,'ID-30'!F133,'ID-31'!C133,'ID-33'!G133,'ID-34'!H133,'ID-40'!H133,'ID-44'!F133,'ID-45'!H133,'ID-54'!D133,'ID-57'!G133,'ID-59'!F133,'ID-70'!E133,'ID-71'!G133)/SQRT('SAMPLE SIZE'!$G$4)</f>
        <v>1.2263380321527876E-7</v>
      </c>
      <c r="I126" s="71">
        <f>STDEV('ID-12'!C133,'ID-18'!H133,'ID-24'!H133,'ID-29'!I133,'ID-40'!I133,'ID-44'!G133,'ID-45'!I133,'ID-59'!G133)/SQRT('SAMPLE SIZE'!$H$4)</f>
        <v>2.3221253847717639E-7</v>
      </c>
      <c r="J126" s="71">
        <f>STDEV('ID-31'!D133,'ID-40'!J133,'ID-44'!H133,'ID-45'!J133,'ID-57'!H133)/SQRT('SAMPLE SIZE'!$I$4)</f>
        <v>2.266072378372207E-7</v>
      </c>
      <c r="K126" s="71">
        <f>STDEV('ID-26'!E133,'ID-31'!E133,'ID-34'!I133,'ID-36'!G133,'ID-40'!K133,'ID-44'!I133,'ID-57'!I133)/SQRT('SAMPLE SIZE'!$J$4)</f>
        <v>3.6951242961438243E-7</v>
      </c>
    </row>
    <row r="127" spans="1:11" x14ac:dyDescent="0.25">
      <c r="A127" s="1">
        <v>15.375</v>
      </c>
      <c r="B127" s="71">
        <f>STDEV('ID-11'!B134,'ID-13'!B134,'ID-14'!B134,'ID-15'!B134,'ID-24'!B134,'ID-26'!B134,'ID-29'!B134,'ID-30'!B134,'ID-32'!B134,'ID-33'!B134,'ID-34'!B134,'ID-37'!B134,'ID-38'!B134,'ID-39'!B134,'ID-40'!B134,'ID-44'!B134,'ID-45'!B134,'ID-53'!B134,'ID-57'!B134,'ID-59'!B134,'ID-70'!B134,'ID-71'!B134)/SQRT('SAMPLE SIZE'!$A$4)</f>
        <v>1.1034274502328933E-7</v>
      </c>
      <c r="C127" s="71">
        <f>STDEV('ID-08'!B134,'ID-09'!B134,'ID-11'!C134,'ID-14'!C134,'ID-18'!B134,'ID-24'!C134,'ID-26'!C134,'ID-29'!C134,'ID-30'!C134,'ID-34'!C134,'ID-36'!B134,'ID-38'!C134,'ID-39'!C134,'ID-40'!C134,'ID-44'!C134,'ID-45'!C134,'ID-57'!C134,'ID-59'!C134)/SQRT('SAMPLE SIZE'!$B$4)</f>
        <v>5.1871854396413116E-8</v>
      </c>
      <c r="D127" s="71">
        <f>STDEV('ID-13'!C134,'ID-14'!D134,'ID-15'!C134,'ID-16'!B134,'ID-18'!C134,'ID-26'!D134,'ID-29'!D134,'ID-30'!D134,'ID-33'!C134,'ID-34'!D134,'ID-36'!C134,'ID-37'!C134,'ID-38'!D134,'ID-39'!D134,'ID-40'!D134,'ID-45'!D134,'ID-59'!D134,'ID-71'!C134)/SQRT('SAMPLE SIZE'!$C$4)</f>
        <v>1.2515603646836402E-7</v>
      </c>
      <c r="E127" s="71">
        <f>STDEV('ID-03'!B134,'ID-09'!C134,'ID-13'!D134,'ID-15'!D134,'ID-16'!C134,'ID-18'!D134,'ID-24'!D134,'ID-29'!E134,'ID-30'!E134,'ID-33'!D134,'ID-34'!E134,'ID-36'!D134,'ID-38'!E134,'ID-39'!E134,'ID-40'!E134,'ID-44'!D134,'ID-45'!E134,'ID-57'!D134,'ID-70'!C134,'ID-71'!D134)/SQRT('SAMPLE SIZE'!$D$4)</f>
        <v>1.3428197687340074E-7</v>
      </c>
      <c r="F127" s="71">
        <f>STDEV('ID-01'!B134,'ID-02'!B134,'ID-03'!C134,'ID-06'!B134,'ID-08'!C134,'ID-09'!D134,'ID-12'!B134,'ID-16'!D134,'ID-18'!E134,'ID-24'!E134,'ID-29'!F134,'ID-33'!E134,'ID-34'!F134,'ID-36'!E134,'ID-38'!F134,'ID-39'!F134,'ID-40'!F134,'ID-45'!F134,'ID-53'!C134,'ID-54'!B134,'ID-57'!E134,'ID-71'!E134)/SQRT('SAMPLE SIZE'!$E$4)</f>
        <v>2.4092091855301835E-7</v>
      </c>
      <c r="G127" s="71">
        <f>STDEV('ID-01'!C134,'ID-02'!C134,'ID-03'!D134,'ID-07'!B134,'ID-08'!D134,'ID-11'!D134,'ID-18'!F134,'ID-24'!F134,'ID-29'!G134,'ID-31'!B134,'ID-33'!F134,'ID-34'!G134,'ID-36'!F134,'ID-39'!G134,'ID-40'!G134,'ID-44'!E134,'ID-45'!G134,'ID-50'!B134,'ID-53'!D134,'ID-54'!C134,'ID-57'!F134,'ID-59'!E134,'ID-70'!D134,'ID-71'!F134)/SQRT('SAMPLE SIZE'!$F$4)</f>
        <v>1.8846225964061149E-7</v>
      </c>
      <c r="H127" s="71">
        <f>STDEV('ID-03'!E134,'ID-11'!E134,'ID-13'!E134,'ID-15'!E134,'ID-16'!E134,'ID-18'!G134,'ID-24'!G134,'ID-29'!H134,'ID-30'!F134,'ID-31'!C134,'ID-33'!G134,'ID-34'!H134,'ID-40'!H134,'ID-44'!F134,'ID-45'!H134,'ID-54'!D134,'ID-57'!G134,'ID-59'!F134,'ID-70'!E134,'ID-71'!G134)/SQRT('SAMPLE SIZE'!$G$4)</f>
        <v>1.2294638825614816E-7</v>
      </c>
      <c r="I127" s="71">
        <f>STDEV('ID-12'!C134,'ID-18'!H134,'ID-24'!H134,'ID-29'!I134,'ID-40'!I134,'ID-44'!G134,'ID-45'!I134,'ID-59'!G134)/SQRT('SAMPLE SIZE'!$H$4)</f>
        <v>2.3192930924702852E-7</v>
      </c>
      <c r="J127" s="71">
        <f>STDEV('ID-31'!D134,'ID-40'!J134,'ID-44'!H134,'ID-45'!J134,'ID-57'!H134)/SQRT('SAMPLE SIZE'!$I$4)</f>
        <v>2.2701721411137171E-7</v>
      </c>
      <c r="K127" s="71">
        <f>STDEV('ID-26'!E134,'ID-31'!E134,'ID-34'!I134,'ID-36'!G134,'ID-40'!K134,'ID-44'!I134,'ID-57'!I134)/SQRT('SAMPLE SIZE'!$J$4)</f>
        <v>3.7116517678914706E-7</v>
      </c>
    </row>
    <row r="128" spans="1:11" x14ac:dyDescent="0.25">
      <c r="A128" s="1">
        <v>15.5</v>
      </c>
      <c r="B128" s="71">
        <f>STDEV('ID-11'!B135,'ID-13'!B135,'ID-14'!B135,'ID-15'!B135,'ID-24'!B135,'ID-26'!B135,'ID-29'!B135,'ID-30'!B135,'ID-32'!B135,'ID-33'!B135,'ID-34'!B135,'ID-37'!B135,'ID-38'!B135,'ID-39'!B135,'ID-40'!B135,'ID-44'!B135,'ID-45'!B135,'ID-53'!B135,'ID-57'!B135,'ID-59'!B135,'ID-70'!B135,'ID-71'!B135)/SQRT('SAMPLE SIZE'!$A$4)</f>
        <v>1.1124893006998924E-7</v>
      </c>
      <c r="C128" s="71">
        <f>STDEV('ID-08'!B135,'ID-09'!B135,'ID-11'!C135,'ID-14'!C135,'ID-18'!B135,'ID-24'!C135,'ID-26'!C135,'ID-29'!C135,'ID-30'!C135,'ID-34'!C135,'ID-36'!B135,'ID-38'!C135,'ID-39'!C135,'ID-40'!C135,'ID-44'!C135,'ID-45'!C135,'ID-57'!C135,'ID-59'!C135)/SQRT('SAMPLE SIZE'!$B$4)</f>
        <v>5.3139564148050253E-8</v>
      </c>
      <c r="D128" s="71">
        <f>STDEV('ID-13'!C135,'ID-14'!D135,'ID-15'!C135,'ID-16'!B135,'ID-18'!C135,'ID-26'!D135,'ID-29'!D135,'ID-30'!D135,'ID-33'!C135,'ID-34'!D135,'ID-36'!C135,'ID-37'!C135,'ID-38'!D135,'ID-39'!D135,'ID-40'!D135,'ID-45'!D135,'ID-59'!D135,'ID-71'!C135)/SQRT('SAMPLE SIZE'!$C$4)</f>
        <v>1.2632901313334137E-7</v>
      </c>
      <c r="E128" s="71">
        <f>STDEV('ID-03'!B135,'ID-09'!C135,'ID-13'!D135,'ID-15'!D135,'ID-16'!C135,'ID-18'!D135,'ID-24'!D135,'ID-29'!E135,'ID-30'!E135,'ID-33'!D135,'ID-34'!E135,'ID-36'!D135,'ID-38'!E135,'ID-39'!E135,'ID-40'!E135,'ID-44'!D135,'ID-45'!E135,'ID-57'!D135,'ID-70'!C135,'ID-71'!D135)/SQRT('SAMPLE SIZE'!$D$4)</f>
        <v>1.3638992814189747E-7</v>
      </c>
      <c r="F128" s="71">
        <f>STDEV('ID-01'!B135,'ID-02'!B135,'ID-03'!C135,'ID-06'!B135,'ID-08'!C135,'ID-09'!D135,'ID-12'!B135,'ID-16'!D135,'ID-18'!E135,'ID-24'!E135,'ID-29'!F135,'ID-33'!E135,'ID-34'!F135,'ID-36'!E135,'ID-38'!F135,'ID-39'!F135,'ID-40'!F135,'ID-45'!F135,'ID-53'!C135,'ID-54'!B135,'ID-57'!E135,'ID-71'!E135)/SQRT('SAMPLE SIZE'!$E$4)</f>
        <v>2.4147647735306127E-7</v>
      </c>
      <c r="G128" s="71">
        <f>STDEV('ID-01'!C135,'ID-02'!C135,'ID-03'!D135,'ID-07'!B135,'ID-08'!D135,'ID-11'!D135,'ID-18'!F135,'ID-24'!F135,'ID-29'!G135,'ID-31'!B135,'ID-33'!F135,'ID-34'!G135,'ID-36'!F135,'ID-39'!G135,'ID-40'!G135,'ID-44'!E135,'ID-45'!G135,'ID-50'!B135,'ID-53'!D135,'ID-54'!C135,'ID-57'!F135,'ID-59'!E135,'ID-70'!D135,'ID-71'!F135)/SQRT('SAMPLE SIZE'!$F$4)</f>
        <v>1.8790656304656348E-7</v>
      </c>
      <c r="H128" s="71">
        <f>STDEV('ID-03'!E135,'ID-11'!E135,'ID-13'!E135,'ID-15'!E135,'ID-16'!E135,'ID-18'!G135,'ID-24'!G135,'ID-29'!H135,'ID-30'!F135,'ID-31'!C135,'ID-33'!G135,'ID-34'!H135,'ID-40'!H135,'ID-44'!F135,'ID-45'!H135,'ID-54'!D135,'ID-57'!G135,'ID-59'!F135,'ID-70'!E135,'ID-71'!G135)/SQRT('SAMPLE SIZE'!$G$4)</f>
        <v>1.2362238241762232E-7</v>
      </c>
      <c r="I128" s="71">
        <f>STDEV('ID-12'!C135,'ID-18'!H135,'ID-24'!H135,'ID-29'!I135,'ID-40'!I135,'ID-44'!G135,'ID-45'!I135,'ID-59'!G135)/SQRT('SAMPLE SIZE'!$H$4)</f>
        <v>2.319771319811516E-7</v>
      </c>
      <c r="J128" s="71">
        <f>STDEV('ID-31'!D135,'ID-40'!J135,'ID-44'!H135,'ID-45'!J135,'ID-57'!H135)/SQRT('SAMPLE SIZE'!$I$4)</f>
        <v>2.2553470258210017E-7</v>
      </c>
      <c r="K128" s="71">
        <f>STDEV('ID-26'!E135,'ID-31'!E135,'ID-34'!I135,'ID-36'!G135,'ID-40'!K135,'ID-44'!I135,'ID-57'!I135)/SQRT('SAMPLE SIZE'!$J$4)</f>
        <v>3.7933449484074684E-7</v>
      </c>
    </row>
    <row r="129" spans="1:11" x14ac:dyDescent="0.25">
      <c r="A129" s="1">
        <v>15.625</v>
      </c>
      <c r="B129" s="71">
        <f>STDEV('ID-11'!B136,'ID-13'!B136,'ID-14'!B136,'ID-15'!B136,'ID-24'!B136,'ID-26'!B136,'ID-29'!B136,'ID-30'!B136,'ID-32'!B136,'ID-33'!B136,'ID-34'!B136,'ID-37'!B136,'ID-38'!B136,'ID-39'!B136,'ID-40'!B136,'ID-44'!B136,'ID-45'!B136,'ID-53'!B136,'ID-57'!B136,'ID-59'!B136,'ID-70'!B136,'ID-71'!B136)/SQRT('SAMPLE SIZE'!$A$4)</f>
        <v>1.1145604785651917E-7</v>
      </c>
      <c r="C129" s="71">
        <f>STDEV('ID-08'!B136,'ID-09'!B136,'ID-11'!C136,'ID-14'!C136,'ID-18'!B136,'ID-24'!C136,'ID-26'!C136,'ID-29'!C136,'ID-30'!C136,'ID-34'!C136,'ID-36'!B136,'ID-38'!C136,'ID-39'!C136,'ID-40'!C136,'ID-44'!C136,'ID-45'!C136,'ID-57'!C136,'ID-59'!C136)/SQRT('SAMPLE SIZE'!$B$4)</f>
        <v>5.5616742306641794E-8</v>
      </c>
      <c r="D129" s="71">
        <f>STDEV('ID-13'!C136,'ID-14'!D136,'ID-15'!C136,'ID-16'!B136,'ID-18'!C136,'ID-26'!D136,'ID-29'!D136,'ID-30'!D136,'ID-33'!C136,'ID-34'!D136,'ID-36'!C136,'ID-37'!C136,'ID-38'!D136,'ID-39'!D136,'ID-40'!D136,'ID-45'!D136,'ID-59'!D136,'ID-71'!C136)/SQRT('SAMPLE SIZE'!$C$4)</f>
        <v>1.2530926447989597E-7</v>
      </c>
      <c r="E129" s="71">
        <f>STDEV('ID-03'!B136,'ID-09'!C136,'ID-13'!D136,'ID-15'!D136,'ID-16'!C136,'ID-18'!D136,'ID-24'!D136,'ID-29'!E136,'ID-30'!E136,'ID-33'!D136,'ID-34'!E136,'ID-36'!D136,'ID-38'!E136,'ID-39'!E136,'ID-40'!E136,'ID-44'!D136,'ID-45'!E136,'ID-57'!D136,'ID-70'!C136,'ID-71'!D136)/SQRT('SAMPLE SIZE'!$D$4)</f>
        <v>1.3611137196270492E-7</v>
      </c>
      <c r="F129" s="71">
        <f>STDEV('ID-01'!B136,'ID-02'!B136,'ID-03'!C136,'ID-06'!B136,'ID-08'!C136,'ID-09'!D136,'ID-12'!B136,'ID-16'!D136,'ID-18'!E136,'ID-24'!E136,'ID-29'!F136,'ID-33'!E136,'ID-34'!F136,'ID-36'!E136,'ID-38'!F136,'ID-39'!F136,'ID-40'!F136,'ID-45'!F136,'ID-53'!C136,'ID-54'!B136,'ID-57'!E136,'ID-71'!E136)/SQRT('SAMPLE SIZE'!$E$4)</f>
        <v>2.4358254917640234E-7</v>
      </c>
      <c r="G129" s="71">
        <f>STDEV('ID-01'!C136,'ID-02'!C136,'ID-03'!D136,'ID-07'!B136,'ID-08'!D136,'ID-11'!D136,'ID-18'!F136,'ID-24'!F136,'ID-29'!G136,'ID-31'!B136,'ID-33'!F136,'ID-34'!G136,'ID-36'!F136,'ID-39'!G136,'ID-40'!G136,'ID-44'!E136,'ID-45'!G136,'ID-50'!B136,'ID-53'!D136,'ID-54'!C136,'ID-57'!F136,'ID-59'!E136,'ID-70'!D136,'ID-71'!F136)/SQRT('SAMPLE SIZE'!$F$4)</f>
        <v>1.8604010749854772E-7</v>
      </c>
      <c r="H129" s="71">
        <f>STDEV('ID-03'!E136,'ID-11'!E136,'ID-13'!E136,'ID-15'!E136,'ID-16'!E136,'ID-18'!G136,'ID-24'!G136,'ID-29'!H136,'ID-30'!F136,'ID-31'!C136,'ID-33'!G136,'ID-34'!H136,'ID-40'!H136,'ID-44'!F136,'ID-45'!H136,'ID-54'!D136,'ID-57'!G136,'ID-59'!F136,'ID-70'!E136,'ID-71'!G136)/SQRT('SAMPLE SIZE'!$G$4)</f>
        <v>1.2429141463090326E-7</v>
      </c>
      <c r="I129" s="71">
        <f>STDEV('ID-12'!C136,'ID-18'!H136,'ID-24'!H136,'ID-29'!I136,'ID-40'!I136,'ID-44'!G136,'ID-45'!I136,'ID-59'!G136)/SQRT('SAMPLE SIZE'!$H$4)</f>
        <v>2.321448379699894E-7</v>
      </c>
      <c r="J129" s="71">
        <f>STDEV('ID-31'!D136,'ID-40'!J136,'ID-44'!H136,'ID-45'!J136,'ID-57'!H136)/SQRT('SAMPLE SIZE'!$I$4)</f>
        <v>2.2445788807383549E-7</v>
      </c>
      <c r="K129" s="71">
        <f>STDEV('ID-26'!E136,'ID-31'!E136,'ID-34'!I136,'ID-36'!G136,'ID-40'!K136,'ID-44'!I136,'ID-57'!I136)/SQRT('SAMPLE SIZE'!$J$4)</f>
        <v>3.8557991206022768E-7</v>
      </c>
    </row>
    <row r="130" spans="1:11" x14ac:dyDescent="0.25">
      <c r="A130" s="1">
        <v>15.75</v>
      </c>
      <c r="B130" s="71">
        <f>STDEV('ID-11'!B137,'ID-13'!B137,'ID-14'!B137,'ID-15'!B137,'ID-24'!B137,'ID-26'!B137,'ID-29'!B137,'ID-30'!B137,'ID-32'!B137,'ID-33'!B137,'ID-34'!B137,'ID-37'!B137,'ID-38'!B137,'ID-39'!B137,'ID-40'!B137,'ID-44'!B137,'ID-45'!B137,'ID-53'!B137,'ID-57'!B137,'ID-59'!B137,'ID-70'!B137,'ID-71'!B137)/SQRT('SAMPLE SIZE'!$A$4)</f>
        <v>1.1116399525099062E-7</v>
      </c>
      <c r="C130" s="71">
        <f>STDEV('ID-08'!B137,'ID-09'!B137,'ID-11'!C137,'ID-14'!C137,'ID-18'!B137,'ID-24'!C137,'ID-26'!C137,'ID-29'!C137,'ID-30'!C137,'ID-34'!C137,'ID-36'!B137,'ID-38'!C137,'ID-39'!C137,'ID-40'!C137,'ID-44'!C137,'ID-45'!C137,'ID-57'!C137,'ID-59'!C137)/SQRT('SAMPLE SIZE'!$B$4)</f>
        <v>5.4046372390308248E-8</v>
      </c>
      <c r="D130" s="71">
        <f>STDEV('ID-13'!C137,'ID-14'!D137,'ID-15'!C137,'ID-16'!B137,'ID-18'!C137,'ID-26'!D137,'ID-29'!D137,'ID-30'!D137,'ID-33'!C137,'ID-34'!D137,'ID-36'!C137,'ID-37'!C137,'ID-38'!D137,'ID-39'!D137,'ID-40'!D137,'ID-45'!D137,'ID-59'!D137,'ID-71'!C137)/SQRT('SAMPLE SIZE'!$C$4)</f>
        <v>1.2572437897912905E-7</v>
      </c>
      <c r="E130" s="71">
        <f>STDEV('ID-03'!B137,'ID-09'!C137,'ID-13'!D137,'ID-15'!D137,'ID-16'!C137,'ID-18'!D137,'ID-24'!D137,'ID-29'!E137,'ID-30'!E137,'ID-33'!D137,'ID-34'!E137,'ID-36'!D137,'ID-38'!E137,'ID-39'!E137,'ID-40'!E137,'ID-44'!D137,'ID-45'!E137,'ID-57'!D137,'ID-70'!C137,'ID-71'!D137)/SQRT('SAMPLE SIZE'!$D$4)</f>
        <v>1.3173334645717798E-7</v>
      </c>
      <c r="F130" s="71">
        <f>STDEV('ID-01'!B137,'ID-02'!B137,'ID-03'!C137,'ID-06'!B137,'ID-08'!C137,'ID-09'!D137,'ID-12'!B137,'ID-16'!D137,'ID-18'!E137,'ID-24'!E137,'ID-29'!F137,'ID-33'!E137,'ID-34'!F137,'ID-36'!E137,'ID-38'!F137,'ID-39'!F137,'ID-40'!F137,'ID-45'!F137,'ID-53'!C137,'ID-54'!B137,'ID-57'!E137,'ID-71'!E137)/SQRT('SAMPLE SIZE'!$E$4)</f>
        <v>2.443077825442751E-7</v>
      </c>
      <c r="G130" s="71">
        <f>STDEV('ID-01'!C137,'ID-02'!C137,'ID-03'!D137,'ID-07'!B137,'ID-08'!D137,'ID-11'!D137,'ID-18'!F137,'ID-24'!F137,'ID-29'!G137,'ID-31'!B137,'ID-33'!F137,'ID-34'!G137,'ID-36'!F137,'ID-39'!G137,'ID-40'!G137,'ID-44'!E137,'ID-45'!G137,'ID-50'!B137,'ID-53'!D137,'ID-54'!C137,'ID-57'!F137,'ID-59'!E137,'ID-70'!D137,'ID-71'!F137)/SQRT('SAMPLE SIZE'!$F$4)</f>
        <v>1.848570852254349E-7</v>
      </c>
      <c r="H130" s="71">
        <f>STDEV('ID-03'!E137,'ID-11'!E137,'ID-13'!E137,'ID-15'!E137,'ID-16'!E137,'ID-18'!G137,'ID-24'!G137,'ID-29'!H137,'ID-30'!F137,'ID-31'!C137,'ID-33'!G137,'ID-34'!H137,'ID-40'!H137,'ID-44'!F137,'ID-45'!H137,'ID-54'!D137,'ID-57'!G137,'ID-59'!F137,'ID-70'!E137,'ID-71'!G137)/SQRT('SAMPLE SIZE'!$G$4)</f>
        <v>1.2383603988966285E-7</v>
      </c>
      <c r="I130" s="71">
        <f>STDEV('ID-12'!C137,'ID-18'!H137,'ID-24'!H137,'ID-29'!I137,'ID-40'!I137,'ID-44'!G137,'ID-45'!I137,'ID-59'!G137)/SQRT('SAMPLE SIZE'!$H$4)</f>
        <v>2.3414193033032667E-7</v>
      </c>
      <c r="J130" s="71">
        <f>STDEV('ID-31'!D137,'ID-40'!J137,'ID-44'!H137,'ID-45'!J137,'ID-57'!H137)/SQRT('SAMPLE SIZE'!$I$4)</f>
        <v>2.1025642929304894E-7</v>
      </c>
      <c r="K130" s="71">
        <f>STDEV('ID-26'!E137,'ID-31'!E137,'ID-34'!I137,'ID-36'!G137,'ID-40'!K137,'ID-44'!I137,'ID-57'!I137)/SQRT('SAMPLE SIZE'!$J$4)</f>
        <v>3.8837319853294327E-7</v>
      </c>
    </row>
    <row r="131" spans="1:11" x14ac:dyDescent="0.25">
      <c r="A131" s="1">
        <v>15.875</v>
      </c>
      <c r="B131" s="71">
        <f>STDEV('ID-11'!B138,'ID-13'!B138,'ID-14'!B138,'ID-15'!B138,'ID-24'!B138,'ID-26'!B138,'ID-29'!B138,'ID-30'!B138,'ID-32'!B138,'ID-33'!B138,'ID-34'!B138,'ID-37'!B138,'ID-38'!B138,'ID-39'!B138,'ID-40'!B138,'ID-44'!B138,'ID-45'!B138,'ID-53'!B138,'ID-57'!B138,'ID-59'!B138,'ID-70'!B138,'ID-71'!B138)/SQRT('SAMPLE SIZE'!$A$4)</f>
        <v>1.1053250722070321E-7</v>
      </c>
      <c r="C131" s="71">
        <f>STDEV('ID-08'!B138,'ID-09'!B138,'ID-11'!C138,'ID-14'!C138,'ID-18'!B138,'ID-24'!C138,'ID-26'!C138,'ID-29'!C138,'ID-30'!C138,'ID-34'!C138,'ID-36'!B138,'ID-38'!C138,'ID-39'!C138,'ID-40'!C138,'ID-44'!C138,'ID-45'!C138,'ID-57'!C138,'ID-59'!C138)/SQRT('SAMPLE SIZE'!$B$4)</f>
        <v>5.3056930550005446E-8</v>
      </c>
      <c r="D131" s="71">
        <f>STDEV('ID-13'!C138,'ID-14'!D138,'ID-15'!C138,'ID-16'!B138,'ID-18'!C138,'ID-26'!D138,'ID-29'!D138,'ID-30'!D138,'ID-33'!C138,'ID-34'!D138,'ID-36'!C138,'ID-37'!C138,'ID-38'!D138,'ID-39'!D138,'ID-40'!D138,'ID-45'!D138,'ID-59'!D138,'ID-71'!C138)/SQRT('SAMPLE SIZE'!$C$4)</f>
        <v>1.2591781689131956E-7</v>
      </c>
      <c r="E131" s="71">
        <f>STDEV('ID-03'!B138,'ID-09'!C138,'ID-13'!D138,'ID-15'!D138,'ID-16'!C138,'ID-18'!D138,'ID-24'!D138,'ID-29'!E138,'ID-30'!E138,'ID-33'!D138,'ID-34'!E138,'ID-36'!D138,'ID-38'!E138,'ID-39'!E138,'ID-40'!E138,'ID-44'!D138,'ID-45'!E138,'ID-57'!D138,'ID-70'!C138,'ID-71'!D138)/SQRT('SAMPLE SIZE'!$D$4)</f>
        <v>1.3026439348288046E-7</v>
      </c>
      <c r="F131" s="71">
        <f>STDEV('ID-01'!B138,'ID-02'!B138,'ID-03'!C138,'ID-06'!B138,'ID-08'!C138,'ID-09'!D138,'ID-12'!B138,'ID-16'!D138,'ID-18'!E138,'ID-24'!E138,'ID-29'!F138,'ID-33'!E138,'ID-34'!F138,'ID-36'!E138,'ID-38'!F138,'ID-39'!F138,'ID-40'!F138,'ID-45'!F138,'ID-53'!C138,'ID-54'!B138,'ID-57'!E138,'ID-71'!E138)/SQRT('SAMPLE SIZE'!$E$4)</f>
        <v>2.4373694894249301E-7</v>
      </c>
      <c r="G131" s="71">
        <f>STDEV('ID-01'!C138,'ID-02'!C138,'ID-03'!D138,'ID-07'!B138,'ID-08'!D138,'ID-11'!D138,'ID-18'!F138,'ID-24'!F138,'ID-29'!G138,'ID-31'!B138,'ID-33'!F138,'ID-34'!G138,'ID-36'!F138,'ID-39'!G138,'ID-40'!G138,'ID-44'!E138,'ID-45'!G138,'ID-50'!B138,'ID-53'!D138,'ID-54'!C138,'ID-57'!F138,'ID-59'!E138,'ID-70'!D138,'ID-71'!F138)/SQRT('SAMPLE SIZE'!$F$4)</f>
        <v>1.8296910968893422E-7</v>
      </c>
      <c r="H131" s="71">
        <f>STDEV('ID-03'!E138,'ID-11'!E138,'ID-13'!E138,'ID-15'!E138,'ID-16'!E138,'ID-18'!G138,'ID-24'!G138,'ID-29'!H138,'ID-30'!F138,'ID-31'!C138,'ID-33'!G138,'ID-34'!H138,'ID-40'!H138,'ID-44'!F138,'ID-45'!H138,'ID-54'!D138,'ID-57'!G138,'ID-59'!F138,'ID-70'!E138,'ID-71'!G138)/SQRT('SAMPLE SIZE'!$G$4)</f>
        <v>1.2206995120398514E-7</v>
      </c>
      <c r="I131" s="71">
        <f>STDEV('ID-12'!C138,'ID-18'!H138,'ID-24'!H138,'ID-29'!I138,'ID-40'!I138,'ID-44'!G138,'ID-45'!I138,'ID-59'!G138)/SQRT('SAMPLE SIZE'!$H$4)</f>
        <v>2.3587970746869836E-7</v>
      </c>
      <c r="J131" s="71">
        <f>STDEV('ID-31'!D138,'ID-40'!J138,'ID-44'!H138,'ID-45'!J138,'ID-57'!H138)/SQRT('SAMPLE SIZE'!$I$4)</f>
        <v>2.0371352414146465E-7</v>
      </c>
      <c r="K131" s="71">
        <f>STDEV('ID-26'!E138,'ID-31'!E138,'ID-34'!I138,'ID-36'!G138,'ID-40'!K138,'ID-44'!I138,'ID-57'!I138)/SQRT('SAMPLE SIZE'!$J$4)</f>
        <v>3.8678940402675189E-7</v>
      </c>
    </row>
    <row r="132" spans="1:11" x14ac:dyDescent="0.25">
      <c r="A132" s="1">
        <v>16</v>
      </c>
      <c r="B132" s="71">
        <f>STDEV('ID-11'!B139,'ID-13'!B139,'ID-14'!B139,'ID-15'!B139,'ID-24'!B139,'ID-26'!B139,'ID-29'!B139,'ID-30'!B139,'ID-32'!B139,'ID-33'!B139,'ID-34'!B139,'ID-37'!B139,'ID-38'!B139,'ID-39'!B139,'ID-40'!B139,'ID-44'!B139,'ID-45'!B139,'ID-53'!B139,'ID-57'!B139,'ID-59'!B139,'ID-70'!B139,'ID-71'!B139)/SQRT('SAMPLE SIZE'!$A$4)</f>
        <v>1.0939676339479255E-7</v>
      </c>
      <c r="C132" s="71">
        <f>STDEV('ID-08'!B139,'ID-09'!B139,'ID-11'!C139,'ID-14'!C139,'ID-18'!B139,'ID-24'!C139,'ID-26'!C139,'ID-29'!C139,'ID-30'!C139,'ID-34'!C139,'ID-36'!B139,'ID-38'!C139,'ID-39'!C139,'ID-40'!C139,'ID-44'!C139,'ID-45'!C139,'ID-57'!C139,'ID-59'!C139)/SQRT('SAMPLE SIZE'!$B$4)</f>
        <v>5.2506022893688072E-8</v>
      </c>
      <c r="D132" s="71">
        <f>STDEV('ID-13'!C139,'ID-14'!D139,'ID-15'!C139,'ID-16'!B139,'ID-18'!C139,'ID-26'!D139,'ID-29'!D139,'ID-30'!D139,'ID-33'!C139,'ID-34'!D139,'ID-36'!C139,'ID-37'!C139,'ID-38'!D139,'ID-39'!D139,'ID-40'!D139,'ID-45'!D139,'ID-59'!D139,'ID-71'!C139)/SQRT('SAMPLE SIZE'!$C$4)</f>
        <v>1.2582505825160682E-7</v>
      </c>
      <c r="E132" s="71">
        <f>STDEV('ID-03'!B139,'ID-09'!C139,'ID-13'!D139,'ID-15'!D139,'ID-16'!C139,'ID-18'!D139,'ID-24'!D139,'ID-29'!E139,'ID-30'!E139,'ID-33'!D139,'ID-34'!E139,'ID-36'!D139,'ID-38'!E139,'ID-39'!E139,'ID-40'!E139,'ID-44'!D139,'ID-45'!E139,'ID-57'!D139,'ID-70'!C139,'ID-71'!D139)/SQRT('SAMPLE SIZE'!$D$4)</f>
        <v>1.32655156228549E-7</v>
      </c>
      <c r="F132" s="71">
        <f>STDEV('ID-01'!B139,'ID-02'!B139,'ID-03'!C139,'ID-06'!B139,'ID-08'!C139,'ID-09'!D139,'ID-12'!B139,'ID-16'!D139,'ID-18'!E139,'ID-24'!E139,'ID-29'!F139,'ID-33'!E139,'ID-34'!F139,'ID-36'!E139,'ID-38'!F139,'ID-39'!F139,'ID-40'!F139,'ID-45'!F139,'ID-53'!C139,'ID-54'!B139,'ID-57'!E139,'ID-71'!E139)/SQRT('SAMPLE SIZE'!$E$4)</f>
        <v>2.426676761238553E-7</v>
      </c>
      <c r="G132" s="71">
        <f>STDEV('ID-01'!C139,'ID-02'!C139,'ID-03'!D139,'ID-07'!B139,'ID-08'!D139,'ID-11'!D139,'ID-18'!F139,'ID-24'!F139,'ID-29'!G139,'ID-31'!B139,'ID-33'!F139,'ID-34'!G139,'ID-36'!F139,'ID-39'!G139,'ID-40'!G139,'ID-44'!E139,'ID-45'!G139,'ID-50'!B139,'ID-53'!D139,'ID-54'!C139,'ID-57'!F139,'ID-59'!E139,'ID-70'!D139,'ID-71'!F139)/SQRT('SAMPLE SIZE'!$F$4)</f>
        <v>1.820266664300598E-7</v>
      </c>
      <c r="H132" s="71">
        <f>STDEV('ID-03'!E139,'ID-11'!E139,'ID-13'!E139,'ID-15'!E139,'ID-16'!E139,'ID-18'!G139,'ID-24'!G139,'ID-29'!H139,'ID-30'!F139,'ID-31'!C139,'ID-33'!G139,'ID-34'!H139,'ID-40'!H139,'ID-44'!F139,'ID-45'!H139,'ID-54'!D139,'ID-57'!G139,'ID-59'!F139,'ID-70'!E139,'ID-71'!G139)/SQRT('SAMPLE SIZE'!$G$4)</f>
        <v>1.2254252169551813E-7</v>
      </c>
      <c r="I132" s="71">
        <f>STDEV('ID-12'!C139,'ID-18'!H139,'ID-24'!H139,'ID-29'!I139,'ID-40'!I139,'ID-44'!G139,'ID-45'!I139,'ID-59'!G139)/SQRT('SAMPLE SIZE'!$H$4)</f>
        <v>2.3398769425313409E-7</v>
      </c>
      <c r="J132" s="71">
        <f>STDEV('ID-31'!D139,'ID-40'!J139,'ID-44'!H139,'ID-45'!J139,'ID-57'!H139)/SQRT('SAMPLE SIZE'!$I$4)</f>
        <v>1.9301918295168309E-7</v>
      </c>
      <c r="K132" s="71">
        <f>STDEV('ID-26'!E139,'ID-31'!E139,'ID-34'!I139,'ID-36'!G139,'ID-40'!K139,'ID-44'!I139,'ID-57'!I139)/SQRT('SAMPLE SIZE'!$J$4)</f>
        <v>3.8604041825592806E-7</v>
      </c>
    </row>
    <row r="133" spans="1:11" x14ac:dyDescent="0.25">
      <c r="A133" s="1">
        <v>16.125</v>
      </c>
      <c r="B133" s="71">
        <f>STDEV('ID-11'!B140,'ID-13'!B140,'ID-14'!B140,'ID-15'!B140,'ID-24'!B140,'ID-26'!B140,'ID-29'!B140,'ID-30'!B140,'ID-32'!B140,'ID-33'!B140,'ID-34'!B140,'ID-37'!B140,'ID-38'!B140,'ID-39'!B140,'ID-40'!B140,'ID-44'!B140,'ID-45'!B140,'ID-53'!B140,'ID-57'!B140,'ID-59'!B140,'ID-70'!B140,'ID-71'!B140)/SQRT('SAMPLE SIZE'!$A$4)</f>
        <v>1.0886607010601511E-7</v>
      </c>
      <c r="C133" s="71">
        <f>STDEV('ID-08'!B140,'ID-09'!B140,'ID-11'!C140,'ID-14'!C140,'ID-18'!B140,'ID-24'!C140,'ID-26'!C140,'ID-29'!C140,'ID-30'!C140,'ID-34'!C140,'ID-36'!B140,'ID-38'!C140,'ID-39'!C140,'ID-40'!C140,'ID-44'!C140,'ID-45'!C140,'ID-57'!C140,'ID-59'!C140)/SQRT('SAMPLE SIZE'!$B$4)</f>
        <v>5.3478518343523824E-8</v>
      </c>
      <c r="D133" s="71">
        <f>STDEV('ID-13'!C140,'ID-14'!D140,'ID-15'!C140,'ID-16'!B140,'ID-18'!C140,'ID-26'!D140,'ID-29'!D140,'ID-30'!D140,'ID-33'!C140,'ID-34'!D140,'ID-36'!C140,'ID-37'!C140,'ID-38'!D140,'ID-39'!D140,'ID-40'!D140,'ID-45'!D140,'ID-59'!D140,'ID-71'!C140)/SQRT('SAMPLE SIZE'!$C$4)</f>
        <v>1.2529318479888451E-7</v>
      </c>
      <c r="E133" s="71">
        <f>STDEV('ID-03'!B140,'ID-09'!C140,'ID-13'!D140,'ID-15'!D140,'ID-16'!C140,'ID-18'!D140,'ID-24'!D140,'ID-29'!E140,'ID-30'!E140,'ID-33'!D140,'ID-34'!E140,'ID-36'!D140,'ID-38'!E140,'ID-39'!E140,'ID-40'!E140,'ID-44'!D140,'ID-45'!E140,'ID-57'!D140,'ID-70'!C140,'ID-71'!D140)/SQRT('SAMPLE SIZE'!$D$4)</f>
        <v>1.3564196064542146E-7</v>
      </c>
      <c r="F133" s="71">
        <f>STDEV('ID-01'!B140,'ID-02'!B140,'ID-03'!C140,'ID-06'!B140,'ID-08'!C140,'ID-09'!D140,'ID-12'!B140,'ID-16'!D140,'ID-18'!E140,'ID-24'!E140,'ID-29'!F140,'ID-33'!E140,'ID-34'!F140,'ID-36'!E140,'ID-38'!F140,'ID-39'!F140,'ID-40'!F140,'ID-45'!F140,'ID-53'!C140,'ID-54'!B140,'ID-57'!E140,'ID-71'!E140)/SQRT('SAMPLE SIZE'!$E$4)</f>
        <v>2.4200937253716578E-7</v>
      </c>
      <c r="G133" s="71">
        <f>STDEV('ID-01'!C140,'ID-02'!C140,'ID-03'!D140,'ID-07'!B140,'ID-08'!D140,'ID-11'!D140,'ID-18'!F140,'ID-24'!F140,'ID-29'!G140,'ID-31'!B140,'ID-33'!F140,'ID-34'!G140,'ID-36'!F140,'ID-39'!G140,'ID-40'!G140,'ID-44'!E140,'ID-45'!G140,'ID-50'!B140,'ID-53'!D140,'ID-54'!C140,'ID-57'!F140,'ID-59'!E140,'ID-70'!D140,'ID-71'!F140)/SQRT('SAMPLE SIZE'!$F$4)</f>
        <v>1.8104371919333683E-7</v>
      </c>
      <c r="H133" s="71">
        <f>STDEV('ID-03'!E140,'ID-11'!E140,'ID-13'!E140,'ID-15'!E140,'ID-16'!E140,'ID-18'!G140,'ID-24'!G140,'ID-29'!H140,'ID-30'!F140,'ID-31'!C140,'ID-33'!G140,'ID-34'!H140,'ID-40'!H140,'ID-44'!F140,'ID-45'!H140,'ID-54'!D140,'ID-57'!G140,'ID-59'!F140,'ID-70'!E140,'ID-71'!G140)/SQRT('SAMPLE SIZE'!$G$4)</f>
        <v>1.2197971876883605E-7</v>
      </c>
      <c r="I133" s="71">
        <f>STDEV('ID-12'!C140,'ID-18'!H140,'ID-24'!H140,'ID-29'!I140,'ID-40'!I140,'ID-44'!G140,'ID-45'!I140,'ID-59'!G140)/SQRT('SAMPLE SIZE'!$H$4)</f>
        <v>2.3451418300857661E-7</v>
      </c>
      <c r="J133" s="71">
        <f>STDEV('ID-31'!D140,'ID-40'!J140,'ID-44'!H140,'ID-45'!J140,'ID-57'!H140)/SQRT('SAMPLE SIZE'!$I$4)</f>
        <v>1.9309247329991453E-7</v>
      </c>
      <c r="K133" s="71">
        <f>STDEV('ID-26'!E140,'ID-31'!E140,'ID-34'!I140,'ID-36'!G140,'ID-40'!K140,'ID-44'!I140,'ID-57'!I140)/SQRT('SAMPLE SIZE'!$J$4)</f>
        <v>3.8403188119498844E-7</v>
      </c>
    </row>
    <row r="134" spans="1:11" x14ac:dyDescent="0.25">
      <c r="A134" s="1">
        <v>16.25</v>
      </c>
      <c r="B134" s="71">
        <f>STDEV('ID-11'!B141,'ID-13'!B141,'ID-14'!B141,'ID-15'!B141,'ID-24'!B141,'ID-26'!B141,'ID-29'!B141,'ID-30'!B141,'ID-32'!B141,'ID-33'!B141,'ID-34'!B141,'ID-37'!B141,'ID-38'!B141,'ID-39'!B141,'ID-40'!B141,'ID-44'!B141,'ID-45'!B141,'ID-53'!B141,'ID-57'!B141,'ID-59'!B141,'ID-70'!B141,'ID-71'!B141)/SQRT('SAMPLE SIZE'!$A$4)</f>
        <v>1.0785497597081577E-7</v>
      </c>
      <c r="C134" s="71">
        <f>STDEV('ID-08'!B141,'ID-09'!B141,'ID-11'!C141,'ID-14'!C141,'ID-18'!B141,'ID-24'!C141,'ID-26'!C141,'ID-29'!C141,'ID-30'!C141,'ID-34'!C141,'ID-36'!B141,'ID-38'!C141,'ID-39'!C141,'ID-40'!C141,'ID-44'!C141,'ID-45'!C141,'ID-57'!C141,'ID-59'!C141)/SQRT('SAMPLE SIZE'!$B$4)</f>
        <v>5.3629911428454132E-8</v>
      </c>
      <c r="D134" s="71">
        <f>STDEV('ID-13'!C141,'ID-14'!D141,'ID-15'!C141,'ID-16'!B141,'ID-18'!C141,'ID-26'!D141,'ID-29'!D141,'ID-30'!D141,'ID-33'!C141,'ID-34'!D141,'ID-36'!C141,'ID-37'!C141,'ID-38'!D141,'ID-39'!D141,'ID-40'!D141,'ID-45'!D141,'ID-59'!D141,'ID-71'!C141)/SQRT('SAMPLE SIZE'!$C$4)</f>
        <v>1.2545574486727561E-7</v>
      </c>
      <c r="E134" s="71">
        <f>STDEV('ID-03'!B141,'ID-09'!C141,'ID-13'!D141,'ID-15'!D141,'ID-16'!C141,'ID-18'!D141,'ID-24'!D141,'ID-29'!E141,'ID-30'!E141,'ID-33'!D141,'ID-34'!E141,'ID-36'!D141,'ID-38'!E141,'ID-39'!E141,'ID-40'!E141,'ID-44'!D141,'ID-45'!E141,'ID-57'!D141,'ID-70'!C141,'ID-71'!D141)/SQRT('SAMPLE SIZE'!$D$4)</f>
        <v>1.3445111669621366E-7</v>
      </c>
      <c r="F134" s="71">
        <f>STDEV('ID-01'!B141,'ID-02'!B141,'ID-03'!C141,'ID-06'!B141,'ID-08'!C141,'ID-09'!D141,'ID-12'!B141,'ID-16'!D141,'ID-18'!E141,'ID-24'!E141,'ID-29'!F141,'ID-33'!E141,'ID-34'!F141,'ID-36'!E141,'ID-38'!F141,'ID-39'!F141,'ID-40'!F141,'ID-45'!F141,'ID-53'!C141,'ID-54'!B141,'ID-57'!E141,'ID-71'!E141)/SQRT('SAMPLE SIZE'!$E$4)</f>
        <v>2.421132476201942E-7</v>
      </c>
      <c r="G134" s="71">
        <f>STDEV('ID-01'!C141,'ID-02'!C141,'ID-03'!D141,'ID-07'!B141,'ID-08'!D141,'ID-11'!D141,'ID-18'!F141,'ID-24'!F141,'ID-29'!G141,'ID-31'!B141,'ID-33'!F141,'ID-34'!G141,'ID-36'!F141,'ID-39'!G141,'ID-40'!G141,'ID-44'!E141,'ID-45'!G141,'ID-50'!B141,'ID-53'!D141,'ID-54'!C141,'ID-57'!F141,'ID-59'!E141,'ID-70'!D141,'ID-71'!F141)/SQRT('SAMPLE SIZE'!$F$4)</f>
        <v>1.802176898073329E-7</v>
      </c>
      <c r="H134" s="71">
        <f>STDEV('ID-03'!E141,'ID-11'!E141,'ID-13'!E141,'ID-15'!E141,'ID-16'!E141,'ID-18'!G141,'ID-24'!G141,'ID-29'!H141,'ID-30'!F141,'ID-31'!C141,'ID-33'!G141,'ID-34'!H141,'ID-40'!H141,'ID-44'!F141,'ID-45'!H141,'ID-54'!D141,'ID-57'!G141,'ID-59'!F141,'ID-70'!E141,'ID-71'!G141)/SQRT('SAMPLE SIZE'!$G$4)</f>
        <v>1.2235921003688112E-7</v>
      </c>
      <c r="I134" s="71">
        <f>STDEV('ID-12'!C141,'ID-18'!H141,'ID-24'!H141,'ID-29'!I141,'ID-40'!I141,'ID-44'!G141,'ID-45'!I141,'ID-59'!G141)/SQRT('SAMPLE SIZE'!$H$4)</f>
        <v>2.3760055318094392E-7</v>
      </c>
      <c r="J134" s="71">
        <f>STDEV('ID-31'!D141,'ID-40'!J141,'ID-44'!H141,'ID-45'!J141,'ID-57'!H141)/SQRT('SAMPLE SIZE'!$I$4)</f>
        <v>1.9502224587585745E-7</v>
      </c>
      <c r="K134" s="71">
        <f>STDEV('ID-26'!E141,'ID-31'!E141,'ID-34'!I141,'ID-36'!G141,'ID-40'!K141,'ID-44'!I141,'ID-57'!I141)/SQRT('SAMPLE SIZE'!$J$4)</f>
        <v>3.8235711911978117E-7</v>
      </c>
    </row>
    <row r="135" spans="1:11" x14ac:dyDescent="0.25">
      <c r="A135" s="1">
        <v>16.375</v>
      </c>
      <c r="B135" s="71">
        <f>STDEV('ID-11'!B142,'ID-13'!B142,'ID-14'!B142,'ID-15'!B142,'ID-24'!B142,'ID-26'!B142,'ID-29'!B142,'ID-30'!B142,'ID-32'!B142,'ID-33'!B142,'ID-34'!B142,'ID-37'!B142,'ID-38'!B142,'ID-39'!B142,'ID-40'!B142,'ID-44'!B142,'ID-45'!B142,'ID-53'!B142,'ID-57'!B142,'ID-59'!B142,'ID-70'!B142,'ID-71'!B142)/SQRT('SAMPLE SIZE'!$A$4)</f>
        <v>1.0733269157714708E-7</v>
      </c>
      <c r="C135" s="71">
        <f>STDEV('ID-08'!B142,'ID-09'!B142,'ID-11'!C142,'ID-14'!C142,'ID-18'!B142,'ID-24'!C142,'ID-26'!C142,'ID-29'!C142,'ID-30'!C142,'ID-34'!C142,'ID-36'!B142,'ID-38'!C142,'ID-39'!C142,'ID-40'!C142,'ID-44'!C142,'ID-45'!C142,'ID-57'!C142,'ID-59'!C142)/SQRT('SAMPLE SIZE'!$B$4)</f>
        <v>5.3993578049098289E-8</v>
      </c>
      <c r="D135" s="71">
        <f>STDEV('ID-13'!C142,'ID-14'!D142,'ID-15'!C142,'ID-16'!B142,'ID-18'!C142,'ID-26'!D142,'ID-29'!D142,'ID-30'!D142,'ID-33'!C142,'ID-34'!D142,'ID-36'!C142,'ID-37'!C142,'ID-38'!D142,'ID-39'!D142,'ID-40'!D142,'ID-45'!D142,'ID-59'!D142,'ID-71'!C142)/SQRT('SAMPLE SIZE'!$C$4)</f>
        <v>1.2384807076681001E-7</v>
      </c>
      <c r="E135" s="71">
        <f>STDEV('ID-03'!B142,'ID-09'!C142,'ID-13'!D142,'ID-15'!D142,'ID-16'!C142,'ID-18'!D142,'ID-24'!D142,'ID-29'!E142,'ID-30'!E142,'ID-33'!D142,'ID-34'!E142,'ID-36'!D142,'ID-38'!E142,'ID-39'!E142,'ID-40'!E142,'ID-44'!D142,'ID-45'!E142,'ID-57'!D142,'ID-70'!C142,'ID-71'!D142)/SQRT('SAMPLE SIZE'!$D$4)</f>
        <v>1.3515600679256875E-7</v>
      </c>
      <c r="F135" s="71">
        <f>STDEV('ID-01'!B142,'ID-02'!B142,'ID-03'!C142,'ID-06'!B142,'ID-08'!C142,'ID-09'!D142,'ID-12'!B142,'ID-16'!D142,'ID-18'!E142,'ID-24'!E142,'ID-29'!F142,'ID-33'!E142,'ID-34'!F142,'ID-36'!E142,'ID-38'!F142,'ID-39'!F142,'ID-40'!F142,'ID-45'!F142,'ID-53'!C142,'ID-54'!B142,'ID-57'!E142,'ID-71'!E142)/SQRT('SAMPLE SIZE'!$E$4)</f>
        <v>2.4370218382404561E-7</v>
      </c>
      <c r="G135" s="71">
        <f>STDEV('ID-01'!C142,'ID-02'!C142,'ID-03'!D142,'ID-07'!B142,'ID-08'!D142,'ID-11'!D142,'ID-18'!F142,'ID-24'!F142,'ID-29'!G142,'ID-31'!B142,'ID-33'!F142,'ID-34'!G142,'ID-36'!F142,'ID-39'!G142,'ID-40'!G142,'ID-44'!E142,'ID-45'!G142,'ID-50'!B142,'ID-53'!D142,'ID-54'!C142,'ID-57'!F142,'ID-59'!E142,'ID-70'!D142,'ID-71'!F142)/SQRT('SAMPLE SIZE'!$F$4)</f>
        <v>1.7913614920342678E-7</v>
      </c>
      <c r="H135" s="71">
        <f>STDEV('ID-03'!E142,'ID-11'!E142,'ID-13'!E142,'ID-15'!E142,'ID-16'!E142,'ID-18'!G142,'ID-24'!G142,'ID-29'!H142,'ID-30'!F142,'ID-31'!C142,'ID-33'!G142,'ID-34'!H142,'ID-40'!H142,'ID-44'!F142,'ID-45'!H142,'ID-54'!D142,'ID-57'!G142,'ID-59'!F142,'ID-70'!E142,'ID-71'!G142)/SQRT('SAMPLE SIZE'!$G$4)</f>
        <v>1.2232900594543901E-7</v>
      </c>
      <c r="I135" s="71">
        <f>STDEV('ID-12'!C142,'ID-18'!H142,'ID-24'!H142,'ID-29'!I142,'ID-40'!I142,'ID-44'!G142,'ID-45'!I142,'ID-59'!G142)/SQRT('SAMPLE SIZE'!$H$4)</f>
        <v>2.384196251279492E-7</v>
      </c>
      <c r="J135" s="71">
        <f>STDEV('ID-31'!D142,'ID-40'!J142,'ID-44'!H142,'ID-45'!J142,'ID-57'!H142)/SQRT('SAMPLE SIZE'!$I$4)</f>
        <v>1.879535992039304E-7</v>
      </c>
      <c r="K135" s="71">
        <f>STDEV('ID-26'!E142,'ID-31'!E142,'ID-34'!I142,'ID-36'!G142,'ID-40'!K142,'ID-44'!I142,'ID-57'!I142)/SQRT('SAMPLE SIZE'!$J$4)</f>
        <v>3.8237751214893268E-7</v>
      </c>
    </row>
    <row r="136" spans="1:11" x14ac:dyDescent="0.25">
      <c r="A136" s="1">
        <v>16.5</v>
      </c>
      <c r="B136" s="71">
        <f>STDEV('ID-11'!B143,'ID-13'!B143,'ID-14'!B143,'ID-15'!B143,'ID-24'!B143,'ID-26'!B143,'ID-29'!B143,'ID-30'!B143,'ID-32'!B143,'ID-33'!B143,'ID-34'!B143,'ID-37'!B143,'ID-38'!B143,'ID-39'!B143,'ID-40'!B143,'ID-44'!B143,'ID-45'!B143,'ID-53'!B143,'ID-57'!B143,'ID-59'!B143,'ID-70'!B143,'ID-71'!B143)/SQRT('SAMPLE SIZE'!$A$4)</f>
        <v>1.0753829074984817E-7</v>
      </c>
      <c r="C136" s="71">
        <f>STDEV('ID-08'!B143,'ID-09'!B143,'ID-11'!C143,'ID-14'!C143,'ID-18'!B143,'ID-24'!C143,'ID-26'!C143,'ID-29'!C143,'ID-30'!C143,'ID-34'!C143,'ID-36'!B143,'ID-38'!C143,'ID-39'!C143,'ID-40'!C143,'ID-44'!C143,'ID-45'!C143,'ID-57'!C143,'ID-59'!C143)/SQRT('SAMPLE SIZE'!$B$4)</f>
        <v>5.3139259847387288E-8</v>
      </c>
      <c r="D136" s="71">
        <f>STDEV('ID-13'!C143,'ID-14'!D143,'ID-15'!C143,'ID-16'!B143,'ID-18'!C143,'ID-26'!D143,'ID-29'!D143,'ID-30'!D143,'ID-33'!C143,'ID-34'!D143,'ID-36'!C143,'ID-37'!C143,'ID-38'!D143,'ID-39'!D143,'ID-40'!D143,'ID-45'!D143,'ID-59'!D143,'ID-71'!C143)/SQRT('SAMPLE SIZE'!$C$4)</f>
        <v>1.2431617040562602E-7</v>
      </c>
      <c r="E136" s="71">
        <f>STDEV('ID-03'!B143,'ID-09'!C143,'ID-13'!D143,'ID-15'!D143,'ID-16'!C143,'ID-18'!D143,'ID-24'!D143,'ID-29'!E143,'ID-30'!E143,'ID-33'!D143,'ID-34'!E143,'ID-36'!D143,'ID-38'!E143,'ID-39'!E143,'ID-40'!E143,'ID-44'!D143,'ID-45'!E143,'ID-57'!D143,'ID-70'!C143,'ID-71'!D143)/SQRT('SAMPLE SIZE'!$D$4)</f>
        <v>1.3559642376717515E-7</v>
      </c>
      <c r="F136" s="71">
        <f>STDEV('ID-01'!B143,'ID-02'!B143,'ID-03'!C143,'ID-06'!B143,'ID-08'!C143,'ID-09'!D143,'ID-12'!B143,'ID-16'!D143,'ID-18'!E143,'ID-24'!E143,'ID-29'!F143,'ID-33'!E143,'ID-34'!F143,'ID-36'!E143,'ID-38'!F143,'ID-39'!F143,'ID-40'!F143,'ID-45'!F143,'ID-53'!C143,'ID-54'!B143,'ID-57'!E143,'ID-71'!E143)/SQRT('SAMPLE SIZE'!$E$4)</f>
        <v>2.429185877381193E-7</v>
      </c>
      <c r="G136" s="71">
        <f>STDEV('ID-01'!C143,'ID-02'!C143,'ID-03'!D143,'ID-07'!B143,'ID-08'!D143,'ID-11'!D143,'ID-18'!F143,'ID-24'!F143,'ID-29'!G143,'ID-31'!B143,'ID-33'!F143,'ID-34'!G143,'ID-36'!F143,'ID-39'!G143,'ID-40'!G143,'ID-44'!E143,'ID-45'!G143,'ID-50'!B143,'ID-53'!D143,'ID-54'!C143,'ID-57'!F143,'ID-59'!E143,'ID-70'!D143,'ID-71'!F143)/SQRT('SAMPLE SIZE'!$F$4)</f>
        <v>1.7853543935191673E-7</v>
      </c>
      <c r="H136" s="71">
        <f>STDEV('ID-03'!E143,'ID-11'!E143,'ID-13'!E143,'ID-15'!E143,'ID-16'!E143,'ID-18'!G143,'ID-24'!G143,'ID-29'!H143,'ID-30'!F143,'ID-31'!C143,'ID-33'!G143,'ID-34'!H143,'ID-40'!H143,'ID-44'!F143,'ID-45'!H143,'ID-54'!D143,'ID-57'!G143,'ID-59'!F143,'ID-70'!E143,'ID-71'!G143)/SQRT('SAMPLE SIZE'!$G$4)</f>
        <v>1.2163563297861399E-7</v>
      </c>
      <c r="I136" s="71">
        <f>STDEV('ID-12'!C143,'ID-18'!H143,'ID-24'!H143,'ID-29'!I143,'ID-40'!I143,'ID-44'!G143,'ID-45'!I143,'ID-59'!G143)/SQRT('SAMPLE SIZE'!$H$4)</f>
        <v>2.401874881298857E-7</v>
      </c>
      <c r="J136" s="71">
        <f>STDEV('ID-31'!D143,'ID-40'!J143,'ID-44'!H143,'ID-45'!J143,'ID-57'!H143)/SQRT('SAMPLE SIZE'!$I$4)</f>
        <v>1.843378214380401E-7</v>
      </c>
      <c r="K136" s="71">
        <f>STDEV('ID-26'!E143,'ID-31'!E143,'ID-34'!I143,'ID-36'!G143,'ID-40'!K143,'ID-44'!I143,'ID-57'!I143)/SQRT('SAMPLE SIZE'!$J$4)</f>
        <v>3.8583196319559678E-7</v>
      </c>
    </row>
    <row r="137" spans="1:11" x14ac:dyDescent="0.25">
      <c r="A137" s="1">
        <v>16.625</v>
      </c>
      <c r="B137" s="71">
        <f>STDEV('ID-11'!B144,'ID-13'!B144,'ID-14'!B144,'ID-15'!B144,'ID-24'!B144,'ID-26'!B144,'ID-29'!B144,'ID-30'!B144,'ID-32'!B144,'ID-33'!B144,'ID-34'!B144,'ID-37'!B144,'ID-38'!B144,'ID-39'!B144,'ID-40'!B144,'ID-44'!B144,'ID-45'!B144,'ID-53'!B144,'ID-57'!B144,'ID-59'!B144,'ID-70'!B144,'ID-71'!B144)/SQRT('SAMPLE SIZE'!$A$4)</f>
        <v>1.0805680508634657E-7</v>
      </c>
      <c r="C137" s="71">
        <f>STDEV('ID-08'!B144,'ID-09'!B144,'ID-11'!C144,'ID-14'!C144,'ID-18'!B144,'ID-24'!C144,'ID-26'!C144,'ID-29'!C144,'ID-30'!C144,'ID-34'!C144,'ID-36'!B144,'ID-38'!C144,'ID-39'!C144,'ID-40'!C144,'ID-44'!C144,'ID-45'!C144,'ID-57'!C144,'ID-59'!C144)/SQRT('SAMPLE SIZE'!$B$4)</f>
        <v>5.279751249221083E-8</v>
      </c>
      <c r="D137" s="71">
        <f>STDEV('ID-13'!C144,'ID-14'!D144,'ID-15'!C144,'ID-16'!B144,'ID-18'!C144,'ID-26'!D144,'ID-29'!D144,'ID-30'!D144,'ID-33'!C144,'ID-34'!D144,'ID-36'!C144,'ID-37'!C144,'ID-38'!D144,'ID-39'!D144,'ID-40'!D144,'ID-45'!D144,'ID-59'!D144,'ID-71'!C144)/SQRT('SAMPLE SIZE'!$C$4)</f>
        <v>1.2352682335257001E-7</v>
      </c>
      <c r="E137" s="71">
        <f>STDEV('ID-03'!B144,'ID-09'!C144,'ID-13'!D144,'ID-15'!D144,'ID-16'!C144,'ID-18'!D144,'ID-24'!D144,'ID-29'!E144,'ID-30'!E144,'ID-33'!D144,'ID-34'!E144,'ID-36'!D144,'ID-38'!E144,'ID-39'!E144,'ID-40'!E144,'ID-44'!D144,'ID-45'!E144,'ID-57'!D144,'ID-70'!C144,'ID-71'!D144)/SQRT('SAMPLE SIZE'!$D$4)</f>
        <v>1.3538464729930169E-7</v>
      </c>
      <c r="F137" s="71">
        <f>STDEV('ID-01'!B144,'ID-02'!B144,'ID-03'!C144,'ID-06'!B144,'ID-08'!C144,'ID-09'!D144,'ID-12'!B144,'ID-16'!D144,'ID-18'!E144,'ID-24'!E144,'ID-29'!F144,'ID-33'!E144,'ID-34'!F144,'ID-36'!E144,'ID-38'!F144,'ID-39'!F144,'ID-40'!F144,'ID-45'!F144,'ID-53'!C144,'ID-54'!B144,'ID-57'!E144,'ID-71'!E144)/SQRT('SAMPLE SIZE'!$E$4)</f>
        <v>2.4735205817590339E-7</v>
      </c>
      <c r="G137" s="71">
        <f>STDEV('ID-01'!C144,'ID-02'!C144,'ID-03'!D144,'ID-07'!B144,'ID-08'!D144,'ID-11'!D144,'ID-18'!F144,'ID-24'!F144,'ID-29'!G144,'ID-31'!B144,'ID-33'!F144,'ID-34'!G144,'ID-36'!F144,'ID-39'!G144,'ID-40'!G144,'ID-44'!E144,'ID-45'!G144,'ID-50'!B144,'ID-53'!D144,'ID-54'!C144,'ID-57'!F144,'ID-59'!E144,'ID-70'!D144,'ID-71'!F144)/SQRT('SAMPLE SIZE'!$F$4)</f>
        <v>1.7785701871750979E-7</v>
      </c>
      <c r="H137" s="71">
        <f>STDEV('ID-03'!E144,'ID-11'!E144,'ID-13'!E144,'ID-15'!E144,'ID-16'!E144,'ID-18'!G144,'ID-24'!G144,'ID-29'!H144,'ID-30'!F144,'ID-31'!C144,'ID-33'!G144,'ID-34'!H144,'ID-40'!H144,'ID-44'!F144,'ID-45'!H144,'ID-54'!D144,'ID-57'!G144,'ID-59'!F144,'ID-70'!E144,'ID-71'!G144)/SQRT('SAMPLE SIZE'!$G$4)</f>
        <v>1.2313411677684258E-7</v>
      </c>
      <c r="I137" s="71">
        <f>STDEV('ID-12'!C144,'ID-18'!H144,'ID-24'!H144,'ID-29'!I144,'ID-40'!I144,'ID-44'!G144,'ID-45'!I144,'ID-59'!G144)/SQRT('SAMPLE SIZE'!$H$4)</f>
        <v>2.4050015320365646E-7</v>
      </c>
      <c r="J137" s="71">
        <f>STDEV('ID-31'!D144,'ID-40'!J144,'ID-44'!H144,'ID-45'!J144,'ID-57'!H144)/SQRT('SAMPLE SIZE'!$I$4)</f>
        <v>1.8850099243098209E-7</v>
      </c>
      <c r="K137" s="71">
        <f>STDEV('ID-26'!E144,'ID-31'!E144,'ID-34'!I144,'ID-36'!G144,'ID-40'!K144,'ID-44'!I144,'ID-57'!I144)/SQRT('SAMPLE SIZE'!$J$4)</f>
        <v>3.9064461121284959E-7</v>
      </c>
    </row>
    <row r="138" spans="1:11" x14ac:dyDescent="0.25">
      <c r="A138" s="1">
        <v>16.75</v>
      </c>
      <c r="B138" s="71">
        <f>STDEV('ID-11'!B145,'ID-13'!B145,'ID-14'!B145,'ID-15'!B145,'ID-24'!B145,'ID-26'!B145,'ID-29'!B145,'ID-30'!B145,'ID-32'!B145,'ID-33'!B145,'ID-34'!B145,'ID-37'!B145,'ID-38'!B145,'ID-39'!B145,'ID-40'!B145,'ID-44'!B145,'ID-45'!B145,'ID-53'!B145,'ID-57'!B145,'ID-59'!B145,'ID-70'!B145,'ID-71'!B145)/SQRT('SAMPLE SIZE'!$A$4)</f>
        <v>1.0762097649098011E-7</v>
      </c>
      <c r="C138" s="71">
        <f>STDEV('ID-08'!B145,'ID-09'!B145,'ID-11'!C145,'ID-14'!C145,'ID-18'!B145,'ID-24'!C145,'ID-26'!C145,'ID-29'!C145,'ID-30'!C145,'ID-34'!C145,'ID-36'!B145,'ID-38'!C145,'ID-39'!C145,'ID-40'!C145,'ID-44'!C145,'ID-45'!C145,'ID-57'!C145,'ID-59'!C145)/SQRT('SAMPLE SIZE'!$B$4)</f>
        <v>5.2254664434989422E-8</v>
      </c>
      <c r="D138" s="71">
        <f>STDEV('ID-13'!C145,'ID-14'!D145,'ID-15'!C145,'ID-16'!B145,'ID-18'!C145,'ID-26'!D145,'ID-29'!D145,'ID-30'!D145,'ID-33'!C145,'ID-34'!D145,'ID-36'!C145,'ID-37'!C145,'ID-38'!D145,'ID-39'!D145,'ID-40'!D145,'ID-45'!D145,'ID-59'!D145,'ID-71'!C145)/SQRT('SAMPLE SIZE'!$C$4)</f>
        <v>1.226433388455508E-7</v>
      </c>
      <c r="E138" s="71">
        <f>STDEV('ID-03'!B145,'ID-09'!C145,'ID-13'!D145,'ID-15'!D145,'ID-16'!C145,'ID-18'!D145,'ID-24'!D145,'ID-29'!E145,'ID-30'!E145,'ID-33'!D145,'ID-34'!E145,'ID-36'!D145,'ID-38'!E145,'ID-39'!E145,'ID-40'!E145,'ID-44'!D145,'ID-45'!E145,'ID-57'!D145,'ID-70'!C145,'ID-71'!D145)/SQRT('SAMPLE SIZE'!$D$4)</f>
        <v>1.3379747949295966E-7</v>
      </c>
      <c r="F138" s="71">
        <f>STDEV('ID-01'!B145,'ID-02'!B145,'ID-03'!C145,'ID-06'!B145,'ID-08'!C145,'ID-09'!D145,'ID-12'!B145,'ID-16'!D145,'ID-18'!E145,'ID-24'!E145,'ID-29'!F145,'ID-33'!E145,'ID-34'!F145,'ID-36'!E145,'ID-38'!F145,'ID-39'!F145,'ID-40'!F145,'ID-45'!F145,'ID-53'!C145,'ID-54'!B145,'ID-57'!E145,'ID-71'!E145)/SQRT('SAMPLE SIZE'!$E$4)</f>
        <v>2.4684462501482991E-7</v>
      </c>
      <c r="G138" s="71">
        <f>STDEV('ID-01'!C145,'ID-02'!C145,'ID-03'!D145,'ID-07'!B145,'ID-08'!D145,'ID-11'!D145,'ID-18'!F145,'ID-24'!F145,'ID-29'!G145,'ID-31'!B145,'ID-33'!F145,'ID-34'!G145,'ID-36'!F145,'ID-39'!G145,'ID-40'!G145,'ID-44'!E145,'ID-45'!G145,'ID-50'!B145,'ID-53'!D145,'ID-54'!C145,'ID-57'!F145,'ID-59'!E145,'ID-70'!D145,'ID-71'!F145)/SQRT('SAMPLE SIZE'!$F$4)</f>
        <v>1.7702179765039688E-7</v>
      </c>
      <c r="H138" s="71">
        <f>STDEV('ID-03'!E145,'ID-11'!E145,'ID-13'!E145,'ID-15'!E145,'ID-16'!E145,'ID-18'!G145,'ID-24'!G145,'ID-29'!H145,'ID-30'!F145,'ID-31'!C145,'ID-33'!G145,'ID-34'!H145,'ID-40'!H145,'ID-44'!F145,'ID-45'!H145,'ID-54'!D145,'ID-57'!G145,'ID-59'!F145,'ID-70'!E145,'ID-71'!G145)/SQRT('SAMPLE SIZE'!$G$4)</f>
        <v>1.2425996032338555E-7</v>
      </c>
      <c r="I138" s="71">
        <f>STDEV('ID-12'!C145,'ID-18'!H145,'ID-24'!H145,'ID-29'!I145,'ID-40'!I145,'ID-44'!G145,'ID-45'!I145,'ID-59'!G145)/SQRT('SAMPLE SIZE'!$H$4)</f>
        <v>2.4114432093891649E-7</v>
      </c>
      <c r="J138" s="71">
        <f>STDEV('ID-31'!D145,'ID-40'!J145,'ID-44'!H145,'ID-45'!J145,'ID-57'!H145)/SQRT('SAMPLE SIZE'!$I$4)</f>
        <v>1.9030206399214975E-7</v>
      </c>
      <c r="K138" s="71">
        <f>STDEV('ID-26'!E145,'ID-31'!E145,'ID-34'!I145,'ID-36'!G145,'ID-40'!K145,'ID-44'!I145,'ID-57'!I145)/SQRT('SAMPLE SIZE'!$J$4)</f>
        <v>4.009060177257884E-7</v>
      </c>
    </row>
    <row r="139" spans="1:11" x14ac:dyDescent="0.25">
      <c r="A139" s="1">
        <v>16.875</v>
      </c>
      <c r="B139" s="71">
        <f>STDEV('ID-11'!B146,'ID-13'!B146,'ID-14'!B146,'ID-15'!B146,'ID-24'!B146,'ID-26'!B146,'ID-29'!B146,'ID-30'!B146,'ID-32'!B146,'ID-33'!B146,'ID-34'!B146,'ID-37'!B146,'ID-38'!B146,'ID-39'!B146,'ID-40'!B146,'ID-44'!B146,'ID-45'!B146,'ID-53'!B146,'ID-57'!B146,'ID-59'!B146,'ID-70'!B146,'ID-71'!B146)/SQRT('SAMPLE SIZE'!$A$4)</f>
        <v>1.0610548517581449E-7</v>
      </c>
      <c r="C139" s="71">
        <f>STDEV('ID-08'!B146,'ID-09'!B146,'ID-11'!C146,'ID-14'!C146,'ID-18'!B146,'ID-24'!C146,'ID-26'!C146,'ID-29'!C146,'ID-30'!C146,'ID-34'!C146,'ID-36'!B146,'ID-38'!C146,'ID-39'!C146,'ID-40'!C146,'ID-44'!C146,'ID-45'!C146,'ID-57'!C146,'ID-59'!C146)/SQRT('SAMPLE SIZE'!$B$4)</f>
        <v>5.3198241917720088E-8</v>
      </c>
      <c r="D139" s="71">
        <f>STDEV('ID-13'!C146,'ID-14'!D146,'ID-15'!C146,'ID-16'!B146,'ID-18'!C146,'ID-26'!D146,'ID-29'!D146,'ID-30'!D146,'ID-33'!C146,'ID-34'!D146,'ID-36'!C146,'ID-37'!C146,'ID-38'!D146,'ID-39'!D146,'ID-40'!D146,'ID-45'!D146,'ID-59'!D146,'ID-71'!C146)/SQRT('SAMPLE SIZE'!$C$4)</f>
        <v>1.214163473924253E-7</v>
      </c>
      <c r="E139" s="71">
        <f>STDEV('ID-03'!B146,'ID-09'!C146,'ID-13'!D146,'ID-15'!D146,'ID-16'!C146,'ID-18'!D146,'ID-24'!D146,'ID-29'!E146,'ID-30'!E146,'ID-33'!D146,'ID-34'!E146,'ID-36'!D146,'ID-38'!E146,'ID-39'!E146,'ID-40'!E146,'ID-44'!D146,'ID-45'!E146,'ID-57'!D146,'ID-70'!C146,'ID-71'!D146)/SQRT('SAMPLE SIZE'!$D$4)</f>
        <v>1.3473617944261467E-7</v>
      </c>
      <c r="F139" s="71">
        <f>STDEV('ID-01'!B146,'ID-02'!B146,'ID-03'!C146,'ID-06'!B146,'ID-08'!C146,'ID-09'!D146,'ID-12'!B146,'ID-16'!D146,'ID-18'!E146,'ID-24'!E146,'ID-29'!F146,'ID-33'!E146,'ID-34'!F146,'ID-36'!E146,'ID-38'!F146,'ID-39'!F146,'ID-40'!F146,'ID-45'!F146,'ID-53'!C146,'ID-54'!B146,'ID-57'!E146,'ID-71'!E146)/SQRT('SAMPLE SIZE'!$E$4)</f>
        <v>2.6217347047705177E-7</v>
      </c>
      <c r="G139" s="71">
        <f>STDEV('ID-01'!C146,'ID-02'!C146,'ID-03'!D146,'ID-07'!B146,'ID-08'!D146,'ID-11'!D146,'ID-18'!F146,'ID-24'!F146,'ID-29'!G146,'ID-31'!B146,'ID-33'!F146,'ID-34'!G146,'ID-36'!F146,'ID-39'!G146,'ID-40'!G146,'ID-44'!E146,'ID-45'!G146,'ID-50'!B146,'ID-53'!D146,'ID-54'!C146,'ID-57'!F146,'ID-59'!E146,'ID-70'!D146,'ID-71'!F146)/SQRT('SAMPLE SIZE'!$F$4)</f>
        <v>1.7624063927825115E-7</v>
      </c>
      <c r="H139" s="71">
        <f>STDEV('ID-03'!E146,'ID-11'!E146,'ID-13'!E146,'ID-15'!E146,'ID-16'!E146,'ID-18'!G146,'ID-24'!G146,'ID-29'!H146,'ID-30'!F146,'ID-31'!C146,'ID-33'!G146,'ID-34'!H146,'ID-40'!H146,'ID-44'!F146,'ID-45'!H146,'ID-54'!D146,'ID-57'!G146,'ID-59'!F146,'ID-70'!E146,'ID-71'!G146)/SQRT('SAMPLE SIZE'!$G$4)</f>
        <v>1.2540191250208675E-7</v>
      </c>
      <c r="I139" s="71">
        <f>STDEV('ID-12'!C146,'ID-18'!H146,'ID-24'!H146,'ID-29'!I146,'ID-40'!I146,'ID-44'!G146,'ID-45'!I146,'ID-59'!G146)/SQRT('SAMPLE SIZE'!$H$4)</f>
        <v>2.3652780178406158E-7</v>
      </c>
      <c r="J139" s="71">
        <f>STDEV('ID-31'!D146,'ID-40'!J146,'ID-44'!H146,'ID-45'!J146,'ID-57'!H146)/SQRT('SAMPLE SIZE'!$I$4)</f>
        <v>1.9997307893988216E-7</v>
      </c>
      <c r="K139" s="71">
        <f>STDEV('ID-26'!E146,'ID-31'!E146,'ID-34'!I146,'ID-36'!G146,'ID-40'!K146,'ID-44'!I146,'ID-57'!I146)/SQRT('SAMPLE SIZE'!$J$4)</f>
        <v>4.0700272682155824E-7</v>
      </c>
    </row>
    <row r="140" spans="1:11" x14ac:dyDescent="0.25">
      <c r="A140" s="1">
        <v>17</v>
      </c>
      <c r="B140" s="71">
        <f>STDEV('ID-11'!B147,'ID-13'!B147,'ID-14'!B147,'ID-15'!B147,'ID-24'!B147,'ID-26'!B147,'ID-29'!B147,'ID-30'!B147,'ID-32'!B147,'ID-33'!B147,'ID-34'!B147,'ID-37'!B147,'ID-38'!B147,'ID-39'!B147,'ID-40'!B147,'ID-44'!B147,'ID-45'!B147,'ID-53'!B147,'ID-57'!B147,'ID-59'!B147,'ID-70'!B147,'ID-71'!B147)/SQRT('SAMPLE SIZE'!$A$4)</f>
        <v>1.049708651204399E-7</v>
      </c>
      <c r="C140" s="71">
        <f>STDEV('ID-08'!B147,'ID-09'!B147,'ID-11'!C147,'ID-14'!C147,'ID-18'!B147,'ID-24'!C147,'ID-26'!C147,'ID-29'!C147,'ID-30'!C147,'ID-34'!C147,'ID-36'!B147,'ID-38'!C147,'ID-39'!C147,'ID-40'!C147,'ID-44'!C147,'ID-45'!C147,'ID-57'!C147,'ID-59'!C147)/SQRT('SAMPLE SIZE'!$B$4)</f>
        <v>5.3498686302067607E-8</v>
      </c>
      <c r="D140" s="71">
        <f>STDEV('ID-13'!C147,'ID-14'!D147,'ID-15'!C147,'ID-16'!B147,'ID-18'!C147,'ID-26'!D147,'ID-29'!D147,'ID-30'!D147,'ID-33'!C147,'ID-34'!D147,'ID-36'!C147,'ID-37'!C147,'ID-38'!D147,'ID-39'!D147,'ID-40'!D147,'ID-45'!D147,'ID-59'!D147,'ID-71'!C147)/SQRT('SAMPLE SIZE'!$C$4)</f>
        <v>1.2248880714963789E-7</v>
      </c>
      <c r="E140" s="71">
        <f>STDEV('ID-03'!B147,'ID-09'!C147,'ID-13'!D147,'ID-15'!D147,'ID-16'!C147,'ID-18'!D147,'ID-24'!D147,'ID-29'!E147,'ID-30'!E147,'ID-33'!D147,'ID-34'!E147,'ID-36'!D147,'ID-38'!E147,'ID-39'!E147,'ID-40'!E147,'ID-44'!D147,'ID-45'!E147,'ID-57'!D147,'ID-70'!C147,'ID-71'!D147)/SQRT('SAMPLE SIZE'!$D$4)</f>
        <v>1.3628410117997293E-7</v>
      </c>
      <c r="F140" s="71">
        <f>STDEV('ID-01'!B147,'ID-02'!B147,'ID-03'!C147,'ID-06'!B147,'ID-08'!C147,'ID-09'!D147,'ID-12'!B147,'ID-16'!D147,'ID-18'!E147,'ID-24'!E147,'ID-29'!F147,'ID-33'!E147,'ID-34'!F147,'ID-36'!E147,'ID-38'!F147,'ID-39'!F147,'ID-40'!F147,'ID-45'!F147,'ID-53'!C147,'ID-54'!B147,'ID-57'!E147,'ID-71'!E147)/SQRT('SAMPLE SIZE'!$E$4)</f>
        <v>2.6084961657806292E-7</v>
      </c>
      <c r="G140" s="71">
        <f>STDEV('ID-01'!C147,'ID-02'!C147,'ID-03'!D147,'ID-07'!B147,'ID-08'!D147,'ID-11'!D147,'ID-18'!F147,'ID-24'!F147,'ID-29'!G147,'ID-31'!B147,'ID-33'!F147,'ID-34'!G147,'ID-36'!F147,'ID-39'!G147,'ID-40'!G147,'ID-44'!E147,'ID-45'!G147,'ID-50'!B147,'ID-53'!D147,'ID-54'!C147,'ID-57'!F147,'ID-59'!E147,'ID-70'!D147,'ID-71'!F147)/SQRT('SAMPLE SIZE'!$F$4)</f>
        <v>1.7545629807427595E-7</v>
      </c>
      <c r="H140" s="71">
        <f>STDEV('ID-03'!E147,'ID-11'!E147,'ID-13'!E147,'ID-15'!E147,'ID-16'!E147,'ID-18'!G147,'ID-24'!G147,'ID-29'!H147,'ID-30'!F147,'ID-31'!C147,'ID-33'!G147,'ID-34'!H147,'ID-40'!H147,'ID-44'!F147,'ID-45'!H147,'ID-54'!D147,'ID-57'!G147,'ID-59'!F147,'ID-70'!E147,'ID-71'!G147)/SQRT('SAMPLE SIZE'!$G$4)</f>
        <v>1.2550622384253385E-7</v>
      </c>
      <c r="I140" s="71">
        <f>STDEV('ID-12'!C147,'ID-18'!H147,'ID-24'!H147,'ID-29'!I147,'ID-40'!I147,'ID-44'!G147,'ID-45'!I147,'ID-59'!G147)/SQRT('SAMPLE SIZE'!$H$4)</f>
        <v>2.411271669069199E-7</v>
      </c>
      <c r="J140" s="71">
        <f>STDEV('ID-31'!D147,'ID-40'!J147,'ID-44'!H147,'ID-45'!J147,'ID-57'!H147)/SQRT('SAMPLE SIZE'!$I$4)</f>
        <v>1.991802262727397E-7</v>
      </c>
      <c r="K140" s="71">
        <f>STDEV('ID-26'!E147,'ID-31'!E147,'ID-34'!I147,'ID-36'!G147,'ID-40'!K147,'ID-44'!I147,'ID-57'!I147)/SQRT('SAMPLE SIZE'!$J$4)</f>
        <v>4.092120415465201E-7</v>
      </c>
    </row>
    <row r="141" spans="1:11" x14ac:dyDescent="0.25">
      <c r="A141" s="1">
        <v>17.125</v>
      </c>
      <c r="B141" s="71">
        <f>STDEV('ID-11'!B148,'ID-13'!B148,'ID-14'!B148,'ID-15'!B148,'ID-24'!B148,'ID-26'!B148,'ID-29'!B148,'ID-30'!B148,'ID-32'!B148,'ID-33'!B148,'ID-34'!B148,'ID-37'!B148,'ID-38'!B148,'ID-39'!B148,'ID-40'!B148,'ID-44'!B148,'ID-45'!B148,'ID-53'!B148,'ID-57'!B148,'ID-59'!B148,'ID-70'!B148,'ID-71'!B148)/SQRT('SAMPLE SIZE'!$A$4)</f>
        <v>1.0469215479733793E-7</v>
      </c>
      <c r="C141" s="71">
        <f>STDEV('ID-08'!B148,'ID-09'!B148,'ID-11'!C148,'ID-14'!C148,'ID-18'!B148,'ID-24'!C148,'ID-26'!C148,'ID-29'!C148,'ID-30'!C148,'ID-34'!C148,'ID-36'!B148,'ID-38'!C148,'ID-39'!C148,'ID-40'!C148,'ID-44'!C148,'ID-45'!C148,'ID-57'!C148,'ID-59'!C148)/SQRT('SAMPLE SIZE'!$B$4)</f>
        <v>5.3373409126216656E-8</v>
      </c>
      <c r="D141" s="71">
        <f>STDEV('ID-13'!C148,'ID-14'!D148,'ID-15'!C148,'ID-16'!B148,'ID-18'!C148,'ID-26'!D148,'ID-29'!D148,'ID-30'!D148,'ID-33'!C148,'ID-34'!D148,'ID-36'!C148,'ID-37'!C148,'ID-38'!D148,'ID-39'!D148,'ID-40'!D148,'ID-45'!D148,'ID-59'!D148,'ID-71'!C148)/SQRT('SAMPLE SIZE'!$C$4)</f>
        <v>1.2429217254188988E-7</v>
      </c>
      <c r="E141" s="71">
        <f>STDEV('ID-03'!B148,'ID-09'!C148,'ID-13'!D148,'ID-15'!D148,'ID-16'!C148,'ID-18'!D148,'ID-24'!D148,'ID-29'!E148,'ID-30'!E148,'ID-33'!D148,'ID-34'!E148,'ID-36'!D148,'ID-38'!E148,'ID-39'!E148,'ID-40'!E148,'ID-44'!D148,'ID-45'!E148,'ID-57'!D148,'ID-70'!C148,'ID-71'!D148)/SQRT('SAMPLE SIZE'!$D$4)</f>
        <v>1.3480901823829254E-7</v>
      </c>
      <c r="F141" s="71">
        <f>STDEV('ID-01'!B148,'ID-02'!B148,'ID-03'!C148,'ID-06'!B148,'ID-08'!C148,'ID-09'!D148,'ID-12'!B148,'ID-16'!D148,'ID-18'!E148,'ID-24'!E148,'ID-29'!F148,'ID-33'!E148,'ID-34'!F148,'ID-36'!E148,'ID-38'!F148,'ID-39'!F148,'ID-40'!F148,'ID-45'!F148,'ID-53'!C148,'ID-54'!B148,'ID-57'!E148,'ID-71'!E148)/SQRT('SAMPLE SIZE'!$E$4)</f>
        <v>2.5543272933056059E-7</v>
      </c>
      <c r="G141" s="71">
        <f>STDEV('ID-01'!C148,'ID-02'!C148,'ID-03'!D148,'ID-07'!B148,'ID-08'!D148,'ID-11'!D148,'ID-18'!F148,'ID-24'!F148,'ID-29'!G148,'ID-31'!B148,'ID-33'!F148,'ID-34'!G148,'ID-36'!F148,'ID-39'!G148,'ID-40'!G148,'ID-44'!E148,'ID-45'!G148,'ID-50'!B148,'ID-53'!D148,'ID-54'!C148,'ID-57'!F148,'ID-59'!E148,'ID-70'!D148,'ID-71'!F148)/SQRT('SAMPLE SIZE'!$F$4)</f>
        <v>1.7629817459335421E-7</v>
      </c>
      <c r="H141" s="71">
        <f>STDEV('ID-03'!E148,'ID-11'!E148,'ID-13'!E148,'ID-15'!E148,'ID-16'!E148,'ID-18'!G148,'ID-24'!G148,'ID-29'!H148,'ID-30'!F148,'ID-31'!C148,'ID-33'!G148,'ID-34'!H148,'ID-40'!H148,'ID-44'!F148,'ID-45'!H148,'ID-54'!D148,'ID-57'!G148,'ID-59'!F148,'ID-70'!E148,'ID-71'!G148)/SQRT('SAMPLE SIZE'!$G$4)</f>
        <v>1.2526831369061069E-7</v>
      </c>
      <c r="I141" s="71">
        <f>STDEV('ID-12'!C148,'ID-18'!H148,'ID-24'!H148,'ID-29'!I148,'ID-40'!I148,'ID-44'!G148,'ID-45'!I148,'ID-59'!G148)/SQRT('SAMPLE SIZE'!$H$4)</f>
        <v>2.3537967739508767E-7</v>
      </c>
      <c r="J141" s="71">
        <f>STDEV('ID-31'!D148,'ID-40'!J148,'ID-44'!H148,'ID-45'!J148,'ID-57'!H148)/SQRT('SAMPLE SIZE'!$I$4)</f>
        <v>1.9604102849755141E-7</v>
      </c>
      <c r="K141" s="71">
        <f>STDEV('ID-26'!E148,'ID-31'!E148,'ID-34'!I148,'ID-36'!G148,'ID-40'!K148,'ID-44'!I148,'ID-57'!I148)/SQRT('SAMPLE SIZE'!$J$4)</f>
        <v>4.0326128240653793E-7</v>
      </c>
    </row>
    <row r="142" spans="1:11" x14ac:dyDescent="0.25">
      <c r="A142" s="1">
        <v>17.25</v>
      </c>
      <c r="B142" s="71">
        <f>STDEV('ID-11'!B149,'ID-13'!B149,'ID-14'!B149,'ID-15'!B149,'ID-24'!B149,'ID-26'!B149,'ID-29'!B149,'ID-30'!B149,'ID-32'!B149,'ID-33'!B149,'ID-34'!B149,'ID-37'!B149,'ID-38'!B149,'ID-39'!B149,'ID-40'!B149,'ID-44'!B149,'ID-45'!B149,'ID-53'!B149,'ID-57'!B149,'ID-59'!B149,'ID-70'!B149,'ID-71'!B149)/SQRT('SAMPLE SIZE'!$A$4)</f>
        <v>1.0396555333887049E-7</v>
      </c>
      <c r="C142" s="71">
        <f>STDEV('ID-08'!B149,'ID-09'!B149,'ID-11'!C149,'ID-14'!C149,'ID-18'!B149,'ID-24'!C149,'ID-26'!C149,'ID-29'!C149,'ID-30'!C149,'ID-34'!C149,'ID-36'!B149,'ID-38'!C149,'ID-39'!C149,'ID-40'!C149,'ID-44'!C149,'ID-45'!C149,'ID-57'!C149,'ID-59'!C149)/SQRT('SAMPLE SIZE'!$B$4)</f>
        <v>5.3010043939039823E-8</v>
      </c>
      <c r="D142" s="71">
        <f>STDEV('ID-13'!C149,'ID-14'!D149,'ID-15'!C149,'ID-16'!B149,'ID-18'!C149,'ID-26'!D149,'ID-29'!D149,'ID-30'!D149,'ID-33'!C149,'ID-34'!D149,'ID-36'!C149,'ID-37'!C149,'ID-38'!D149,'ID-39'!D149,'ID-40'!D149,'ID-45'!D149,'ID-59'!D149,'ID-71'!C149)/SQRT('SAMPLE SIZE'!$C$4)</f>
        <v>1.2279563913854349E-7</v>
      </c>
      <c r="E142" s="71">
        <f>STDEV('ID-03'!B149,'ID-09'!C149,'ID-13'!D149,'ID-15'!D149,'ID-16'!C149,'ID-18'!D149,'ID-24'!D149,'ID-29'!E149,'ID-30'!E149,'ID-33'!D149,'ID-34'!E149,'ID-36'!D149,'ID-38'!E149,'ID-39'!E149,'ID-40'!E149,'ID-44'!D149,'ID-45'!E149,'ID-57'!D149,'ID-70'!C149,'ID-71'!D149)/SQRT('SAMPLE SIZE'!$D$4)</f>
        <v>1.3524059404222493E-7</v>
      </c>
      <c r="F142" s="71">
        <f>STDEV('ID-01'!B149,'ID-02'!B149,'ID-03'!C149,'ID-06'!B149,'ID-08'!C149,'ID-09'!D149,'ID-12'!B149,'ID-16'!D149,'ID-18'!E149,'ID-24'!E149,'ID-29'!F149,'ID-33'!E149,'ID-34'!F149,'ID-36'!E149,'ID-38'!F149,'ID-39'!F149,'ID-40'!F149,'ID-45'!F149,'ID-53'!C149,'ID-54'!B149,'ID-57'!E149,'ID-71'!E149)/SQRT('SAMPLE SIZE'!$E$4)</f>
        <v>2.5427605242641666E-7</v>
      </c>
      <c r="G142" s="71">
        <f>STDEV('ID-01'!C149,'ID-02'!C149,'ID-03'!D149,'ID-07'!B149,'ID-08'!D149,'ID-11'!D149,'ID-18'!F149,'ID-24'!F149,'ID-29'!G149,'ID-31'!B149,'ID-33'!F149,'ID-34'!G149,'ID-36'!F149,'ID-39'!G149,'ID-40'!G149,'ID-44'!E149,'ID-45'!G149,'ID-50'!B149,'ID-53'!D149,'ID-54'!C149,'ID-57'!F149,'ID-59'!E149,'ID-70'!D149,'ID-71'!F149)/SQRT('SAMPLE SIZE'!$F$4)</f>
        <v>1.7621822750244597E-7</v>
      </c>
      <c r="H142" s="71">
        <f>STDEV('ID-03'!E149,'ID-11'!E149,'ID-13'!E149,'ID-15'!E149,'ID-16'!E149,'ID-18'!G149,'ID-24'!G149,'ID-29'!H149,'ID-30'!F149,'ID-31'!C149,'ID-33'!G149,'ID-34'!H149,'ID-40'!H149,'ID-44'!F149,'ID-45'!H149,'ID-54'!D149,'ID-57'!G149,'ID-59'!F149,'ID-70'!E149,'ID-71'!G149)/SQRT('SAMPLE SIZE'!$G$4)</f>
        <v>1.2479611702924201E-7</v>
      </c>
      <c r="I142" s="71">
        <f>STDEV('ID-12'!C149,'ID-18'!H149,'ID-24'!H149,'ID-29'!I149,'ID-40'!I149,'ID-44'!G149,'ID-45'!I149,'ID-59'!G149)/SQRT('SAMPLE SIZE'!$H$4)</f>
        <v>2.3447604433850943E-7</v>
      </c>
      <c r="J142" s="71">
        <f>STDEV('ID-31'!D149,'ID-40'!J149,'ID-44'!H149,'ID-45'!J149,'ID-57'!H149)/SQRT('SAMPLE SIZE'!$I$4)</f>
        <v>1.9504827011139477E-7</v>
      </c>
      <c r="K142" s="71">
        <f>STDEV('ID-26'!E149,'ID-31'!E149,'ID-34'!I149,'ID-36'!G149,'ID-40'!K149,'ID-44'!I149,'ID-57'!I149)/SQRT('SAMPLE SIZE'!$J$4)</f>
        <v>4.0302984178602411E-7</v>
      </c>
    </row>
    <row r="143" spans="1:11" x14ac:dyDescent="0.25">
      <c r="A143" s="1">
        <v>17.375</v>
      </c>
      <c r="B143" s="71">
        <f>STDEV('ID-11'!B150,'ID-13'!B150,'ID-14'!B150,'ID-15'!B150,'ID-24'!B150,'ID-26'!B150,'ID-29'!B150,'ID-30'!B150,'ID-32'!B150,'ID-33'!B150,'ID-34'!B150,'ID-37'!B150,'ID-38'!B150,'ID-39'!B150,'ID-40'!B150,'ID-44'!B150,'ID-45'!B150,'ID-53'!B150,'ID-57'!B150,'ID-59'!B150,'ID-70'!B150,'ID-71'!B150)/SQRT('SAMPLE SIZE'!$A$4)</f>
        <v>1.0287804880438611E-7</v>
      </c>
      <c r="C143" s="71">
        <f>STDEV('ID-08'!B150,'ID-09'!B150,'ID-11'!C150,'ID-14'!C150,'ID-18'!B150,'ID-24'!C150,'ID-26'!C150,'ID-29'!C150,'ID-30'!C150,'ID-34'!C150,'ID-36'!B150,'ID-38'!C150,'ID-39'!C150,'ID-40'!C150,'ID-44'!C150,'ID-45'!C150,'ID-57'!C150,'ID-59'!C150)/SQRT('SAMPLE SIZE'!$B$4)</f>
        <v>5.1998783298325469E-8</v>
      </c>
      <c r="D143" s="71">
        <f>STDEV('ID-13'!C150,'ID-14'!D150,'ID-15'!C150,'ID-16'!B150,'ID-18'!C150,'ID-26'!D150,'ID-29'!D150,'ID-30'!D150,'ID-33'!C150,'ID-34'!D150,'ID-36'!C150,'ID-37'!C150,'ID-38'!D150,'ID-39'!D150,'ID-40'!D150,'ID-45'!D150,'ID-59'!D150,'ID-71'!C150)/SQRT('SAMPLE SIZE'!$C$4)</f>
        <v>1.2044309204005985E-7</v>
      </c>
      <c r="E143" s="71">
        <f>STDEV('ID-03'!B150,'ID-09'!C150,'ID-13'!D150,'ID-15'!D150,'ID-16'!C150,'ID-18'!D150,'ID-24'!D150,'ID-29'!E150,'ID-30'!E150,'ID-33'!D150,'ID-34'!E150,'ID-36'!D150,'ID-38'!E150,'ID-39'!E150,'ID-40'!E150,'ID-44'!D150,'ID-45'!E150,'ID-57'!D150,'ID-70'!C150,'ID-71'!D150)/SQRT('SAMPLE SIZE'!$D$4)</f>
        <v>1.3551652719160292E-7</v>
      </c>
      <c r="F143" s="71">
        <f>STDEV('ID-01'!B150,'ID-02'!B150,'ID-03'!C150,'ID-06'!B150,'ID-08'!C150,'ID-09'!D150,'ID-12'!B150,'ID-16'!D150,'ID-18'!E150,'ID-24'!E150,'ID-29'!F150,'ID-33'!E150,'ID-34'!F150,'ID-36'!E150,'ID-38'!F150,'ID-39'!F150,'ID-40'!F150,'ID-45'!F150,'ID-53'!C150,'ID-54'!B150,'ID-57'!E150,'ID-71'!E150)/SQRT('SAMPLE SIZE'!$E$4)</f>
        <v>2.5448772307613227E-7</v>
      </c>
      <c r="G143" s="71">
        <f>STDEV('ID-01'!C150,'ID-02'!C150,'ID-03'!D150,'ID-07'!B150,'ID-08'!D150,'ID-11'!D150,'ID-18'!F150,'ID-24'!F150,'ID-29'!G150,'ID-31'!B150,'ID-33'!F150,'ID-34'!G150,'ID-36'!F150,'ID-39'!G150,'ID-40'!G150,'ID-44'!E150,'ID-45'!G150,'ID-50'!B150,'ID-53'!D150,'ID-54'!C150,'ID-57'!F150,'ID-59'!E150,'ID-70'!D150,'ID-71'!F150)/SQRT('SAMPLE SIZE'!$F$4)</f>
        <v>1.7600213762104512E-7</v>
      </c>
      <c r="H143" s="71">
        <f>STDEV('ID-03'!E150,'ID-11'!E150,'ID-13'!E150,'ID-15'!E150,'ID-16'!E150,'ID-18'!G150,'ID-24'!G150,'ID-29'!H150,'ID-30'!F150,'ID-31'!C150,'ID-33'!G150,'ID-34'!H150,'ID-40'!H150,'ID-44'!F150,'ID-45'!H150,'ID-54'!D150,'ID-57'!G150,'ID-59'!F150,'ID-70'!E150,'ID-71'!G150)/SQRT('SAMPLE SIZE'!$G$4)</f>
        <v>1.2555888437498453E-7</v>
      </c>
      <c r="I143" s="71">
        <f>STDEV('ID-12'!C150,'ID-18'!H150,'ID-24'!H150,'ID-29'!I150,'ID-40'!I150,'ID-44'!G150,'ID-45'!I150,'ID-59'!G150)/SQRT('SAMPLE SIZE'!$H$4)</f>
        <v>2.3365756872851624E-7</v>
      </c>
      <c r="J143" s="71">
        <f>STDEV('ID-31'!D150,'ID-40'!J150,'ID-44'!H150,'ID-45'!J150,'ID-57'!H150)/SQRT('SAMPLE SIZE'!$I$4)</f>
        <v>2.0002098241923777E-7</v>
      </c>
      <c r="K143" s="71">
        <f>STDEV('ID-26'!E150,'ID-31'!E150,'ID-34'!I150,'ID-36'!G150,'ID-40'!K150,'ID-44'!I150,'ID-57'!I150)/SQRT('SAMPLE SIZE'!$J$4)</f>
        <v>4.0728337265778449E-7</v>
      </c>
    </row>
    <row r="144" spans="1:11" x14ac:dyDescent="0.25">
      <c r="A144" s="1">
        <v>17.5</v>
      </c>
      <c r="B144" s="71">
        <f>STDEV('ID-11'!B151,'ID-13'!B151,'ID-14'!B151,'ID-15'!B151,'ID-24'!B151,'ID-26'!B151,'ID-29'!B151,'ID-30'!B151,'ID-32'!B151,'ID-33'!B151,'ID-34'!B151,'ID-37'!B151,'ID-38'!B151,'ID-39'!B151,'ID-40'!B151,'ID-44'!B151,'ID-45'!B151,'ID-53'!B151,'ID-57'!B151,'ID-59'!B151,'ID-70'!B151,'ID-71'!B151)/SQRT('SAMPLE SIZE'!$A$4)</f>
        <v>1.0124401710574825E-7</v>
      </c>
      <c r="C144" s="71">
        <f>STDEV('ID-08'!B151,'ID-09'!B151,'ID-11'!C151,'ID-14'!C151,'ID-18'!B151,'ID-24'!C151,'ID-26'!C151,'ID-29'!C151,'ID-30'!C151,'ID-34'!C151,'ID-36'!B151,'ID-38'!C151,'ID-39'!C151,'ID-40'!C151,'ID-44'!C151,'ID-45'!C151,'ID-57'!C151,'ID-59'!C151)/SQRT('SAMPLE SIZE'!$B$4)</f>
        <v>5.2140948437352539E-8</v>
      </c>
      <c r="D144" s="71">
        <f>STDEV('ID-13'!C151,'ID-14'!D151,'ID-15'!C151,'ID-16'!B151,'ID-18'!C151,'ID-26'!D151,'ID-29'!D151,'ID-30'!D151,'ID-33'!C151,'ID-34'!D151,'ID-36'!C151,'ID-37'!C151,'ID-38'!D151,'ID-39'!D151,'ID-40'!D151,'ID-45'!D151,'ID-59'!D151,'ID-71'!C151)/SQRT('SAMPLE SIZE'!$C$4)</f>
        <v>1.1992468987886277E-7</v>
      </c>
      <c r="E144" s="71">
        <f>STDEV('ID-03'!B151,'ID-09'!C151,'ID-13'!D151,'ID-15'!D151,'ID-16'!C151,'ID-18'!D151,'ID-24'!D151,'ID-29'!E151,'ID-30'!E151,'ID-33'!D151,'ID-34'!E151,'ID-36'!D151,'ID-38'!E151,'ID-39'!E151,'ID-40'!E151,'ID-44'!D151,'ID-45'!E151,'ID-57'!D151,'ID-70'!C151,'ID-71'!D151)/SQRT('SAMPLE SIZE'!$D$4)</f>
        <v>1.352729507710633E-7</v>
      </c>
      <c r="F144" s="71">
        <f>STDEV('ID-01'!B151,'ID-02'!B151,'ID-03'!C151,'ID-06'!B151,'ID-08'!C151,'ID-09'!D151,'ID-12'!B151,'ID-16'!D151,'ID-18'!E151,'ID-24'!E151,'ID-29'!F151,'ID-33'!E151,'ID-34'!F151,'ID-36'!E151,'ID-38'!F151,'ID-39'!F151,'ID-40'!F151,'ID-45'!F151,'ID-53'!C151,'ID-54'!B151,'ID-57'!E151,'ID-71'!E151)/SQRT('SAMPLE SIZE'!$E$4)</f>
        <v>2.5496618041292303E-7</v>
      </c>
      <c r="G144" s="71">
        <f>STDEV('ID-01'!C151,'ID-02'!C151,'ID-03'!D151,'ID-07'!B151,'ID-08'!D151,'ID-11'!D151,'ID-18'!F151,'ID-24'!F151,'ID-29'!G151,'ID-31'!B151,'ID-33'!F151,'ID-34'!G151,'ID-36'!F151,'ID-39'!G151,'ID-40'!G151,'ID-44'!E151,'ID-45'!G151,'ID-50'!B151,'ID-53'!D151,'ID-54'!C151,'ID-57'!F151,'ID-59'!E151,'ID-70'!D151,'ID-71'!F151)/SQRT('SAMPLE SIZE'!$F$4)</f>
        <v>1.7579193299052505E-7</v>
      </c>
      <c r="H144" s="71">
        <f>STDEV('ID-03'!E151,'ID-11'!E151,'ID-13'!E151,'ID-15'!E151,'ID-16'!E151,'ID-18'!G151,'ID-24'!G151,'ID-29'!H151,'ID-30'!F151,'ID-31'!C151,'ID-33'!G151,'ID-34'!H151,'ID-40'!H151,'ID-44'!F151,'ID-45'!H151,'ID-54'!D151,'ID-57'!G151,'ID-59'!F151,'ID-70'!E151,'ID-71'!G151)/SQRT('SAMPLE SIZE'!$G$4)</f>
        <v>1.2516022683773934E-7</v>
      </c>
      <c r="I144" s="71">
        <f>STDEV('ID-12'!C151,'ID-18'!H151,'ID-24'!H151,'ID-29'!I151,'ID-40'!I151,'ID-44'!G151,'ID-45'!I151,'ID-59'!G151)/SQRT('SAMPLE SIZE'!$H$4)</f>
        <v>2.3154446158393396E-7</v>
      </c>
      <c r="J144" s="71">
        <f>STDEV('ID-31'!D151,'ID-40'!J151,'ID-44'!H151,'ID-45'!J151,'ID-57'!H151)/SQRT('SAMPLE SIZE'!$I$4)</f>
        <v>2.0079257978913748E-7</v>
      </c>
      <c r="K144" s="71">
        <f>STDEV('ID-26'!E151,'ID-31'!E151,'ID-34'!I151,'ID-36'!G151,'ID-40'!K151,'ID-44'!I151,'ID-57'!I151)/SQRT('SAMPLE SIZE'!$J$4)</f>
        <v>3.9189759726601131E-7</v>
      </c>
    </row>
    <row r="145" spans="1:11" x14ac:dyDescent="0.25">
      <c r="A145" s="1">
        <v>17.625</v>
      </c>
      <c r="B145" s="71">
        <f>STDEV('ID-11'!B152,'ID-13'!B152,'ID-14'!B152,'ID-15'!B152,'ID-24'!B152,'ID-26'!B152,'ID-29'!B152,'ID-30'!B152,'ID-32'!B152,'ID-33'!B152,'ID-34'!B152,'ID-37'!B152,'ID-38'!B152,'ID-39'!B152,'ID-40'!B152,'ID-44'!B152,'ID-45'!B152,'ID-53'!B152,'ID-57'!B152,'ID-59'!B152,'ID-70'!B152,'ID-71'!B152)/SQRT('SAMPLE SIZE'!$A$4)</f>
        <v>1.0143757376217276E-7</v>
      </c>
      <c r="C145" s="71">
        <f>STDEV('ID-08'!B152,'ID-09'!B152,'ID-11'!C152,'ID-14'!C152,'ID-18'!B152,'ID-24'!C152,'ID-26'!C152,'ID-29'!C152,'ID-30'!C152,'ID-34'!C152,'ID-36'!B152,'ID-38'!C152,'ID-39'!C152,'ID-40'!C152,'ID-44'!C152,'ID-45'!C152,'ID-57'!C152,'ID-59'!C152)/SQRT('SAMPLE SIZE'!$B$4)</f>
        <v>5.0931362843804982E-8</v>
      </c>
      <c r="D145" s="71">
        <f>STDEV('ID-13'!C152,'ID-14'!D152,'ID-15'!C152,'ID-16'!B152,'ID-18'!C152,'ID-26'!D152,'ID-29'!D152,'ID-30'!D152,'ID-33'!C152,'ID-34'!D152,'ID-36'!C152,'ID-37'!C152,'ID-38'!D152,'ID-39'!D152,'ID-40'!D152,'ID-45'!D152,'ID-59'!D152,'ID-71'!C152)/SQRT('SAMPLE SIZE'!$C$4)</f>
        <v>1.2078206442094943E-7</v>
      </c>
      <c r="E145" s="71">
        <f>STDEV('ID-03'!B152,'ID-09'!C152,'ID-13'!D152,'ID-15'!D152,'ID-16'!C152,'ID-18'!D152,'ID-24'!D152,'ID-29'!E152,'ID-30'!E152,'ID-33'!D152,'ID-34'!E152,'ID-36'!D152,'ID-38'!E152,'ID-39'!E152,'ID-40'!E152,'ID-44'!D152,'ID-45'!E152,'ID-57'!D152,'ID-70'!C152,'ID-71'!D152)/SQRT('SAMPLE SIZE'!$D$4)</f>
        <v>1.314393905741192E-7</v>
      </c>
      <c r="F145" s="71">
        <f>STDEV('ID-01'!B152,'ID-02'!B152,'ID-03'!C152,'ID-06'!B152,'ID-08'!C152,'ID-09'!D152,'ID-12'!B152,'ID-16'!D152,'ID-18'!E152,'ID-24'!E152,'ID-29'!F152,'ID-33'!E152,'ID-34'!F152,'ID-36'!E152,'ID-38'!F152,'ID-39'!F152,'ID-40'!F152,'ID-45'!F152,'ID-53'!C152,'ID-54'!B152,'ID-57'!E152,'ID-71'!E152)/SQRT('SAMPLE SIZE'!$E$4)</f>
        <v>2.5217338684387872E-7</v>
      </c>
      <c r="G145" s="71">
        <f>STDEV('ID-01'!C152,'ID-02'!C152,'ID-03'!D152,'ID-07'!B152,'ID-08'!D152,'ID-11'!D152,'ID-18'!F152,'ID-24'!F152,'ID-29'!G152,'ID-31'!B152,'ID-33'!F152,'ID-34'!G152,'ID-36'!F152,'ID-39'!G152,'ID-40'!G152,'ID-44'!E152,'ID-45'!G152,'ID-50'!B152,'ID-53'!D152,'ID-54'!C152,'ID-57'!F152,'ID-59'!E152,'ID-70'!D152,'ID-71'!F152)/SQRT('SAMPLE SIZE'!$F$4)</f>
        <v>1.7709714150467739E-7</v>
      </c>
      <c r="H145" s="71">
        <f>STDEV('ID-03'!E152,'ID-11'!E152,'ID-13'!E152,'ID-15'!E152,'ID-16'!E152,'ID-18'!G152,'ID-24'!G152,'ID-29'!H152,'ID-30'!F152,'ID-31'!C152,'ID-33'!G152,'ID-34'!H152,'ID-40'!H152,'ID-44'!F152,'ID-45'!H152,'ID-54'!D152,'ID-57'!G152,'ID-59'!F152,'ID-70'!E152,'ID-71'!G152)/SQRT('SAMPLE SIZE'!$G$4)</f>
        <v>1.2622493475600198E-7</v>
      </c>
      <c r="I145" s="71">
        <f>STDEV('ID-12'!C152,'ID-18'!H152,'ID-24'!H152,'ID-29'!I152,'ID-40'!I152,'ID-44'!G152,'ID-45'!I152,'ID-59'!G152)/SQRT('SAMPLE SIZE'!$H$4)</f>
        <v>2.3278864408976044E-7</v>
      </c>
      <c r="J145" s="71">
        <f>STDEV('ID-31'!D152,'ID-40'!J152,'ID-44'!H152,'ID-45'!J152,'ID-57'!H152)/SQRT('SAMPLE SIZE'!$I$4)</f>
        <v>1.9684972724299941E-7</v>
      </c>
      <c r="K145" s="71">
        <f>STDEV('ID-26'!E152,'ID-31'!E152,'ID-34'!I152,'ID-36'!G152,'ID-40'!K152,'ID-44'!I152,'ID-57'!I152)/SQRT('SAMPLE SIZE'!$J$4)</f>
        <v>4.0065130969023912E-7</v>
      </c>
    </row>
    <row r="146" spans="1:11" x14ac:dyDescent="0.25">
      <c r="A146" s="1">
        <v>17.75</v>
      </c>
      <c r="B146" s="71">
        <f>STDEV('ID-11'!B153,'ID-13'!B153,'ID-14'!B153,'ID-15'!B153,'ID-24'!B153,'ID-26'!B153,'ID-29'!B153,'ID-30'!B153,'ID-32'!B153,'ID-33'!B153,'ID-34'!B153,'ID-37'!B153,'ID-38'!B153,'ID-39'!B153,'ID-40'!B153,'ID-44'!B153,'ID-45'!B153,'ID-53'!B153,'ID-57'!B153,'ID-59'!B153,'ID-70'!B153,'ID-71'!B153)/SQRT('SAMPLE SIZE'!$A$4)</f>
        <v>1.0046836575711704E-7</v>
      </c>
      <c r="C146" s="71">
        <f>STDEV('ID-08'!B153,'ID-09'!B153,'ID-11'!C153,'ID-14'!C153,'ID-18'!B153,'ID-24'!C153,'ID-26'!C153,'ID-29'!C153,'ID-30'!C153,'ID-34'!C153,'ID-36'!B153,'ID-38'!C153,'ID-39'!C153,'ID-40'!C153,'ID-44'!C153,'ID-45'!C153,'ID-57'!C153,'ID-59'!C153)/SQRT('SAMPLE SIZE'!$B$4)</f>
        <v>4.9044973108877444E-8</v>
      </c>
      <c r="D146" s="71">
        <f>STDEV('ID-13'!C153,'ID-14'!D153,'ID-15'!C153,'ID-16'!B153,'ID-18'!C153,'ID-26'!D153,'ID-29'!D153,'ID-30'!D153,'ID-33'!C153,'ID-34'!D153,'ID-36'!C153,'ID-37'!C153,'ID-38'!D153,'ID-39'!D153,'ID-40'!D153,'ID-45'!D153,'ID-59'!D153,'ID-71'!C153)/SQRT('SAMPLE SIZE'!$C$4)</f>
        <v>1.216404769138941E-7</v>
      </c>
      <c r="E146" s="71">
        <f>STDEV('ID-03'!B153,'ID-09'!C153,'ID-13'!D153,'ID-15'!D153,'ID-16'!C153,'ID-18'!D153,'ID-24'!D153,'ID-29'!E153,'ID-30'!E153,'ID-33'!D153,'ID-34'!E153,'ID-36'!D153,'ID-38'!E153,'ID-39'!E153,'ID-40'!E153,'ID-44'!D153,'ID-45'!E153,'ID-57'!D153,'ID-70'!C153,'ID-71'!D153)/SQRT('SAMPLE SIZE'!$D$4)</f>
        <v>1.3046505829898608E-7</v>
      </c>
      <c r="F146" s="71">
        <f>STDEV('ID-01'!B153,'ID-02'!B153,'ID-03'!C153,'ID-06'!B153,'ID-08'!C153,'ID-09'!D153,'ID-12'!B153,'ID-16'!D153,'ID-18'!E153,'ID-24'!E153,'ID-29'!F153,'ID-33'!E153,'ID-34'!F153,'ID-36'!E153,'ID-38'!F153,'ID-39'!F153,'ID-40'!F153,'ID-45'!F153,'ID-53'!C153,'ID-54'!B153,'ID-57'!E153,'ID-71'!E153)/SQRT('SAMPLE SIZE'!$E$4)</f>
        <v>2.5029035605167385E-7</v>
      </c>
      <c r="G146" s="71">
        <f>STDEV('ID-01'!C153,'ID-02'!C153,'ID-03'!D153,'ID-07'!B153,'ID-08'!D153,'ID-11'!D153,'ID-18'!F153,'ID-24'!F153,'ID-29'!G153,'ID-31'!B153,'ID-33'!F153,'ID-34'!G153,'ID-36'!F153,'ID-39'!G153,'ID-40'!G153,'ID-44'!E153,'ID-45'!G153,'ID-50'!B153,'ID-53'!D153,'ID-54'!C153,'ID-57'!F153,'ID-59'!E153,'ID-70'!D153,'ID-71'!F153)/SQRT('SAMPLE SIZE'!$F$4)</f>
        <v>1.771364367844797E-7</v>
      </c>
      <c r="H146" s="71">
        <f>STDEV('ID-03'!E153,'ID-11'!E153,'ID-13'!E153,'ID-15'!E153,'ID-16'!E153,'ID-18'!G153,'ID-24'!G153,'ID-29'!H153,'ID-30'!F153,'ID-31'!C153,'ID-33'!G153,'ID-34'!H153,'ID-40'!H153,'ID-44'!F153,'ID-45'!H153,'ID-54'!D153,'ID-57'!G153,'ID-59'!F153,'ID-70'!E153,'ID-71'!G153)/SQRT('SAMPLE SIZE'!$G$4)</f>
        <v>1.252572583544236E-7</v>
      </c>
      <c r="I146" s="71">
        <f>STDEV('ID-12'!C153,'ID-18'!H153,'ID-24'!H153,'ID-29'!I153,'ID-40'!I153,'ID-44'!G153,'ID-45'!I153,'ID-59'!G153)/SQRT('SAMPLE SIZE'!$H$4)</f>
        <v>2.3283866075386072E-7</v>
      </c>
      <c r="J146" s="71">
        <f>STDEV('ID-31'!D153,'ID-40'!J153,'ID-44'!H153,'ID-45'!J153,'ID-57'!H153)/SQRT('SAMPLE SIZE'!$I$4)</f>
        <v>1.9013317180556233E-7</v>
      </c>
      <c r="K146" s="71">
        <f>STDEV('ID-26'!E153,'ID-31'!E153,'ID-34'!I153,'ID-36'!G153,'ID-40'!K153,'ID-44'!I153,'ID-57'!I153)/SQRT('SAMPLE SIZE'!$J$4)</f>
        <v>3.9741546944800107E-7</v>
      </c>
    </row>
    <row r="147" spans="1:11" x14ac:dyDescent="0.25">
      <c r="A147" s="1">
        <v>17.875</v>
      </c>
      <c r="B147" s="71">
        <f>STDEV('ID-11'!B154,'ID-13'!B154,'ID-14'!B154,'ID-15'!B154,'ID-24'!B154,'ID-26'!B154,'ID-29'!B154,'ID-30'!B154,'ID-32'!B154,'ID-33'!B154,'ID-34'!B154,'ID-37'!B154,'ID-38'!B154,'ID-39'!B154,'ID-40'!B154,'ID-44'!B154,'ID-45'!B154,'ID-53'!B154,'ID-57'!B154,'ID-59'!B154,'ID-70'!B154,'ID-71'!B154)/SQRT('SAMPLE SIZE'!$A$4)</f>
        <v>1.0065500708169811E-7</v>
      </c>
      <c r="C147" s="71">
        <f>STDEV('ID-08'!B154,'ID-09'!B154,'ID-11'!C154,'ID-14'!C154,'ID-18'!B154,'ID-24'!C154,'ID-26'!C154,'ID-29'!C154,'ID-30'!C154,'ID-34'!C154,'ID-36'!B154,'ID-38'!C154,'ID-39'!C154,'ID-40'!C154,'ID-44'!C154,'ID-45'!C154,'ID-57'!C154,'ID-59'!C154)/SQRT('SAMPLE SIZE'!$B$4)</f>
        <v>4.9618696865676796E-8</v>
      </c>
      <c r="D147" s="71">
        <f>STDEV('ID-13'!C154,'ID-14'!D154,'ID-15'!C154,'ID-16'!B154,'ID-18'!C154,'ID-26'!D154,'ID-29'!D154,'ID-30'!D154,'ID-33'!C154,'ID-34'!D154,'ID-36'!C154,'ID-37'!C154,'ID-38'!D154,'ID-39'!D154,'ID-40'!D154,'ID-45'!D154,'ID-59'!D154,'ID-71'!C154)/SQRT('SAMPLE SIZE'!$C$4)</f>
        <v>1.2043517146102258E-7</v>
      </c>
      <c r="E147" s="71">
        <f>STDEV('ID-03'!B154,'ID-09'!C154,'ID-13'!D154,'ID-15'!D154,'ID-16'!C154,'ID-18'!D154,'ID-24'!D154,'ID-29'!E154,'ID-30'!E154,'ID-33'!D154,'ID-34'!E154,'ID-36'!D154,'ID-38'!E154,'ID-39'!E154,'ID-40'!E154,'ID-44'!D154,'ID-45'!E154,'ID-57'!D154,'ID-70'!C154,'ID-71'!D154)/SQRT('SAMPLE SIZE'!$D$4)</f>
        <v>1.3065359529919759E-7</v>
      </c>
      <c r="F147" s="71">
        <f>STDEV('ID-01'!B154,'ID-02'!B154,'ID-03'!C154,'ID-06'!B154,'ID-08'!C154,'ID-09'!D154,'ID-12'!B154,'ID-16'!D154,'ID-18'!E154,'ID-24'!E154,'ID-29'!F154,'ID-33'!E154,'ID-34'!F154,'ID-36'!E154,'ID-38'!F154,'ID-39'!F154,'ID-40'!F154,'ID-45'!F154,'ID-53'!C154,'ID-54'!B154,'ID-57'!E154,'ID-71'!E154)/SQRT('SAMPLE SIZE'!$E$4)</f>
        <v>2.4850865863665373E-7</v>
      </c>
      <c r="G147" s="71">
        <f>STDEV('ID-01'!C154,'ID-02'!C154,'ID-03'!D154,'ID-07'!B154,'ID-08'!D154,'ID-11'!D154,'ID-18'!F154,'ID-24'!F154,'ID-29'!G154,'ID-31'!B154,'ID-33'!F154,'ID-34'!G154,'ID-36'!F154,'ID-39'!G154,'ID-40'!G154,'ID-44'!E154,'ID-45'!G154,'ID-50'!B154,'ID-53'!D154,'ID-54'!C154,'ID-57'!F154,'ID-59'!E154,'ID-70'!D154,'ID-71'!F154)/SQRT('SAMPLE SIZE'!$F$4)</f>
        <v>1.7682093720919946E-7</v>
      </c>
      <c r="H147" s="71">
        <f>STDEV('ID-03'!E154,'ID-11'!E154,'ID-13'!E154,'ID-15'!E154,'ID-16'!E154,'ID-18'!G154,'ID-24'!G154,'ID-29'!H154,'ID-30'!F154,'ID-31'!C154,'ID-33'!G154,'ID-34'!H154,'ID-40'!H154,'ID-44'!F154,'ID-45'!H154,'ID-54'!D154,'ID-57'!G154,'ID-59'!F154,'ID-70'!E154,'ID-71'!G154)/SQRT('SAMPLE SIZE'!$G$4)</f>
        <v>1.2542238046824698E-7</v>
      </c>
      <c r="I147" s="71">
        <f>STDEV('ID-12'!C154,'ID-18'!H154,'ID-24'!H154,'ID-29'!I154,'ID-40'!I154,'ID-44'!G154,'ID-45'!I154,'ID-59'!G154)/SQRT('SAMPLE SIZE'!$H$4)</f>
        <v>2.3466466764055935E-7</v>
      </c>
      <c r="J147" s="71">
        <f>STDEV('ID-31'!D154,'ID-40'!J154,'ID-44'!H154,'ID-45'!J154,'ID-57'!H154)/SQRT('SAMPLE SIZE'!$I$4)</f>
        <v>1.8742187178489266E-7</v>
      </c>
      <c r="K147" s="71">
        <f>STDEV('ID-26'!E154,'ID-31'!E154,'ID-34'!I154,'ID-36'!G154,'ID-40'!K154,'ID-44'!I154,'ID-57'!I154)/SQRT('SAMPLE SIZE'!$J$4)</f>
        <v>3.9015415254943042E-7</v>
      </c>
    </row>
    <row r="148" spans="1:11" x14ac:dyDescent="0.25">
      <c r="A148" s="1">
        <v>18</v>
      </c>
      <c r="B148" s="71">
        <f>STDEV('ID-11'!B155,'ID-13'!B155,'ID-14'!B155,'ID-15'!B155,'ID-24'!B155,'ID-26'!B155,'ID-29'!B155,'ID-30'!B155,'ID-32'!B155,'ID-33'!B155,'ID-34'!B155,'ID-37'!B155,'ID-38'!B155,'ID-39'!B155,'ID-40'!B155,'ID-44'!B155,'ID-45'!B155,'ID-53'!B155,'ID-57'!B155,'ID-59'!B155,'ID-70'!B155,'ID-71'!B155)/SQRT('SAMPLE SIZE'!$A$4)</f>
        <v>1.0106758570661988E-7</v>
      </c>
      <c r="C148" s="71">
        <f>STDEV('ID-08'!B155,'ID-09'!B155,'ID-11'!C155,'ID-14'!C155,'ID-18'!B155,'ID-24'!C155,'ID-26'!C155,'ID-29'!C155,'ID-30'!C155,'ID-34'!C155,'ID-36'!B155,'ID-38'!C155,'ID-39'!C155,'ID-40'!C155,'ID-44'!C155,'ID-45'!C155,'ID-57'!C155,'ID-59'!C155)/SQRT('SAMPLE SIZE'!$B$4)</f>
        <v>5.0116164022848928E-8</v>
      </c>
      <c r="D148" s="71">
        <f>STDEV('ID-13'!C155,'ID-14'!D155,'ID-15'!C155,'ID-16'!B155,'ID-18'!C155,'ID-26'!D155,'ID-29'!D155,'ID-30'!D155,'ID-33'!C155,'ID-34'!D155,'ID-36'!C155,'ID-37'!C155,'ID-38'!D155,'ID-39'!D155,'ID-40'!D155,'ID-45'!D155,'ID-59'!D155,'ID-71'!C155)/SQRT('SAMPLE SIZE'!$C$4)</f>
        <v>1.2342243437436717E-7</v>
      </c>
      <c r="E148" s="71">
        <f>STDEV('ID-03'!B155,'ID-09'!C155,'ID-13'!D155,'ID-15'!D155,'ID-16'!C155,'ID-18'!D155,'ID-24'!D155,'ID-29'!E155,'ID-30'!E155,'ID-33'!D155,'ID-34'!E155,'ID-36'!D155,'ID-38'!E155,'ID-39'!E155,'ID-40'!E155,'ID-44'!D155,'ID-45'!E155,'ID-57'!D155,'ID-70'!C155,'ID-71'!D155)/SQRT('SAMPLE SIZE'!$D$4)</f>
        <v>1.268231796053793E-7</v>
      </c>
      <c r="F148" s="71">
        <f>STDEV('ID-01'!B155,'ID-02'!B155,'ID-03'!C155,'ID-06'!B155,'ID-08'!C155,'ID-09'!D155,'ID-12'!B155,'ID-16'!D155,'ID-18'!E155,'ID-24'!E155,'ID-29'!F155,'ID-33'!E155,'ID-34'!F155,'ID-36'!E155,'ID-38'!F155,'ID-39'!F155,'ID-40'!F155,'ID-45'!F155,'ID-53'!C155,'ID-54'!B155,'ID-57'!E155,'ID-71'!E155)/SQRT('SAMPLE SIZE'!$E$4)</f>
        <v>2.4367178624227369E-7</v>
      </c>
      <c r="G148" s="71">
        <f>STDEV('ID-01'!C155,'ID-02'!C155,'ID-03'!D155,'ID-07'!B155,'ID-08'!D155,'ID-11'!D155,'ID-18'!F155,'ID-24'!F155,'ID-29'!G155,'ID-31'!B155,'ID-33'!F155,'ID-34'!G155,'ID-36'!F155,'ID-39'!G155,'ID-40'!G155,'ID-44'!E155,'ID-45'!G155,'ID-50'!B155,'ID-53'!D155,'ID-54'!C155,'ID-57'!F155,'ID-59'!E155,'ID-70'!D155,'ID-71'!F155)/SQRT('SAMPLE SIZE'!$F$4)</f>
        <v>1.7655395823935916E-7</v>
      </c>
      <c r="H148" s="71">
        <f>STDEV('ID-03'!E155,'ID-11'!E155,'ID-13'!E155,'ID-15'!E155,'ID-16'!E155,'ID-18'!G155,'ID-24'!G155,'ID-29'!H155,'ID-30'!F155,'ID-31'!C155,'ID-33'!G155,'ID-34'!H155,'ID-40'!H155,'ID-44'!F155,'ID-45'!H155,'ID-54'!D155,'ID-57'!G155,'ID-59'!F155,'ID-70'!E155,'ID-71'!G155)/SQRT('SAMPLE SIZE'!$G$4)</f>
        <v>1.2567262865329138E-7</v>
      </c>
      <c r="I148" s="71">
        <f>STDEV('ID-12'!C155,'ID-18'!H155,'ID-24'!H155,'ID-29'!I155,'ID-40'!I155,'ID-44'!G155,'ID-45'!I155,'ID-59'!G155)/SQRT('SAMPLE SIZE'!$H$4)</f>
        <v>2.3572133642047014E-7</v>
      </c>
      <c r="J148" s="71">
        <f>STDEV('ID-31'!D155,'ID-40'!J155,'ID-44'!H155,'ID-45'!J155,'ID-57'!H155)/SQRT('SAMPLE SIZE'!$I$4)</f>
        <v>1.876160063506452E-7</v>
      </c>
      <c r="K148" s="71">
        <f>STDEV('ID-26'!E155,'ID-31'!E155,'ID-34'!I155,'ID-36'!G155,'ID-40'!K155,'ID-44'!I155,'ID-57'!I155)/SQRT('SAMPLE SIZE'!$J$4)</f>
        <v>3.8282463614662788E-7</v>
      </c>
    </row>
    <row r="149" spans="1:11" x14ac:dyDescent="0.25">
      <c r="A149" s="1">
        <v>18.125</v>
      </c>
      <c r="B149" s="71">
        <f>STDEV('ID-11'!B156,'ID-13'!B156,'ID-14'!B156,'ID-15'!B156,'ID-24'!B156,'ID-26'!B156,'ID-29'!B156,'ID-30'!B156,'ID-32'!B156,'ID-33'!B156,'ID-34'!B156,'ID-37'!B156,'ID-38'!B156,'ID-39'!B156,'ID-40'!B156,'ID-44'!B156,'ID-45'!B156,'ID-53'!B156,'ID-57'!B156,'ID-59'!B156,'ID-70'!B156,'ID-71'!B156)/SQRT('SAMPLE SIZE'!$A$4)</f>
        <v>1.0074189844029072E-7</v>
      </c>
      <c r="C149" s="71">
        <f>STDEV('ID-08'!B156,'ID-09'!B156,'ID-11'!C156,'ID-14'!C156,'ID-18'!B156,'ID-24'!C156,'ID-26'!C156,'ID-29'!C156,'ID-30'!C156,'ID-34'!C156,'ID-36'!B156,'ID-38'!C156,'ID-39'!C156,'ID-40'!C156,'ID-44'!C156,'ID-45'!C156,'ID-57'!C156,'ID-59'!C156)/SQRT('SAMPLE SIZE'!$B$4)</f>
        <v>5.3003356750765452E-8</v>
      </c>
      <c r="D149" s="71">
        <f>STDEV('ID-13'!C156,'ID-14'!D156,'ID-15'!C156,'ID-16'!B156,'ID-18'!C156,'ID-26'!D156,'ID-29'!D156,'ID-30'!D156,'ID-33'!C156,'ID-34'!D156,'ID-36'!C156,'ID-37'!C156,'ID-38'!D156,'ID-39'!D156,'ID-40'!D156,'ID-45'!D156,'ID-59'!D156,'ID-71'!C156)/SQRT('SAMPLE SIZE'!$C$4)</f>
        <v>1.2298744180370396E-7</v>
      </c>
      <c r="E149" s="71">
        <f>STDEV('ID-03'!B156,'ID-09'!C156,'ID-13'!D156,'ID-15'!D156,'ID-16'!C156,'ID-18'!D156,'ID-24'!D156,'ID-29'!E156,'ID-30'!E156,'ID-33'!D156,'ID-34'!E156,'ID-36'!D156,'ID-38'!E156,'ID-39'!E156,'ID-40'!E156,'ID-44'!D156,'ID-45'!E156,'ID-57'!D156,'ID-70'!C156,'ID-71'!D156)/SQRT('SAMPLE SIZE'!$D$4)</f>
        <v>1.2674322770246813E-7</v>
      </c>
      <c r="F149" s="71">
        <f>STDEV('ID-01'!B156,'ID-02'!B156,'ID-03'!C156,'ID-06'!B156,'ID-08'!C156,'ID-09'!D156,'ID-12'!B156,'ID-16'!D156,'ID-18'!E156,'ID-24'!E156,'ID-29'!F156,'ID-33'!E156,'ID-34'!F156,'ID-36'!E156,'ID-38'!F156,'ID-39'!F156,'ID-40'!F156,'ID-45'!F156,'ID-53'!C156,'ID-54'!B156,'ID-57'!E156,'ID-71'!E156)/SQRT('SAMPLE SIZE'!$E$4)</f>
        <v>2.430770112280652E-7</v>
      </c>
      <c r="G149" s="71">
        <f>STDEV('ID-01'!C156,'ID-02'!C156,'ID-03'!D156,'ID-07'!B156,'ID-08'!D156,'ID-11'!D156,'ID-18'!F156,'ID-24'!F156,'ID-29'!G156,'ID-31'!B156,'ID-33'!F156,'ID-34'!G156,'ID-36'!F156,'ID-39'!G156,'ID-40'!G156,'ID-44'!E156,'ID-45'!G156,'ID-50'!B156,'ID-53'!D156,'ID-54'!C156,'ID-57'!F156,'ID-59'!E156,'ID-70'!D156,'ID-71'!F156)/SQRT('SAMPLE SIZE'!$F$4)</f>
        <v>1.7596125019314853E-7</v>
      </c>
      <c r="H149" s="71">
        <f>STDEV('ID-03'!E156,'ID-11'!E156,'ID-13'!E156,'ID-15'!E156,'ID-16'!E156,'ID-18'!G156,'ID-24'!G156,'ID-29'!H156,'ID-30'!F156,'ID-31'!C156,'ID-33'!G156,'ID-34'!H156,'ID-40'!H156,'ID-44'!F156,'ID-45'!H156,'ID-54'!D156,'ID-57'!G156,'ID-59'!F156,'ID-70'!E156,'ID-71'!G156)/SQRT('SAMPLE SIZE'!$G$4)</f>
        <v>1.2514162607742571E-7</v>
      </c>
      <c r="I149" s="71">
        <f>STDEV('ID-12'!C156,'ID-18'!H156,'ID-24'!H156,'ID-29'!I156,'ID-40'!I156,'ID-44'!G156,'ID-45'!I156,'ID-59'!G156)/SQRT('SAMPLE SIZE'!$H$4)</f>
        <v>2.3146219782814037E-7</v>
      </c>
      <c r="J149" s="71">
        <f>STDEV('ID-31'!D156,'ID-40'!J156,'ID-44'!H156,'ID-45'!J156,'ID-57'!H156)/SQRT('SAMPLE SIZE'!$I$4)</f>
        <v>1.9101261114951699E-7</v>
      </c>
      <c r="K149" s="71">
        <f>STDEV('ID-26'!E156,'ID-31'!E156,'ID-34'!I156,'ID-36'!G156,'ID-40'!K156,'ID-44'!I156,'ID-57'!I156)/SQRT('SAMPLE SIZE'!$J$4)</f>
        <v>3.7974720322784357E-7</v>
      </c>
    </row>
    <row r="150" spans="1:11" x14ac:dyDescent="0.25">
      <c r="A150" s="1">
        <v>18.25</v>
      </c>
      <c r="B150" s="71">
        <f>STDEV('ID-11'!B157,'ID-13'!B157,'ID-14'!B157,'ID-15'!B157,'ID-24'!B157,'ID-26'!B157,'ID-29'!B157,'ID-30'!B157,'ID-32'!B157,'ID-33'!B157,'ID-34'!B157,'ID-37'!B157,'ID-38'!B157,'ID-39'!B157,'ID-40'!B157,'ID-44'!B157,'ID-45'!B157,'ID-53'!B157,'ID-57'!B157,'ID-59'!B157,'ID-70'!B157,'ID-71'!B157)/SQRT('SAMPLE SIZE'!$A$4)</f>
        <v>1.0062276389083474E-7</v>
      </c>
      <c r="C150" s="71">
        <f>STDEV('ID-08'!B157,'ID-09'!B157,'ID-11'!C157,'ID-14'!C157,'ID-18'!B157,'ID-24'!C157,'ID-26'!C157,'ID-29'!C157,'ID-30'!C157,'ID-34'!C157,'ID-36'!B157,'ID-38'!C157,'ID-39'!C157,'ID-40'!C157,'ID-44'!C157,'ID-45'!C157,'ID-57'!C157,'ID-59'!C157)/SQRT('SAMPLE SIZE'!$B$4)</f>
        <v>5.4400886501578966E-8</v>
      </c>
      <c r="D150" s="71">
        <f>STDEV('ID-13'!C157,'ID-14'!D157,'ID-15'!C157,'ID-16'!B157,'ID-18'!C157,'ID-26'!D157,'ID-29'!D157,'ID-30'!D157,'ID-33'!C157,'ID-34'!D157,'ID-36'!C157,'ID-37'!C157,'ID-38'!D157,'ID-39'!D157,'ID-40'!D157,'ID-45'!D157,'ID-59'!D157,'ID-71'!C157)/SQRT('SAMPLE SIZE'!$C$4)</f>
        <v>1.2417382693063792E-7</v>
      </c>
      <c r="E150" s="71">
        <f>STDEV('ID-03'!B157,'ID-09'!C157,'ID-13'!D157,'ID-15'!D157,'ID-16'!C157,'ID-18'!D157,'ID-24'!D157,'ID-29'!E157,'ID-30'!E157,'ID-33'!D157,'ID-34'!E157,'ID-36'!D157,'ID-38'!E157,'ID-39'!E157,'ID-40'!E157,'ID-44'!D157,'ID-45'!E157,'ID-57'!D157,'ID-70'!C157,'ID-71'!D157)/SQRT('SAMPLE SIZE'!$D$4)</f>
        <v>1.2528151847855E-7</v>
      </c>
      <c r="F150" s="71">
        <f>STDEV('ID-01'!B157,'ID-02'!B157,'ID-03'!C157,'ID-06'!B157,'ID-08'!C157,'ID-09'!D157,'ID-12'!B157,'ID-16'!D157,'ID-18'!E157,'ID-24'!E157,'ID-29'!F157,'ID-33'!E157,'ID-34'!F157,'ID-36'!E157,'ID-38'!F157,'ID-39'!F157,'ID-40'!F157,'ID-45'!F157,'ID-53'!C157,'ID-54'!B157,'ID-57'!E157,'ID-71'!E157)/SQRT('SAMPLE SIZE'!$E$4)</f>
        <v>2.4740848637288447E-7</v>
      </c>
      <c r="G150" s="71">
        <f>STDEV('ID-01'!C157,'ID-02'!C157,'ID-03'!D157,'ID-07'!B157,'ID-08'!D157,'ID-11'!D157,'ID-18'!F157,'ID-24'!F157,'ID-29'!G157,'ID-31'!B157,'ID-33'!F157,'ID-34'!G157,'ID-36'!F157,'ID-39'!G157,'ID-40'!G157,'ID-44'!E157,'ID-45'!G157,'ID-50'!B157,'ID-53'!D157,'ID-54'!C157,'ID-57'!F157,'ID-59'!E157,'ID-70'!D157,'ID-71'!F157)/SQRT('SAMPLE SIZE'!$F$4)</f>
        <v>1.7377421211185309E-7</v>
      </c>
      <c r="H150" s="71">
        <f>STDEV('ID-03'!E157,'ID-11'!E157,'ID-13'!E157,'ID-15'!E157,'ID-16'!E157,'ID-18'!G157,'ID-24'!G157,'ID-29'!H157,'ID-30'!F157,'ID-31'!C157,'ID-33'!G157,'ID-34'!H157,'ID-40'!H157,'ID-44'!F157,'ID-45'!H157,'ID-54'!D157,'ID-57'!G157,'ID-59'!F157,'ID-70'!E157,'ID-71'!G157)/SQRT('SAMPLE SIZE'!$G$4)</f>
        <v>1.2542359594254058E-7</v>
      </c>
      <c r="I150" s="71">
        <f>STDEV('ID-12'!C157,'ID-18'!H157,'ID-24'!H157,'ID-29'!I157,'ID-40'!I157,'ID-44'!G157,'ID-45'!I157,'ID-59'!G157)/SQRT('SAMPLE SIZE'!$H$4)</f>
        <v>2.3027029777238574E-7</v>
      </c>
      <c r="J150" s="71">
        <f>STDEV('ID-31'!D157,'ID-40'!J157,'ID-44'!H157,'ID-45'!J157,'ID-57'!H157)/SQRT('SAMPLE SIZE'!$I$4)</f>
        <v>1.8667495249194473E-7</v>
      </c>
      <c r="K150" s="71">
        <f>STDEV('ID-26'!E157,'ID-31'!E157,'ID-34'!I157,'ID-36'!G157,'ID-40'!K157,'ID-44'!I157,'ID-57'!I157)/SQRT('SAMPLE SIZE'!$J$4)</f>
        <v>3.6904564806234202E-7</v>
      </c>
    </row>
    <row r="151" spans="1:11" x14ac:dyDescent="0.25">
      <c r="A151" s="1">
        <v>18.375</v>
      </c>
      <c r="B151" s="71">
        <f>STDEV('ID-11'!B158,'ID-13'!B158,'ID-14'!B158,'ID-15'!B158,'ID-24'!B158,'ID-26'!B158,'ID-29'!B158,'ID-30'!B158,'ID-32'!B158,'ID-33'!B158,'ID-34'!B158,'ID-37'!B158,'ID-38'!B158,'ID-39'!B158,'ID-40'!B158,'ID-44'!B158,'ID-45'!B158,'ID-53'!B158,'ID-57'!B158,'ID-59'!B158,'ID-70'!B158,'ID-71'!B158)/SQRT('SAMPLE SIZE'!$A$4)</f>
        <v>1.010465151223135E-7</v>
      </c>
      <c r="C151" s="71">
        <f>STDEV('ID-08'!B158,'ID-09'!B158,'ID-11'!C158,'ID-14'!C158,'ID-18'!B158,'ID-24'!C158,'ID-26'!C158,'ID-29'!C158,'ID-30'!C158,'ID-34'!C158,'ID-36'!B158,'ID-38'!C158,'ID-39'!C158,'ID-40'!C158,'ID-44'!C158,'ID-45'!C158,'ID-57'!C158,'ID-59'!C158)/SQRT('SAMPLE SIZE'!$B$4)</f>
        <v>5.4758647266085842E-8</v>
      </c>
      <c r="D151" s="71">
        <f>STDEV('ID-13'!C158,'ID-14'!D158,'ID-15'!C158,'ID-16'!B158,'ID-18'!C158,'ID-26'!D158,'ID-29'!D158,'ID-30'!D158,'ID-33'!C158,'ID-34'!D158,'ID-36'!C158,'ID-37'!C158,'ID-38'!D158,'ID-39'!D158,'ID-40'!D158,'ID-45'!D158,'ID-59'!D158,'ID-71'!C158)/SQRT('SAMPLE SIZE'!$C$4)</f>
        <v>1.2540867982194792E-7</v>
      </c>
      <c r="E151" s="71">
        <f>STDEV('ID-03'!B158,'ID-09'!C158,'ID-13'!D158,'ID-15'!D158,'ID-16'!C158,'ID-18'!D158,'ID-24'!D158,'ID-29'!E158,'ID-30'!E158,'ID-33'!D158,'ID-34'!E158,'ID-36'!D158,'ID-38'!E158,'ID-39'!E158,'ID-40'!E158,'ID-44'!D158,'ID-45'!E158,'ID-57'!D158,'ID-70'!C158,'ID-71'!D158)/SQRT('SAMPLE SIZE'!$D$4)</f>
        <v>1.2710150666005109E-7</v>
      </c>
      <c r="F151" s="71">
        <f>STDEV('ID-01'!B158,'ID-02'!B158,'ID-03'!C158,'ID-06'!B158,'ID-08'!C158,'ID-09'!D158,'ID-12'!B158,'ID-16'!D158,'ID-18'!E158,'ID-24'!E158,'ID-29'!F158,'ID-33'!E158,'ID-34'!F158,'ID-36'!E158,'ID-38'!F158,'ID-39'!F158,'ID-40'!F158,'ID-45'!F158,'ID-53'!C158,'ID-54'!B158,'ID-57'!E158,'ID-71'!E158)/SQRT('SAMPLE SIZE'!$E$4)</f>
        <v>2.4764857898842249E-7</v>
      </c>
      <c r="G151" s="71">
        <f>STDEV('ID-01'!C158,'ID-02'!C158,'ID-03'!D158,'ID-07'!B158,'ID-08'!D158,'ID-11'!D158,'ID-18'!F158,'ID-24'!F158,'ID-29'!G158,'ID-31'!B158,'ID-33'!F158,'ID-34'!G158,'ID-36'!F158,'ID-39'!G158,'ID-40'!G158,'ID-44'!E158,'ID-45'!G158,'ID-50'!B158,'ID-53'!D158,'ID-54'!C158,'ID-57'!F158,'ID-59'!E158,'ID-70'!D158,'ID-71'!F158)/SQRT('SAMPLE SIZE'!$F$4)</f>
        <v>1.7327998592979325E-7</v>
      </c>
      <c r="H151" s="71">
        <f>STDEV('ID-03'!E158,'ID-11'!E158,'ID-13'!E158,'ID-15'!E158,'ID-16'!E158,'ID-18'!G158,'ID-24'!G158,'ID-29'!H158,'ID-30'!F158,'ID-31'!C158,'ID-33'!G158,'ID-34'!H158,'ID-40'!H158,'ID-44'!F158,'ID-45'!H158,'ID-54'!D158,'ID-57'!G158,'ID-59'!F158,'ID-70'!E158,'ID-71'!G158)/SQRT('SAMPLE SIZE'!$G$4)</f>
        <v>1.2550891234921142E-7</v>
      </c>
      <c r="I151" s="71">
        <f>STDEV('ID-12'!C158,'ID-18'!H158,'ID-24'!H158,'ID-29'!I158,'ID-40'!I158,'ID-44'!G158,'ID-45'!I158,'ID-59'!G158)/SQRT('SAMPLE SIZE'!$H$4)</f>
        <v>2.2828837597721754E-7</v>
      </c>
      <c r="J151" s="71">
        <f>STDEV('ID-31'!D158,'ID-40'!J158,'ID-44'!H158,'ID-45'!J158,'ID-57'!H158)/SQRT('SAMPLE SIZE'!$I$4)</f>
        <v>1.89572297797973E-7</v>
      </c>
      <c r="K151" s="71">
        <f>STDEV('ID-26'!E158,'ID-31'!E158,'ID-34'!I158,'ID-36'!G158,'ID-40'!K158,'ID-44'!I158,'ID-57'!I158)/SQRT('SAMPLE SIZE'!$J$4)</f>
        <v>3.6315064640578175E-7</v>
      </c>
    </row>
    <row r="152" spans="1:11" x14ac:dyDescent="0.25">
      <c r="A152" s="1">
        <v>18.5</v>
      </c>
      <c r="B152" s="71">
        <f>STDEV('ID-11'!B159,'ID-13'!B159,'ID-14'!B159,'ID-15'!B159,'ID-24'!B159,'ID-26'!B159,'ID-29'!B159,'ID-30'!B159,'ID-32'!B159,'ID-33'!B159,'ID-34'!B159,'ID-37'!B159,'ID-38'!B159,'ID-39'!B159,'ID-40'!B159,'ID-44'!B159,'ID-45'!B159,'ID-53'!B159,'ID-57'!B159,'ID-59'!B159,'ID-70'!B159,'ID-71'!B159)/SQRT('SAMPLE SIZE'!$A$4)</f>
        <v>1.0191493590433319E-7</v>
      </c>
      <c r="C152" s="71">
        <f>STDEV('ID-08'!B159,'ID-09'!B159,'ID-11'!C159,'ID-14'!C159,'ID-18'!B159,'ID-24'!C159,'ID-26'!C159,'ID-29'!C159,'ID-30'!C159,'ID-34'!C159,'ID-36'!B159,'ID-38'!C159,'ID-39'!C159,'ID-40'!C159,'ID-44'!C159,'ID-45'!C159,'ID-57'!C159,'ID-59'!C159)/SQRT('SAMPLE SIZE'!$B$4)</f>
        <v>5.5840194542172275E-8</v>
      </c>
      <c r="D152" s="71">
        <f>STDEV('ID-13'!C159,'ID-14'!D159,'ID-15'!C159,'ID-16'!B159,'ID-18'!C159,'ID-26'!D159,'ID-29'!D159,'ID-30'!D159,'ID-33'!C159,'ID-34'!D159,'ID-36'!C159,'ID-37'!C159,'ID-38'!D159,'ID-39'!D159,'ID-40'!D159,'ID-45'!D159,'ID-59'!D159,'ID-71'!C159)/SQRT('SAMPLE SIZE'!$C$4)</f>
        <v>1.2419730730046507E-7</v>
      </c>
      <c r="E152" s="71">
        <f>STDEV('ID-03'!B159,'ID-09'!C159,'ID-13'!D159,'ID-15'!D159,'ID-16'!C159,'ID-18'!D159,'ID-24'!D159,'ID-29'!E159,'ID-30'!E159,'ID-33'!D159,'ID-34'!E159,'ID-36'!D159,'ID-38'!E159,'ID-39'!E159,'ID-40'!E159,'ID-44'!D159,'ID-45'!E159,'ID-57'!D159,'ID-70'!C159,'ID-71'!D159)/SQRT('SAMPLE SIZE'!$D$4)</f>
        <v>1.3012236741589851E-7</v>
      </c>
      <c r="F152" s="71">
        <f>STDEV('ID-01'!B159,'ID-02'!B159,'ID-03'!C159,'ID-06'!B159,'ID-08'!C159,'ID-09'!D159,'ID-12'!B159,'ID-16'!D159,'ID-18'!E159,'ID-24'!E159,'ID-29'!F159,'ID-33'!E159,'ID-34'!F159,'ID-36'!E159,'ID-38'!F159,'ID-39'!F159,'ID-40'!F159,'ID-45'!F159,'ID-53'!C159,'ID-54'!B159,'ID-57'!E159,'ID-71'!E159)/SQRT('SAMPLE SIZE'!$E$4)</f>
        <v>2.4884206548731073E-7</v>
      </c>
      <c r="G152" s="71">
        <f>STDEV('ID-01'!C159,'ID-02'!C159,'ID-03'!D159,'ID-07'!B159,'ID-08'!D159,'ID-11'!D159,'ID-18'!F159,'ID-24'!F159,'ID-29'!G159,'ID-31'!B159,'ID-33'!F159,'ID-34'!G159,'ID-36'!F159,'ID-39'!G159,'ID-40'!G159,'ID-44'!E159,'ID-45'!G159,'ID-50'!B159,'ID-53'!D159,'ID-54'!C159,'ID-57'!F159,'ID-59'!E159,'ID-70'!D159,'ID-71'!F159)/SQRT('SAMPLE SIZE'!$F$4)</f>
        <v>1.7390033082960476E-7</v>
      </c>
      <c r="H152" s="71">
        <f>STDEV('ID-03'!E159,'ID-11'!E159,'ID-13'!E159,'ID-15'!E159,'ID-16'!E159,'ID-18'!G159,'ID-24'!G159,'ID-29'!H159,'ID-30'!F159,'ID-31'!C159,'ID-33'!G159,'ID-34'!H159,'ID-40'!H159,'ID-44'!F159,'ID-45'!H159,'ID-54'!D159,'ID-57'!G159,'ID-59'!F159,'ID-70'!E159,'ID-71'!G159)/SQRT('SAMPLE SIZE'!$G$4)</f>
        <v>1.2540082850926062E-7</v>
      </c>
      <c r="I152" s="71">
        <f>STDEV('ID-12'!C159,'ID-18'!H159,'ID-24'!H159,'ID-29'!I159,'ID-40'!I159,'ID-44'!G159,'ID-45'!I159,'ID-59'!G159)/SQRT('SAMPLE SIZE'!$H$4)</f>
        <v>2.2374557732133349E-7</v>
      </c>
      <c r="J152" s="71">
        <f>STDEV('ID-31'!D159,'ID-40'!J159,'ID-44'!H159,'ID-45'!J159,'ID-57'!H159)/SQRT('SAMPLE SIZE'!$I$4)</f>
        <v>1.9104184813940797E-7</v>
      </c>
      <c r="K152" s="71">
        <f>STDEV('ID-26'!E159,'ID-31'!E159,'ID-34'!I159,'ID-36'!G159,'ID-40'!K159,'ID-44'!I159,'ID-57'!I159)/SQRT('SAMPLE SIZE'!$J$4)</f>
        <v>3.60400735838277E-7</v>
      </c>
    </row>
    <row r="153" spans="1:11" x14ac:dyDescent="0.25">
      <c r="A153" s="1">
        <v>18.625</v>
      </c>
      <c r="B153" s="71">
        <f>STDEV('ID-11'!B160,'ID-13'!B160,'ID-14'!B160,'ID-15'!B160,'ID-24'!B160,'ID-26'!B160,'ID-29'!B160,'ID-30'!B160,'ID-32'!B160,'ID-33'!B160,'ID-34'!B160,'ID-37'!B160,'ID-38'!B160,'ID-39'!B160,'ID-40'!B160,'ID-44'!B160,'ID-45'!B160,'ID-53'!B160,'ID-57'!B160,'ID-59'!B160,'ID-70'!B160,'ID-71'!B160)/SQRT('SAMPLE SIZE'!$A$4)</f>
        <v>1.0152948332166373E-7</v>
      </c>
      <c r="C153" s="71">
        <f>STDEV('ID-08'!B160,'ID-09'!B160,'ID-11'!C160,'ID-14'!C160,'ID-18'!B160,'ID-24'!C160,'ID-26'!C160,'ID-29'!C160,'ID-30'!C160,'ID-34'!C160,'ID-36'!B160,'ID-38'!C160,'ID-39'!C160,'ID-40'!C160,'ID-44'!C160,'ID-45'!C160,'ID-57'!C160,'ID-59'!C160)/SQRT('SAMPLE SIZE'!$B$4)</f>
        <v>5.6608313324441409E-8</v>
      </c>
      <c r="D153" s="71">
        <f>STDEV('ID-13'!C160,'ID-14'!D160,'ID-15'!C160,'ID-16'!B160,'ID-18'!C160,'ID-26'!D160,'ID-29'!D160,'ID-30'!D160,'ID-33'!C160,'ID-34'!D160,'ID-36'!C160,'ID-37'!C160,'ID-38'!D160,'ID-39'!D160,'ID-40'!D160,'ID-45'!D160,'ID-59'!D160,'ID-71'!C160)/SQRT('SAMPLE SIZE'!$C$4)</f>
        <v>1.2594668655464422E-7</v>
      </c>
      <c r="E153" s="71">
        <f>STDEV('ID-03'!B160,'ID-09'!C160,'ID-13'!D160,'ID-15'!D160,'ID-16'!C160,'ID-18'!D160,'ID-24'!D160,'ID-29'!E160,'ID-30'!E160,'ID-33'!D160,'ID-34'!E160,'ID-36'!D160,'ID-38'!E160,'ID-39'!E160,'ID-40'!E160,'ID-44'!D160,'ID-45'!E160,'ID-57'!D160,'ID-70'!C160,'ID-71'!D160)/SQRT('SAMPLE SIZE'!$D$4)</f>
        <v>1.3100905107705817E-7</v>
      </c>
      <c r="F153" s="71">
        <f>STDEV('ID-01'!B160,'ID-02'!B160,'ID-03'!C160,'ID-06'!B160,'ID-08'!C160,'ID-09'!D160,'ID-12'!B160,'ID-16'!D160,'ID-18'!E160,'ID-24'!E160,'ID-29'!F160,'ID-33'!E160,'ID-34'!F160,'ID-36'!E160,'ID-38'!F160,'ID-39'!F160,'ID-40'!F160,'ID-45'!F160,'ID-53'!C160,'ID-54'!B160,'ID-57'!E160,'ID-71'!E160)/SQRT('SAMPLE SIZE'!$E$4)</f>
        <v>2.4941235995409081E-7</v>
      </c>
      <c r="G153" s="71">
        <f>STDEV('ID-01'!C160,'ID-02'!C160,'ID-03'!D160,'ID-07'!B160,'ID-08'!D160,'ID-11'!D160,'ID-18'!F160,'ID-24'!F160,'ID-29'!G160,'ID-31'!B160,'ID-33'!F160,'ID-34'!G160,'ID-36'!F160,'ID-39'!G160,'ID-40'!G160,'ID-44'!E160,'ID-45'!G160,'ID-50'!B160,'ID-53'!D160,'ID-54'!C160,'ID-57'!F160,'ID-59'!E160,'ID-70'!D160,'ID-71'!F160)/SQRT('SAMPLE SIZE'!$F$4)</f>
        <v>1.7266901073789096E-7</v>
      </c>
      <c r="H153" s="71">
        <f>STDEV('ID-03'!E160,'ID-11'!E160,'ID-13'!E160,'ID-15'!E160,'ID-16'!E160,'ID-18'!G160,'ID-24'!G160,'ID-29'!H160,'ID-30'!F160,'ID-31'!C160,'ID-33'!G160,'ID-34'!H160,'ID-40'!H160,'ID-44'!F160,'ID-45'!H160,'ID-54'!D160,'ID-57'!G160,'ID-59'!F160,'ID-70'!E160,'ID-71'!G160)/SQRT('SAMPLE SIZE'!$G$4)</f>
        <v>1.2342565995282762E-7</v>
      </c>
      <c r="I153" s="71">
        <f>STDEV('ID-12'!C160,'ID-18'!H160,'ID-24'!H160,'ID-29'!I160,'ID-40'!I160,'ID-44'!G160,'ID-45'!I160,'ID-59'!G160)/SQRT('SAMPLE SIZE'!$H$4)</f>
        <v>2.2315160858272862E-7</v>
      </c>
      <c r="J153" s="71">
        <f>STDEV('ID-31'!D160,'ID-40'!J160,'ID-44'!H160,'ID-45'!J160,'ID-57'!H160)/SQRT('SAMPLE SIZE'!$I$4)</f>
        <v>1.943636296922834E-7</v>
      </c>
      <c r="K153" s="71">
        <f>STDEV('ID-26'!E160,'ID-31'!E160,'ID-34'!I160,'ID-36'!G160,'ID-40'!K160,'ID-44'!I160,'ID-57'!I160)/SQRT('SAMPLE SIZE'!$J$4)</f>
        <v>3.6012256275267173E-7</v>
      </c>
    </row>
    <row r="154" spans="1:11" x14ac:dyDescent="0.25">
      <c r="A154" s="1">
        <v>18.75</v>
      </c>
      <c r="B154" s="71">
        <f>STDEV('ID-11'!B161,'ID-13'!B161,'ID-14'!B161,'ID-15'!B161,'ID-24'!B161,'ID-26'!B161,'ID-29'!B161,'ID-30'!B161,'ID-32'!B161,'ID-33'!B161,'ID-34'!B161,'ID-37'!B161,'ID-38'!B161,'ID-39'!B161,'ID-40'!B161,'ID-44'!B161,'ID-45'!B161,'ID-53'!B161,'ID-57'!B161,'ID-59'!B161,'ID-70'!B161,'ID-71'!B161)/SQRT('SAMPLE SIZE'!$A$4)</f>
        <v>1.0268129978283356E-7</v>
      </c>
      <c r="C154" s="71">
        <f>STDEV('ID-08'!B161,'ID-09'!B161,'ID-11'!C161,'ID-14'!C161,'ID-18'!B161,'ID-24'!C161,'ID-26'!C161,'ID-29'!C161,'ID-30'!C161,'ID-34'!C161,'ID-36'!B161,'ID-38'!C161,'ID-39'!C161,'ID-40'!C161,'ID-44'!C161,'ID-45'!C161,'ID-57'!C161,'ID-59'!C161)/SQRT('SAMPLE SIZE'!$B$4)</f>
        <v>5.8006494734735207E-8</v>
      </c>
      <c r="D154" s="71">
        <f>STDEV('ID-13'!C161,'ID-14'!D161,'ID-15'!C161,'ID-16'!B161,'ID-18'!C161,'ID-26'!D161,'ID-29'!D161,'ID-30'!D161,'ID-33'!C161,'ID-34'!D161,'ID-36'!C161,'ID-37'!C161,'ID-38'!D161,'ID-39'!D161,'ID-40'!D161,'ID-45'!D161,'ID-59'!D161,'ID-71'!C161)/SQRT('SAMPLE SIZE'!$C$4)</f>
        <v>1.2376870248738088E-7</v>
      </c>
      <c r="E154" s="71">
        <f>STDEV('ID-03'!B161,'ID-09'!C161,'ID-13'!D161,'ID-15'!D161,'ID-16'!C161,'ID-18'!D161,'ID-24'!D161,'ID-29'!E161,'ID-30'!E161,'ID-33'!D161,'ID-34'!E161,'ID-36'!D161,'ID-38'!E161,'ID-39'!E161,'ID-40'!E161,'ID-44'!D161,'ID-45'!E161,'ID-57'!D161,'ID-70'!C161,'ID-71'!D161)/SQRT('SAMPLE SIZE'!$D$4)</f>
        <v>1.3344494168915841E-7</v>
      </c>
      <c r="F154" s="71">
        <f>STDEV('ID-01'!B161,'ID-02'!B161,'ID-03'!C161,'ID-06'!B161,'ID-08'!C161,'ID-09'!D161,'ID-12'!B161,'ID-16'!D161,'ID-18'!E161,'ID-24'!E161,'ID-29'!F161,'ID-33'!E161,'ID-34'!F161,'ID-36'!E161,'ID-38'!F161,'ID-39'!F161,'ID-40'!F161,'ID-45'!F161,'ID-53'!C161,'ID-54'!B161,'ID-57'!E161,'ID-71'!E161)/SQRT('SAMPLE SIZE'!$E$4)</f>
        <v>2.4827372090812851E-7</v>
      </c>
      <c r="G154" s="71">
        <f>STDEV('ID-01'!C161,'ID-02'!C161,'ID-03'!D161,'ID-07'!B161,'ID-08'!D161,'ID-11'!D161,'ID-18'!F161,'ID-24'!F161,'ID-29'!G161,'ID-31'!B161,'ID-33'!F161,'ID-34'!G161,'ID-36'!F161,'ID-39'!G161,'ID-40'!G161,'ID-44'!E161,'ID-45'!G161,'ID-50'!B161,'ID-53'!D161,'ID-54'!C161,'ID-57'!F161,'ID-59'!E161,'ID-70'!D161,'ID-71'!F161)/SQRT('SAMPLE SIZE'!$F$4)</f>
        <v>1.7302359458593251E-7</v>
      </c>
      <c r="H154" s="71">
        <f>STDEV('ID-03'!E161,'ID-11'!E161,'ID-13'!E161,'ID-15'!E161,'ID-16'!E161,'ID-18'!G161,'ID-24'!G161,'ID-29'!H161,'ID-30'!F161,'ID-31'!C161,'ID-33'!G161,'ID-34'!H161,'ID-40'!H161,'ID-44'!F161,'ID-45'!H161,'ID-54'!D161,'ID-57'!G161,'ID-59'!F161,'ID-70'!E161,'ID-71'!G161)/SQRT('SAMPLE SIZE'!$G$4)</f>
        <v>1.2141379900116635E-7</v>
      </c>
      <c r="I154" s="71">
        <f>STDEV('ID-12'!C161,'ID-18'!H161,'ID-24'!H161,'ID-29'!I161,'ID-40'!I161,'ID-44'!G161,'ID-45'!I161,'ID-59'!G161)/SQRT('SAMPLE SIZE'!$H$4)</f>
        <v>2.2067705641381872E-7</v>
      </c>
      <c r="J154" s="71">
        <f>STDEV('ID-31'!D161,'ID-40'!J161,'ID-44'!H161,'ID-45'!J161,'ID-57'!H161)/SQRT('SAMPLE SIZE'!$I$4)</f>
        <v>1.9311606068345294E-7</v>
      </c>
      <c r="K154" s="71">
        <f>STDEV('ID-26'!E161,'ID-31'!E161,'ID-34'!I161,'ID-36'!G161,'ID-40'!K161,'ID-44'!I161,'ID-57'!I161)/SQRT('SAMPLE SIZE'!$J$4)</f>
        <v>3.6551926052452655E-7</v>
      </c>
    </row>
    <row r="155" spans="1:11" x14ac:dyDescent="0.25">
      <c r="A155" s="1">
        <v>18.875</v>
      </c>
      <c r="B155" s="71">
        <f>STDEV('ID-11'!B162,'ID-13'!B162,'ID-14'!B162,'ID-15'!B162,'ID-24'!B162,'ID-26'!B162,'ID-29'!B162,'ID-30'!B162,'ID-32'!B162,'ID-33'!B162,'ID-34'!B162,'ID-37'!B162,'ID-38'!B162,'ID-39'!B162,'ID-40'!B162,'ID-44'!B162,'ID-45'!B162,'ID-53'!B162,'ID-57'!B162,'ID-59'!B162,'ID-70'!B162,'ID-71'!B162)/SQRT('SAMPLE SIZE'!$A$4)</f>
        <v>1.0334691466474022E-7</v>
      </c>
      <c r="C155" s="71">
        <f>STDEV('ID-08'!B162,'ID-09'!B162,'ID-11'!C162,'ID-14'!C162,'ID-18'!B162,'ID-24'!C162,'ID-26'!C162,'ID-29'!C162,'ID-30'!C162,'ID-34'!C162,'ID-36'!B162,'ID-38'!C162,'ID-39'!C162,'ID-40'!C162,'ID-44'!C162,'ID-45'!C162,'ID-57'!C162,'ID-59'!C162)/SQRT('SAMPLE SIZE'!$B$4)</f>
        <v>6.1807533249195631E-8</v>
      </c>
      <c r="D155" s="71">
        <f>STDEV('ID-13'!C162,'ID-14'!D162,'ID-15'!C162,'ID-16'!B162,'ID-18'!C162,'ID-26'!D162,'ID-29'!D162,'ID-30'!D162,'ID-33'!C162,'ID-34'!D162,'ID-36'!C162,'ID-37'!C162,'ID-38'!D162,'ID-39'!D162,'ID-40'!D162,'ID-45'!D162,'ID-59'!D162,'ID-71'!C162)/SQRT('SAMPLE SIZE'!$C$4)</f>
        <v>1.22443407808818E-7</v>
      </c>
      <c r="E155" s="71">
        <f>STDEV('ID-03'!B162,'ID-09'!C162,'ID-13'!D162,'ID-15'!D162,'ID-16'!C162,'ID-18'!D162,'ID-24'!D162,'ID-29'!E162,'ID-30'!E162,'ID-33'!D162,'ID-34'!E162,'ID-36'!D162,'ID-38'!E162,'ID-39'!E162,'ID-40'!E162,'ID-44'!D162,'ID-45'!E162,'ID-57'!D162,'ID-70'!C162,'ID-71'!D162)/SQRT('SAMPLE SIZE'!$D$4)</f>
        <v>1.3110418804492658E-7</v>
      </c>
      <c r="F155" s="71">
        <f>STDEV('ID-01'!B162,'ID-02'!B162,'ID-03'!C162,'ID-06'!B162,'ID-08'!C162,'ID-09'!D162,'ID-12'!B162,'ID-16'!D162,'ID-18'!E162,'ID-24'!E162,'ID-29'!F162,'ID-33'!E162,'ID-34'!F162,'ID-36'!E162,'ID-38'!F162,'ID-39'!F162,'ID-40'!F162,'ID-45'!F162,'ID-53'!C162,'ID-54'!B162,'ID-57'!E162,'ID-71'!E162)/SQRT('SAMPLE SIZE'!$E$4)</f>
        <v>2.4460988919787556E-7</v>
      </c>
      <c r="G155" s="71">
        <f>STDEV('ID-01'!C162,'ID-02'!C162,'ID-03'!D162,'ID-07'!B162,'ID-08'!D162,'ID-11'!D162,'ID-18'!F162,'ID-24'!F162,'ID-29'!G162,'ID-31'!B162,'ID-33'!F162,'ID-34'!G162,'ID-36'!F162,'ID-39'!G162,'ID-40'!G162,'ID-44'!E162,'ID-45'!G162,'ID-50'!B162,'ID-53'!D162,'ID-54'!C162,'ID-57'!F162,'ID-59'!E162,'ID-70'!D162,'ID-71'!F162)/SQRT('SAMPLE SIZE'!$F$4)</f>
        <v>1.7234478594145344E-7</v>
      </c>
      <c r="H155" s="71">
        <f>STDEV('ID-03'!E162,'ID-11'!E162,'ID-13'!E162,'ID-15'!E162,'ID-16'!E162,'ID-18'!G162,'ID-24'!G162,'ID-29'!H162,'ID-30'!F162,'ID-31'!C162,'ID-33'!G162,'ID-34'!H162,'ID-40'!H162,'ID-44'!F162,'ID-45'!H162,'ID-54'!D162,'ID-57'!G162,'ID-59'!F162,'ID-70'!E162,'ID-71'!G162)/SQRT('SAMPLE SIZE'!$G$4)</f>
        <v>1.2132558091075269E-7</v>
      </c>
      <c r="I155" s="71">
        <f>STDEV('ID-12'!C162,'ID-18'!H162,'ID-24'!H162,'ID-29'!I162,'ID-40'!I162,'ID-44'!G162,'ID-45'!I162,'ID-59'!G162)/SQRT('SAMPLE SIZE'!$H$4)</f>
        <v>2.2119394151407704E-7</v>
      </c>
      <c r="J155" s="71">
        <f>STDEV('ID-31'!D162,'ID-40'!J162,'ID-44'!H162,'ID-45'!J162,'ID-57'!H162)/SQRT('SAMPLE SIZE'!$I$4)</f>
        <v>1.9270016663589282E-7</v>
      </c>
      <c r="K155" s="71">
        <f>STDEV('ID-26'!E162,'ID-31'!E162,'ID-34'!I162,'ID-36'!G162,'ID-40'!K162,'ID-44'!I162,'ID-57'!I162)/SQRT('SAMPLE SIZE'!$J$4)</f>
        <v>3.6768892317072086E-7</v>
      </c>
    </row>
    <row r="156" spans="1:11" x14ac:dyDescent="0.25">
      <c r="A156" s="1">
        <v>19</v>
      </c>
      <c r="B156" s="71">
        <f>STDEV('ID-11'!B163,'ID-13'!B163,'ID-14'!B163,'ID-15'!B163,'ID-24'!B163,'ID-26'!B163,'ID-29'!B163,'ID-30'!B163,'ID-32'!B163,'ID-33'!B163,'ID-34'!B163,'ID-37'!B163,'ID-38'!B163,'ID-39'!B163,'ID-40'!B163,'ID-44'!B163,'ID-45'!B163,'ID-53'!B163,'ID-57'!B163,'ID-59'!B163,'ID-70'!B163,'ID-71'!B163)/SQRT('SAMPLE SIZE'!$A$4)</f>
        <v>1.029788424374388E-7</v>
      </c>
      <c r="C156" s="71">
        <f>STDEV('ID-08'!B163,'ID-09'!B163,'ID-11'!C163,'ID-14'!C163,'ID-18'!B163,'ID-24'!C163,'ID-26'!C163,'ID-29'!C163,'ID-30'!C163,'ID-34'!C163,'ID-36'!B163,'ID-38'!C163,'ID-39'!C163,'ID-40'!C163,'ID-44'!C163,'ID-45'!C163,'ID-57'!C163,'ID-59'!C163)/SQRT('SAMPLE SIZE'!$B$4)</f>
        <v>6.344712130068607E-8</v>
      </c>
      <c r="D156" s="71">
        <f>STDEV('ID-13'!C163,'ID-14'!D163,'ID-15'!C163,'ID-16'!B163,'ID-18'!C163,'ID-26'!D163,'ID-29'!D163,'ID-30'!D163,'ID-33'!C163,'ID-34'!D163,'ID-36'!C163,'ID-37'!C163,'ID-38'!D163,'ID-39'!D163,'ID-40'!D163,'ID-45'!D163,'ID-59'!D163,'ID-71'!C163)/SQRT('SAMPLE SIZE'!$C$4)</f>
        <v>1.2152013221088306E-7</v>
      </c>
      <c r="E156" s="71">
        <f>STDEV('ID-03'!B163,'ID-09'!C163,'ID-13'!D163,'ID-15'!D163,'ID-16'!C163,'ID-18'!D163,'ID-24'!D163,'ID-29'!E163,'ID-30'!E163,'ID-33'!D163,'ID-34'!E163,'ID-36'!D163,'ID-38'!E163,'ID-39'!E163,'ID-40'!E163,'ID-44'!D163,'ID-45'!E163,'ID-57'!D163,'ID-70'!C163,'ID-71'!D163)/SQRT('SAMPLE SIZE'!$D$4)</f>
        <v>1.3099954774409554E-7</v>
      </c>
      <c r="F156" s="71">
        <f>STDEV('ID-01'!B163,'ID-02'!B163,'ID-03'!C163,'ID-06'!B163,'ID-08'!C163,'ID-09'!D163,'ID-12'!B163,'ID-16'!D163,'ID-18'!E163,'ID-24'!E163,'ID-29'!F163,'ID-33'!E163,'ID-34'!F163,'ID-36'!E163,'ID-38'!F163,'ID-39'!F163,'ID-40'!F163,'ID-45'!F163,'ID-53'!C163,'ID-54'!B163,'ID-57'!E163,'ID-71'!E163)/SQRT('SAMPLE SIZE'!$E$4)</f>
        <v>2.3931904626599596E-7</v>
      </c>
      <c r="G156" s="71">
        <f>STDEV('ID-01'!C163,'ID-02'!C163,'ID-03'!D163,'ID-07'!B163,'ID-08'!D163,'ID-11'!D163,'ID-18'!F163,'ID-24'!F163,'ID-29'!G163,'ID-31'!B163,'ID-33'!F163,'ID-34'!G163,'ID-36'!F163,'ID-39'!G163,'ID-40'!G163,'ID-44'!E163,'ID-45'!G163,'ID-50'!B163,'ID-53'!D163,'ID-54'!C163,'ID-57'!F163,'ID-59'!E163,'ID-70'!D163,'ID-71'!F163)/SQRT('SAMPLE SIZE'!$F$4)</f>
        <v>1.7147460180566124E-7</v>
      </c>
      <c r="H156" s="71">
        <f>STDEV('ID-03'!E163,'ID-11'!E163,'ID-13'!E163,'ID-15'!E163,'ID-16'!E163,'ID-18'!G163,'ID-24'!G163,'ID-29'!H163,'ID-30'!F163,'ID-31'!C163,'ID-33'!G163,'ID-34'!H163,'ID-40'!H163,'ID-44'!F163,'ID-45'!H163,'ID-54'!D163,'ID-57'!G163,'ID-59'!F163,'ID-70'!E163,'ID-71'!G163)/SQRT('SAMPLE SIZE'!$G$4)</f>
        <v>1.2153894519756453E-7</v>
      </c>
      <c r="I156" s="71">
        <f>STDEV('ID-12'!C163,'ID-18'!H163,'ID-24'!H163,'ID-29'!I163,'ID-40'!I163,'ID-44'!G163,'ID-45'!I163,'ID-59'!G163)/SQRT('SAMPLE SIZE'!$H$4)</f>
        <v>2.2544729860984899E-7</v>
      </c>
      <c r="J156" s="71">
        <f>STDEV('ID-31'!D163,'ID-40'!J163,'ID-44'!H163,'ID-45'!J163,'ID-57'!H163)/SQRT('SAMPLE SIZE'!$I$4)</f>
        <v>1.9591806679711986E-7</v>
      </c>
      <c r="K156" s="71">
        <f>STDEV('ID-26'!E163,'ID-31'!E163,'ID-34'!I163,'ID-36'!G163,'ID-40'!K163,'ID-44'!I163,'ID-57'!I163)/SQRT('SAMPLE SIZE'!$J$4)</f>
        <v>3.7603707827733003E-7</v>
      </c>
    </row>
    <row r="157" spans="1:11" x14ac:dyDescent="0.25">
      <c r="A157" s="1">
        <v>19.125</v>
      </c>
      <c r="B157" s="71">
        <f>STDEV('ID-11'!B164,'ID-13'!B164,'ID-14'!B164,'ID-15'!B164,'ID-24'!B164,'ID-26'!B164,'ID-29'!B164,'ID-30'!B164,'ID-32'!B164,'ID-33'!B164,'ID-34'!B164,'ID-37'!B164,'ID-38'!B164,'ID-39'!B164,'ID-40'!B164,'ID-44'!B164,'ID-45'!B164,'ID-53'!B164,'ID-57'!B164,'ID-59'!B164,'ID-70'!B164,'ID-71'!B164)/SQRT('SAMPLE SIZE'!$A$4)</f>
        <v>1.037398600507619E-7</v>
      </c>
      <c r="C157" s="71">
        <f>STDEV('ID-08'!B164,'ID-09'!B164,'ID-11'!C164,'ID-14'!C164,'ID-18'!B164,'ID-24'!C164,'ID-26'!C164,'ID-29'!C164,'ID-30'!C164,'ID-34'!C164,'ID-36'!B164,'ID-38'!C164,'ID-39'!C164,'ID-40'!C164,'ID-44'!C164,'ID-45'!C164,'ID-57'!C164,'ID-59'!C164)/SQRT('SAMPLE SIZE'!$B$4)</f>
        <v>6.3161819401457551E-8</v>
      </c>
      <c r="D157" s="71">
        <f>STDEV('ID-13'!C164,'ID-14'!D164,'ID-15'!C164,'ID-16'!B164,'ID-18'!C164,'ID-26'!D164,'ID-29'!D164,'ID-30'!D164,'ID-33'!C164,'ID-34'!D164,'ID-36'!C164,'ID-37'!C164,'ID-38'!D164,'ID-39'!D164,'ID-40'!D164,'ID-45'!D164,'ID-59'!D164,'ID-71'!C164)/SQRT('SAMPLE SIZE'!$C$4)</f>
        <v>1.2409124070012709E-7</v>
      </c>
      <c r="E157" s="71">
        <f>STDEV('ID-03'!B164,'ID-09'!C164,'ID-13'!D164,'ID-15'!D164,'ID-16'!C164,'ID-18'!D164,'ID-24'!D164,'ID-29'!E164,'ID-30'!E164,'ID-33'!D164,'ID-34'!E164,'ID-36'!D164,'ID-38'!E164,'ID-39'!E164,'ID-40'!E164,'ID-44'!D164,'ID-45'!E164,'ID-57'!D164,'ID-70'!C164,'ID-71'!D164)/SQRT('SAMPLE SIZE'!$D$4)</f>
        <v>1.3569201701034056E-7</v>
      </c>
      <c r="F157" s="71">
        <f>STDEV('ID-01'!B164,'ID-02'!B164,'ID-03'!C164,'ID-06'!B164,'ID-08'!C164,'ID-09'!D164,'ID-12'!B164,'ID-16'!D164,'ID-18'!E164,'ID-24'!E164,'ID-29'!F164,'ID-33'!E164,'ID-34'!F164,'ID-36'!E164,'ID-38'!F164,'ID-39'!F164,'ID-40'!F164,'ID-45'!F164,'ID-53'!C164,'ID-54'!B164,'ID-57'!E164,'ID-71'!E164)/SQRT('SAMPLE SIZE'!$E$4)</f>
        <v>2.3861042062152406E-7</v>
      </c>
      <c r="G157" s="71">
        <f>STDEV('ID-01'!C164,'ID-02'!C164,'ID-03'!D164,'ID-07'!B164,'ID-08'!D164,'ID-11'!D164,'ID-18'!F164,'ID-24'!F164,'ID-29'!G164,'ID-31'!B164,'ID-33'!F164,'ID-34'!G164,'ID-36'!F164,'ID-39'!G164,'ID-40'!G164,'ID-44'!E164,'ID-45'!G164,'ID-50'!B164,'ID-53'!D164,'ID-54'!C164,'ID-57'!F164,'ID-59'!E164,'ID-70'!D164,'ID-71'!F164)/SQRT('SAMPLE SIZE'!$F$4)</f>
        <v>1.7033139220505888E-7</v>
      </c>
      <c r="H157" s="71">
        <f>STDEV('ID-03'!E164,'ID-11'!E164,'ID-13'!E164,'ID-15'!E164,'ID-16'!E164,'ID-18'!G164,'ID-24'!G164,'ID-29'!H164,'ID-30'!F164,'ID-31'!C164,'ID-33'!G164,'ID-34'!H164,'ID-40'!H164,'ID-44'!F164,'ID-45'!H164,'ID-54'!D164,'ID-57'!G164,'ID-59'!F164,'ID-70'!E164,'ID-71'!G164)/SQRT('SAMPLE SIZE'!$G$4)</f>
        <v>1.2230823285623875E-7</v>
      </c>
      <c r="I157" s="71">
        <f>STDEV('ID-12'!C164,'ID-18'!H164,'ID-24'!H164,'ID-29'!I164,'ID-40'!I164,'ID-44'!G164,'ID-45'!I164,'ID-59'!G164)/SQRT('SAMPLE SIZE'!$H$4)</f>
        <v>2.2491215152550116E-7</v>
      </c>
      <c r="J157" s="71">
        <f>STDEV('ID-31'!D164,'ID-40'!J164,'ID-44'!H164,'ID-45'!J164,'ID-57'!H164)/SQRT('SAMPLE SIZE'!$I$4)</f>
        <v>1.9626936715736208E-7</v>
      </c>
      <c r="K157" s="71">
        <f>STDEV('ID-26'!E164,'ID-31'!E164,'ID-34'!I164,'ID-36'!G164,'ID-40'!K164,'ID-44'!I164,'ID-57'!I164)/SQRT('SAMPLE SIZE'!$J$4)</f>
        <v>3.7468817673141732E-7</v>
      </c>
    </row>
    <row r="158" spans="1:11" x14ac:dyDescent="0.25">
      <c r="A158" s="1">
        <v>19.25</v>
      </c>
      <c r="B158" s="71">
        <f>STDEV('ID-11'!B165,'ID-13'!B165,'ID-14'!B165,'ID-15'!B165,'ID-24'!B165,'ID-26'!B165,'ID-29'!B165,'ID-30'!B165,'ID-32'!B165,'ID-33'!B165,'ID-34'!B165,'ID-37'!B165,'ID-38'!B165,'ID-39'!B165,'ID-40'!B165,'ID-44'!B165,'ID-45'!B165,'ID-53'!B165,'ID-57'!B165,'ID-59'!B165,'ID-70'!B165,'ID-71'!B165)/SQRT('SAMPLE SIZE'!$A$4)</f>
        <v>1.0527122916720392E-7</v>
      </c>
      <c r="C158" s="71">
        <f>STDEV('ID-08'!B165,'ID-09'!B165,'ID-11'!C165,'ID-14'!C165,'ID-18'!B165,'ID-24'!C165,'ID-26'!C165,'ID-29'!C165,'ID-30'!C165,'ID-34'!C165,'ID-36'!B165,'ID-38'!C165,'ID-39'!C165,'ID-40'!C165,'ID-44'!C165,'ID-45'!C165,'ID-57'!C165,'ID-59'!C165)/SQRT('SAMPLE SIZE'!$B$4)</f>
        <v>6.0619444930139946E-8</v>
      </c>
      <c r="D158" s="71">
        <f>STDEV('ID-13'!C165,'ID-14'!D165,'ID-15'!C165,'ID-16'!B165,'ID-18'!C165,'ID-26'!D165,'ID-29'!D165,'ID-30'!D165,'ID-33'!C165,'ID-34'!D165,'ID-36'!C165,'ID-37'!C165,'ID-38'!D165,'ID-39'!D165,'ID-40'!D165,'ID-45'!D165,'ID-59'!D165,'ID-71'!C165)/SQRT('SAMPLE SIZE'!$C$4)</f>
        <v>1.2362786467767613E-7</v>
      </c>
      <c r="E158" s="71">
        <f>STDEV('ID-03'!B165,'ID-09'!C165,'ID-13'!D165,'ID-15'!D165,'ID-16'!C165,'ID-18'!D165,'ID-24'!D165,'ID-29'!E165,'ID-30'!E165,'ID-33'!D165,'ID-34'!E165,'ID-36'!D165,'ID-38'!E165,'ID-39'!E165,'ID-40'!E165,'ID-44'!D165,'ID-45'!E165,'ID-57'!D165,'ID-70'!C165,'ID-71'!D165)/SQRT('SAMPLE SIZE'!$D$4)</f>
        <v>1.3411789801374373E-7</v>
      </c>
      <c r="F158" s="71">
        <f>STDEV('ID-01'!B165,'ID-02'!B165,'ID-03'!C165,'ID-06'!B165,'ID-08'!C165,'ID-09'!D165,'ID-12'!B165,'ID-16'!D165,'ID-18'!E165,'ID-24'!E165,'ID-29'!F165,'ID-33'!E165,'ID-34'!F165,'ID-36'!E165,'ID-38'!F165,'ID-39'!F165,'ID-40'!F165,'ID-45'!F165,'ID-53'!C165,'ID-54'!B165,'ID-57'!E165,'ID-71'!E165)/SQRT('SAMPLE SIZE'!$E$4)</f>
        <v>2.0501780762653738E-7</v>
      </c>
      <c r="G158" s="71">
        <f>STDEV('ID-01'!C165,'ID-02'!C165,'ID-03'!D165,'ID-07'!B165,'ID-08'!D165,'ID-11'!D165,'ID-18'!F165,'ID-24'!F165,'ID-29'!G165,'ID-31'!B165,'ID-33'!F165,'ID-34'!G165,'ID-36'!F165,'ID-39'!G165,'ID-40'!G165,'ID-44'!E165,'ID-45'!G165,'ID-50'!B165,'ID-53'!D165,'ID-54'!C165,'ID-57'!F165,'ID-59'!E165,'ID-70'!D165,'ID-71'!F165)/SQRT('SAMPLE SIZE'!$F$4)</f>
        <v>1.6985956522770744E-7</v>
      </c>
      <c r="H158" s="71">
        <f>STDEV('ID-03'!E165,'ID-11'!E165,'ID-13'!E165,'ID-15'!E165,'ID-16'!E165,'ID-18'!G165,'ID-24'!G165,'ID-29'!H165,'ID-30'!F165,'ID-31'!C165,'ID-33'!G165,'ID-34'!H165,'ID-40'!H165,'ID-44'!F165,'ID-45'!H165,'ID-54'!D165,'ID-57'!G165,'ID-59'!F165,'ID-70'!E165,'ID-71'!G165)/SQRT('SAMPLE SIZE'!$G$4)</f>
        <v>1.2166137121014503E-7</v>
      </c>
      <c r="I158" s="71">
        <f>STDEV('ID-12'!C165,'ID-18'!H165,'ID-24'!H165,'ID-29'!I165,'ID-40'!I165,'ID-44'!G165,'ID-45'!I165,'ID-59'!G165)/SQRT('SAMPLE SIZE'!$H$4)</f>
        <v>2.2338212179578311E-7</v>
      </c>
      <c r="J158" s="71">
        <f>STDEV('ID-31'!D165,'ID-40'!J165,'ID-44'!H165,'ID-45'!J165,'ID-57'!H165)/SQRT('SAMPLE SIZE'!$I$4)</f>
        <v>1.9946839834371571E-7</v>
      </c>
      <c r="K158" s="71">
        <f>STDEV('ID-26'!E165,'ID-31'!E165,'ID-34'!I165,'ID-36'!G165,'ID-40'!K165,'ID-44'!I165,'ID-57'!I165)/SQRT('SAMPLE SIZE'!$J$4)</f>
        <v>3.7638500177761581E-7</v>
      </c>
    </row>
    <row r="159" spans="1:11" x14ac:dyDescent="0.25">
      <c r="A159" s="1">
        <v>19.375</v>
      </c>
      <c r="B159" s="71">
        <f>STDEV('ID-11'!B166,'ID-13'!B166,'ID-14'!B166,'ID-15'!B166,'ID-24'!B166,'ID-26'!B166,'ID-29'!B166,'ID-30'!B166,'ID-32'!B166,'ID-33'!B166,'ID-34'!B166,'ID-37'!B166,'ID-38'!B166,'ID-39'!B166,'ID-40'!B166,'ID-44'!B166,'ID-45'!B166,'ID-53'!B166,'ID-57'!B166,'ID-59'!B166,'ID-70'!B166,'ID-71'!B166)/SQRT('SAMPLE SIZE'!$A$4)</f>
        <v>1.0650631313952378E-7</v>
      </c>
      <c r="C159" s="71">
        <f>STDEV('ID-08'!B166,'ID-09'!B166,'ID-11'!C166,'ID-14'!C166,'ID-18'!B166,'ID-24'!C166,'ID-26'!C166,'ID-29'!C166,'ID-30'!C166,'ID-34'!C166,'ID-36'!B166,'ID-38'!C166,'ID-39'!C166,'ID-40'!C166,'ID-44'!C166,'ID-45'!C166,'ID-57'!C166,'ID-59'!C166)/SQRT('SAMPLE SIZE'!$B$4)</f>
        <v>5.9250014281407197E-8</v>
      </c>
      <c r="D159" s="71">
        <f>STDEV('ID-13'!C166,'ID-14'!D166,'ID-15'!C166,'ID-16'!B166,'ID-18'!C166,'ID-26'!D166,'ID-29'!D166,'ID-30'!D166,'ID-33'!C166,'ID-34'!D166,'ID-36'!C166,'ID-37'!C166,'ID-38'!D166,'ID-39'!D166,'ID-40'!D166,'ID-45'!D166,'ID-59'!D166,'ID-71'!C166)/SQRT('SAMPLE SIZE'!$C$4)</f>
        <v>1.2698809414417784E-7</v>
      </c>
      <c r="E159" s="71">
        <f>STDEV('ID-03'!B166,'ID-09'!C166,'ID-13'!D166,'ID-15'!D166,'ID-16'!C166,'ID-18'!D166,'ID-24'!D166,'ID-29'!E166,'ID-30'!E166,'ID-33'!D166,'ID-34'!E166,'ID-36'!D166,'ID-38'!E166,'ID-39'!E166,'ID-40'!E166,'ID-44'!D166,'ID-45'!E166,'ID-57'!D166,'ID-70'!C166,'ID-71'!D166)/SQRT('SAMPLE SIZE'!$D$4)</f>
        <v>1.3327117625581751E-7</v>
      </c>
      <c r="F159" s="71">
        <f>STDEV('ID-01'!B166,'ID-02'!B166,'ID-03'!C166,'ID-06'!B166,'ID-08'!C166,'ID-09'!D166,'ID-12'!B166,'ID-16'!D166,'ID-18'!E166,'ID-24'!E166,'ID-29'!F166,'ID-33'!E166,'ID-34'!F166,'ID-36'!E166,'ID-38'!F166,'ID-39'!F166,'ID-40'!F166,'ID-45'!F166,'ID-53'!C166,'ID-54'!B166,'ID-57'!E166,'ID-71'!E166)/SQRT('SAMPLE SIZE'!$E$4)</f>
        <v>2.1189098087597721E-7</v>
      </c>
      <c r="G159" s="71">
        <f>STDEV('ID-01'!C166,'ID-02'!C166,'ID-03'!D166,'ID-07'!B166,'ID-08'!D166,'ID-11'!D166,'ID-18'!F166,'ID-24'!F166,'ID-29'!G166,'ID-31'!B166,'ID-33'!F166,'ID-34'!G166,'ID-36'!F166,'ID-39'!G166,'ID-40'!G166,'ID-44'!E166,'ID-45'!G166,'ID-50'!B166,'ID-53'!D166,'ID-54'!C166,'ID-57'!F166,'ID-59'!E166,'ID-70'!D166,'ID-71'!F166)/SQRT('SAMPLE SIZE'!$F$4)</f>
        <v>1.6973270176503865E-7</v>
      </c>
      <c r="H159" s="71">
        <f>STDEV('ID-03'!E166,'ID-11'!E166,'ID-13'!E166,'ID-15'!E166,'ID-16'!E166,'ID-18'!G166,'ID-24'!G166,'ID-29'!H166,'ID-30'!F166,'ID-31'!C166,'ID-33'!G166,'ID-34'!H166,'ID-40'!H166,'ID-44'!F166,'ID-45'!H166,'ID-54'!D166,'ID-57'!G166,'ID-59'!F166,'ID-70'!E166,'ID-71'!G166)/SQRT('SAMPLE SIZE'!$G$4)</f>
        <v>1.2341054125698521E-7</v>
      </c>
      <c r="I159" s="71">
        <f>STDEV('ID-12'!C166,'ID-18'!H166,'ID-24'!H166,'ID-29'!I166,'ID-40'!I166,'ID-44'!G166,'ID-45'!I166,'ID-59'!G166)/SQRT('SAMPLE SIZE'!$H$4)</f>
        <v>2.2260317870463666E-7</v>
      </c>
      <c r="J159" s="71">
        <f>STDEV('ID-31'!D166,'ID-40'!J166,'ID-44'!H166,'ID-45'!J166,'ID-57'!H166)/SQRT('SAMPLE SIZE'!$I$4)</f>
        <v>2.0079489652775442E-7</v>
      </c>
      <c r="K159" s="71">
        <f>STDEV('ID-26'!E166,'ID-31'!E166,'ID-34'!I166,'ID-36'!G166,'ID-40'!K166,'ID-44'!I166,'ID-57'!I166)/SQRT('SAMPLE SIZE'!$J$4)</f>
        <v>3.756143059454449E-7</v>
      </c>
    </row>
    <row r="160" spans="1:11" x14ac:dyDescent="0.25">
      <c r="A160" s="1">
        <v>19.5</v>
      </c>
      <c r="B160" s="71">
        <f>STDEV('ID-11'!B167,'ID-13'!B167,'ID-14'!B167,'ID-15'!B167,'ID-24'!B167,'ID-26'!B167,'ID-29'!B167,'ID-30'!B167,'ID-32'!B167,'ID-33'!B167,'ID-34'!B167,'ID-37'!B167,'ID-38'!B167,'ID-39'!B167,'ID-40'!B167,'ID-44'!B167,'ID-45'!B167,'ID-53'!B167,'ID-57'!B167,'ID-59'!B167,'ID-70'!B167,'ID-71'!B167)/SQRT('SAMPLE SIZE'!$A$4)</f>
        <v>1.0600378892762084E-7</v>
      </c>
      <c r="C160" s="71">
        <f>STDEV('ID-08'!B167,'ID-09'!B167,'ID-11'!C167,'ID-14'!C167,'ID-18'!B167,'ID-24'!C167,'ID-26'!C167,'ID-29'!C167,'ID-30'!C167,'ID-34'!C167,'ID-36'!B167,'ID-38'!C167,'ID-39'!C167,'ID-40'!C167,'ID-44'!C167,'ID-45'!C167,'ID-57'!C167,'ID-59'!C167)/SQRT('SAMPLE SIZE'!$B$4)</f>
        <v>5.8296190273566174E-8</v>
      </c>
      <c r="D160" s="71">
        <f>STDEV('ID-13'!C167,'ID-14'!D167,'ID-15'!C167,'ID-16'!B167,'ID-18'!C167,'ID-26'!D167,'ID-29'!D167,'ID-30'!D167,'ID-33'!C167,'ID-34'!D167,'ID-36'!C167,'ID-37'!C167,'ID-38'!D167,'ID-39'!D167,'ID-40'!D167,'ID-45'!D167,'ID-59'!D167,'ID-71'!C167)/SQRT('SAMPLE SIZE'!$C$4)</f>
        <v>1.2634240839990117E-7</v>
      </c>
      <c r="E160" s="71">
        <f>STDEV('ID-03'!B167,'ID-09'!C167,'ID-13'!D167,'ID-15'!D167,'ID-16'!C167,'ID-18'!D167,'ID-24'!D167,'ID-29'!E167,'ID-30'!E167,'ID-33'!D167,'ID-34'!E167,'ID-36'!D167,'ID-38'!E167,'ID-39'!E167,'ID-40'!E167,'ID-44'!D167,'ID-45'!E167,'ID-57'!D167,'ID-70'!C167,'ID-71'!D167)/SQRT('SAMPLE SIZE'!$D$4)</f>
        <v>1.3405448238259943E-7</v>
      </c>
      <c r="F160" s="71">
        <f>STDEV('ID-01'!B167,'ID-02'!B167,'ID-03'!C167,'ID-06'!B167,'ID-08'!C167,'ID-09'!D167,'ID-12'!B167,'ID-16'!D167,'ID-18'!E167,'ID-24'!E167,'ID-29'!F167,'ID-33'!E167,'ID-34'!F167,'ID-36'!E167,'ID-38'!F167,'ID-39'!F167,'ID-40'!F167,'ID-45'!F167,'ID-53'!C167,'ID-54'!B167,'ID-57'!E167,'ID-71'!E167)/SQRT('SAMPLE SIZE'!$E$4)</f>
        <v>2.1390771282282279E-7</v>
      </c>
      <c r="G160" s="71">
        <f>STDEV('ID-01'!C167,'ID-02'!C167,'ID-03'!D167,'ID-07'!B167,'ID-08'!D167,'ID-11'!D167,'ID-18'!F167,'ID-24'!F167,'ID-29'!G167,'ID-31'!B167,'ID-33'!F167,'ID-34'!G167,'ID-36'!F167,'ID-39'!G167,'ID-40'!G167,'ID-44'!E167,'ID-45'!G167,'ID-50'!B167,'ID-53'!D167,'ID-54'!C167,'ID-57'!F167,'ID-59'!E167,'ID-70'!D167,'ID-71'!F167)/SQRT('SAMPLE SIZE'!$F$4)</f>
        <v>1.7022730485300553E-7</v>
      </c>
      <c r="H160" s="71">
        <f>STDEV('ID-03'!E167,'ID-11'!E167,'ID-13'!E167,'ID-15'!E167,'ID-16'!E167,'ID-18'!G167,'ID-24'!G167,'ID-29'!H167,'ID-30'!F167,'ID-31'!C167,'ID-33'!G167,'ID-34'!H167,'ID-40'!H167,'ID-44'!F167,'ID-45'!H167,'ID-54'!D167,'ID-57'!G167,'ID-59'!F167,'ID-70'!E167,'ID-71'!G167)/SQRT('SAMPLE SIZE'!$G$4)</f>
        <v>1.2378221371859633E-7</v>
      </c>
      <c r="I160" s="71">
        <f>STDEV('ID-12'!C167,'ID-18'!H167,'ID-24'!H167,'ID-29'!I167,'ID-40'!I167,'ID-44'!G167,'ID-45'!I167,'ID-59'!G167)/SQRT('SAMPLE SIZE'!$H$4)</f>
        <v>2.2191185314558551E-7</v>
      </c>
      <c r="J160" s="71">
        <f>STDEV('ID-31'!D167,'ID-40'!J167,'ID-44'!H167,'ID-45'!J167,'ID-57'!H167)/SQRT('SAMPLE SIZE'!$I$4)</f>
        <v>1.986960389795102E-7</v>
      </c>
      <c r="K160" s="71">
        <f>STDEV('ID-26'!E167,'ID-31'!E167,'ID-34'!I167,'ID-36'!G167,'ID-40'!K167,'ID-44'!I167,'ID-57'!I167)/SQRT('SAMPLE SIZE'!$J$4)</f>
        <v>3.7419383692697468E-7</v>
      </c>
    </row>
    <row r="161" spans="1:11" x14ac:dyDescent="0.25">
      <c r="A161" s="1">
        <v>19.625</v>
      </c>
      <c r="B161" s="71">
        <f>STDEV('ID-11'!B168,'ID-13'!B168,'ID-14'!B168,'ID-15'!B168,'ID-24'!B168,'ID-26'!B168,'ID-29'!B168,'ID-30'!B168,'ID-32'!B168,'ID-33'!B168,'ID-34'!B168,'ID-37'!B168,'ID-38'!B168,'ID-39'!B168,'ID-40'!B168,'ID-44'!B168,'ID-45'!B168,'ID-53'!B168,'ID-57'!B168,'ID-59'!B168,'ID-70'!B168,'ID-71'!B168)/SQRT('SAMPLE SIZE'!$A$4)</f>
        <v>1.0514554593971021E-7</v>
      </c>
      <c r="C161" s="71">
        <f>STDEV('ID-08'!B168,'ID-09'!B168,'ID-11'!C168,'ID-14'!C168,'ID-18'!B168,'ID-24'!C168,'ID-26'!C168,'ID-29'!C168,'ID-30'!C168,'ID-34'!C168,'ID-36'!B168,'ID-38'!C168,'ID-39'!C168,'ID-40'!C168,'ID-44'!C168,'ID-45'!C168,'ID-57'!C168,'ID-59'!C168)/SQRT('SAMPLE SIZE'!$B$4)</f>
        <v>5.8385081013856135E-8</v>
      </c>
      <c r="D161" s="71">
        <f>STDEV('ID-13'!C168,'ID-14'!D168,'ID-15'!C168,'ID-16'!B168,'ID-18'!C168,'ID-26'!D168,'ID-29'!D168,'ID-30'!D168,'ID-33'!C168,'ID-34'!D168,'ID-36'!C168,'ID-37'!C168,'ID-38'!D168,'ID-39'!D168,'ID-40'!D168,'ID-45'!D168,'ID-59'!D168,'ID-71'!C168)/SQRT('SAMPLE SIZE'!$C$4)</f>
        <v>1.2943989385503638E-7</v>
      </c>
      <c r="E161" s="71">
        <f>STDEV('ID-03'!B168,'ID-09'!C168,'ID-13'!D168,'ID-15'!D168,'ID-16'!C168,'ID-18'!D168,'ID-24'!D168,'ID-29'!E168,'ID-30'!E168,'ID-33'!D168,'ID-34'!E168,'ID-36'!D168,'ID-38'!E168,'ID-39'!E168,'ID-40'!E168,'ID-44'!D168,'ID-45'!E168,'ID-57'!D168,'ID-70'!C168,'ID-71'!D168)/SQRT('SAMPLE SIZE'!$D$4)</f>
        <v>1.3394519120139897E-7</v>
      </c>
      <c r="F161" s="71">
        <f>STDEV('ID-01'!B168,'ID-02'!B168,'ID-03'!C168,'ID-06'!B168,'ID-08'!C168,'ID-09'!D168,'ID-12'!B168,'ID-16'!D168,'ID-18'!E168,'ID-24'!E168,'ID-29'!F168,'ID-33'!E168,'ID-34'!F168,'ID-36'!E168,'ID-38'!F168,'ID-39'!F168,'ID-40'!F168,'ID-45'!F168,'ID-53'!C168,'ID-54'!B168,'ID-57'!E168,'ID-71'!E168)/SQRT('SAMPLE SIZE'!$E$4)</f>
        <v>2.2928489469314018E-7</v>
      </c>
      <c r="G161" s="71">
        <f>STDEV('ID-01'!C168,'ID-02'!C168,'ID-03'!D168,'ID-07'!B168,'ID-08'!D168,'ID-11'!D168,'ID-18'!F168,'ID-24'!F168,'ID-29'!G168,'ID-31'!B168,'ID-33'!F168,'ID-34'!G168,'ID-36'!F168,'ID-39'!G168,'ID-40'!G168,'ID-44'!E168,'ID-45'!G168,'ID-50'!B168,'ID-53'!D168,'ID-54'!C168,'ID-57'!F168,'ID-59'!E168,'ID-70'!D168,'ID-71'!F168)/SQRT('SAMPLE SIZE'!$F$4)</f>
        <v>1.70497541035966E-7</v>
      </c>
      <c r="H161" s="71">
        <f>STDEV('ID-03'!E168,'ID-11'!E168,'ID-13'!E168,'ID-15'!E168,'ID-16'!E168,'ID-18'!G168,'ID-24'!G168,'ID-29'!H168,'ID-30'!F168,'ID-31'!C168,'ID-33'!G168,'ID-34'!H168,'ID-40'!H168,'ID-44'!F168,'ID-45'!H168,'ID-54'!D168,'ID-57'!G168,'ID-59'!F168,'ID-70'!E168,'ID-71'!G168)/SQRT('SAMPLE SIZE'!$G$4)</f>
        <v>1.2437166120770445E-7</v>
      </c>
      <c r="I161" s="71">
        <f>STDEV('ID-12'!C168,'ID-18'!H168,'ID-24'!H168,'ID-29'!I168,'ID-40'!I168,'ID-44'!G168,'ID-45'!I168,'ID-59'!G168)/SQRT('SAMPLE SIZE'!$H$4)</f>
        <v>2.2101005999516722E-7</v>
      </c>
      <c r="J161" s="71">
        <f>STDEV('ID-31'!D168,'ID-40'!J168,'ID-44'!H168,'ID-45'!J168,'ID-57'!H168)/SQRT('SAMPLE SIZE'!$I$4)</f>
        <v>2.0106618089519326E-7</v>
      </c>
      <c r="K161" s="71">
        <f>STDEV('ID-26'!E168,'ID-31'!E168,'ID-34'!I168,'ID-36'!G168,'ID-40'!K168,'ID-44'!I168,'ID-57'!I168)/SQRT('SAMPLE SIZE'!$J$4)</f>
        <v>3.6851858120853783E-7</v>
      </c>
    </row>
    <row r="162" spans="1:11" x14ac:dyDescent="0.25">
      <c r="A162" s="1">
        <v>19.75</v>
      </c>
      <c r="B162" s="71">
        <f>STDEV('ID-11'!B169,'ID-13'!B169,'ID-14'!B169,'ID-15'!B169,'ID-24'!B169,'ID-26'!B169,'ID-29'!B169,'ID-30'!B169,'ID-32'!B169,'ID-33'!B169,'ID-34'!B169,'ID-37'!B169,'ID-38'!B169,'ID-39'!B169,'ID-40'!B169,'ID-44'!B169,'ID-45'!B169,'ID-53'!B169,'ID-57'!B169,'ID-59'!B169,'ID-70'!B169,'ID-71'!B169)/SQRT('SAMPLE SIZE'!$A$4)</f>
        <v>1.0415275379998689E-7</v>
      </c>
      <c r="C162" s="71">
        <f>STDEV('ID-08'!B169,'ID-09'!B169,'ID-11'!C169,'ID-14'!C169,'ID-18'!B169,'ID-24'!C169,'ID-26'!C169,'ID-29'!C169,'ID-30'!C169,'ID-34'!C169,'ID-36'!B169,'ID-38'!C169,'ID-39'!C169,'ID-40'!C169,'ID-44'!C169,'ID-45'!C169,'ID-57'!C169,'ID-59'!C169)/SQRT('SAMPLE SIZE'!$B$4)</f>
        <v>5.8947253004111818E-8</v>
      </c>
      <c r="D162" s="71">
        <f>STDEV('ID-13'!C169,'ID-14'!D169,'ID-15'!C169,'ID-16'!B169,'ID-18'!C169,'ID-26'!D169,'ID-29'!D169,'ID-30'!D169,'ID-33'!C169,'ID-34'!D169,'ID-36'!C169,'ID-37'!C169,'ID-38'!D169,'ID-39'!D169,'ID-40'!D169,'ID-45'!D169,'ID-59'!D169,'ID-71'!C169)/SQRT('SAMPLE SIZE'!$C$4)</f>
        <v>1.2950973674095469E-7</v>
      </c>
      <c r="E162" s="71">
        <f>STDEV('ID-03'!B169,'ID-09'!C169,'ID-13'!D169,'ID-15'!D169,'ID-16'!C169,'ID-18'!D169,'ID-24'!D169,'ID-29'!E169,'ID-30'!E169,'ID-33'!D169,'ID-34'!E169,'ID-36'!D169,'ID-38'!E169,'ID-39'!E169,'ID-40'!E169,'ID-44'!D169,'ID-45'!E169,'ID-57'!D169,'ID-70'!C169,'ID-71'!D169)/SQRT('SAMPLE SIZE'!$D$4)</f>
        <v>1.3213795145998095E-7</v>
      </c>
      <c r="F162" s="71">
        <f>STDEV('ID-01'!B169,'ID-02'!B169,'ID-03'!C169,'ID-06'!B169,'ID-08'!C169,'ID-09'!D169,'ID-12'!B169,'ID-16'!D169,'ID-18'!E169,'ID-24'!E169,'ID-29'!F169,'ID-33'!E169,'ID-34'!F169,'ID-36'!E169,'ID-38'!F169,'ID-39'!F169,'ID-40'!F169,'ID-45'!F169,'ID-53'!C169,'ID-54'!B169,'ID-57'!E169,'ID-71'!E169)/SQRT('SAMPLE SIZE'!$E$4)</f>
        <v>2.3968125299311016E-7</v>
      </c>
      <c r="G162" s="71">
        <f>STDEV('ID-01'!C169,'ID-02'!C169,'ID-03'!D169,'ID-07'!B169,'ID-08'!D169,'ID-11'!D169,'ID-18'!F169,'ID-24'!F169,'ID-29'!G169,'ID-31'!B169,'ID-33'!F169,'ID-34'!G169,'ID-36'!F169,'ID-39'!G169,'ID-40'!G169,'ID-44'!E169,'ID-45'!G169,'ID-50'!B169,'ID-53'!D169,'ID-54'!C169,'ID-57'!F169,'ID-59'!E169,'ID-70'!D169,'ID-71'!F169)/SQRT('SAMPLE SIZE'!$F$4)</f>
        <v>1.7052609840536047E-7</v>
      </c>
      <c r="H162" s="71">
        <f>STDEV('ID-03'!E169,'ID-11'!E169,'ID-13'!E169,'ID-15'!E169,'ID-16'!E169,'ID-18'!G169,'ID-24'!G169,'ID-29'!H169,'ID-30'!F169,'ID-31'!C169,'ID-33'!G169,'ID-34'!H169,'ID-40'!H169,'ID-44'!F169,'ID-45'!H169,'ID-54'!D169,'ID-57'!G169,'ID-59'!F169,'ID-70'!E169,'ID-71'!G169)/SQRT('SAMPLE SIZE'!$G$4)</f>
        <v>1.243748050086782E-7</v>
      </c>
      <c r="I162" s="71">
        <f>STDEV('ID-12'!C169,'ID-18'!H169,'ID-24'!H169,'ID-29'!I169,'ID-40'!I169,'ID-44'!G169,'ID-45'!I169,'ID-59'!G169)/SQRT('SAMPLE SIZE'!$H$4)</f>
        <v>2.1886769961320304E-7</v>
      </c>
      <c r="J162" s="71">
        <f>STDEV('ID-31'!D169,'ID-40'!J169,'ID-44'!H169,'ID-45'!J169,'ID-57'!H169)/SQRT('SAMPLE SIZE'!$I$4)</f>
        <v>2.0362527692158354E-7</v>
      </c>
      <c r="K162" s="71">
        <f>STDEV('ID-26'!E169,'ID-31'!E169,'ID-34'!I169,'ID-36'!G169,'ID-40'!K169,'ID-44'!I169,'ID-57'!I169)/SQRT('SAMPLE SIZE'!$J$4)</f>
        <v>3.6467625407164694E-7</v>
      </c>
    </row>
    <row r="163" spans="1:11" x14ac:dyDescent="0.25">
      <c r="A163" s="1">
        <v>19.875</v>
      </c>
      <c r="B163" s="71">
        <f>STDEV('ID-11'!B170,'ID-13'!B170,'ID-14'!B170,'ID-15'!B170,'ID-24'!B170,'ID-26'!B170,'ID-29'!B170,'ID-30'!B170,'ID-32'!B170,'ID-33'!B170,'ID-34'!B170,'ID-37'!B170,'ID-38'!B170,'ID-39'!B170,'ID-40'!B170,'ID-44'!B170,'ID-45'!B170,'ID-53'!B170,'ID-57'!B170,'ID-59'!B170,'ID-70'!B170,'ID-71'!B170)/SQRT('SAMPLE SIZE'!$A$4)</f>
        <v>1.0376796343655664E-7</v>
      </c>
      <c r="C163" s="71">
        <f>STDEV('ID-08'!B170,'ID-09'!B170,'ID-11'!C170,'ID-14'!C170,'ID-18'!B170,'ID-24'!C170,'ID-26'!C170,'ID-29'!C170,'ID-30'!C170,'ID-34'!C170,'ID-36'!B170,'ID-38'!C170,'ID-39'!C170,'ID-40'!C170,'ID-44'!C170,'ID-45'!C170,'ID-57'!C170,'ID-59'!C170)/SQRT('SAMPLE SIZE'!$B$4)</f>
        <v>5.7890684665592776E-8</v>
      </c>
      <c r="D163" s="71">
        <f>STDEV('ID-13'!C170,'ID-14'!D170,'ID-15'!C170,'ID-16'!B170,'ID-18'!C170,'ID-26'!D170,'ID-29'!D170,'ID-30'!D170,'ID-33'!C170,'ID-34'!D170,'ID-36'!C170,'ID-37'!C170,'ID-38'!D170,'ID-39'!D170,'ID-40'!D170,'ID-45'!D170,'ID-59'!D170,'ID-71'!C170)/SQRT('SAMPLE SIZE'!$C$4)</f>
        <v>1.2892640619007601E-7</v>
      </c>
      <c r="E163" s="71">
        <f>STDEV('ID-03'!B170,'ID-09'!C170,'ID-13'!D170,'ID-15'!D170,'ID-16'!C170,'ID-18'!D170,'ID-24'!D170,'ID-29'!E170,'ID-30'!E170,'ID-33'!D170,'ID-34'!E170,'ID-36'!D170,'ID-38'!E170,'ID-39'!E170,'ID-40'!E170,'ID-44'!D170,'ID-45'!E170,'ID-57'!D170,'ID-70'!C170,'ID-71'!D170)/SQRT('SAMPLE SIZE'!$D$4)</f>
        <v>1.3110514280999261E-7</v>
      </c>
      <c r="F163" s="71">
        <f>STDEV('ID-01'!B170,'ID-02'!B170,'ID-03'!C170,'ID-06'!B170,'ID-08'!C170,'ID-09'!D170,'ID-12'!B170,'ID-16'!D170,'ID-18'!E170,'ID-24'!E170,'ID-29'!F170,'ID-33'!E170,'ID-34'!F170,'ID-36'!E170,'ID-38'!F170,'ID-39'!F170,'ID-40'!F170,'ID-45'!F170,'ID-53'!C170,'ID-54'!B170,'ID-57'!E170,'ID-71'!E170)/SQRT('SAMPLE SIZE'!$E$4)</f>
        <v>2.4375692948944315E-7</v>
      </c>
      <c r="G163" s="71">
        <f>STDEV('ID-01'!C170,'ID-02'!C170,'ID-03'!D170,'ID-07'!B170,'ID-08'!D170,'ID-11'!D170,'ID-18'!F170,'ID-24'!F170,'ID-29'!G170,'ID-31'!B170,'ID-33'!F170,'ID-34'!G170,'ID-36'!F170,'ID-39'!G170,'ID-40'!G170,'ID-44'!E170,'ID-45'!G170,'ID-50'!B170,'ID-53'!D170,'ID-54'!C170,'ID-57'!F170,'ID-59'!E170,'ID-70'!D170,'ID-71'!F170)/SQRT('SAMPLE SIZE'!$F$4)</f>
        <v>1.6983098445285839E-7</v>
      </c>
      <c r="H163" s="71">
        <f>STDEV('ID-03'!E170,'ID-11'!E170,'ID-13'!E170,'ID-15'!E170,'ID-16'!E170,'ID-18'!G170,'ID-24'!G170,'ID-29'!H170,'ID-30'!F170,'ID-31'!C170,'ID-33'!G170,'ID-34'!H170,'ID-40'!H170,'ID-44'!F170,'ID-45'!H170,'ID-54'!D170,'ID-57'!G170,'ID-59'!F170,'ID-70'!E170,'ID-71'!G170)/SQRT('SAMPLE SIZE'!$G$4)</f>
        <v>1.2483886973897216E-7</v>
      </c>
      <c r="I163" s="71">
        <f>STDEV('ID-12'!C170,'ID-18'!H170,'ID-24'!H170,'ID-29'!I170,'ID-40'!I170,'ID-44'!G170,'ID-45'!I170,'ID-59'!G170)/SQRT('SAMPLE SIZE'!$H$4)</f>
        <v>1.9808848784588433E-7</v>
      </c>
      <c r="J163" s="71">
        <f>STDEV('ID-31'!D170,'ID-40'!J170,'ID-44'!H170,'ID-45'!J170,'ID-57'!H170)/SQRT('SAMPLE SIZE'!$I$4)</f>
        <v>2.0369510882853999E-7</v>
      </c>
      <c r="K163" s="71">
        <f>STDEV('ID-26'!E170,'ID-31'!E170,'ID-34'!I170,'ID-36'!G170,'ID-40'!K170,'ID-44'!I170,'ID-57'!I170)/SQRT('SAMPLE SIZE'!$J$4)</f>
        <v>3.6349171718732283E-7</v>
      </c>
    </row>
    <row r="164" spans="1:11" x14ac:dyDescent="0.25">
      <c r="A164" s="1">
        <v>20</v>
      </c>
      <c r="B164" s="71">
        <f>STDEV('ID-11'!B171,'ID-13'!B171,'ID-14'!B171,'ID-15'!B171,'ID-24'!B171,'ID-26'!B171,'ID-29'!B171,'ID-30'!B171,'ID-32'!B171,'ID-33'!B171,'ID-34'!B171,'ID-37'!B171,'ID-38'!B171,'ID-39'!B171,'ID-40'!B171,'ID-44'!B171,'ID-45'!B171,'ID-53'!B171,'ID-57'!B171,'ID-59'!B171,'ID-70'!B171,'ID-71'!B171)/SQRT('SAMPLE SIZE'!$A$4)</f>
        <v>1.0265083464681386E-7</v>
      </c>
      <c r="C164" s="71">
        <f>STDEV('ID-08'!B171,'ID-09'!B171,'ID-11'!C171,'ID-14'!C171,'ID-18'!B171,'ID-24'!C171,'ID-26'!C171,'ID-29'!C171,'ID-30'!C171,'ID-34'!C171,'ID-36'!B171,'ID-38'!C171,'ID-39'!C171,'ID-40'!C171,'ID-44'!C171,'ID-45'!C171,'ID-57'!C171,'ID-59'!C171)/SQRT('SAMPLE SIZE'!$B$4)</f>
        <v>5.7817089355018924E-8</v>
      </c>
      <c r="D164" s="71">
        <f>STDEV('ID-13'!C171,'ID-14'!D171,'ID-15'!C171,'ID-16'!B171,'ID-18'!C171,'ID-26'!D171,'ID-29'!D171,'ID-30'!D171,'ID-33'!C171,'ID-34'!D171,'ID-36'!C171,'ID-37'!C171,'ID-38'!D171,'ID-39'!D171,'ID-40'!D171,'ID-45'!D171,'ID-59'!D171,'ID-71'!C171)/SQRT('SAMPLE SIZE'!$C$4)</f>
        <v>1.2736842957569166E-7</v>
      </c>
      <c r="E164" s="71">
        <f>STDEV('ID-03'!B171,'ID-09'!C171,'ID-13'!D171,'ID-15'!D171,'ID-16'!C171,'ID-18'!D171,'ID-24'!D171,'ID-29'!E171,'ID-30'!E171,'ID-33'!D171,'ID-34'!E171,'ID-36'!D171,'ID-38'!E171,'ID-39'!E171,'ID-40'!E171,'ID-44'!D171,'ID-45'!E171,'ID-57'!D171,'ID-70'!C171,'ID-71'!D171)/SQRT('SAMPLE SIZE'!$D$4)</f>
        <v>1.2873922337947093E-7</v>
      </c>
      <c r="F164" s="71">
        <f>STDEV('ID-01'!B171,'ID-02'!B171,'ID-03'!C171,'ID-06'!B171,'ID-08'!C171,'ID-09'!D171,'ID-12'!B171,'ID-16'!D171,'ID-18'!E171,'ID-24'!E171,'ID-29'!F171,'ID-33'!E171,'ID-34'!F171,'ID-36'!E171,'ID-38'!F171,'ID-39'!F171,'ID-40'!F171,'ID-45'!F171,'ID-53'!C171,'ID-54'!B171,'ID-57'!E171,'ID-71'!E171)/SQRT('SAMPLE SIZE'!$E$4)</f>
        <v>2.5069924598009928E-7</v>
      </c>
      <c r="G164" s="71">
        <f>STDEV('ID-01'!C171,'ID-02'!C171,'ID-03'!D171,'ID-07'!B171,'ID-08'!D171,'ID-11'!D171,'ID-18'!F171,'ID-24'!F171,'ID-29'!G171,'ID-31'!B171,'ID-33'!F171,'ID-34'!G171,'ID-36'!F171,'ID-39'!G171,'ID-40'!G171,'ID-44'!E171,'ID-45'!G171,'ID-50'!B171,'ID-53'!D171,'ID-54'!C171,'ID-57'!F171,'ID-59'!E171,'ID-70'!D171,'ID-71'!F171)/SQRT('SAMPLE SIZE'!$F$4)</f>
        <v>1.6941505630336099E-7</v>
      </c>
      <c r="H164" s="71">
        <f>STDEV('ID-03'!E171,'ID-11'!E171,'ID-13'!E171,'ID-15'!E171,'ID-16'!E171,'ID-18'!G171,'ID-24'!G171,'ID-29'!H171,'ID-30'!F171,'ID-31'!C171,'ID-33'!G171,'ID-34'!H171,'ID-40'!H171,'ID-44'!F171,'ID-45'!H171,'ID-54'!D171,'ID-57'!G171,'ID-59'!F171,'ID-70'!E171,'ID-71'!G171)/SQRT('SAMPLE SIZE'!$G$4)</f>
        <v>1.2497548576652107E-7</v>
      </c>
      <c r="I164" s="71">
        <f>STDEV('ID-12'!C171,'ID-18'!H171,'ID-24'!H171,'ID-29'!I171,'ID-40'!I171,'ID-44'!G171,'ID-45'!I171,'ID-59'!G171)/SQRT('SAMPLE SIZE'!$H$4)</f>
        <v>1.9981682269573615E-7</v>
      </c>
      <c r="J164" s="71">
        <f>STDEV('ID-31'!D171,'ID-40'!J171,'ID-44'!H171,'ID-45'!J171,'ID-57'!H171)/SQRT('SAMPLE SIZE'!$I$4)</f>
        <v>2.04960388300792E-7</v>
      </c>
      <c r="K164" s="71">
        <f>STDEV('ID-26'!E171,'ID-31'!E171,'ID-34'!I171,'ID-36'!G171,'ID-40'!K171,'ID-44'!I171,'ID-57'!I171)/SQRT('SAMPLE SIZE'!$J$4)</f>
        <v>3.6203217414117018E-7</v>
      </c>
    </row>
    <row r="165" spans="1:11" x14ac:dyDescent="0.25">
      <c r="A165" s="1">
        <v>20.125</v>
      </c>
      <c r="B165" s="71">
        <f>STDEV('ID-11'!B172,'ID-13'!B172,'ID-14'!B172,'ID-15'!B172,'ID-24'!B172,'ID-26'!B172,'ID-29'!B172,'ID-30'!B172,'ID-32'!B172,'ID-33'!B172,'ID-34'!B172,'ID-37'!B172,'ID-38'!B172,'ID-39'!B172,'ID-40'!B172,'ID-44'!B172,'ID-45'!B172,'ID-53'!B172,'ID-57'!B172,'ID-59'!B172,'ID-70'!B172,'ID-71'!B172)/SQRT('SAMPLE SIZE'!$A$4)</f>
        <v>1.0297084874200337E-7</v>
      </c>
      <c r="C165" s="71">
        <f>STDEV('ID-08'!B172,'ID-09'!B172,'ID-11'!C172,'ID-14'!C172,'ID-18'!B172,'ID-24'!C172,'ID-26'!C172,'ID-29'!C172,'ID-30'!C172,'ID-34'!C172,'ID-36'!B172,'ID-38'!C172,'ID-39'!C172,'ID-40'!C172,'ID-44'!C172,'ID-45'!C172,'ID-57'!C172,'ID-59'!C172)/SQRT('SAMPLE SIZE'!$B$4)</f>
        <v>5.7875064073250239E-8</v>
      </c>
      <c r="D165" s="71">
        <f>STDEV('ID-13'!C172,'ID-14'!D172,'ID-15'!C172,'ID-16'!B172,'ID-18'!C172,'ID-26'!D172,'ID-29'!D172,'ID-30'!D172,'ID-33'!C172,'ID-34'!D172,'ID-36'!C172,'ID-37'!C172,'ID-38'!D172,'ID-39'!D172,'ID-40'!D172,'ID-45'!D172,'ID-59'!D172,'ID-71'!C172)/SQRT('SAMPLE SIZE'!$C$4)</f>
        <v>1.2300922075783433E-7</v>
      </c>
      <c r="E165" s="71">
        <f>STDEV('ID-03'!B172,'ID-09'!C172,'ID-13'!D172,'ID-15'!D172,'ID-16'!C172,'ID-18'!D172,'ID-24'!D172,'ID-29'!E172,'ID-30'!E172,'ID-33'!D172,'ID-34'!E172,'ID-36'!D172,'ID-38'!E172,'ID-39'!E172,'ID-40'!E172,'ID-44'!D172,'ID-45'!E172,'ID-57'!D172,'ID-70'!C172,'ID-71'!D172)/SQRT('SAMPLE SIZE'!$D$4)</f>
        <v>1.3058345874552086E-7</v>
      </c>
      <c r="F165" s="71">
        <f>STDEV('ID-01'!B172,'ID-02'!B172,'ID-03'!C172,'ID-06'!B172,'ID-08'!C172,'ID-09'!D172,'ID-12'!B172,'ID-16'!D172,'ID-18'!E172,'ID-24'!E172,'ID-29'!F172,'ID-33'!E172,'ID-34'!F172,'ID-36'!E172,'ID-38'!F172,'ID-39'!F172,'ID-40'!F172,'ID-45'!F172,'ID-53'!C172,'ID-54'!B172,'ID-57'!E172,'ID-71'!E172)/SQRT('SAMPLE SIZE'!$E$4)</f>
        <v>2.5167454605286465E-7</v>
      </c>
      <c r="G165" s="71">
        <f>STDEV('ID-01'!C172,'ID-02'!C172,'ID-03'!D172,'ID-07'!B172,'ID-08'!D172,'ID-11'!D172,'ID-18'!F172,'ID-24'!F172,'ID-29'!G172,'ID-31'!B172,'ID-33'!F172,'ID-34'!G172,'ID-36'!F172,'ID-39'!G172,'ID-40'!G172,'ID-44'!E172,'ID-45'!G172,'ID-50'!B172,'ID-53'!D172,'ID-54'!C172,'ID-57'!F172,'ID-59'!E172,'ID-70'!D172,'ID-71'!F172)/SQRT('SAMPLE SIZE'!$F$4)</f>
        <v>1.6936173661174747E-7</v>
      </c>
      <c r="H165" s="71">
        <f>STDEV('ID-03'!E172,'ID-11'!E172,'ID-13'!E172,'ID-15'!E172,'ID-16'!E172,'ID-18'!G172,'ID-24'!G172,'ID-29'!H172,'ID-30'!F172,'ID-31'!C172,'ID-33'!G172,'ID-34'!H172,'ID-40'!H172,'ID-44'!F172,'ID-45'!H172,'ID-54'!D172,'ID-57'!G172,'ID-59'!F172,'ID-70'!E172,'ID-71'!G172)/SQRT('SAMPLE SIZE'!$G$4)</f>
        <v>1.250429174053306E-7</v>
      </c>
      <c r="I165" s="71">
        <f>STDEV('ID-12'!C172,'ID-18'!H172,'ID-24'!H172,'ID-29'!I172,'ID-40'!I172,'ID-44'!G172,'ID-45'!I172,'ID-59'!G172)/SQRT('SAMPLE SIZE'!$H$4)</f>
        <v>1.9603449058783859E-7</v>
      </c>
      <c r="J165" s="71">
        <f>STDEV('ID-31'!D172,'ID-40'!J172,'ID-44'!H172,'ID-45'!J172,'ID-57'!H172)/SQRT('SAMPLE SIZE'!$I$4)</f>
        <v>2.0422581962143647E-7</v>
      </c>
      <c r="K165" s="71">
        <f>STDEV('ID-26'!E172,'ID-31'!E172,'ID-34'!I172,'ID-36'!G172,'ID-40'!K172,'ID-44'!I172,'ID-57'!I172)/SQRT('SAMPLE SIZE'!$J$4)</f>
        <v>3.6022835046483208E-7</v>
      </c>
    </row>
    <row r="166" spans="1:11" x14ac:dyDescent="0.25">
      <c r="A166" s="1">
        <v>20.25</v>
      </c>
      <c r="B166" s="71">
        <f>STDEV('ID-11'!B173,'ID-13'!B173,'ID-14'!B173,'ID-15'!B173,'ID-24'!B173,'ID-26'!B173,'ID-29'!B173,'ID-30'!B173,'ID-32'!B173,'ID-33'!B173,'ID-34'!B173,'ID-37'!B173,'ID-38'!B173,'ID-39'!B173,'ID-40'!B173,'ID-44'!B173,'ID-45'!B173,'ID-53'!B173,'ID-57'!B173,'ID-59'!B173,'ID-70'!B173,'ID-71'!B173)/SQRT('SAMPLE SIZE'!$A$4)</f>
        <v>1.0257641907934039E-7</v>
      </c>
      <c r="C166" s="71">
        <f>STDEV('ID-08'!B173,'ID-09'!B173,'ID-11'!C173,'ID-14'!C173,'ID-18'!B173,'ID-24'!C173,'ID-26'!C173,'ID-29'!C173,'ID-30'!C173,'ID-34'!C173,'ID-36'!B173,'ID-38'!C173,'ID-39'!C173,'ID-40'!C173,'ID-44'!C173,'ID-45'!C173,'ID-57'!C173,'ID-59'!C173)/SQRT('SAMPLE SIZE'!$B$4)</f>
        <v>5.6453415751108675E-8</v>
      </c>
      <c r="D166" s="71">
        <f>STDEV('ID-13'!C173,'ID-14'!D173,'ID-15'!C173,'ID-16'!B173,'ID-18'!C173,'ID-26'!D173,'ID-29'!D173,'ID-30'!D173,'ID-33'!C173,'ID-34'!D173,'ID-36'!C173,'ID-37'!C173,'ID-38'!D173,'ID-39'!D173,'ID-40'!D173,'ID-45'!D173,'ID-59'!D173,'ID-71'!C173)/SQRT('SAMPLE SIZE'!$C$4)</f>
        <v>1.2404468350814918E-7</v>
      </c>
      <c r="E166" s="71">
        <f>STDEV('ID-03'!B173,'ID-09'!C173,'ID-13'!D173,'ID-15'!D173,'ID-16'!C173,'ID-18'!D173,'ID-24'!D173,'ID-29'!E173,'ID-30'!E173,'ID-33'!D173,'ID-34'!E173,'ID-36'!D173,'ID-38'!E173,'ID-39'!E173,'ID-40'!E173,'ID-44'!D173,'ID-45'!E173,'ID-57'!D173,'ID-70'!C173,'ID-71'!D173)/SQRT('SAMPLE SIZE'!$D$4)</f>
        <v>1.3251066274278818E-7</v>
      </c>
      <c r="F166" s="71">
        <f>STDEV('ID-01'!B173,'ID-02'!B173,'ID-03'!C173,'ID-06'!B173,'ID-08'!C173,'ID-09'!D173,'ID-12'!B173,'ID-16'!D173,'ID-18'!E173,'ID-24'!E173,'ID-29'!F173,'ID-33'!E173,'ID-34'!F173,'ID-36'!E173,'ID-38'!F173,'ID-39'!F173,'ID-40'!F173,'ID-45'!F173,'ID-53'!C173,'ID-54'!B173,'ID-57'!E173,'ID-71'!E173)/SQRT('SAMPLE SIZE'!$E$4)</f>
        <v>2.5638100802649527E-7</v>
      </c>
      <c r="G166" s="71">
        <f>STDEV('ID-01'!C173,'ID-02'!C173,'ID-03'!D173,'ID-07'!B173,'ID-08'!D173,'ID-11'!D173,'ID-18'!F173,'ID-24'!F173,'ID-29'!G173,'ID-31'!B173,'ID-33'!F173,'ID-34'!G173,'ID-36'!F173,'ID-39'!G173,'ID-40'!G173,'ID-44'!E173,'ID-45'!G173,'ID-50'!B173,'ID-53'!D173,'ID-54'!C173,'ID-57'!F173,'ID-59'!E173,'ID-70'!D173,'ID-71'!F173)/SQRT('SAMPLE SIZE'!$F$4)</f>
        <v>1.6885528294667073E-7</v>
      </c>
      <c r="H166" s="71">
        <f>STDEV('ID-03'!E173,'ID-11'!E173,'ID-13'!E173,'ID-15'!E173,'ID-16'!E173,'ID-18'!G173,'ID-24'!G173,'ID-29'!H173,'ID-30'!F173,'ID-31'!C173,'ID-33'!G173,'ID-34'!H173,'ID-40'!H173,'ID-44'!F173,'ID-45'!H173,'ID-54'!D173,'ID-57'!G173,'ID-59'!F173,'ID-70'!E173,'ID-71'!G173)/SQRT('SAMPLE SIZE'!$G$4)</f>
        <v>1.256099551533448E-7</v>
      </c>
      <c r="I166" s="71">
        <f>STDEV('ID-12'!C173,'ID-18'!H173,'ID-24'!H173,'ID-29'!I173,'ID-40'!I173,'ID-44'!G173,'ID-45'!I173,'ID-59'!G173)/SQRT('SAMPLE SIZE'!$H$4)</f>
        <v>1.9620864600735417E-7</v>
      </c>
      <c r="J166" s="71">
        <f>STDEV('ID-31'!D173,'ID-40'!J173,'ID-44'!H173,'ID-45'!J173,'ID-57'!H173)/SQRT('SAMPLE SIZE'!$I$4)</f>
        <v>2.0464727493277519E-7</v>
      </c>
      <c r="K166" s="71">
        <f>STDEV('ID-26'!E173,'ID-31'!E173,'ID-34'!I173,'ID-36'!G173,'ID-40'!K173,'ID-44'!I173,'ID-57'!I173)/SQRT('SAMPLE SIZE'!$J$4)</f>
        <v>3.6398991012815255E-7</v>
      </c>
    </row>
    <row r="167" spans="1:11" x14ac:dyDescent="0.25">
      <c r="A167" s="1">
        <v>20.375</v>
      </c>
      <c r="B167" s="71">
        <f>STDEV('ID-11'!B174,'ID-13'!B174,'ID-14'!B174,'ID-15'!B174,'ID-24'!B174,'ID-26'!B174,'ID-29'!B174,'ID-30'!B174,'ID-32'!B174,'ID-33'!B174,'ID-34'!B174,'ID-37'!B174,'ID-38'!B174,'ID-39'!B174,'ID-40'!B174,'ID-44'!B174,'ID-45'!B174,'ID-53'!B174,'ID-57'!B174,'ID-59'!B174,'ID-70'!B174,'ID-71'!B174)/SQRT('SAMPLE SIZE'!$A$4)</f>
        <v>1.0249770428227448E-7</v>
      </c>
      <c r="C167" s="71">
        <f>STDEV('ID-08'!B174,'ID-09'!B174,'ID-11'!C174,'ID-14'!C174,'ID-18'!B174,'ID-24'!C174,'ID-26'!C174,'ID-29'!C174,'ID-30'!C174,'ID-34'!C174,'ID-36'!B174,'ID-38'!C174,'ID-39'!C174,'ID-40'!C174,'ID-44'!C174,'ID-45'!C174,'ID-57'!C174,'ID-59'!C174)/SQRT('SAMPLE SIZE'!$B$4)</f>
        <v>5.7315824588723644E-8</v>
      </c>
      <c r="D167" s="71">
        <f>STDEV('ID-13'!C174,'ID-14'!D174,'ID-15'!C174,'ID-16'!B174,'ID-18'!C174,'ID-26'!D174,'ID-29'!D174,'ID-30'!D174,'ID-33'!C174,'ID-34'!D174,'ID-36'!C174,'ID-37'!C174,'ID-38'!D174,'ID-39'!D174,'ID-40'!D174,'ID-45'!D174,'ID-59'!D174,'ID-71'!C174)/SQRT('SAMPLE SIZE'!$C$4)</f>
        <v>1.2280329443399758E-7</v>
      </c>
      <c r="E167" s="71">
        <f>STDEV('ID-03'!B174,'ID-09'!C174,'ID-13'!D174,'ID-15'!D174,'ID-16'!C174,'ID-18'!D174,'ID-24'!D174,'ID-29'!E174,'ID-30'!E174,'ID-33'!D174,'ID-34'!E174,'ID-36'!D174,'ID-38'!E174,'ID-39'!E174,'ID-40'!E174,'ID-44'!D174,'ID-45'!E174,'ID-57'!D174,'ID-70'!C174,'ID-71'!D174)/SQRT('SAMPLE SIZE'!$D$4)</f>
        <v>1.3548218227339369E-7</v>
      </c>
      <c r="F167" s="71">
        <f>STDEV('ID-01'!B174,'ID-02'!B174,'ID-03'!C174,'ID-06'!B174,'ID-08'!C174,'ID-09'!D174,'ID-12'!B174,'ID-16'!D174,'ID-18'!E174,'ID-24'!E174,'ID-29'!F174,'ID-33'!E174,'ID-34'!F174,'ID-36'!E174,'ID-38'!F174,'ID-39'!F174,'ID-40'!F174,'ID-45'!F174,'ID-53'!C174,'ID-54'!B174,'ID-57'!E174,'ID-71'!E174)/SQRT('SAMPLE SIZE'!$E$4)</f>
        <v>2.6783151119346784E-7</v>
      </c>
      <c r="G167" s="71">
        <f>STDEV('ID-01'!C174,'ID-02'!C174,'ID-03'!D174,'ID-07'!B174,'ID-08'!D174,'ID-11'!D174,'ID-18'!F174,'ID-24'!F174,'ID-29'!G174,'ID-31'!B174,'ID-33'!F174,'ID-34'!G174,'ID-36'!F174,'ID-39'!G174,'ID-40'!G174,'ID-44'!E174,'ID-45'!G174,'ID-50'!B174,'ID-53'!D174,'ID-54'!C174,'ID-57'!F174,'ID-59'!E174,'ID-70'!D174,'ID-71'!F174)/SQRT('SAMPLE SIZE'!$F$4)</f>
        <v>1.6813484371703224E-7</v>
      </c>
      <c r="H167" s="71">
        <f>STDEV('ID-03'!E174,'ID-11'!E174,'ID-13'!E174,'ID-15'!E174,'ID-16'!E174,'ID-18'!G174,'ID-24'!G174,'ID-29'!H174,'ID-30'!F174,'ID-31'!C174,'ID-33'!G174,'ID-34'!H174,'ID-40'!H174,'ID-44'!F174,'ID-45'!H174,'ID-54'!D174,'ID-57'!G174,'ID-59'!F174,'ID-70'!E174,'ID-71'!G174)/SQRT('SAMPLE SIZE'!$G$4)</f>
        <v>1.2638568740608634E-7</v>
      </c>
      <c r="I167" s="71">
        <f>STDEV('ID-12'!C174,'ID-18'!H174,'ID-24'!H174,'ID-29'!I174,'ID-40'!I174,'ID-44'!G174,'ID-45'!I174,'ID-59'!G174)/SQRT('SAMPLE SIZE'!$H$4)</f>
        <v>1.9514481180744942E-7</v>
      </c>
      <c r="J167" s="71">
        <f>STDEV('ID-31'!D174,'ID-40'!J174,'ID-44'!H174,'ID-45'!J174,'ID-57'!H174)/SQRT('SAMPLE SIZE'!$I$4)</f>
        <v>2.0456541697578996E-7</v>
      </c>
      <c r="K167" s="71">
        <f>STDEV('ID-26'!E174,'ID-31'!E174,'ID-34'!I174,'ID-36'!G174,'ID-40'!K174,'ID-44'!I174,'ID-57'!I174)/SQRT('SAMPLE SIZE'!$J$4)</f>
        <v>3.6710770291384234E-7</v>
      </c>
    </row>
    <row r="168" spans="1:11" x14ac:dyDescent="0.25">
      <c r="A168" s="1">
        <v>20.5</v>
      </c>
      <c r="B168" s="71">
        <f>STDEV('ID-11'!B175,'ID-13'!B175,'ID-14'!B175,'ID-15'!B175,'ID-24'!B175,'ID-26'!B175,'ID-29'!B175,'ID-30'!B175,'ID-32'!B175,'ID-33'!B175,'ID-34'!B175,'ID-37'!B175,'ID-38'!B175,'ID-39'!B175,'ID-40'!B175,'ID-44'!B175,'ID-45'!B175,'ID-53'!B175,'ID-57'!B175,'ID-59'!B175,'ID-70'!B175,'ID-71'!B175)/SQRT('SAMPLE SIZE'!$A$4)</f>
        <v>1.0242836777181954E-7</v>
      </c>
      <c r="C168" s="71">
        <f>STDEV('ID-08'!B175,'ID-09'!B175,'ID-11'!C175,'ID-14'!C175,'ID-18'!B175,'ID-24'!C175,'ID-26'!C175,'ID-29'!C175,'ID-30'!C175,'ID-34'!C175,'ID-36'!B175,'ID-38'!C175,'ID-39'!C175,'ID-40'!C175,'ID-44'!C175,'ID-45'!C175,'ID-57'!C175,'ID-59'!C175)/SQRT('SAMPLE SIZE'!$B$4)</f>
        <v>5.7298504948547295E-8</v>
      </c>
      <c r="D168" s="71">
        <f>STDEV('ID-13'!C175,'ID-14'!D175,'ID-15'!C175,'ID-16'!B175,'ID-18'!C175,'ID-26'!D175,'ID-29'!D175,'ID-30'!D175,'ID-33'!C175,'ID-34'!D175,'ID-36'!C175,'ID-37'!C175,'ID-38'!D175,'ID-39'!D175,'ID-40'!D175,'ID-45'!D175,'ID-59'!D175,'ID-71'!C175)/SQRT('SAMPLE SIZE'!$C$4)</f>
        <v>1.207528848692422E-7</v>
      </c>
      <c r="E168" s="71">
        <f>STDEV('ID-03'!B175,'ID-09'!C175,'ID-13'!D175,'ID-15'!D175,'ID-16'!C175,'ID-18'!D175,'ID-24'!D175,'ID-29'!E175,'ID-30'!E175,'ID-33'!D175,'ID-34'!E175,'ID-36'!D175,'ID-38'!E175,'ID-39'!E175,'ID-40'!E175,'ID-44'!D175,'ID-45'!E175,'ID-57'!D175,'ID-70'!C175,'ID-71'!D175)/SQRT('SAMPLE SIZE'!$D$4)</f>
        <v>1.3540758744421391E-7</v>
      </c>
      <c r="F168" s="71">
        <f>STDEV('ID-01'!B175,'ID-02'!B175,'ID-03'!C175,'ID-06'!B175,'ID-08'!C175,'ID-09'!D175,'ID-12'!B175,'ID-16'!D175,'ID-18'!E175,'ID-24'!E175,'ID-29'!F175,'ID-33'!E175,'ID-34'!F175,'ID-36'!E175,'ID-38'!F175,'ID-39'!F175,'ID-40'!F175,'ID-45'!F175,'ID-53'!C175,'ID-54'!B175,'ID-57'!E175,'ID-71'!E175)/SQRT('SAMPLE SIZE'!$E$4)</f>
        <v>2.7374894833403313E-7</v>
      </c>
      <c r="G168" s="71">
        <f>STDEV('ID-01'!C175,'ID-02'!C175,'ID-03'!D175,'ID-07'!B175,'ID-08'!D175,'ID-11'!D175,'ID-18'!F175,'ID-24'!F175,'ID-29'!G175,'ID-31'!B175,'ID-33'!F175,'ID-34'!G175,'ID-36'!F175,'ID-39'!G175,'ID-40'!G175,'ID-44'!E175,'ID-45'!G175,'ID-50'!B175,'ID-53'!D175,'ID-54'!C175,'ID-57'!F175,'ID-59'!E175,'ID-70'!D175,'ID-71'!F175)/SQRT('SAMPLE SIZE'!$F$4)</f>
        <v>1.6801240840897425E-7</v>
      </c>
      <c r="H168" s="71">
        <f>STDEV('ID-03'!E175,'ID-11'!E175,'ID-13'!E175,'ID-15'!E175,'ID-16'!E175,'ID-18'!G175,'ID-24'!G175,'ID-29'!H175,'ID-30'!F175,'ID-31'!C175,'ID-33'!G175,'ID-34'!H175,'ID-40'!H175,'ID-44'!F175,'ID-45'!H175,'ID-54'!D175,'ID-57'!G175,'ID-59'!F175,'ID-70'!E175,'ID-71'!G175)/SQRT('SAMPLE SIZE'!$G$4)</f>
        <v>1.2660807985664541E-7</v>
      </c>
      <c r="I168" s="71">
        <f>STDEV('ID-12'!C175,'ID-18'!H175,'ID-24'!H175,'ID-29'!I175,'ID-40'!I175,'ID-44'!G175,'ID-45'!I175,'ID-59'!G175)/SQRT('SAMPLE SIZE'!$H$4)</f>
        <v>1.9401028140055186E-7</v>
      </c>
      <c r="J168" s="71">
        <f>STDEV('ID-31'!D175,'ID-40'!J175,'ID-44'!H175,'ID-45'!J175,'ID-57'!H175)/SQRT('SAMPLE SIZE'!$I$4)</f>
        <v>2.0438269251950651E-7</v>
      </c>
      <c r="K168" s="71">
        <f>STDEV('ID-26'!E175,'ID-31'!E175,'ID-34'!I175,'ID-36'!G175,'ID-40'!K175,'ID-44'!I175,'ID-57'!I175)/SQRT('SAMPLE SIZE'!$J$4)</f>
        <v>3.7088810445637115E-7</v>
      </c>
    </row>
    <row r="169" spans="1:11" x14ac:dyDescent="0.25">
      <c r="A169" s="1">
        <v>20.625</v>
      </c>
      <c r="B169" s="71">
        <f>STDEV('ID-11'!B176,'ID-13'!B176,'ID-14'!B176,'ID-15'!B176,'ID-24'!B176,'ID-26'!B176,'ID-29'!B176,'ID-30'!B176,'ID-32'!B176,'ID-33'!B176,'ID-34'!B176,'ID-37'!B176,'ID-38'!B176,'ID-39'!B176,'ID-40'!B176,'ID-44'!B176,'ID-45'!B176,'ID-53'!B176,'ID-57'!B176,'ID-59'!B176,'ID-70'!B176,'ID-71'!B176)/SQRT('SAMPLE SIZE'!$A$4)</f>
        <v>1.0247423546472776E-7</v>
      </c>
      <c r="C169" s="71">
        <f>STDEV('ID-08'!B176,'ID-09'!B176,'ID-11'!C176,'ID-14'!C176,'ID-18'!B176,'ID-24'!C176,'ID-26'!C176,'ID-29'!C176,'ID-30'!C176,'ID-34'!C176,'ID-36'!B176,'ID-38'!C176,'ID-39'!C176,'ID-40'!C176,'ID-44'!C176,'ID-45'!C176,'ID-57'!C176,'ID-59'!C176)/SQRT('SAMPLE SIZE'!$B$4)</f>
        <v>5.646561654918352E-8</v>
      </c>
      <c r="D169" s="71">
        <f>STDEV('ID-13'!C176,'ID-14'!D176,'ID-15'!C176,'ID-16'!B176,'ID-18'!C176,'ID-26'!D176,'ID-29'!D176,'ID-30'!D176,'ID-33'!C176,'ID-34'!D176,'ID-36'!C176,'ID-37'!C176,'ID-38'!D176,'ID-39'!D176,'ID-40'!D176,'ID-45'!D176,'ID-59'!D176,'ID-71'!C176)/SQRT('SAMPLE SIZE'!$C$4)</f>
        <v>1.1964978018337849E-7</v>
      </c>
      <c r="E169" s="71">
        <f>STDEV('ID-03'!B176,'ID-09'!C176,'ID-13'!D176,'ID-15'!D176,'ID-16'!C176,'ID-18'!D176,'ID-24'!D176,'ID-29'!E176,'ID-30'!E176,'ID-33'!D176,'ID-34'!E176,'ID-36'!D176,'ID-38'!E176,'ID-39'!E176,'ID-40'!E176,'ID-44'!D176,'ID-45'!E176,'ID-57'!D176,'ID-70'!C176,'ID-71'!D176)/SQRT('SAMPLE SIZE'!$D$4)</f>
        <v>1.3370733719386451E-7</v>
      </c>
      <c r="F169" s="71">
        <f>STDEV('ID-01'!B176,'ID-02'!B176,'ID-03'!C176,'ID-06'!B176,'ID-08'!C176,'ID-09'!D176,'ID-12'!B176,'ID-16'!D176,'ID-18'!E176,'ID-24'!E176,'ID-29'!F176,'ID-33'!E176,'ID-34'!F176,'ID-36'!E176,'ID-38'!F176,'ID-39'!F176,'ID-40'!F176,'ID-45'!F176,'ID-53'!C176,'ID-54'!B176,'ID-57'!E176,'ID-71'!E176)/SQRT('SAMPLE SIZE'!$E$4)</f>
        <v>2.8062513607685816E-7</v>
      </c>
      <c r="G169" s="71">
        <f>STDEV('ID-01'!C176,'ID-02'!C176,'ID-03'!D176,'ID-07'!B176,'ID-08'!D176,'ID-11'!D176,'ID-18'!F176,'ID-24'!F176,'ID-29'!G176,'ID-31'!B176,'ID-33'!F176,'ID-34'!G176,'ID-36'!F176,'ID-39'!G176,'ID-40'!G176,'ID-44'!E176,'ID-45'!G176,'ID-50'!B176,'ID-53'!D176,'ID-54'!C176,'ID-57'!F176,'ID-59'!E176,'ID-70'!D176,'ID-71'!F176)/SQRT('SAMPLE SIZE'!$F$4)</f>
        <v>1.6739947573974008E-7</v>
      </c>
      <c r="H169" s="71">
        <f>STDEV('ID-03'!E176,'ID-11'!E176,'ID-13'!E176,'ID-15'!E176,'ID-16'!E176,'ID-18'!G176,'ID-24'!G176,'ID-29'!H176,'ID-30'!F176,'ID-31'!C176,'ID-33'!G176,'ID-34'!H176,'ID-40'!H176,'ID-44'!F176,'ID-45'!H176,'ID-54'!D176,'ID-57'!G176,'ID-59'!F176,'ID-70'!E176,'ID-71'!G176)/SQRT('SAMPLE SIZE'!$G$4)</f>
        <v>1.2740688706451369E-7</v>
      </c>
      <c r="I169" s="71">
        <f>STDEV('ID-12'!C176,'ID-18'!H176,'ID-24'!H176,'ID-29'!I176,'ID-40'!I176,'ID-44'!G176,'ID-45'!I176,'ID-59'!G176)/SQRT('SAMPLE SIZE'!$H$4)</f>
        <v>1.9191381291818442E-7</v>
      </c>
      <c r="J169" s="71">
        <f>STDEV('ID-31'!D176,'ID-40'!J176,'ID-44'!H176,'ID-45'!J176,'ID-57'!H176)/SQRT('SAMPLE SIZE'!$I$4)</f>
        <v>2.0302896345545148E-7</v>
      </c>
      <c r="K169" s="71">
        <f>STDEV('ID-26'!E176,'ID-31'!E176,'ID-34'!I176,'ID-36'!G176,'ID-40'!K176,'ID-44'!I176,'ID-57'!I176)/SQRT('SAMPLE SIZE'!$J$4)</f>
        <v>3.679368757016509E-7</v>
      </c>
    </row>
    <row r="170" spans="1:11" x14ac:dyDescent="0.25">
      <c r="A170" s="1">
        <v>20.75</v>
      </c>
      <c r="B170" s="71">
        <f>STDEV('ID-11'!B177,'ID-13'!B177,'ID-14'!B177,'ID-15'!B177,'ID-24'!B177,'ID-26'!B177,'ID-29'!B177,'ID-30'!B177,'ID-32'!B177,'ID-33'!B177,'ID-34'!B177,'ID-37'!B177,'ID-38'!B177,'ID-39'!B177,'ID-40'!B177,'ID-44'!B177,'ID-45'!B177,'ID-53'!B177,'ID-57'!B177,'ID-59'!B177,'ID-70'!B177,'ID-71'!B177)/SQRT('SAMPLE SIZE'!$A$4)</f>
        <v>1.0210983186732395E-7</v>
      </c>
      <c r="C170" s="71">
        <f>STDEV('ID-08'!B177,'ID-09'!B177,'ID-11'!C177,'ID-14'!C177,'ID-18'!B177,'ID-24'!C177,'ID-26'!C177,'ID-29'!C177,'ID-30'!C177,'ID-34'!C177,'ID-36'!B177,'ID-38'!C177,'ID-39'!C177,'ID-40'!C177,'ID-44'!C177,'ID-45'!C177,'ID-57'!C177,'ID-59'!C177)/SQRT('SAMPLE SIZE'!$B$4)</f>
        <v>5.7656388492185258E-8</v>
      </c>
      <c r="D170" s="71">
        <f>STDEV('ID-13'!C177,'ID-14'!D177,'ID-15'!C177,'ID-16'!B177,'ID-18'!C177,'ID-26'!D177,'ID-29'!D177,'ID-30'!D177,'ID-33'!C177,'ID-34'!D177,'ID-36'!C177,'ID-37'!C177,'ID-38'!D177,'ID-39'!D177,'ID-40'!D177,'ID-45'!D177,'ID-59'!D177,'ID-71'!C177)/SQRT('SAMPLE SIZE'!$C$4)</f>
        <v>1.212226158679714E-7</v>
      </c>
      <c r="E170" s="71">
        <f>STDEV('ID-03'!B177,'ID-09'!C177,'ID-13'!D177,'ID-15'!D177,'ID-16'!C177,'ID-18'!D177,'ID-24'!D177,'ID-29'!E177,'ID-30'!E177,'ID-33'!D177,'ID-34'!E177,'ID-36'!D177,'ID-38'!E177,'ID-39'!E177,'ID-40'!E177,'ID-44'!D177,'ID-45'!E177,'ID-57'!D177,'ID-70'!C177,'ID-71'!D177)/SQRT('SAMPLE SIZE'!$D$4)</f>
        <v>1.3419237634183026E-7</v>
      </c>
      <c r="F170" s="71">
        <f>STDEV('ID-01'!B177,'ID-02'!B177,'ID-03'!C177,'ID-06'!B177,'ID-08'!C177,'ID-09'!D177,'ID-12'!B177,'ID-16'!D177,'ID-18'!E177,'ID-24'!E177,'ID-29'!F177,'ID-33'!E177,'ID-34'!F177,'ID-36'!E177,'ID-38'!F177,'ID-39'!F177,'ID-40'!F177,'ID-45'!F177,'ID-53'!C177,'ID-54'!B177,'ID-57'!E177,'ID-71'!E177)/SQRT('SAMPLE SIZE'!$E$4)</f>
        <v>2.7979225368220712E-7</v>
      </c>
      <c r="G170" s="71">
        <f>STDEV('ID-01'!C177,'ID-02'!C177,'ID-03'!D177,'ID-07'!B177,'ID-08'!D177,'ID-11'!D177,'ID-18'!F177,'ID-24'!F177,'ID-29'!G177,'ID-31'!B177,'ID-33'!F177,'ID-34'!G177,'ID-36'!F177,'ID-39'!G177,'ID-40'!G177,'ID-44'!E177,'ID-45'!G177,'ID-50'!B177,'ID-53'!D177,'ID-54'!C177,'ID-57'!F177,'ID-59'!E177,'ID-70'!D177,'ID-71'!F177)/SQRT('SAMPLE SIZE'!$F$4)</f>
        <v>1.6801641235077691E-7</v>
      </c>
      <c r="H170" s="71">
        <f>STDEV('ID-03'!E177,'ID-11'!E177,'ID-13'!E177,'ID-15'!E177,'ID-16'!E177,'ID-18'!G177,'ID-24'!G177,'ID-29'!H177,'ID-30'!F177,'ID-31'!C177,'ID-33'!G177,'ID-34'!H177,'ID-40'!H177,'ID-44'!F177,'ID-45'!H177,'ID-54'!D177,'ID-57'!G177,'ID-59'!F177,'ID-70'!E177,'ID-71'!G177)/SQRT('SAMPLE SIZE'!$G$4)</f>
        <v>1.2712835595660774E-7</v>
      </c>
      <c r="I170" s="71">
        <f>STDEV('ID-12'!C177,'ID-18'!H177,'ID-24'!H177,'ID-29'!I177,'ID-40'!I177,'ID-44'!G177,'ID-45'!I177,'ID-59'!G177)/SQRT('SAMPLE SIZE'!$H$4)</f>
        <v>1.8939024127955502E-7</v>
      </c>
      <c r="J170" s="71">
        <f>STDEV('ID-31'!D177,'ID-40'!J177,'ID-44'!H177,'ID-45'!J177,'ID-57'!H177)/SQRT('SAMPLE SIZE'!$I$4)</f>
        <v>2.0025074349236117E-7</v>
      </c>
      <c r="K170" s="71">
        <f>STDEV('ID-26'!E177,'ID-31'!E177,'ID-34'!I177,'ID-36'!G177,'ID-40'!K177,'ID-44'!I177,'ID-57'!I177)/SQRT('SAMPLE SIZE'!$J$4)</f>
        <v>3.7040247227345162E-7</v>
      </c>
    </row>
    <row r="171" spans="1:11" x14ac:dyDescent="0.25">
      <c r="A171" s="1">
        <v>20.875</v>
      </c>
      <c r="B171" s="71">
        <f>STDEV('ID-11'!B178,'ID-13'!B178,'ID-14'!B178,'ID-15'!B178,'ID-24'!B178,'ID-26'!B178,'ID-29'!B178,'ID-30'!B178,'ID-32'!B178,'ID-33'!B178,'ID-34'!B178,'ID-37'!B178,'ID-38'!B178,'ID-39'!B178,'ID-40'!B178,'ID-44'!B178,'ID-45'!B178,'ID-53'!B178,'ID-57'!B178,'ID-59'!B178,'ID-70'!B178,'ID-71'!B178)/SQRT('SAMPLE SIZE'!$A$4)</f>
        <v>1.0125982459272083E-7</v>
      </c>
      <c r="C171" s="71">
        <f>STDEV('ID-08'!B178,'ID-09'!B178,'ID-11'!C178,'ID-14'!C178,'ID-18'!B178,'ID-24'!C178,'ID-26'!C178,'ID-29'!C178,'ID-30'!C178,'ID-34'!C178,'ID-36'!B178,'ID-38'!C178,'ID-39'!C178,'ID-40'!C178,'ID-44'!C178,'ID-45'!C178,'ID-57'!C178,'ID-59'!C178)/SQRT('SAMPLE SIZE'!$B$4)</f>
        <v>5.8449246057875546E-8</v>
      </c>
      <c r="D171" s="71">
        <f>STDEV('ID-13'!C178,'ID-14'!D178,'ID-15'!C178,'ID-16'!B178,'ID-18'!C178,'ID-26'!D178,'ID-29'!D178,'ID-30'!D178,'ID-33'!C178,'ID-34'!D178,'ID-36'!C178,'ID-37'!C178,'ID-38'!D178,'ID-39'!D178,'ID-40'!D178,'ID-45'!D178,'ID-59'!D178,'ID-71'!C178)/SQRT('SAMPLE SIZE'!$C$4)</f>
        <v>1.2208731995159791E-7</v>
      </c>
      <c r="E171" s="71">
        <f>STDEV('ID-03'!B178,'ID-09'!C178,'ID-13'!D178,'ID-15'!D178,'ID-16'!C178,'ID-18'!D178,'ID-24'!D178,'ID-29'!E178,'ID-30'!E178,'ID-33'!D178,'ID-34'!E178,'ID-36'!D178,'ID-38'!E178,'ID-39'!E178,'ID-40'!E178,'ID-44'!D178,'ID-45'!E178,'ID-57'!D178,'ID-70'!C178,'ID-71'!D178)/SQRT('SAMPLE SIZE'!$D$4)</f>
        <v>1.3493277380569687E-7</v>
      </c>
      <c r="F171" s="71">
        <f>STDEV('ID-01'!B178,'ID-02'!B178,'ID-03'!C178,'ID-06'!B178,'ID-08'!C178,'ID-09'!D178,'ID-12'!B178,'ID-16'!D178,'ID-18'!E178,'ID-24'!E178,'ID-29'!F178,'ID-33'!E178,'ID-34'!F178,'ID-36'!E178,'ID-38'!F178,'ID-39'!F178,'ID-40'!F178,'ID-45'!F178,'ID-53'!C178,'ID-54'!B178,'ID-57'!E178,'ID-71'!E178)/SQRT('SAMPLE SIZE'!$E$4)</f>
        <v>2.8165416057811427E-7</v>
      </c>
      <c r="G171" s="71">
        <f>STDEV('ID-01'!C178,'ID-02'!C178,'ID-03'!D178,'ID-07'!B178,'ID-08'!D178,'ID-11'!D178,'ID-18'!F178,'ID-24'!F178,'ID-29'!G178,'ID-31'!B178,'ID-33'!F178,'ID-34'!G178,'ID-36'!F178,'ID-39'!G178,'ID-40'!G178,'ID-44'!E178,'ID-45'!G178,'ID-50'!B178,'ID-53'!D178,'ID-54'!C178,'ID-57'!F178,'ID-59'!E178,'ID-70'!D178,'ID-71'!F178)/SQRT('SAMPLE SIZE'!$F$4)</f>
        <v>1.6925347980642693E-7</v>
      </c>
      <c r="H171" s="71">
        <f>STDEV('ID-03'!E178,'ID-11'!E178,'ID-13'!E178,'ID-15'!E178,'ID-16'!E178,'ID-18'!G178,'ID-24'!G178,'ID-29'!H178,'ID-30'!F178,'ID-31'!C178,'ID-33'!G178,'ID-34'!H178,'ID-40'!H178,'ID-44'!F178,'ID-45'!H178,'ID-54'!D178,'ID-57'!G178,'ID-59'!F178,'ID-70'!E178,'ID-71'!G178)/SQRT('SAMPLE SIZE'!$G$4)</f>
        <v>1.2790595464981467E-7</v>
      </c>
      <c r="I171" s="71">
        <f>STDEV('ID-12'!C178,'ID-18'!H178,'ID-24'!H178,'ID-29'!I178,'ID-40'!I178,'ID-44'!G178,'ID-45'!I178,'ID-59'!G178)/SQRT('SAMPLE SIZE'!$H$4)</f>
        <v>1.8688079869094272E-7</v>
      </c>
      <c r="J171" s="71">
        <f>STDEV('ID-31'!D178,'ID-40'!J178,'ID-44'!H178,'ID-45'!J178,'ID-57'!H178)/SQRT('SAMPLE SIZE'!$I$4)</f>
        <v>2.0215841392564334E-7</v>
      </c>
      <c r="K171" s="71">
        <f>STDEV('ID-26'!E178,'ID-31'!E178,'ID-34'!I178,'ID-36'!G178,'ID-40'!K178,'ID-44'!I178,'ID-57'!I178)/SQRT('SAMPLE SIZE'!$J$4)</f>
        <v>3.7324070807771114E-7</v>
      </c>
    </row>
    <row r="172" spans="1:11" x14ac:dyDescent="0.25">
      <c r="A172" s="1">
        <v>21</v>
      </c>
      <c r="B172" s="71">
        <f>STDEV('ID-11'!B179,'ID-13'!B179,'ID-14'!B179,'ID-15'!B179,'ID-24'!B179,'ID-26'!B179,'ID-29'!B179,'ID-30'!B179,'ID-32'!B179,'ID-33'!B179,'ID-34'!B179,'ID-37'!B179,'ID-38'!B179,'ID-39'!B179,'ID-40'!B179,'ID-44'!B179,'ID-45'!B179,'ID-53'!B179,'ID-57'!B179,'ID-59'!B179,'ID-70'!B179,'ID-71'!B179)/SQRT('SAMPLE SIZE'!$A$4)</f>
        <v>1.0077626067611543E-7</v>
      </c>
      <c r="C172" s="71">
        <f>STDEV('ID-08'!B179,'ID-09'!B179,'ID-11'!C179,'ID-14'!C179,'ID-18'!B179,'ID-24'!C179,'ID-26'!C179,'ID-29'!C179,'ID-30'!C179,'ID-34'!C179,'ID-36'!B179,'ID-38'!C179,'ID-39'!C179,'ID-40'!C179,'ID-44'!C179,'ID-45'!C179,'ID-57'!C179,'ID-59'!C179)/SQRT('SAMPLE SIZE'!$B$4)</f>
        <v>5.9533118122258875E-8</v>
      </c>
      <c r="D172" s="71">
        <f>STDEV('ID-13'!C179,'ID-14'!D179,'ID-15'!C179,'ID-16'!B179,'ID-18'!C179,'ID-26'!D179,'ID-29'!D179,'ID-30'!D179,'ID-33'!C179,'ID-34'!D179,'ID-36'!C179,'ID-37'!C179,'ID-38'!D179,'ID-39'!D179,'ID-40'!D179,'ID-45'!D179,'ID-59'!D179,'ID-71'!C179)/SQRT('SAMPLE SIZE'!$C$4)</f>
        <v>1.2377349133567869E-7</v>
      </c>
      <c r="E172" s="71">
        <f>STDEV('ID-03'!B179,'ID-09'!C179,'ID-13'!D179,'ID-15'!D179,'ID-16'!C179,'ID-18'!D179,'ID-24'!D179,'ID-29'!E179,'ID-30'!E179,'ID-33'!D179,'ID-34'!E179,'ID-36'!D179,'ID-38'!E179,'ID-39'!E179,'ID-40'!E179,'ID-44'!D179,'ID-45'!E179,'ID-57'!D179,'ID-70'!C179,'ID-71'!D179)/SQRT('SAMPLE SIZE'!$D$4)</f>
        <v>1.3154130121240744E-7</v>
      </c>
      <c r="F172" s="71">
        <f>STDEV('ID-01'!B179,'ID-02'!B179,'ID-03'!C179,'ID-06'!B179,'ID-08'!C179,'ID-09'!D179,'ID-12'!B179,'ID-16'!D179,'ID-18'!E179,'ID-24'!E179,'ID-29'!F179,'ID-33'!E179,'ID-34'!F179,'ID-36'!E179,'ID-38'!F179,'ID-39'!F179,'ID-40'!F179,'ID-45'!F179,'ID-53'!C179,'ID-54'!B179,'ID-57'!E179,'ID-71'!E179)/SQRT('SAMPLE SIZE'!$E$4)</f>
        <v>2.8267431940509772E-7</v>
      </c>
      <c r="G172" s="71">
        <f>STDEV('ID-01'!C179,'ID-02'!C179,'ID-03'!D179,'ID-07'!B179,'ID-08'!D179,'ID-11'!D179,'ID-18'!F179,'ID-24'!F179,'ID-29'!G179,'ID-31'!B179,'ID-33'!F179,'ID-34'!G179,'ID-36'!F179,'ID-39'!G179,'ID-40'!G179,'ID-44'!E179,'ID-45'!G179,'ID-50'!B179,'ID-53'!D179,'ID-54'!C179,'ID-57'!F179,'ID-59'!E179,'ID-70'!D179,'ID-71'!F179)/SQRT('SAMPLE SIZE'!$F$4)</f>
        <v>1.6847205329081188E-7</v>
      </c>
      <c r="H172" s="71">
        <f>STDEV('ID-03'!E179,'ID-11'!E179,'ID-13'!E179,'ID-15'!E179,'ID-16'!E179,'ID-18'!G179,'ID-24'!G179,'ID-29'!H179,'ID-30'!F179,'ID-31'!C179,'ID-33'!G179,'ID-34'!H179,'ID-40'!H179,'ID-44'!F179,'ID-45'!H179,'ID-54'!D179,'ID-57'!G179,'ID-59'!F179,'ID-70'!E179,'ID-71'!G179)/SQRT('SAMPLE SIZE'!$G$4)</f>
        <v>1.2809624520070586E-7</v>
      </c>
      <c r="I172" s="71">
        <f>STDEV('ID-12'!C179,'ID-18'!H179,'ID-24'!H179,'ID-29'!I179,'ID-40'!I179,'ID-44'!G179,'ID-45'!I179,'ID-59'!G179)/SQRT('SAMPLE SIZE'!$H$4)</f>
        <v>1.8556682488784141E-7</v>
      </c>
      <c r="J172" s="71">
        <f>STDEV('ID-31'!D179,'ID-40'!J179,'ID-44'!H179,'ID-45'!J179,'ID-57'!H179)/SQRT('SAMPLE SIZE'!$I$4)</f>
        <v>2.0050922537646057E-7</v>
      </c>
      <c r="K172" s="71">
        <f>STDEV('ID-26'!E179,'ID-31'!E179,'ID-34'!I179,'ID-36'!G179,'ID-40'!K179,'ID-44'!I179,'ID-57'!I179)/SQRT('SAMPLE SIZE'!$J$4)</f>
        <v>3.7022205256652271E-7</v>
      </c>
    </row>
    <row r="173" spans="1:11" x14ac:dyDescent="0.25">
      <c r="A173" s="1">
        <v>21.125</v>
      </c>
      <c r="B173" s="71">
        <f>STDEV('ID-11'!B180,'ID-13'!B180,'ID-14'!B180,'ID-15'!B180,'ID-24'!B180,'ID-26'!B180,'ID-29'!B180,'ID-30'!B180,'ID-32'!B180,'ID-33'!B180,'ID-34'!B180,'ID-37'!B180,'ID-38'!B180,'ID-39'!B180,'ID-40'!B180,'ID-44'!B180,'ID-45'!B180,'ID-53'!B180,'ID-57'!B180,'ID-59'!B180,'ID-70'!B180,'ID-71'!B180)/SQRT('SAMPLE SIZE'!$A$4)</f>
        <v>1.0098367327670616E-7</v>
      </c>
      <c r="C173" s="71">
        <f>STDEV('ID-08'!B180,'ID-09'!B180,'ID-11'!C180,'ID-14'!C180,'ID-18'!B180,'ID-24'!C180,'ID-26'!C180,'ID-29'!C180,'ID-30'!C180,'ID-34'!C180,'ID-36'!B180,'ID-38'!C180,'ID-39'!C180,'ID-40'!C180,'ID-44'!C180,'ID-45'!C180,'ID-57'!C180,'ID-59'!C180)/SQRT('SAMPLE SIZE'!$B$4)</f>
        <v>6.1294206133712077E-8</v>
      </c>
      <c r="D173" s="71">
        <f>STDEV('ID-13'!C180,'ID-14'!D180,'ID-15'!C180,'ID-16'!B180,'ID-18'!C180,'ID-26'!D180,'ID-29'!D180,'ID-30'!D180,'ID-33'!C180,'ID-34'!D180,'ID-36'!C180,'ID-37'!C180,'ID-38'!D180,'ID-39'!D180,'ID-40'!D180,'ID-45'!D180,'ID-59'!D180,'ID-71'!C180)/SQRT('SAMPLE SIZE'!$C$4)</f>
        <v>1.2241678452925386E-7</v>
      </c>
      <c r="E173" s="71">
        <f>STDEV('ID-03'!B180,'ID-09'!C180,'ID-13'!D180,'ID-15'!D180,'ID-16'!C180,'ID-18'!D180,'ID-24'!D180,'ID-29'!E180,'ID-30'!E180,'ID-33'!D180,'ID-34'!E180,'ID-36'!D180,'ID-38'!E180,'ID-39'!E180,'ID-40'!E180,'ID-44'!D180,'ID-45'!E180,'ID-57'!D180,'ID-70'!C180,'ID-71'!D180)/SQRT('SAMPLE SIZE'!$D$4)</f>
        <v>1.323310111666259E-7</v>
      </c>
      <c r="F173" s="71">
        <f>STDEV('ID-01'!B180,'ID-02'!B180,'ID-03'!C180,'ID-06'!B180,'ID-08'!C180,'ID-09'!D180,'ID-12'!B180,'ID-16'!D180,'ID-18'!E180,'ID-24'!E180,'ID-29'!F180,'ID-33'!E180,'ID-34'!F180,'ID-36'!E180,'ID-38'!F180,'ID-39'!F180,'ID-40'!F180,'ID-45'!F180,'ID-53'!C180,'ID-54'!B180,'ID-57'!E180,'ID-71'!E180)/SQRT('SAMPLE SIZE'!$E$4)</f>
        <v>2.8406461987959378E-7</v>
      </c>
      <c r="G173" s="71">
        <f>STDEV('ID-01'!C180,'ID-02'!C180,'ID-03'!D180,'ID-07'!B180,'ID-08'!D180,'ID-11'!D180,'ID-18'!F180,'ID-24'!F180,'ID-29'!G180,'ID-31'!B180,'ID-33'!F180,'ID-34'!G180,'ID-36'!F180,'ID-39'!G180,'ID-40'!G180,'ID-44'!E180,'ID-45'!G180,'ID-50'!B180,'ID-53'!D180,'ID-54'!C180,'ID-57'!F180,'ID-59'!E180,'ID-70'!D180,'ID-71'!F180)/SQRT('SAMPLE SIZE'!$F$4)</f>
        <v>1.6833331831308735E-7</v>
      </c>
      <c r="H173" s="71">
        <f>STDEV('ID-03'!E180,'ID-11'!E180,'ID-13'!E180,'ID-15'!E180,'ID-16'!E180,'ID-18'!G180,'ID-24'!G180,'ID-29'!H180,'ID-30'!F180,'ID-31'!C180,'ID-33'!G180,'ID-34'!H180,'ID-40'!H180,'ID-44'!F180,'ID-45'!H180,'ID-54'!D180,'ID-57'!G180,'ID-59'!F180,'ID-70'!E180,'ID-71'!G180)/SQRT('SAMPLE SIZE'!$G$4)</f>
        <v>1.2754847780193777E-7</v>
      </c>
      <c r="I173" s="71">
        <f>STDEV('ID-12'!C180,'ID-18'!H180,'ID-24'!H180,'ID-29'!I180,'ID-40'!I180,'ID-44'!G180,'ID-45'!I180,'ID-59'!G180)/SQRT('SAMPLE SIZE'!$H$4)</f>
        <v>1.8558844444932562E-7</v>
      </c>
      <c r="J173" s="71">
        <f>STDEV('ID-31'!D180,'ID-40'!J180,'ID-44'!H180,'ID-45'!J180,'ID-57'!H180)/SQRT('SAMPLE SIZE'!$I$4)</f>
        <v>1.9752465537915726E-7</v>
      </c>
      <c r="K173" s="71">
        <f>STDEV('ID-26'!E180,'ID-31'!E180,'ID-34'!I180,'ID-36'!G180,'ID-40'!K180,'ID-44'!I180,'ID-57'!I180)/SQRT('SAMPLE SIZE'!$J$4)</f>
        <v>3.7551735170948966E-7</v>
      </c>
    </row>
    <row r="174" spans="1:11" x14ac:dyDescent="0.25">
      <c r="A174" s="1">
        <v>21.25</v>
      </c>
      <c r="B174" s="71">
        <f>STDEV('ID-11'!B181,'ID-13'!B181,'ID-14'!B181,'ID-15'!B181,'ID-24'!B181,'ID-26'!B181,'ID-29'!B181,'ID-30'!B181,'ID-32'!B181,'ID-33'!B181,'ID-34'!B181,'ID-37'!B181,'ID-38'!B181,'ID-39'!B181,'ID-40'!B181,'ID-44'!B181,'ID-45'!B181,'ID-53'!B181,'ID-57'!B181,'ID-59'!B181,'ID-70'!B181,'ID-71'!B181)/SQRT('SAMPLE SIZE'!$A$4)</f>
        <v>1.0054744767628963E-7</v>
      </c>
      <c r="C174" s="71">
        <f>STDEV('ID-08'!B181,'ID-09'!B181,'ID-11'!C181,'ID-14'!C181,'ID-18'!B181,'ID-24'!C181,'ID-26'!C181,'ID-29'!C181,'ID-30'!C181,'ID-34'!C181,'ID-36'!B181,'ID-38'!C181,'ID-39'!C181,'ID-40'!C181,'ID-44'!C181,'ID-45'!C181,'ID-57'!C181,'ID-59'!C181)/SQRT('SAMPLE SIZE'!$B$4)</f>
        <v>6.01332858370774E-8</v>
      </c>
      <c r="D174" s="71">
        <f>STDEV('ID-13'!C181,'ID-14'!D181,'ID-15'!C181,'ID-16'!B181,'ID-18'!C181,'ID-26'!D181,'ID-29'!D181,'ID-30'!D181,'ID-33'!C181,'ID-34'!D181,'ID-36'!C181,'ID-37'!C181,'ID-38'!D181,'ID-39'!D181,'ID-40'!D181,'ID-45'!D181,'ID-59'!D181,'ID-71'!C181)/SQRT('SAMPLE SIZE'!$C$4)</f>
        <v>1.2200549657015973E-7</v>
      </c>
      <c r="E174" s="71">
        <f>STDEV('ID-03'!B181,'ID-09'!C181,'ID-13'!D181,'ID-15'!D181,'ID-16'!C181,'ID-18'!D181,'ID-24'!D181,'ID-29'!E181,'ID-30'!E181,'ID-33'!D181,'ID-34'!E181,'ID-36'!D181,'ID-38'!E181,'ID-39'!E181,'ID-40'!E181,'ID-44'!D181,'ID-45'!E181,'ID-57'!D181,'ID-70'!C181,'ID-71'!D181)/SQRT('SAMPLE SIZE'!$D$4)</f>
        <v>1.3193814163513959E-7</v>
      </c>
      <c r="F174" s="71">
        <f>STDEV('ID-01'!B181,'ID-02'!B181,'ID-03'!C181,'ID-06'!B181,'ID-08'!C181,'ID-09'!D181,'ID-12'!B181,'ID-16'!D181,'ID-18'!E181,'ID-24'!E181,'ID-29'!F181,'ID-33'!E181,'ID-34'!F181,'ID-36'!E181,'ID-38'!F181,'ID-39'!F181,'ID-40'!F181,'ID-45'!F181,'ID-53'!C181,'ID-54'!B181,'ID-57'!E181,'ID-71'!E181)/SQRT('SAMPLE SIZE'!$E$4)</f>
        <v>2.8510753095743668E-7</v>
      </c>
      <c r="G174" s="71">
        <f>STDEV('ID-01'!C181,'ID-02'!C181,'ID-03'!D181,'ID-07'!B181,'ID-08'!D181,'ID-11'!D181,'ID-18'!F181,'ID-24'!F181,'ID-29'!G181,'ID-31'!B181,'ID-33'!F181,'ID-34'!G181,'ID-36'!F181,'ID-39'!G181,'ID-40'!G181,'ID-44'!E181,'ID-45'!G181,'ID-50'!B181,'ID-53'!D181,'ID-54'!C181,'ID-57'!F181,'ID-59'!E181,'ID-70'!D181,'ID-71'!F181)/SQRT('SAMPLE SIZE'!$F$4)</f>
        <v>1.6782798829098318E-7</v>
      </c>
      <c r="H174" s="71">
        <f>STDEV('ID-03'!E181,'ID-11'!E181,'ID-13'!E181,'ID-15'!E181,'ID-16'!E181,'ID-18'!G181,'ID-24'!G181,'ID-29'!H181,'ID-30'!F181,'ID-31'!C181,'ID-33'!G181,'ID-34'!H181,'ID-40'!H181,'ID-44'!F181,'ID-45'!H181,'ID-54'!D181,'ID-57'!G181,'ID-59'!F181,'ID-70'!E181,'ID-71'!G181)/SQRT('SAMPLE SIZE'!$G$4)</f>
        <v>1.2669547562841084E-7</v>
      </c>
      <c r="I174" s="71">
        <f>STDEV('ID-12'!C181,'ID-18'!H181,'ID-24'!H181,'ID-29'!I181,'ID-40'!I181,'ID-44'!G181,'ID-45'!I181,'ID-59'!G181)/SQRT('SAMPLE SIZE'!$H$4)</f>
        <v>1.8874125330178339E-7</v>
      </c>
      <c r="J174" s="71">
        <f>STDEV('ID-31'!D181,'ID-40'!J181,'ID-44'!H181,'ID-45'!J181,'ID-57'!H181)/SQRT('SAMPLE SIZE'!$I$4)</f>
        <v>2.0300021699488837E-7</v>
      </c>
      <c r="K174" s="71">
        <f>STDEV('ID-26'!E181,'ID-31'!E181,'ID-34'!I181,'ID-36'!G181,'ID-40'!K181,'ID-44'!I181,'ID-57'!I181)/SQRT('SAMPLE SIZE'!$J$4)</f>
        <v>3.7800542082239995E-7</v>
      </c>
    </row>
    <row r="175" spans="1:11" x14ac:dyDescent="0.25">
      <c r="A175" s="1">
        <v>21.375</v>
      </c>
      <c r="B175" s="71">
        <f>STDEV('ID-11'!B182,'ID-13'!B182,'ID-14'!B182,'ID-15'!B182,'ID-24'!B182,'ID-26'!B182,'ID-29'!B182,'ID-30'!B182,'ID-32'!B182,'ID-33'!B182,'ID-34'!B182,'ID-37'!B182,'ID-38'!B182,'ID-39'!B182,'ID-40'!B182,'ID-44'!B182,'ID-45'!B182,'ID-53'!B182,'ID-57'!B182,'ID-59'!B182,'ID-70'!B182,'ID-71'!B182)/SQRT('SAMPLE SIZE'!$A$4)</f>
        <v>1.0001083817567094E-7</v>
      </c>
      <c r="C175" s="71">
        <f>STDEV('ID-08'!B182,'ID-09'!B182,'ID-11'!C182,'ID-14'!C182,'ID-18'!B182,'ID-24'!C182,'ID-26'!C182,'ID-29'!C182,'ID-30'!C182,'ID-34'!C182,'ID-36'!B182,'ID-38'!C182,'ID-39'!C182,'ID-40'!C182,'ID-44'!C182,'ID-45'!C182,'ID-57'!C182,'ID-59'!C182)/SQRT('SAMPLE SIZE'!$B$4)</f>
        <v>6.1739956986028614E-8</v>
      </c>
      <c r="D175" s="71">
        <f>STDEV('ID-13'!C182,'ID-14'!D182,'ID-15'!C182,'ID-16'!B182,'ID-18'!C182,'ID-26'!D182,'ID-29'!D182,'ID-30'!D182,'ID-33'!C182,'ID-34'!D182,'ID-36'!C182,'ID-37'!C182,'ID-38'!D182,'ID-39'!D182,'ID-40'!D182,'ID-45'!D182,'ID-59'!D182,'ID-71'!C182)/SQRT('SAMPLE SIZE'!$C$4)</f>
        <v>1.1923289471278538E-7</v>
      </c>
      <c r="E175" s="71">
        <f>STDEV('ID-03'!B182,'ID-09'!C182,'ID-13'!D182,'ID-15'!D182,'ID-16'!C182,'ID-18'!D182,'ID-24'!D182,'ID-29'!E182,'ID-30'!E182,'ID-33'!D182,'ID-34'!E182,'ID-36'!D182,'ID-38'!E182,'ID-39'!E182,'ID-40'!E182,'ID-44'!D182,'ID-45'!E182,'ID-57'!D182,'ID-70'!C182,'ID-71'!D182)/SQRT('SAMPLE SIZE'!$D$4)</f>
        <v>1.3279547762042413E-7</v>
      </c>
      <c r="F175" s="71">
        <f>STDEV('ID-01'!B182,'ID-02'!B182,'ID-03'!C182,'ID-06'!B182,'ID-08'!C182,'ID-09'!D182,'ID-12'!B182,'ID-16'!D182,'ID-18'!E182,'ID-24'!E182,'ID-29'!F182,'ID-33'!E182,'ID-34'!F182,'ID-36'!E182,'ID-38'!F182,'ID-39'!F182,'ID-40'!F182,'ID-45'!F182,'ID-53'!C182,'ID-54'!B182,'ID-57'!E182,'ID-71'!E182)/SQRT('SAMPLE SIZE'!$E$4)</f>
        <v>2.8154666230995751E-7</v>
      </c>
      <c r="G175" s="71">
        <f>STDEV('ID-01'!C182,'ID-02'!C182,'ID-03'!D182,'ID-07'!B182,'ID-08'!D182,'ID-11'!D182,'ID-18'!F182,'ID-24'!F182,'ID-29'!G182,'ID-31'!B182,'ID-33'!F182,'ID-34'!G182,'ID-36'!F182,'ID-39'!G182,'ID-40'!G182,'ID-44'!E182,'ID-45'!G182,'ID-50'!B182,'ID-53'!D182,'ID-54'!C182,'ID-57'!F182,'ID-59'!E182,'ID-70'!D182,'ID-71'!F182)/SQRT('SAMPLE SIZE'!$F$4)</f>
        <v>1.6787117273247219E-7</v>
      </c>
      <c r="H175" s="71">
        <f>STDEV('ID-03'!E182,'ID-11'!E182,'ID-13'!E182,'ID-15'!E182,'ID-16'!E182,'ID-18'!G182,'ID-24'!G182,'ID-29'!H182,'ID-30'!F182,'ID-31'!C182,'ID-33'!G182,'ID-34'!H182,'ID-40'!H182,'ID-44'!F182,'ID-45'!H182,'ID-54'!D182,'ID-57'!G182,'ID-59'!F182,'ID-70'!E182,'ID-71'!G182)/SQRT('SAMPLE SIZE'!$G$4)</f>
        <v>1.2665732075266063E-7</v>
      </c>
      <c r="I175" s="71">
        <f>STDEV('ID-12'!C182,'ID-18'!H182,'ID-24'!H182,'ID-29'!I182,'ID-40'!I182,'ID-44'!G182,'ID-45'!I182,'ID-59'!G182)/SQRT('SAMPLE SIZE'!$H$4)</f>
        <v>1.9672610911672816E-7</v>
      </c>
      <c r="J175" s="71">
        <f>STDEV('ID-31'!D182,'ID-40'!J182,'ID-44'!H182,'ID-45'!J182,'ID-57'!H182)/SQRT('SAMPLE SIZE'!$I$4)</f>
        <v>2.0466121026789228E-7</v>
      </c>
      <c r="K175" s="71">
        <f>STDEV('ID-26'!E182,'ID-31'!E182,'ID-34'!I182,'ID-36'!G182,'ID-40'!K182,'ID-44'!I182,'ID-57'!I182)/SQRT('SAMPLE SIZE'!$J$4)</f>
        <v>3.7599705255387154E-7</v>
      </c>
    </row>
    <row r="176" spans="1:11" x14ac:dyDescent="0.25">
      <c r="A176" s="1">
        <v>21.5</v>
      </c>
      <c r="B176" s="71">
        <f>STDEV('ID-11'!B183,'ID-13'!B183,'ID-14'!B183,'ID-15'!B183,'ID-24'!B183,'ID-26'!B183,'ID-29'!B183,'ID-30'!B183,'ID-32'!B183,'ID-33'!B183,'ID-34'!B183,'ID-37'!B183,'ID-38'!B183,'ID-39'!B183,'ID-40'!B183,'ID-44'!B183,'ID-45'!B183,'ID-53'!B183,'ID-57'!B183,'ID-59'!B183,'ID-70'!B183,'ID-71'!B183)/SQRT('SAMPLE SIZE'!$A$4)</f>
        <v>1.0014732198021902E-7</v>
      </c>
      <c r="C176" s="71">
        <f>STDEV('ID-08'!B183,'ID-09'!B183,'ID-11'!C183,'ID-14'!C183,'ID-18'!B183,'ID-24'!C183,'ID-26'!C183,'ID-29'!C183,'ID-30'!C183,'ID-34'!C183,'ID-36'!B183,'ID-38'!C183,'ID-39'!C183,'ID-40'!C183,'ID-44'!C183,'ID-45'!C183,'ID-57'!C183,'ID-59'!C183)/SQRT('SAMPLE SIZE'!$B$4)</f>
        <v>6.1193631913629665E-8</v>
      </c>
      <c r="D176" s="71">
        <f>STDEV('ID-13'!C183,'ID-14'!D183,'ID-15'!C183,'ID-16'!B183,'ID-18'!C183,'ID-26'!D183,'ID-29'!D183,'ID-30'!D183,'ID-33'!C183,'ID-34'!D183,'ID-36'!C183,'ID-37'!C183,'ID-38'!D183,'ID-39'!D183,'ID-40'!D183,'ID-45'!D183,'ID-59'!D183,'ID-71'!C183)/SQRT('SAMPLE SIZE'!$C$4)</f>
        <v>1.1792940302406116E-7</v>
      </c>
      <c r="E176" s="71">
        <f>STDEV('ID-03'!B183,'ID-09'!C183,'ID-13'!D183,'ID-15'!D183,'ID-16'!C183,'ID-18'!D183,'ID-24'!D183,'ID-29'!E183,'ID-30'!E183,'ID-33'!D183,'ID-34'!E183,'ID-36'!D183,'ID-38'!E183,'ID-39'!E183,'ID-40'!E183,'ID-44'!D183,'ID-45'!E183,'ID-57'!D183,'ID-70'!C183,'ID-71'!D183)/SQRT('SAMPLE SIZE'!$D$4)</f>
        <v>1.3092203270506133E-7</v>
      </c>
      <c r="F176" s="71">
        <f>STDEV('ID-01'!B183,'ID-02'!B183,'ID-03'!C183,'ID-06'!B183,'ID-08'!C183,'ID-09'!D183,'ID-12'!B183,'ID-16'!D183,'ID-18'!E183,'ID-24'!E183,'ID-29'!F183,'ID-33'!E183,'ID-34'!F183,'ID-36'!E183,'ID-38'!F183,'ID-39'!F183,'ID-40'!F183,'ID-45'!F183,'ID-53'!C183,'ID-54'!B183,'ID-57'!E183,'ID-71'!E183)/SQRT('SAMPLE SIZE'!$E$4)</f>
        <v>2.8197879913264835E-7</v>
      </c>
      <c r="G176" s="71">
        <f>STDEV('ID-01'!C183,'ID-02'!C183,'ID-03'!D183,'ID-07'!B183,'ID-08'!D183,'ID-11'!D183,'ID-18'!F183,'ID-24'!F183,'ID-29'!G183,'ID-31'!B183,'ID-33'!F183,'ID-34'!G183,'ID-36'!F183,'ID-39'!G183,'ID-40'!G183,'ID-44'!E183,'ID-45'!G183,'ID-50'!B183,'ID-53'!D183,'ID-54'!C183,'ID-57'!F183,'ID-59'!E183,'ID-70'!D183,'ID-71'!F183)/SQRT('SAMPLE SIZE'!$F$4)</f>
        <v>1.678188706840636E-7</v>
      </c>
      <c r="H176" s="71">
        <f>STDEV('ID-03'!E183,'ID-11'!E183,'ID-13'!E183,'ID-15'!E183,'ID-16'!E183,'ID-18'!G183,'ID-24'!G183,'ID-29'!H183,'ID-30'!F183,'ID-31'!C183,'ID-33'!G183,'ID-34'!H183,'ID-40'!H183,'ID-44'!F183,'ID-45'!H183,'ID-54'!D183,'ID-57'!G183,'ID-59'!F183,'ID-70'!E183,'ID-71'!G183)/SQRT('SAMPLE SIZE'!$G$4)</f>
        <v>1.2618988193653888E-7</v>
      </c>
      <c r="I176" s="71">
        <f>STDEV('ID-12'!C183,'ID-18'!H183,'ID-24'!H183,'ID-29'!I183,'ID-40'!I183,'ID-44'!G183,'ID-45'!I183,'ID-59'!G183)/SQRT('SAMPLE SIZE'!$H$4)</f>
        <v>1.9636768461341321E-7</v>
      </c>
      <c r="J176" s="71">
        <f>STDEV('ID-31'!D183,'ID-40'!J183,'ID-44'!H183,'ID-45'!J183,'ID-57'!H183)/SQRT('SAMPLE SIZE'!$I$4)</f>
        <v>2.0354445262463226E-7</v>
      </c>
      <c r="K176" s="71">
        <f>STDEV('ID-26'!E183,'ID-31'!E183,'ID-34'!I183,'ID-36'!G183,'ID-40'!K183,'ID-44'!I183,'ID-57'!I183)/SQRT('SAMPLE SIZE'!$J$4)</f>
        <v>3.705951272576534E-7</v>
      </c>
    </row>
    <row r="177" spans="1:11" x14ac:dyDescent="0.25">
      <c r="A177" s="1">
        <v>21.625</v>
      </c>
      <c r="B177" s="71">
        <f>STDEV('ID-11'!B184,'ID-13'!B184,'ID-14'!B184,'ID-15'!B184,'ID-24'!B184,'ID-26'!B184,'ID-29'!B184,'ID-30'!B184,'ID-32'!B184,'ID-33'!B184,'ID-34'!B184,'ID-37'!B184,'ID-38'!B184,'ID-39'!B184,'ID-40'!B184,'ID-44'!B184,'ID-45'!B184,'ID-53'!B184,'ID-57'!B184,'ID-59'!B184,'ID-70'!B184,'ID-71'!B184)/SQRT('SAMPLE SIZE'!$A$4)</f>
        <v>9.9084643243324778E-8</v>
      </c>
      <c r="C177" s="71">
        <f>STDEV('ID-08'!B184,'ID-09'!B184,'ID-11'!C184,'ID-14'!C184,'ID-18'!B184,'ID-24'!C184,'ID-26'!C184,'ID-29'!C184,'ID-30'!C184,'ID-34'!C184,'ID-36'!B184,'ID-38'!C184,'ID-39'!C184,'ID-40'!C184,'ID-44'!C184,'ID-45'!C184,'ID-57'!C184,'ID-59'!C184)/SQRT('SAMPLE SIZE'!$B$4)</f>
        <v>6.0614792294836423E-8</v>
      </c>
      <c r="D177" s="71">
        <f>STDEV('ID-13'!C184,'ID-14'!D184,'ID-15'!C184,'ID-16'!B184,'ID-18'!C184,'ID-26'!D184,'ID-29'!D184,'ID-30'!D184,'ID-33'!C184,'ID-34'!D184,'ID-36'!C184,'ID-37'!C184,'ID-38'!D184,'ID-39'!D184,'ID-40'!D184,'ID-45'!D184,'ID-59'!D184,'ID-71'!C184)/SQRT('SAMPLE SIZE'!$C$4)</f>
        <v>1.1863785926341091E-7</v>
      </c>
      <c r="E177" s="71">
        <f>STDEV('ID-03'!B184,'ID-09'!C184,'ID-13'!D184,'ID-15'!D184,'ID-16'!C184,'ID-18'!D184,'ID-24'!D184,'ID-29'!E184,'ID-30'!E184,'ID-33'!D184,'ID-34'!E184,'ID-36'!D184,'ID-38'!E184,'ID-39'!E184,'ID-40'!E184,'ID-44'!D184,'ID-45'!E184,'ID-57'!D184,'ID-70'!C184,'ID-71'!D184)/SQRT('SAMPLE SIZE'!$D$4)</f>
        <v>1.2960925920108646E-7</v>
      </c>
      <c r="F177" s="71">
        <f>STDEV('ID-01'!B184,'ID-02'!B184,'ID-03'!C184,'ID-06'!B184,'ID-08'!C184,'ID-09'!D184,'ID-12'!B184,'ID-16'!D184,'ID-18'!E184,'ID-24'!E184,'ID-29'!F184,'ID-33'!E184,'ID-34'!F184,'ID-36'!E184,'ID-38'!F184,'ID-39'!F184,'ID-40'!F184,'ID-45'!F184,'ID-53'!C184,'ID-54'!B184,'ID-57'!E184,'ID-71'!E184)/SQRT('SAMPLE SIZE'!$E$4)</f>
        <v>2.8093505902227199E-7</v>
      </c>
      <c r="G177" s="71">
        <f>STDEV('ID-01'!C184,'ID-02'!C184,'ID-03'!D184,'ID-07'!B184,'ID-08'!D184,'ID-11'!D184,'ID-18'!F184,'ID-24'!F184,'ID-29'!G184,'ID-31'!B184,'ID-33'!F184,'ID-34'!G184,'ID-36'!F184,'ID-39'!G184,'ID-40'!G184,'ID-44'!E184,'ID-45'!G184,'ID-50'!B184,'ID-53'!D184,'ID-54'!C184,'ID-57'!F184,'ID-59'!E184,'ID-70'!D184,'ID-71'!F184)/SQRT('SAMPLE SIZE'!$F$4)</f>
        <v>1.6803661868322371E-7</v>
      </c>
      <c r="H177" s="71">
        <f>STDEV('ID-03'!E184,'ID-11'!E184,'ID-13'!E184,'ID-15'!E184,'ID-16'!E184,'ID-18'!G184,'ID-24'!G184,'ID-29'!H184,'ID-30'!F184,'ID-31'!C184,'ID-33'!G184,'ID-34'!H184,'ID-40'!H184,'ID-44'!F184,'ID-45'!H184,'ID-54'!D184,'ID-57'!G184,'ID-59'!F184,'ID-70'!E184,'ID-71'!G184)/SQRT('SAMPLE SIZE'!$G$4)</f>
        <v>1.2426321373292094E-7</v>
      </c>
      <c r="I177" s="71">
        <f>STDEV('ID-12'!C184,'ID-18'!H184,'ID-24'!H184,'ID-29'!I184,'ID-40'!I184,'ID-44'!G184,'ID-45'!I184,'ID-59'!G184)/SQRT('SAMPLE SIZE'!$H$4)</f>
        <v>2.0927651142164421E-7</v>
      </c>
      <c r="J177" s="71">
        <f>STDEV('ID-31'!D184,'ID-40'!J184,'ID-44'!H184,'ID-45'!J184,'ID-57'!H184)/SQRT('SAMPLE SIZE'!$I$4)</f>
        <v>2.0090163811332188E-7</v>
      </c>
      <c r="K177" s="71">
        <f>STDEV('ID-26'!E184,'ID-31'!E184,'ID-34'!I184,'ID-36'!G184,'ID-40'!K184,'ID-44'!I184,'ID-57'!I184)/SQRT('SAMPLE SIZE'!$J$4)</f>
        <v>3.6665528409193857E-7</v>
      </c>
    </row>
    <row r="178" spans="1:11" x14ac:dyDescent="0.25">
      <c r="A178" s="1">
        <v>21.75</v>
      </c>
      <c r="B178" s="71">
        <f>STDEV('ID-11'!B185,'ID-13'!B185,'ID-14'!B185,'ID-15'!B185,'ID-24'!B185,'ID-26'!B185,'ID-29'!B185,'ID-30'!B185,'ID-32'!B185,'ID-33'!B185,'ID-34'!B185,'ID-37'!B185,'ID-38'!B185,'ID-39'!B185,'ID-40'!B185,'ID-44'!B185,'ID-45'!B185,'ID-53'!B185,'ID-57'!B185,'ID-59'!B185,'ID-70'!B185,'ID-71'!B185)/SQRT('SAMPLE SIZE'!$A$4)</f>
        <v>9.9066275254063655E-8</v>
      </c>
      <c r="C178" s="71">
        <f>STDEV('ID-08'!B185,'ID-09'!B185,'ID-11'!C185,'ID-14'!C185,'ID-18'!B185,'ID-24'!C185,'ID-26'!C185,'ID-29'!C185,'ID-30'!C185,'ID-34'!C185,'ID-36'!B185,'ID-38'!C185,'ID-39'!C185,'ID-40'!C185,'ID-44'!C185,'ID-45'!C185,'ID-57'!C185,'ID-59'!C185)/SQRT('SAMPLE SIZE'!$B$4)</f>
        <v>6.2309227427175704E-8</v>
      </c>
      <c r="D178" s="71">
        <f>STDEV('ID-13'!C185,'ID-14'!D185,'ID-15'!C185,'ID-16'!B185,'ID-18'!C185,'ID-26'!D185,'ID-29'!D185,'ID-30'!D185,'ID-33'!C185,'ID-34'!D185,'ID-36'!C185,'ID-37'!C185,'ID-38'!D185,'ID-39'!D185,'ID-40'!D185,'ID-45'!D185,'ID-59'!D185,'ID-71'!C185)/SQRT('SAMPLE SIZE'!$C$4)</f>
        <v>1.1905873861039515E-7</v>
      </c>
      <c r="E178" s="71">
        <f>STDEV('ID-03'!B185,'ID-09'!C185,'ID-13'!D185,'ID-15'!D185,'ID-16'!C185,'ID-18'!D185,'ID-24'!D185,'ID-29'!E185,'ID-30'!E185,'ID-33'!D185,'ID-34'!E185,'ID-36'!D185,'ID-38'!E185,'ID-39'!E185,'ID-40'!E185,'ID-44'!D185,'ID-45'!E185,'ID-57'!D185,'ID-70'!C185,'ID-71'!D185)/SQRT('SAMPLE SIZE'!$D$4)</f>
        <v>1.3013196310658704E-7</v>
      </c>
      <c r="F178" s="71">
        <f>STDEV('ID-01'!B185,'ID-02'!B185,'ID-03'!C185,'ID-06'!B185,'ID-08'!C185,'ID-09'!D185,'ID-12'!B185,'ID-16'!D185,'ID-18'!E185,'ID-24'!E185,'ID-29'!F185,'ID-33'!E185,'ID-34'!F185,'ID-36'!E185,'ID-38'!F185,'ID-39'!F185,'ID-40'!F185,'ID-45'!F185,'ID-53'!C185,'ID-54'!B185,'ID-57'!E185,'ID-71'!E185)/SQRT('SAMPLE SIZE'!$E$4)</f>
        <v>2.8239086599029628E-7</v>
      </c>
      <c r="G178" s="71">
        <f>STDEV('ID-01'!C185,'ID-02'!C185,'ID-03'!D185,'ID-07'!B185,'ID-08'!D185,'ID-11'!D185,'ID-18'!F185,'ID-24'!F185,'ID-29'!G185,'ID-31'!B185,'ID-33'!F185,'ID-34'!G185,'ID-36'!F185,'ID-39'!G185,'ID-40'!G185,'ID-44'!E185,'ID-45'!G185,'ID-50'!B185,'ID-53'!D185,'ID-54'!C185,'ID-57'!F185,'ID-59'!E185,'ID-70'!D185,'ID-71'!F185)/SQRT('SAMPLE SIZE'!$F$4)</f>
        <v>1.6800628023562081E-7</v>
      </c>
      <c r="H178" s="71">
        <f>STDEV('ID-03'!E185,'ID-11'!E185,'ID-13'!E185,'ID-15'!E185,'ID-16'!E185,'ID-18'!G185,'ID-24'!G185,'ID-29'!H185,'ID-30'!F185,'ID-31'!C185,'ID-33'!G185,'ID-34'!H185,'ID-40'!H185,'ID-44'!F185,'ID-45'!H185,'ID-54'!D185,'ID-57'!G185,'ID-59'!F185,'ID-70'!E185,'ID-71'!G185)/SQRT('SAMPLE SIZE'!$G$4)</f>
        <v>1.2607759561928602E-7</v>
      </c>
      <c r="I178" s="71">
        <f>STDEV('ID-12'!C185,'ID-18'!H185,'ID-24'!H185,'ID-29'!I185,'ID-40'!I185,'ID-44'!G185,'ID-45'!I185,'ID-59'!G185)/SQRT('SAMPLE SIZE'!$H$4)</f>
        <v>2.089336956290263E-7</v>
      </c>
      <c r="J178" s="71">
        <f>STDEV('ID-31'!D185,'ID-40'!J185,'ID-44'!H185,'ID-45'!J185,'ID-57'!H185)/SQRT('SAMPLE SIZE'!$I$4)</f>
        <v>1.9834091655219624E-7</v>
      </c>
      <c r="K178" s="71">
        <f>STDEV('ID-26'!E185,'ID-31'!E185,'ID-34'!I185,'ID-36'!G185,'ID-40'!K185,'ID-44'!I185,'ID-57'!I185)/SQRT('SAMPLE SIZE'!$J$4)</f>
        <v>3.6865745645705247E-7</v>
      </c>
    </row>
    <row r="179" spans="1:11" x14ac:dyDescent="0.25">
      <c r="A179" s="1">
        <v>21.875</v>
      </c>
      <c r="B179" s="71">
        <f>STDEV('ID-11'!B186,'ID-13'!B186,'ID-14'!B186,'ID-15'!B186,'ID-24'!B186,'ID-26'!B186,'ID-29'!B186,'ID-30'!B186,'ID-32'!B186,'ID-33'!B186,'ID-34'!B186,'ID-37'!B186,'ID-38'!B186,'ID-39'!B186,'ID-40'!B186,'ID-44'!B186,'ID-45'!B186,'ID-53'!B186,'ID-57'!B186,'ID-59'!B186,'ID-70'!B186,'ID-71'!B186)/SQRT('SAMPLE SIZE'!$A$4)</f>
        <v>9.8475947536180638E-8</v>
      </c>
      <c r="C179" s="71">
        <f>STDEV('ID-08'!B186,'ID-09'!B186,'ID-11'!C186,'ID-14'!C186,'ID-18'!B186,'ID-24'!C186,'ID-26'!C186,'ID-29'!C186,'ID-30'!C186,'ID-34'!C186,'ID-36'!B186,'ID-38'!C186,'ID-39'!C186,'ID-40'!C186,'ID-44'!C186,'ID-45'!C186,'ID-57'!C186,'ID-59'!C186)/SQRT('SAMPLE SIZE'!$B$4)</f>
        <v>6.2971731293227408E-8</v>
      </c>
      <c r="D179" s="71">
        <f>STDEV('ID-13'!C186,'ID-14'!D186,'ID-15'!C186,'ID-16'!B186,'ID-18'!C186,'ID-26'!D186,'ID-29'!D186,'ID-30'!D186,'ID-33'!C186,'ID-34'!D186,'ID-36'!C186,'ID-37'!C186,'ID-38'!D186,'ID-39'!D186,'ID-40'!D186,'ID-45'!D186,'ID-59'!D186,'ID-71'!C186)/SQRT('SAMPLE SIZE'!$C$4)</f>
        <v>1.1689336745594643E-7</v>
      </c>
      <c r="E179" s="71">
        <f>STDEV('ID-03'!B186,'ID-09'!C186,'ID-13'!D186,'ID-15'!D186,'ID-16'!C186,'ID-18'!D186,'ID-24'!D186,'ID-29'!E186,'ID-30'!E186,'ID-33'!D186,'ID-34'!E186,'ID-36'!D186,'ID-38'!E186,'ID-39'!E186,'ID-40'!E186,'ID-44'!D186,'ID-45'!E186,'ID-57'!D186,'ID-70'!C186,'ID-71'!D186)/SQRT('SAMPLE SIZE'!$D$4)</f>
        <v>1.3033650285583119E-7</v>
      </c>
      <c r="F179" s="71">
        <f>STDEV('ID-01'!B186,'ID-02'!B186,'ID-03'!C186,'ID-06'!B186,'ID-08'!C186,'ID-09'!D186,'ID-12'!B186,'ID-16'!D186,'ID-18'!E186,'ID-24'!E186,'ID-29'!F186,'ID-33'!E186,'ID-34'!F186,'ID-36'!E186,'ID-38'!F186,'ID-39'!F186,'ID-40'!F186,'ID-45'!F186,'ID-53'!C186,'ID-54'!B186,'ID-57'!E186,'ID-71'!E186)/SQRT('SAMPLE SIZE'!$E$4)</f>
        <v>2.8079071749832237E-7</v>
      </c>
      <c r="G179" s="71">
        <f>STDEV('ID-01'!C186,'ID-02'!C186,'ID-03'!D186,'ID-07'!B186,'ID-08'!D186,'ID-11'!D186,'ID-18'!F186,'ID-24'!F186,'ID-29'!G186,'ID-31'!B186,'ID-33'!F186,'ID-34'!G186,'ID-36'!F186,'ID-39'!G186,'ID-40'!G186,'ID-44'!E186,'ID-45'!G186,'ID-50'!B186,'ID-53'!D186,'ID-54'!C186,'ID-57'!F186,'ID-59'!E186,'ID-70'!D186,'ID-71'!F186)/SQRT('SAMPLE SIZE'!$F$4)</f>
        <v>1.6966392285296116E-7</v>
      </c>
      <c r="H179" s="71">
        <f>STDEV('ID-03'!E186,'ID-11'!E186,'ID-13'!E186,'ID-15'!E186,'ID-16'!E186,'ID-18'!G186,'ID-24'!G186,'ID-29'!H186,'ID-30'!F186,'ID-31'!C186,'ID-33'!G186,'ID-34'!H186,'ID-40'!H186,'ID-44'!F186,'ID-45'!H186,'ID-54'!D186,'ID-57'!G186,'ID-59'!F186,'ID-70'!E186,'ID-71'!G186)/SQRT('SAMPLE SIZE'!$G$4)</f>
        <v>1.2691670408397091E-7</v>
      </c>
      <c r="I179" s="71">
        <f>STDEV('ID-12'!C186,'ID-18'!H186,'ID-24'!H186,'ID-29'!I186,'ID-40'!I186,'ID-44'!G186,'ID-45'!I186,'ID-59'!G186)/SQRT('SAMPLE SIZE'!$H$4)</f>
        <v>2.0768811452427402E-7</v>
      </c>
      <c r="J179" s="71">
        <f>STDEV('ID-31'!D186,'ID-40'!J186,'ID-44'!H186,'ID-45'!J186,'ID-57'!H186)/SQRT('SAMPLE SIZE'!$I$4)</f>
        <v>2.056369149663354E-7</v>
      </c>
      <c r="K179" s="71">
        <f>STDEV('ID-26'!E186,'ID-31'!E186,'ID-34'!I186,'ID-36'!G186,'ID-40'!K186,'ID-44'!I186,'ID-57'!I186)/SQRT('SAMPLE SIZE'!$J$4)</f>
        <v>3.6327555006948075E-7</v>
      </c>
    </row>
    <row r="180" spans="1:11" x14ac:dyDescent="0.25">
      <c r="A180" s="1">
        <v>22</v>
      </c>
      <c r="B180" s="71">
        <f>STDEV('ID-11'!B187,'ID-13'!B187,'ID-14'!B187,'ID-15'!B187,'ID-24'!B187,'ID-26'!B187,'ID-29'!B187,'ID-30'!B187,'ID-32'!B187,'ID-33'!B187,'ID-34'!B187,'ID-37'!B187,'ID-38'!B187,'ID-39'!B187,'ID-40'!B187,'ID-44'!B187,'ID-45'!B187,'ID-53'!B187,'ID-57'!B187,'ID-59'!B187,'ID-70'!B187,'ID-71'!B187)/SQRT('SAMPLE SIZE'!$A$4)</f>
        <v>9.8047086688973025E-8</v>
      </c>
      <c r="C180" s="71">
        <f>STDEV('ID-08'!B187,'ID-09'!B187,'ID-11'!C187,'ID-14'!C187,'ID-18'!B187,'ID-24'!C187,'ID-26'!C187,'ID-29'!C187,'ID-30'!C187,'ID-34'!C187,'ID-36'!B187,'ID-38'!C187,'ID-39'!C187,'ID-40'!C187,'ID-44'!C187,'ID-45'!C187,'ID-57'!C187,'ID-59'!C187)/SQRT('SAMPLE SIZE'!$B$4)</f>
        <v>6.2363914236594786E-8</v>
      </c>
      <c r="D180" s="71">
        <f>STDEV('ID-13'!C187,'ID-14'!D187,'ID-15'!C187,'ID-16'!B187,'ID-18'!C187,'ID-26'!D187,'ID-29'!D187,'ID-30'!D187,'ID-33'!C187,'ID-34'!D187,'ID-36'!C187,'ID-37'!C187,'ID-38'!D187,'ID-39'!D187,'ID-40'!D187,'ID-45'!D187,'ID-59'!D187,'ID-71'!C187)/SQRT('SAMPLE SIZE'!$C$4)</f>
        <v>1.1688174005857655E-7</v>
      </c>
      <c r="E180" s="71">
        <f>STDEV('ID-03'!B187,'ID-09'!C187,'ID-13'!D187,'ID-15'!D187,'ID-16'!C187,'ID-18'!D187,'ID-24'!D187,'ID-29'!E187,'ID-30'!E187,'ID-33'!D187,'ID-34'!E187,'ID-36'!D187,'ID-38'!E187,'ID-39'!E187,'ID-40'!E187,'ID-44'!D187,'ID-45'!E187,'ID-57'!D187,'ID-70'!C187,'ID-71'!D187)/SQRT('SAMPLE SIZE'!$D$4)</f>
        <v>1.2955155356556746E-7</v>
      </c>
      <c r="F180" s="71">
        <f>STDEV('ID-01'!B187,'ID-02'!B187,'ID-03'!C187,'ID-06'!B187,'ID-08'!C187,'ID-09'!D187,'ID-12'!B187,'ID-16'!D187,'ID-18'!E187,'ID-24'!E187,'ID-29'!F187,'ID-33'!E187,'ID-34'!F187,'ID-36'!E187,'ID-38'!F187,'ID-39'!F187,'ID-40'!F187,'ID-45'!F187,'ID-53'!C187,'ID-54'!B187,'ID-57'!E187,'ID-71'!E187)/SQRT('SAMPLE SIZE'!$E$4)</f>
        <v>2.7932051226974367E-7</v>
      </c>
      <c r="G180" s="71">
        <f>STDEV('ID-01'!C187,'ID-02'!C187,'ID-03'!D187,'ID-07'!B187,'ID-08'!D187,'ID-11'!D187,'ID-18'!F187,'ID-24'!F187,'ID-29'!G187,'ID-31'!B187,'ID-33'!F187,'ID-34'!G187,'ID-36'!F187,'ID-39'!G187,'ID-40'!G187,'ID-44'!E187,'ID-45'!G187,'ID-50'!B187,'ID-53'!D187,'ID-54'!C187,'ID-57'!F187,'ID-59'!E187,'ID-70'!D187,'ID-71'!F187)/SQRT('SAMPLE SIZE'!$F$4)</f>
        <v>1.7042758189038204E-7</v>
      </c>
      <c r="H180" s="71">
        <f>STDEV('ID-03'!E187,'ID-11'!E187,'ID-13'!E187,'ID-15'!E187,'ID-16'!E187,'ID-18'!G187,'ID-24'!G187,'ID-29'!H187,'ID-30'!F187,'ID-31'!C187,'ID-33'!G187,'ID-34'!H187,'ID-40'!H187,'ID-44'!F187,'ID-45'!H187,'ID-54'!D187,'ID-57'!G187,'ID-59'!F187,'ID-70'!E187,'ID-71'!G187)/SQRT('SAMPLE SIZE'!$G$4)</f>
        <v>1.2622108383138736E-7</v>
      </c>
      <c r="I180" s="71">
        <f>STDEV('ID-12'!C187,'ID-18'!H187,'ID-24'!H187,'ID-29'!I187,'ID-40'!I187,'ID-44'!G187,'ID-45'!I187,'ID-59'!G187)/SQRT('SAMPLE SIZE'!$H$4)</f>
        <v>2.0714301029761196E-7</v>
      </c>
      <c r="J180" s="71">
        <f>STDEV('ID-31'!D187,'ID-40'!J187,'ID-44'!H187,'ID-45'!J187,'ID-57'!H187)/SQRT('SAMPLE SIZE'!$I$4)</f>
        <v>2.1188651547538018E-7</v>
      </c>
      <c r="K180" s="71">
        <f>STDEV('ID-26'!E187,'ID-31'!E187,'ID-34'!I187,'ID-36'!G187,'ID-40'!K187,'ID-44'!I187,'ID-57'!I187)/SQRT('SAMPLE SIZE'!$J$4)</f>
        <v>3.5420921403454211E-7</v>
      </c>
    </row>
    <row r="181" spans="1:11" x14ac:dyDescent="0.25">
      <c r="A181" s="1">
        <v>22.125</v>
      </c>
      <c r="B181" s="71">
        <f>STDEV('ID-11'!B188,'ID-13'!B188,'ID-14'!B188,'ID-15'!B188,'ID-24'!B188,'ID-26'!B188,'ID-29'!B188,'ID-30'!B188,'ID-32'!B188,'ID-33'!B188,'ID-34'!B188,'ID-37'!B188,'ID-38'!B188,'ID-39'!B188,'ID-40'!B188,'ID-44'!B188,'ID-45'!B188,'ID-53'!B188,'ID-57'!B188,'ID-59'!B188,'ID-70'!B188,'ID-71'!B188)/SQRT('SAMPLE SIZE'!$A$4)</f>
        <v>9.8187335191834224E-8</v>
      </c>
      <c r="C181" s="71">
        <f>STDEV('ID-08'!B188,'ID-09'!B188,'ID-11'!C188,'ID-14'!C188,'ID-18'!B188,'ID-24'!C188,'ID-26'!C188,'ID-29'!C188,'ID-30'!C188,'ID-34'!C188,'ID-36'!B188,'ID-38'!C188,'ID-39'!C188,'ID-40'!C188,'ID-44'!C188,'ID-45'!C188,'ID-57'!C188,'ID-59'!C188)/SQRT('SAMPLE SIZE'!$B$4)</f>
        <v>6.2553917122535051E-8</v>
      </c>
      <c r="D181" s="71">
        <f>STDEV('ID-13'!C188,'ID-14'!D188,'ID-15'!C188,'ID-16'!B188,'ID-18'!C188,'ID-26'!D188,'ID-29'!D188,'ID-30'!D188,'ID-33'!C188,'ID-34'!D188,'ID-36'!C188,'ID-37'!C188,'ID-38'!D188,'ID-39'!D188,'ID-40'!D188,'ID-45'!D188,'ID-59'!D188,'ID-71'!C188)/SQRT('SAMPLE SIZE'!$C$4)</f>
        <v>1.1787296293393143E-7</v>
      </c>
      <c r="E181" s="71">
        <f>STDEV('ID-03'!B188,'ID-09'!C188,'ID-13'!D188,'ID-15'!D188,'ID-16'!C188,'ID-18'!D188,'ID-24'!D188,'ID-29'!E188,'ID-30'!E188,'ID-33'!D188,'ID-34'!E188,'ID-36'!D188,'ID-38'!E188,'ID-39'!E188,'ID-40'!E188,'ID-44'!D188,'ID-45'!E188,'ID-57'!D188,'ID-70'!C188,'ID-71'!D188)/SQRT('SAMPLE SIZE'!$D$4)</f>
        <v>1.2885466851054756E-7</v>
      </c>
      <c r="F181" s="71">
        <f>STDEV('ID-01'!B188,'ID-02'!B188,'ID-03'!C188,'ID-06'!B188,'ID-08'!C188,'ID-09'!D188,'ID-12'!B188,'ID-16'!D188,'ID-18'!E188,'ID-24'!E188,'ID-29'!F188,'ID-33'!E188,'ID-34'!F188,'ID-36'!E188,'ID-38'!F188,'ID-39'!F188,'ID-40'!F188,'ID-45'!F188,'ID-53'!C188,'ID-54'!B188,'ID-57'!E188,'ID-71'!E188)/SQRT('SAMPLE SIZE'!$E$4)</f>
        <v>2.7653117544958955E-7</v>
      </c>
      <c r="G181" s="71">
        <f>STDEV('ID-01'!C188,'ID-02'!C188,'ID-03'!D188,'ID-07'!B188,'ID-08'!D188,'ID-11'!D188,'ID-18'!F188,'ID-24'!F188,'ID-29'!G188,'ID-31'!B188,'ID-33'!F188,'ID-34'!G188,'ID-36'!F188,'ID-39'!G188,'ID-40'!G188,'ID-44'!E188,'ID-45'!G188,'ID-50'!B188,'ID-53'!D188,'ID-54'!C188,'ID-57'!F188,'ID-59'!E188,'ID-70'!D188,'ID-71'!F188)/SQRT('SAMPLE SIZE'!$F$4)</f>
        <v>1.7013306771636508E-7</v>
      </c>
      <c r="H181" s="71">
        <f>STDEV('ID-03'!E188,'ID-11'!E188,'ID-13'!E188,'ID-15'!E188,'ID-16'!E188,'ID-18'!G188,'ID-24'!G188,'ID-29'!H188,'ID-30'!F188,'ID-31'!C188,'ID-33'!G188,'ID-34'!H188,'ID-40'!H188,'ID-44'!F188,'ID-45'!H188,'ID-54'!D188,'ID-57'!G188,'ID-59'!F188,'ID-70'!E188,'ID-71'!G188)/SQRT('SAMPLE SIZE'!$G$4)</f>
        <v>1.2575227675535356E-7</v>
      </c>
      <c r="I181" s="71">
        <f>STDEV('ID-12'!C188,'ID-18'!H188,'ID-24'!H188,'ID-29'!I188,'ID-40'!I188,'ID-44'!G188,'ID-45'!I188,'ID-59'!G188)/SQRT('SAMPLE SIZE'!$H$4)</f>
        <v>2.0742724834283195E-7</v>
      </c>
      <c r="J181" s="71">
        <f>STDEV('ID-31'!D188,'ID-40'!J188,'ID-44'!H188,'ID-45'!J188,'ID-57'!H188)/SQRT('SAMPLE SIZE'!$I$4)</f>
        <v>2.1999880870982867E-7</v>
      </c>
      <c r="K181" s="71">
        <f>STDEV('ID-26'!E188,'ID-31'!E188,'ID-34'!I188,'ID-36'!G188,'ID-40'!K188,'ID-44'!I188,'ID-57'!I188)/SQRT('SAMPLE SIZE'!$J$4)</f>
        <v>3.566570393162861E-7</v>
      </c>
    </row>
    <row r="182" spans="1:11" x14ac:dyDescent="0.25">
      <c r="A182" s="1">
        <v>22.25</v>
      </c>
      <c r="B182" s="71">
        <f>STDEV('ID-11'!B189,'ID-13'!B189,'ID-14'!B189,'ID-15'!B189,'ID-24'!B189,'ID-26'!B189,'ID-29'!B189,'ID-30'!B189,'ID-32'!B189,'ID-33'!B189,'ID-34'!B189,'ID-37'!B189,'ID-38'!B189,'ID-39'!B189,'ID-40'!B189,'ID-44'!B189,'ID-45'!B189,'ID-53'!B189,'ID-57'!B189,'ID-59'!B189,'ID-70'!B189,'ID-71'!B189)/SQRT('SAMPLE SIZE'!$A$4)</f>
        <v>9.7669638936212756E-8</v>
      </c>
      <c r="C182" s="71">
        <f>STDEV('ID-08'!B189,'ID-09'!B189,'ID-11'!C189,'ID-14'!C189,'ID-18'!B189,'ID-24'!C189,'ID-26'!C189,'ID-29'!C189,'ID-30'!C189,'ID-34'!C189,'ID-36'!B189,'ID-38'!C189,'ID-39'!C189,'ID-40'!C189,'ID-44'!C189,'ID-45'!C189,'ID-57'!C189,'ID-59'!C189)/SQRT('SAMPLE SIZE'!$B$4)</f>
        <v>6.3728762727572765E-8</v>
      </c>
      <c r="D182" s="71">
        <f>STDEV('ID-13'!C189,'ID-14'!D189,'ID-15'!C189,'ID-16'!B189,'ID-18'!C189,'ID-26'!D189,'ID-29'!D189,'ID-30'!D189,'ID-33'!C189,'ID-34'!D189,'ID-36'!C189,'ID-37'!C189,'ID-38'!D189,'ID-39'!D189,'ID-40'!D189,'ID-45'!D189,'ID-59'!D189,'ID-71'!C189)/SQRT('SAMPLE SIZE'!$C$4)</f>
        <v>1.1750905518997437E-7</v>
      </c>
      <c r="E182" s="71">
        <f>STDEV('ID-03'!B189,'ID-09'!C189,'ID-13'!D189,'ID-15'!D189,'ID-16'!C189,'ID-18'!D189,'ID-24'!D189,'ID-29'!E189,'ID-30'!E189,'ID-33'!D189,'ID-34'!E189,'ID-36'!D189,'ID-38'!E189,'ID-39'!E189,'ID-40'!E189,'ID-44'!D189,'ID-45'!E189,'ID-57'!D189,'ID-70'!C189,'ID-71'!D189)/SQRT('SAMPLE SIZE'!$D$4)</f>
        <v>1.277373535319835E-7</v>
      </c>
      <c r="F182" s="71">
        <f>STDEV('ID-01'!B189,'ID-02'!B189,'ID-03'!C189,'ID-06'!B189,'ID-08'!C189,'ID-09'!D189,'ID-12'!B189,'ID-16'!D189,'ID-18'!E189,'ID-24'!E189,'ID-29'!F189,'ID-33'!E189,'ID-34'!F189,'ID-36'!E189,'ID-38'!F189,'ID-39'!F189,'ID-40'!F189,'ID-45'!F189,'ID-53'!C189,'ID-54'!B189,'ID-57'!E189,'ID-71'!E189)/SQRT('SAMPLE SIZE'!$E$4)</f>
        <v>2.734428986570168E-7</v>
      </c>
      <c r="G182" s="71">
        <f>STDEV('ID-01'!C189,'ID-02'!C189,'ID-03'!D189,'ID-07'!B189,'ID-08'!D189,'ID-11'!D189,'ID-18'!F189,'ID-24'!F189,'ID-29'!G189,'ID-31'!B189,'ID-33'!F189,'ID-34'!G189,'ID-36'!F189,'ID-39'!G189,'ID-40'!G189,'ID-44'!E189,'ID-45'!G189,'ID-50'!B189,'ID-53'!D189,'ID-54'!C189,'ID-57'!F189,'ID-59'!E189,'ID-70'!D189,'ID-71'!F189)/SQRT('SAMPLE SIZE'!$F$4)</f>
        <v>1.6946088708733129E-7</v>
      </c>
      <c r="H182" s="71">
        <f>STDEV('ID-03'!E189,'ID-11'!E189,'ID-13'!E189,'ID-15'!E189,'ID-16'!E189,'ID-18'!G189,'ID-24'!G189,'ID-29'!H189,'ID-30'!F189,'ID-31'!C189,'ID-33'!G189,'ID-34'!H189,'ID-40'!H189,'ID-44'!F189,'ID-45'!H189,'ID-54'!D189,'ID-57'!G189,'ID-59'!F189,'ID-70'!E189,'ID-71'!G189)/SQRT('SAMPLE SIZE'!$G$4)</f>
        <v>1.2482670400613765E-7</v>
      </c>
      <c r="I182" s="71">
        <f>STDEV('ID-12'!C189,'ID-18'!H189,'ID-24'!H189,'ID-29'!I189,'ID-40'!I189,'ID-44'!G189,'ID-45'!I189,'ID-59'!G189)/SQRT('SAMPLE SIZE'!$H$4)</f>
        <v>2.1040424989597497E-7</v>
      </c>
      <c r="J182" s="71">
        <f>STDEV('ID-31'!D189,'ID-40'!J189,'ID-44'!H189,'ID-45'!J189,'ID-57'!H189)/SQRT('SAMPLE SIZE'!$I$4)</f>
        <v>2.127727952184176E-7</v>
      </c>
      <c r="K182" s="71">
        <f>STDEV('ID-26'!E189,'ID-31'!E189,'ID-34'!I189,'ID-36'!G189,'ID-40'!K189,'ID-44'!I189,'ID-57'!I189)/SQRT('SAMPLE SIZE'!$J$4)</f>
        <v>3.6009350636885527E-7</v>
      </c>
    </row>
    <row r="183" spans="1:11" x14ac:dyDescent="0.25">
      <c r="A183" s="1">
        <v>22.375</v>
      </c>
      <c r="B183" s="71">
        <f>STDEV('ID-11'!B190,'ID-13'!B190,'ID-14'!B190,'ID-15'!B190,'ID-24'!B190,'ID-26'!B190,'ID-29'!B190,'ID-30'!B190,'ID-32'!B190,'ID-33'!B190,'ID-34'!B190,'ID-37'!B190,'ID-38'!B190,'ID-39'!B190,'ID-40'!B190,'ID-44'!B190,'ID-45'!B190,'ID-53'!B190,'ID-57'!B190,'ID-59'!B190,'ID-70'!B190,'ID-71'!B190)/SQRT('SAMPLE SIZE'!$A$4)</f>
        <v>9.8240534700427257E-8</v>
      </c>
      <c r="C183" s="71">
        <f>STDEV('ID-08'!B190,'ID-09'!B190,'ID-11'!C190,'ID-14'!C190,'ID-18'!B190,'ID-24'!C190,'ID-26'!C190,'ID-29'!C190,'ID-30'!C190,'ID-34'!C190,'ID-36'!B190,'ID-38'!C190,'ID-39'!C190,'ID-40'!C190,'ID-44'!C190,'ID-45'!C190,'ID-57'!C190,'ID-59'!C190)/SQRT('SAMPLE SIZE'!$B$4)</f>
        <v>6.4553223516918701E-8</v>
      </c>
      <c r="D183" s="71">
        <f>STDEV('ID-13'!C190,'ID-14'!D190,'ID-15'!C190,'ID-16'!B190,'ID-18'!C190,'ID-26'!D190,'ID-29'!D190,'ID-30'!D190,'ID-33'!C190,'ID-34'!D190,'ID-36'!C190,'ID-37'!C190,'ID-38'!D190,'ID-39'!D190,'ID-40'!D190,'ID-45'!D190,'ID-59'!D190,'ID-71'!C190)/SQRT('SAMPLE SIZE'!$C$4)</f>
        <v>1.1702463752161609E-7</v>
      </c>
      <c r="E183" s="71">
        <f>STDEV('ID-03'!B190,'ID-09'!C190,'ID-13'!D190,'ID-15'!D190,'ID-16'!C190,'ID-18'!D190,'ID-24'!D190,'ID-29'!E190,'ID-30'!E190,'ID-33'!D190,'ID-34'!E190,'ID-36'!D190,'ID-38'!E190,'ID-39'!E190,'ID-40'!E190,'ID-44'!D190,'ID-45'!E190,'ID-57'!D190,'ID-70'!C190,'ID-71'!D190)/SQRT('SAMPLE SIZE'!$D$4)</f>
        <v>1.3057377586298482E-7</v>
      </c>
      <c r="F183" s="71">
        <f>STDEV('ID-01'!B190,'ID-02'!B190,'ID-03'!C190,'ID-06'!B190,'ID-08'!C190,'ID-09'!D190,'ID-12'!B190,'ID-16'!D190,'ID-18'!E190,'ID-24'!E190,'ID-29'!F190,'ID-33'!E190,'ID-34'!F190,'ID-36'!E190,'ID-38'!F190,'ID-39'!F190,'ID-40'!F190,'ID-45'!F190,'ID-53'!C190,'ID-54'!B190,'ID-57'!E190,'ID-71'!E190)/SQRT('SAMPLE SIZE'!$E$4)</f>
        <v>2.760173367742891E-7</v>
      </c>
      <c r="G183" s="71">
        <f>STDEV('ID-01'!C190,'ID-02'!C190,'ID-03'!D190,'ID-07'!B190,'ID-08'!D190,'ID-11'!D190,'ID-18'!F190,'ID-24'!F190,'ID-29'!G190,'ID-31'!B190,'ID-33'!F190,'ID-34'!G190,'ID-36'!F190,'ID-39'!G190,'ID-40'!G190,'ID-44'!E190,'ID-45'!G190,'ID-50'!B190,'ID-53'!D190,'ID-54'!C190,'ID-57'!F190,'ID-59'!E190,'ID-70'!D190,'ID-71'!F190)/SQRT('SAMPLE SIZE'!$F$4)</f>
        <v>1.6757301711696098E-7</v>
      </c>
      <c r="H183" s="71">
        <f>STDEV('ID-03'!E190,'ID-11'!E190,'ID-13'!E190,'ID-15'!E190,'ID-16'!E190,'ID-18'!G190,'ID-24'!G190,'ID-29'!H190,'ID-30'!F190,'ID-31'!C190,'ID-33'!G190,'ID-34'!H190,'ID-40'!H190,'ID-44'!F190,'ID-45'!H190,'ID-54'!D190,'ID-57'!G190,'ID-59'!F190,'ID-70'!E190,'ID-71'!G190)/SQRT('SAMPLE SIZE'!$G$4)</f>
        <v>1.2443761037328592E-7</v>
      </c>
      <c r="I183" s="71">
        <f>STDEV('ID-12'!C190,'ID-18'!H190,'ID-24'!H190,'ID-29'!I190,'ID-40'!I190,'ID-44'!G190,'ID-45'!I190,'ID-59'!G190)/SQRT('SAMPLE SIZE'!$H$4)</f>
        <v>2.1258534867883824E-7</v>
      </c>
      <c r="J183" s="71">
        <f>STDEV('ID-31'!D190,'ID-40'!J190,'ID-44'!H190,'ID-45'!J190,'ID-57'!H190)/SQRT('SAMPLE SIZE'!$I$4)</f>
        <v>2.145959976020992E-7</v>
      </c>
      <c r="K183" s="71">
        <f>STDEV('ID-26'!E190,'ID-31'!E190,'ID-34'!I190,'ID-36'!G190,'ID-40'!K190,'ID-44'!I190,'ID-57'!I190)/SQRT('SAMPLE SIZE'!$J$4)</f>
        <v>3.5720201681620783E-7</v>
      </c>
    </row>
    <row r="184" spans="1:11" x14ac:dyDescent="0.25">
      <c r="A184" s="1">
        <v>22.5</v>
      </c>
      <c r="B184" s="71">
        <f>STDEV('ID-11'!B191,'ID-13'!B191,'ID-14'!B191,'ID-15'!B191,'ID-24'!B191,'ID-26'!B191,'ID-29'!B191,'ID-30'!B191,'ID-32'!B191,'ID-33'!B191,'ID-34'!B191,'ID-37'!B191,'ID-38'!B191,'ID-39'!B191,'ID-40'!B191,'ID-44'!B191,'ID-45'!B191,'ID-53'!B191,'ID-57'!B191,'ID-59'!B191,'ID-70'!B191,'ID-71'!B191)/SQRT('SAMPLE SIZE'!$A$4)</f>
        <v>9.9046575330898748E-8</v>
      </c>
      <c r="C184" s="71">
        <f>STDEV('ID-08'!B191,'ID-09'!B191,'ID-11'!C191,'ID-14'!C191,'ID-18'!B191,'ID-24'!C191,'ID-26'!C191,'ID-29'!C191,'ID-30'!C191,'ID-34'!C191,'ID-36'!B191,'ID-38'!C191,'ID-39'!C191,'ID-40'!C191,'ID-44'!C191,'ID-45'!C191,'ID-57'!C191,'ID-59'!C191)/SQRT('SAMPLE SIZE'!$B$4)</f>
        <v>6.4857464827687865E-8</v>
      </c>
      <c r="D184" s="71">
        <f>STDEV('ID-13'!C191,'ID-14'!D191,'ID-15'!C191,'ID-16'!B191,'ID-18'!C191,'ID-26'!D191,'ID-29'!D191,'ID-30'!D191,'ID-33'!C191,'ID-34'!D191,'ID-36'!C191,'ID-37'!C191,'ID-38'!D191,'ID-39'!D191,'ID-40'!D191,'ID-45'!D191,'ID-59'!D191,'ID-71'!C191)/SQRT('SAMPLE SIZE'!$C$4)</f>
        <v>1.1944814509172466E-7</v>
      </c>
      <c r="E184" s="71">
        <f>STDEV('ID-03'!B191,'ID-09'!C191,'ID-13'!D191,'ID-15'!D191,'ID-16'!C191,'ID-18'!D191,'ID-24'!D191,'ID-29'!E191,'ID-30'!E191,'ID-33'!D191,'ID-34'!E191,'ID-36'!D191,'ID-38'!E191,'ID-39'!E191,'ID-40'!E191,'ID-44'!D191,'ID-45'!E191,'ID-57'!D191,'ID-70'!C191,'ID-71'!D191)/SQRT('SAMPLE SIZE'!$D$4)</f>
        <v>1.2761544805980882E-7</v>
      </c>
      <c r="F184" s="71">
        <f>STDEV('ID-01'!B191,'ID-02'!B191,'ID-03'!C191,'ID-06'!B191,'ID-08'!C191,'ID-09'!D191,'ID-12'!B191,'ID-16'!D191,'ID-18'!E191,'ID-24'!E191,'ID-29'!F191,'ID-33'!E191,'ID-34'!F191,'ID-36'!E191,'ID-38'!F191,'ID-39'!F191,'ID-40'!F191,'ID-45'!F191,'ID-53'!C191,'ID-54'!B191,'ID-57'!E191,'ID-71'!E191)/SQRT('SAMPLE SIZE'!$E$4)</f>
        <v>2.7697143219564558E-7</v>
      </c>
      <c r="G184" s="71">
        <f>STDEV('ID-01'!C191,'ID-02'!C191,'ID-03'!D191,'ID-07'!B191,'ID-08'!D191,'ID-11'!D191,'ID-18'!F191,'ID-24'!F191,'ID-29'!G191,'ID-31'!B191,'ID-33'!F191,'ID-34'!G191,'ID-36'!F191,'ID-39'!G191,'ID-40'!G191,'ID-44'!E191,'ID-45'!G191,'ID-50'!B191,'ID-53'!D191,'ID-54'!C191,'ID-57'!F191,'ID-59'!E191,'ID-70'!D191,'ID-71'!F191)/SQRT('SAMPLE SIZE'!$F$4)</f>
        <v>1.6682760258704016E-7</v>
      </c>
      <c r="H184" s="71">
        <f>STDEV('ID-03'!E191,'ID-11'!E191,'ID-13'!E191,'ID-15'!E191,'ID-16'!E191,'ID-18'!G191,'ID-24'!G191,'ID-29'!H191,'ID-30'!F191,'ID-31'!C191,'ID-33'!G191,'ID-34'!H191,'ID-40'!H191,'ID-44'!F191,'ID-45'!H191,'ID-54'!D191,'ID-57'!G191,'ID-59'!F191,'ID-70'!E191,'ID-71'!G191)/SQRT('SAMPLE SIZE'!$G$4)</f>
        <v>1.2368326852411482E-7</v>
      </c>
      <c r="I184" s="71">
        <f>STDEV('ID-12'!C191,'ID-18'!H191,'ID-24'!H191,'ID-29'!I191,'ID-40'!I191,'ID-44'!G191,'ID-45'!I191,'ID-59'!G191)/SQRT('SAMPLE SIZE'!$H$4)</f>
        <v>2.0847372093302181E-7</v>
      </c>
      <c r="J184" s="71">
        <f>STDEV('ID-31'!D191,'ID-40'!J191,'ID-44'!H191,'ID-45'!J191,'ID-57'!H191)/SQRT('SAMPLE SIZE'!$I$4)</f>
        <v>2.1652825996123009E-7</v>
      </c>
      <c r="K184" s="71">
        <f>STDEV('ID-26'!E191,'ID-31'!E191,'ID-34'!I191,'ID-36'!G191,'ID-40'!K191,'ID-44'!I191,'ID-57'!I191)/SQRT('SAMPLE SIZE'!$J$4)</f>
        <v>3.548872134412179E-7</v>
      </c>
    </row>
    <row r="185" spans="1:11" x14ac:dyDescent="0.25">
      <c r="A185" s="1">
        <v>22.625</v>
      </c>
      <c r="B185" s="71">
        <f>STDEV('ID-11'!B192,'ID-13'!B192,'ID-14'!B192,'ID-15'!B192,'ID-24'!B192,'ID-26'!B192,'ID-29'!B192,'ID-30'!B192,'ID-32'!B192,'ID-33'!B192,'ID-34'!B192,'ID-37'!B192,'ID-38'!B192,'ID-39'!B192,'ID-40'!B192,'ID-44'!B192,'ID-45'!B192,'ID-53'!B192,'ID-57'!B192,'ID-59'!B192,'ID-70'!B192,'ID-71'!B192)/SQRT('SAMPLE SIZE'!$A$4)</f>
        <v>1.0059752074475478E-7</v>
      </c>
      <c r="C185" s="71">
        <f>STDEV('ID-08'!B192,'ID-09'!B192,'ID-11'!C192,'ID-14'!C192,'ID-18'!B192,'ID-24'!C192,'ID-26'!C192,'ID-29'!C192,'ID-30'!C192,'ID-34'!C192,'ID-36'!B192,'ID-38'!C192,'ID-39'!C192,'ID-40'!C192,'ID-44'!C192,'ID-45'!C192,'ID-57'!C192,'ID-59'!C192)/SQRT('SAMPLE SIZE'!$B$4)</f>
        <v>6.654758822785526E-8</v>
      </c>
      <c r="D185" s="71">
        <f>STDEV('ID-13'!C192,'ID-14'!D192,'ID-15'!C192,'ID-16'!B192,'ID-18'!C192,'ID-26'!D192,'ID-29'!D192,'ID-30'!D192,'ID-33'!C192,'ID-34'!D192,'ID-36'!C192,'ID-37'!C192,'ID-38'!D192,'ID-39'!D192,'ID-40'!D192,'ID-45'!D192,'ID-59'!D192,'ID-71'!C192)/SQRT('SAMPLE SIZE'!$C$4)</f>
        <v>1.1801147841050272E-7</v>
      </c>
      <c r="E185" s="71">
        <f>STDEV('ID-03'!B192,'ID-09'!C192,'ID-13'!D192,'ID-15'!D192,'ID-16'!C192,'ID-18'!D192,'ID-24'!D192,'ID-29'!E192,'ID-30'!E192,'ID-33'!D192,'ID-34'!E192,'ID-36'!D192,'ID-38'!E192,'ID-39'!E192,'ID-40'!E192,'ID-44'!D192,'ID-45'!E192,'ID-57'!D192,'ID-70'!C192,'ID-71'!D192)/SQRT('SAMPLE SIZE'!$D$4)</f>
        <v>1.2881592736394899E-7</v>
      </c>
      <c r="F185" s="71">
        <f>STDEV('ID-01'!B192,'ID-02'!B192,'ID-03'!C192,'ID-06'!B192,'ID-08'!C192,'ID-09'!D192,'ID-12'!B192,'ID-16'!D192,'ID-18'!E192,'ID-24'!E192,'ID-29'!F192,'ID-33'!E192,'ID-34'!F192,'ID-36'!E192,'ID-38'!F192,'ID-39'!F192,'ID-40'!F192,'ID-45'!F192,'ID-53'!C192,'ID-54'!B192,'ID-57'!E192,'ID-71'!E192)/SQRT('SAMPLE SIZE'!$E$4)</f>
        <v>2.7693980779687645E-7</v>
      </c>
      <c r="G185" s="71">
        <f>STDEV('ID-01'!C192,'ID-02'!C192,'ID-03'!D192,'ID-07'!B192,'ID-08'!D192,'ID-11'!D192,'ID-18'!F192,'ID-24'!F192,'ID-29'!G192,'ID-31'!B192,'ID-33'!F192,'ID-34'!G192,'ID-36'!F192,'ID-39'!G192,'ID-40'!G192,'ID-44'!E192,'ID-45'!G192,'ID-50'!B192,'ID-53'!D192,'ID-54'!C192,'ID-57'!F192,'ID-59'!E192,'ID-70'!D192,'ID-71'!F192)/SQRT('SAMPLE SIZE'!$F$4)</f>
        <v>1.6666834495365822E-7</v>
      </c>
      <c r="H185" s="71">
        <f>STDEV('ID-03'!E192,'ID-11'!E192,'ID-13'!E192,'ID-15'!E192,'ID-16'!E192,'ID-18'!G192,'ID-24'!G192,'ID-29'!H192,'ID-30'!F192,'ID-31'!C192,'ID-33'!G192,'ID-34'!H192,'ID-40'!H192,'ID-44'!F192,'ID-45'!H192,'ID-54'!D192,'ID-57'!G192,'ID-59'!F192,'ID-70'!E192,'ID-71'!G192)/SQRT('SAMPLE SIZE'!$G$4)</f>
        <v>1.2272741917962892E-7</v>
      </c>
      <c r="I185" s="71">
        <f>STDEV('ID-12'!C192,'ID-18'!H192,'ID-24'!H192,'ID-29'!I192,'ID-40'!I192,'ID-44'!G192,'ID-45'!I192,'ID-59'!G192)/SQRT('SAMPLE SIZE'!$H$4)</f>
        <v>2.0590356590593069E-7</v>
      </c>
      <c r="J185" s="71">
        <f>STDEV('ID-31'!D192,'ID-40'!J192,'ID-44'!H192,'ID-45'!J192,'ID-57'!H192)/SQRT('SAMPLE SIZE'!$I$4)</f>
        <v>2.2128350446090259E-7</v>
      </c>
      <c r="K185" s="71">
        <f>STDEV('ID-26'!E192,'ID-31'!E192,'ID-34'!I192,'ID-36'!G192,'ID-40'!K192,'ID-44'!I192,'ID-57'!I192)/SQRT('SAMPLE SIZE'!$J$4)</f>
        <v>3.5629069213189324E-7</v>
      </c>
    </row>
    <row r="186" spans="1:11" x14ac:dyDescent="0.25">
      <c r="A186" s="1">
        <v>22.75</v>
      </c>
      <c r="B186" s="71">
        <f>STDEV('ID-11'!B193,'ID-13'!B193,'ID-14'!B193,'ID-15'!B193,'ID-24'!B193,'ID-26'!B193,'ID-29'!B193,'ID-30'!B193,'ID-32'!B193,'ID-33'!B193,'ID-34'!B193,'ID-37'!B193,'ID-38'!B193,'ID-39'!B193,'ID-40'!B193,'ID-44'!B193,'ID-45'!B193,'ID-53'!B193,'ID-57'!B193,'ID-59'!B193,'ID-70'!B193,'ID-71'!B193)/SQRT('SAMPLE SIZE'!$A$4)</f>
        <v>1.0145010487565543E-7</v>
      </c>
      <c r="C186" s="71">
        <f>STDEV('ID-08'!B193,'ID-09'!B193,'ID-11'!C193,'ID-14'!C193,'ID-18'!B193,'ID-24'!C193,'ID-26'!C193,'ID-29'!C193,'ID-30'!C193,'ID-34'!C193,'ID-36'!B193,'ID-38'!C193,'ID-39'!C193,'ID-40'!C193,'ID-44'!C193,'ID-45'!C193,'ID-57'!C193,'ID-59'!C193)/SQRT('SAMPLE SIZE'!$B$4)</f>
        <v>6.7189274320776626E-8</v>
      </c>
      <c r="D186" s="71">
        <f>STDEV('ID-13'!C193,'ID-14'!D193,'ID-15'!C193,'ID-16'!B193,'ID-18'!C193,'ID-26'!D193,'ID-29'!D193,'ID-30'!D193,'ID-33'!C193,'ID-34'!D193,'ID-36'!C193,'ID-37'!C193,'ID-38'!D193,'ID-39'!D193,'ID-40'!D193,'ID-45'!D193,'ID-59'!D193,'ID-71'!C193)/SQRT('SAMPLE SIZE'!$C$4)</f>
        <v>1.1909742192022861E-7</v>
      </c>
      <c r="E186" s="71">
        <f>STDEV('ID-03'!B193,'ID-09'!C193,'ID-13'!D193,'ID-15'!D193,'ID-16'!C193,'ID-18'!D193,'ID-24'!D193,'ID-29'!E193,'ID-30'!E193,'ID-33'!D193,'ID-34'!E193,'ID-36'!D193,'ID-38'!E193,'ID-39'!E193,'ID-40'!E193,'ID-44'!D193,'ID-45'!E193,'ID-57'!D193,'ID-70'!C193,'ID-71'!D193)/SQRT('SAMPLE SIZE'!$D$4)</f>
        <v>1.259869229759695E-7</v>
      </c>
      <c r="F186" s="71">
        <f>STDEV('ID-01'!B193,'ID-02'!B193,'ID-03'!C193,'ID-06'!B193,'ID-08'!C193,'ID-09'!D193,'ID-12'!B193,'ID-16'!D193,'ID-18'!E193,'ID-24'!E193,'ID-29'!F193,'ID-33'!E193,'ID-34'!F193,'ID-36'!E193,'ID-38'!F193,'ID-39'!F193,'ID-40'!F193,'ID-45'!F193,'ID-53'!C193,'ID-54'!B193,'ID-57'!E193,'ID-71'!E193)/SQRT('SAMPLE SIZE'!$E$4)</f>
        <v>2.761088445308097E-7</v>
      </c>
      <c r="G186" s="71">
        <f>STDEV('ID-01'!C193,'ID-02'!C193,'ID-03'!D193,'ID-07'!B193,'ID-08'!D193,'ID-11'!D193,'ID-18'!F193,'ID-24'!F193,'ID-29'!G193,'ID-31'!B193,'ID-33'!F193,'ID-34'!G193,'ID-36'!F193,'ID-39'!G193,'ID-40'!G193,'ID-44'!E193,'ID-45'!G193,'ID-50'!B193,'ID-53'!D193,'ID-54'!C193,'ID-57'!F193,'ID-59'!E193,'ID-70'!D193,'ID-71'!F193)/SQRT('SAMPLE SIZE'!$F$4)</f>
        <v>1.6593522900059503E-7</v>
      </c>
      <c r="H186" s="71">
        <f>STDEV('ID-03'!E193,'ID-11'!E193,'ID-13'!E193,'ID-15'!E193,'ID-16'!E193,'ID-18'!G193,'ID-24'!G193,'ID-29'!H193,'ID-30'!F193,'ID-31'!C193,'ID-33'!G193,'ID-34'!H193,'ID-40'!H193,'ID-44'!F193,'ID-45'!H193,'ID-54'!D193,'ID-57'!G193,'ID-59'!F193,'ID-70'!E193,'ID-71'!G193)/SQRT('SAMPLE SIZE'!$G$4)</f>
        <v>1.219267104769978E-7</v>
      </c>
      <c r="I186" s="71">
        <f>STDEV('ID-12'!C193,'ID-18'!H193,'ID-24'!H193,'ID-29'!I193,'ID-40'!I193,'ID-44'!G193,'ID-45'!I193,'ID-59'!G193)/SQRT('SAMPLE SIZE'!$H$4)</f>
        <v>2.0578491520486759E-7</v>
      </c>
      <c r="J186" s="71">
        <f>STDEV('ID-31'!D193,'ID-40'!J193,'ID-44'!H193,'ID-45'!J193,'ID-57'!H193)/SQRT('SAMPLE SIZE'!$I$4)</f>
        <v>2.2309105409710908E-7</v>
      </c>
      <c r="K186" s="71">
        <f>STDEV('ID-26'!E193,'ID-31'!E193,'ID-34'!I193,'ID-36'!G193,'ID-40'!K193,'ID-44'!I193,'ID-57'!I193)/SQRT('SAMPLE SIZE'!$J$4)</f>
        <v>3.6255402325149854E-7</v>
      </c>
    </row>
    <row r="187" spans="1:11" x14ac:dyDescent="0.25">
      <c r="A187" s="1">
        <v>22.875</v>
      </c>
      <c r="B187" s="71">
        <f>STDEV('ID-11'!B194,'ID-13'!B194,'ID-14'!B194,'ID-15'!B194,'ID-24'!B194,'ID-26'!B194,'ID-29'!B194,'ID-30'!B194,'ID-32'!B194,'ID-33'!B194,'ID-34'!B194,'ID-37'!B194,'ID-38'!B194,'ID-39'!B194,'ID-40'!B194,'ID-44'!B194,'ID-45'!B194,'ID-53'!B194,'ID-57'!B194,'ID-59'!B194,'ID-70'!B194,'ID-71'!B194)/SQRT('SAMPLE SIZE'!$A$4)</f>
        <v>1.0206534789962208E-7</v>
      </c>
      <c r="C187" s="71">
        <f>STDEV('ID-08'!B194,'ID-09'!B194,'ID-11'!C194,'ID-14'!C194,'ID-18'!B194,'ID-24'!C194,'ID-26'!C194,'ID-29'!C194,'ID-30'!C194,'ID-34'!C194,'ID-36'!B194,'ID-38'!C194,'ID-39'!C194,'ID-40'!C194,'ID-44'!C194,'ID-45'!C194,'ID-57'!C194,'ID-59'!C194)/SQRT('SAMPLE SIZE'!$B$4)</f>
        <v>6.519102037607945E-8</v>
      </c>
      <c r="D187" s="71">
        <f>STDEV('ID-13'!C194,'ID-14'!D194,'ID-15'!C194,'ID-16'!B194,'ID-18'!C194,'ID-26'!D194,'ID-29'!D194,'ID-30'!D194,'ID-33'!C194,'ID-34'!D194,'ID-36'!C194,'ID-37'!C194,'ID-38'!D194,'ID-39'!D194,'ID-40'!D194,'ID-45'!D194,'ID-59'!D194,'ID-71'!C194)/SQRT('SAMPLE SIZE'!$C$4)</f>
        <v>1.1899812215969435E-7</v>
      </c>
      <c r="E187" s="71">
        <f>STDEV('ID-03'!B194,'ID-09'!C194,'ID-13'!D194,'ID-15'!D194,'ID-16'!C194,'ID-18'!D194,'ID-24'!D194,'ID-29'!E194,'ID-30'!E194,'ID-33'!D194,'ID-34'!E194,'ID-36'!D194,'ID-38'!E194,'ID-39'!E194,'ID-40'!E194,'ID-44'!D194,'ID-45'!E194,'ID-57'!D194,'ID-70'!C194,'ID-71'!D194)/SQRT('SAMPLE SIZE'!$D$4)</f>
        <v>1.2401998238796614E-7</v>
      </c>
      <c r="F187" s="71">
        <f>STDEV('ID-01'!B194,'ID-02'!B194,'ID-03'!C194,'ID-06'!B194,'ID-08'!C194,'ID-09'!D194,'ID-12'!B194,'ID-16'!D194,'ID-18'!E194,'ID-24'!E194,'ID-29'!F194,'ID-33'!E194,'ID-34'!F194,'ID-36'!E194,'ID-38'!F194,'ID-39'!F194,'ID-40'!F194,'ID-45'!F194,'ID-53'!C194,'ID-54'!B194,'ID-57'!E194,'ID-71'!E194)/SQRT('SAMPLE SIZE'!$E$4)</f>
        <v>2.7668413304435226E-7</v>
      </c>
      <c r="G187" s="71">
        <f>STDEV('ID-01'!C194,'ID-02'!C194,'ID-03'!D194,'ID-07'!B194,'ID-08'!D194,'ID-11'!D194,'ID-18'!F194,'ID-24'!F194,'ID-29'!G194,'ID-31'!B194,'ID-33'!F194,'ID-34'!G194,'ID-36'!F194,'ID-39'!G194,'ID-40'!G194,'ID-44'!E194,'ID-45'!G194,'ID-50'!B194,'ID-53'!D194,'ID-54'!C194,'ID-57'!F194,'ID-59'!E194,'ID-70'!D194,'ID-71'!F194)/SQRT('SAMPLE SIZE'!$F$4)</f>
        <v>1.6580688243979829E-7</v>
      </c>
      <c r="H187" s="71">
        <f>STDEV('ID-03'!E194,'ID-11'!E194,'ID-13'!E194,'ID-15'!E194,'ID-16'!E194,'ID-18'!G194,'ID-24'!G194,'ID-29'!H194,'ID-30'!F194,'ID-31'!C194,'ID-33'!G194,'ID-34'!H194,'ID-40'!H194,'ID-44'!F194,'ID-45'!H194,'ID-54'!D194,'ID-57'!G194,'ID-59'!F194,'ID-70'!E194,'ID-71'!G194)/SQRT('SAMPLE SIZE'!$G$4)</f>
        <v>1.2194196454387281E-7</v>
      </c>
      <c r="I187" s="71">
        <f>STDEV('ID-12'!C194,'ID-18'!H194,'ID-24'!H194,'ID-29'!I194,'ID-40'!I194,'ID-44'!G194,'ID-45'!I194,'ID-59'!G194)/SQRT('SAMPLE SIZE'!$H$4)</f>
        <v>2.046304635524101E-7</v>
      </c>
      <c r="J187" s="71">
        <f>STDEV('ID-31'!D194,'ID-40'!J194,'ID-44'!H194,'ID-45'!J194,'ID-57'!H194)/SQRT('SAMPLE SIZE'!$I$4)</f>
        <v>2.2355648640113036E-7</v>
      </c>
      <c r="K187" s="71">
        <f>STDEV('ID-26'!E194,'ID-31'!E194,'ID-34'!I194,'ID-36'!G194,'ID-40'!K194,'ID-44'!I194,'ID-57'!I194)/SQRT('SAMPLE SIZE'!$J$4)</f>
        <v>3.6000861545840688E-7</v>
      </c>
    </row>
    <row r="188" spans="1:11" x14ac:dyDescent="0.25">
      <c r="A188" s="1">
        <v>23</v>
      </c>
      <c r="B188" s="71">
        <f>STDEV('ID-11'!B195,'ID-13'!B195,'ID-14'!B195,'ID-15'!B195,'ID-24'!B195,'ID-26'!B195,'ID-29'!B195,'ID-30'!B195,'ID-32'!B195,'ID-33'!B195,'ID-34'!B195,'ID-37'!B195,'ID-38'!B195,'ID-39'!B195,'ID-40'!B195,'ID-44'!B195,'ID-45'!B195,'ID-53'!B195,'ID-57'!B195,'ID-59'!B195,'ID-70'!B195,'ID-71'!B195)/SQRT('SAMPLE SIZE'!$A$4)</f>
        <v>1.0233963626419045E-7</v>
      </c>
      <c r="C188" s="71">
        <f>STDEV('ID-08'!B195,'ID-09'!B195,'ID-11'!C195,'ID-14'!C195,'ID-18'!B195,'ID-24'!C195,'ID-26'!C195,'ID-29'!C195,'ID-30'!C195,'ID-34'!C195,'ID-36'!B195,'ID-38'!C195,'ID-39'!C195,'ID-40'!C195,'ID-44'!C195,'ID-45'!C195,'ID-57'!C195,'ID-59'!C195)/SQRT('SAMPLE SIZE'!$B$4)</f>
        <v>6.3620432852193167E-8</v>
      </c>
      <c r="D188" s="71">
        <f>STDEV('ID-13'!C195,'ID-14'!D195,'ID-15'!C195,'ID-16'!B195,'ID-18'!C195,'ID-26'!D195,'ID-29'!D195,'ID-30'!D195,'ID-33'!C195,'ID-34'!D195,'ID-36'!C195,'ID-37'!C195,'ID-38'!D195,'ID-39'!D195,'ID-40'!D195,'ID-45'!D195,'ID-59'!D195,'ID-71'!C195)/SQRT('SAMPLE SIZE'!$C$4)</f>
        <v>1.1691769018379036E-7</v>
      </c>
      <c r="E188" s="71">
        <f>STDEV('ID-03'!B195,'ID-09'!C195,'ID-13'!D195,'ID-15'!D195,'ID-16'!C195,'ID-18'!D195,'ID-24'!D195,'ID-29'!E195,'ID-30'!E195,'ID-33'!D195,'ID-34'!E195,'ID-36'!D195,'ID-38'!E195,'ID-39'!E195,'ID-40'!E195,'ID-44'!D195,'ID-45'!E195,'ID-57'!D195,'ID-70'!C195,'ID-71'!D195)/SQRT('SAMPLE SIZE'!$D$4)</f>
        <v>1.2542395700888413E-7</v>
      </c>
      <c r="F188" s="71">
        <f>STDEV('ID-01'!B195,'ID-02'!B195,'ID-03'!C195,'ID-06'!B195,'ID-08'!C195,'ID-09'!D195,'ID-12'!B195,'ID-16'!D195,'ID-18'!E195,'ID-24'!E195,'ID-29'!F195,'ID-33'!E195,'ID-34'!F195,'ID-36'!E195,'ID-38'!F195,'ID-39'!F195,'ID-40'!F195,'ID-45'!F195,'ID-53'!C195,'ID-54'!B195,'ID-57'!E195,'ID-71'!E195)/SQRT('SAMPLE SIZE'!$E$4)</f>
        <v>2.7308746325775247E-7</v>
      </c>
      <c r="G188" s="71">
        <f>STDEV('ID-01'!C195,'ID-02'!C195,'ID-03'!D195,'ID-07'!B195,'ID-08'!D195,'ID-11'!D195,'ID-18'!F195,'ID-24'!F195,'ID-29'!G195,'ID-31'!B195,'ID-33'!F195,'ID-34'!G195,'ID-36'!F195,'ID-39'!G195,'ID-40'!G195,'ID-44'!E195,'ID-45'!G195,'ID-50'!B195,'ID-53'!D195,'ID-54'!C195,'ID-57'!F195,'ID-59'!E195,'ID-70'!D195,'ID-71'!F195)/SQRT('SAMPLE SIZE'!$F$4)</f>
        <v>1.841916327622602E-7</v>
      </c>
      <c r="H188" s="71">
        <f>STDEV('ID-03'!E195,'ID-11'!E195,'ID-13'!E195,'ID-15'!E195,'ID-16'!E195,'ID-18'!G195,'ID-24'!G195,'ID-29'!H195,'ID-30'!F195,'ID-31'!C195,'ID-33'!G195,'ID-34'!H195,'ID-40'!H195,'ID-44'!F195,'ID-45'!H195,'ID-54'!D195,'ID-57'!G195,'ID-59'!F195,'ID-70'!E195,'ID-71'!G195)/SQRT('SAMPLE SIZE'!$G$4)</f>
        <v>1.2128920655830655E-7</v>
      </c>
      <c r="I188" s="71">
        <f>STDEV('ID-12'!C195,'ID-18'!H195,'ID-24'!H195,'ID-29'!I195,'ID-40'!I195,'ID-44'!G195,'ID-45'!I195,'ID-59'!G195)/SQRT('SAMPLE SIZE'!$H$4)</f>
        <v>2.049721287411406E-7</v>
      </c>
      <c r="J188" s="71">
        <f>STDEV('ID-31'!D195,'ID-40'!J195,'ID-44'!H195,'ID-45'!J195,'ID-57'!H195)/SQRT('SAMPLE SIZE'!$I$4)</f>
        <v>2.2412844951624609E-7</v>
      </c>
      <c r="K188" s="71">
        <f>STDEV('ID-26'!E195,'ID-31'!E195,'ID-34'!I195,'ID-36'!G195,'ID-40'!K195,'ID-44'!I195,'ID-57'!I195)/SQRT('SAMPLE SIZE'!$J$4)</f>
        <v>3.5653589180187308E-7</v>
      </c>
    </row>
    <row r="189" spans="1:11" x14ac:dyDescent="0.25">
      <c r="A189" s="1">
        <v>23.125</v>
      </c>
      <c r="B189" s="71">
        <f>STDEV('ID-11'!B196,'ID-13'!B196,'ID-14'!B196,'ID-15'!B196,'ID-24'!B196,'ID-26'!B196,'ID-29'!B196,'ID-30'!B196,'ID-32'!B196,'ID-33'!B196,'ID-34'!B196,'ID-37'!B196,'ID-38'!B196,'ID-39'!B196,'ID-40'!B196,'ID-44'!B196,'ID-45'!B196,'ID-53'!B196,'ID-57'!B196,'ID-59'!B196,'ID-70'!B196,'ID-71'!B196)/SQRT('SAMPLE SIZE'!$A$4)</f>
        <v>1.033055339631556E-7</v>
      </c>
      <c r="C189" s="71">
        <f>STDEV('ID-08'!B196,'ID-09'!B196,'ID-11'!C196,'ID-14'!C196,'ID-18'!B196,'ID-24'!C196,'ID-26'!C196,'ID-29'!C196,'ID-30'!C196,'ID-34'!C196,'ID-36'!B196,'ID-38'!C196,'ID-39'!C196,'ID-40'!C196,'ID-44'!C196,'ID-45'!C196,'ID-57'!C196,'ID-59'!C196)/SQRT('SAMPLE SIZE'!$B$4)</f>
        <v>6.3162330418070991E-8</v>
      </c>
      <c r="D189" s="71">
        <f>STDEV('ID-13'!C196,'ID-14'!D196,'ID-15'!C196,'ID-16'!B196,'ID-18'!C196,'ID-26'!D196,'ID-29'!D196,'ID-30'!D196,'ID-33'!C196,'ID-34'!D196,'ID-36'!C196,'ID-37'!C196,'ID-38'!D196,'ID-39'!D196,'ID-40'!D196,'ID-45'!D196,'ID-59'!D196,'ID-71'!C196)/SQRT('SAMPLE SIZE'!$C$4)</f>
        <v>1.147091989748133E-7</v>
      </c>
      <c r="E189" s="71">
        <f>STDEV('ID-03'!B196,'ID-09'!C196,'ID-13'!D196,'ID-15'!D196,'ID-16'!C196,'ID-18'!D196,'ID-24'!D196,'ID-29'!E196,'ID-30'!E196,'ID-33'!D196,'ID-34'!E196,'ID-36'!D196,'ID-38'!E196,'ID-39'!E196,'ID-40'!E196,'ID-44'!D196,'ID-45'!E196,'ID-57'!D196,'ID-70'!C196,'ID-71'!D196)/SQRT('SAMPLE SIZE'!$D$4)</f>
        <v>1.2591336503210853E-7</v>
      </c>
      <c r="F189" s="71">
        <f>STDEV('ID-01'!B196,'ID-02'!B196,'ID-03'!C196,'ID-06'!B196,'ID-08'!C196,'ID-09'!D196,'ID-12'!B196,'ID-16'!D196,'ID-18'!E196,'ID-24'!E196,'ID-29'!F196,'ID-33'!E196,'ID-34'!F196,'ID-36'!E196,'ID-38'!F196,'ID-39'!F196,'ID-40'!F196,'ID-45'!F196,'ID-53'!C196,'ID-54'!B196,'ID-57'!E196,'ID-71'!E196)/SQRT('SAMPLE SIZE'!$E$4)</f>
        <v>2.7101804422672192E-7</v>
      </c>
      <c r="G189" s="71">
        <f>STDEV('ID-01'!C196,'ID-02'!C196,'ID-03'!D196,'ID-07'!B196,'ID-08'!D196,'ID-11'!D196,'ID-18'!F196,'ID-24'!F196,'ID-29'!G196,'ID-31'!B196,'ID-33'!F196,'ID-34'!G196,'ID-36'!F196,'ID-39'!G196,'ID-40'!G196,'ID-44'!E196,'ID-45'!G196,'ID-50'!B196,'ID-53'!D196,'ID-54'!C196,'ID-57'!F196,'ID-59'!E196,'ID-70'!D196,'ID-71'!F196)/SQRT('SAMPLE SIZE'!$F$4)</f>
        <v>1.8482715961590014E-7</v>
      </c>
      <c r="H189" s="71">
        <f>STDEV('ID-03'!E196,'ID-11'!E196,'ID-13'!E196,'ID-15'!E196,'ID-16'!E196,'ID-18'!G196,'ID-24'!G196,'ID-29'!H196,'ID-30'!F196,'ID-31'!C196,'ID-33'!G196,'ID-34'!H196,'ID-40'!H196,'ID-44'!F196,'ID-45'!H196,'ID-54'!D196,'ID-57'!G196,'ID-59'!F196,'ID-70'!E196,'ID-71'!G196)/SQRT('SAMPLE SIZE'!$G$4)</f>
        <v>1.2062115030981765E-7</v>
      </c>
      <c r="I189" s="71">
        <f>STDEV('ID-12'!C196,'ID-18'!H196,'ID-24'!H196,'ID-29'!I196,'ID-40'!I196,'ID-44'!G196,'ID-45'!I196,'ID-59'!G196)/SQRT('SAMPLE SIZE'!$H$4)</f>
        <v>2.0521170287790119E-7</v>
      </c>
      <c r="J189" s="71">
        <f>STDEV('ID-31'!D196,'ID-40'!J196,'ID-44'!H196,'ID-45'!J196,'ID-57'!H196)/SQRT('SAMPLE SIZE'!$I$4)</f>
        <v>2.2597786901523745E-7</v>
      </c>
      <c r="K189" s="71">
        <f>STDEV('ID-26'!E196,'ID-31'!E196,'ID-34'!I196,'ID-36'!G196,'ID-40'!K196,'ID-44'!I196,'ID-57'!I196)/SQRT('SAMPLE SIZE'!$J$4)</f>
        <v>3.5376994619733203E-7</v>
      </c>
    </row>
    <row r="190" spans="1:11" x14ac:dyDescent="0.25">
      <c r="A190" s="1">
        <v>23.25</v>
      </c>
      <c r="B190" s="71">
        <f>STDEV('ID-11'!B197,'ID-13'!B197,'ID-14'!B197,'ID-15'!B197,'ID-24'!B197,'ID-26'!B197,'ID-29'!B197,'ID-30'!B197,'ID-32'!B197,'ID-33'!B197,'ID-34'!B197,'ID-37'!B197,'ID-38'!B197,'ID-39'!B197,'ID-40'!B197,'ID-44'!B197,'ID-45'!B197,'ID-53'!B197,'ID-57'!B197,'ID-59'!B197,'ID-70'!B197,'ID-71'!B197)/SQRT('SAMPLE SIZE'!$A$4)</f>
        <v>1.0257422936031524E-7</v>
      </c>
      <c r="C190" s="71">
        <f>STDEV('ID-08'!B197,'ID-09'!B197,'ID-11'!C197,'ID-14'!C197,'ID-18'!B197,'ID-24'!C197,'ID-26'!C197,'ID-29'!C197,'ID-30'!C197,'ID-34'!C197,'ID-36'!B197,'ID-38'!C197,'ID-39'!C197,'ID-40'!C197,'ID-44'!C197,'ID-45'!C197,'ID-57'!C197,'ID-59'!C197)/SQRT('SAMPLE SIZE'!$B$4)</f>
        <v>6.2602860483488951E-8</v>
      </c>
      <c r="D190" s="71">
        <f>STDEV('ID-13'!C197,'ID-14'!D197,'ID-15'!C197,'ID-16'!B197,'ID-18'!C197,'ID-26'!D197,'ID-29'!D197,'ID-30'!D197,'ID-33'!C197,'ID-34'!D197,'ID-36'!C197,'ID-37'!C197,'ID-38'!D197,'ID-39'!D197,'ID-40'!D197,'ID-45'!D197,'ID-59'!D197,'ID-71'!C197)/SQRT('SAMPLE SIZE'!$C$4)</f>
        <v>1.1597597582339977E-7</v>
      </c>
      <c r="E190" s="71">
        <f>STDEV('ID-03'!B197,'ID-09'!C197,'ID-13'!D197,'ID-15'!D197,'ID-16'!C197,'ID-18'!D197,'ID-24'!D197,'ID-29'!E197,'ID-30'!E197,'ID-33'!D197,'ID-34'!E197,'ID-36'!D197,'ID-38'!E197,'ID-39'!E197,'ID-40'!E197,'ID-44'!D197,'ID-45'!E197,'ID-57'!D197,'ID-70'!C197,'ID-71'!D197)/SQRT('SAMPLE SIZE'!$D$4)</f>
        <v>1.2350088674566602E-7</v>
      </c>
      <c r="F190" s="71">
        <f>STDEV('ID-01'!B197,'ID-02'!B197,'ID-03'!C197,'ID-06'!B197,'ID-08'!C197,'ID-09'!D197,'ID-12'!B197,'ID-16'!D197,'ID-18'!E197,'ID-24'!E197,'ID-29'!F197,'ID-33'!E197,'ID-34'!F197,'ID-36'!E197,'ID-38'!F197,'ID-39'!F197,'ID-40'!F197,'ID-45'!F197,'ID-53'!C197,'ID-54'!B197,'ID-57'!E197,'ID-71'!E197)/SQRT('SAMPLE SIZE'!$E$4)</f>
        <v>2.6894915697181339E-7</v>
      </c>
      <c r="G190" s="71">
        <f>STDEV('ID-01'!C197,'ID-02'!C197,'ID-03'!D197,'ID-07'!B197,'ID-08'!D197,'ID-11'!D197,'ID-18'!F197,'ID-24'!F197,'ID-29'!G197,'ID-31'!B197,'ID-33'!F197,'ID-34'!G197,'ID-36'!F197,'ID-39'!G197,'ID-40'!G197,'ID-44'!E197,'ID-45'!G197,'ID-50'!B197,'ID-53'!D197,'ID-54'!C197,'ID-57'!F197,'ID-59'!E197,'ID-70'!D197,'ID-71'!F197)/SQRT('SAMPLE SIZE'!$F$4)</f>
        <v>1.8755572245992863E-7</v>
      </c>
      <c r="H190" s="71">
        <f>STDEV('ID-03'!E197,'ID-11'!E197,'ID-13'!E197,'ID-15'!E197,'ID-16'!E197,'ID-18'!G197,'ID-24'!G197,'ID-29'!H197,'ID-30'!F197,'ID-31'!C197,'ID-33'!G197,'ID-34'!H197,'ID-40'!H197,'ID-44'!F197,'ID-45'!H197,'ID-54'!D197,'ID-57'!G197,'ID-59'!F197,'ID-70'!E197,'ID-71'!G197)/SQRT('SAMPLE SIZE'!$G$4)</f>
        <v>1.2044085237771039E-7</v>
      </c>
      <c r="I190" s="71">
        <f>STDEV('ID-12'!C197,'ID-18'!H197,'ID-24'!H197,'ID-29'!I197,'ID-40'!I197,'ID-44'!G197,'ID-45'!I197,'ID-59'!G197)/SQRT('SAMPLE SIZE'!$H$4)</f>
        <v>2.0475453374385561E-7</v>
      </c>
      <c r="J190" s="71">
        <f>STDEV('ID-31'!D197,'ID-40'!J197,'ID-44'!H197,'ID-45'!J197,'ID-57'!H197)/SQRT('SAMPLE SIZE'!$I$4)</f>
        <v>2.2476982905959232E-7</v>
      </c>
      <c r="K190" s="71">
        <f>STDEV('ID-26'!E197,'ID-31'!E197,'ID-34'!I197,'ID-36'!G197,'ID-40'!K197,'ID-44'!I197,'ID-57'!I197)/SQRT('SAMPLE SIZE'!$J$4)</f>
        <v>3.5674000824907653E-7</v>
      </c>
    </row>
    <row r="191" spans="1:11" x14ac:dyDescent="0.25">
      <c r="A191" s="1">
        <v>23.375</v>
      </c>
      <c r="B191" s="71">
        <f>STDEV('ID-11'!B198,'ID-13'!B198,'ID-14'!B198,'ID-15'!B198,'ID-24'!B198,'ID-26'!B198,'ID-29'!B198,'ID-30'!B198,'ID-32'!B198,'ID-33'!B198,'ID-34'!B198,'ID-37'!B198,'ID-38'!B198,'ID-39'!B198,'ID-40'!B198,'ID-44'!B198,'ID-45'!B198,'ID-53'!B198,'ID-57'!B198,'ID-59'!B198,'ID-70'!B198,'ID-71'!B198)/SQRT('SAMPLE SIZE'!$A$4)</f>
        <v>1.0128432359221149E-7</v>
      </c>
      <c r="C191" s="71">
        <f>STDEV('ID-08'!B198,'ID-09'!B198,'ID-11'!C198,'ID-14'!C198,'ID-18'!B198,'ID-24'!C198,'ID-26'!C198,'ID-29'!C198,'ID-30'!C198,'ID-34'!C198,'ID-36'!B198,'ID-38'!C198,'ID-39'!C198,'ID-40'!C198,'ID-44'!C198,'ID-45'!C198,'ID-57'!C198,'ID-59'!C198)/SQRT('SAMPLE SIZE'!$B$4)</f>
        <v>6.3472107686082425E-8</v>
      </c>
      <c r="D191" s="71">
        <f>STDEV('ID-13'!C198,'ID-14'!D198,'ID-15'!C198,'ID-16'!B198,'ID-18'!C198,'ID-26'!D198,'ID-29'!D198,'ID-30'!D198,'ID-33'!C198,'ID-34'!D198,'ID-36'!C198,'ID-37'!C198,'ID-38'!D198,'ID-39'!D198,'ID-40'!D198,'ID-45'!D198,'ID-59'!D198,'ID-71'!C198)/SQRT('SAMPLE SIZE'!$C$4)</f>
        <v>1.167519886910495E-7</v>
      </c>
      <c r="E191" s="71">
        <f>STDEV('ID-03'!B198,'ID-09'!C198,'ID-13'!D198,'ID-15'!D198,'ID-16'!C198,'ID-18'!D198,'ID-24'!D198,'ID-29'!E198,'ID-30'!E198,'ID-33'!D198,'ID-34'!E198,'ID-36'!D198,'ID-38'!E198,'ID-39'!E198,'ID-40'!E198,'ID-44'!D198,'ID-45'!E198,'ID-57'!D198,'ID-70'!C198,'ID-71'!D198)/SQRT('SAMPLE SIZE'!$D$4)</f>
        <v>1.2313749092835698E-7</v>
      </c>
      <c r="F191" s="71">
        <f>STDEV('ID-01'!B198,'ID-02'!B198,'ID-03'!C198,'ID-06'!B198,'ID-08'!C198,'ID-09'!D198,'ID-12'!B198,'ID-16'!D198,'ID-18'!E198,'ID-24'!E198,'ID-29'!F198,'ID-33'!E198,'ID-34'!F198,'ID-36'!E198,'ID-38'!F198,'ID-39'!F198,'ID-40'!F198,'ID-45'!F198,'ID-53'!C198,'ID-54'!B198,'ID-57'!E198,'ID-71'!E198)/SQRT('SAMPLE SIZE'!$E$4)</f>
        <v>2.6287714938491794E-7</v>
      </c>
      <c r="G191" s="71">
        <f>STDEV('ID-01'!C198,'ID-02'!C198,'ID-03'!D198,'ID-07'!B198,'ID-08'!D198,'ID-11'!D198,'ID-18'!F198,'ID-24'!F198,'ID-29'!G198,'ID-31'!B198,'ID-33'!F198,'ID-34'!G198,'ID-36'!F198,'ID-39'!G198,'ID-40'!G198,'ID-44'!E198,'ID-45'!G198,'ID-50'!B198,'ID-53'!D198,'ID-54'!C198,'ID-57'!F198,'ID-59'!E198,'ID-70'!D198,'ID-71'!F198)/SQRT('SAMPLE SIZE'!$F$4)</f>
        <v>1.9124116386943421E-7</v>
      </c>
      <c r="H191" s="71">
        <f>STDEV('ID-03'!E198,'ID-11'!E198,'ID-13'!E198,'ID-15'!E198,'ID-16'!E198,'ID-18'!G198,'ID-24'!G198,'ID-29'!H198,'ID-30'!F198,'ID-31'!C198,'ID-33'!G198,'ID-34'!H198,'ID-40'!H198,'ID-44'!F198,'ID-45'!H198,'ID-54'!D198,'ID-57'!G198,'ID-59'!F198,'ID-70'!E198,'ID-71'!G198)/SQRT('SAMPLE SIZE'!$G$4)</f>
        <v>1.2073484521899253E-7</v>
      </c>
      <c r="I191" s="71">
        <f>STDEV('ID-12'!C198,'ID-18'!H198,'ID-24'!H198,'ID-29'!I198,'ID-40'!I198,'ID-44'!G198,'ID-45'!I198,'ID-59'!G198)/SQRT('SAMPLE SIZE'!$H$4)</f>
        <v>2.0365042003013491E-7</v>
      </c>
      <c r="J191" s="71">
        <f>STDEV('ID-31'!D198,'ID-40'!J198,'ID-44'!H198,'ID-45'!J198,'ID-57'!H198)/SQRT('SAMPLE SIZE'!$I$4)</f>
        <v>2.2465620343195805E-7</v>
      </c>
      <c r="K191" s="71">
        <f>STDEV('ID-26'!E198,'ID-31'!E198,'ID-34'!I198,'ID-36'!G198,'ID-40'!K198,'ID-44'!I198,'ID-57'!I198)/SQRT('SAMPLE SIZE'!$J$4)</f>
        <v>3.5764563607363276E-7</v>
      </c>
    </row>
    <row r="192" spans="1:11" x14ac:dyDescent="0.25">
      <c r="A192" s="1">
        <v>23.5</v>
      </c>
      <c r="B192" s="71">
        <f>STDEV('ID-11'!B199,'ID-13'!B199,'ID-14'!B199,'ID-15'!B199,'ID-24'!B199,'ID-26'!B199,'ID-29'!B199,'ID-30'!B199,'ID-32'!B199,'ID-33'!B199,'ID-34'!B199,'ID-37'!B199,'ID-38'!B199,'ID-39'!B199,'ID-40'!B199,'ID-44'!B199,'ID-45'!B199,'ID-53'!B199,'ID-57'!B199,'ID-59'!B199,'ID-70'!B199,'ID-71'!B199)/SQRT('SAMPLE SIZE'!$A$4)</f>
        <v>1.0207172495369257E-7</v>
      </c>
      <c r="C192" s="71">
        <f>STDEV('ID-08'!B199,'ID-09'!B199,'ID-11'!C199,'ID-14'!C199,'ID-18'!B199,'ID-24'!C199,'ID-26'!C199,'ID-29'!C199,'ID-30'!C199,'ID-34'!C199,'ID-36'!B199,'ID-38'!C199,'ID-39'!C199,'ID-40'!C199,'ID-44'!C199,'ID-45'!C199,'ID-57'!C199,'ID-59'!C199)/SQRT('SAMPLE SIZE'!$B$4)</f>
        <v>6.1816688563631271E-8</v>
      </c>
      <c r="D192" s="71">
        <f>STDEV('ID-13'!C199,'ID-14'!D199,'ID-15'!C199,'ID-16'!B199,'ID-18'!C199,'ID-26'!D199,'ID-29'!D199,'ID-30'!D199,'ID-33'!C199,'ID-34'!D199,'ID-36'!C199,'ID-37'!C199,'ID-38'!D199,'ID-39'!D199,'ID-40'!D199,'ID-45'!D199,'ID-59'!D199,'ID-71'!C199)/SQRT('SAMPLE SIZE'!$C$4)</f>
        <v>1.1817307545329527E-7</v>
      </c>
      <c r="E192" s="71">
        <f>STDEV('ID-03'!B199,'ID-09'!C199,'ID-13'!D199,'ID-15'!D199,'ID-16'!C199,'ID-18'!D199,'ID-24'!D199,'ID-29'!E199,'ID-30'!E199,'ID-33'!D199,'ID-34'!E199,'ID-36'!D199,'ID-38'!E199,'ID-39'!E199,'ID-40'!E199,'ID-44'!D199,'ID-45'!E199,'ID-57'!D199,'ID-70'!C199,'ID-71'!D199)/SQRT('SAMPLE SIZE'!$D$4)</f>
        <v>1.2559769688227896E-7</v>
      </c>
      <c r="F192" s="71">
        <f>STDEV('ID-01'!B199,'ID-02'!B199,'ID-03'!C199,'ID-06'!B199,'ID-08'!C199,'ID-09'!D199,'ID-12'!B199,'ID-16'!D199,'ID-18'!E199,'ID-24'!E199,'ID-29'!F199,'ID-33'!E199,'ID-34'!F199,'ID-36'!E199,'ID-38'!F199,'ID-39'!F199,'ID-40'!F199,'ID-45'!F199,'ID-53'!C199,'ID-54'!B199,'ID-57'!E199,'ID-71'!E199)/SQRT('SAMPLE SIZE'!$E$4)</f>
        <v>2.6179936052029389E-7</v>
      </c>
      <c r="G192" s="71">
        <f>STDEV('ID-01'!C199,'ID-02'!C199,'ID-03'!D199,'ID-07'!B199,'ID-08'!D199,'ID-11'!D199,'ID-18'!F199,'ID-24'!F199,'ID-29'!G199,'ID-31'!B199,'ID-33'!F199,'ID-34'!G199,'ID-36'!F199,'ID-39'!G199,'ID-40'!G199,'ID-44'!E199,'ID-45'!G199,'ID-50'!B199,'ID-53'!D199,'ID-54'!C199,'ID-57'!F199,'ID-59'!E199,'ID-70'!D199,'ID-71'!F199)/SQRT('SAMPLE SIZE'!$F$4)</f>
        <v>1.9467943772089538E-7</v>
      </c>
      <c r="H192" s="71">
        <f>STDEV('ID-03'!E199,'ID-11'!E199,'ID-13'!E199,'ID-15'!E199,'ID-16'!E199,'ID-18'!G199,'ID-24'!G199,'ID-29'!H199,'ID-30'!F199,'ID-31'!C199,'ID-33'!G199,'ID-34'!H199,'ID-40'!H199,'ID-44'!F199,'ID-45'!H199,'ID-54'!D199,'ID-57'!G199,'ID-59'!F199,'ID-70'!E199,'ID-71'!G199)/SQRT('SAMPLE SIZE'!$G$4)</f>
        <v>1.2048031096749442E-7</v>
      </c>
      <c r="I192" s="71">
        <f>STDEV('ID-12'!C199,'ID-18'!H199,'ID-24'!H199,'ID-29'!I199,'ID-40'!I199,'ID-44'!G199,'ID-45'!I199,'ID-59'!G199)/SQRT('SAMPLE SIZE'!$H$4)</f>
        <v>2.0154891509578146E-7</v>
      </c>
      <c r="J192" s="71">
        <f>STDEV('ID-31'!D199,'ID-40'!J199,'ID-44'!H199,'ID-45'!J199,'ID-57'!H199)/SQRT('SAMPLE SIZE'!$I$4)</f>
        <v>2.2254960256442792E-7</v>
      </c>
      <c r="K192" s="71">
        <f>STDEV('ID-26'!E199,'ID-31'!E199,'ID-34'!I199,'ID-36'!G199,'ID-40'!K199,'ID-44'!I199,'ID-57'!I199)/SQRT('SAMPLE SIZE'!$J$4)</f>
        <v>3.5420999474176165E-7</v>
      </c>
    </row>
    <row r="193" spans="1:11" x14ac:dyDescent="0.25">
      <c r="A193" s="1">
        <v>23.625</v>
      </c>
      <c r="B193" s="71">
        <f>STDEV('ID-11'!B200,'ID-13'!B200,'ID-14'!B200,'ID-15'!B200,'ID-24'!B200,'ID-26'!B200,'ID-29'!B200,'ID-30'!B200,'ID-32'!B200,'ID-33'!B200,'ID-34'!B200,'ID-37'!B200,'ID-38'!B200,'ID-39'!B200,'ID-40'!B200,'ID-44'!B200,'ID-45'!B200,'ID-53'!B200,'ID-57'!B200,'ID-59'!B200,'ID-70'!B200,'ID-71'!B200)/SQRT('SAMPLE SIZE'!$A$4)</f>
        <v>1.0092800948670919E-7</v>
      </c>
      <c r="C193" s="71">
        <f>STDEV('ID-08'!B200,'ID-09'!B200,'ID-11'!C200,'ID-14'!C200,'ID-18'!B200,'ID-24'!C200,'ID-26'!C200,'ID-29'!C200,'ID-30'!C200,'ID-34'!C200,'ID-36'!B200,'ID-38'!C200,'ID-39'!C200,'ID-40'!C200,'ID-44'!C200,'ID-45'!C200,'ID-57'!C200,'ID-59'!C200)/SQRT('SAMPLE SIZE'!$B$4)</f>
        <v>6.0671605063577087E-8</v>
      </c>
      <c r="D193" s="71">
        <f>STDEV('ID-13'!C200,'ID-14'!D200,'ID-15'!C200,'ID-16'!B200,'ID-18'!C200,'ID-26'!D200,'ID-29'!D200,'ID-30'!D200,'ID-33'!C200,'ID-34'!D200,'ID-36'!C200,'ID-37'!C200,'ID-38'!D200,'ID-39'!D200,'ID-40'!D200,'ID-45'!D200,'ID-59'!D200,'ID-71'!C200)/SQRT('SAMPLE SIZE'!$C$4)</f>
        <v>1.1604821012460859E-7</v>
      </c>
      <c r="E193" s="71">
        <f>STDEV('ID-03'!B200,'ID-09'!C200,'ID-13'!D200,'ID-15'!D200,'ID-16'!C200,'ID-18'!D200,'ID-24'!D200,'ID-29'!E200,'ID-30'!E200,'ID-33'!D200,'ID-34'!E200,'ID-36'!D200,'ID-38'!E200,'ID-39'!E200,'ID-40'!E200,'ID-44'!D200,'ID-45'!E200,'ID-57'!D200,'ID-70'!C200,'ID-71'!D200)/SQRT('SAMPLE SIZE'!$D$4)</f>
        <v>1.2771402848662969E-7</v>
      </c>
      <c r="F193" s="71">
        <f>STDEV('ID-01'!B200,'ID-02'!B200,'ID-03'!C200,'ID-06'!B200,'ID-08'!C200,'ID-09'!D200,'ID-12'!B200,'ID-16'!D200,'ID-18'!E200,'ID-24'!E200,'ID-29'!F200,'ID-33'!E200,'ID-34'!F200,'ID-36'!E200,'ID-38'!F200,'ID-39'!F200,'ID-40'!F200,'ID-45'!F200,'ID-53'!C200,'ID-54'!B200,'ID-57'!E200,'ID-71'!E200)/SQRT('SAMPLE SIZE'!$E$4)</f>
        <v>2.5971321996998853E-7</v>
      </c>
      <c r="G193" s="71">
        <f>STDEV('ID-01'!C200,'ID-02'!C200,'ID-03'!D200,'ID-07'!B200,'ID-08'!D200,'ID-11'!D200,'ID-18'!F200,'ID-24'!F200,'ID-29'!G200,'ID-31'!B200,'ID-33'!F200,'ID-34'!G200,'ID-36'!F200,'ID-39'!G200,'ID-40'!G200,'ID-44'!E200,'ID-45'!G200,'ID-50'!B200,'ID-53'!D200,'ID-54'!C200,'ID-57'!F200,'ID-59'!E200,'ID-70'!D200,'ID-71'!F200)/SQRT('SAMPLE SIZE'!$F$4)</f>
        <v>1.9794738389572017E-7</v>
      </c>
      <c r="H193" s="71">
        <f>STDEV('ID-03'!E200,'ID-11'!E200,'ID-13'!E200,'ID-15'!E200,'ID-16'!E200,'ID-18'!G200,'ID-24'!G200,'ID-29'!H200,'ID-30'!F200,'ID-31'!C200,'ID-33'!G200,'ID-34'!H200,'ID-40'!H200,'ID-44'!F200,'ID-45'!H200,'ID-54'!D200,'ID-57'!G200,'ID-59'!F200,'ID-70'!E200,'ID-71'!G200)/SQRT('SAMPLE SIZE'!$G$4)</f>
        <v>1.2088733591231188E-7</v>
      </c>
      <c r="I193" s="71">
        <f>STDEV('ID-12'!C200,'ID-18'!H200,'ID-24'!H200,'ID-29'!I200,'ID-40'!I200,'ID-44'!G200,'ID-45'!I200,'ID-59'!G200)/SQRT('SAMPLE SIZE'!$H$4)</f>
        <v>2.0110558477185663E-7</v>
      </c>
      <c r="J193" s="71">
        <f>STDEV('ID-31'!D200,'ID-40'!J200,'ID-44'!H200,'ID-45'!J200,'ID-57'!H200)/SQRT('SAMPLE SIZE'!$I$4)</f>
        <v>2.2126042393701255E-7</v>
      </c>
      <c r="K193" s="71">
        <f>STDEV('ID-26'!E200,'ID-31'!E200,'ID-34'!I200,'ID-36'!G200,'ID-40'!K200,'ID-44'!I200,'ID-57'!I200)/SQRT('SAMPLE SIZE'!$J$4)</f>
        <v>3.5478211473949671E-7</v>
      </c>
    </row>
    <row r="194" spans="1:11" x14ac:dyDescent="0.25">
      <c r="A194" s="1">
        <v>23.75</v>
      </c>
      <c r="B194" s="71">
        <f>STDEV('ID-11'!B201,'ID-13'!B201,'ID-14'!B201,'ID-15'!B201,'ID-24'!B201,'ID-26'!B201,'ID-29'!B201,'ID-30'!B201,'ID-32'!B201,'ID-33'!B201,'ID-34'!B201,'ID-37'!B201,'ID-38'!B201,'ID-39'!B201,'ID-40'!B201,'ID-44'!B201,'ID-45'!B201,'ID-53'!B201,'ID-57'!B201,'ID-59'!B201,'ID-70'!B201,'ID-71'!B201)/SQRT('SAMPLE SIZE'!$A$4)</f>
        <v>9.9733591018688535E-8</v>
      </c>
      <c r="C194" s="71">
        <f>STDEV('ID-08'!B201,'ID-09'!B201,'ID-11'!C201,'ID-14'!C201,'ID-18'!B201,'ID-24'!C201,'ID-26'!C201,'ID-29'!C201,'ID-30'!C201,'ID-34'!C201,'ID-36'!B201,'ID-38'!C201,'ID-39'!C201,'ID-40'!C201,'ID-44'!C201,'ID-45'!C201,'ID-57'!C201,'ID-59'!C201)/SQRT('SAMPLE SIZE'!$B$4)</f>
        <v>5.974534859044012E-8</v>
      </c>
      <c r="D194" s="71">
        <f>STDEV('ID-13'!C201,'ID-14'!D201,'ID-15'!C201,'ID-16'!B201,'ID-18'!C201,'ID-26'!D201,'ID-29'!D201,'ID-30'!D201,'ID-33'!C201,'ID-34'!D201,'ID-36'!C201,'ID-37'!C201,'ID-38'!D201,'ID-39'!D201,'ID-40'!D201,'ID-45'!D201,'ID-59'!D201,'ID-71'!C201)/SQRT('SAMPLE SIZE'!$C$4)</f>
        <v>1.1841079795668883E-7</v>
      </c>
      <c r="E194" s="71">
        <f>STDEV('ID-03'!B201,'ID-09'!C201,'ID-13'!D201,'ID-15'!D201,'ID-16'!C201,'ID-18'!D201,'ID-24'!D201,'ID-29'!E201,'ID-30'!E201,'ID-33'!D201,'ID-34'!E201,'ID-36'!D201,'ID-38'!E201,'ID-39'!E201,'ID-40'!E201,'ID-44'!D201,'ID-45'!E201,'ID-57'!D201,'ID-70'!C201,'ID-71'!D201)/SQRT('SAMPLE SIZE'!$D$4)</f>
        <v>1.3096514431375596E-7</v>
      </c>
      <c r="F194" s="71">
        <f>STDEV('ID-01'!B201,'ID-02'!B201,'ID-03'!C201,'ID-06'!B201,'ID-08'!C201,'ID-09'!D201,'ID-12'!B201,'ID-16'!D201,'ID-18'!E201,'ID-24'!E201,'ID-29'!F201,'ID-33'!E201,'ID-34'!F201,'ID-36'!E201,'ID-38'!F201,'ID-39'!F201,'ID-40'!F201,'ID-45'!F201,'ID-53'!C201,'ID-54'!B201,'ID-57'!E201,'ID-71'!E201)/SQRT('SAMPLE SIZE'!$E$4)</f>
        <v>2.5930800841980338E-7</v>
      </c>
      <c r="G194" s="71">
        <f>STDEV('ID-01'!C201,'ID-02'!C201,'ID-03'!D201,'ID-07'!B201,'ID-08'!D201,'ID-11'!D201,'ID-18'!F201,'ID-24'!F201,'ID-29'!G201,'ID-31'!B201,'ID-33'!F201,'ID-34'!G201,'ID-36'!F201,'ID-39'!G201,'ID-40'!G201,'ID-44'!E201,'ID-45'!G201,'ID-50'!B201,'ID-53'!D201,'ID-54'!C201,'ID-57'!F201,'ID-59'!E201,'ID-70'!D201,'ID-71'!F201)/SQRT('SAMPLE SIZE'!$F$4)</f>
        <v>2.0348047264527204E-7</v>
      </c>
      <c r="H194" s="71">
        <f>STDEV('ID-03'!E201,'ID-11'!E201,'ID-13'!E201,'ID-15'!E201,'ID-16'!E201,'ID-18'!G201,'ID-24'!G201,'ID-29'!H201,'ID-30'!F201,'ID-31'!C201,'ID-33'!G201,'ID-34'!H201,'ID-40'!H201,'ID-44'!F201,'ID-45'!H201,'ID-54'!D201,'ID-57'!G201,'ID-59'!F201,'ID-70'!E201,'ID-71'!G201)/SQRT('SAMPLE SIZE'!$G$4)</f>
        <v>1.1961325286743034E-7</v>
      </c>
      <c r="I194" s="71">
        <f>STDEV('ID-12'!C201,'ID-18'!H201,'ID-24'!H201,'ID-29'!I201,'ID-40'!I201,'ID-44'!G201,'ID-45'!I201,'ID-59'!G201)/SQRT('SAMPLE SIZE'!$H$4)</f>
        <v>2.0288406204005343E-7</v>
      </c>
      <c r="J194" s="71">
        <f>STDEV('ID-31'!D201,'ID-40'!J201,'ID-44'!H201,'ID-45'!J201,'ID-57'!H201)/SQRT('SAMPLE SIZE'!$I$4)</f>
        <v>2.2489835754232002E-7</v>
      </c>
      <c r="K194" s="71">
        <f>STDEV('ID-26'!E201,'ID-31'!E201,'ID-34'!I201,'ID-36'!G201,'ID-40'!K201,'ID-44'!I201,'ID-57'!I201)/SQRT('SAMPLE SIZE'!$J$4)</f>
        <v>3.3990836545857234E-7</v>
      </c>
    </row>
    <row r="195" spans="1:11" x14ac:dyDescent="0.25">
      <c r="A195" s="1">
        <v>23.875</v>
      </c>
      <c r="B195" s="71">
        <f>STDEV('ID-11'!B202,'ID-13'!B202,'ID-14'!B202,'ID-15'!B202,'ID-24'!B202,'ID-26'!B202,'ID-29'!B202,'ID-30'!B202,'ID-32'!B202,'ID-33'!B202,'ID-34'!B202,'ID-37'!B202,'ID-38'!B202,'ID-39'!B202,'ID-40'!B202,'ID-44'!B202,'ID-45'!B202,'ID-53'!B202,'ID-57'!B202,'ID-59'!B202,'ID-70'!B202,'ID-71'!B202)/SQRT('SAMPLE SIZE'!$A$4)</f>
        <v>9.864693806942692E-8</v>
      </c>
      <c r="C195" s="71">
        <f>STDEV('ID-08'!B202,'ID-09'!B202,'ID-11'!C202,'ID-14'!C202,'ID-18'!B202,'ID-24'!C202,'ID-26'!C202,'ID-29'!C202,'ID-30'!C202,'ID-34'!C202,'ID-36'!B202,'ID-38'!C202,'ID-39'!C202,'ID-40'!C202,'ID-44'!C202,'ID-45'!C202,'ID-57'!C202,'ID-59'!C202)/SQRT('SAMPLE SIZE'!$B$4)</f>
        <v>5.7949382216528913E-8</v>
      </c>
      <c r="D195" s="71">
        <f>STDEV('ID-13'!C202,'ID-14'!D202,'ID-15'!C202,'ID-16'!B202,'ID-18'!C202,'ID-26'!D202,'ID-29'!D202,'ID-30'!D202,'ID-33'!C202,'ID-34'!D202,'ID-36'!C202,'ID-37'!C202,'ID-38'!D202,'ID-39'!D202,'ID-40'!D202,'ID-45'!D202,'ID-59'!D202,'ID-71'!C202)/SQRT('SAMPLE SIZE'!$C$4)</f>
        <v>1.168869962308418E-7</v>
      </c>
      <c r="E195" s="71">
        <f>STDEV('ID-03'!B202,'ID-09'!C202,'ID-13'!D202,'ID-15'!D202,'ID-16'!C202,'ID-18'!D202,'ID-24'!D202,'ID-29'!E202,'ID-30'!E202,'ID-33'!D202,'ID-34'!E202,'ID-36'!D202,'ID-38'!E202,'ID-39'!E202,'ID-40'!E202,'ID-44'!D202,'ID-45'!E202,'ID-57'!D202,'ID-70'!C202,'ID-71'!D202)/SQRT('SAMPLE SIZE'!$D$4)</f>
        <v>1.3223261410110235E-7</v>
      </c>
      <c r="F195" s="71">
        <f>STDEV('ID-01'!B202,'ID-02'!B202,'ID-03'!C202,'ID-06'!B202,'ID-08'!C202,'ID-09'!D202,'ID-12'!B202,'ID-16'!D202,'ID-18'!E202,'ID-24'!E202,'ID-29'!F202,'ID-33'!E202,'ID-34'!F202,'ID-36'!E202,'ID-38'!F202,'ID-39'!F202,'ID-40'!F202,'ID-45'!F202,'ID-53'!C202,'ID-54'!B202,'ID-57'!E202,'ID-71'!E202)/SQRT('SAMPLE SIZE'!$E$4)</f>
        <v>2.5987924251929485E-7</v>
      </c>
      <c r="G195" s="71">
        <f>STDEV('ID-01'!C202,'ID-02'!C202,'ID-03'!D202,'ID-07'!B202,'ID-08'!D202,'ID-11'!D202,'ID-18'!F202,'ID-24'!F202,'ID-29'!G202,'ID-31'!B202,'ID-33'!F202,'ID-34'!G202,'ID-36'!F202,'ID-39'!G202,'ID-40'!G202,'ID-44'!E202,'ID-45'!G202,'ID-50'!B202,'ID-53'!D202,'ID-54'!C202,'ID-57'!F202,'ID-59'!E202,'ID-70'!D202,'ID-71'!F202)/SQRT('SAMPLE SIZE'!$F$4)</f>
        <v>2.0383534048794245E-7</v>
      </c>
      <c r="H195" s="71">
        <f>STDEV('ID-03'!E202,'ID-11'!E202,'ID-13'!E202,'ID-15'!E202,'ID-16'!E202,'ID-18'!G202,'ID-24'!G202,'ID-29'!H202,'ID-30'!F202,'ID-31'!C202,'ID-33'!G202,'ID-34'!H202,'ID-40'!H202,'ID-44'!F202,'ID-45'!H202,'ID-54'!D202,'ID-57'!G202,'ID-59'!F202,'ID-70'!E202,'ID-71'!G202)/SQRT('SAMPLE SIZE'!$G$4)</f>
        <v>1.1954859742360052E-7</v>
      </c>
      <c r="I195" s="71">
        <f>STDEV('ID-12'!C202,'ID-18'!H202,'ID-24'!H202,'ID-29'!I202,'ID-40'!I202,'ID-44'!G202,'ID-45'!I202,'ID-59'!G202)/SQRT('SAMPLE SIZE'!$H$4)</f>
        <v>2.0329188823793448E-7</v>
      </c>
      <c r="J195" s="71">
        <f>STDEV('ID-31'!D202,'ID-40'!J202,'ID-44'!H202,'ID-45'!J202,'ID-57'!H202)/SQRT('SAMPLE SIZE'!$I$4)</f>
        <v>2.2400263431120728E-7</v>
      </c>
      <c r="K195" s="71">
        <f>STDEV('ID-26'!E202,'ID-31'!E202,'ID-34'!I202,'ID-36'!G202,'ID-40'!K202,'ID-44'!I202,'ID-57'!I202)/SQRT('SAMPLE SIZE'!$J$4)</f>
        <v>3.2979692690704885E-7</v>
      </c>
    </row>
    <row r="196" spans="1:11" x14ac:dyDescent="0.25">
      <c r="A196" s="1">
        <v>24</v>
      </c>
      <c r="B196" s="71">
        <f>STDEV('ID-11'!B203,'ID-13'!B203,'ID-14'!B203,'ID-15'!B203,'ID-24'!B203,'ID-26'!B203,'ID-29'!B203,'ID-30'!B203,'ID-32'!B203,'ID-33'!B203,'ID-34'!B203,'ID-37'!B203,'ID-38'!B203,'ID-39'!B203,'ID-40'!B203,'ID-44'!B203,'ID-45'!B203,'ID-53'!B203,'ID-57'!B203,'ID-59'!B203,'ID-70'!B203,'ID-71'!B203)/SQRT('SAMPLE SIZE'!$A$4)</f>
        <v>9.847576114146527E-8</v>
      </c>
      <c r="C196" s="71">
        <f>STDEV('ID-08'!B203,'ID-09'!B203,'ID-11'!C203,'ID-14'!C203,'ID-18'!B203,'ID-24'!C203,'ID-26'!C203,'ID-29'!C203,'ID-30'!C203,'ID-34'!C203,'ID-36'!B203,'ID-38'!C203,'ID-39'!C203,'ID-40'!C203,'ID-44'!C203,'ID-45'!C203,'ID-57'!C203,'ID-59'!C203)/SQRT('SAMPLE SIZE'!$B$4)</f>
        <v>5.6219258021408008E-8</v>
      </c>
      <c r="D196" s="71">
        <f>STDEV('ID-13'!C203,'ID-14'!D203,'ID-15'!C203,'ID-16'!B203,'ID-18'!C203,'ID-26'!D203,'ID-29'!D203,'ID-30'!D203,'ID-33'!C203,'ID-34'!D203,'ID-36'!C203,'ID-37'!C203,'ID-38'!D203,'ID-39'!D203,'ID-40'!D203,'ID-45'!D203,'ID-59'!D203,'ID-71'!C203)/SQRT('SAMPLE SIZE'!$C$4)</f>
        <v>1.1529529356447259E-7</v>
      </c>
      <c r="E196" s="71">
        <f>STDEV('ID-03'!B203,'ID-09'!C203,'ID-13'!D203,'ID-15'!D203,'ID-16'!C203,'ID-18'!D203,'ID-24'!D203,'ID-29'!E203,'ID-30'!E203,'ID-33'!D203,'ID-34'!E203,'ID-36'!D203,'ID-38'!E203,'ID-39'!E203,'ID-40'!E203,'ID-44'!D203,'ID-45'!E203,'ID-57'!D203,'ID-70'!C203,'ID-71'!D203)/SQRT('SAMPLE SIZE'!$D$4)</f>
        <v>1.3629518883138601E-7</v>
      </c>
      <c r="F196" s="71">
        <f>STDEV('ID-01'!B203,'ID-02'!B203,'ID-03'!C203,'ID-06'!B203,'ID-08'!C203,'ID-09'!D203,'ID-12'!B203,'ID-16'!D203,'ID-18'!E203,'ID-24'!E203,'ID-29'!F203,'ID-33'!E203,'ID-34'!F203,'ID-36'!E203,'ID-38'!F203,'ID-39'!F203,'ID-40'!F203,'ID-45'!F203,'ID-53'!C203,'ID-54'!B203,'ID-57'!E203,'ID-71'!E203)/SQRT('SAMPLE SIZE'!$E$4)</f>
        <v>2.5954659660834738E-7</v>
      </c>
      <c r="G196" s="71">
        <f>STDEV('ID-01'!C203,'ID-02'!C203,'ID-03'!D203,'ID-07'!B203,'ID-08'!D203,'ID-11'!D203,'ID-18'!F203,'ID-24'!F203,'ID-29'!G203,'ID-31'!B203,'ID-33'!F203,'ID-34'!G203,'ID-36'!F203,'ID-39'!G203,'ID-40'!G203,'ID-44'!E203,'ID-45'!G203,'ID-50'!B203,'ID-53'!D203,'ID-54'!C203,'ID-57'!F203,'ID-59'!E203,'ID-70'!D203,'ID-71'!F203)/SQRT('SAMPLE SIZE'!$F$4)</f>
        <v>2.0400469587743152E-7</v>
      </c>
      <c r="H196" s="71">
        <f>STDEV('ID-03'!E203,'ID-11'!E203,'ID-13'!E203,'ID-15'!E203,'ID-16'!E203,'ID-18'!G203,'ID-24'!G203,'ID-29'!H203,'ID-30'!F203,'ID-31'!C203,'ID-33'!G203,'ID-34'!H203,'ID-40'!H203,'ID-44'!F203,'ID-45'!H203,'ID-54'!D203,'ID-57'!G203,'ID-59'!F203,'ID-70'!E203,'ID-71'!G203)/SQRT('SAMPLE SIZE'!$G$4)</f>
        <v>1.212503280759989E-7</v>
      </c>
      <c r="I196" s="71">
        <f>STDEV('ID-12'!C203,'ID-18'!H203,'ID-24'!H203,'ID-29'!I203,'ID-40'!I203,'ID-44'!G203,'ID-45'!I203,'ID-59'!G203)/SQRT('SAMPLE SIZE'!$H$4)</f>
        <v>2.0909701787046981E-7</v>
      </c>
      <c r="J196" s="71">
        <f>STDEV('ID-31'!D203,'ID-40'!J203,'ID-44'!H203,'ID-45'!J203,'ID-57'!H203)/SQRT('SAMPLE SIZE'!$I$4)</f>
        <v>2.2291512748865621E-7</v>
      </c>
      <c r="K196" s="71">
        <f>STDEV('ID-26'!E203,'ID-31'!E203,'ID-34'!I203,'ID-36'!G203,'ID-40'!K203,'ID-44'!I203,'ID-57'!I203)/SQRT('SAMPLE SIZE'!$J$4)</f>
        <v>3.1272016593876283E-7</v>
      </c>
    </row>
    <row r="197" spans="1:11" x14ac:dyDescent="0.25">
      <c r="A197" s="1">
        <v>24.125</v>
      </c>
      <c r="B197" s="71">
        <f>STDEV('ID-11'!B204,'ID-13'!B204,'ID-14'!B204,'ID-15'!B204,'ID-24'!B204,'ID-26'!B204,'ID-29'!B204,'ID-30'!B204,'ID-32'!B204,'ID-33'!B204,'ID-34'!B204,'ID-37'!B204,'ID-38'!B204,'ID-39'!B204,'ID-40'!B204,'ID-44'!B204,'ID-45'!B204,'ID-53'!B204,'ID-57'!B204,'ID-59'!B204,'ID-70'!B204,'ID-71'!B204)/SQRT('SAMPLE SIZE'!$A$4)</f>
        <v>9.8952369006361879E-8</v>
      </c>
      <c r="C197" s="71">
        <f>STDEV('ID-08'!B204,'ID-09'!B204,'ID-11'!C204,'ID-14'!C204,'ID-18'!B204,'ID-24'!C204,'ID-26'!C204,'ID-29'!C204,'ID-30'!C204,'ID-34'!C204,'ID-36'!B204,'ID-38'!C204,'ID-39'!C204,'ID-40'!C204,'ID-44'!C204,'ID-45'!C204,'ID-57'!C204,'ID-59'!C204)/SQRT('SAMPLE SIZE'!$B$4)</f>
        <v>5.5036577152275427E-8</v>
      </c>
      <c r="D197" s="71">
        <f>STDEV('ID-13'!C204,'ID-14'!D204,'ID-15'!C204,'ID-16'!B204,'ID-18'!C204,'ID-26'!D204,'ID-29'!D204,'ID-30'!D204,'ID-33'!C204,'ID-34'!D204,'ID-36'!C204,'ID-37'!C204,'ID-38'!D204,'ID-39'!D204,'ID-40'!D204,'ID-45'!D204,'ID-59'!D204,'ID-71'!C204)/SQRT('SAMPLE SIZE'!$C$4)</f>
        <v>1.1387133953568418E-7</v>
      </c>
      <c r="E197" s="71">
        <f>STDEV('ID-03'!B204,'ID-09'!C204,'ID-13'!D204,'ID-15'!D204,'ID-16'!C204,'ID-18'!D204,'ID-24'!D204,'ID-29'!E204,'ID-30'!E204,'ID-33'!D204,'ID-34'!E204,'ID-36'!D204,'ID-38'!E204,'ID-39'!E204,'ID-40'!E204,'ID-44'!D204,'ID-45'!E204,'ID-57'!D204,'ID-70'!C204,'ID-71'!D204)/SQRT('SAMPLE SIZE'!$D$4)</f>
        <v>1.3584690652224972E-7</v>
      </c>
      <c r="F197" s="71">
        <f>STDEV('ID-01'!B204,'ID-02'!B204,'ID-03'!C204,'ID-06'!B204,'ID-08'!C204,'ID-09'!D204,'ID-12'!B204,'ID-16'!D204,'ID-18'!E204,'ID-24'!E204,'ID-29'!F204,'ID-33'!E204,'ID-34'!F204,'ID-36'!E204,'ID-38'!F204,'ID-39'!F204,'ID-40'!F204,'ID-45'!F204,'ID-53'!C204,'ID-54'!B204,'ID-57'!E204,'ID-71'!E204)/SQRT('SAMPLE SIZE'!$E$4)</f>
        <v>2.5853042896080741E-7</v>
      </c>
      <c r="G197" s="71">
        <f>STDEV('ID-01'!C204,'ID-02'!C204,'ID-03'!D204,'ID-07'!B204,'ID-08'!D204,'ID-11'!D204,'ID-18'!F204,'ID-24'!F204,'ID-29'!G204,'ID-31'!B204,'ID-33'!F204,'ID-34'!G204,'ID-36'!F204,'ID-39'!G204,'ID-40'!G204,'ID-44'!E204,'ID-45'!G204,'ID-50'!B204,'ID-53'!D204,'ID-54'!C204,'ID-57'!F204,'ID-59'!E204,'ID-70'!D204,'ID-71'!F204)/SQRT('SAMPLE SIZE'!$F$4)</f>
        <v>2.0417073108480254E-7</v>
      </c>
      <c r="H197" s="71">
        <f>STDEV('ID-03'!E204,'ID-11'!E204,'ID-13'!E204,'ID-15'!E204,'ID-16'!E204,'ID-18'!G204,'ID-24'!G204,'ID-29'!H204,'ID-30'!F204,'ID-31'!C204,'ID-33'!G204,'ID-34'!H204,'ID-40'!H204,'ID-44'!F204,'ID-45'!H204,'ID-54'!D204,'ID-57'!G204,'ID-59'!F204,'ID-70'!E204,'ID-71'!G204)/SQRT('SAMPLE SIZE'!$G$4)</f>
        <v>1.2256813805338093E-7</v>
      </c>
      <c r="I197" s="71">
        <f>STDEV('ID-12'!C204,'ID-18'!H204,'ID-24'!H204,'ID-29'!I204,'ID-40'!I204,'ID-44'!G204,'ID-45'!I204,'ID-59'!G204)/SQRT('SAMPLE SIZE'!$H$4)</f>
        <v>2.0898253867298878E-7</v>
      </c>
      <c r="J197" s="71">
        <f>STDEV('ID-31'!D204,'ID-40'!J204,'ID-44'!H204,'ID-45'!J204,'ID-57'!H204)/SQRT('SAMPLE SIZE'!$I$4)</f>
        <v>2.234298639470521E-7</v>
      </c>
      <c r="K197" s="71">
        <f>STDEV('ID-26'!E204,'ID-31'!E204,'ID-34'!I204,'ID-36'!G204,'ID-40'!K204,'ID-44'!I204,'ID-57'!I204)/SQRT('SAMPLE SIZE'!$J$4)</f>
        <v>3.1479328923291426E-7</v>
      </c>
    </row>
    <row r="198" spans="1:11" x14ac:dyDescent="0.25">
      <c r="A198" s="1">
        <v>24.25</v>
      </c>
      <c r="B198" s="71">
        <f>STDEV('ID-11'!B205,'ID-13'!B205,'ID-14'!B205,'ID-15'!B205,'ID-24'!B205,'ID-26'!B205,'ID-29'!B205,'ID-30'!B205,'ID-32'!B205,'ID-33'!B205,'ID-34'!B205,'ID-37'!B205,'ID-38'!B205,'ID-39'!B205,'ID-40'!B205,'ID-44'!B205,'ID-45'!B205,'ID-53'!B205,'ID-57'!B205,'ID-59'!B205,'ID-70'!B205,'ID-71'!B205)/SQRT('SAMPLE SIZE'!$A$4)</f>
        <v>9.8753935675974976E-8</v>
      </c>
      <c r="C198" s="71">
        <f>STDEV('ID-08'!B205,'ID-09'!B205,'ID-11'!C205,'ID-14'!C205,'ID-18'!B205,'ID-24'!C205,'ID-26'!C205,'ID-29'!C205,'ID-30'!C205,'ID-34'!C205,'ID-36'!B205,'ID-38'!C205,'ID-39'!C205,'ID-40'!C205,'ID-44'!C205,'ID-45'!C205,'ID-57'!C205,'ID-59'!C205)/SQRT('SAMPLE SIZE'!$B$4)</f>
        <v>5.5545316769630144E-8</v>
      </c>
      <c r="D198" s="71">
        <f>STDEV('ID-13'!C205,'ID-14'!D205,'ID-15'!C205,'ID-16'!B205,'ID-18'!C205,'ID-26'!D205,'ID-29'!D205,'ID-30'!D205,'ID-33'!C205,'ID-34'!D205,'ID-36'!C205,'ID-37'!C205,'ID-38'!D205,'ID-39'!D205,'ID-40'!D205,'ID-45'!D205,'ID-59'!D205,'ID-71'!C205)/SQRT('SAMPLE SIZE'!$C$4)</f>
        <v>1.1514245223303466E-7</v>
      </c>
      <c r="E198" s="71">
        <f>STDEV('ID-03'!B205,'ID-09'!C205,'ID-13'!D205,'ID-15'!D205,'ID-16'!C205,'ID-18'!D205,'ID-24'!D205,'ID-29'!E205,'ID-30'!E205,'ID-33'!D205,'ID-34'!E205,'ID-36'!D205,'ID-38'!E205,'ID-39'!E205,'ID-40'!E205,'ID-44'!D205,'ID-45'!E205,'ID-57'!D205,'ID-70'!C205,'ID-71'!D205)/SQRT('SAMPLE SIZE'!$D$4)</f>
        <v>1.4052656831309863E-7</v>
      </c>
      <c r="F198" s="71">
        <f>STDEV('ID-01'!B205,'ID-02'!B205,'ID-03'!C205,'ID-06'!B205,'ID-08'!C205,'ID-09'!D205,'ID-12'!B205,'ID-16'!D205,'ID-18'!E205,'ID-24'!E205,'ID-29'!F205,'ID-33'!E205,'ID-34'!F205,'ID-36'!E205,'ID-38'!F205,'ID-39'!F205,'ID-40'!F205,'ID-45'!F205,'ID-53'!C205,'ID-54'!B205,'ID-57'!E205,'ID-71'!E205)/SQRT('SAMPLE SIZE'!$E$4)</f>
        <v>2.5893747524473732E-7</v>
      </c>
      <c r="G198" s="71">
        <f>STDEV('ID-01'!C205,'ID-02'!C205,'ID-03'!D205,'ID-07'!B205,'ID-08'!D205,'ID-11'!D205,'ID-18'!F205,'ID-24'!F205,'ID-29'!G205,'ID-31'!B205,'ID-33'!F205,'ID-34'!G205,'ID-36'!F205,'ID-39'!G205,'ID-40'!G205,'ID-44'!E205,'ID-45'!G205,'ID-50'!B205,'ID-53'!D205,'ID-54'!C205,'ID-57'!F205,'ID-59'!E205,'ID-70'!D205,'ID-71'!F205)/SQRT('SAMPLE SIZE'!$F$4)</f>
        <v>2.0574262766092225E-7</v>
      </c>
      <c r="H198" s="71">
        <f>STDEV('ID-03'!E205,'ID-11'!E205,'ID-13'!E205,'ID-15'!E205,'ID-16'!E205,'ID-18'!G205,'ID-24'!G205,'ID-29'!H205,'ID-30'!F205,'ID-31'!C205,'ID-33'!G205,'ID-34'!H205,'ID-40'!H205,'ID-44'!F205,'ID-45'!H205,'ID-54'!D205,'ID-57'!G205,'ID-59'!F205,'ID-70'!E205,'ID-71'!G205)/SQRT('SAMPLE SIZE'!$G$4)</f>
        <v>1.2334467048898232E-7</v>
      </c>
      <c r="I198" s="71">
        <f>STDEV('ID-12'!C205,'ID-18'!H205,'ID-24'!H205,'ID-29'!I205,'ID-40'!I205,'ID-44'!G205,'ID-45'!I205,'ID-59'!G205)/SQRT('SAMPLE SIZE'!$H$4)</f>
        <v>2.1773980930193563E-7</v>
      </c>
      <c r="J198" s="71">
        <f>STDEV('ID-31'!D205,'ID-40'!J205,'ID-44'!H205,'ID-45'!J205,'ID-57'!H205)/SQRT('SAMPLE SIZE'!$I$4)</f>
        <v>2.217502050091003E-7</v>
      </c>
      <c r="K198" s="71">
        <f>STDEV('ID-26'!E205,'ID-31'!E205,'ID-34'!I205,'ID-36'!G205,'ID-40'!K205,'ID-44'!I205,'ID-57'!I205)/SQRT('SAMPLE SIZE'!$J$4)</f>
        <v>3.285087107350752E-7</v>
      </c>
    </row>
    <row r="199" spans="1:11" x14ac:dyDescent="0.25">
      <c r="A199" s="1">
        <v>24.375</v>
      </c>
      <c r="B199" s="71">
        <f>STDEV('ID-11'!B206,'ID-13'!B206,'ID-14'!B206,'ID-15'!B206,'ID-24'!B206,'ID-26'!B206,'ID-29'!B206,'ID-30'!B206,'ID-32'!B206,'ID-33'!B206,'ID-34'!B206,'ID-37'!B206,'ID-38'!B206,'ID-39'!B206,'ID-40'!B206,'ID-44'!B206,'ID-45'!B206,'ID-53'!B206,'ID-57'!B206,'ID-59'!B206,'ID-70'!B206,'ID-71'!B206)/SQRT('SAMPLE SIZE'!$A$4)</f>
        <v>9.8114602479116273E-8</v>
      </c>
      <c r="C199" s="71">
        <f>STDEV('ID-08'!B206,'ID-09'!B206,'ID-11'!C206,'ID-14'!C206,'ID-18'!B206,'ID-24'!C206,'ID-26'!C206,'ID-29'!C206,'ID-30'!C206,'ID-34'!C206,'ID-36'!B206,'ID-38'!C206,'ID-39'!C206,'ID-40'!C206,'ID-44'!C206,'ID-45'!C206,'ID-57'!C206,'ID-59'!C206)/SQRT('SAMPLE SIZE'!$B$4)</f>
        <v>5.5157877915584237E-8</v>
      </c>
      <c r="D199" s="71">
        <f>STDEV('ID-13'!C206,'ID-14'!D206,'ID-15'!C206,'ID-16'!B206,'ID-18'!C206,'ID-26'!D206,'ID-29'!D206,'ID-30'!D206,'ID-33'!C206,'ID-34'!D206,'ID-36'!C206,'ID-37'!C206,'ID-38'!D206,'ID-39'!D206,'ID-40'!D206,'ID-45'!D206,'ID-59'!D206,'ID-71'!C206)/SQRT('SAMPLE SIZE'!$C$4)</f>
        <v>1.1514502344342897E-7</v>
      </c>
      <c r="E199" s="71">
        <f>STDEV('ID-03'!B206,'ID-09'!C206,'ID-13'!D206,'ID-15'!D206,'ID-16'!C206,'ID-18'!D206,'ID-24'!D206,'ID-29'!E206,'ID-30'!E206,'ID-33'!D206,'ID-34'!E206,'ID-36'!D206,'ID-38'!E206,'ID-39'!E206,'ID-40'!E206,'ID-44'!D206,'ID-45'!E206,'ID-57'!D206,'ID-70'!C206,'ID-71'!D206)/SQRT('SAMPLE SIZE'!$D$4)</f>
        <v>1.4007541091980829E-7</v>
      </c>
      <c r="F199" s="71">
        <f>STDEV('ID-01'!B206,'ID-02'!B206,'ID-03'!C206,'ID-06'!B206,'ID-08'!C206,'ID-09'!D206,'ID-12'!B206,'ID-16'!D206,'ID-18'!E206,'ID-24'!E206,'ID-29'!F206,'ID-33'!E206,'ID-34'!F206,'ID-36'!E206,'ID-38'!F206,'ID-39'!F206,'ID-40'!F206,'ID-45'!F206,'ID-53'!C206,'ID-54'!B206,'ID-57'!E206,'ID-71'!E206)/SQRT('SAMPLE SIZE'!$E$4)</f>
        <v>2.5807243004459412E-7</v>
      </c>
      <c r="G199" s="71">
        <f>STDEV('ID-01'!C206,'ID-02'!C206,'ID-03'!D206,'ID-07'!B206,'ID-08'!D206,'ID-11'!D206,'ID-18'!F206,'ID-24'!F206,'ID-29'!G206,'ID-31'!B206,'ID-33'!F206,'ID-34'!G206,'ID-36'!F206,'ID-39'!G206,'ID-40'!G206,'ID-44'!E206,'ID-45'!G206,'ID-50'!B206,'ID-53'!D206,'ID-54'!C206,'ID-57'!F206,'ID-59'!E206,'ID-70'!D206,'ID-71'!F206)/SQRT('SAMPLE SIZE'!$F$4)</f>
        <v>2.0659138268425334E-7</v>
      </c>
      <c r="H199" s="71">
        <f>STDEV('ID-03'!E206,'ID-11'!E206,'ID-13'!E206,'ID-15'!E206,'ID-16'!E206,'ID-18'!G206,'ID-24'!G206,'ID-29'!H206,'ID-30'!F206,'ID-31'!C206,'ID-33'!G206,'ID-34'!H206,'ID-40'!H206,'ID-44'!F206,'ID-45'!H206,'ID-54'!D206,'ID-57'!G206,'ID-59'!F206,'ID-70'!E206,'ID-71'!G206)/SQRT('SAMPLE SIZE'!$G$4)</f>
        <v>1.2271275838401135E-7</v>
      </c>
      <c r="I199" s="71">
        <f>STDEV('ID-12'!C206,'ID-18'!H206,'ID-24'!H206,'ID-29'!I206,'ID-40'!I206,'ID-44'!G206,'ID-45'!I206,'ID-59'!G206)/SQRT('SAMPLE SIZE'!$H$4)</f>
        <v>2.2091228339601464E-7</v>
      </c>
      <c r="J199" s="71">
        <f>STDEV('ID-31'!D206,'ID-40'!J206,'ID-44'!H206,'ID-45'!J206,'ID-57'!H206)/SQRT('SAMPLE SIZE'!$I$4)</f>
        <v>2.2883174346214296E-7</v>
      </c>
      <c r="K199" s="71">
        <f>STDEV('ID-26'!E206,'ID-31'!E206,'ID-34'!I206,'ID-36'!G206,'ID-40'!K206,'ID-44'!I206,'ID-57'!I206)/SQRT('SAMPLE SIZE'!$J$4)</f>
        <v>3.3746807454806501E-7</v>
      </c>
    </row>
    <row r="200" spans="1:11" x14ac:dyDescent="0.25">
      <c r="A200" s="1">
        <v>24.5</v>
      </c>
      <c r="B200" s="71">
        <f>STDEV('ID-11'!B207,'ID-13'!B207,'ID-14'!B207,'ID-15'!B207,'ID-24'!B207,'ID-26'!B207,'ID-29'!B207,'ID-30'!B207,'ID-32'!B207,'ID-33'!B207,'ID-34'!B207,'ID-37'!B207,'ID-38'!B207,'ID-39'!B207,'ID-40'!B207,'ID-44'!B207,'ID-45'!B207,'ID-53'!B207,'ID-57'!B207,'ID-59'!B207,'ID-70'!B207,'ID-71'!B207)/SQRT('SAMPLE SIZE'!$A$4)</f>
        <v>9.7354471890842551E-8</v>
      </c>
      <c r="C200" s="71">
        <f>STDEV('ID-08'!B207,'ID-09'!B207,'ID-11'!C207,'ID-14'!C207,'ID-18'!B207,'ID-24'!C207,'ID-26'!C207,'ID-29'!C207,'ID-30'!C207,'ID-34'!C207,'ID-36'!B207,'ID-38'!C207,'ID-39'!C207,'ID-40'!C207,'ID-44'!C207,'ID-45'!C207,'ID-57'!C207,'ID-59'!C207)/SQRT('SAMPLE SIZE'!$B$4)</f>
        <v>5.5906717219958123E-8</v>
      </c>
      <c r="D200" s="71">
        <f>STDEV('ID-13'!C207,'ID-14'!D207,'ID-15'!C207,'ID-16'!B207,'ID-18'!C207,'ID-26'!D207,'ID-29'!D207,'ID-30'!D207,'ID-33'!C207,'ID-34'!D207,'ID-36'!C207,'ID-37'!C207,'ID-38'!D207,'ID-39'!D207,'ID-40'!D207,'ID-45'!D207,'ID-59'!D207,'ID-71'!C207)/SQRT('SAMPLE SIZE'!$C$4)</f>
        <v>1.1491789254427468E-7</v>
      </c>
      <c r="E200" s="71">
        <f>STDEV('ID-03'!B207,'ID-09'!C207,'ID-13'!D207,'ID-15'!D207,'ID-16'!C207,'ID-18'!D207,'ID-24'!D207,'ID-29'!E207,'ID-30'!E207,'ID-33'!D207,'ID-34'!E207,'ID-36'!D207,'ID-38'!E207,'ID-39'!E207,'ID-40'!E207,'ID-44'!D207,'ID-45'!E207,'ID-57'!D207,'ID-70'!C207,'ID-71'!D207)/SQRT('SAMPLE SIZE'!$D$4)</f>
        <v>1.4038871477842409E-7</v>
      </c>
      <c r="F200" s="71">
        <f>STDEV('ID-01'!B207,'ID-02'!B207,'ID-03'!C207,'ID-06'!B207,'ID-08'!C207,'ID-09'!D207,'ID-12'!B207,'ID-16'!D207,'ID-18'!E207,'ID-24'!E207,'ID-29'!F207,'ID-33'!E207,'ID-34'!F207,'ID-36'!E207,'ID-38'!F207,'ID-39'!F207,'ID-40'!F207,'ID-45'!F207,'ID-53'!C207,'ID-54'!B207,'ID-57'!E207,'ID-71'!E207)/SQRT('SAMPLE SIZE'!$E$4)</f>
        <v>2.5629237313362062E-7</v>
      </c>
      <c r="G200" s="71">
        <f>STDEV('ID-01'!C207,'ID-02'!C207,'ID-03'!D207,'ID-07'!B207,'ID-08'!D207,'ID-11'!D207,'ID-18'!F207,'ID-24'!F207,'ID-29'!G207,'ID-31'!B207,'ID-33'!F207,'ID-34'!G207,'ID-36'!F207,'ID-39'!G207,'ID-40'!G207,'ID-44'!E207,'ID-45'!G207,'ID-50'!B207,'ID-53'!D207,'ID-54'!C207,'ID-57'!F207,'ID-59'!E207,'ID-70'!D207,'ID-71'!F207)/SQRT('SAMPLE SIZE'!$F$4)</f>
        <v>2.0772454698871216E-7</v>
      </c>
      <c r="H200" s="71">
        <f>STDEV('ID-03'!E207,'ID-11'!E207,'ID-13'!E207,'ID-15'!E207,'ID-16'!E207,'ID-18'!G207,'ID-24'!G207,'ID-29'!H207,'ID-30'!F207,'ID-31'!C207,'ID-33'!G207,'ID-34'!H207,'ID-40'!H207,'ID-44'!F207,'ID-45'!H207,'ID-54'!D207,'ID-57'!G207,'ID-59'!F207,'ID-70'!E207,'ID-71'!G207)/SQRT('SAMPLE SIZE'!$G$4)</f>
        <v>1.2203549557018096E-7</v>
      </c>
      <c r="I200" s="71">
        <f>STDEV('ID-12'!C207,'ID-18'!H207,'ID-24'!H207,'ID-29'!I207,'ID-40'!I207,'ID-44'!G207,'ID-45'!I207,'ID-59'!G207)/SQRT('SAMPLE SIZE'!$H$4)</f>
        <v>2.2349965916310606E-7</v>
      </c>
      <c r="J200" s="71">
        <f>STDEV('ID-31'!D207,'ID-40'!J207,'ID-44'!H207,'ID-45'!J207,'ID-57'!H207)/SQRT('SAMPLE SIZE'!$I$4)</f>
        <v>2.3468901733502416E-7</v>
      </c>
      <c r="K200" s="71">
        <f>STDEV('ID-26'!E207,'ID-31'!E207,'ID-34'!I207,'ID-36'!G207,'ID-40'!K207,'ID-44'!I207,'ID-57'!I207)/SQRT('SAMPLE SIZE'!$J$4)</f>
        <v>3.3894450169692522E-7</v>
      </c>
    </row>
    <row r="201" spans="1:11" x14ac:dyDescent="0.25">
      <c r="A201" s="1">
        <v>24.625</v>
      </c>
      <c r="B201" s="71">
        <f>STDEV('ID-11'!B208,'ID-13'!B208,'ID-14'!B208,'ID-15'!B208,'ID-24'!B208,'ID-26'!B208,'ID-29'!B208,'ID-30'!B208,'ID-32'!B208,'ID-33'!B208,'ID-34'!B208,'ID-37'!B208,'ID-38'!B208,'ID-39'!B208,'ID-40'!B208,'ID-44'!B208,'ID-45'!B208,'ID-53'!B208,'ID-57'!B208,'ID-59'!B208,'ID-70'!B208,'ID-71'!B208)/SQRT('SAMPLE SIZE'!$A$4)</f>
        <v>9.6574270029797721E-8</v>
      </c>
      <c r="C201" s="71">
        <f>STDEV('ID-08'!B208,'ID-09'!B208,'ID-11'!C208,'ID-14'!C208,'ID-18'!B208,'ID-24'!C208,'ID-26'!C208,'ID-29'!C208,'ID-30'!C208,'ID-34'!C208,'ID-36'!B208,'ID-38'!C208,'ID-39'!C208,'ID-40'!C208,'ID-44'!C208,'ID-45'!C208,'ID-57'!C208,'ID-59'!C208)/SQRT('SAMPLE SIZE'!$B$4)</f>
        <v>5.735991325465865E-8</v>
      </c>
      <c r="D201" s="71">
        <f>STDEV('ID-13'!C208,'ID-14'!D208,'ID-15'!C208,'ID-16'!B208,'ID-18'!C208,'ID-26'!D208,'ID-29'!D208,'ID-30'!D208,'ID-33'!C208,'ID-34'!D208,'ID-36'!C208,'ID-37'!C208,'ID-38'!D208,'ID-39'!D208,'ID-40'!D208,'ID-45'!D208,'ID-59'!D208,'ID-71'!C208)/SQRT('SAMPLE SIZE'!$C$4)</f>
        <v>1.1520541641675521E-7</v>
      </c>
      <c r="E201" s="71">
        <f>STDEV('ID-03'!B208,'ID-09'!C208,'ID-13'!D208,'ID-15'!D208,'ID-16'!C208,'ID-18'!D208,'ID-24'!D208,'ID-29'!E208,'ID-30'!E208,'ID-33'!D208,'ID-34'!E208,'ID-36'!D208,'ID-38'!E208,'ID-39'!E208,'ID-40'!E208,'ID-44'!D208,'ID-45'!E208,'ID-57'!D208,'ID-70'!C208,'ID-71'!D208)/SQRT('SAMPLE SIZE'!$D$4)</f>
        <v>1.4124585682195985E-7</v>
      </c>
      <c r="F201" s="71">
        <f>STDEV('ID-01'!B208,'ID-02'!B208,'ID-03'!C208,'ID-06'!B208,'ID-08'!C208,'ID-09'!D208,'ID-12'!B208,'ID-16'!D208,'ID-18'!E208,'ID-24'!E208,'ID-29'!F208,'ID-33'!E208,'ID-34'!F208,'ID-36'!E208,'ID-38'!F208,'ID-39'!F208,'ID-40'!F208,'ID-45'!F208,'ID-53'!C208,'ID-54'!B208,'ID-57'!E208,'ID-71'!E208)/SQRT('SAMPLE SIZE'!$E$4)</f>
        <v>2.5228537187036191E-7</v>
      </c>
      <c r="G201" s="71">
        <f>STDEV('ID-01'!C208,'ID-02'!C208,'ID-03'!D208,'ID-07'!B208,'ID-08'!D208,'ID-11'!D208,'ID-18'!F208,'ID-24'!F208,'ID-29'!G208,'ID-31'!B208,'ID-33'!F208,'ID-34'!G208,'ID-36'!F208,'ID-39'!G208,'ID-40'!G208,'ID-44'!E208,'ID-45'!G208,'ID-50'!B208,'ID-53'!D208,'ID-54'!C208,'ID-57'!F208,'ID-59'!E208,'ID-70'!D208,'ID-71'!F208)/SQRT('SAMPLE SIZE'!$F$4)</f>
        <v>2.0810011236997417E-7</v>
      </c>
      <c r="H201" s="71">
        <f>STDEV('ID-03'!E208,'ID-11'!E208,'ID-13'!E208,'ID-15'!E208,'ID-16'!E208,'ID-18'!G208,'ID-24'!G208,'ID-29'!H208,'ID-30'!F208,'ID-31'!C208,'ID-33'!G208,'ID-34'!H208,'ID-40'!H208,'ID-44'!F208,'ID-45'!H208,'ID-54'!D208,'ID-57'!G208,'ID-59'!F208,'ID-70'!E208,'ID-71'!G208)/SQRT('SAMPLE SIZE'!$G$4)</f>
        <v>1.2148899925241561E-7</v>
      </c>
      <c r="I201" s="71">
        <f>STDEV('ID-12'!C208,'ID-18'!H208,'ID-24'!H208,'ID-29'!I208,'ID-40'!I208,'ID-44'!G208,'ID-45'!I208,'ID-59'!G208)/SQRT('SAMPLE SIZE'!$H$4)</f>
        <v>2.2684092829991318E-7</v>
      </c>
      <c r="J201" s="71">
        <f>STDEV('ID-31'!D208,'ID-40'!J208,'ID-44'!H208,'ID-45'!J208,'ID-57'!H208)/SQRT('SAMPLE SIZE'!$I$4)</f>
        <v>2.4625174160375872E-7</v>
      </c>
      <c r="K201" s="71">
        <f>STDEV('ID-26'!E208,'ID-31'!E208,'ID-34'!I208,'ID-36'!G208,'ID-40'!K208,'ID-44'!I208,'ID-57'!I208)/SQRT('SAMPLE SIZE'!$J$4)</f>
        <v>3.4221255491038592E-7</v>
      </c>
    </row>
    <row r="202" spans="1:11" x14ac:dyDescent="0.25">
      <c r="A202" s="1">
        <v>24.75</v>
      </c>
      <c r="B202" s="71">
        <f>STDEV('ID-11'!B209,'ID-13'!B209,'ID-14'!B209,'ID-15'!B209,'ID-24'!B209,'ID-26'!B209,'ID-29'!B209,'ID-30'!B209,'ID-32'!B209,'ID-33'!B209,'ID-34'!B209,'ID-37'!B209,'ID-38'!B209,'ID-39'!B209,'ID-40'!B209,'ID-44'!B209,'ID-45'!B209,'ID-53'!B209,'ID-57'!B209,'ID-59'!B209,'ID-70'!B209,'ID-71'!B209)/SQRT('SAMPLE SIZE'!$A$4)</f>
        <v>9.6119539850648559E-8</v>
      </c>
      <c r="C202" s="71">
        <f>STDEV('ID-08'!B209,'ID-09'!B209,'ID-11'!C209,'ID-14'!C209,'ID-18'!B209,'ID-24'!C209,'ID-26'!C209,'ID-29'!C209,'ID-30'!C209,'ID-34'!C209,'ID-36'!B209,'ID-38'!C209,'ID-39'!C209,'ID-40'!C209,'ID-44'!C209,'ID-45'!C209,'ID-57'!C209,'ID-59'!C209)/SQRT('SAMPLE SIZE'!$B$4)</f>
        <v>6.0373581024072144E-8</v>
      </c>
      <c r="D202" s="71">
        <f>STDEV('ID-13'!C209,'ID-14'!D209,'ID-15'!C209,'ID-16'!B209,'ID-18'!C209,'ID-26'!D209,'ID-29'!D209,'ID-30'!D209,'ID-33'!C209,'ID-34'!D209,'ID-36'!C209,'ID-37'!C209,'ID-38'!D209,'ID-39'!D209,'ID-40'!D209,'ID-45'!D209,'ID-59'!D209,'ID-71'!C209)/SQRT('SAMPLE SIZE'!$C$4)</f>
        <v>1.1531353956812642E-7</v>
      </c>
      <c r="E202" s="71">
        <f>STDEV('ID-03'!B209,'ID-09'!C209,'ID-13'!D209,'ID-15'!D209,'ID-16'!C209,'ID-18'!D209,'ID-24'!D209,'ID-29'!E209,'ID-30'!E209,'ID-33'!D209,'ID-34'!E209,'ID-36'!D209,'ID-38'!E209,'ID-39'!E209,'ID-40'!E209,'ID-44'!D209,'ID-45'!E209,'ID-57'!D209,'ID-70'!C209,'ID-71'!D209)/SQRT('SAMPLE SIZE'!$D$4)</f>
        <v>1.407279362418365E-7</v>
      </c>
      <c r="F202" s="71">
        <f>STDEV('ID-01'!B209,'ID-02'!B209,'ID-03'!C209,'ID-06'!B209,'ID-08'!C209,'ID-09'!D209,'ID-12'!B209,'ID-16'!D209,'ID-18'!E209,'ID-24'!E209,'ID-29'!F209,'ID-33'!E209,'ID-34'!F209,'ID-36'!E209,'ID-38'!F209,'ID-39'!F209,'ID-40'!F209,'ID-45'!F209,'ID-53'!C209,'ID-54'!B209,'ID-57'!E209,'ID-71'!E209)/SQRT('SAMPLE SIZE'!$E$4)</f>
        <v>2.5106148930000708E-7</v>
      </c>
      <c r="G202" s="71">
        <f>STDEV('ID-01'!C209,'ID-02'!C209,'ID-03'!D209,'ID-07'!B209,'ID-08'!D209,'ID-11'!D209,'ID-18'!F209,'ID-24'!F209,'ID-29'!G209,'ID-31'!B209,'ID-33'!F209,'ID-34'!G209,'ID-36'!F209,'ID-39'!G209,'ID-40'!G209,'ID-44'!E209,'ID-45'!G209,'ID-50'!B209,'ID-53'!D209,'ID-54'!C209,'ID-57'!F209,'ID-59'!E209,'ID-70'!D209,'ID-71'!F209)/SQRT('SAMPLE SIZE'!$F$4)</f>
        <v>2.0836594977676299E-7</v>
      </c>
      <c r="H202" s="71">
        <f>STDEV('ID-03'!E209,'ID-11'!E209,'ID-13'!E209,'ID-15'!E209,'ID-16'!E209,'ID-18'!G209,'ID-24'!G209,'ID-29'!H209,'ID-30'!F209,'ID-31'!C209,'ID-33'!G209,'ID-34'!H209,'ID-40'!H209,'ID-44'!F209,'ID-45'!H209,'ID-54'!D209,'ID-57'!G209,'ID-59'!F209,'ID-70'!E209,'ID-71'!G209)/SQRT('SAMPLE SIZE'!$G$4)</f>
        <v>1.2292338367513024E-7</v>
      </c>
      <c r="I202" s="71">
        <f>STDEV('ID-12'!C209,'ID-18'!H209,'ID-24'!H209,'ID-29'!I209,'ID-40'!I209,'ID-44'!G209,'ID-45'!I209,'ID-59'!G209)/SQRT('SAMPLE SIZE'!$H$4)</f>
        <v>2.1997057745275272E-7</v>
      </c>
      <c r="J202" s="71">
        <f>STDEV('ID-31'!D209,'ID-40'!J209,'ID-44'!H209,'ID-45'!J209,'ID-57'!H209)/SQRT('SAMPLE SIZE'!$I$4)</f>
        <v>2.4516503839944E-7</v>
      </c>
      <c r="K202" s="71">
        <f>STDEV('ID-26'!E209,'ID-31'!E209,'ID-34'!I209,'ID-36'!G209,'ID-40'!K209,'ID-44'!I209,'ID-57'!I209)/SQRT('SAMPLE SIZE'!$J$4)</f>
        <v>3.4355178593651059E-7</v>
      </c>
    </row>
    <row r="203" spans="1:11" x14ac:dyDescent="0.25">
      <c r="A203" s="1">
        <v>24.875</v>
      </c>
      <c r="B203" s="71">
        <f>STDEV('ID-11'!B210,'ID-13'!B210,'ID-14'!B210,'ID-15'!B210,'ID-24'!B210,'ID-26'!B210,'ID-29'!B210,'ID-30'!B210,'ID-32'!B210,'ID-33'!B210,'ID-34'!B210,'ID-37'!B210,'ID-38'!B210,'ID-39'!B210,'ID-40'!B210,'ID-44'!B210,'ID-45'!B210,'ID-53'!B210,'ID-57'!B210,'ID-59'!B210,'ID-70'!B210,'ID-71'!B210)/SQRT('SAMPLE SIZE'!$A$4)</f>
        <v>9.5340293031001786E-8</v>
      </c>
      <c r="C203" s="71">
        <f>STDEV('ID-08'!B210,'ID-09'!B210,'ID-11'!C210,'ID-14'!C210,'ID-18'!B210,'ID-24'!C210,'ID-26'!C210,'ID-29'!C210,'ID-30'!C210,'ID-34'!C210,'ID-36'!B210,'ID-38'!C210,'ID-39'!C210,'ID-40'!C210,'ID-44'!C210,'ID-45'!C210,'ID-57'!C210,'ID-59'!C210)/SQRT('SAMPLE SIZE'!$B$4)</f>
        <v>6.0694880219875026E-8</v>
      </c>
      <c r="D203" s="71">
        <f>STDEV('ID-13'!C210,'ID-14'!D210,'ID-15'!C210,'ID-16'!B210,'ID-18'!C210,'ID-26'!D210,'ID-29'!D210,'ID-30'!D210,'ID-33'!C210,'ID-34'!D210,'ID-36'!C210,'ID-37'!C210,'ID-38'!D210,'ID-39'!D210,'ID-40'!D210,'ID-45'!D210,'ID-59'!D210,'ID-71'!C210)/SQRT('SAMPLE SIZE'!$C$4)</f>
        <v>1.1515359188428318E-7</v>
      </c>
      <c r="E203" s="71">
        <f>STDEV('ID-03'!B210,'ID-09'!C210,'ID-13'!D210,'ID-15'!D210,'ID-16'!C210,'ID-18'!D210,'ID-24'!D210,'ID-29'!E210,'ID-30'!E210,'ID-33'!D210,'ID-34'!E210,'ID-36'!D210,'ID-38'!E210,'ID-39'!E210,'ID-40'!E210,'ID-44'!D210,'ID-45'!E210,'ID-57'!D210,'ID-70'!C210,'ID-71'!D210)/SQRT('SAMPLE SIZE'!$D$4)</f>
        <v>1.3707649389289765E-7</v>
      </c>
      <c r="F203" s="71">
        <f>STDEV('ID-01'!B210,'ID-02'!B210,'ID-03'!C210,'ID-06'!B210,'ID-08'!C210,'ID-09'!D210,'ID-12'!B210,'ID-16'!D210,'ID-18'!E210,'ID-24'!E210,'ID-29'!F210,'ID-33'!E210,'ID-34'!F210,'ID-36'!E210,'ID-38'!F210,'ID-39'!F210,'ID-40'!F210,'ID-45'!F210,'ID-53'!C210,'ID-54'!B210,'ID-57'!E210,'ID-71'!E210)/SQRT('SAMPLE SIZE'!$E$4)</f>
        <v>2.4918575468269551E-7</v>
      </c>
      <c r="G203" s="71">
        <f>STDEV('ID-01'!C210,'ID-02'!C210,'ID-03'!D210,'ID-07'!B210,'ID-08'!D210,'ID-11'!D210,'ID-18'!F210,'ID-24'!F210,'ID-29'!G210,'ID-31'!B210,'ID-33'!F210,'ID-34'!G210,'ID-36'!F210,'ID-39'!G210,'ID-40'!G210,'ID-44'!E210,'ID-45'!G210,'ID-50'!B210,'ID-53'!D210,'ID-54'!C210,'ID-57'!F210,'ID-59'!E210,'ID-70'!D210,'ID-71'!F210)/SQRT('SAMPLE SIZE'!$F$4)</f>
        <v>2.0878373199089422E-7</v>
      </c>
      <c r="H203" s="71">
        <f>STDEV('ID-03'!E210,'ID-11'!E210,'ID-13'!E210,'ID-15'!E210,'ID-16'!E210,'ID-18'!G210,'ID-24'!G210,'ID-29'!H210,'ID-30'!F210,'ID-31'!C210,'ID-33'!G210,'ID-34'!H210,'ID-40'!H210,'ID-44'!F210,'ID-45'!H210,'ID-54'!D210,'ID-57'!G210,'ID-59'!F210,'ID-70'!E210,'ID-71'!G210)/SQRT('SAMPLE SIZE'!$G$4)</f>
        <v>1.2386681161190889E-7</v>
      </c>
      <c r="I203" s="71">
        <f>STDEV('ID-12'!C210,'ID-18'!H210,'ID-24'!H210,'ID-29'!I210,'ID-40'!I210,'ID-44'!G210,'ID-45'!I210,'ID-59'!G210)/SQRT('SAMPLE SIZE'!$H$4)</f>
        <v>2.1764750264281395E-7</v>
      </c>
      <c r="J203" s="71">
        <f>STDEV('ID-31'!D210,'ID-40'!J210,'ID-44'!H210,'ID-45'!J210,'ID-57'!H210)/SQRT('SAMPLE SIZE'!$I$4)</f>
        <v>2.4626919409044166E-7</v>
      </c>
      <c r="K203" s="71">
        <f>STDEV('ID-26'!E210,'ID-31'!E210,'ID-34'!I210,'ID-36'!G210,'ID-40'!K210,'ID-44'!I210,'ID-57'!I210)/SQRT('SAMPLE SIZE'!$J$4)</f>
        <v>3.4464666467962401E-7</v>
      </c>
    </row>
    <row r="204" spans="1:11" x14ac:dyDescent="0.25">
      <c r="A204" s="1">
        <v>25</v>
      </c>
      <c r="B204" s="71">
        <f>STDEV('ID-11'!B211,'ID-13'!B211,'ID-14'!B211,'ID-15'!B211,'ID-24'!B211,'ID-26'!B211,'ID-29'!B211,'ID-30'!B211,'ID-32'!B211,'ID-33'!B211,'ID-34'!B211,'ID-37'!B211,'ID-38'!B211,'ID-39'!B211,'ID-40'!B211,'ID-44'!B211,'ID-45'!B211,'ID-53'!B211,'ID-57'!B211,'ID-59'!B211,'ID-70'!B211,'ID-71'!B211)/SQRT('SAMPLE SIZE'!$A$4)</f>
        <v>9.6037691968892487E-8</v>
      </c>
      <c r="C204" s="71">
        <f>STDEV('ID-08'!B211,'ID-09'!B211,'ID-11'!C211,'ID-14'!C211,'ID-18'!B211,'ID-24'!C211,'ID-26'!C211,'ID-29'!C211,'ID-30'!C211,'ID-34'!C211,'ID-36'!B211,'ID-38'!C211,'ID-39'!C211,'ID-40'!C211,'ID-44'!C211,'ID-45'!C211,'ID-57'!C211,'ID-59'!C211)/SQRT('SAMPLE SIZE'!$B$4)</f>
        <v>6.2097518032257638E-8</v>
      </c>
      <c r="D204" s="71">
        <f>STDEV('ID-13'!C211,'ID-14'!D211,'ID-15'!C211,'ID-16'!B211,'ID-18'!C211,'ID-26'!D211,'ID-29'!D211,'ID-30'!D211,'ID-33'!C211,'ID-34'!D211,'ID-36'!C211,'ID-37'!C211,'ID-38'!D211,'ID-39'!D211,'ID-40'!D211,'ID-45'!D211,'ID-59'!D211,'ID-71'!C211)/SQRT('SAMPLE SIZE'!$C$4)</f>
        <v>1.1427136752873754E-7</v>
      </c>
      <c r="E204" s="71">
        <f>STDEV('ID-03'!B211,'ID-09'!C211,'ID-13'!D211,'ID-15'!D211,'ID-16'!C211,'ID-18'!D211,'ID-24'!D211,'ID-29'!E211,'ID-30'!E211,'ID-33'!D211,'ID-34'!E211,'ID-36'!D211,'ID-38'!E211,'ID-39'!E211,'ID-40'!E211,'ID-44'!D211,'ID-45'!E211,'ID-57'!D211,'ID-70'!C211,'ID-71'!D211)/SQRT('SAMPLE SIZE'!$D$4)</f>
        <v>1.3793979610902866E-7</v>
      </c>
      <c r="F204" s="71">
        <f>STDEV('ID-01'!B211,'ID-02'!B211,'ID-03'!C211,'ID-06'!B211,'ID-08'!C211,'ID-09'!D211,'ID-12'!B211,'ID-16'!D211,'ID-18'!E211,'ID-24'!E211,'ID-29'!F211,'ID-33'!E211,'ID-34'!F211,'ID-36'!E211,'ID-38'!F211,'ID-39'!F211,'ID-40'!F211,'ID-45'!F211,'ID-53'!C211,'ID-54'!B211,'ID-57'!E211,'ID-71'!E211)/SQRT('SAMPLE SIZE'!$E$4)</f>
        <v>2.4777017457662244E-7</v>
      </c>
      <c r="G204" s="71">
        <f>STDEV('ID-01'!C211,'ID-02'!C211,'ID-03'!D211,'ID-07'!B211,'ID-08'!D211,'ID-11'!D211,'ID-18'!F211,'ID-24'!F211,'ID-29'!G211,'ID-31'!B211,'ID-33'!F211,'ID-34'!G211,'ID-36'!F211,'ID-39'!G211,'ID-40'!G211,'ID-44'!E211,'ID-45'!G211,'ID-50'!B211,'ID-53'!D211,'ID-54'!C211,'ID-57'!F211,'ID-59'!E211,'ID-70'!D211,'ID-71'!F211)/SQRT('SAMPLE SIZE'!$F$4)</f>
        <v>2.0993024152813378E-7</v>
      </c>
      <c r="H204" s="71">
        <f>STDEV('ID-03'!E211,'ID-11'!E211,'ID-13'!E211,'ID-15'!E211,'ID-16'!E211,'ID-18'!G211,'ID-24'!G211,'ID-29'!H211,'ID-30'!F211,'ID-31'!C211,'ID-33'!G211,'ID-34'!H211,'ID-40'!H211,'ID-44'!F211,'ID-45'!H211,'ID-54'!D211,'ID-57'!G211,'ID-59'!F211,'ID-70'!E211,'ID-71'!G211)/SQRT('SAMPLE SIZE'!$G$4)</f>
        <v>1.2350049028788079E-7</v>
      </c>
      <c r="I204" s="71">
        <f>STDEV('ID-12'!C211,'ID-18'!H211,'ID-24'!H211,'ID-29'!I211,'ID-40'!I211,'ID-44'!G211,'ID-45'!I211,'ID-59'!G211)/SQRT('SAMPLE SIZE'!$H$4)</f>
        <v>2.1407300781256827E-7</v>
      </c>
      <c r="J204" s="71">
        <f>STDEV('ID-31'!D211,'ID-40'!J211,'ID-44'!H211,'ID-45'!J211,'ID-57'!H211)/SQRT('SAMPLE SIZE'!$I$4)</f>
        <v>2.4524246301288499E-7</v>
      </c>
      <c r="K204" s="71">
        <f>STDEV('ID-26'!E211,'ID-31'!E211,'ID-34'!I211,'ID-36'!G211,'ID-40'!K211,'ID-44'!I211,'ID-57'!I211)/SQRT('SAMPLE SIZE'!$J$4)</f>
        <v>3.4716437448469314E-7</v>
      </c>
    </row>
    <row r="205" spans="1:11" x14ac:dyDescent="0.25">
      <c r="A205" s="1">
        <v>25.125</v>
      </c>
      <c r="B205" s="71">
        <f>STDEV('ID-11'!B212,'ID-13'!B212,'ID-14'!B212,'ID-15'!B212,'ID-24'!B212,'ID-26'!B212,'ID-29'!B212,'ID-30'!B212,'ID-32'!B212,'ID-33'!B212,'ID-34'!B212,'ID-37'!B212,'ID-38'!B212,'ID-39'!B212,'ID-40'!B212,'ID-44'!B212,'ID-45'!B212,'ID-53'!B212,'ID-57'!B212,'ID-59'!B212,'ID-70'!B212,'ID-71'!B212)/SQRT('SAMPLE SIZE'!$A$4)</f>
        <v>9.6468693542000183E-8</v>
      </c>
      <c r="C205" s="71">
        <f>STDEV('ID-08'!B212,'ID-09'!B212,'ID-11'!C212,'ID-14'!C212,'ID-18'!B212,'ID-24'!C212,'ID-26'!C212,'ID-29'!C212,'ID-30'!C212,'ID-34'!C212,'ID-36'!B212,'ID-38'!C212,'ID-39'!C212,'ID-40'!C212,'ID-44'!C212,'ID-45'!C212,'ID-57'!C212,'ID-59'!C212)/SQRT('SAMPLE SIZE'!$B$4)</f>
        <v>6.2749452913766015E-8</v>
      </c>
      <c r="D205" s="71">
        <f>STDEV('ID-13'!C212,'ID-14'!D212,'ID-15'!C212,'ID-16'!B212,'ID-18'!C212,'ID-26'!D212,'ID-29'!D212,'ID-30'!D212,'ID-33'!C212,'ID-34'!D212,'ID-36'!C212,'ID-37'!C212,'ID-38'!D212,'ID-39'!D212,'ID-40'!D212,'ID-45'!D212,'ID-59'!D212,'ID-71'!C212)/SQRT('SAMPLE SIZE'!$C$4)</f>
        <v>1.1438812957192237E-7</v>
      </c>
      <c r="E205" s="71">
        <f>STDEV('ID-03'!B212,'ID-09'!C212,'ID-13'!D212,'ID-15'!D212,'ID-16'!C212,'ID-18'!D212,'ID-24'!D212,'ID-29'!E212,'ID-30'!E212,'ID-33'!D212,'ID-34'!E212,'ID-36'!D212,'ID-38'!E212,'ID-39'!E212,'ID-40'!E212,'ID-44'!D212,'ID-45'!E212,'ID-57'!D212,'ID-70'!C212,'ID-71'!D212)/SQRT('SAMPLE SIZE'!$D$4)</f>
        <v>1.3795515790642405E-7</v>
      </c>
      <c r="F205" s="71">
        <f>STDEV('ID-01'!B212,'ID-02'!B212,'ID-03'!C212,'ID-06'!B212,'ID-08'!C212,'ID-09'!D212,'ID-12'!B212,'ID-16'!D212,'ID-18'!E212,'ID-24'!E212,'ID-29'!F212,'ID-33'!E212,'ID-34'!F212,'ID-36'!E212,'ID-38'!F212,'ID-39'!F212,'ID-40'!F212,'ID-45'!F212,'ID-53'!C212,'ID-54'!B212,'ID-57'!E212,'ID-71'!E212)/SQRT('SAMPLE SIZE'!$E$4)</f>
        <v>2.4417277224841353E-7</v>
      </c>
      <c r="G205" s="71">
        <f>STDEV('ID-01'!C212,'ID-02'!C212,'ID-03'!D212,'ID-07'!B212,'ID-08'!D212,'ID-11'!D212,'ID-18'!F212,'ID-24'!F212,'ID-29'!G212,'ID-31'!B212,'ID-33'!F212,'ID-34'!G212,'ID-36'!F212,'ID-39'!G212,'ID-40'!G212,'ID-44'!E212,'ID-45'!G212,'ID-50'!B212,'ID-53'!D212,'ID-54'!C212,'ID-57'!F212,'ID-59'!E212,'ID-70'!D212,'ID-71'!F212)/SQRT('SAMPLE SIZE'!$F$4)</f>
        <v>2.0943369452374871E-7</v>
      </c>
      <c r="H205" s="71">
        <f>STDEV('ID-03'!E212,'ID-11'!E212,'ID-13'!E212,'ID-15'!E212,'ID-16'!E212,'ID-18'!G212,'ID-24'!G212,'ID-29'!H212,'ID-30'!F212,'ID-31'!C212,'ID-33'!G212,'ID-34'!H212,'ID-40'!H212,'ID-44'!F212,'ID-45'!H212,'ID-54'!D212,'ID-57'!G212,'ID-59'!F212,'ID-70'!E212,'ID-71'!G212)/SQRT('SAMPLE SIZE'!$G$4)</f>
        <v>1.2240239573688954E-7</v>
      </c>
      <c r="I205" s="71">
        <f>STDEV('ID-12'!C212,'ID-18'!H212,'ID-24'!H212,'ID-29'!I212,'ID-40'!I212,'ID-44'!G212,'ID-45'!I212,'ID-59'!G212)/SQRT('SAMPLE SIZE'!$H$4)</f>
        <v>2.0979556608839961E-7</v>
      </c>
      <c r="J205" s="71">
        <f>STDEV('ID-31'!D212,'ID-40'!J212,'ID-44'!H212,'ID-45'!J212,'ID-57'!H212)/SQRT('SAMPLE SIZE'!$I$4)</f>
        <v>2.4682489086814518E-7</v>
      </c>
      <c r="K205" s="71">
        <f>STDEV('ID-26'!E212,'ID-31'!E212,'ID-34'!I212,'ID-36'!G212,'ID-40'!K212,'ID-44'!I212,'ID-57'!I212)/SQRT('SAMPLE SIZE'!$J$4)</f>
        <v>3.5003908495421278E-7</v>
      </c>
    </row>
    <row r="206" spans="1:11" x14ac:dyDescent="0.25">
      <c r="A206" s="1">
        <v>25.25</v>
      </c>
      <c r="B206" s="71">
        <f>STDEV('ID-11'!B213,'ID-13'!B213,'ID-14'!B213,'ID-15'!B213,'ID-24'!B213,'ID-26'!B213,'ID-29'!B213,'ID-30'!B213,'ID-32'!B213,'ID-33'!B213,'ID-34'!B213,'ID-37'!B213,'ID-38'!B213,'ID-39'!B213,'ID-40'!B213,'ID-44'!B213,'ID-45'!B213,'ID-53'!B213,'ID-57'!B213,'ID-59'!B213,'ID-70'!B213,'ID-71'!B213)/SQRT('SAMPLE SIZE'!$A$4)</f>
        <v>9.80550285718326E-8</v>
      </c>
      <c r="C206" s="71">
        <f>STDEV('ID-08'!B213,'ID-09'!B213,'ID-11'!C213,'ID-14'!C213,'ID-18'!B213,'ID-24'!C213,'ID-26'!C213,'ID-29'!C213,'ID-30'!C213,'ID-34'!C213,'ID-36'!B213,'ID-38'!C213,'ID-39'!C213,'ID-40'!C213,'ID-44'!C213,'ID-45'!C213,'ID-57'!C213,'ID-59'!C213)/SQRT('SAMPLE SIZE'!$B$4)</f>
        <v>6.2977324431731852E-8</v>
      </c>
      <c r="D206" s="71">
        <f>STDEV('ID-13'!C213,'ID-14'!D213,'ID-15'!C213,'ID-16'!B213,'ID-18'!C213,'ID-26'!D213,'ID-29'!D213,'ID-30'!D213,'ID-33'!C213,'ID-34'!D213,'ID-36'!C213,'ID-37'!C213,'ID-38'!D213,'ID-39'!D213,'ID-40'!D213,'ID-45'!D213,'ID-59'!D213,'ID-71'!C213)/SQRT('SAMPLE SIZE'!$C$4)</f>
        <v>1.1427420101839996E-7</v>
      </c>
      <c r="E206" s="71">
        <f>STDEV('ID-03'!B213,'ID-09'!C213,'ID-13'!D213,'ID-15'!D213,'ID-16'!C213,'ID-18'!D213,'ID-24'!D213,'ID-29'!E213,'ID-30'!E213,'ID-33'!D213,'ID-34'!E213,'ID-36'!D213,'ID-38'!E213,'ID-39'!E213,'ID-40'!E213,'ID-44'!D213,'ID-45'!E213,'ID-57'!D213,'ID-70'!C213,'ID-71'!D213)/SQRT('SAMPLE SIZE'!$D$4)</f>
        <v>1.3761904780814701E-7</v>
      </c>
      <c r="F206" s="71">
        <f>STDEV('ID-01'!B213,'ID-02'!B213,'ID-03'!C213,'ID-06'!B213,'ID-08'!C213,'ID-09'!D213,'ID-12'!B213,'ID-16'!D213,'ID-18'!E213,'ID-24'!E213,'ID-29'!F213,'ID-33'!E213,'ID-34'!F213,'ID-36'!E213,'ID-38'!F213,'ID-39'!F213,'ID-40'!F213,'ID-45'!F213,'ID-53'!C213,'ID-54'!B213,'ID-57'!E213,'ID-71'!E213)/SQRT('SAMPLE SIZE'!$E$4)</f>
        <v>2.3778974856958958E-7</v>
      </c>
      <c r="G206" s="71">
        <f>STDEV('ID-01'!C213,'ID-02'!C213,'ID-03'!D213,'ID-07'!B213,'ID-08'!D213,'ID-11'!D213,'ID-18'!F213,'ID-24'!F213,'ID-29'!G213,'ID-31'!B213,'ID-33'!F213,'ID-34'!G213,'ID-36'!F213,'ID-39'!G213,'ID-40'!G213,'ID-44'!E213,'ID-45'!G213,'ID-50'!B213,'ID-53'!D213,'ID-54'!C213,'ID-57'!F213,'ID-59'!E213,'ID-70'!D213,'ID-71'!F213)/SQRT('SAMPLE SIZE'!$F$4)</f>
        <v>2.0928681503141916E-7</v>
      </c>
      <c r="H206" s="71">
        <f>STDEV('ID-03'!E213,'ID-11'!E213,'ID-13'!E213,'ID-15'!E213,'ID-16'!E213,'ID-18'!G213,'ID-24'!G213,'ID-29'!H213,'ID-30'!F213,'ID-31'!C213,'ID-33'!G213,'ID-34'!H213,'ID-40'!H213,'ID-44'!F213,'ID-45'!H213,'ID-54'!D213,'ID-57'!G213,'ID-59'!F213,'ID-70'!E213,'ID-71'!G213)/SQRT('SAMPLE SIZE'!$G$4)</f>
        <v>1.2160485597930017E-7</v>
      </c>
      <c r="I206" s="71">
        <f>STDEV('ID-12'!C213,'ID-18'!H213,'ID-24'!H213,'ID-29'!I213,'ID-40'!I213,'ID-44'!G213,'ID-45'!I213,'ID-59'!G213)/SQRT('SAMPLE SIZE'!$H$4)</f>
        <v>2.0548227982958615E-7</v>
      </c>
      <c r="J206" s="71">
        <f>STDEV('ID-31'!D213,'ID-40'!J213,'ID-44'!H213,'ID-45'!J213,'ID-57'!H213)/SQRT('SAMPLE SIZE'!$I$4)</f>
        <v>2.5089427780488379E-7</v>
      </c>
      <c r="K206" s="71">
        <f>STDEV('ID-26'!E213,'ID-31'!E213,'ID-34'!I213,'ID-36'!G213,'ID-40'!K213,'ID-44'!I213,'ID-57'!I213)/SQRT('SAMPLE SIZE'!$J$4)</f>
        <v>3.3852936754258271E-7</v>
      </c>
    </row>
    <row r="207" spans="1:11" x14ac:dyDescent="0.25">
      <c r="A207" s="1">
        <v>25.375</v>
      </c>
      <c r="B207" s="71">
        <f>STDEV('ID-11'!B214,'ID-13'!B214,'ID-14'!B214,'ID-15'!B214,'ID-24'!B214,'ID-26'!B214,'ID-29'!B214,'ID-30'!B214,'ID-32'!B214,'ID-33'!B214,'ID-34'!B214,'ID-37'!B214,'ID-38'!B214,'ID-39'!B214,'ID-40'!B214,'ID-44'!B214,'ID-45'!B214,'ID-53'!B214,'ID-57'!B214,'ID-59'!B214,'ID-70'!B214,'ID-71'!B214)/SQRT('SAMPLE SIZE'!$A$4)</f>
        <v>9.8554109056020756E-8</v>
      </c>
      <c r="C207" s="71">
        <f>STDEV('ID-08'!B214,'ID-09'!B214,'ID-11'!C214,'ID-14'!C214,'ID-18'!B214,'ID-24'!C214,'ID-26'!C214,'ID-29'!C214,'ID-30'!C214,'ID-34'!C214,'ID-36'!B214,'ID-38'!C214,'ID-39'!C214,'ID-40'!C214,'ID-44'!C214,'ID-45'!C214,'ID-57'!C214,'ID-59'!C214)/SQRT('SAMPLE SIZE'!$B$4)</f>
        <v>6.342576019537718E-8</v>
      </c>
      <c r="D207" s="71">
        <f>STDEV('ID-13'!C214,'ID-14'!D214,'ID-15'!C214,'ID-16'!B214,'ID-18'!C214,'ID-26'!D214,'ID-29'!D214,'ID-30'!D214,'ID-33'!C214,'ID-34'!D214,'ID-36'!C214,'ID-37'!C214,'ID-38'!D214,'ID-39'!D214,'ID-40'!D214,'ID-45'!D214,'ID-59'!D214,'ID-71'!C214)/SQRT('SAMPLE SIZE'!$C$4)</f>
        <v>1.1292359716264312E-7</v>
      </c>
      <c r="E207" s="71">
        <f>STDEV('ID-03'!B214,'ID-09'!C214,'ID-13'!D214,'ID-15'!D214,'ID-16'!C214,'ID-18'!D214,'ID-24'!D214,'ID-29'!E214,'ID-30'!E214,'ID-33'!D214,'ID-34'!E214,'ID-36'!D214,'ID-38'!E214,'ID-39'!E214,'ID-40'!E214,'ID-44'!D214,'ID-45'!E214,'ID-57'!D214,'ID-70'!C214,'ID-71'!D214)/SQRT('SAMPLE SIZE'!$D$4)</f>
        <v>1.392616285916475E-7</v>
      </c>
      <c r="F207" s="71">
        <f>STDEV('ID-01'!B214,'ID-02'!B214,'ID-03'!C214,'ID-06'!B214,'ID-08'!C214,'ID-09'!D214,'ID-12'!B214,'ID-16'!D214,'ID-18'!E214,'ID-24'!E214,'ID-29'!F214,'ID-33'!E214,'ID-34'!F214,'ID-36'!E214,'ID-38'!F214,'ID-39'!F214,'ID-40'!F214,'ID-45'!F214,'ID-53'!C214,'ID-54'!B214,'ID-57'!E214,'ID-71'!E214)/SQRT('SAMPLE SIZE'!$E$4)</f>
        <v>2.2972920195364842E-7</v>
      </c>
      <c r="G207" s="71">
        <f>STDEV('ID-01'!C214,'ID-02'!C214,'ID-03'!D214,'ID-07'!B214,'ID-08'!D214,'ID-11'!D214,'ID-18'!F214,'ID-24'!F214,'ID-29'!G214,'ID-31'!B214,'ID-33'!F214,'ID-34'!G214,'ID-36'!F214,'ID-39'!G214,'ID-40'!G214,'ID-44'!E214,'ID-45'!G214,'ID-50'!B214,'ID-53'!D214,'ID-54'!C214,'ID-57'!F214,'ID-59'!E214,'ID-70'!D214,'ID-71'!F214)/SQRT('SAMPLE SIZE'!$F$4)</f>
        <v>2.0984563117669774E-7</v>
      </c>
      <c r="H207" s="71">
        <f>STDEV('ID-03'!E214,'ID-11'!E214,'ID-13'!E214,'ID-15'!E214,'ID-16'!E214,'ID-18'!G214,'ID-24'!G214,'ID-29'!H214,'ID-30'!F214,'ID-31'!C214,'ID-33'!G214,'ID-34'!H214,'ID-40'!H214,'ID-44'!F214,'ID-45'!H214,'ID-54'!D214,'ID-57'!G214,'ID-59'!F214,'ID-70'!E214,'ID-71'!G214)/SQRT('SAMPLE SIZE'!$G$4)</f>
        <v>1.2032942565270686E-7</v>
      </c>
      <c r="I207" s="71">
        <f>STDEV('ID-12'!C214,'ID-18'!H214,'ID-24'!H214,'ID-29'!I214,'ID-40'!I214,'ID-44'!G214,'ID-45'!I214,'ID-59'!G214)/SQRT('SAMPLE SIZE'!$H$4)</f>
        <v>2.0973950175441158E-7</v>
      </c>
      <c r="J207" s="71">
        <f>STDEV('ID-31'!D214,'ID-40'!J214,'ID-44'!H214,'ID-45'!J214,'ID-57'!H214)/SQRT('SAMPLE SIZE'!$I$4)</f>
        <v>2.4885873280586151E-7</v>
      </c>
      <c r="K207" s="71">
        <f>STDEV('ID-26'!E214,'ID-31'!E214,'ID-34'!I214,'ID-36'!G214,'ID-40'!K214,'ID-44'!I214,'ID-57'!I214)/SQRT('SAMPLE SIZE'!$J$4)</f>
        <v>3.3820028497637808E-7</v>
      </c>
    </row>
    <row r="208" spans="1:11" x14ac:dyDescent="0.25">
      <c r="A208" s="1">
        <v>25.5</v>
      </c>
      <c r="B208" s="71">
        <f>STDEV('ID-11'!B215,'ID-13'!B215,'ID-14'!B215,'ID-15'!B215,'ID-24'!B215,'ID-26'!B215,'ID-29'!B215,'ID-30'!B215,'ID-32'!B215,'ID-33'!B215,'ID-34'!B215,'ID-37'!B215,'ID-38'!B215,'ID-39'!B215,'ID-40'!B215,'ID-44'!B215,'ID-45'!B215,'ID-53'!B215,'ID-57'!B215,'ID-59'!B215,'ID-70'!B215,'ID-71'!B215)/SQRT('SAMPLE SIZE'!$A$4)</f>
        <v>9.9073130512083428E-8</v>
      </c>
      <c r="C208" s="71">
        <f>STDEV('ID-08'!B215,'ID-09'!B215,'ID-11'!C215,'ID-14'!C215,'ID-18'!B215,'ID-24'!C215,'ID-26'!C215,'ID-29'!C215,'ID-30'!C215,'ID-34'!C215,'ID-36'!B215,'ID-38'!C215,'ID-39'!C215,'ID-40'!C215,'ID-44'!C215,'ID-45'!C215,'ID-57'!C215,'ID-59'!C215)/SQRT('SAMPLE SIZE'!$B$4)</f>
        <v>6.4494439105634246E-8</v>
      </c>
      <c r="D208" s="71">
        <f>STDEV('ID-13'!C215,'ID-14'!D215,'ID-15'!C215,'ID-16'!B215,'ID-18'!C215,'ID-26'!D215,'ID-29'!D215,'ID-30'!D215,'ID-33'!C215,'ID-34'!D215,'ID-36'!C215,'ID-37'!C215,'ID-38'!D215,'ID-39'!D215,'ID-40'!D215,'ID-45'!D215,'ID-59'!D215,'ID-71'!C215)/SQRT('SAMPLE SIZE'!$C$4)</f>
        <v>1.1256878196622474E-7</v>
      </c>
      <c r="E208" s="71">
        <f>STDEV('ID-03'!B215,'ID-09'!C215,'ID-13'!D215,'ID-15'!D215,'ID-16'!C215,'ID-18'!D215,'ID-24'!D215,'ID-29'!E215,'ID-30'!E215,'ID-33'!D215,'ID-34'!E215,'ID-36'!D215,'ID-38'!E215,'ID-39'!E215,'ID-40'!E215,'ID-44'!D215,'ID-45'!E215,'ID-57'!D215,'ID-70'!C215,'ID-71'!D215)/SQRT('SAMPLE SIZE'!$D$4)</f>
        <v>1.4130512276637701E-7</v>
      </c>
      <c r="F208" s="71">
        <f>STDEV('ID-01'!B215,'ID-02'!B215,'ID-03'!C215,'ID-06'!B215,'ID-08'!C215,'ID-09'!D215,'ID-12'!B215,'ID-16'!D215,'ID-18'!E215,'ID-24'!E215,'ID-29'!F215,'ID-33'!E215,'ID-34'!F215,'ID-36'!E215,'ID-38'!F215,'ID-39'!F215,'ID-40'!F215,'ID-45'!F215,'ID-53'!C215,'ID-54'!B215,'ID-57'!E215,'ID-71'!E215)/SQRT('SAMPLE SIZE'!$E$4)</f>
        <v>2.29700660848108E-7</v>
      </c>
      <c r="G208" s="71">
        <f>STDEV('ID-01'!C215,'ID-02'!C215,'ID-03'!D215,'ID-07'!B215,'ID-08'!D215,'ID-11'!D215,'ID-18'!F215,'ID-24'!F215,'ID-29'!G215,'ID-31'!B215,'ID-33'!F215,'ID-34'!G215,'ID-36'!F215,'ID-39'!G215,'ID-40'!G215,'ID-44'!E215,'ID-45'!G215,'ID-50'!B215,'ID-53'!D215,'ID-54'!C215,'ID-57'!F215,'ID-59'!E215,'ID-70'!D215,'ID-71'!F215)/SQRT('SAMPLE SIZE'!$F$4)</f>
        <v>2.0997286307496107E-7</v>
      </c>
      <c r="H208" s="71">
        <f>STDEV('ID-03'!E215,'ID-11'!E215,'ID-13'!E215,'ID-15'!E215,'ID-16'!E215,'ID-18'!G215,'ID-24'!G215,'ID-29'!H215,'ID-30'!F215,'ID-31'!C215,'ID-33'!G215,'ID-34'!H215,'ID-40'!H215,'ID-44'!F215,'ID-45'!H215,'ID-54'!D215,'ID-57'!G215,'ID-59'!F215,'ID-70'!E215,'ID-71'!G215)/SQRT('SAMPLE SIZE'!$G$4)</f>
        <v>1.1968621578816658E-7</v>
      </c>
      <c r="I208" s="71">
        <f>STDEV('ID-12'!C215,'ID-18'!H215,'ID-24'!H215,'ID-29'!I215,'ID-40'!I215,'ID-44'!G215,'ID-45'!I215,'ID-59'!G215)/SQRT('SAMPLE SIZE'!$H$4)</f>
        <v>2.0737546792782585E-7</v>
      </c>
      <c r="J208" s="71">
        <f>STDEV('ID-31'!D215,'ID-40'!J215,'ID-44'!H215,'ID-45'!J215,'ID-57'!H215)/SQRT('SAMPLE SIZE'!$I$4)</f>
        <v>2.4906222635381451E-7</v>
      </c>
      <c r="K208" s="71">
        <f>STDEV('ID-26'!E215,'ID-31'!E215,'ID-34'!I215,'ID-36'!G215,'ID-40'!K215,'ID-44'!I215,'ID-57'!I215)/SQRT('SAMPLE SIZE'!$J$4)</f>
        <v>3.393983951066976E-7</v>
      </c>
    </row>
    <row r="209" spans="1:11" x14ac:dyDescent="0.25">
      <c r="A209" s="1">
        <v>25.625</v>
      </c>
      <c r="B209" s="71">
        <f>STDEV('ID-11'!B216,'ID-13'!B216,'ID-14'!B216,'ID-15'!B216,'ID-24'!B216,'ID-26'!B216,'ID-29'!B216,'ID-30'!B216,'ID-32'!B216,'ID-33'!B216,'ID-34'!B216,'ID-37'!B216,'ID-38'!B216,'ID-39'!B216,'ID-40'!B216,'ID-44'!B216,'ID-45'!B216,'ID-53'!B216,'ID-57'!B216,'ID-59'!B216,'ID-70'!B216,'ID-71'!B216)/SQRT('SAMPLE SIZE'!$A$4)</f>
        <v>9.9199501169118894E-8</v>
      </c>
      <c r="C209" s="71">
        <f>STDEV('ID-08'!B216,'ID-09'!B216,'ID-11'!C216,'ID-14'!C216,'ID-18'!B216,'ID-24'!C216,'ID-26'!C216,'ID-29'!C216,'ID-30'!C216,'ID-34'!C216,'ID-36'!B216,'ID-38'!C216,'ID-39'!C216,'ID-40'!C216,'ID-44'!C216,'ID-45'!C216,'ID-57'!C216,'ID-59'!C216)/SQRT('SAMPLE SIZE'!$B$4)</f>
        <v>6.2845375938774836E-8</v>
      </c>
      <c r="D209" s="71">
        <f>STDEV('ID-13'!C216,'ID-14'!D216,'ID-15'!C216,'ID-16'!B216,'ID-18'!C216,'ID-26'!D216,'ID-29'!D216,'ID-30'!D216,'ID-33'!C216,'ID-34'!D216,'ID-36'!C216,'ID-37'!C216,'ID-38'!D216,'ID-39'!D216,'ID-40'!D216,'ID-45'!D216,'ID-59'!D216,'ID-71'!C216)/SQRT('SAMPLE SIZE'!$C$4)</f>
        <v>1.1285279572180869E-7</v>
      </c>
      <c r="E209" s="71">
        <f>STDEV('ID-03'!B216,'ID-09'!C216,'ID-13'!D216,'ID-15'!D216,'ID-16'!C216,'ID-18'!D216,'ID-24'!D216,'ID-29'!E216,'ID-30'!E216,'ID-33'!D216,'ID-34'!E216,'ID-36'!D216,'ID-38'!E216,'ID-39'!E216,'ID-40'!E216,'ID-44'!D216,'ID-45'!E216,'ID-57'!D216,'ID-70'!C216,'ID-71'!D216)/SQRT('SAMPLE SIZE'!$D$4)</f>
        <v>1.4137407356103535E-7</v>
      </c>
      <c r="F209" s="71">
        <f>STDEV('ID-01'!B216,'ID-02'!B216,'ID-03'!C216,'ID-06'!B216,'ID-08'!C216,'ID-09'!D216,'ID-12'!B216,'ID-16'!D216,'ID-18'!E216,'ID-24'!E216,'ID-29'!F216,'ID-33'!E216,'ID-34'!F216,'ID-36'!E216,'ID-38'!F216,'ID-39'!F216,'ID-40'!F216,'ID-45'!F216,'ID-53'!C216,'ID-54'!B216,'ID-57'!E216,'ID-71'!E216)/SQRT('SAMPLE SIZE'!$E$4)</f>
        <v>2.2741768820664201E-7</v>
      </c>
      <c r="G209" s="71">
        <f>STDEV('ID-01'!C216,'ID-02'!C216,'ID-03'!D216,'ID-07'!B216,'ID-08'!D216,'ID-11'!D216,'ID-18'!F216,'ID-24'!F216,'ID-29'!G216,'ID-31'!B216,'ID-33'!F216,'ID-34'!G216,'ID-36'!F216,'ID-39'!G216,'ID-40'!G216,'ID-44'!E216,'ID-45'!G216,'ID-50'!B216,'ID-53'!D216,'ID-54'!C216,'ID-57'!F216,'ID-59'!E216,'ID-70'!D216,'ID-71'!F216)/SQRT('SAMPLE SIZE'!$F$4)</f>
        <v>2.1242959957781454E-7</v>
      </c>
      <c r="H209" s="71">
        <f>STDEV('ID-03'!E216,'ID-11'!E216,'ID-13'!E216,'ID-15'!E216,'ID-16'!E216,'ID-18'!G216,'ID-24'!G216,'ID-29'!H216,'ID-30'!F216,'ID-31'!C216,'ID-33'!G216,'ID-34'!H216,'ID-40'!H216,'ID-44'!F216,'ID-45'!H216,'ID-54'!D216,'ID-57'!G216,'ID-59'!F216,'ID-70'!E216,'ID-71'!G216)/SQRT('SAMPLE SIZE'!$G$4)</f>
        <v>1.1873249314739568E-7</v>
      </c>
      <c r="I209" s="71">
        <f>STDEV('ID-12'!C216,'ID-18'!H216,'ID-24'!H216,'ID-29'!I216,'ID-40'!I216,'ID-44'!G216,'ID-45'!I216,'ID-59'!G216)/SQRT('SAMPLE SIZE'!$H$4)</f>
        <v>2.0908602682210523E-7</v>
      </c>
      <c r="J209" s="71">
        <f>STDEV('ID-31'!D216,'ID-40'!J216,'ID-44'!H216,'ID-45'!J216,'ID-57'!H216)/SQRT('SAMPLE SIZE'!$I$4)</f>
        <v>2.5342131512354209E-7</v>
      </c>
      <c r="K209" s="71">
        <f>STDEV('ID-26'!E216,'ID-31'!E216,'ID-34'!I216,'ID-36'!G216,'ID-40'!K216,'ID-44'!I216,'ID-57'!I216)/SQRT('SAMPLE SIZE'!$J$4)</f>
        <v>3.3682829759473232E-7</v>
      </c>
    </row>
    <row r="210" spans="1:11" x14ac:dyDescent="0.25">
      <c r="A210" s="1">
        <v>25.75</v>
      </c>
      <c r="B210" s="71">
        <f>STDEV('ID-11'!B217,'ID-13'!B217,'ID-14'!B217,'ID-15'!B217,'ID-24'!B217,'ID-26'!B217,'ID-29'!B217,'ID-30'!B217,'ID-32'!B217,'ID-33'!B217,'ID-34'!B217,'ID-37'!B217,'ID-38'!B217,'ID-39'!B217,'ID-40'!B217,'ID-44'!B217,'ID-45'!B217,'ID-53'!B217,'ID-57'!B217,'ID-59'!B217,'ID-70'!B217,'ID-71'!B217)/SQRT('SAMPLE SIZE'!$A$4)</f>
        <v>9.9295289368684146E-8</v>
      </c>
      <c r="C210" s="71">
        <f>STDEV('ID-08'!B217,'ID-09'!B217,'ID-11'!C217,'ID-14'!C217,'ID-18'!B217,'ID-24'!C217,'ID-26'!C217,'ID-29'!C217,'ID-30'!C217,'ID-34'!C217,'ID-36'!B217,'ID-38'!C217,'ID-39'!C217,'ID-40'!C217,'ID-44'!C217,'ID-45'!C217,'ID-57'!C217,'ID-59'!C217)/SQRT('SAMPLE SIZE'!$B$4)</f>
        <v>6.2841684201599102E-8</v>
      </c>
      <c r="D210" s="71">
        <f>STDEV('ID-13'!C217,'ID-14'!D217,'ID-15'!C217,'ID-16'!B217,'ID-18'!C217,'ID-26'!D217,'ID-29'!D217,'ID-30'!D217,'ID-33'!C217,'ID-34'!D217,'ID-36'!C217,'ID-37'!C217,'ID-38'!D217,'ID-39'!D217,'ID-40'!D217,'ID-45'!D217,'ID-59'!D217,'ID-71'!C217)/SQRT('SAMPLE SIZE'!$C$4)</f>
        <v>1.1377807010546234E-7</v>
      </c>
      <c r="E210" s="71">
        <f>STDEV('ID-03'!B217,'ID-09'!C217,'ID-13'!D217,'ID-15'!D217,'ID-16'!C217,'ID-18'!D217,'ID-24'!D217,'ID-29'!E217,'ID-30'!E217,'ID-33'!D217,'ID-34'!E217,'ID-36'!D217,'ID-38'!E217,'ID-39'!E217,'ID-40'!E217,'ID-44'!D217,'ID-45'!E217,'ID-57'!D217,'ID-70'!C217,'ID-71'!D217)/SQRT('SAMPLE SIZE'!$D$4)</f>
        <v>1.3990703792059724E-7</v>
      </c>
      <c r="F210" s="71">
        <f>STDEV('ID-01'!B217,'ID-02'!B217,'ID-03'!C217,'ID-06'!B217,'ID-08'!C217,'ID-09'!D217,'ID-12'!B217,'ID-16'!D217,'ID-18'!E217,'ID-24'!E217,'ID-29'!F217,'ID-33'!E217,'ID-34'!F217,'ID-36'!E217,'ID-38'!F217,'ID-39'!F217,'ID-40'!F217,'ID-45'!F217,'ID-53'!C217,'ID-54'!B217,'ID-57'!E217,'ID-71'!E217)/SQRT('SAMPLE SIZE'!$E$4)</f>
        <v>2.2444062184453925E-7</v>
      </c>
      <c r="G210" s="71">
        <f>STDEV('ID-01'!C217,'ID-02'!C217,'ID-03'!D217,'ID-07'!B217,'ID-08'!D217,'ID-11'!D217,'ID-18'!F217,'ID-24'!F217,'ID-29'!G217,'ID-31'!B217,'ID-33'!F217,'ID-34'!G217,'ID-36'!F217,'ID-39'!G217,'ID-40'!G217,'ID-44'!E217,'ID-45'!G217,'ID-50'!B217,'ID-53'!D217,'ID-54'!C217,'ID-57'!F217,'ID-59'!E217,'ID-70'!D217,'ID-71'!F217)/SQRT('SAMPLE SIZE'!$F$4)</f>
        <v>2.1355649038750459E-7</v>
      </c>
      <c r="H210" s="71">
        <f>STDEV('ID-03'!E217,'ID-11'!E217,'ID-13'!E217,'ID-15'!E217,'ID-16'!E217,'ID-18'!G217,'ID-24'!G217,'ID-29'!H217,'ID-30'!F217,'ID-31'!C217,'ID-33'!G217,'ID-34'!H217,'ID-40'!H217,'ID-44'!F217,'ID-45'!H217,'ID-54'!D217,'ID-57'!G217,'ID-59'!F217,'ID-70'!E217,'ID-71'!G217)/SQRT('SAMPLE SIZE'!$G$4)</f>
        <v>1.1810821368622669E-7</v>
      </c>
      <c r="I210" s="71">
        <f>STDEV('ID-12'!C217,'ID-18'!H217,'ID-24'!H217,'ID-29'!I217,'ID-40'!I217,'ID-44'!G217,'ID-45'!I217,'ID-59'!G217)/SQRT('SAMPLE SIZE'!$H$4)</f>
        <v>2.1180519131590492E-7</v>
      </c>
      <c r="J210" s="71">
        <f>STDEV('ID-31'!D217,'ID-40'!J217,'ID-44'!H217,'ID-45'!J217,'ID-57'!H217)/SQRT('SAMPLE SIZE'!$I$4)</f>
        <v>2.4628273786081945E-7</v>
      </c>
      <c r="K210" s="71">
        <f>STDEV('ID-26'!E217,'ID-31'!E217,'ID-34'!I217,'ID-36'!G217,'ID-40'!K217,'ID-44'!I217,'ID-57'!I217)/SQRT('SAMPLE SIZE'!$J$4)</f>
        <v>3.3702152825957782E-7</v>
      </c>
    </row>
    <row r="211" spans="1:11" x14ac:dyDescent="0.25">
      <c r="A211" s="1">
        <v>25.875</v>
      </c>
      <c r="B211" s="71">
        <f>STDEV('ID-11'!B218,'ID-13'!B218,'ID-14'!B218,'ID-15'!B218,'ID-24'!B218,'ID-26'!B218,'ID-29'!B218,'ID-30'!B218,'ID-32'!B218,'ID-33'!B218,'ID-34'!B218,'ID-37'!B218,'ID-38'!B218,'ID-39'!B218,'ID-40'!B218,'ID-44'!B218,'ID-45'!B218,'ID-53'!B218,'ID-57'!B218,'ID-59'!B218,'ID-70'!B218,'ID-71'!B218)/SQRT('SAMPLE SIZE'!$A$4)</f>
        <v>9.9129827964537576E-8</v>
      </c>
      <c r="C211" s="71">
        <f>STDEV('ID-08'!B218,'ID-09'!B218,'ID-11'!C218,'ID-14'!C218,'ID-18'!B218,'ID-24'!C218,'ID-26'!C218,'ID-29'!C218,'ID-30'!C218,'ID-34'!C218,'ID-36'!B218,'ID-38'!C218,'ID-39'!C218,'ID-40'!C218,'ID-44'!C218,'ID-45'!C218,'ID-57'!C218,'ID-59'!C218)/SQRT('SAMPLE SIZE'!$B$4)</f>
        <v>6.3027419515608566E-8</v>
      </c>
      <c r="D211" s="71">
        <f>STDEV('ID-13'!C218,'ID-14'!D218,'ID-15'!C218,'ID-16'!B218,'ID-18'!C218,'ID-26'!D218,'ID-29'!D218,'ID-30'!D218,'ID-33'!C218,'ID-34'!D218,'ID-36'!C218,'ID-37'!C218,'ID-38'!D218,'ID-39'!D218,'ID-40'!D218,'ID-45'!D218,'ID-59'!D218,'ID-71'!C218)/SQRT('SAMPLE SIZE'!$C$4)</f>
        <v>1.136009829163677E-7</v>
      </c>
      <c r="E211" s="71">
        <f>STDEV('ID-03'!B218,'ID-09'!C218,'ID-13'!D218,'ID-15'!D218,'ID-16'!C218,'ID-18'!D218,'ID-24'!D218,'ID-29'!E218,'ID-30'!E218,'ID-33'!D218,'ID-34'!E218,'ID-36'!D218,'ID-38'!E218,'ID-39'!E218,'ID-40'!E218,'ID-44'!D218,'ID-45'!E218,'ID-57'!D218,'ID-70'!C218,'ID-71'!D218)/SQRT('SAMPLE SIZE'!$D$4)</f>
        <v>1.4065486157625148E-7</v>
      </c>
      <c r="F211" s="71">
        <f>STDEV('ID-01'!B218,'ID-02'!B218,'ID-03'!C218,'ID-06'!B218,'ID-08'!C218,'ID-09'!D218,'ID-12'!B218,'ID-16'!D218,'ID-18'!E218,'ID-24'!E218,'ID-29'!F218,'ID-33'!E218,'ID-34'!F218,'ID-36'!E218,'ID-38'!F218,'ID-39'!F218,'ID-40'!F218,'ID-45'!F218,'ID-53'!C218,'ID-54'!B218,'ID-57'!E218,'ID-71'!E218)/SQRT('SAMPLE SIZE'!$E$4)</f>
        <v>2.2266931139501705E-7</v>
      </c>
      <c r="G211" s="71">
        <f>STDEV('ID-01'!C218,'ID-02'!C218,'ID-03'!D218,'ID-07'!B218,'ID-08'!D218,'ID-11'!D218,'ID-18'!F218,'ID-24'!F218,'ID-29'!G218,'ID-31'!B218,'ID-33'!F218,'ID-34'!G218,'ID-36'!F218,'ID-39'!G218,'ID-40'!G218,'ID-44'!E218,'ID-45'!G218,'ID-50'!B218,'ID-53'!D218,'ID-54'!C218,'ID-57'!F218,'ID-59'!E218,'ID-70'!D218,'ID-71'!F218)/SQRT('SAMPLE SIZE'!$F$4)</f>
        <v>2.1319346468661545E-7</v>
      </c>
      <c r="H211" s="71">
        <f>STDEV('ID-03'!E218,'ID-11'!E218,'ID-13'!E218,'ID-15'!E218,'ID-16'!E218,'ID-18'!G218,'ID-24'!G218,'ID-29'!H218,'ID-30'!F218,'ID-31'!C218,'ID-33'!G218,'ID-34'!H218,'ID-40'!H218,'ID-44'!F218,'ID-45'!H218,'ID-54'!D218,'ID-57'!G218,'ID-59'!F218,'ID-70'!E218,'ID-71'!G218)/SQRT('SAMPLE SIZE'!$G$4)</f>
        <v>1.1726733418481017E-7</v>
      </c>
      <c r="I211" s="71">
        <f>STDEV('ID-12'!C218,'ID-18'!H218,'ID-24'!H218,'ID-29'!I218,'ID-40'!I218,'ID-44'!G218,'ID-45'!I218,'ID-59'!G218)/SQRT('SAMPLE SIZE'!$H$4)</f>
        <v>2.1395079327896495E-7</v>
      </c>
      <c r="J211" s="71">
        <f>STDEV('ID-31'!D218,'ID-40'!J218,'ID-44'!H218,'ID-45'!J218,'ID-57'!H218)/SQRT('SAMPLE SIZE'!$I$4)</f>
        <v>2.4545016336472585E-7</v>
      </c>
      <c r="K211" s="71">
        <f>STDEV('ID-26'!E218,'ID-31'!E218,'ID-34'!I218,'ID-36'!G218,'ID-40'!K218,'ID-44'!I218,'ID-57'!I218)/SQRT('SAMPLE SIZE'!$J$4)</f>
        <v>3.3963413038514025E-7</v>
      </c>
    </row>
    <row r="212" spans="1:11" x14ac:dyDescent="0.25">
      <c r="A212" s="1">
        <v>26</v>
      </c>
      <c r="B212" s="71">
        <f>STDEV('ID-11'!B219,'ID-13'!B219,'ID-14'!B219,'ID-15'!B219,'ID-24'!B219,'ID-26'!B219,'ID-29'!B219,'ID-30'!B219,'ID-32'!B219,'ID-33'!B219,'ID-34'!B219,'ID-37'!B219,'ID-38'!B219,'ID-39'!B219,'ID-40'!B219,'ID-44'!B219,'ID-45'!B219,'ID-53'!B219,'ID-57'!B219,'ID-59'!B219,'ID-70'!B219,'ID-71'!B219)/SQRT('SAMPLE SIZE'!$A$4)</f>
        <v>9.9384146234827747E-8</v>
      </c>
      <c r="C212" s="71">
        <f>STDEV('ID-08'!B219,'ID-09'!B219,'ID-11'!C219,'ID-14'!C219,'ID-18'!B219,'ID-24'!C219,'ID-26'!C219,'ID-29'!C219,'ID-30'!C219,'ID-34'!C219,'ID-36'!B219,'ID-38'!C219,'ID-39'!C219,'ID-40'!C219,'ID-44'!C219,'ID-45'!C219,'ID-57'!C219,'ID-59'!C219)/SQRT('SAMPLE SIZE'!$B$4)</f>
        <v>6.1972952228807613E-8</v>
      </c>
      <c r="D212" s="71">
        <f>STDEV('ID-13'!C219,'ID-14'!D219,'ID-15'!C219,'ID-16'!B219,'ID-18'!C219,'ID-26'!D219,'ID-29'!D219,'ID-30'!D219,'ID-33'!C219,'ID-34'!D219,'ID-36'!C219,'ID-37'!C219,'ID-38'!D219,'ID-39'!D219,'ID-40'!D219,'ID-45'!D219,'ID-59'!D219,'ID-71'!C219)/SQRT('SAMPLE SIZE'!$C$4)</f>
        <v>1.1242360491469311E-7</v>
      </c>
      <c r="E212" s="71">
        <f>STDEV('ID-03'!B219,'ID-09'!C219,'ID-13'!D219,'ID-15'!D219,'ID-16'!C219,'ID-18'!D219,'ID-24'!D219,'ID-29'!E219,'ID-30'!E219,'ID-33'!D219,'ID-34'!E219,'ID-36'!D219,'ID-38'!E219,'ID-39'!E219,'ID-40'!E219,'ID-44'!D219,'ID-45'!E219,'ID-57'!D219,'ID-70'!C219,'ID-71'!D219)/SQRT('SAMPLE SIZE'!$D$4)</f>
        <v>1.4740445067357408E-7</v>
      </c>
      <c r="F212" s="71">
        <f>STDEV('ID-01'!B219,'ID-02'!B219,'ID-03'!C219,'ID-06'!B219,'ID-08'!C219,'ID-09'!D219,'ID-12'!B219,'ID-16'!D219,'ID-18'!E219,'ID-24'!E219,'ID-29'!F219,'ID-33'!E219,'ID-34'!F219,'ID-36'!E219,'ID-38'!F219,'ID-39'!F219,'ID-40'!F219,'ID-45'!F219,'ID-53'!C219,'ID-54'!B219,'ID-57'!E219,'ID-71'!E219)/SQRT('SAMPLE SIZE'!$E$4)</f>
        <v>2.2210412892939269E-7</v>
      </c>
      <c r="G212" s="71">
        <f>STDEV('ID-01'!C219,'ID-02'!C219,'ID-03'!D219,'ID-07'!B219,'ID-08'!D219,'ID-11'!D219,'ID-18'!F219,'ID-24'!F219,'ID-29'!G219,'ID-31'!B219,'ID-33'!F219,'ID-34'!G219,'ID-36'!F219,'ID-39'!G219,'ID-40'!G219,'ID-44'!E219,'ID-45'!G219,'ID-50'!B219,'ID-53'!D219,'ID-54'!C219,'ID-57'!F219,'ID-59'!E219,'ID-70'!D219,'ID-71'!F219)/SQRT('SAMPLE SIZE'!$F$4)</f>
        <v>2.1328470300644036E-7</v>
      </c>
      <c r="H212" s="71">
        <f>STDEV('ID-03'!E219,'ID-11'!E219,'ID-13'!E219,'ID-15'!E219,'ID-16'!E219,'ID-18'!G219,'ID-24'!G219,'ID-29'!H219,'ID-30'!F219,'ID-31'!C219,'ID-33'!G219,'ID-34'!H219,'ID-40'!H219,'ID-44'!F219,'ID-45'!H219,'ID-54'!D219,'ID-57'!G219,'ID-59'!F219,'ID-70'!E219,'ID-71'!G219)/SQRT('SAMPLE SIZE'!$G$4)</f>
        <v>1.1672742481717894E-7</v>
      </c>
      <c r="I212" s="71">
        <f>STDEV('ID-12'!C219,'ID-18'!H219,'ID-24'!H219,'ID-29'!I219,'ID-40'!I219,'ID-44'!G219,'ID-45'!I219,'ID-59'!G219)/SQRT('SAMPLE SIZE'!$H$4)</f>
        <v>2.123686877666362E-7</v>
      </c>
      <c r="J212" s="71">
        <f>STDEV('ID-31'!D219,'ID-40'!J219,'ID-44'!H219,'ID-45'!J219,'ID-57'!H219)/SQRT('SAMPLE SIZE'!$I$4)</f>
        <v>2.4033272604941058E-7</v>
      </c>
      <c r="K212" s="71">
        <f>STDEV('ID-26'!E219,'ID-31'!E219,'ID-34'!I219,'ID-36'!G219,'ID-40'!K219,'ID-44'!I219,'ID-57'!I219)/SQRT('SAMPLE SIZE'!$J$4)</f>
        <v>3.3650463410829772E-7</v>
      </c>
    </row>
    <row r="213" spans="1:11" x14ac:dyDescent="0.25">
      <c r="A213" s="1">
        <v>26.125</v>
      </c>
      <c r="B213" s="71">
        <f>STDEV('ID-11'!B220,'ID-13'!B220,'ID-14'!B220,'ID-15'!B220,'ID-24'!B220,'ID-26'!B220,'ID-29'!B220,'ID-30'!B220,'ID-32'!B220,'ID-33'!B220,'ID-34'!B220,'ID-37'!B220,'ID-38'!B220,'ID-39'!B220,'ID-40'!B220,'ID-44'!B220,'ID-45'!B220,'ID-53'!B220,'ID-57'!B220,'ID-59'!B220,'ID-70'!B220,'ID-71'!B220)/SQRT('SAMPLE SIZE'!$A$4)</f>
        <v>9.8650618283540009E-8</v>
      </c>
      <c r="C213" s="71">
        <f>STDEV('ID-08'!B220,'ID-09'!B220,'ID-11'!C220,'ID-14'!C220,'ID-18'!B220,'ID-24'!C220,'ID-26'!C220,'ID-29'!C220,'ID-30'!C220,'ID-34'!C220,'ID-36'!B220,'ID-38'!C220,'ID-39'!C220,'ID-40'!C220,'ID-44'!C220,'ID-45'!C220,'ID-57'!C220,'ID-59'!C220)/SQRT('SAMPLE SIZE'!$B$4)</f>
        <v>6.0610871081486205E-8</v>
      </c>
      <c r="D213" s="71">
        <f>STDEV('ID-13'!C220,'ID-14'!D220,'ID-15'!C220,'ID-16'!B220,'ID-18'!C220,'ID-26'!D220,'ID-29'!D220,'ID-30'!D220,'ID-33'!C220,'ID-34'!D220,'ID-36'!C220,'ID-37'!C220,'ID-38'!D220,'ID-39'!D220,'ID-40'!D220,'ID-45'!D220,'ID-59'!D220,'ID-71'!C220)/SQRT('SAMPLE SIZE'!$C$4)</f>
        <v>1.1457864174559219E-7</v>
      </c>
      <c r="E213" s="71">
        <f>STDEV('ID-03'!B220,'ID-09'!C220,'ID-13'!D220,'ID-15'!D220,'ID-16'!C220,'ID-18'!D220,'ID-24'!D220,'ID-29'!E220,'ID-30'!E220,'ID-33'!D220,'ID-34'!E220,'ID-36'!D220,'ID-38'!E220,'ID-39'!E220,'ID-40'!E220,'ID-44'!D220,'ID-45'!E220,'ID-57'!D220,'ID-70'!C220,'ID-71'!D220)/SQRT('SAMPLE SIZE'!$D$4)</f>
        <v>1.4732937023911428E-7</v>
      </c>
      <c r="F213" s="71">
        <f>STDEV('ID-01'!B220,'ID-02'!B220,'ID-03'!C220,'ID-06'!B220,'ID-08'!C220,'ID-09'!D220,'ID-12'!B220,'ID-16'!D220,'ID-18'!E220,'ID-24'!E220,'ID-29'!F220,'ID-33'!E220,'ID-34'!F220,'ID-36'!E220,'ID-38'!F220,'ID-39'!F220,'ID-40'!F220,'ID-45'!F220,'ID-53'!C220,'ID-54'!B220,'ID-57'!E220,'ID-71'!E220)/SQRT('SAMPLE SIZE'!$E$4)</f>
        <v>2.237080631857693E-7</v>
      </c>
      <c r="G213" s="71">
        <f>STDEV('ID-01'!C220,'ID-02'!C220,'ID-03'!D220,'ID-07'!B220,'ID-08'!D220,'ID-11'!D220,'ID-18'!F220,'ID-24'!F220,'ID-29'!G220,'ID-31'!B220,'ID-33'!F220,'ID-34'!G220,'ID-36'!F220,'ID-39'!G220,'ID-40'!G220,'ID-44'!E220,'ID-45'!G220,'ID-50'!B220,'ID-53'!D220,'ID-54'!C220,'ID-57'!F220,'ID-59'!E220,'ID-70'!D220,'ID-71'!F220)/SQRT('SAMPLE SIZE'!$F$4)</f>
        <v>2.1472845601316276E-7</v>
      </c>
      <c r="H213" s="71">
        <f>STDEV('ID-03'!E220,'ID-11'!E220,'ID-13'!E220,'ID-15'!E220,'ID-16'!E220,'ID-18'!G220,'ID-24'!G220,'ID-29'!H220,'ID-30'!F220,'ID-31'!C220,'ID-33'!G220,'ID-34'!H220,'ID-40'!H220,'ID-44'!F220,'ID-45'!H220,'ID-54'!D220,'ID-57'!G220,'ID-59'!F220,'ID-70'!E220,'ID-71'!G220)/SQRT('SAMPLE SIZE'!$G$4)</f>
        <v>1.1713008001564824E-7</v>
      </c>
      <c r="I213" s="71">
        <f>STDEV('ID-12'!C220,'ID-18'!H220,'ID-24'!H220,'ID-29'!I220,'ID-40'!I220,'ID-44'!G220,'ID-45'!I220,'ID-59'!G220)/SQRT('SAMPLE SIZE'!$H$4)</f>
        <v>2.1274910639050194E-7</v>
      </c>
      <c r="J213" s="71">
        <f>STDEV('ID-31'!D220,'ID-40'!J220,'ID-44'!H220,'ID-45'!J220,'ID-57'!H220)/SQRT('SAMPLE SIZE'!$I$4)</f>
        <v>2.3673709502055252E-7</v>
      </c>
      <c r="K213" s="71">
        <f>STDEV('ID-26'!E220,'ID-31'!E220,'ID-34'!I220,'ID-36'!G220,'ID-40'!K220,'ID-44'!I220,'ID-57'!I220)/SQRT('SAMPLE SIZE'!$J$4)</f>
        <v>3.3576533964653996E-7</v>
      </c>
    </row>
    <row r="214" spans="1:11" x14ac:dyDescent="0.25">
      <c r="A214" s="1">
        <v>26.25</v>
      </c>
      <c r="B214" s="71">
        <f>STDEV('ID-11'!B221,'ID-13'!B221,'ID-14'!B221,'ID-15'!B221,'ID-24'!B221,'ID-26'!B221,'ID-29'!B221,'ID-30'!B221,'ID-32'!B221,'ID-33'!B221,'ID-34'!B221,'ID-37'!B221,'ID-38'!B221,'ID-39'!B221,'ID-40'!B221,'ID-44'!B221,'ID-45'!B221,'ID-53'!B221,'ID-57'!B221,'ID-59'!B221,'ID-70'!B221,'ID-71'!B221)/SQRT('SAMPLE SIZE'!$A$4)</f>
        <v>9.8151152885943125E-8</v>
      </c>
      <c r="C214" s="71">
        <f>STDEV('ID-08'!B221,'ID-09'!B221,'ID-11'!C221,'ID-14'!C221,'ID-18'!B221,'ID-24'!C221,'ID-26'!C221,'ID-29'!C221,'ID-30'!C221,'ID-34'!C221,'ID-36'!B221,'ID-38'!C221,'ID-39'!C221,'ID-40'!C221,'ID-44'!C221,'ID-45'!C221,'ID-57'!C221,'ID-59'!C221)/SQRT('SAMPLE SIZE'!$B$4)</f>
        <v>5.9159433327314802E-8</v>
      </c>
      <c r="D214" s="71">
        <f>STDEV('ID-13'!C221,'ID-14'!D221,'ID-15'!C221,'ID-16'!B221,'ID-18'!C221,'ID-26'!D221,'ID-29'!D221,'ID-30'!D221,'ID-33'!C221,'ID-34'!D221,'ID-36'!C221,'ID-37'!C221,'ID-38'!D221,'ID-39'!D221,'ID-40'!D221,'ID-45'!D221,'ID-59'!D221,'ID-71'!C221)/SQRT('SAMPLE SIZE'!$C$4)</f>
        <v>1.1423205307114405E-7</v>
      </c>
      <c r="E214" s="71">
        <f>STDEV('ID-03'!B221,'ID-09'!C221,'ID-13'!D221,'ID-15'!D221,'ID-16'!C221,'ID-18'!D221,'ID-24'!D221,'ID-29'!E221,'ID-30'!E221,'ID-33'!D221,'ID-34'!E221,'ID-36'!D221,'ID-38'!E221,'ID-39'!E221,'ID-40'!E221,'ID-44'!D221,'ID-45'!E221,'ID-57'!D221,'ID-70'!C221,'ID-71'!D221)/SQRT('SAMPLE SIZE'!$D$4)</f>
        <v>1.4747962413100596E-7</v>
      </c>
      <c r="F214" s="71">
        <f>STDEV('ID-01'!B221,'ID-02'!B221,'ID-03'!C221,'ID-06'!B221,'ID-08'!C221,'ID-09'!D221,'ID-12'!B221,'ID-16'!D221,'ID-18'!E221,'ID-24'!E221,'ID-29'!F221,'ID-33'!E221,'ID-34'!F221,'ID-36'!E221,'ID-38'!F221,'ID-39'!F221,'ID-40'!F221,'ID-45'!F221,'ID-53'!C221,'ID-54'!B221,'ID-57'!E221,'ID-71'!E221)/SQRT('SAMPLE SIZE'!$E$4)</f>
        <v>2.2820400888467062E-7</v>
      </c>
      <c r="G214" s="71">
        <f>STDEV('ID-01'!C221,'ID-02'!C221,'ID-03'!D221,'ID-07'!B221,'ID-08'!D221,'ID-11'!D221,'ID-18'!F221,'ID-24'!F221,'ID-29'!G221,'ID-31'!B221,'ID-33'!F221,'ID-34'!G221,'ID-36'!F221,'ID-39'!G221,'ID-40'!G221,'ID-44'!E221,'ID-45'!G221,'ID-50'!B221,'ID-53'!D221,'ID-54'!C221,'ID-57'!F221,'ID-59'!E221,'ID-70'!D221,'ID-71'!F221)/SQRT('SAMPLE SIZE'!$F$4)</f>
        <v>2.147729315255732E-7</v>
      </c>
      <c r="H214" s="71">
        <f>STDEV('ID-03'!E221,'ID-11'!E221,'ID-13'!E221,'ID-15'!E221,'ID-16'!E221,'ID-18'!G221,'ID-24'!G221,'ID-29'!H221,'ID-30'!F221,'ID-31'!C221,'ID-33'!G221,'ID-34'!H221,'ID-40'!H221,'ID-44'!F221,'ID-45'!H221,'ID-54'!D221,'ID-57'!G221,'ID-59'!F221,'ID-70'!E221,'ID-71'!G221)/SQRT('SAMPLE SIZE'!$G$4)</f>
        <v>1.1920386217243012E-7</v>
      </c>
      <c r="I214" s="71">
        <f>STDEV('ID-12'!C221,'ID-18'!H221,'ID-24'!H221,'ID-29'!I221,'ID-40'!I221,'ID-44'!G221,'ID-45'!I221,'ID-59'!G221)/SQRT('SAMPLE SIZE'!$H$4)</f>
        <v>2.0897542026087886E-7</v>
      </c>
      <c r="J214" s="71">
        <f>STDEV('ID-31'!D221,'ID-40'!J221,'ID-44'!H221,'ID-45'!J221,'ID-57'!H221)/SQRT('SAMPLE SIZE'!$I$4)</f>
        <v>2.3429140612115237E-7</v>
      </c>
      <c r="K214" s="71">
        <f>STDEV('ID-26'!E221,'ID-31'!E221,'ID-34'!I221,'ID-36'!G221,'ID-40'!K221,'ID-44'!I221,'ID-57'!I221)/SQRT('SAMPLE SIZE'!$J$4)</f>
        <v>3.4066997171497299E-7</v>
      </c>
    </row>
    <row r="215" spans="1:11" x14ac:dyDescent="0.25">
      <c r="A215" s="1">
        <v>26.375</v>
      </c>
      <c r="B215" s="71">
        <f>STDEV('ID-11'!B222,'ID-13'!B222,'ID-14'!B222,'ID-15'!B222,'ID-24'!B222,'ID-26'!B222,'ID-29'!B222,'ID-30'!B222,'ID-32'!B222,'ID-33'!B222,'ID-34'!B222,'ID-37'!B222,'ID-38'!B222,'ID-39'!B222,'ID-40'!B222,'ID-44'!B222,'ID-45'!B222,'ID-53'!B222,'ID-57'!B222,'ID-59'!B222,'ID-70'!B222,'ID-71'!B222)/SQRT('SAMPLE SIZE'!$A$4)</f>
        <v>9.7246392947818131E-8</v>
      </c>
      <c r="C215" s="71">
        <f>STDEV('ID-08'!B222,'ID-09'!B222,'ID-11'!C222,'ID-14'!C222,'ID-18'!B222,'ID-24'!C222,'ID-26'!C222,'ID-29'!C222,'ID-30'!C222,'ID-34'!C222,'ID-36'!B222,'ID-38'!C222,'ID-39'!C222,'ID-40'!C222,'ID-44'!C222,'ID-45'!C222,'ID-57'!C222,'ID-59'!C222)/SQRT('SAMPLE SIZE'!$B$4)</f>
        <v>5.8857632653233402E-8</v>
      </c>
      <c r="D215" s="71">
        <f>STDEV('ID-13'!C222,'ID-14'!D222,'ID-15'!C222,'ID-16'!B222,'ID-18'!C222,'ID-26'!D222,'ID-29'!D222,'ID-30'!D222,'ID-33'!C222,'ID-34'!D222,'ID-36'!C222,'ID-37'!C222,'ID-38'!D222,'ID-39'!D222,'ID-40'!D222,'ID-45'!D222,'ID-59'!D222,'ID-71'!C222)/SQRT('SAMPLE SIZE'!$C$4)</f>
        <v>1.1264303503336193E-7</v>
      </c>
      <c r="E215" s="71">
        <f>STDEV('ID-03'!B222,'ID-09'!C222,'ID-13'!D222,'ID-15'!D222,'ID-16'!C222,'ID-18'!D222,'ID-24'!D222,'ID-29'!E222,'ID-30'!E222,'ID-33'!D222,'ID-34'!E222,'ID-36'!D222,'ID-38'!E222,'ID-39'!E222,'ID-40'!E222,'ID-44'!D222,'ID-45'!E222,'ID-57'!D222,'ID-70'!C222,'ID-71'!D222)/SQRT('SAMPLE SIZE'!$D$4)</f>
        <v>1.4522707169915976E-7</v>
      </c>
      <c r="F215" s="71">
        <f>STDEV('ID-01'!B222,'ID-02'!B222,'ID-03'!C222,'ID-06'!B222,'ID-08'!C222,'ID-09'!D222,'ID-12'!B222,'ID-16'!D222,'ID-18'!E222,'ID-24'!E222,'ID-29'!F222,'ID-33'!E222,'ID-34'!F222,'ID-36'!E222,'ID-38'!F222,'ID-39'!F222,'ID-40'!F222,'ID-45'!F222,'ID-53'!C222,'ID-54'!B222,'ID-57'!E222,'ID-71'!E222)/SQRT('SAMPLE SIZE'!$E$4)</f>
        <v>2.2757479504979055E-7</v>
      </c>
      <c r="G215" s="71">
        <f>STDEV('ID-01'!C222,'ID-02'!C222,'ID-03'!D222,'ID-07'!B222,'ID-08'!D222,'ID-11'!D222,'ID-18'!F222,'ID-24'!F222,'ID-29'!G222,'ID-31'!B222,'ID-33'!F222,'ID-34'!G222,'ID-36'!F222,'ID-39'!G222,'ID-40'!G222,'ID-44'!E222,'ID-45'!G222,'ID-50'!B222,'ID-53'!D222,'ID-54'!C222,'ID-57'!F222,'ID-59'!E222,'ID-70'!D222,'ID-71'!F222)/SQRT('SAMPLE SIZE'!$F$4)</f>
        <v>2.1512052926994905E-7</v>
      </c>
      <c r="H215" s="71">
        <f>STDEV('ID-03'!E222,'ID-11'!E222,'ID-13'!E222,'ID-15'!E222,'ID-16'!E222,'ID-18'!G222,'ID-24'!G222,'ID-29'!H222,'ID-30'!F222,'ID-31'!C222,'ID-33'!G222,'ID-34'!H222,'ID-40'!H222,'ID-44'!F222,'ID-45'!H222,'ID-54'!D222,'ID-57'!G222,'ID-59'!F222,'ID-70'!E222,'ID-71'!G222)/SQRT('SAMPLE SIZE'!$G$4)</f>
        <v>1.1924489832721037E-7</v>
      </c>
      <c r="I215" s="71">
        <f>STDEV('ID-12'!C222,'ID-18'!H222,'ID-24'!H222,'ID-29'!I222,'ID-40'!I222,'ID-44'!G222,'ID-45'!I222,'ID-59'!G222)/SQRT('SAMPLE SIZE'!$H$4)</f>
        <v>2.1378569821521397E-7</v>
      </c>
      <c r="J215" s="71">
        <f>STDEV('ID-31'!D222,'ID-40'!J222,'ID-44'!H222,'ID-45'!J222,'ID-57'!H222)/SQRT('SAMPLE SIZE'!$I$4)</f>
        <v>2.3574099275060867E-7</v>
      </c>
      <c r="K215" s="71">
        <f>STDEV('ID-26'!E222,'ID-31'!E222,'ID-34'!I222,'ID-36'!G222,'ID-40'!K222,'ID-44'!I222,'ID-57'!I222)/SQRT('SAMPLE SIZE'!$J$4)</f>
        <v>3.4429303288761849E-7</v>
      </c>
    </row>
    <row r="216" spans="1:11" x14ac:dyDescent="0.25">
      <c r="A216" s="1">
        <v>26.5</v>
      </c>
      <c r="B216" s="71">
        <f>STDEV('ID-11'!B223,'ID-13'!B223,'ID-14'!B223,'ID-15'!B223,'ID-24'!B223,'ID-26'!B223,'ID-29'!B223,'ID-30'!B223,'ID-32'!B223,'ID-33'!B223,'ID-34'!B223,'ID-37'!B223,'ID-38'!B223,'ID-39'!B223,'ID-40'!B223,'ID-44'!B223,'ID-45'!B223,'ID-53'!B223,'ID-57'!B223,'ID-59'!B223,'ID-70'!B223,'ID-71'!B223)/SQRT('SAMPLE SIZE'!$A$4)</f>
        <v>9.6603699690493347E-8</v>
      </c>
      <c r="C216" s="71">
        <f>STDEV('ID-08'!B223,'ID-09'!B223,'ID-11'!C223,'ID-14'!C223,'ID-18'!B223,'ID-24'!C223,'ID-26'!C223,'ID-29'!C223,'ID-30'!C223,'ID-34'!C223,'ID-36'!B223,'ID-38'!C223,'ID-39'!C223,'ID-40'!C223,'ID-44'!C223,'ID-45'!C223,'ID-57'!C223,'ID-59'!C223)/SQRT('SAMPLE SIZE'!$B$4)</f>
        <v>5.8506283504898376E-8</v>
      </c>
      <c r="D216" s="71">
        <f>STDEV('ID-13'!C223,'ID-14'!D223,'ID-15'!C223,'ID-16'!B223,'ID-18'!C223,'ID-26'!D223,'ID-29'!D223,'ID-30'!D223,'ID-33'!C223,'ID-34'!D223,'ID-36'!C223,'ID-37'!C223,'ID-38'!D223,'ID-39'!D223,'ID-40'!D223,'ID-45'!D223,'ID-59'!D223,'ID-71'!C223)/SQRT('SAMPLE SIZE'!$C$4)</f>
        <v>1.1386527362110659E-7</v>
      </c>
      <c r="E216" s="71">
        <f>STDEV('ID-03'!B223,'ID-09'!C223,'ID-13'!D223,'ID-15'!D223,'ID-16'!C223,'ID-18'!D223,'ID-24'!D223,'ID-29'!E223,'ID-30'!E223,'ID-33'!D223,'ID-34'!E223,'ID-36'!D223,'ID-38'!E223,'ID-39'!E223,'ID-40'!E223,'ID-44'!D223,'ID-45'!E223,'ID-57'!D223,'ID-70'!C223,'ID-71'!D223)/SQRT('SAMPLE SIZE'!$D$4)</f>
        <v>1.4211598996491753E-7</v>
      </c>
      <c r="F216" s="71">
        <f>STDEV('ID-01'!B223,'ID-02'!B223,'ID-03'!C223,'ID-06'!B223,'ID-08'!C223,'ID-09'!D223,'ID-12'!B223,'ID-16'!D223,'ID-18'!E223,'ID-24'!E223,'ID-29'!F223,'ID-33'!E223,'ID-34'!F223,'ID-36'!E223,'ID-38'!F223,'ID-39'!F223,'ID-40'!F223,'ID-45'!F223,'ID-53'!C223,'ID-54'!B223,'ID-57'!E223,'ID-71'!E223)/SQRT('SAMPLE SIZE'!$E$4)</f>
        <v>2.2751206581250201E-7</v>
      </c>
      <c r="G216" s="71">
        <f>STDEV('ID-01'!C223,'ID-02'!C223,'ID-03'!D223,'ID-07'!B223,'ID-08'!D223,'ID-11'!D223,'ID-18'!F223,'ID-24'!F223,'ID-29'!G223,'ID-31'!B223,'ID-33'!F223,'ID-34'!G223,'ID-36'!F223,'ID-39'!G223,'ID-40'!G223,'ID-44'!E223,'ID-45'!G223,'ID-50'!B223,'ID-53'!D223,'ID-54'!C223,'ID-57'!F223,'ID-59'!E223,'ID-70'!D223,'ID-71'!F223)/SQRT('SAMPLE SIZE'!$F$4)</f>
        <v>2.1389412964720585E-7</v>
      </c>
      <c r="H216" s="71">
        <f>STDEV('ID-03'!E223,'ID-11'!E223,'ID-13'!E223,'ID-15'!E223,'ID-16'!E223,'ID-18'!G223,'ID-24'!G223,'ID-29'!H223,'ID-30'!F223,'ID-31'!C223,'ID-33'!G223,'ID-34'!H223,'ID-40'!H223,'ID-44'!F223,'ID-45'!H223,'ID-54'!D223,'ID-57'!G223,'ID-59'!F223,'ID-70'!E223,'ID-71'!G223)/SQRT('SAMPLE SIZE'!$G$4)</f>
        <v>1.1854360597086254E-7</v>
      </c>
      <c r="I216" s="71">
        <f>STDEV('ID-12'!C223,'ID-18'!H223,'ID-24'!H223,'ID-29'!I223,'ID-40'!I223,'ID-44'!G223,'ID-45'!I223,'ID-59'!G223)/SQRT('SAMPLE SIZE'!$H$4)</f>
        <v>2.0803484079715107E-7</v>
      </c>
      <c r="J216" s="71">
        <f>STDEV('ID-31'!D223,'ID-40'!J223,'ID-44'!H223,'ID-45'!J223,'ID-57'!H223)/SQRT('SAMPLE SIZE'!$I$4)</f>
        <v>2.309371664055015E-7</v>
      </c>
      <c r="K216" s="71">
        <f>STDEV('ID-26'!E223,'ID-31'!E223,'ID-34'!I223,'ID-36'!G223,'ID-40'!K223,'ID-44'!I223,'ID-57'!I223)/SQRT('SAMPLE SIZE'!$J$4)</f>
        <v>3.4206127603480236E-7</v>
      </c>
    </row>
    <row r="217" spans="1:11" x14ac:dyDescent="0.25">
      <c r="A217" s="1">
        <v>26.625</v>
      </c>
      <c r="B217" s="71">
        <f>STDEV('ID-11'!B224,'ID-13'!B224,'ID-14'!B224,'ID-15'!B224,'ID-24'!B224,'ID-26'!B224,'ID-29'!B224,'ID-30'!B224,'ID-32'!B224,'ID-33'!B224,'ID-34'!B224,'ID-37'!B224,'ID-38'!B224,'ID-39'!B224,'ID-40'!B224,'ID-44'!B224,'ID-45'!B224,'ID-53'!B224,'ID-57'!B224,'ID-59'!B224,'ID-70'!B224,'ID-71'!B224)/SQRT('SAMPLE SIZE'!$A$4)</f>
        <v>9.5055003538771728E-8</v>
      </c>
      <c r="C217" s="71">
        <f>STDEV('ID-08'!B224,'ID-09'!B224,'ID-11'!C224,'ID-14'!C224,'ID-18'!B224,'ID-24'!C224,'ID-26'!C224,'ID-29'!C224,'ID-30'!C224,'ID-34'!C224,'ID-36'!B224,'ID-38'!C224,'ID-39'!C224,'ID-40'!C224,'ID-44'!C224,'ID-45'!C224,'ID-57'!C224,'ID-59'!C224)/SQRT('SAMPLE SIZE'!$B$4)</f>
        <v>5.7881939930687237E-8</v>
      </c>
      <c r="D217" s="71">
        <f>STDEV('ID-13'!C224,'ID-14'!D224,'ID-15'!C224,'ID-16'!B224,'ID-18'!C224,'ID-26'!D224,'ID-29'!D224,'ID-30'!D224,'ID-33'!C224,'ID-34'!D224,'ID-36'!C224,'ID-37'!C224,'ID-38'!D224,'ID-39'!D224,'ID-40'!D224,'ID-45'!D224,'ID-59'!D224,'ID-71'!C224)/SQRT('SAMPLE SIZE'!$C$4)</f>
        <v>1.13805793551756E-7</v>
      </c>
      <c r="E217" s="71">
        <f>STDEV('ID-03'!B224,'ID-09'!C224,'ID-13'!D224,'ID-15'!D224,'ID-16'!C224,'ID-18'!D224,'ID-24'!D224,'ID-29'!E224,'ID-30'!E224,'ID-33'!D224,'ID-34'!E224,'ID-36'!D224,'ID-38'!E224,'ID-39'!E224,'ID-40'!E224,'ID-44'!D224,'ID-45'!E224,'ID-57'!D224,'ID-70'!C224,'ID-71'!D224)/SQRT('SAMPLE SIZE'!$D$4)</f>
        <v>1.4035672520609029E-7</v>
      </c>
      <c r="F217" s="71">
        <f>STDEV('ID-01'!B224,'ID-02'!B224,'ID-03'!C224,'ID-06'!B224,'ID-08'!C224,'ID-09'!D224,'ID-12'!B224,'ID-16'!D224,'ID-18'!E224,'ID-24'!E224,'ID-29'!F224,'ID-33'!E224,'ID-34'!F224,'ID-36'!E224,'ID-38'!F224,'ID-39'!F224,'ID-40'!F224,'ID-45'!F224,'ID-53'!C224,'ID-54'!B224,'ID-57'!E224,'ID-71'!E224)/SQRT('SAMPLE SIZE'!$E$4)</f>
        <v>2.3033347468490647E-7</v>
      </c>
      <c r="G217" s="71">
        <f>STDEV('ID-01'!C224,'ID-02'!C224,'ID-03'!D224,'ID-07'!B224,'ID-08'!D224,'ID-11'!D224,'ID-18'!F224,'ID-24'!F224,'ID-29'!G224,'ID-31'!B224,'ID-33'!F224,'ID-34'!G224,'ID-36'!F224,'ID-39'!G224,'ID-40'!G224,'ID-44'!E224,'ID-45'!G224,'ID-50'!B224,'ID-53'!D224,'ID-54'!C224,'ID-57'!F224,'ID-59'!E224,'ID-70'!D224,'ID-71'!F224)/SQRT('SAMPLE SIZE'!$F$4)</f>
        <v>2.1349961944766882E-7</v>
      </c>
      <c r="H217" s="71">
        <f>STDEV('ID-03'!E224,'ID-11'!E224,'ID-13'!E224,'ID-15'!E224,'ID-16'!E224,'ID-18'!G224,'ID-24'!G224,'ID-29'!H224,'ID-30'!F224,'ID-31'!C224,'ID-33'!G224,'ID-34'!H224,'ID-40'!H224,'ID-44'!F224,'ID-45'!H224,'ID-54'!D224,'ID-57'!G224,'ID-59'!F224,'ID-70'!E224,'ID-71'!G224)/SQRT('SAMPLE SIZE'!$G$4)</f>
        <v>1.1930400258818058E-7</v>
      </c>
      <c r="I217" s="71">
        <f>STDEV('ID-12'!C224,'ID-18'!H224,'ID-24'!H224,'ID-29'!I224,'ID-40'!I224,'ID-44'!G224,'ID-45'!I224,'ID-59'!G224)/SQRT('SAMPLE SIZE'!$H$4)</f>
        <v>2.1424390227410231E-7</v>
      </c>
      <c r="J217" s="71">
        <f>STDEV('ID-31'!D224,'ID-40'!J224,'ID-44'!H224,'ID-45'!J224,'ID-57'!H224)/SQRT('SAMPLE SIZE'!$I$4)</f>
        <v>2.3773956775095519E-7</v>
      </c>
      <c r="K217" s="71">
        <f>STDEV('ID-26'!E224,'ID-31'!E224,'ID-34'!I224,'ID-36'!G224,'ID-40'!K224,'ID-44'!I224,'ID-57'!I224)/SQRT('SAMPLE SIZE'!$J$4)</f>
        <v>3.44604346676109E-7</v>
      </c>
    </row>
    <row r="218" spans="1:11" x14ac:dyDescent="0.25">
      <c r="A218" s="1">
        <v>26.75</v>
      </c>
      <c r="B218" s="71">
        <f>STDEV('ID-11'!B225,'ID-13'!B225,'ID-14'!B225,'ID-15'!B225,'ID-24'!B225,'ID-26'!B225,'ID-29'!B225,'ID-30'!B225,'ID-32'!B225,'ID-33'!B225,'ID-34'!B225,'ID-37'!B225,'ID-38'!B225,'ID-39'!B225,'ID-40'!B225,'ID-44'!B225,'ID-45'!B225,'ID-53'!B225,'ID-57'!B225,'ID-59'!B225,'ID-70'!B225,'ID-71'!B225)/SQRT('SAMPLE SIZE'!$A$4)</f>
        <v>9.3971481769408266E-8</v>
      </c>
      <c r="C218" s="71">
        <f>STDEV('ID-08'!B225,'ID-09'!B225,'ID-11'!C225,'ID-14'!C225,'ID-18'!B225,'ID-24'!C225,'ID-26'!C225,'ID-29'!C225,'ID-30'!C225,'ID-34'!C225,'ID-36'!B225,'ID-38'!C225,'ID-39'!C225,'ID-40'!C225,'ID-44'!C225,'ID-45'!C225,'ID-57'!C225,'ID-59'!C225)/SQRT('SAMPLE SIZE'!$B$4)</f>
        <v>5.8608408684590493E-8</v>
      </c>
      <c r="D218" s="71">
        <f>STDEV('ID-13'!C225,'ID-14'!D225,'ID-15'!C225,'ID-16'!B225,'ID-18'!C225,'ID-26'!D225,'ID-29'!D225,'ID-30'!D225,'ID-33'!C225,'ID-34'!D225,'ID-36'!C225,'ID-37'!C225,'ID-38'!D225,'ID-39'!D225,'ID-40'!D225,'ID-45'!D225,'ID-59'!D225,'ID-71'!C225)/SQRT('SAMPLE SIZE'!$C$4)</f>
        <v>1.1393619483143681E-7</v>
      </c>
      <c r="E218" s="71">
        <f>STDEV('ID-03'!B225,'ID-09'!C225,'ID-13'!D225,'ID-15'!D225,'ID-16'!C225,'ID-18'!D225,'ID-24'!D225,'ID-29'!E225,'ID-30'!E225,'ID-33'!D225,'ID-34'!E225,'ID-36'!D225,'ID-38'!E225,'ID-39'!E225,'ID-40'!E225,'ID-44'!D225,'ID-45'!E225,'ID-57'!D225,'ID-70'!C225,'ID-71'!D225)/SQRT('SAMPLE SIZE'!$D$4)</f>
        <v>1.4165099011365276E-7</v>
      </c>
      <c r="F218" s="71">
        <f>STDEV('ID-01'!B225,'ID-02'!B225,'ID-03'!C225,'ID-06'!B225,'ID-08'!C225,'ID-09'!D225,'ID-12'!B225,'ID-16'!D225,'ID-18'!E225,'ID-24'!E225,'ID-29'!F225,'ID-33'!E225,'ID-34'!F225,'ID-36'!E225,'ID-38'!F225,'ID-39'!F225,'ID-40'!F225,'ID-45'!F225,'ID-53'!C225,'ID-54'!B225,'ID-57'!E225,'ID-71'!E225)/SQRT('SAMPLE SIZE'!$E$4)</f>
        <v>2.2807348840973867E-7</v>
      </c>
      <c r="G218" s="71">
        <f>STDEV('ID-01'!C225,'ID-02'!C225,'ID-03'!D225,'ID-07'!B225,'ID-08'!D225,'ID-11'!D225,'ID-18'!F225,'ID-24'!F225,'ID-29'!G225,'ID-31'!B225,'ID-33'!F225,'ID-34'!G225,'ID-36'!F225,'ID-39'!G225,'ID-40'!G225,'ID-44'!E225,'ID-45'!G225,'ID-50'!B225,'ID-53'!D225,'ID-54'!C225,'ID-57'!F225,'ID-59'!E225,'ID-70'!D225,'ID-71'!F225)/SQRT('SAMPLE SIZE'!$F$4)</f>
        <v>2.1199791681326392E-7</v>
      </c>
      <c r="H218" s="71">
        <f>STDEV('ID-03'!E225,'ID-11'!E225,'ID-13'!E225,'ID-15'!E225,'ID-16'!E225,'ID-18'!G225,'ID-24'!G225,'ID-29'!H225,'ID-30'!F225,'ID-31'!C225,'ID-33'!G225,'ID-34'!H225,'ID-40'!H225,'ID-44'!F225,'ID-45'!H225,'ID-54'!D225,'ID-57'!G225,'ID-59'!F225,'ID-70'!E225,'ID-71'!G225)/SQRT('SAMPLE SIZE'!$G$4)</f>
        <v>1.1951026988465403E-7</v>
      </c>
      <c r="I218" s="71">
        <f>STDEV('ID-12'!C225,'ID-18'!H225,'ID-24'!H225,'ID-29'!I225,'ID-40'!I225,'ID-44'!G225,'ID-45'!I225,'ID-59'!G225)/SQRT('SAMPLE SIZE'!$H$4)</f>
        <v>2.1421269783365271E-7</v>
      </c>
      <c r="J218" s="71">
        <f>STDEV('ID-31'!D225,'ID-40'!J225,'ID-44'!H225,'ID-45'!J225,'ID-57'!H225)/SQRT('SAMPLE SIZE'!$I$4)</f>
        <v>2.3377362295398091E-7</v>
      </c>
      <c r="K218" s="71">
        <f>STDEV('ID-26'!E225,'ID-31'!E225,'ID-34'!I225,'ID-36'!G225,'ID-40'!K225,'ID-44'!I225,'ID-57'!I225)/SQRT('SAMPLE SIZE'!$J$4)</f>
        <v>3.3721479311227809E-7</v>
      </c>
    </row>
    <row r="219" spans="1:11" x14ac:dyDescent="0.25">
      <c r="A219" s="1">
        <v>26.875</v>
      </c>
      <c r="B219" s="71">
        <f>STDEV('ID-11'!B226,'ID-13'!B226,'ID-14'!B226,'ID-15'!B226,'ID-24'!B226,'ID-26'!B226,'ID-29'!B226,'ID-30'!B226,'ID-32'!B226,'ID-33'!B226,'ID-34'!B226,'ID-37'!B226,'ID-38'!B226,'ID-39'!B226,'ID-40'!B226,'ID-44'!B226,'ID-45'!B226,'ID-53'!B226,'ID-57'!B226,'ID-59'!B226,'ID-70'!B226,'ID-71'!B226)/SQRT('SAMPLE SIZE'!$A$4)</f>
        <v>9.2312574933162186E-8</v>
      </c>
      <c r="C219" s="71">
        <f>STDEV('ID-08'!B226,'ID-09'!B226,'ID-11'!C226,'ID-14'!C226,'ID-18'!B226,'ID-24'!C226,'ID-26'!C226,'ID-29'!C226,'ID-30'!C226,'ID-34'!C226,'ID-36'!B226,'ID-38'!C226,'ID-39'!C226,'ID-40'!C226,'ID-44'!C226,'ID-45'!C226,'ID-57'!C226,'ID-59'!C226)/SQRT('SAMPLE SIZE'!$B$4)</f>
        <v>5.8591371969903614E-8</v>
      </c>
      <c r="D219" s="71">
        <f>STDEV('ID-13'!C226,'ID-14'!D226,'ID-15'!C226,'ID-16'!B226,'ID-18'!C226,'ID-26'!D226,'ID-29'!D226,'ID-30'!D226,'ID-33'!C226,'ID-34'!D226,'ID-36'!C226,'ID-37'!C226,'ID-38'!D226,'ID-39'!D226,'ID-40'!D226,'ID-45'!D226,'ID-59'!D226,'ID-71'!C226)/SQRT('SAMPLE SIZE'!$C$4)</f>
        <v>1.1493281625923214E-7</v>
      </c>
      <c r="E219" s="71">
        <f>STDEV('ID-03'!B226,'ID-09'!C226,'ID-13'!D226,'ID-15'!D226,'ID-16'!C226,'ID-18'!D226,'ID-24'!D226,'ID-29'!E226,'ID-30'!E226,'ID-33'!D226,'ID-34'!E226,'ID-36'!D226,'ID-38'!E226,'ID-39'!E226,'ID-40'!E226,'ID-44'!D226,'ID-45'!E226,'ID-57'!D226,'ID-70'!C226,'ID-71'!D226)/SQRT('SAMPLE SIZE'!$D$4)</f>
        <v>1.3590385455403075E-7</v>
      </c>
      <c r="F219" s="71">
        <f>STDEV('ID-01'!B226,'ID-02'!B226,'ID-03'!C226,'ID-06'!B226,'ID-08'!C226,'ID-09'!D226,'ID-12'!B226,'ID-16'!D226,'ID-18'!E226,'ID-24'!E226,'ID-29'!F226,'ID-33'!E226,'ID-34'!F226,'ID-36'!E226,'ID-38'!F226,'ID-39'!F226,'ID-40'!F226,'ID-45'!F226,'ID-53'!C226,'ID-54'!B226,'ID-57'!E226,'ID-71'!E226)/SQRT('SAMPLE SIZE'!$E$4)</f>
        <v>2.2718579358059195E-7</v>
      </c>
      <c r="G219" s="71">
        <f>STDEV('ID-01'!C226,'ID-02'!C226,'ID-03'!D226,'ID-07'!B226,'ID-08'!D226,'ID-11'!D226,'ID-18'!F226,'ID-24'!F226,'ID-29'!G226,'ID-31'!B226,'ID-33'!F226,'ID-34'!G226,'ID-36'!F226,'ID-39'!G226,'ID-40'!G226,'ID-44'!E226,'ID-45'!G226,'ID-50'!B226,'ID-53'!D226,'ID-54'!C226,'ID-57'!F226,'ID-59'!E226,'ID-70'!D226,'ID-71'!F226)/SQRT('SAMPLE SIZE'!$F$4)</f>
        <v>2.1175465052081992E-7</v>
      </c>
      <c r="H219" s="71">
        <f>STDEV('ID-03'!E226,'ID-11'!E226,'ID-13'!E226,'ID-15'!E226,'ID-16'!E226,'ID-18'!G226,'ID-24'!G226,'ID-29'!H226,'ID-30'!F226,'ID-31'!C226,'ID-33'!G226,'ID-34'!H226,'ID-40'!H226,'ID-44'!F226,'ID-45'!H226,'ID-54'!D226,'ID-57'!G226,'ID-59'!F226,'ID-70'!E226,'ID-71'!G226)/SQRT('SAMPLE SIZE'!$G$4)</f>
        <v>1.1954167909972759E-7</v>
      </c>
      <c r="I219" s="71">
        <f>STDEV('ID-12'!C226,'ID-18'!H226,'ID-24'!H226,'ID-29'!I226,'ID-40'!I226,'ID-44'!G226,'ID-45'!I226,'ID-59'!G226)/SQRT('SAMPLE SIZE'!$H$4)</f>
        <v>2.1417719618127773E-7</v>
      </c>
      <c r="J219" s="71">
        <f>STDEV('ID-31'!D226,'ID-40'!J226,'ID-44'!H226,'ID-45'!J226,'ID-57'!H226)/SQRT('SAMPLE SIZE'!$I$4)</f>
        <v>2.3616898941286105E-7</v>
      </c>
      <c r="K219" s="71">
        <f>STDEV('ID-26'!E226,'ID-31'!E226,'ID-34'!I226,'ID-36'!G226,'ID-40'!K226,'ID-44'!I226,'ID-57'!I226)/SQRT('SAMPLE SIZE'!$J$4)</f>
        <v>3.4131219659626657E-7</v>
      </c>
    </row>
    <row r="220" spans="1:11" x14ac:dyDescent="0.25">
      <c r="A220" s="1">
        <v>27</v>
      </c>
      <c r="B220" s="71">
        <f>STDEV('ID-11'!B227,'ID-13'!B227,'ID-14'!B227,'ID-15'!B227,'ID-24'!B227,'ID-26'!B227,'ID-29'!B227,'ID-30'!B227,'ID-32'!B227,'ID-33'!B227,'ID-34'!B227,'ID-37'!B227,'ID-38'!B227,'ID-39'!B227,'ID-40'!B227,'ID-44'!B227,'ID-45'!B227,'ID-53'!B227,'ID-57'!B227,'ID-59'!B227,'ID-70'!B227,'ID-71'!B227)/SQRT('SAMPLE SIZE'!$A$4)</f>
        <v>9.1423690812951874E-8</v>
      </c>
      <c r="C220" s="71">
        <f>STDEV('ID-08'!B227,'ID-09'!B227,'ID-11'!C227,'ID-14'!C227,'ID-18'!B227,'ID-24'!C227,'ID-26'!C227,'ID-29'!C227,'ID-30'!C227,'ID-34'!C227,'ID-36'!B227,'ID-38'!C227,'ID-39'!C227,'ID-40'!C227,'ID-44'!C227,'ID-45'!C227,'ID-57'!C227,'ID-59'!C227)/SQRT('SAMPLE SIZE'!$B$4)</f>
        <v>5.8110919553927804E-8</v>
      </c>
      <c r="D220" s="71">
        <f>STDEV('ID-13'!C227,'ID-14'!D227,'ID-15'!C227,'ID-16'!B227,'ID-18'!C227,'ID-26'!D227,'ID-29'!D227,'ID-30'!D227,'ID-33'!C227,'ID-34'!D227,'ID-36'!C227,'ID-37'!C227,'ID-38'!D227,'ID-39'!D227,'ID-40'!D227,'ID-45'!D227,'ID-59'!D227,'ID-71'!C227)/SQRT('SAMPLE SIZE'!$C$4)</f>
        <v>1.1428987574389484E-7</v>
      </c>
      <c r="E220" s="71">
        <f>STDEV('ID-03'!B227,'ID-09'!C227,'ID-13'!D227,'ID-15'!D227,'ID-16'!C227,'ID-18'!D227,'ID-24'!D227,'ID-29'!E227,'ID-30'!E227,'ID-33'!D227,'ID-34'!E227,'ID-36'!D227,'ID-38'!E227,'ID-39'!E227,'ID-40'!E227,'ID-44'!D227,'ID-45'!E227,'ID-57'!D227,'ID-70'!C227,'ID-71'!D227)/SQRT('SAMPLE SIZE'!$D$4)</f>
        <v>1.3296621155705003E-7</v>
      </c>
      <c r="F220" s="71">
        <f>STDEV('ID-01'!B227,'ID-02'!B227,'ID-03'!C227,'ID-06'!B227,'ID-08'!C227,'ID-09'!D227,'ID-12'!B227,'ID-16'!D227,'ID-18'!E227,'ID-24'!E227,'ID-29'!F227,'ID-33'!E227,'ID-34'!F227,'ID-36'!E227,'ID-38'!F227,'ID-39'!F227,'ID-40'!F227,'ID-45'!F227,'ID-53'!C227,'ID-54'!B227,'ID-57'!E227,'ID-71'!E227)/SQRT('SAMPLE SIZE'!$E$4)</f>
        <v>2.2593327312890333E-7</v>
      </c>
      <c r="G220" s="71">
        <f>STDEV('ID-01'!C227,'ID-02'!C227,'ID-03'!D227,'ID-07'!B227,'ID-08'!D227,'ID-11'!D227,'ID-18'!F227,'ID-24'!F227,'ID-29'!G227,'ID-31'!B227,'ID-33'!F227,'ID-34'!G227,'ID-36'!F227,'ID-39'!G227,'ID-40'!G227,'ID-44'!E227,'ID-45'!G227,'ID-50'!B227,'ID-53'!D227,'ID-54'!C227,'ID-57'!F227,'ID-59'!E227,'ID-70'!D227,'ID-71'!F227)/SQRT('SAMPLE SIZE'!$F$4)</f>
        <v>2.1099319884749497E-7</v>
      </c>
      <c r="H220" s="71">
        <f>STDEV('ID-03'!E227,'ID-11'!E227,'ID-13'!E227,'ID-15'!E227,'ID-16'!E227,'ID-18'!G227,'ID-24'!G227,'ID-29'!H227,'ID-30'!F227,'ID-31'!C227,'ID-33'!G227,'ID-34'!H227,'ID-40'!H227,'ID-44'!F227,'ID-45'!H227,'ID-54'!D227,'ID-57'!G227,'ID-59'!F227,'ID-70'!E227,'ID-71'!G227)/SQRT('SAMPLE SIZE'!$G$4)</f>
        <v>1.1986758194726692E-7</v>
      </c>
      <c r="I220" s="71">
        <f>STDEV('ID-12'!C227,'ID-18'!H227,'ID-24'!H227,'ID-29'!I227,'ID-40'!I227,'ID-44'!G227,'ID-45'!I227,'ID-59'!G227)/SQRT('SAMPLE SIZE'!$H$4)</f>
        <v>2.1445465168227559E-7</v>
      </c>
      <c r="J220" s="71">
        <f>STDEV('ID-31'!D227,'ID-40'!J227,'ID-44'!H227,'ID-45'!J227,'ID-57'!H227)/SQRT('SAMPLE SIZE'!$I$4)</f>
        <v>2.329661581214081E-7</v>
      </c>
      <c r="K220" s="71">
        <f>STDEV('ID-26'!E227,'ID-31'!E227,'ID-34'!I227,'ID-36'!G227,'ID-40'!K227,'ID-44'!I227,'ID-57'!I227)/SQRT('SAMPLE SIZE'!$J$4)</f>
        <v>3.4421199430978162E-7</v>
      </c>
    </row>
    <row r="221" spans="1:11" x14ac:dyDescent="0.25">
      <c r="A221" s="1">
        <v>27.125</v>
      </c>
      <c r="B221" s="71">
        <f>STDEV('ID-11'!B228,'ID-13'!B228,'ID-14'!B228,'ID-15'!B228,'ID-24'!B228,'ID-26'!B228,'ID-29'!B228,'ID-30'!B228,'ID-32'!B228,'ID-33'!B228,'ID-34'!B228,'ID-37'!B228,'ID-38'!B228,'ID-39'!B228,'ID-40'!B228,'ID-44'!B228,'ID-45'!B228,'ID-53'!B228,'ID-57'!B228,'ID-59'!B228,'ID-70'!B228,'ID-71'!B228)/SQRT('SAMPLE SIZE'!$A$4)</f>
        <v>9.1916957065058832E-8</v>
      </c>
      <c r="C221" s="71">
        <f>STDEV('ID-08'!B228,'ID-09'!B228,'ID-11'!C228,'ID-14'!C228,'ID-18'!B228,'ID-24'!C228,'ID-26'!C228,'ID-29'!C228,'ID-30'!C228,'ID-34'!C228,'ID-36'!B228,'ID-38'!C228,'ID-39'!C228,'ID-40'!C228,'ID-44'!C228,'ID-45'!C228,'ID-57'!C228,'ID-59'!C228)/SQRT('SAMPLE SIZE'!$B$4)</f>
        <v>5.5878319392399208E-8</v>
      </c>
      <c r="D221" s="71">
        <f>STDEV('ID-13'!C228,'ID-14'!D228,'ID-15'!C228,'ID-16'!B228,'ID-18'!C228,'ID-26'!D228,'ID-29'!D228,'ID-30'!D228,'ID-33'!C228,'ID-34'!D228,'ID-36'!C228,'ID-37'!C228,'ID-38'!D228,'ID-39'!D228,'ID-40'!D228,'ID-45'!D228,'ID-59'!D228,'ID-71'!C228)/SQRT('SAMPLE SIZE'!$C$4)</f>
        <v>1.1209274252258774E-7</v>
      </c>
      <c r="E221" s="71">
        <f>STDEV('ID-03'!B228,'ID-09'!C228,'ID-13'!D228,'ID-15'!D228,'ID-16'!C228,'ID-18'!D228,'ID-24'!D228,'ID-29'!E228,'ID-30'!E228,'ID-33'!D228,'ID-34'!E228,'ID-36'!D228,'ID-38'!E228,'ID-39'!E228,'ID-40'!E228,'ID-44'!D228,'ID-45'!E228,'ID-57'!D228,'ID-70'!C228,'ID-71'!D228)/SQRT('SAMPLE SIZE'!$D$4)</f>
        <v>1.3093462507775317E-7</v>
      </c>
      <c r="F221" s="71">
        <f>STDEV('ID-01'!B228,'ID-02'!B228,'ID-03'!C228,'ID-06'!B228,'ID-08'!C228,'ID-09'!D228,'ID-12'!B228,'ID-16'!D228,'ID-18'!E228,'ID-24'!E228,'ID-29'!F228,'ID-33'!E228,'ID-34'!F228,'ID-36'!E228,'ID-38'!F228,'ID-39'!F228,'ID-40'!F228,'ID-45'!F228,'ID-53'!C228,'ID-54'!B228,'ID-57'!E228,'ID-71'!E228)/SQRT('SAMPLE SIZE'!$E$4)</f>
        <v>2.2554496408292098E-7</v>
      </c>
      <c r="G221" s="71">
        <f>STDEV('ID-01'!C228,'ID-02'!C228,'ID-03'!D228,'ID-07'!B228,'ID-08'!D228,'ID-11'!D228,'ID-18'!F228,'ID-24'!F228,'ID-29'!G228,'ID-31'!B228,'ID-33'!F228,'ID-34'!G228,'ID-36'!F228,'ID-39'!G228,'ID-40'!G228,'ID-44'!E228,'ID-45'!G228,'ID-50'!B228,'ID-53'!D228,'ID-54'!C228,'ID-57'!F228,'ID-59'!E228,'ID-70'!D228,'ID-71'!F228)/SQRT('SAMPLE SIZE'!$F$4)</f>
        <v>2.1101477556853232E-7</v>
      </c>
      <c r="H221" s="71">
        <f>STDEV('ID-03'!E228,'ID-11'!E228,'ID-13'!E228,'ID-15'!E228,'ID-16'!E228,'ID-18'!G228,'ID-24'!G228,'ID-29'!H228,'ID-30'!F228,'ID-31'!C228,'ID-33'!G228,'ID-34'!H228,'ID-40'!H228,'ID-44'!F228,'ID-45'!H228,'ID-54'!D228,'ID-57'!G228,'ID-59'!F228,'ID-70'!E228,'ID-71'!G228)/SQRT('SAMPLE SIZE'!$G$4)</f>
        <v>1.1925832812768018E-7</v>
      </c>
      <c r="I221" s="71">
        <f>STDEV('ID-12'!C228,'ID-18'!H228,'ID-24'!H228,'ID-29'!I228,'ID-40'!I228,'ID-44'!G228,'ID-45'!I228,'ID-59'!G228)/SQRT('SAMPLE SIZE'!$H$4)</f>
        <v>2.1431556516397696E-7</v>
      </c>
      <c r="J221" s="71">
        <f>STDEV('ID-31'!D228,'ID-40'!J228,'ID-44'!H228,'ID-45'!J228,'ID-57'!H228)/SQRT('SAMPLE SIZE'!$I$4)</f>
        <v>2.3370121961389529E-7</v>
      </c>
      <c r="K221" s="71">
        <f>STDEV('ID-26'!E228,'ID-31'!E228,'ID-34'!I228,'ID-36'!G228,'ID-40'!K228,'ID-44'!I228,'ID-57'!I228)/SQRT('SAMPLE SIZE'!$J$4)</f>
        <v>3.4313626033161623E-7</v>
      </c>
    </row>
    <row r="222" spans="1:11" x14ac:dyDescent="0.25">
      <c r="A222" s="1">
        <v>27.25</v>
      </c>
      <c r="B222" s="71">
        <f>STDEV('ID-11'!B229,'ID-13'!B229,'ID-14'!B229,'ID-15'!B229,'ID-24'!B229,'ID-26'!B229,'ID-29'!B229,'ID-30'!B229,'ID-32'!B229,'ID-33'!B229,'ID-34'!B229,'ID-37'!B229,'ID-38'!B229,'ID-39'!B229,'ID-40'!B229,'ID-44'!B229,'ID-45'!B229,'ID-53'!B229,'ID-57'!B229,'ID-59'!B229,'ID-70'!B229,'ID-71'!B229)/SQRT('SAMPLE SIZE'!$A$4)</f>
        <v>9.2304058753133617E-8</v>
      </c>
      <c r="C222" s="71">
        <f>STDEV('ID-08'!B229,'ID-09'!B229,'ID-11'!C229,'ID-14'!C229,'ID-18'!B229,'ID-24'!C229,'ID-26'!C229,'ID-29'!C229,'ID-30'!C229,'ID-34'!C229,'ID-36'!B229,'ID-38'!C229,'ID-39'!C229,'ID-40'!C229,'ID-44'!C229,'ID-45'!C229,'ID-57'!C229,'ID-59'!C229)/SQRT('SAMPLE SIZE'!$B$4)</f>
        <v>5.649660408955443E-8</v>
      </c>
      <c r="D222" s="71">
        <f>STDEV('ID-13'!C229,'ID-14'!D229,'ID-15'!C229,'ID-16'!B229,'ID-18'!C229,'ID-26'!D229,'ID-29'!D229,'ID-30'!D229,'ID-33'!C229,'ID-34'!D229,'ID-36'!C229,'ID-37'!C229,'ID-38'!D229,'ID-39'!D229,'ID-40'!D229,'ID-45'!D229,'ID-59'!D229,'ID-71'!C229)/SQRT('SAMPLE SIZE'!$C$4)</f>
        <v>1.0911378331222078E-7</v>
      </c>
      <c r="E222" s="71">
        <f>STDEV('ID-03'!B229,'ID-09'!C229,'ID-13'!D229,'ID-15'!D229,'ID-16'!C229,'ID-18'!D229,'ID-24'!D229,'ID-29'!E229,'ID-30'!E229,'ID-33'!D229,'ID-34'!E229,'ID-36'!D229,'ID-38'!E229,'ID-39'!E229,'ID-40'!E229,'ID-44'!D229,'ID-45'!E229,'ID-57'!D229,'ID-70'!C229,'ID-71'!D229)/SQRT('SAMPLE SIZE'!$D$4)</f>
        <v>1.336024046218793E-7</v>
      </c>
      <c r="F222" s="71">
        <f>STDEV('ID-01'!B229,'ID-02'!B229,'ID-03'!C229,'ID-06'!B229,'ID-08'!C229,'ID-09'!D229,'ID-12'!B229,'ID-16'!D229,'ID-18'!E229,'ID-24'!E229,'ID-29'!F229,'ID-33'!E229,'ID-34'!F229,'ID-36'!E229,'ID-38'!F229,'ID-39'!F229,'ID-40'!F229,'ID-45'!F229,'ID-53'!C229,'ID-54'!B229,'ID-57'!E229,'ID-71'!E229)/SQRT('SAMPLE SIZE'!$E$4)</f>
        <v>2.2535614197947905E-7</v>
      </c>
      <c r="G222" s="71">
        <f>STDEV('ID-01'!C229,'ID-02'!C229,'ID-03'!D229,'ID-07'!B229,'ID-08'!D229,'ID-11'!D229,'ID-18'!F229,'ID-24'!F229,'ID-29'!G229,'ID-31'!B229,'ID-33'!F229,'ID-34'!G229,'ID-36'!F229,'ID-39'!G229,'ID-40'!G229,'ID-44'!E229,'ID-45'!G229,'ID-50'!B229,'ID-53'!D229,'ID-54'!C229,'ID-57'!F229,'ID-59'!E229,'ID-70'!D229,'ID-71'!F229)/SQRT('SAMPLE SIZE'!$F$4)</f>
        <v>2.1051712576670803E-7</v>
      </c>
      <c r="H222" s="71">
        <f>STDEV('ID-03'!E229,'ID-11'!E229,'ID-13'!E229,'ID-15'!E229,'ID-16'!E229,'ID-18'!G229,'ID-24'!G229,'ID-29'!H229,'ID-30'!F229,'ID-31'!C229,'ID-33'!G229,'ID-34'!H229,'ID-40'!H229,'ID-44'!F229,'ID-45'!H229,'ID-54'!D229,'ID-57'!G229,'ID-59'!F229,'ID-70'!E229,'ID-71'!G229)/SQRT('SAMPLE SIZE'!$G$4)</f>
        <v>1.1863499185260665E-7</v>
      </c>
      <c r="I222" s="71">
        <f>STDEV('ID-12'!C229,'ID-18'!H229,'ID-24'!H229,'ID-29'!I229,'ID-40'!I229,'ID-44'!G229,'ID-45'!I229,'ID-59'!G229)/SQRT('SAMPLE SIZE'!$H$4)</f>
        <v>2.1509619667934285E-7</v>
      </c>
      <c r="J222" s="71">
        <f>STDEV('ID-31'!D229,'ID-40'!J229,'ID-44'!H229,'ID-45'!J229,'ID-57'!H229)/SQRT('SAMPLE SIZE'!$I$4)</f>
        <v>2.3987333480629179E-7</v>
      </c>
      <c r="K222" s="71">
        <f>STDEV('ID-26'!E229,'ID-31'!E229,'ID-34'!I229,'ID-36'!G229,'ID-40'!K229,'ID-44'!I229,'ID-57'!I229)/SQRT('SAMPLE SIZE'!$J$4)</f>
        <v>3.3644229682618713E-7</v>
      </c>
    </row>
    <row r="223" spans="1:11" x14ac:dyDescent="0.25">
      <c r="A223" s="1">
        <v>27.375</v>
      </c>
      <c r="B223" s="71">
        <f>STDEV('ID-11'!B230,'ID-13'!B230,'ID-14'!B230,'ID-15'!B230,'ID-24'!B230,'ID-26'!B230,'ID-29'!B230,'ID-30'!B230,'ID-32'!B230,'ID-33'!B230,'ID-34'!B230,'ID-37'!B230,'ID-38'!B230,'ID-39'!B230,'ID-40'!B230,'ID-44'!B230,'ID-45'!B230,'ID-53'!B230,'ID-57'!B230,'ID-59'!B230,'ID-70'!B230,'ID-71'!B230)/SQRT('SAMPLE SIZE'!$A$4)</f>
        <v>9.3003438546957804E-8</v>
      </c>
      <c r="C223" s="71">
        <f>STDEV('ID-08'!B230,'ID-09'!B230,'ID-11'!C230,'ID-14'!C230,'ID-18'!B230,'ID-24'!C230,'ID-26'!C230,'ID-29'!C230,'ID-30'!C230,'ID-34'!C230,'ID-36'!B230,'ID-38'!C230,'ID-39'!C230,'ID-40'!C230,'ID-44'!C230,'ID-45'!C230,'ID-57'!C230,'ID-59'!C230)/SQRT('SAMPLE SIZE'!$B$4)</f>
        <v>5.6055788826864181E-8</v>
      </c>
      <c r="D223" s="71">
        <f>STDEV('ID-13'!C230,'ID-14'!D230,'ID-15'!C230,'ID-16'!B230,'ID-18'!C230,'ID-26'!D230,'ID-29'!D230,'ID-30'!D230,'ID-33'!C230,'ID-34'!D230,'ID-36'!C230,'ID-37'!C230,'ID-38'!D230,'ID-39'!D230,'ID-40'!D230,'ID-45'!D230,'ID-59'!D230,'ID-71'!C230)/SQRT('SAMPLE SIZE'!$C$4)</f>
        <v>1.0875562984619149E-7</v>
      </c>
      <c r="E223" s="71">
        <f>STDEV('ID-03'!B230,'ID-09'!C230,'ID-13'!D230,'ID-15'!D230,'ID-16'!C230,'ID-18'!D230,'ID-24'!D230,'ID-29'!E230,'ID-30'!E230,'ID-33'!D230,'ID-34'!E230,'ID-36'!D230,'ID-38'!E230,'ID-39'!E230,'ID-40'!E230,'ID-44'!D230,'ID-45'!E230,'ID-57'!D230,'ID-70'!C230,'ID-71'!D230)/SQRT('SAMPLE SIZE'!$D$4)</f>
        <v>1.352781365443859E-7</v>
      </c>
      <c r="F223" s="71">
        <f>STDEV('ID-01'!B230,'ID-02'!B230,'ID-03'!C230,'ID-06'!B230,'ID-08'!C230,'ID-09'!D230,'ID-12'!B230,'ID-16'!D230,'ID-18'!E230,'ID-24'!E230,'ID-29'!F230,'ID-33'!E230,'ID-34'!F230,'ID-36'!E230,'ID-38'!F230,'ID-39'!F230,'ID-40'!F230,'ID-45'!F230,'ID-53'!C230,'ID-54'!B230,'ID-57'!E230,'ID-71'!E230)/SQRT('SAMPLE SIZE'!$E$4)</f>
        <v>2.2451824533669574E-7</v>
      </c>
      <c r="G223" s="71">
        <f>STDEV('ID-01'!C230,'ID-02'!C230,'ID-03'!D230,'ID-07'!B230,'ID-08'!D230,'ID-11'!D230,'ID-18'!F230,'ID-24'!F230,'ID-29'!G230,'ID-31'!B230,'ID-33'!F230,'ID-34'!G230,'ID-36'!F230,'ID-39'!G230,'ID-40'!G230,'ID-44'!E230,'ID-45'!G230,'ID-50'!B230,'ID-53'!D230,'ID-54'!C230,'ID-57'!F230,'ID-59'!E230,'ID-70'!D230,'ID-71'!F230)/SQRT('SAMPLE SIZE'!$F$4)</f>
        <v>2.117352702311049E-7</v>
      </c>
      <c r="H223" s="71">
        <f>STDEV('ID-03'!E230,'ID-11'!E230,'ID-13'!E230,'ID-15'!E230,'ID-16'!E230,'ID-18'!G230,'ID-24'!G230,'ID-29'!H230,'ID-30'!F230,'ID-31'!C230,'ID-33'!G230,'ID-34'!H230,'ID-40'!H230,'ID-44'!F230,'ID-45'!H230,'ID-54'!D230,'ID-57'!G230,'ID-59'!F230,'ID-70'!E230,'ID-71'!G230)/SQRT('SAMPLE SIZE'!$G$4)</f>
        <v>1.1887757057153382E-7</v>
      </c>
      <c r="I223" s="71">
        <f>STDEV('ID-12'!C230,'ID-18'!H230,'ID-24'!H230,'ID-29'!I230,'ID-40'!I230,'ID-44'!G230,'ID-45'!I230,'ID-59'!G230)/SQRT('SAMPLE SIZE'!$H$4)</f>
        <v>2.1494203565835632E-7</v>
      </c>
      <c r="J223" s="71">
        <f>STDEV('ID-31'!D230,'ID-40'!J230,'ID-44'!H230,'ID-45'!J230,'ID-57'!H230)/SQRT('SAMPLE SIZE'!$I$4)</f>
        <v>2.440712420189919E-7</v>
      </c>
      <c r="K223" s="71">
        <f>STDEV('ID-26'!E230,'ID-31'!E230,'ID-34'!I230,'ID-36'!G230,'ID-40'!K230,'ID-44'!I230,'ID-57'!I230)/SQRT('SAMPLE SIZE'!$J$4)</f>
        <v>3.3194688280364609E-7</v>
      </c>
    </row>
    <row r="224" spans="1:11" x14ac:dyDescent="0.25">
      <c r="A224" s="1">
        <v>27.5</v>
      </c>
      <c r="B224" s="71">
        <f>STDEV('ID-11'!B231,'ID-13'!B231,'ID-14'!B231,'ID-15'!B231,'ID-24'!B231,'ID-26'!B231,'ID-29'!B231,'ID-30'!B231,'ID-32'!B231,'ID-33'!B231,'ID-34'!B231,'ID-37'!B231,'ID-38'!B231,'ID-39'!B231,'ID-40'!B231,'ID-44'!B231,'ID-45'!B231,'ID-53'!B231,'ID-57'!B231,'ID-59'!B231,'ID-70'!B231,'ID-71'!B231)/SQRT('SAMPLE SIZE'!$A$4)</f>
        <v>9.1633945154991582E-8</v>
      </c>
      <c r="C224" s="71">
        <f>STDEV('ID-08'!B231,'ID-09'!B231,'ID-11'!C231,'ID-14'!C231,'ID-18'!B231,'ID-24'!C231,'ID-26'!C231,'ID-29'!C231,'ID-30'!C231,'ID-34'!C231,'ID-36'!B231,'ID-38'!C231,'ID-39'!C231,'ID-40'!C231,'ID-44'!C231,'ID-45'!C231,'ID-57'!C231,'ID-59'!C231)/SQRT('SAMPLE SIZE'!$B$4)</f>
        <v>5.5423342221662304E-8</v>
      </c>
      <c r="D224" s="71">
        <f>STDEV('ID-13'!C231,'ID-14'!D231,'ID-15'!C231,'ID-16'!B231,'ID-18'!C231,'ID-26'!D231,'ID-29'!D231,'ID-30'!D231,'ID-33'!C231,'ID-34'!D231,'ID-36'!C231,'ID-37'!C231,'ID-38'!D231,'ID-39'!D231,'ID-40'!D231,'ID-45'!D231,'ID-59'!D231,'ID-71'!C231)/SQRT('SAMPLE SIZE'!$C$4)</f>
        <v>1.0927613291789903E-7</v>
      </c>
      <c r="E224" s="71">
        <f>STDEV('ID-03'!B231,'ID-09'!C231,'ID-13'!D231,'ID-15'!D231,'ID-16'!C231,'ID-18'!D231,'ID-24'!D231,'ID-29'!E231,'ID-30'!E231,'ID-33'!D231,'ID-34'!E231,'ID-36'!D231,'ID-38'!E231,'ID-39'!E231,'ID-40'!E231,'ID-44'!D231,'ID-45'!E231,'ID-57'!D231,'ID-70'!C231,'ID-71'!D231)/SQRT('SAMPLE SIZE'!$D$4)</f>
        <v>1.356590417250269E-7</v>
      </c>
      <c r="F224" s="71">
        <f>STDEV('ID-01'!B231,'ID-02'!B231,'ID-03'!C231,'ID-06'!B231,'ID-08'!C231,'ID-09'!D231,'ID-12'!B231,'ID-16'!D231,'ID-18'!E231,'ID-24'!E231,'ID-29'!F231,'ID-33'!E231,'ID-34'!F231,'ID-36'!E231,'ID-38'!F231,'ID-39'!F231,'ID-40'!F231,'ID-45'!F231,'ID-53'!C231,'ID-54'!B231,'ID-57'!E231,'ID-71'!E231)/SQRT('SAMPLE SIZE'!$E$4)</f>
        <v>2.4130428740868843E-7</v>
      </c>
      <c r="G224" s="71">
        <f>STDEV('ID-01'!C231,'ID-02'!C231,'ID-03'!D231,'ID-07'!B231,'ID-08'!D231,'ID-11'!D231,'ID-18'!F231,'ID-24'!F231,'ID-29'!G231,'ID-31'!B231,'ID-33'!F231,'ID-34'!G231,'ID-36'!F231,'ID-39'!G231,'ID-40'!G231,'ID-44'!E231,'ID-45'!G231,'ID-50'!B231,'ID-53'!D231,'ID-54'!C231,'ID-57'!F231,'ID-59'!E231,'ID-70'!D231,'ID-71'!F231)/SQRT('SAMPLE SIZE'!$F$4)</f>
        <v>2.118571310171366E-7</v>
      </c>
      <c r="H224" s="71">
        <f>STDEV('ID-03'!E231,'ID-11'!E231,'ID-13'!E231,'ID-15'!E231,'ID-16'!E231,'ID-18'!G231,'ID-24'!G231,'ID-29'!H231,'ID-30'!F231,'ID-31'!C231,'ID-33'!G231,'ID-34'!H231,'ID-40'!H231,'ID-44'!F231,'ID-45'!H231,'ID-54'!D231,'ID-57'!G231,'ID-59'!F231,'ID-70'!E231,'ID-71'!G231)/SQRT('SAMPLE SIZE'!$G$4)</f>
        <v>1.1856965052427852E-7</v>
      </c>
      <c r="I224" s="71">
        <f>STDEV('ID-12'!C231,'ID-18'!H231,'ID-24'!H231,'ID-29'!I231,'ID-40'!I231,'ID-44'!G231,'ID-45'!I231,'ID-59'!G231)/SQRT('SAMPLE SIZE'!$H$4)</f>
        <v>2.0997323358301193E-7</v>
      </c>
      <c r="J224" s="71">
        <f>STDEV('ID-31'!D231,'ID-40'!J231,'ID-44'!H231,'ID-45'!J231,'ID-57'!H231)/SQRT('SAMPLE SIZE'!$I$4)</f>
        <v>2.4238627465954106E-7</v>
      </c>
      <c r="K224" s="71">
        <f>STDEV('ID-26'!E231,'ID-31'!E231,'ID-34'!I231,'ID-36'!G231,'ID-40'!K231,'ID-44'!I231,'ID-57'!I231)/SQRT('SAMPLE SIZE'!$J$4)</f>
        <v>3.3068894941851957E-7</v>
      </c>
    </row>
    <row r="225" spans="1:11" x14ac:dyDescent="0.25">
      <c r="A225" s="1">
        <v>27.625</v>
      </c>
      <c r="B225" s="71">
        <f>STDEV('ID-11'!B232,'ID-13'!B232,'ID-14'!B232,'ID-15'!B232,'ID-24'!B232,'ID-26'!B232,'ID-29'!B232,'ID-30'!B232,'ID-32'!B232,'ID-33'!B232,'ID-34'!B232,'ID-37'!B232,'ID-38'!B232,'ID-39'!B232,'ID-40'!B232,'ID-44'!B232,'ID-45'!B232,'ID-53'!B232,'ID-57'!B232,'ID-59'!B232,'ID-70'!B232,'ID-71'!B232)/SQRT('SAMPLE SIZE'!$A$4)</f>
        <v>8.9469409147133256E-8</v>
      </c>
      <c r="C225" s="71">
        <f>STDEV('ID-08'!B232,'ID-09'!B232,'ID-11'!C232,'ID-14'!C232,'ID-18'!B232,'ID-24'!C232,'ID-26'!C232,'ID-29'!C232,'ID-30'!C232,'ID-34'!C232,'ID-36'!B232,'ID-38'!C232,'ID-39'!C232,'ID-40'!C232,'ID-44'!C232,'ID-45'!C232,'ID-57'!C232,'ID-59'!C232)/SQRT('SAMPLE SIZE'!$B$4)</f>
        <v>5.5569928105653375E-8</v>
      </c>
      <c r="D225" s="71">
        <f>STDEV('ID-13'!C232,'ID-14'!D232,'ID-15'!C232,'ID-16'!B232,'ID-18'!C232,'ID-26'!D232,'ID-29'!D232,'ID-30'!D232,'ID-33'!C232,'ID-34'!D232,'ID-36'!C232,'ID-37'!C232,'ID-38'!D232,'ID-39'!D232,'ID-40'!D232,'ID-45'!D232,'ID-59'!D232,'ID-71'!C232)/SQRT('SAMPLE SIZE'!$C$4)</f>
        <v>1.1180859689383367E-7</v>
      </c>
      <c r="E225" s="71">
        <f>STDEV('ID-03'!B232,'ID-09'!C232,'ID-13'!D232,'ID-15'!D232,'ID-16'!C232,'ID-18'!D232,'ID-24'!D232,'ID-29'!E232,'ID-30'!E232,'ID-33'!D232,'ID-34'!E232,'ID-36'!D232,'ID-38'!E232,'ID-39'!E232,'ID-40'!E232,'ID-44'!D232,'ID-45'!E232,'ID-57'!D232,'ID-70'!C232,'ID-71'!D232)/SQRT('SAMPLE SIZE'!$D$4)</f>
        <v>1.3509338139892421E-7</v>
      </c>
      <c r="F225" s="71">
        <f>STDEV('ID-01'!B232,'ID-02'!B232,'ID-03'!C232,'ID-06'!B232,'ID-08'!C232,'ID-09'!D232,'ID-12'!B232,'ID-16'!D232,'ID-18'!E232,'ID-24'!E232,'ID-29'!F232,'ID-33'!E232,'ID-34'!F232,'ID-36'!E232,'ID-38'!F232,'ID-39'!F232,'ID-40'!F232,'ID-45'!F232,'ID-53'!C232,'ID-54'!B232,'ID-57'!E232,'ID-71'!E232)/SQRT('SAMPLE SIZE'!$E$4)</f>
        <v>2.423513729935625E-7</v>
      </c>
      <c r="G225" s="71">
        <f>STDEV('ID-01'!C232,'ID-02'!C232,'ID-03'!D232,'ID-07'!B232,'ID-08'!D232,'ID-11'!D232,'ID-18'!F232,'ID-24'!F232,'ID-29'!G232,'ID-31'!B232,'ID-33'!F232,'ID-34'!G232,'ID-36'!F232,'ID-39'!G232,'ID-40'!G232,'ID-44'!E232,'ID-45'!G232,'ID-50'!B232,'ID-53'!D232,'ID-54'!C232,'ID-57'!F232,'ID-59'!E232,'ID-70'!D232,'ID-71'!F232)/SQRT('SAMPLE SIZE'!$F$4)</f>
        <v>2.1094887290624564E-7</v>
      </c>
      <c r="H225" s="71">
        <f>STDEV('ID-03'!E232,'ID-11'!E232,'ID-13'!E232,'ID-15'!E232,'ID-16'!E232,'ID-18'!G232,'ID-24'!G232,'ID-29'!H232,'ID-30'!F232,'ID-31'!C232,'ID-33'!G232,'ID-34'!H232,'ID-40'!H232,'ID-44'!F232,'ID-45'!H232,'ID-54'!D232,'ID-57'!G232,'ID-59'!F232,'ID-70'!E232,'ID-71'!G232)/SQRT('SAMPLE SIZE'!$G$4)</f>
        <v>1.1906196858523132E-7</v>
      </c>
      <c r="I225" s="71">
        <f>STDEV('ID-12'!C232,'ID-18'!H232,'ID-24'!H232,'ID-29'!I232,'ID-40'!I232,'ID-44'!G232,'ID-45'!I232,'ID-59'!G232)/SQRT('SAMPLE SIZE'!$H$4)</f>
        <v>2.1098385172400482E-7</v>
      </c>
      <c r="J225" s="71">
        <f>STDEV('ID-31'!D232,'ID-40'!J232,'ID-44'!H232,'ID-45'!J232,'ID-57'!H232)/SQRT('SAMPLE SIZE'!$I$4)</f>
        <v>2.4271557095571306E-7</v>
      </c>
      <c r="K225" s="71">
        <f>STDEV('ID-26'!E232,'ID-31'!E232,'ID-34'!I232,'ID-36'!G232,'ID-40'!K232,'ID-44'!I232,'ID-57'!I232)/SQRT('SAMPLE SIZE'!$J$4)</f>
        <v>3.3161714002252107E-7</v>
      </c>
    </row>
    <row r="226" spans="1:11" x14ac:dyDescent="0.25">
      <c r="A226" s="1">
        <v>27.75</v>
      </c>
      <c r="B226" s="71">
        <f>STDEV('ID-11'!B233,'ID-13'!B233,'ID-14'!B233,'ID-15'!B233,'ID-24'!B233,'ID-26'!B233,'ID-29'!B233,'ID-30'!B233,'ID-32'!B233,'ID-33'!B233,'ID-34'!B233,'ID-37'!B233,'ID-38'!B233,'ID-39'!B233,'ID-40'!B233,'ID-44'!B233,'ID-45'!B233,'ID-53'!B233,'ID-57'!B233,'ID-59'!B233,'ID-70'!B233,'ID-71'!B233)/SQRT('SAMPLE SIZE'!$A$4)</f>
        <v>8.9581376415817037E-8</v>
      </c>
      <c r="C226" s="71">
        <f>STDEV('ID-08'!B233,'ID-09'!B233,'ID-11'!C233,'ID-14'!C233,'ID-18'!B233,'ID-24'!C233,'ID-26'!C233,'ID-29'!C233,'ID-30'!C233,'ID-34'!C233,'ID-36'!B233,'ID-38'!C233,'ID-39'!C233,'ID-40'!C233,'ID-44'!C233,'ID-45'!C233,'ID-57'!C233,'ID-59'!C233)/SQRT('SAMPLE SIZE'!$B$4)</f>
        <v>5.7287051687512736E-8</v>
      </c>
      <c r="D226" s="71">
        <f>STDEV('ID-13'!C233,'ID-14'!D233,'ID-15'!C233,'ID-16'!B233,'ID-18'!C233,'ID-26'!D233,'ID-29'!D233,'ID-30'!D233,'ID-33'!C233,'ID-34'!D233,'ID-36'!C233,'ID-37'!C233,'ID-38'!D233,'ID-39'!D233,'ID-40'!D233,'ID-45'!D233,'ID-59'!D233,'ID-71'!C233)/SQRT('SAMPLE SIZE'!$C$4)</f>
        <v>1.1240440863909678E-7</v>
      </c>
      <c r="E226" s="71">
        <f>STDEV('ID-03'!B233,'ID-09'!C233,'ID-13'!D233,'ID-15'!D233,'ID-16'!C233,'ID-18'!D233,'ID-24'!D233,'ID-29'!E233,'ID-30'!E233,'ID-33'!D233,'ID-34'!E233,'ID-36'!D233,'ID-38'!E233,'ID-39'!E233,'ID-40'!E233,'ID-44'!D233,'ID-45'!E233,'ID-57'!D233,'ID-70'!C233,'ID-71'!D233)/SQRT('SAMPLE SIZE'!$D$4)</f>
        <v>1.3869086790954144E-7</v>
      </c>
      <c r="F226" s="71">
        <f>STDEV('ID-01'!B233,'ID-02'!B233,'ID-03'!C233,'ID-06'!B233,'ID-08'!C233,'ID-09'!D233,'ID-12'!B233,'ID-16'!D233,'ID-18'!E233,'ID-24'!E233,'ID-29'!F233,'ID-33'!E233,'ID-34'!F233,'ID-36'!E233,'ID-38'!F233,'ID-39'!F233,'ID-40'!F233,'ID-45'!F233,'ID-53'!C233,'ID-54'!B233,'ID-57'!E233,'ID-71'!E233)/SQRT('SAMPLE SIZE'!$E$4)</f>
        <v>2.4324993066101469E-7</v>
      </c>
      <c r="G226" s="71">
        <f>STDEV('ID-01'!C233,'ID-02'!C233,'ID-03'!D233,'ID-07'!B233,'ID-08'!D233,'ID-11'!D233,'ID-18'!F233,'ID-24'!F233,'ID-29'!G233,'ID-31'!B233,'ID-33'!F233,'ID-34'!G233,'ID-36'!F233,'ID-39'!G233,'ID-40'!G233,'ID-44'!E233,'ID-45'!G233,'ID-50'!B233,'ID-53'!D233,'ID-54'!C233,'ID-57'!F233,'ID-59'!E233,'ID-70'!D233,'ID-71'!F233)/SQRT('SAMPLE SIZE'!$F$4)</f>
        <v>2.0957336854799308E-7</v>
      </c>
      <c r="H226" s="71">
        <f>STDEV('ID-03'!E233,'ID-11'!E233,'ID-13'!E233,'ID-15'!E233,'ID-16'!E233,'ID-18'!G233,'ID-24'!G233,'ID-29'!H233,'ID-30'!F233,'ID-31'!C233,'ID-33'!G233,'ID-34'!H233,'ID-40'!H233,'ID-44'!F233,'ID-45'!H233,'ID-54'!D233,'ID-57'!G233,'ID-59'!F233,'ID-70'!E233,'ID-71'!G233)/SQRT('SAMPLE SIZE'!$G$4)</f>
        <v>1.1798851877416985E-7</v>
      </c>
      <c r="I226" s="71">
        <f>STDEV('ID-12'!C233,'ID-18'!H233,'ID-24'!H233,'ID-29'!I233,'ID-40'!I233,'ID-44'!G233,'ID-45'!I233,'ID-59'!G233)/SQRT('SAMPLE SIZE'!$H$4)</f>
        <v>2.1126163221249025E-7</v>
      </c>
      <c r="J226" s="71">
        <f>STDEV('ID-31'!D233,'ID-40'!J233,'ID-44'!H233,'ID-45'!J233,'ID-57'!H233)/SQRT('SAMPLE SIZE'!$I$4)</f>
        <v>2.4648951675737877E-7</v>
      </c>
      <c r="K226" s="71">
        <f>STDEV('ID-26'!E233,'ID-31'!E233,'ID-34'!I233,'ID-36'!G233,'ID-40'!K233,'ID-44'!I233,'ID-57'!I233)/SQRT('SAMPLE SIZE'!$J$4)</f>
        <v>3.2955467338230863E-7</v>
      </c>
    </row>
    <row r="227" spans="1:11" x14ac:dyDescent="0.25">
      <c r="A227" s="1">
        <v>27.875</v>
      </c>
      <c r="B227" s="71">
        <f>STDEV('ID-11'!B234,'ID-13'!B234,'ID-14'!B234,'ID-15'!B234,'ID-24'!B234,'ID-26'!B234,'ID-29'!B234,'ID-30'!B234,'ID-32'!B234,'ID-33'!B234,'ID-34'!B234,'ID-37'!B234,'ID-38'!B234,'ID-39'!B234,'ID-40'!B234,'ID-44'!B234,'ID-45'!B234,'ID-53'!B234,'ID-57'!B234,'ID-59'!B234,'ID-70'!B234,'ID-71'!B234)/SQRT('SAMPLE SIZE'!$A$4)</f>
        <v>9.08204845581252E-8</v>
      </c>
      <c r="C227" s="71">
        <f>STDEV('ID-08'!B234,'ID-09'!B234,'ID-11'!C234,'ID-14'!C234,'ID-18'!B234,'ID-24'!C234,'ID-26'!C234,'ID-29'!C234,'ID-30'!C234,'ID-34'!C234,'ID-36'!B234,'ID-38'!C234,'ID-39'!C234,'ID-40'!C234,'ID-44'!C234,'ID-45'!C234,'ID-57'!C234,'ID-59'!C234)/SQRT('SAMPLE SIZE'!$B$4)</f>
        <v>5.9075624051082345E-8</v>
      </c>
      <c r="D227" s="71">
        <f>STDEV('ID-13'!C234,'ID-14'!D234,'ID-15'!C234,'ID-16'!B234,'ID-18'!C234,'ID-26'!D234,'ID-29'!D234,'ID-30'!D234,'ID-33'!C234,'ID-34'!D234,'ID-36'!C234,'ID-37'!C234,'ID-38'!D234,'ID-39'!D234,'ID-40'!D234,'ID-45'!D234,'ID-59'!D234,'ID-71'!C234)/SQRT('SAMPLE SIZE'!$C$4)</f>
        <v>1.1310674002617222E-7</v>
      </c>
      <c r="E227" s="71">
        <f>STDEV('ID-03'!B234,'ID-09'!C234,'ID-13'!D234,'ID-15'!D234,'ID-16'!C234,'ID-18'!D234,'ID-24'!D234,'ID-29'!E234,'ID-30'!E234,'ID-33'!D234,'ID-34'!E234,'ID-36'!D234,'ID-38'!E234,'ID-39'!E234,'ID-40'!E234,'ID-44'!D234,'ID-45'!E234,'ID-57'!D234,'ID-70'!C234,'ID-71'!D234)/SQRT('SAMPLE SIZE'!$D$4)</f>
        <v>1.3847861519228298E-7</v>
      </c>
      <c r="F227" s="71">
        <f>STDEV('ID-01'!B234,'ID-02'!B234,'ID-03'!C234,'ID-06'!B234,'ID-08'!C234,'ID-09'!D234,'ID-12'!B234,'ID-16'!D234,'ID-18'!E234,'ID-24'!E234,'ID-29'!F234,'ID-33'!E234,'ID-34'!F234,'ID-36'!E234,'ID-38'!F234,'ID-39'!F234,'ID-40'!F234,'ID-45'!F234,'ID-53'!C234,'ID-54'!B234,'ID-57'!E234,'ID-71'!E234)/SQRT('SAMPLE SIZE'!$E$4)</f>
        <v>2.4465777437032984E-7</v>
      </c>
      <c r="G227" s="71">
        <f>STDEV('ID-01'!C234,'ID-02'!C234,'ID-03'!D234,'ID-07'!B234,'ID-08'!D234,'ID-11'!D234,'ID-18'!F234,'ID-24'!F234,'ID-29'!G234,'ID-31'!B234,'ID-33'!F234,'ID-34'!G234,'ID-36'!F234,'ID-39'!G234,'ID-40'!G234,'ID-44'!E234,'ID-45'!G234,'ID-50'!B234,'ID-53'!D234,'ID-54'!C234,'ID-57'!F234,'ID-59'!E234,'ID-70'!D234,'ID-71'!F234)/SQRT('SAMPLE SIZE'!$F$4)</f>
        <v>2.1022319664360524E-7</v>
      </c>
      <c r="H227" s="71">
        <f>STDEV('ID-03'!E234,'ID-11'!E234,'ID-13'!E234,'ID-15'!E234,'ID-16'!E234,'ID-18'!G234,'ID-24'!G234,'ID-29'!H234,'ID-30'!F234,'ID-31'!C234,'ID-33'!G234,'ID-34'!H234,'ID-40'!H234,'ID-44'!F234,'ID-45'!H234,'ID-54'!D234,'ID-57'!G234,'ID-59'!F234,'ID-70'!E234,'ID-71'!G234)/SQRT('SAMPLE SIZE'!$G$4)</f>
        <v>1.1704182520898038E-7</v>
      </c>
      <c r="I227" s="71">
        <f>STDEV('ID-12'!C234,'ID-18'!H234,'ID-24'!H234,'ID-29'!I234,'ID-40'!I234,'ID-44'!G234,'ID-45'!I234,'ID-59'!G234)/SQRT('SAMPLE SIZE'!$H$4)</f>
        <v>2.0938431877409614E-7</v>
      </c>
      <c r="J227" s="71">
        <f>STDEV('ID-31'!D234,'ID-40'!J234,'ID-44'!H234,'ID-45'!J234,'ID-57'!H234)/SQRT('SAMPLE SIZE'!$I$4)</f>
        <v>2.4271311362356861E-7</v>
      </c>
      <c r="K227" s="71">
        <f>STDEV('ID-26'!E234,'ID-31'!E234,'ID-34'!I234,'ID-36'!G234,'ID-40'!K234,'ID-44'!I234,'ID-57'!I234)/SQRT('SAMPLE SIZE'!$J$4)</f>
        <v>3.3858503464644776E-7</v>
      </c>
    </row>
    <row r="228" spans="1:11" x14ac:dyDescent="0.25">
      <c r="A228" s="1">
        <v>28</v>
      </c>
      <c r="B228" s="71">
        <f>STDEV('ID-11'!B235,'ID-13'!B235,'ID-14'!B235,'ID-15'!B235,'ID-24'!B235,'ID-26'!B235,'ID-29'!B235,'ID-30'!B235,'ID-32'!B235,'ID-33'!B235,'ID-34'!B235,'ID-37'!B235,'ID-38'!B235,'ID-39'!B235,'ID-40'!B235,'ID-44'!B235,'ID-45'!B235,'ID-53'!B235,'ID-57'!B235,'ID-59'!B235,'ID-70'!B235,'ID-71'!B235)/SQRT('SAMPLE SIZE'!$A$4)</f>
        <v>8.9894348238974215E-8</v>
      </c>
      <c r="C228" s="71">
        <f>STDEV('ID-08'!B235,'ID-09'!B235,'ID-11'!C235,'ID-14'!C235,'ID-18'!B235,'ID-24'!C235,'ID-26'!C235,'ID-29'!C235,'ID-30'!C235,'ID-34'!C235,'ID-36'!B235,'ID-38'!C235,'ID-39'!C235,'ID-40'!C235,'ID-44'!C235,'ID-45'!C235,'ID-57'!C235,'ID-59'!C235)/SQRT('SAMPLE SIZE'!$B$4)</f>
        <v>5.8246712994636286E-8</v>
      </c>
      <c r="D228" s="71">
        <f>STDEV('ID-13'!C235,'ID-14'!D235,'ID-15'!C235,'ID-16'!B235,'ID-18'!C235,'ID-26'!D235,'ID-29'!D235,'ID-30'!D235,'ID-33'!C235,'ID-34'!D235,'ID-36'!C235,'ID-37'!C235,'ID-38'!D235,'ID-39'!D235,'ID-40'!D235,'ID-45'!D235,'ID-59'!D235,'ID-71'!C235)/SQRT('SAMPLE SIZE'!$C$4)</f>
        <v>1.1779172279992024E-7</v>
      </c>
      <c r="E228" s="71">
        <f>STDEV('ID-03'!B235,'ID-09'!C235,'ID-13'!D235,'ID-15'!D235,'ID-16'!C235,'ID-18'!D235,'ID-24'!D235,'ID-29'!E235,'ID-30'!E235,'ID-33'!D235,'ID-34'!E235,'ID-36'!D235,'ID-38'!E235,'ID-39'!E235,'ID-40'!E235,'ID-44'!D235,'ID-45'!E235,'ID-57'!D235,'ID-70'!C235,'ID-71'!D235)/SQRT('SAMPLE SIZE'!$D$4)</f>
        <v>1.3947243011678376E-7</v>
      </c>
      <c r="F228" s="71">
        <f>STDEV('ID-01'!B235,'ID-02'!B235,'ID-03'!C235,'ID-06'!B235,'ID-08'!C235,'ID-09'!D235,'ID-12'!B235,'ID-16'!D235,'ID-18'!E235,'ID-24'!E235,'ID-29'!F235,'ID-33'!E235,'ID-34'!F235,'ID-36'!E235,'ID-38'!F235,'ID-39'!F235,'ID-40'!F235,'ID-45'!F235,'ID-53'!C235,'ID-54'!B235,'ID-57'!E235,'ID-71'!E235)/SQRT('SAMPLE SIZE'!$E$4)</f>
        <v>2.4611212909704109E-7</v>
      </c>
      <c r="G228" s="71">
        <f>STDEV('ID-01'!C235,'ID-02'!C235,'ID-03'!D235,'ID-07'!B235,'ID-08'!D235,'ID-11'!D235,'ID-18'!F235,'ID-24'!F235,'ID-29'!G235,'ID-31'!B235,'ID-33'!F235,'ID-34'!G235,'ID-36'!F235,'ID-39'!G235,'ID-40'!G235,'ID-44'!E235,'ID-45'!G235,'ID-50'!B235,'ID-53'!D235,'ID-54'!C235,'ID-57'!F235,'ID-59'!E235,'ID-70'!D235,'ID-71'!F235)/SQRT('SAMPLE SIZE'!$F$4)</f>
        <v>2.1024975236822123E-7</v>
      </c>
      <c r="H228" s="71">
        <f>STDEV('ID-03'!E235,'ID-11'!E235,'ID-13'!E235,'ID-15'!E235,'ID-16'!E235,'ID-18'!G235,'ID-24'!G235,'ID-29'!H235,'ID-30'!F235,'ID-31'!C235,'ID-33'!G235,'ID-34'!H235,'ID-40'!H235,'ID-44'!F235,'ID-45'!H235,'ID-54'!D235,'ID-57'!G235,'ID-59'!F235,'ID-70'!E235,'ID-71'!G235)/SQRT('SAMPLE SIZE'!$G$4)</f>
        <v>1.1756608773069214E-7</v>
      </c>
      <c r="I228" s="71">
        <f>STDEV('ID-12'!C235,'ID-18'!H235,'ID-24'!H235,'ID-29'!I235,'ID-40'!I235,'ID-44'!G235,'ID-45'!I235,'ID-59'!G235)/SQRT('SAMPLE SIZE'!$H$4)</f>
        <v>2.0808213981436667E-7</v>
      </c>
      <c r="J228" s="71">
        <f>STDEV('ID-31'!D235,'ID-40'!J235,'ID-44'!H235,'ID-45'!J235,'ID-57'!H235)/SQRT('SAMPLE SIZE'!$I$4)</f>
        <v>2.4619473493823693E-7</v>
      </c>
      <c r="K228" s="71">
        <f>STDEV('ID-26'!E235,'ID-31'!E235,'ID-34'!I235,'ID-36'!G235,'ID-40'!K235,'ID-44'!I235,'ID-57'!I235)/SQRT('SAMPLE SIZE'!$J$4)</f>
        <v>3.3647413195540261E-7</v>
      </c>
    </row>
    <row r="229" spans="1:11" x14ac:dyDescent="0.25">
      <c r="A229" s="1">
        <v>28.125</v>
      </c>
      <c r="B229" s="71">
        <f>STDEV('ID-11'!B236,'ID-13'!B236,'ID-14'!B236,'ID-15'!B236,'ID-24'!B236,'ID-26'!B236,'ID-29'!B236,'ID-30'!B236,'ID-32'!B236,'ID-33'!B236,'ID-34'!B236,'ID-37'!B236,'ID-38'!B236,'ID-39'!B236,'ID-40'!B236,'ID-44'!B236,'ID-45'!B236,'ID-53'!B236,'ID-57'!B236,'ID-59'!B236,'ID-70'!B236,'ID-71'!B236)/SQRT('SAMPLE SIZE'!$A$4)</f>
        <v>8.97952844662862E-8</v>
      </c>
      <c r="C229" s="71">
        <f>STDEV('ID-08'!B236,'ID-09'!B236,'ID-11'!C236,'ID-14'!C236,'ID-18'!B236,'ID-24'!C236,'ID-26'!C236,'ID-29'!C236,'ID-30'!C236,'ID-34'!C236,'ID-36'!B236,'ID-38'!C236,'ID-39'!C236,'ID-40'!C236,'ID-44'!C236,'ID-45'!C236,'ID-57'!C236,'ID-59'!C236)/SQRT('SAMPLE SIZE'!$B$4)</f>
        <v>8.3775216994815921E-8</v>
      </c>
      <c r="D229" s="71">
        <f>STDEV('ID-13'!C236,'ID-14'!D236,'ID-15'!C236,'ID-16'!B236,'ID-18'!C236,'ID-26'!D236,'ID-29'!D236,'ID-30'!D236,'ID-33'!C236,'ID-34'!D236,'ID-36'!C236,'ID-37'!C236,'ID-38'!D236,'ID-39'!D236,'ID-40'!D236,'ID-45'!D236,'ID-59'!D236,'ID-71'!C236)/SQRT('SAMPLE SIZE'!$C$4)</f>
        <v>1.1653800788142039E-7</v>
      </c>
      <c r="E229" s="71">
        <f>STDEV('ID-03'!B236,'ID-09'!C236,'ID-13'!D236,'ID-15'!D236,'ID-16'!C236,'ID-18'!D236,'ID-24'!D236,'ID-29'!E236,'ID-30'!E236,'ID-33'!D236,'ID-34'!E236,'ID-36'!D236,'ID-38'!E236,'ID-39'!E236,'ID-40'!E236,'ID-44'!D236,'ID-45'!E236,'ID-57'!D236,'ID-70'!C236,'ID-71'!D236)/SQRT('SAMPLE SIZE'!$D$4)</f>
        <v>1.3897397736236012E-7</v>
      </c>
      <c r="F229" s="71">
        <f>STDEV('ID-01'!B236,'ID-02'!B236,'ID-03'!C236,'ID-06'!B236,'ID-08'!C236,'ID-09'!D236,'ID-12'!B236,'ID-16'!D236,'ID-18'!E236,'ID-24'!E236,'ID-29'!F236,'ID-33'!E236,'ID-34'!F236,'ID-36'!E236,'ID-38'!F236,'ID-39'!F236,'ID-40'!F236,'ID-45'!F236,'ID-53'!C236,'ID-54'!B236,'ID-57'!E236,'ID-71'!E236)/SQRT('SAMPLE SIZE'!$E$4)</f>
        <v>2.4701668403910316E-7</v>
      </c>
      <c r="G229" s="71">
        <f>STDEV('ID-01'!C236,'ID-02'!C236,'ID-03'!D236,'ID-07'!B236,'ID-08'!D236,'ID-11'!D236,'ID-18'!F236,'ID-24'!F236,'ID-29'!G236,'ID-31'!B236,'ID-33'!F236,'ID-34'!G236,'ID-36'!F236,'ID-39'!G236,'ID-40'!G236,'ID-44'!E236,'ID-45'!G236,'ID-50'!B236,'ID-53'!D236,'ID-54'!C236,'ID-57'!F236,'ID-59'!E236,'ID-70'!D236,'ID-71'!F236)/SQRT('SAMPLE SIZE'!$F$4)</f>
        <v>2.1080234720510964E-7</v>
      </c>
      <c r="H229" s="71">
        <f>STDEV('ID-03'!E236,'ID-11'!E236,'ID-13'!E236,'ID-15'!E236,'ID-16'!E236,'ID-18'!G236,'ID-24'!G236,'ID-29'!H236,'ID-30'!F236,'ID-31'!C236,'ID-33'!G236,'ID-34'!H236,'ID-40'!H236,'ID-44'!F236,'ID-45'!H236,'ID-54'!D236,'ID-57'!G236,'ID-59'!F236,'ID-70'!E236,'ID-71'!G236)/SQRT('SAMPLE SIZE'!$G$4)</f>
        <v>1.1709967763397323E-7</v>
      </c>
      <c r="I229" s="71">
        <f>STDEV('ID-12'!C236,'ID-18'!H236,'ID-24'!H236,'ID-29'!I236,'ID-40'!I236,'ID-44'!G236,'ID-45'!I236,'ID-59'!G236)/SQRT('SAMPLE SIZE'!$H$4)</f>
        <v>2.0740374480673164E-7</v>
      </c>
      <c r="J229" s="71">
        <f>STDEV('ID-31'!D236,'ID-40'!J236,'ID-44'!H236,'ID-45'!J236,'ID-57'!H236)/SQRT('SAMPLE SIZE'!$I$4)</f>
        <v>2.4719414384440966E-7</v>
      </c>
      <c r="K229" s="71">
        <f>STDEV('ID-26'!E236,'ID-31'!E236,'ID-34'!I236,'ID-36'!G236,'ID-40'!K236,'ID-44'!I236,'ID-57'!I236)/SQRT('SAMPLE SIZE'!$J$4)</f>
        <v>3.3744731967866245E-7</v>
      </c>
    </row>
    <row r="230" spans="1:11" x14ac:dyDescent="0.25">
      <c r="A230" s="1">
        <v>28.25</v>
      </c>
      <c r="B230" s="71">
        <f>STDEV('ID-11'!B237,'ID-13'!B237,'ID-14'!B237,'ID-15'!B237,'ID-24'!B237,'ID-26'!B237,'ID-29'!B237,'ID-30'!B237,'ID-32'!B237,'ID-33'!B237,'ID-34'!B237,'ID-37'!B237,'ID-38'!B237,'ID-39'!B237,'ID-40'!B237,'ID-44'!B237,'ID-45'!B237,'ID-53'!B237,'ID-57'!B237,'ID-59'!B237,'ID-70'!B237,'ID-71'!B237)/SQRT('SAMPLE SIZE'!$A$4)</f>
        <v>8.9474566124664998E-8</v>
      </c>
      <c r="C230" s="71">
        <f>STDEV('ID-08'!B237,'ID-09'!B237,'ID-11'!C237,'ID-14'!C237,'ID-18'!B237,'ID-24'!C237,'ID-26'!C237,'ID-29'!C237,'ID-30'!C237,'ID-34'!C237,'ID-36'!B237,'ID-38'!C237,'ID-39'!C237,'ID-40'!C237,'ID-44'!C237,'ID-45'!C237,'ID-57'!C237,'ID-59'!C237)/SQRT('SAMPLE SIZE'!$B$4)</f>
        <v>8.4007503488169483E-8</v>
      </c>
      <c r="D230" s="71">
        <f>STDEV('ID-13'!C237,'ID-14'!D237,'ID-15'!C237,'ID-16'!B237,'ID-18'!C237,'ID-26'!D237,'ID-29'!D237,'ID-30'!D237,'ID-33'!C237,'ID-34'!D237,'ID-36'!C237,'ID-37'!C237,'ID-38'!D237,'ID-39'!D237,'ID-40'!D237,'ID-45'!D237,'ID-59'!D237,'ID-71'!C237)/SQRT('SAMPLE SIZE'!$C$4)</f>
        <v>1.1467782713913225E-7</v>
      </c>
      <c r="E230" s="71">
        <f>STDEV('ID-03'!B237,'ID-09'!C237,'ID-13'!D237,'ID-15'!D237,'ID-16'!C237,'ID-18'!D237,'ID-24'!D237,'ID-29'!E237,'ID-30'!E237,'ID-33'!D237,'ID-34'!E237,'ID-36'!D237,'ID-38'!E237,'ID-39'!E237,'ID-40'!E237,'ID-44'!D237,'ID-45'!E237,'ID-57'!D237,'ID-70'!C237,'ID-71'!D237)/SQRT('SAMPLE SIZE'!$D$4)</f>
        <v>1.4349434533740105E-7</v>
      </c>
      <c r="F230" s="71">
        <f>STDEV('ID-01'!B237,'ID-02'!B237,'ID-03'!C237,'ID-06'!B237,'ID-08'!C237,'ID-09'!D237,'ID-12'!B237,'ID-16'!D237,'ID-18'!E237,'ID-24'!E237,'ID-29'!F237,'ID-33'!E237,'ID-34'!F237,'ID-36'!E237,'ID-38'!F237,'ID-39'!F237,'ID-40'!F237,'ID-45'!F237,'ID-53'!C237,'ID-54'!B237,'ID-57'!E237,'ID-71'!E237)/SQRT('SAMPLE SIZE'!$E$4)</f>
        <v>2.4623283221937222E-7</v>
      </c>
      <c r="G230" s="71">
        <f>STDEV('ID-01'!C237,'ID-02'!C237,'ID-03'!D237,'ID-07'!B237,'ID-08'!D237,'ID-11'!D237,'ID-18'!F237,'ID-24'!F237,'ID-29'!G237,'ID-31'!B237,'ID-33'!F237,'ID-34'!G237,'ID-36'!F237,'ID-39'!G237,'ID-40'!G237,'ID-44'!E237,'ID-45'!G237,'ID-50'!B237,'ID-53'!D237,'ID-54'!C237,'ID-57'!F237,'ID-59'!E237,'ID-70'!D237,'ID-71'!F237)/SQRT('SAMPLE SIZE'!$F$4)</f>
        <v>2.1055393040242896E-7</v>
      </c>
      <c r="H230" s="71">
        <f>STDEV('ID-03'!E237,'ID-11'!E237,'ID-13'!E237,'ID-15'!E237,'ID-16'!E237,'ID-18'!G237,'ID-24'!G237,'ID-29'!H237,'ID-30'!F237,'ID-31'!C237,'ID-33'!G237,'ID-34'!H237,'ID-40'!H237,'ID-44'!F237,'ID-45'!H237,'ID-54'!D237,'ID-57'!G237,'ID-59'!F237,'ID-70'!E237,'ID-71'!G237)/SQRT('SAMPLE SIZE'!$G$4)</f>
        <v>1.1729929361814187E-7</v>
      </c>
      <c r="I230" s="71">
        <f>STDEV('ID-12'!C237,'ID-18'!H237,'ID-24'!H237,'ID-29'!I237,'ID-40'!I237,'ID-44'!G237,'ID-45'!I237,'ID-59'!G237)/SQRT('SAMPLE SIZE'!$H$4)</f>
        <v>2.0427558565853156E-7</v>
      </c>
      <c r="J230" s="71">
        <f>STDEV('ID-31'!D237,'ID-40'!J237,'ID-44'!H237,'ID-45'!J237,'ID-57'!H237)/SQRT('SAMPLE SIZE'!$I$4)</f>
        <v>2.4521811724729907E-7</v>
      </c>
      <c r="K230" s="71">
        <f>STDEV('ID-26'!E237,'ID-31'!E237,'ID-34'!I237,'ID-36'!G237,'ID-40'!K237,'ID-44'!I237,'ID-57'!I237)/SQRT('SAMPLE SIZE'!$J$4)</f>
        <v>3.3973688642768226E-7</v>
      </c>
    </row>
    <row r="231" spans="1:11" x14ac:dyDescent="0.25">
      <c r="A231" s="1">
        <v>28.375</v>
      </c>
      <c r="B231" s="71">
        <f>STDEV('ID-11'!B238,'ID-13'!B238,'ID-14'!B238,'ID-15'!B238,'ID-24'!B238,'ID-26'!B238,'ID-29'!B238,'ID-30'!B238,'ID-32'!B238,'ID-33'!B238,'ID-34'!B238,'ID-37'!B238,'ID-38'!B238,'ID-39'!B238,'ID-40'!B238,'ID-44'!B238,'ID-45'!B238,'ID-53'!B238,'ID-57'!B238,'ID-59'!B238,'ID-70'!B238,'ID-71'!B238)/SQRT('SAMPLE SIZE'!$A$4)</f>
        <v>8.9631570881891549E-8</v>
      </c>
      <c r="C231" s="71">
        <f>STDEV('ID-08'!B238,'ID-09'!B238,'ID-11'!C238,'ID-14'!C238,'ID-18'!B238,'ID-24'!C238,'ID-26'!C238,'ID-29'!C238,'ID-30'!C238,'ID-34'!C238,'ID-36'!B238,'ID-38'!C238,'ID-39'!C238,'ID-40'!C238,'ID-44'!C238,'ID-45'!C238,'ID-57'!C238,'ID-59'!C238)/SQRT('SAMPLE SIZE'!$B$4)</f>
        <v>8.6110500463265065E-8</v>
      </c>
      <c r="D231" s="71">
        <f>STDEV('ID-13'!C238,'ID-14'!D238,'ID-15'!C238,'ID-16'!B238,'ID-18'!C238,'ID-26'!D238,'ID-29'!D238,'ID-30'!D238,'ID-33'!C238,'ID-34'!D238,'ID-36'!C238,'ID-37'!C238,'ID-38'!D238,'ID-39'!D238,'ID-40'!D238,'ID-45'!D238,'ID-59'!D238,'ID-71'!C238)/SQRT('SAMPLE SIZE'!$C$4)</f>
        <v>1.1450956995351846E-7</v>
      </c>
      <c r="E231" s="71">
        <f>STDEV('ID-03'!B238,'ID-09'!C238,'ID-13'!D238,'ID-15'!D238,'ID-16'!C238,'ID-18'!D238,'ID-24'!D238,'ID-29'!E238,'ID-30'!E238,'ID-33'!D238,'ID-34'!E238,'ID-36'!D238,'ID-38'!E238,'ID-39'!E238,'ID-40'!E238,'ID-44'!D238,'ID-45'!E238,'ID-57'!D238,'ID-70'!C238,'ID-71'!D238)/SQRT('SAMPLE SIZE'!$D$4)</f>
        <v>1.4259875700769499E-7</v>
      </c>
      <c r="F231" s="71">
        <f>STDEV('ID-01'!B238,'ID-02'!B238,'ID-03'!C238,'ID-06'!B238,'ID-08'!C238,'ID-09'!D238,'ID-12'!B238,'ID-16'!D238,'ID-18'!E238,'ID-24'!E238,'ID-29'!F238,'ID-33'!E238,'ID-34'!F238,'ID-36'!E238,'ID-38'!F238,'ID-39'!F238,'ID-40'!F238,'ID-45'!F238,'ID-53'!C238,'ID-54'!B238,'ID-57'!E238,'ID-71'!E238)/SQRT('SAMPLE SIZE'!$E$4)</f>
        <v>2.432809832707695E-7</v>
      </c>
      <c r="G231" s="71">
        <f>STDEV('ID-01'!C238,'ID-02'!C238,'ID-03'!D238,'ID-07'!B238,'ID-08'!D238,'ID-11'!D238,'ID-18'!F238,'ID-24'!F238,'ID-29'!G238,'ID-31'!B238,'ID-33'!F238,'ID-34'!G238,'ID-36'!F238,'ID-39'!G238,'ID-40'!G238,'ID-44'!E238,'ID-45'!G238,'ID-50'!B238,'ID-53'!D238,'ID-54'!C238,'ID-57'!F238,'ID-59'!E238,'ID-70'!D238,'ID-71'!F238)/SQRT('SAMPLE SIZE'!$F$4)</f>
        <v>2.0994292661682976E-7</v>
      </c>
      <c r="H231" s="71">
        <f>STDEV('ID-03'!E238,'ID-11'!E238,'ID-13'!E238,'ID-15'!E238,'ID-16'!E238,'ID-18'!G238,'ID-24'!G238,'ID-29'!H238,'ID-30'!F238,'ID-31'!C238,'ID-33'!G238,'ID-34'!H238,'ID-40'!H238,'ID-44'!F238,'ID-45'!H238,'ID-54'!D238,'ID-57'!G238,'ID-59'!F238,'ID-70'!E238,'ID-71'!G238)/SQRT('SAMPLE SIZE'!$G$4)</f>
        <v>1.1722408855536117E-7</v>
      </c>
      <c r="I231" s="71">
        <f>STDEV('ID-12'!C238,'ID-18'!H238,'ID-24'!H238,'ID-29'!I238,'ID-40'!I238,'ID-44'!G238,'ID-45'!I238,'ID-59'!G238)/SQRT('SAMPLE SIZE'!$H$4)</f>
        <v>2.0506001773611707E-7</v>
      </c>
      <c r="J231" s="71">
        <f>STDEV('ID-31'!D238,'ID-40'!J238,'ID-44'!H238,'ID-45'!J238,'ID-57'!H238)/SQRT('SAMPLE SIZE'!$I$4)</f>
        <v>2.4178540494789303E-7</v>
      </c>
      <c r="K231" s="71">
        <f>STDEV('ID-26'!E238,'ID-31'!E238,'ID-34'!I238,'ID-36'!G238,'ID-40'!K238,'ID-44'!I238,'ID-57'!I238)/SQRT('SAMPLE SIZE'!$J$4)</f>
        <v>3.3912989175404844E-7</v>
      </c>
    </row>
    <row r="232" spans="1:11" x14ac:dyDescent="0.25">
      <c r="A232" s="1">
        <v>28.5</v>
      </c>
      <c r="B232" s="71">
        <f>STDEV('ID-11'!B239,'ID-13'!B239,'ID-14'!B239,'ID-15'!B239,'ID-24'!B239,'ID-26'!B239,'ID-29'!B239,'ID-30'!B239,'ID-32'!B239,'ID-33'!B239,'ID-34'!B239,'ID-37'!B239,'ID-38'!B239,'ID-39'!B239,'ID-40'!B239,'ID-44'!B239,'ID-45'!B239,'ID-53'!B239,'ID-57'!B239,'ID-59'!B239,'ID-70'!B239,'ID-71'!B239)/SQRT('SAMPLE SIZE'!$A$4)</f>
        <v>8.9334864177515721E-8</v>
      </c>
      <c r="C232" s="71">
        <f>STDEV('ID-08'!B239,'ID-09'!B239,'ID-11'!C239,'ID-14'!C239,'ID-18'!B239,'ID-24'!C239,'ID-26'!C239,'ID-29'!C239,'ID-30'!C239,'ID-34'!C239,'ID-36'!B239,'ID-38'!C239,'ID-39'!C239,'ID-40'!C239,'ID-44'!C239,'ID-45'!C239,'ID-57'!C239,'ID-59'!C239)/SQRT('SAMPLE SIZE'!$B$4)</f>
        <v>8.8930887863079885E-8</v>
      </c>
      <c r="D232" s="71">
        <f>STDEV('ID-13'!C239,'ID-14'!D239,'ID-15'!C239,'ID-16'!B239,'ID-18'!C239,'ID-26'!D239,'ID-29'!D239,'ID-30'!D239,'ID-33'!C239,'ID-34'!D239,'ID-36'!C239,'ID-37'!C239,'ID-38'!D239,'ID-39'!D239,'ID-40'!D239,'ID-45'!D239,'ID-59'!D239,'ID-71'!C239)/SQRT('SAMPLE SIZE'!$C$4)</f>
        <v>1.1412003969869884E-7</v>
      </c>
      <c r="E232" s="71">
        <f>STDEV('ID-03'!B239,'ID-09'!C239,'ID-13'!D239,'ID-15'!D239,'ID-16'!C239,'ID-18'!D239,'ID-24'!D239,'ID-29'!E239,'ID-30'!E239,'ID-33'!D239,'ID-34'!E239,'ID-36'!D239,'ID-38'!E239,'ID-39'!E239,'ID-40'!E239,'ID-44'!D239,'ID-45'!E239,'ID-57'!D239,'ID-70'!C239,'ID-71'!D239)/SQRT('SAMPLE SIZE'!$D$4)</f>
        <v>1.4691676225984133E-7</v>
      </c>
      <c r="F232" s="71">
        <f>STDEV('ID-01'!B239,'ID-02'!B239,'ID-03'!C239,'ID-06'!B239,'ID-08'!C239,'ID-09'!D239,'ID-12'!B239,'ID-16'!D239,'ID-18'!E239,'ID-24'!E239,'ID-29'!F239,'ID-33'!E239,'ID-34'!F239,'ID-36'!E239,'ID-38'!F239,'ID-39'!F239,'ID-40'!F239,'ID-45'!F239,'ID-53'!C239,'ID-54'!B239,'ID-57'!E239,'ID-71'!E239)/SQRT('SAMPLE SIZE'!$E$4)</f>
        <v>2.4073962763089766E-7</v>
      </c>
      <c r="G232" s="71">
        <f>STDEV('ID-01'!C239,'ID-02'!C239,'ID-03'!D239,'ID-07'!B239,'ID-08'!D239,'ID-11'!D239,'ID-18'!F239,'ID-24'!F239,'ID-29'!G239,'ID-31'!B239,'ID-33'!F239,'ID-34'!G239,'ID-36'!F239,'ID-39'!G239,'ID-40'!G239,'ID-44'!E239,'ID-45'!G239,'ID-50'!B239,'ID-53'!D239,'ID-54'!C239,'ID-57'!F239,'ID-59'!E239,'ID-70'!D239,'ID-71'!F239)/SQRT('SAMPLE SIZE'!$F$4)</f>
        <v>2.0973685923197756E-7</v>
      </c>
      <c r="H232" s="71">
        <f>STDEV('ID-03'!E239,'ID-11'!E239,'ID-13'!E239,'ID-15'!E239,'ID-16'!E239,'ID-18'!G239,'ID-24'!G239,'ID-29'!H239,'ID-30'!F239,'ID-31'!C239,'ID-33'!G239,'ID-34'!H239,'ID-40'!H239,'ID-44'!F239,'ID-45'!H239,'ID-54'!D239,'ID-57'!G239,'ID-59'!F239,'ID-70'!E239,'ID-71'!G239)/SQRT('SAMPLE SIZE'!$G$4)</f>
        <v>1.1680971266891579E-7</v>
      </c>
      <c r="I232" s="71">
        <f>STDEV('ID-12'!C239,'ID-18'!H239,'ID-24'!H239,'ID-29'!I239,'ID-40'!I239,'ID-44'!G239,'ID-45'!I239,'ID-59'!G239)/SQRT('SAMPLE SIZE'!$H$4)</f>
        <v>2.04066491953633E-7</v>
      </c>
      <c r="J232" s="71">
        <f>STDEV('ID-31'!D239,'ID-40'!J239,'ID-44'!H239,'ID-45'!J239,'ID-57'!H239)/SQRT('SAMPLE SIZE'!$I$4)</f>
        <v>2.4120723492849925E-7</v>
      </c>
      <c r="K232" s="71">
        <f>STDEV('ID-26'!E239,'ID-31'!E239,'ID-34'!I239,'ID-36'!G239,'ID-40'!K239,'ID-44'!I239,'ID-57'!I239)/SQRT('SAMPLE SIZE'!$J$4)</f>
        <v>3.4294738336180331E-7</v>
      </c>
    </row>
    <row r="233" spans="1:11" x14ac:dyDescent="0.25">
      <c r="A233" s="1">
        <v>28.625</v>
      </c>
      <c r="B233" s="71">
        <f>STDEV('ID-11'!B240,'ID-13'!B240,'ID-14'!B240,'ID-15'!B240,'ID-24'!B240,'ID-26'!B240,'ID-29'!B240,'ID-30'!B240,'ID-32'!B240,'ID-33'!B240,'ID-34'!B240,'ID-37'!B240,'ID-38'!B240,'ID-39'!B240,'ID-40'!B240,'ID-44'!B240,'ID-45'!B240,'ID-53'!B240,'ID-57'!B240,'ID-59'!B240,'ID-70'!B240,'ID-71'!B240)/SQRT('SAMPLE SIZE'!$A$4)</f>
        <v>9.0160833061464481E-8</v>
      </c>
      <c r="C233" s="71">
        <f>STDEV('ID-08'!B240,'ID-09'!B240,'ID-11'!C240,'ID-14'!C240,'ID-18'!B240,'ID-24'!C240,'ID-26'!C240,'ID-29'!C240,'ID-30'!C240,'ID-34'!C240,'ID-36'!B240,'ID-38'!C240,'ID-39'!C240,'ID-40'!C240,'ID-44'!C240,'ID-45'!C240,'ID-57'!C240,'ID-59'!C240)/SQRT('SAMPLE SIZE'!$B$4)</f>
        <v>8.9213983025915766E-8</v>
      </c>
      <c r="D233" s="71">
        <f>STDEV('ID-13'!C240,'ID-14'!D240,'ID-15'!C240,'ID-16'!B240,'ID-18'!C240,'ID-26'!D240,'ID-29'!D240,'ID-30'!D240,'ID-33'!C240,'ID-34'!D240,'ID-36'!C240,'ID-37'!C240,'ID-38'!D240,'ID-39'!D240,'ID-40'!D240,'ID-45'!D240,'ID-59'!D240,'ID-71'!C240)/SQRT('SAMPLE SIZE'!$C$4)</f>
        <v>1.1471376979179249E-7</v>
      </c>
      <c r="E233" s="71">
        <f>STDEV('ID-03'!B240,'ID-09'!C240,'ID-13'!D240,'ID-15'!D240,'ID-16'!C240,'ID-18'!D240,'ID-24'!D240,'ID-29'!E240,'ID-30'!E240,'ID-33'!D240,'ID-34'!E240,'ID-36'!D240,'ID-38'!E240,'ID-39'!E240,'ID-40'!E240,'ID-44'!D240,'ID-45'!E240,'ID-57'!D240,'ID-70'!C240,'ID-71'!D240)/SQRT('SAMPLE SIZE'!$D$4)</f>
        <v>1.4841442517098093E-7</v>
      </c>
      <c r="F233" s="71">
        <f>STDEV('ID-01'!B240,'ID-02'!B240,'ID-03'!C240,'ID-06'!B240,'ID-08'!C240,'ID-09'!D240,'ID-12'!B240,'ID-16'!D240,'ID-18'!E240,'ID-24'!E240,'ID-29'!F240,'ID-33'!E240,'ID-34'!F240,'ID-36'!E240,'ID-38'!F240,'ID-39'!F240,'ID-40'!F240,'ID-45'!F240,'ID-53'!C240,'ID-54'!B240,'ID-57'!E240,'ID-71'!E240)/SQRT('SAMPLE SIZE'!$E$4)</f>
        <v>2.3784709530398639E-7</v>
      </c>
      <c r="G233" s="71">
        <f>STDEV('ID-01'!C240,'ID-02'!C240,'ID-03'!D240,'ID-07'!B240,'ID-08'!D240,'ID-11'!D240,'ID-18'!F240,'ID-24'!F240,'ID-29'!G240,'ID-31'!B240,'ID-33'!F240,'ID-34'!G240,'ID-36'!F240,'ID-39'!G240,'ID-40'!G240,'ID-44'!E240,'ID-45'!G240,'ID-50'!B240,'ID-53'!D240,'ID-54'!C240,'ID-57'!F240,'ID-59'!E240,'ID-70'!D240,'ID-71'!F240)/SQRT('SAMPLE SIZE'!$F$4)</f>
        <v>2.0923642741785964E-7</v>
      </c>
      <c r="H233" s="71">
        <f>STDEV('ID-03'!E240,'ID-11'!E240,'ID-13'!E240,'ID-15'!E240,'ID-16'!E240,'ID-18'!G240,'ID-24'!G240,'ID-29'!H240,'ID-30'!F240,'ID-31'!C240,'ID-33'!G240,'ID-34'!H240,'ID-40'!H240,'ID-44'!F240,'ID-45'!H240,'ID-54'!D240,'ID-57'!G240,'ID-59'!F240,'ID-70'!E240,'ID-71'!G240)/SQRT('SAMPLE SIZE'!$G$4)</f>
        <v>1.1593338011448554E-7</v>
      </c>
      <c r="I233" s="71">
        <f>STDEV('ID-12'!C240,'ID-18'!H240,'ID-24'!H240,'ID-29'!I240,'ID-40'!I240,'ID-44'!G240,'ID-45'!I240,'ID-59'!G240)/SQRT('SAMPLE SIZE'!$H$4)</f>
        <v>2.0167112145694431E-7</v>
      </c>
      <c r="J233" s="71">
        <f>STDEV('ID-31'!D240,'ID-40'!J240,'ID-44'!H240,'ID-45'!J240,'ID-57'!H240)/SQRT('SAMPLE SIZE'!$I$4)</f>
        <v>2.3521464769474883E-7</v>
      </c>
      <c r="K233" s="71">
        <f>STDEV('ID-26'!E240,'ID-31'!E240,'ID-34'!I240,'ID-36'!G240,'ID-40'!K240,'ID-44'!I240,'ID-57'!I240)/SQRT('SAMPLE SIZE'!$J$4)</f>
        <v>3.4695625975639911E-7</v>
      </c>
    </row>
    <row r="234" spans="1:11" x14ac:dyDescent="0.25">
      <c r="A234" s="1">
        <v>28.75</v>
      </c>
      <c r="B234" s="71">
        <f>STDEV('ID-11'!B241,'ID-13'!B241,'ID-14'!B241,'ID-15'!B241,'ID-24'!B241,'ID-26'!B241,'ID-29'!B241,'ID-30'!B241,'ID-32'!B241,'ID-33'!B241,'ID-34'!B241,'ID-37'!B241,'ID-38'!B241,'ID-39'!B241,'ID-40'!B241,'ID-44'!B241,'ID-45'!B241,'ID-53'!B241,'ID-57'!B241,'ID-59'!B241,'ID-70'!B241,'ID-71'!B241)/SQRT('SAMPLE SIZE'!$A$4)</f>
        <v>9.1157893654826094E-8</v>
      </c>
      <c r="C234" s="71">
        <f>STDEV('ID-08'!B241,'ID-09'!B241,'ID-11'!C241,'ID-14'!C241,'ID-18'!B241,'ID-24'!C241,'ID-26'!C241,'ID-29'!C241,'ID-30'!C241,'ID-34'!C241,'ID-36'!B241,'ID-38'!C241,'ID-39'!C241,'ID-40'!C241,'ID-44'!C241,'ID-45'!C241,'ID-57'!C241,'ID-59'!C241)/SQRT('SAMPLE SIZE'!$B$4)</f>
        <v>8.8356039890711534E-8</v>
      </c>
      <c r="D234" s="71">
        <f>STDEV('ID-13'!C241,'ID-14'!D241,'ID-15'!C241,'ID-16'!B241,'ID-18'!C241,'ID-26'!D241,'ID-29'!D241,'ID-30'!D241,'ID-33'!C241,'ID-34'!D241,'ID-36'!C241,'ID-37'!C241,'ID-38'!D241,'ID-39'!D241,'ID-40'!D241,'ID-45'!D241,'ID-59'!D241,'ID-71'!C241)/SQRT('SAMPLE SIZE'!$C$4)</f>
        <v>1.1477549922097518E-7</v>
      </c>
      <c r="E234" s="71">
        <f>STDEV('ID-03'!B241,'ID-09'!C241,'ID-13'!D241,'ID-15'!D241,'ID-16'!C241,'ID-18'!D241,'ID-24'!D241,'ID-29'!E241,'ID-30'!E241,'ID-33'!D241,'ID-34'!E241,'ID-36'!D241,'ID-38'!E241,'ID-39'!E241,'ID-40'!E241,'ID-44'!D241,'ID-45'!E241,'ID-57'!D241,'ID-70'!C241,'ID-71'!D241)/SQRT('SAMPLE SIZE'!$D$4)</f>
        <v>1.4647913856074221E-7</v>
      </c>
      <c r="F234" s="71">
        <f>STDEV('ID-01'!B241,'ID-02'!B241,'ID-03'!C241,'ID-06'!B241,'ID-08'!C241,'ID-09'!D241,'ID-12'!B241,'ID-16'!D241,'ID-18'!E241,'ID-24'!E241,'ID-29'!F241,'ID-33'!E241,'ID-34'!F241,'ID-36'!E241,'ID-38'!F241,'ID-39'!F241,'ID-40'!F241,'ID-45'!F241,'ID-53'!C241,'ID-54'!B241,'ID-57'!E241,'ID-71'!E241)/SQRT('SAMPLE SIZE'!$E$4)</f>
        <v>2.3760195853051968E-7</v>
      </c>
      <c r="G234" s="71">
        <f>STDEV('ID-01'!C241,'ID-02'!C241,'ID-03'!D241,'ID-07'!B241,'ID-08'!D241,'ID-11'!D241,'ID-18'!F241,'ID-24'!F241,'ID-29'!G241,'ID-31'!B241,'ID-33'!F241,'ID-34'!G241,'ID-36'!F241,'ID-39'!G241,'ID-40'!G241,'ID-44'!E241,'ID-45'!G241,'ID-50'!B241,'ID-53'!D241,'ID-54'!C241,'ID-57'!F241,'ID-59'!E241,'ID-70'!D241,'ID-71'!F241)/SQRT('SAMPLE SIZE'!$F$4)</f>
        <v>2.1070405949188215E-7</v>
      </c>
      <c r="H234" s="71">
        <f>STDEV('ID-03'!E241,'ID-11'!E241,'ID-13'!E241,'ID-15'!E241,'ID-16'!E241,'ID-18'!G241,'ID-24'!G241,'ID-29'!H241,'ID-30'!F241,'ID-31'!C241,'ID-33'!G241,'ID-34'!H241,'ID-40'!H241,'ID-44'!F241,'ID-45'!H241,'ID-54'!D241,'ID-57'!G241,'ID-59'!F241,'ID-70'!E241,'ID-71'!G241)/SQRT('SAMPLE SIZE'!$G$4)</f>
        <v>1.1488003284349573E-7</v>
      </c>
      <c r="I234" s="71">
        <f>STDEV('ID-12'!C241,'ID-18'!H241,'ID-24'!H241,'ID-29'!I241,'ID-40'!I241,'ID-44'!G241,'ID-45'!I241,'ID-59'!G241)/SQRT('SAMPLE SIZE'!$H$4)</f>
        <v>2.0259396220339793E-7</v>
      </c>
      <c r="J234" s="71">
        <f>STDEV('ID-31'!D241,'ID-40'!J241,'ID-44'!H241,'ID-45'!J241,'ID-57'!H241)/SQRT('SAMPLE SIZE'!$I$4)</f>
        <v>2.3187690333812398E-7</v>
      </c>
      <c r="K234" s="71">
        <f>STDEV('ID-26'!E241,'ID-31'!E241,'ID-34'!I241,'ID-36'!G241,'ID-40'!K241,'ID-44'!I241,'ID-57'!I241)/SQRT('SAMPLE SIZE'!$J$4)</f>
        <v>3.4488880742973303E-7</v>
      </c>
    </row>
    <row r="235" spans="1:11" x14ac:dyDescent="0.25">
      <c r="A235" s="1">
        <v>28.875</v>
      </c>
      <c r="B235" s="71">
        <f>STDEV('ID-11'!B242,'ID-13'!B242,'ID-14'!B242,'ID-15'!B242,'ID-24'!B242,'ID-26'!B242,'ID-29'!B242,'ID-30'!B242,'ID-32'!B242,'ID-33'!B242,'ID-34'!B242,'ID-37'!B242,'ID-38'!B242,'ID-39'!B242,'ID-40'!B242,'ID-44'!B242,'ID-45'!B242,'ID-53'!B242,'ID-57'!B242,'ID-59'!B242,'ID-70'!B242,'ID-71'!B242)/SQRT('SAMPLE SIZE'!$A$4)</f>
        <v>9.1649374869284935E-8</v>
      </c>
      <c r="C235" s="71">
        <f>STDEV('ID-08'!B242,'ID-09'!B242,'ID-11'!C242,'ID-14'!C242,'ID-18'!B242,'ID-24'!C242,'ID-26'!C242,'ID-29'!C242,'ID-30'!C242,'ID-34'!C242,'ID-36'!B242,'ID-38'!C242,'ID-39'!C242,'ID-40'!C242,'ID-44'!C242,'ID-45'!C242,'ID-57'!C242,'ID-59'!C242)/SQRT('SAMPLE SIZE'!$B$4)</f>
        <v>8.9260704006102389E-8</v>
      </c>
      <c r="D235" s="71">
        <f>STDEV('ID-13'!C242,'ID-14'!D242,'ID-15'!C242,'ID-16'!B242,'ID-18'!C242,'ID-26'!D242,'ID-29'!D242,'ID-30'!D242,'ID-33'!C242,'ID-34'!D242,'ID-36'!C242,'ID-37'!C242,'ID-38'!D242,'ID-39'!D242,'ID-40'!D242,'ID-45'!D242,'ID-59'!D242,'ID-71'!C242)/SQRT('SAMPLE SIZE'!$C$4)</f>
        <v>1.1353027383772875E-7</v>
      </c>
      <c r="E235" s="71">
        <f>STDEV('ID-03'!B242,'ID-09'!C242,'ID-13'!D242,'ID-15'!D242,'ID-16'!C242,'ID-18'!D242,'ID-24'!D242,'ID-29'!E242,'ID-30'!E242,'ID-33'!D242,'ID-34'!E242,'ID-36'!D242,'ID-38'!E242,'ID-39'!E242,'ID-40'!E242,'ID-44'!D242,'ID-45'!E242,'ID-57'!D242,'ID-70'!C242,'ID-71'!D242)/SQRT('SAMPLE SIZE'!$D$4)</f>
        <v>1.4644871412187265E-7</v>
      </c>
      <c r="F235" s="71">
        <f>STDEV('ID-01'!B242,'ID-02'!B242,'ID-03'!C242,'ID-06'!B242,'ID-08'!C242,'ID-09'!D242,'ID-12'!B242,'ID-16'!D242,'ID-18'!E242,'ID-24'!E242,'ID-29'!F242,'ID-33'!E242,'ID-34'!F242,'ID-36'!E242,'ID-38'!F242,'ID-39'!F242,'ID-40'!F242,'ID-45'!F242,'ID-53'!C242,'ID-54'!B242,'ID-57'!E242,'ID-71'!E242)/SQRT('SAMPLE SIZE'!$E$4)</f>
        <v>2.3848828736879343E-7</v>
      </c>
      <c r="G235" s="71">
        <f>STDEV('ID-01'!C242,'ID-02'!C242,'ID-03'!D242,'ID-07'!B242,'ID-08'!D242,'ID-11'!D242,'ID-18'!F242,'ID-24'!F242,'ID-29'!G242,'ID-31'!B242,'ID-33'!F242,'ID-34'!G242,'ID-36'!F242,'ID-39'!G242,'ID-40'!G242,'ID-44'!E242,'ID-45'!G242,'ID-50'!B242,'ID-53'!D242,'ID-54'!C242,'ID-57'!F242,'ID-59'!E242,'ID-70'!D242,'ID-71'!F242)/SQRT('SAMPLE SIZE'!$F$4)</f>
        <v>2.0973271665718644E-7</v>
      </c>
      <c r="H235" s="71">
        <f>STDEV('ID-03'!E242,'ID-11'!E242,'ID-13'!E242,'ID-15'!E242,'ID-16'!E242,'ID-18'!G242,'ID-24'!G242,'ID-29'!H242,'ID-30'!F242,'ID-31'!C242,'ID-33'!G242,'ID-34'!H242,'ID-40'!H242,'ID-44'!F242,'ID-45'!H242,'ID-54'!D242,'ID-57'!G242,'ID-59'!F242,'ID-70'!E242,'ID-71'!G242)/SQRT('SAMPLE SIZE'!$G$4)</f>
        <v>1.1378734061120027E-7</v>
      </c>
      <c r="I235" s="71">
        <f>STDEV('ID-12'!C242,'ID-18'!H242,'ID-24'!H242,'ID-29'!I242,'ID-40'!I242,'ID-44'!G242,'ID-45'!I242,'ID-59'!G242)/SQRT('SAMPLE SIZE'!$H$4)</f>
        <v>2.0363851504723921E-7</v>
      </c>
      <c r="J235" s="71">
        <f>STDEV('ID-31'!D242,'ID-40'!J242,'ID-44'!H242,'ID-45'!J242,'ID-57'!H242)/SQRT('SAMPLE SIZE'!$I$4)</f>
        <v>2.2922904888917764E-7</v>
      </c>
      <c r="K235" s="71">
        <f>STDEV('ID-26'!E242,'ID-31'!E242,'ID-34'!I242,'ID-36'!G242,'ID-40'!K242,'ID-44'!I242,'ID-57'!I242)/SQRT('SAMPLE SIZE'!$J$4)</f>
        <v>3.4555440984429933E-7</v>
      </c>
    </row>
    <row r="236" spans="1:11" x14ac:dyDescent="0.25">
      <c r="A236" s="1">
        <v>29</v>
      </c>
      <c r="B236" s="71">
        <f>STDEV('ID-11'!B243,'ID-13'!B243,'ID-14'!B243,'ID-15'!B243,'ID-24'!B243,'ID-26'!B243,'ID-29'!B243,'ID-30'!B243,'ID-32'!B243,'ID-33'!B243,'ID-34'!B243,'ID-37'!B243,'ID-38'!B243,'ID-39'!B243,'ID-40'!B243,'ID-44'!B243,'ID-45'!B243,'ID-53'!B243,'ID-57'!B243,'ID-59'!B243,'ID-70'!B243,'ID-71'!B243)/SQRT('SAMPLE SIZE'!$A$4)</f>
        <v>9.1419650538120979E-8</v>
      </c>
      <c r="C236" s="71">
        <f>STDEV('ID-08'!B243,'ID-09'!B243,'ID-11'!C243,'ID-14'!C243,'ID-18'!B243,'ID-24'!C243,'ID-26'!C243,'ID-29'!C243,'ID-30'!C243,'ID-34'!C243,'ID-36'!B243,'ID-38'!C243,'ID-39'!C243,'ID-40'!C243,'ID-44'!C243,'ID-45'!C243,'ID-57'!C243,'ID-59'!C243)/SQRT('SAMPLE SIZE'!$B$4)</f>
        <v>8.8458648413008942E-8</v>
      </c>
      <c r="D236" s="71">
        <f>STDEV('ID-13'!C243,'ID-14'!D243,'ID-15'!C243,'ID-16'!B243,'ID-18'!C243,'ID-26'!D243,'ID-29'!D243,'ID-30'!D243,'ID-33'!C243,'ID-34'!D243,'ID-36'!C243,'ID-37'!C243,'ID-38'!D243,'ID-39'!D243,'ID-40'!D243,'ID-45'!D243,'ID-59'!D243,'ID-71'!C243)/SQRT('SAMPLE SIZE'!$C$4)</f>
        <v>1.1266171388147381E-7</v>
      </c>
      <c r="E236" s="71">
        <f>STDEV('ID-03'!B243,'ID-09'!C243,'ID-13'!D243,'ID-15'!D243,'ID-16'!C243,'ID-18'!D243,'ID-24'!D243,'ID-29'!E243,'ID-30'!E243,'ID-33'!D243,'ID-34'!E243,'ID-36'!D243,'ID-38'!E243,'ID-39'!E243,'ID-40'!E243,'ID-44'!D243,'ID-45'!E243,'ID-57'!D243,'ID-70'!C243,'ID-71'!D243)/SQRT('SAMPLE SIZE'!$D$4)</f>
        <v>1.4443357686444816E-7</v>
      </c>
      <c r="F236" s="71">
        <f>STDEV('ID-01'!B243,'ID-02'!B243,'ID-03'!C243,'ID-06'!B243,'ID-08'!C243,'ID-09'!D243,'ID-12'!B243,'ID-16'!D243,'ID-18'!E243,'ID-24'!E243,'ID-29'!F243,'ID-33'!E243,'ID-34'!F243,'ID-36'!E243,'ID-38'!F243,'ID-39'!F243,'ID-40'!F243,'ID-45'!F243,'ID-53'!C243,'ID-54'!B243,'ID-57'!E243,'ID-71'!E243)/SQRT('SAMPLE SIZE'!$E$4)</f>
        <v>2.3813607314059287E-7</v>
      </c>
      <c r="G236" s="71">
        <f>STDEV('ID-01'!C243,'ID-02'!C243,'ID-03'!D243,'ID-07'!B243,'ID-08'!D243,'ID-11'!D243,'ID-18'!F243,'ID-24'!F243,'ID-29'!G243,'ID-31'!B243,'ID-33'!F243,'ID-34'!G243,'ID-36'!F243,'ID-39'!G243,'ID-40'!G243,'ID-44'!E243,'ID-45'!G243,'ID-50'!B243,'ID-53'!D243,'ID-54'!C243,'ID-57'!F243,'ID-59'!E243,'ID-70'!D243,'ID-71'!F243)/SQRT('SAMPLE SIZE'!$F$4)</f>
        <v>2.0911142277566525E-7</v>
      </c>
      <c r="H236" s="71">
        <f>STDEV('ID-03'!E243,'ID-11'!E243,'ID-13'!E243,'ID-15'!E243,'ID-16'!E243,'ID-18'!G243,'ID-24'!G243,'ID-29'!H243,'ID-30'!F243,'ID-31'!C243,'ID-33'!G243,'ID-34'!H243,'ID-40'!H243,'ID-44'!F243,'ID-45'!H243,'ID-54'!D243,'ID-57'!G243,'ID-59'!F243,'ID-70'!E243,'ID-71'!G243)/SQRT('SAMPLE SIZE'!$G$4)</f>
        <v>1.1207455131729884E-7</v>
      </c>
      <c r="I236" s="71">
        <f>STDEV('ID-12'!C243,'ID-18'!H243,'ID-24'!H243,'ID-29'!I243,'ID-40'!I243,'ID-44'!G243,'ID-45'!I243,'ID-59'!G243)/SQRT('SAMPLE SIZE'!$H$4)</f>
        <v>2.0400140937394453E-7</v>
      </c>
      <c r="J236" s="71">
        <f>STDEV('ID-31'!D243,'ID-40'!J243,'ID-44'!H243,'ID-45'!J243,'ID-57'!H243)/SQRT('SAMPLE SIZE'!$I$4)</f>
        <v>2.2446450005450943E-7</v>
      </c>
      <c r="K236" s="71">
        <f>STDEV('ID-26'!E243,'ID-31'!E243,'ID-34'!I243,'ID-36'!G243,'ID-40'!K243,'ID-44'!I243,'ID-57'!I243)/SQRT('SAMPLE SIZE'!$J$4)</f>
        <v>3.4703048176700671E-7</v>
      </c>
    </row>
    <row r="237" spans="1:11" x14ac:dyDescent="0.25">
      <c r="A237" s="1">
        <v>29.125</v>
      </c>
      <c r="B237" s="71">
        <f>STDEV('ID-11'!B244,'ID-13'!B244,'ID-14'!B244,'ID-15'!B244,'ID-24'!B244,'ID-26'!B244,'ID-29'!B244,'ID-30'!B244,'ID-32'!B244,'ID-33'!B244,'ID-34'!B244,'ID-37'!B244,'ID-38'!B244,'ID-39'!B244,'ID-40'!B244,'ID-44'!B244,'ID-45'!B244,'ID-53'!B244,'ID-57'!B244,'ID-59'!B244,'ID-70'!B244,'ID-71'!B244)/SQRT('SAMPLE SIZE'!$A$4)</f>
        <v>9.1397953586580385E-8</v>
      </c>
      <c r="C237" s="71">
        <f>STDEV('ID-08'!B244,'ID-09'!B244,'ID-11'!C244,'ID-14'!C244,'ID-18'!B244,'ID-24'!C244,'ID-26'!C244,'ID-29'!C244,'ID-30'!C244,'ID-34'!C244,'ID-36'!B244,'ID-38'!C244,'ID-39'!C244,'ID-40'!C244,'ID-44'!C244,'ID-45'!C244,'ID-57'!C244,'ID-59'!C244)/SQRT('SAMPLE SIZE'!$B$4)</f>
        <v>8.6494809411003325E-8</v>
      </c>
      <c r="D237" s="71">
        <f>STDEV('ID-13'!C244,'ID-14'!D244,'ID-15'!C244,'ID-16'!B244,'ID-18'!C244,'ID-26'!D244,'ID-29'!D244,'ID-30'!D244,'ID-33'!C244,'ID-34'!D244,'ID-36'!C244,'ID-37'!C244,'ID-38'!D244,'ID-39'!D244,'ID-40'!D244,'ID-45'!D244,'ID-59'!D244,'ID-71'!C244)/SQRT('SAMPLE SIZE'!$C$4)</f>
        <v>1.1302922768442966E-7</v>
      </c>
      <c r="E237" s="71">
        <f>STDEV('ID-03'!B244,'ID-09'!C244,'ID-13'!D244,'ID-15'!D244,'ID-16'!C244,'ID-18'!D244,'ID-24'!D244,'ID-29'!E244,'ID-30'!E244,'ID-33'!D244,'ID-34'!E244,'ID-36'!D244,'ID-38'!E244,'ID-39'!E244,'ID-40'!E244,'ID-44'!D244,'ID-45'!E244,'ID-57'!D244,'ID-70'!C244,'ID-71'!D244)/SQRT('SAMPLE SIZE'!$D$4)</f>
        <v>1.4186803430769298E-7</v>
      </c>
      <c r="F237" s="71">
        <f>STDEV('ID-01'!B244,'ID-02'!B244,'ID-03'!C244,'ID-06'!B244,'ID-08'!C244,'ID-09'!D244,'ID-12'!B244,'ID-16'!D244,'ID-18'!E244,'ID-24'!E244,'ID-29'!F244,'ID-33'!E244,'ID-34'!F244,'ID-36'!E244,'ID-38'!F244,'ID-39'!F244,'ID-40'!F244,'ID-45'!F244,'ID-53'!C244,'ID-54'!B244,'ID-57'!E244,'ID-71'!E244)/SQRT('SAMPLE SIZE'!$E$4)</f>
        <v>2.3850146686154606E-7</v>
      </c>
      <c r="G237" s="71">
        <f>STDEV('ID-01'!C244,'ID-02'!C244,'ID-03'!D244,'ID-07'!B244,'ID-08'!D244,'ID-11'!D244,'ID-18'!F244,'ID-24'!F244,'ID-29'!G244,'ID-31'!B244,'ID-33'!F244,'ID-34'!G244,'ID-36'!F244,'ID-39'!G244,'ID-40'!G244,'ID-44'!E244,'ID-45'!G244,'ID-50'!B244,'ID-53'!D244,'ID-54'!C244,'ID-57'!F244,'ID-59'!E244,'ID-70'!D244,'ID-71'!F244)/SQRT('SAMPLE SIZE'!$F$4)</f>
        <v>2.0912567671641063E-7</v>
      </c>
      <c r="H237" s="71">
        <f>STDEV('ID-03'!E244,'ID-11'!E244,'ID-13'!E244,'ID-15'!E244,'ID-16'!E244,'ID-18'!G244,'ID-24'!G244,'ID-29'!H244,'ID-30'!F244,'ID-31'!C244,'ID-33'!G244,'ID-34'!H244,'ID-40'!H244,'ID-44'!F244,'ID-45'!H244,'ID-54'!D244,'ID-57'!G244,'ID-59'!F244,'ID-70'!E244,'ID-71'!G244)/SQRT('SAMPLE SIZE'!$G$4)</f>
        <v>1.1095790321742617E-7</v>
      </c>
      <c r="I237" s="71">
        <f>STDEV('ID-12'!C244,'ID-18'!H244,'ID-24'!H244,'ID-29'!I244,'ID-40'!I244,'ID-44'!G244,'ID-45'!I244,'ID-59'!G244)/SQRT('SAMPLE SIZE'!$H$4)</f>
        <v>2.042169848549846E-7</v>
      </c>
      <c r="J237" s="71">
        <f>STDEV('ID-31'!D244,'ID-40'!J244,'ID-44'!H244,'ID-45'!J244,'ID-57'!H244)/SQRT('SAMPLE SIZE'!$I$4)</f>
        <v>2.2509099484160534E-7</v>
      </c>
      <c r="K237" s="71">
        <f>STDEV('ID-26'!E244,'ID-31'!E244,'ID-34'!I244,'ID-36'!G244,'ID-40'!K244,'ID-44'!I244,'ID-57'!I244)/SQRT('SAMPLE SIZE'!$J$4)</f>
        <v>3.553849617692661E-7</v>
      </c>
    </row>
    <row r="238" spans="1:11" x14ac:dyDescent="0.25">
      <c r="A238" s="1">
        <v>29.25</v>
      </c>
      <c r="B238" s="71">
        <f>STDEV('ID-11'!B245,'ID-13'!B245,'ID-14'!B245,'ID-15'!B245,'ID-24'!B245,'ID-26'!B245,'ID-29'!B245,'ID-30'!B245,'ID-32'!B245,'ID-33'!B245,'ID-34'!B245,'ID-37'!B245,'ID-38'!B245,'ID-39'!B245,'ID-40'!B245,'ID-44'!B245,'ID-45'!B245,'ID-53'!B245,'ID-57'!B245,'ID-59'!B245,'ID-70'!B245,'ID-71'!B245)/SQRT('SAMPLE SIZE'!$A$4)</f>
        <v>9.1386291241291237E-8</v>
      </c>
      <c r="C238" s="71">
        <f>STDEV('ID-08'!B245,'ID-09'!B245,'ID-11'!C245,'ID-14'!C245,'ID-18'!B245,'ID-24'!C245,'ID-26'!C245,'ID-29'!C245,'ID-30'!C245,'ID-34'!C245,'ID-36'!B245,'ID-38'!C245,'ID-39'!C245,'ID-40'!C245,'ID-44'!C245,'ID-45'!C245,'ID-57'!C245,'ID-59'!C245)/SQRT('SAMPLE SIZE'!$B$4)</f>
        <v>8.3935830561414572E-8</v>
      </c>
      <c r="D238" s="71">
        <f>STDEV('ID-13'!C245,'ID-14'!D245,'ID-15'!C245,'ID-16'!B245,'ID-18'!C245,'ID-26'!D245,'ID-29'!D245,'ID-30'!D245,'ID-33'!C245,'ID-34'!D245,'ID-36'!C245,'ID-37'!C245,'ID-38'!D245,'ID-39'!D245,'ID-40'!D245,'ID-45'!D245,'ID-59'!D245,'ID-71'!C245)/SQRT('SAMPLE SIZE'!$C$4)</f>
        <v>1.1233265739640491E-7</v>
      </c>
      <c r="E238" s="71">
        <f>STDEV('ID-03'!B245,'ID-09'!C245,'ID-13'!D245,'ID-15'!D245,'ID-16'!C245,'ID-18'!D245,'ID-24'!D245,'ID-29'!E245,'ID-30'!E245,'ID-33'!D245,'ID-34'!E245,'ID-36'!D245,'ID-38'!E245,'ID-39'!E245,'ID-40'!E245,'ID-44'!D245,'ID-45'!E245,'ID-57'!D245,'ID-70'!C245,'ID-71'!D245)/SQRT('SAMPLE SIZE'!$D$4)</f>
        <v>1.3682399714717748E-7</v>
      </c>
      <c r="F238" s="71">
        <f>STDEV('ID-01'!B245,'ID-02'!B245,'ID-03'!C245,'ID-06'!B245,'ID-08'!C245,'ID-09'!D245,'ID-12'!B245,'ID-16'!D245,'ID-18'!E245,'ID-24'!E245,'ID-29'!F245,'ID-33'!E245,'ID-34'!F245,'ID-36'!E245,'ID-38'!F245,'ID-39'!F245,'ID-40'!F245,'ID-45'!F245,'ID-53'!C245,'ID-54'!B245,'ID-57'!E245,'ID-71'!E245)/SQRT('SAMPLE SIZE'!$E$4)</f>
        <v>2.3864000716604879E-7</v>
      </c>
      <c r="G238" s="71">
        <f>STDEV('ID-01'!C245,'ID-02'!C245,'ID-03'!D245,'ID-07'!B245,'ID-08'!D245,'ID-11'!D245,'ID-18'!F245,'ID-24'!F245,'ID-29'!G245,'ID-31'!B245,'ID-33'!F245,'ID-34'!G245,'ID-36'!F245,'ID-39'!G245,'ID-40'!G245,'ID-44'!E245,'ID-45'!G245,'ID-50'!B245,'ID-53'!D245,'ID-54'!C245,'ID-57'!F245,'ID-59'!E245,'ID-70'!D245,'ID-71'!F245)/SQRT('SAMPLE SIZE'!$F$4)</f>
        <v>2.0864330976531781E-7</v>
      </c>
      <c r="H238" s="71">
        <f>STDEV('ID-03'!E245,'ID-11'!E245,'ID-13'!E245,'ID-15'!E245,'ID-16'!E245,'ID-18'!G245,'ID-24'!G245,'ID-29'!H245,'ID-30'!F245,'ID-31'!C245,'ID-33'!G245,'ID-34'!H245,'ID-40'!H245,'ID-44'!F245,'ID-45'!H245,'ID-54'!D245,'ID-57'!G245,'ID-59'!F245,'ID-70'!E245,'ID-71'!G245)/SQRT('SAMPLE SIZE'!$G$4)</f>
        <v>1.1002243630131577E-7</v>
      </c>
      <c r="I238" s="71">
        <f>STDEV('ID-12'!C245,'ID-18'!H245,'ID-24'!H245,'ID-29'!I245,'ID-40'!I245,'ID-44'!G245,'ID-45'!I245,'ID-59'!G245)/SQRT('SAMPLE SIZE'!$H$4)</f>
        <v>2.086381881851692E-7</v>
      </c>
      <c r="J238" s="71">
        <f>STDEV('ID-31'!D245,'ID-40'!J245,'ID-44'!H245,'ID-45'!J245,'ID-57'!H245)/SQRT('SAMPLE SIZE'!$I$4)</f>
        <v>2.2687472764244703E-7</v>
      </c>
      <c r="K238" s="71">
        <f>STDEV('ID-26'!E245,'ID-31'!E245,'ID-34'!I245,'ID-36'!G245,'ID-40'!K245,'ID-44'!I245,'ID-57'!I245)/SQRT('SAMPLE SIZE'!$J$4)</f>
        <v>3.54979571594514E-7</v>
      </c>
    </row>
    <row r="239" spans="1:11" x14ac:dyDescent="0.25">
      <c r="A239" s="1">
        <v>29.375</v>
      </c>
      <c r="B239" s="71">
        <f>STDEV('ID-11'!B246,'ID-13'!B246,'ID-14'!B246,'ID-15'!B246,'ID-24'!B246,'ID-26'!B246,'ID-29'!B246,'ID-30'!B246,'ID-32'!B246,'ID-33'!B246,'ID-34'!B246,'ID-37'!B246,'ID-38'!B246,'ID-39'!B246,'ID-40'!B246,'ID-44'!B246,'ID-45'!B246,'ID-53'!B246,'ID-57'!B246,'ID-59'!B246,'ID-70'!B246,'ID-71'!B246)/SQRT('SAMPLE SIZE'!$A$4)</f>
        <v>9.1084431216702459E-8</v>
      </c>
      <c r="C239" s="71">
        <f>STDEV('ID-08'!B246,'ID-09'!B246,'ID-11'!C246,'ID-14'!C246,'ID-18'!B246,'ID-24'!C246,'ID-26'!C246,'ID-29'!C246,'ID-30'!C246,'ID-34'!C246,'ID-36'!B246,'ID-38'!C246,'ID-39'!C246,'ID-40'!C246,'ID-44'!C246,'ID-45'!C246,'ID-57'!C246,'ID-59'!C246)/SQRT('SAMPLE SIZE'!$B$4)</f>
        <v>8.8645706114095633E-8</v>
      </c>
      <c r="D239" s="71">
        <f>STDEV('ID-13'!C246,'ID-14'!D246,'ID-15'!C246,'ID-16'!B246,'ID-18'!C246,'ID-26'!D246,'ID-29'!D246,'ID-30'!D246,'ID-33'!C246,'ID-34'!D246,'ID-36'!C246,'ID-37'!C246,'ID-38'!D246,'ID-39'!D246,'ID-40'!D246,'ID-45'!D246,'ID-59'!D246,'ID-71'!C246)/SQRT('SAMPLE SIZE'!$C$4)</f>
        <v>1.116318001020942E-7</v>
      </c>
      <c r="E239" s="71">
        <f>STDEV('ID-03'!B246,'ID-09'!C246,'ID-13'!D246,'ID-15'!D246,'ID-16'!C246,'ID-18'!D246,'ID-24'!D246,'ID-29'!E246,'ID-30'!E246,'ID-33'!D246,'ID-34'!E246,'ID-36'!D246,'ID-38'!E246,'ID-39'!E246,'ID-40'!E246,'ID-44'!D246,'ID-45'!E246,'ID-57'!D246,'ID-70'!C246,'ID-71'!D246)/SQRT('SAMPLE SIZE'!$D$4)</f>
        <v>1.3291384293016309E-7</v>
      </c>
      <c r="F239" s="71">
        <f>STDEV('ID-01'!B246,'ID-02'!B246,'ID-03'!C246,'ID-06'!B246,'ID-08'!C246,'ID-09'!D246,'ID-12'!B246,'ID-16'!D246,'ID-18'!E246,'ID-24'!E246,'ID-29'!F246,'ID-33'!E246,'ID-34'!F246,'ID-36'!E246,'ID-38'!F246,'ID-39'!F246,'ID-40'!F246,'ID-45'!F246,'ID-53'!C246,'ID-54'!B246,'ID-57'!E246,'ID-71'!E246)/SQRT('SAMPLE SIZE'!$E$4)</f>
        <v>2.3894859396509625E-7</v>
      </c>
      <c r="G239" s="71">
        <f>STDEV('ID-01'!C246,'ID-02'!C246,'ID-03'!D246,'ID-07'!B246,'ID-08'!D246,'ID-11'!D246,'ID-18'!F246,'ID-24'!F246,'ID-29'!G246,'ID-31'!B246,'ID-33'!F246,'ID-34'!G246,'ID-36'!F246,'ID-39'!G246,'ID-40'!G246,'ID-44'!E246,'ID-45'!G246,'ID-50'!B246,'ID-53'!D246,'ID-54'!C246,'ID-57'!F246,'ID-59'!E246,'ID-70'!D246,'ID-71'!F246)/SQRT('SAMPLE SIZE'!$F$4)</f>
        <v>2.0683541502194322E-7</v>
      </c>
      <c r="H239" s="71">
        <f>STDEV('ID-03'!E246,'ID-11'!E246,'ID-13'!E246,'ID-15'!E246,'ID-16'!E246,'ID-18'!G246,'ID-24'!G246,'ID-29'!H246,'ID-30'!F246,'ID-31'!C246,'ID-33'!G246,'ID-34'!H246,'ID-40'!H246,'ID-44'!F246,'ID-45'!H246,'ID-54'!D246,'ID-57'!G246,'ID-59'!F246,'ID-70'!E246,'ID-71'!G246)/SQRT('SAMPLE SIZE'!$G$4)</f>
        <v>1.0964254378151431E-7</v>
      </c>
      <c r="I239" s="71">
        <f>STDEV('ID-12'!C246,'ID-18'!H246,'ID-24'!H246,'ID-29'!I246,'ID-40'!I246,'ID-44'!G246,'ID-45'!I246,'ID-59'!G246)/SQRT('SAMPLE SIZE'!$H$4)</f>
        <v>2.1205896821681113E-7</v>
      </c>
      <c r="J239" s="71">
        <f>STDEV('ID-31'!D246,'ID-40'!J246,'ID-44'!H246,'ID-45'!J246,'ID-57'!H246)/SQRT('SAMPLE SIZE'!$I$4)</f>
        <v>2.3121634616906831E-7</v>
      </c>
      <c r="K239" s="71">
        <f>STDEV('ID-26'!E246,'ID-31'!E246,'ID-34'!I246,'ID-36'!G246,'ID-40'!K246,'ID-44'!I246,'ID-57'!I246)/SQRT('SAMPLE SIZE'!$J$4)</f>
        <v>3.5397216148711784E-7</v>
      </c>
    </row>
    <row r="240" spans="1:11" x14ac:dyDescent="0.25">
      <c r="A240" s="1">
        <v>29.5</v>
      </c>
      <c r="B240" s="71">
        <f>STDEV('ID-11'!B247,'ID-13'!B247,'ID-14'!B247,'ID-15'!B247,'ID-24'!B247,'ID-26'!B247,'ID-29'!B247,'ID-30'!B247,'ID-32'!B247,'ID-33'!B247,'ID-34'!B247,'ID-37'!B247,'ID-38'!B247,'ID-39'!B247,'ID-40'!B247,'ID-44'!B247,'ID-45'!B247,'ID-53'!B247,'ID-57'!B247,'ID-59'!B247,'ID-70'!B247,'ID-71'!B247)/SQRT('SAMPLE SIZE'!$A$4)</f>
        <v>9.2455171040913373E-8</v>
      </c>
      <c r="C240" s="71">
        <f>STDEV('ID-08'!B247,'ID-09'!B247,'ID-11'!C247,'ID-14'!C247,'ID-18'!B247,'ID-24'!C247,'ID-26'!C247,'ID-29'!C247,'ID-30'!C247,'ID-34'!C247,'ID-36'!B247,'ID-38'!C247,'ID-39'!C247,'ID-40'!C247,'ID-44'!C247,'ID-45'!C247,'ID-57'!C247,'ID-59'!C247)/SQRT('SAMPLE SIZE'!$B$4)</f>
        <v>8.8687530379578236E-8</v>
      </c>
      <c r="D240" s="71">
        <f>STDEV('ID-13'!C247,'ID-14'!D247,'ID-15'!C247,'ID-16'!B247,'ID-18'!C247,'ID-26'!D247,'ID-29'!D247,'ID-30'!D247,'ID-33'!C247,'ID-34'!D247,'ID-36'!C247,'ID-37'!C247,'ID-38'!D247,'ID-39'!D247,'ID-40'!D247,'ID-45'!D247,'ID-59'!D247,'ID-71'!C247)/SQRT('SAMPLE SIZE'!$C$4)</f>
        <v>1.131861066288392E-7</v>
      </c>
      <c r="E240" s="71">
        <f>STDEV('ID-03'!B247,'ID-09'!C247,'ID-13'!D247,'ID-15'!D247,'ID-16'!C247,'ID-18'!D247,'ID-24'!D247,'ID-29'!E247,'ID-30'!E247,'ID-33'!D247,'ID-34'!E247,'ID-36'!D247,'ID-38'!E247,'ID-39'!E247,'ID-40'!E247,'ID-44'!D247,'ID-45'!E247,'ID-57'!D247,'ID-70'!C247,'ID-71'!D247)/SQRT('SAMPLE SIZE'!$D$4)</f>
        <v>1.3184091543222879E-7</v>
      </c>
      <c r="F240" s="71">
        <f>STDEV('ID-01'!B247,'ID-02'!B247,'ID-03'!C247,'ID-06'!B247,'ID-08'!C247,'ID-09'!D247,'ID-12'!B247,'ID-16'!D247,'ID-18'!E247,'ID-24'!E247,'ID-29'!F247,'ID-33'!E247,'ID-34'!F247,'ID-36'!E247,'ID-38'!F247,'ID-39'!F247,'ID-40'!F247,'ID-45'!F247,'ID-53'!C247,'ID-54'!B247,'ID-57'!E247,'ID-71'!E247)/SQRT('SAMPLE SIZE'!$E$4)</f>
        <v>2.381080845902104E-7</v>
      </c>
      <c r="G240" s="71">
        <f>STDEV('ID-01'!C247,'ID-02'!C247,'ID-03'!D247,'ID-07'!B247,'ID-08'!D247,'ID-11'!D247,'ID-18'!F247,'ID-24'!F247,'ID-29'!G247,'ID-31'!B247,'ID-33'!F247,'ID-34'!G247,'ID-36'!F247,'ID-39'!G247,'ID-40'!G247,'ID-44'!E247,'ID-45'!G247,'ID-50'!B247,'ID-53'!D247,'ID-54'!C247,'ID-57'!F247,'ID-59'!E247,'ID-70'!D247,'ID-71'!F247)/SQRT('SAMPLE SIZE'!$F$4)</f>
        <v>2.0645364722227504E-7</v>
      </c>
      <c r="H240" s="71">
        <f>STDEV('ID-03'!E247,'ID-11'!E247,'ID-13'!E247,'ID-15'!E247,'ID-16'!E247,'ID-18'!G247,'ID-24'!G247,'ID-29'!H247,'ID-30'!F247,'ID-31'!C247,'ID-33'!G247,'ID-34'!H247,'ID-40'!H247,'ID-44'!F247,'ID-45'!H247,'ID-54'!D247,'ID-57'!G247,'ID-59'!F247,'ID-70'!E247,'ID-71'!G247)/SQRT('SAMPLE SIZE'!$G$4)</f>
        <v>1.1127479581058634E-7</v>
      </c>
      <c r="I240" s="71">
        <f>STDEV('ID-12'!C247,'ID-18'!H247,'ID-24'!H247,'ID-29'!I247,'ID-40'!I247,'ID-44'!G247,'ID-45'!I247,'ID-59'!G247)/SQRT('SAMPLE SIZE'!$H$4)</f>
        <v>2.093759613079833E-7</v>
      </c>
      <c r="J240" s="71">
        <f>STDEV('ID-31'!D247,'ID-40'!J247,'ID-44'!H247,'ID-45'!J247,'ID-57'!H247)/SQRT('SAMPLE SIZE'!$I$4)</f>
        <v>2.3295567942131171E-7</v>
      </c>
      <c r="K240" s="71">
        <f>STDEV('ID-26'!E247,'ID-31'!E247,'ID-34'!I247,'ID-36'!G247,'ID-40'!K247,'ID-44'!I247,'ID-57'!I247)/SQRT('SAMPLE SIZE'!$J$4)</f>
        <v>3.5598756385786406E-7</v>
      </c>
    </row>
    <row r="241" spans="1:11" x14ac:dyDescent="0.25">
      <c r="A241" s="1">
        <v>29.625</v>
      </c>
      <c r="B241" s="71">
        <f>STDEV('ID-11'!B248,'ID-13'!B248,'ID-14'!B248,'ID-15'!B248,'ID-24'!B248,'ID-26'!B248,'ID-29'!B248,'ID-30'!B248,'ID-32'!B248,'ID-33'!B248,'ID-34'!B248,'ID-37'!B248,'ID-38'!B248,'ID-39'!B248,'ID-40'!B248,'ID-44'!B248,'ID-45'!B248,'ID-53'!B248,'ID-57'!B248,'ID-59'!B248,'ID-70'!B248,'ID-71'!B248)/SQRT('SAMPLE SIZE'!$A$4)</f>
        <v>9.2915424961480517E-8</v>
      </c>
      <c r="C241" s="71">
        <f>STDEV('ID-08'!B248,'ID-09'!B248,'ID-11'!C248,'ID-14'!C248,'ID-18'!B248,'ID-24'!C248,'ID-26'!C248,'ID-29'!C248,'ID-30'!C248,'ID-34'!C248,'ID-36'!B248,'ID-38'!C248,'ID-39'!C248,'ID-40'!C248,'ID-44'!C248,'ID-45'!C248,'ID-57'!C248,'ID-59'!C248)/SQRT('SAMPLE SIZE'!$B$4)</f>
        <v>8.7721608997795683E-8</v>
      </c>
      <c r="D241" s="71">
        <f>STDEV('ID-13'!C248,'ID-14'!D248,'ID-15'!C248,'ID-16'!B248,'ID-18'!C248,'ID-26'!D248,'ID-29'!D248,'ID-30'!D248,'ID-33'!C248,'ID-34'!D248,'ID-36'!C248,'ID-37'!C248,'ID-38'!D248,'ID-39'!D248,'ID-40'!D248,'ID-45'!D248,'ID-59'!D248,'ID-71'!C248)/SQRT('SAMPLE SIZE'!$C$4)</f>
        <v>1.1370162740780919E-7</v>
      </c>
      <c r="E241" s="71">
        <f>STDEV('ID-03'!B248,'ID-09'!C248,'ID-13'!D248,'ID-15'!D248,'ID-16'!C248,'ID-18'!D248,'ID-24'!D248,'ID-29'!E248,'ID-30'!E248,'ID-33'!D248,'ID-34'!E248,'ID-36'!D248,'ID-38'!E248,'ID-39'!E248,'ID-40'!E248,'ID-44'!D248,'ID-45'!E248,'ID-57'!D248,'ID-70'!C248,'ID-71'!D248)/SQRT('SAMPLE SIZE'!$D$4)</f>
        <v>1.3261068630683212E-7</v>
      </c>
      <c r="F241" s="71">
        <f>STDEV('ID-01'!B248,'ID-02'!B248,'ID-03'!C248,'ID-06'!B248,'ID-08'!C248,'ID-09'!D248,'ID-12'!B248,'ID-16'!D248,'ID-18'!E248,'ID-24'!E248,'ID-29'!F248,'ID-33'!E248,'ID-34'!F248,'ID-36'!E248,'ID-38'!F248,'ID-39'!F248,'ID-40'!F248,'ID-45'!F248,'ID-53'!C248,'ID-54'!B248,'ID-57'!E248,'ID-71'!E248)/SQRT('SAMPLE SIZE'!$E$4)</f>
        <v>2.368600916370363E-7</v>
      </c>
      <c r="G241" s="71">
        <f>STDEV('ID-01'!C248,'ID-02'!C248,'ID-03'!D248,'ID-07'!B248,'ID-08'!D248,'ID-11'!D248,'ID-18'!F248,'ID-24'!F248,'ID-29'!G248,'ID-31'!B248,'ID-33'!F248,'ID-34'!G248,'ID-36'!F248,'ID-39'!G248,'ID-40'!G248,'ID-44'!E248,'ID-45'!G248,'ID-50'!B248,'ID-53'!D248,'ID-54'!C248,'ID-57'!F248,'ID-59'!E248,'ID-70'!D248,'ID-71'!F248)/SQRT('SAMPLE SIZE'!$F$4)</f>
        <v>2.0630567650222967E-7</v>
      </c>
      <c r="H241" s="71">
        <f>STDEV('ID-03'!E248,'ID-11'!E248,'ID-13'!E248,'ID-15'!E248,'ID-16'!E248,'ID-18'!G248,'ID-24'!G248,'ID-29'!H248,'ID-30'!F248,'ID-31'!C248,'ID-33'!G248,'ID-34'!H248,'ID-40'!H248,'ID-44'!F248,'ID-45'!H248,'ID-54'!D248,'ID-57'!G248,'ID-59'!F248,'ID-70'!E248,'ID-71'!G248)/SQRT('SAMPLE SIZE'!$G$4)</f>
        <v>1.1054950784965591E-7</v>
      </c>
      <c r="I241" s="71">
        <f>STDEV('ID-12'!C248,'ID-18'!H248,'ID-24'!H248,'ID-29'!I248,'ID-40'!I248,'ID-44'!G248,'ID-45'!I248,'ID-59'!G248)/SQRT('SAMPLE SIZE'!$H$4)</f>
        <v>2.104999353330062E-7</v>
      </c>
      <c r="J241" s="71">
        <f>STDEV('ID-31'!D248,'ID-40'!J248,'ID-44'!H248,'ID-45'!J248,'ID-57'!H248)/SQRT('SAMPLE SIZE'!$I$4)</f>
        <v>2.4487393808522505E-7</v>
      </c>
      <c r="K241" s="71">
        <f>STDEV('ID-26'!E248,'ID-31'!E248,'ID-34'!I248,'ID-36'!G248,'ID-40'!K248,'ID-44'!I248,'ID-57'!I248)/SQRT('SAMPLE SIZE'!$J$4)</f>
        <v>3.6065157497010443E-7</v>
      </c>
    </row>
    <row r="242" spans="1:11" x14ac:dyDescent="0.25">
      <c r="A242" s="1">
        <v>29.75</v>
      </c>
      <c r="B242" s="71">
        <f>STDEV('ID-11'!B249,'ID-13'!B249,'ID-14'!B249,'ID-15'!B249,'ID-24'!B249,'ID-26'!B249,'ID-29'!B249,'ID-30'!B249,'ID-32'!B249,'ID-33'!B249,'ID-34'!B249,'ID-37'!B249,'ID-38'!B249,'ID-39'!B249,'ID-40'!B249,'ID-44'!B249,'ID-45'!B249,'ID-53'!B249,'ID-57'!B249,'ID-59'!B249,'ID-70'!B249,'ID-71'!B249)/SQRT('SAMPLE SIZE'!$A$4)</f>
        <v>9.4524753235643294E-8</v>
      </c>
      <c r="C242" s="71">
        <f>STDEV('ID-08'!B249,'ID-09'!B249,'ID-11'!C249,'ID-14'!C249,'ID-18'!B249,'ID-24'!C249,'ID-26'!C249,'ID-29'!C249,'ID-30'!C249,'ID-34'!C249,'ID-36'!B249,'ID-38'!C249,'ID-39'!C249,'ID-40'!C249,'ID-44'!C249,'ID-45'!C249,'ID-57'!C249,'ID-59'!C249)/SQRT('SAMPLE SIZE'!$B$4)</f>
        <v>8.7910616396505065E-8</v>
      </c>
      <c r="D242" s="71">
        <f>STDEV('ID-13'!C249,'ID-14'!D249,'ID-15'!C249,'ID-16'!B249,'ID-18'!C249,'ID-26'!D249,'ID-29'!D249,'ID-30'!D249,'ID-33'!C249,'ID-34'!D249,'ID-36'!C249,'ID-37'!C249,'ID-38'!D249,'ID-39'!D249,'ID-40'!D249,'ID-45'!D249,'ID-59'!D249,'ID-71'!C249)/SQRT('SAMPLE SIZE'!$C$4)</f>
        <v>1.1236901408471607E-7</v>
      </c>
      <c r="E242" s="71">
        <f>STDEV('ID-03'!B249,'ID-09'!C249,'ID-13'!D249,'ID-15'!D249,'ID-16'!C249,'ID-18'!D249,'ID-24'!D249,'ID-29'!E249,'ID-30'!E249,'ID-33'!D249,'ID-34'!E249,'ID-36'!D249,'ID-38'!E249,'ID-39'!E249,'ID-40'!E249,'ID-44'!D249,'ID-45'!E249,'ID-57'!D249,'ID-70'!C249,'ID-71'!D249)/SQRT('SAMPLE SIZE'!$D$4)</f>
        <v>1.2939304073027373E-7</v>
      </c>
      <c r="F242" s="71">
        <f>STDEV('ID-01'!B249,'ID-02'!B249,'ID-03'!C249,'ID-06'!B249,'ID-08'!C249,'ID-09'!D249,'ID-12'!B249,'ID-16'!D249,'ID-18'!E249,'ID-24'!E249,'ID-29'!F249,'ID-33'!E249,'ID-34'!F249,'ID-36'!E249,'ID-38'!F249,'ID-39'!F249,'ID-40'!F249,'ID-45'!F249,'ID-53'!C249,'ID-54'!B249,'ID-57'!E249,'ID-71'!E249)/SQRT('SAMPLE SIZE'!$E$4)</f>
        <v>2.377499679076028E-7</v>
      </c>
      <c r="G242" s="71">
        <f>STDEV('ID-01'!C249,'ID-02'!C249,'ID-03'!D249,'ID-07'!B249,'ID-08'!D249,'ID-11'!D249,'ID-18'!F249,'ID-24'!F249,'ID-29'!G249,'ID-31'!B249,'ID-33'!F249,'ID-34'!G249,'ID-36'!F249,'ID-39'!G249,'ID-40'!G249,'ID-44'!E249,'ID-45'!G249,'ID-50'!B249,'ID-53'!D249,'ID-54'!C249,'ID-57'!F249,'ID-59'!E249,'ID-70'!D249,'ID-71'!F249)/SQRT('SAMPLE SIZE'!$F$4)</f>
        <v>2.0694607423733562E-7</v>
      </c>
      <c r="H242" s="71">
        <f>STDEV('ID-03'!E249,'ID-11'!E249,'ID-13'!E249,'ID-15'!E249,'ID-16'!E249,'ID-18'!G249,'ID-24'!G249,'ID-29'!H249,'ID-30'!F249,'ID-31'!C249,'ID-33'!G249,'ID-34'!H249,'ID-40'!H249,'ID-44'!F249,'ID-45'!H249,'ID-54'!D249,'ID-57'!G249,'ID-59'!F249,'ID-70'!E249,'ID-71'!G249)/SQRT('SAMPLE SIZE'!$G$4)</f>
        <v>1.0963548740041331E-7</v>
      </c>
      <c r="I242" s="71">
        <f>STDEV('ID-12'!C249,'ID-18'!H249,'ID-24'!H249,'ID-29'!I249,'ID-40'!I249,'ID-44'!G249,'ID-45'!I249,'ID-59'!G249)/SQRT('SAMPLE SIZE'!$H$4)</f>
        <v>2.1255622769976146E-7</v>
      </c>
      <c r="J242" s="71">
        <f>STDEV('ID-31'!D249,'ID-40'!J249,'ID-44'!H249,'ID-45'!J249,'ID-57'!H249)/SQRT('SAMPLE SIZE'!$I$4)</f>
        <v>2.5266468537977732E-7</v>
      </c>
      <c r="K242" s="71">
        <f>STDEV('ID-26'!E249,'ID-31'!E249,'ID-34'!I249,'ID-36'!G249,'ID-40'!K249,'ID-44'!I249,'ID-57'!I249)/SQRT('SAMPLE SIZE'!$J$4)</f>
        <v>3.5805858654625988E-7</v>
      </c>
    </row>
    <row r="243" spans="1:11" x14ac:dyDescent="0.25">
      <c r="A243" s="1">
        <v>29.875</v>
      </c>
      <c r="B243" s="71">
        <f>STDEV('ID-11'!B250,'ID-13'!B250,'ID-14'!B250,'ID-15'!B250,'ID-24'!B250,'ID-26'!B250,'ID-29'!B250,'ID-30'!B250,'ID-32'!B250,'ID-33'!B250,'ID-34'!B250,'ID-37'!B250,'ID-38'!B250,'ID-39'!B250,'ID-40'!B250,'ID-44'!B250,'ID-45'!B250,'ID-53'!B250,'ID-57'!B250,'ID-59'!B250,'ID-70'!B250,'ID-71'!B250)/SQRT('SAMPLE SIZE'!$A$4)</f>
        <v>9.4958713939059148E-8</v>
      </c>
      <c r="C243" s="71">
        <f>STDEV('ID-08'!B250,'ID-09'!B250,'ID-11'!C250,'ID-14'!C250,'ID-18'!B250,'ID-24'!C250,'ID-26'!C250,'ID-29'!C250,'ID-30'!C250,'ID-34'!C250,'ID-36'!B250,'ID-38'!C250,'ID-39'!C250,'ID-40'!C250,'ID-44'!C250,'ID-45'!C250,'ID-57'!C250,'ID-59'!C250)/SQRT('SAMPLE SIZE'!$B$4)</f>
        <v>9.2058448822597185E-8</v>
      </c>
      <c r="D243" s="71">
        <f>STDEV('ID-13'!C250,'ID-14'!D250,'ID-15'!C250,'ID-16'!B250,'ID-18'!C250,'ID-26'!D250,'ID-29'!D250,'ID-30'!D250,'ID-33'!C250,'ID-34'!D250,'ID-36'!C250,'ID-37'!C250,'ID-38'!D250,'ID-39'!D250,'ID-40'!D250,'ID-45'!D250,'ID-59'!D250,'ID-71'!C250)/SQRT('SAMPLE SIZE'!$C$4)</f>
        <v>1.1135787392050239E-7</v>
      </c>
      <c r="E243" s="71">
        <f>STDEV('ID-03'!B250,'ID-09'!C250,'ID-13'!D250,'ID-15'!D250,'ID-16'!C250,'ID-18'!D250,'ID-24'!D250,'ID-29'!E250,'ID-30'!E250,'ID-33'!D250,'ID-34'!E250,'ID-36'!D250,'ID-38'!E250,'ID-39'!E250,'ID-40'!E250,'ID-44'!D250,'ID-45'!E250,'ID-57'!D250,'ID-70'!C250,'ID-71'!D250)/SQRT('SAMPLE SIZE'!$D$4)</f>
        <v>1.2928448998008905E-7</v>
      </c>
      <c r="F243" s="71">
        <f>STDEV('ID-01'!B250,'ID-02'!B250,'ID-03'!C250,'ID-06'!B250,'ID-08'!C250,'ID-09'!D250,'ID-12'!B250,'ID-16'!D250,'ID-18'!E250,'ID-24'!E250,'ID-29'!F250,'ID-33'!E250,'ID-34'!F250,'ID-36'!E250,'ID-38'!F250,'ID-39'!F250,'ID-40'!F250,'ID-45'!F250,'ID-53'!C250,'ID-54'!B250,'ID-57'!E250,'ID-71'!E250)/SQRT('SAMPLE SIZE'!$E$4)</f>
        <v>2.3548210113375729E-7</v>
      </c>
      <c r="G243" s="71">
        <f>STDEV('ID-01'!C250,'ID-02'!C250,'ID-03'!D250,'ID-07'!B250,'ID-08'!D250,'ID-11'!D250,'ID-18'!F250,'ID-24'!F250,'ID-29'!G250,'ID-31'!B250,'ID-33'!F250,'ID-34'!G250,'ID-36'!F250,'ID-39'!G250,'ID-40'!G250,'ID-44'!E250,'ID-45'!G250,'ID-50'!B250,'ID-53'!D250,'ID-54'!C250,'ID-57'!F250,'ID-59'!E250,'ID-70'!D250,'ID-71'!F250)/SQRT('SAMPLE SIZE'!$F$4)</f>
        <v>2.0597637311881174E-7</v>
      </c>
      <c r="H243" s="71">
        <f>STDEV('ID-03'!E250,'ID-11'!E250,'ID-13'!E250,'ID-15'!E250,'ID-16'!E250,'ID-18'!G250,'ID-24'!G250,'ID-29'!H250,'ID-30'!F250,'ID-31'!C250,'ID-33'!G250,'ID-34'!H250,'ID-40'!H250,'ID-44'!F250,'ID-45'!H250,'ID-54'!D250,'ID-57'!G250,'ID-59'!F250,'ID-70'!E250,'ID-71'!G250)/SQRT('SAMPLE SIZE'!$G$4)</f>
        <v>1.0893437863718143E-7</v>
      </c>
      <c r="I243" s="71">
        <f>STDEV('ID-12'!C250,'ID-18'!H250,'ID-24'!H250,'ID-29'!I250,'ID-40'!I250,'ID-44'!G250,'ID-45'!I250,'ID-59'!G250)/SQRT('SAMPLE SIZE'!$H$4)</f>
        <v>2.1354299136090228E-7</v>
      </c>
      <c r="J243" s="71">
        <f>STDEV('ID-31'!D250,'ID-40'!J250,'ID-44'!H250,'ID-45'!J250,'ID-57'!H250)/SQRT('SAMPLE SIZE'!$I$4)</f>
        <v>2.538550343032647E-7</v>
      </c>
      <c r="K243" s="71">
        <f>STDEV('ID-26'!E250,'ID-31'!E250,'ID-34'!I250,'ID-36'!G250,'ID-40'!K250,'ID-44'!I250,'ID-57'!I250)/SQRT('SAMPLE SIZE'!$J$4)</f>
        <v>3.5607357052335849E-7</v>
      </c>
    </row>
    <row r="244" spans="1:11" ht="15.75" thickBot="1" x14ac:dyDescent="0.3">
      <c r="A244" s="72">
        <v>30</v>
      </c>
      <c r="B244" s="71">
        <f>STDEV('ID-11'!B251,'ID-13'!B251,'ID-14'!B251,'ID-15'!B251,'ID-24'!B251,'ID-26'!B251,'ID-29'!B251,'ID-30'!B251,'ID-32'!B251,'ID-33'!B251,'ID-34'!B251,'ID-37'!B251,'ID-38'!B251,'ID-39'!B251,'ID-40'!B251,'ID-44'!B251,'ID-45'!B251,'ID-53'!B251,'ID-57'!B251,'ID-59'!B251,'ID-70'!B251,'ID-71'!B251)/SQRT('SAMPLE SIZE'!$A$4)</f>
        <v>9.5811292163660778E-8</v>
      </c>
      <c r="C244" s="71">
        <f>STDEV('ID-08'!B251,'ID-09'!B251,'ID-11'!C251,'ID-14'!C251,'ID-18'!B251,'ID-24'!C251,'ID-26'!C251,'ID-29'!C251,'ID-30'!C251,'ID-34'!C251,'ID-36'!B251,'ID-38'!C251,'ID-39'!C251,'ID-40'!C251,'ID-44'!C251,'ID-45'!C251,'ID-57'!C251,'ID-59'!C251)/SQRT('SAMPLE SIZE'!$B$4)</f>
        <v>9.904779077864055E-8</v>
      </c>
      <c r="D244" s="71">
        <f>STDEV('ID-13'!C251,'ID-14'!D251,'ID-15'!C251,'ID-16'!B251,'ID-18'!C251,'ID-26'!D251,'ID-29'!D251,'ID-30'!D251,'ID-33'!C251,'ID-34'!D251,'ID-36'!C251,'ID-37'!C251,'ID-38'!D251,'ID-39'!D251,'ID-40'!D251,'ID-45'!D251,'ID-59'!D251,'ID-71'!C251)/SQRT('SAMPLE SIZE'!$C$4)</f>
        <v>1.0817017773742596E-7</v>
      </c>
      <c r="E244" s="71">
        <f>STDEV('ID-03'!B251,'ID-09'!C251,'ID-13'!D251,'ID-15'!D251,'ID-16'!C251,'ID-18'!D251,'ID-24'!D251,'ID-29'!E251,'ID-30'!E251,'ID-33'!D251,'ID-34'!E251,'ID-36'!D251,'ID-38'!E251,'ID-39'!E251,'ID-40'!E251,'ID-44'!D251,'ID-45'!E251,'ID-57'!D251,'ID-70'!C251,'ID-71'!D251)/SQRT('SAMPLE SIZE'!$D$4)</f>
        <v>1.269584282272882E-7</v>
      </c>
      <c r="F244" s="71">
        <f>STDEV('ID-01'!B251,'ID-02'!B251,'ID-03'!C251,'ID-06'!B251,'ID-08'!C251,'ID-09'!D251,'ID-12'!B251,'ID-16'!D251,'ID-18'!E251,'ID-24'!E251,'ID-29'!F251,'ID-33'!E251,'ID-34'!F251,'ID-36'!E251,'ID-38'!F251,'ID-39'!F251,'ID-40'!F251,'ID-45'!F251,'ID-53'!C251,'ID-54'!B251,'ID-57'!E251,'ID-71'!E251)/SQRT('SAMPLE SIZE'!$E$4)</f>
        <v>2.3485567034825446E-7</v>
      </c>
      <c r="G244" s="71">
        <f>STDEV('ID-01'!C251,'ID-02'!C251,'ID-03'!D251,'ID-07'!B251,'ID-08'!D251,'ID-11'!D251,'ID-18'!F251,'ID-24'!F251,'ID-29'!G251,'ID-31'!B251,'ID-33'!F251,'ID-34'!G251,'ID-36'!F251,'ID-39'!G251,'ID-40'!G251,'ID-44'!E251,'ID-45'!G251,'ID-50'!B251,'ID-53'!D251,'ID-54'!C251,'ID-57'!F251,'ID-59'!E251,'ID-70'!D251,'ID-71'!F251)/SQRT('SAMPLE SIZE'!$F$4)</f>
        <v>2.0548898107804125E-7</v>
      </c>
      <c r="H244" s="71">
        <f>STDEV('ID-03'!E251,'ID-11'!E251,'ID-13'!E251,'ID-15'!E251,'ID-16'!E251,'ID-18'!G251,'ID-24'!G251,'ID-29'!H251,'ID-30'!F251,'ID-31'!C251,'ID-33'!G251,'ID-34'!H251,'ID-40'!H251,'ID-44'!F251,'ID-45'!H251,'ID-54'!D251,'ID-57'!G251,'ID-59'!F251,'ID-70'!E251,'ID-71'!G251)/SQRT('SAMPLE SIZE'!$G$4)</f>
        <v>1.0937129740738907E-7</v>
      </c>
      <c r="I244" s="71">
        <f>STDEV('ID-12'!C251,'ID-18'!H251,'ID-24'!H251,'ID-29'!I251,'ID-40'!I251,'ID-44'!G251,'ID-45'!I251,'ID-59'!G251)/SQRT('SAMPLE SIZE'!$H$4)</f>
        <v>1.9937888537774436E-7</v>
      </c>
      <c r="J244" s="71">
        <f>STDEV('ID-31'!D251,'ID-40'!J251,'ID-44'!H251,'ID-45'!J251,'ID-57'!H251)/SQRT('SAMPLE SIZE'!$I$4)</f>
        <v>2.5536803556174638E-7</v>
      </c>
      <c r="K244" s="71">
        <f>STDEV('ID-26'!E251,'ID-31'!E251,'ID-34'!I251,'ID-36'!G251,'ID-40'!K251,'ID-44'!I251,'ID-57'!I251)/SQRT('SAMPLE SIZE'!$J$4)</f>
        <v>3.5153652410096117E-7</v>
      </c>
    </row>
    <row r="245" spans="1:11" ht="35.25" thickBot="1" x14ac:dyDescent="0.3">
      <c r="A245" s="73" t="s">
        <v>436</v>
      </c>
      <c r="B245" s="74">
        <f>AVERAGE(B4:B244)</f>
        <v>1.150458946862613E-7</v>
      </c>
      <c r="C245" s="74">
        <f t="shared" ref="C245:K245" si="0">AVERAGE(C4:C244)</f>
        <v>5.9155741040740846E-8</v>
      </c>
      <c r="D245" s="74">
        <f t="shared" si="0"/>
        <v>1.2215735015466536E-7</v>
      </c>
      <c r="E245" s="74">
        <f t="shared" si="0"/>
        <v>1.4709085412976662E-7</v>
      </c>
      <c r="F245" s="74">
        <f t="shared" si="0"/>
        <v>2.3282754161240668E-7</v>
      </c>
      <c r="G245" s="74">
        <f t="shared" si="0"/>
        <v>1.9166949145769235E-7</v>
      </c>
      <c r="H245" s="74">
        <f t="shared" si="0"/>
        <v>1.2916922156492904E-7</v>
      </c>
      <c r="I245" s="74">
        <f t="shared" si="0"/>
        <v>2.3875510646141118E-7</v>
      </c>
      <c r="J245" s="74">
        <f t="shared" si="0"/>
        <v>2.5550044449501998E-7</v>
      </c>
      <c r="K245" s="75">
        <f t="shared" si="0"/>
        <v>3.8601055246665739E-7</v>
      </c>
    </row>
  </sheetData>
  <mergeCells count="3">
    <mergeCell ref="A1:A2"/>
    <mergeCell ref="B1:K1"/>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4" customWidth="1"/>
    <col min="2" max="2" width="38.5703125" style="4" customWidth="1"/>
    <col min="3" max="3" width="31.140625" style="4" customWidth="1"/>
  </cols>
  <sheetData>
    <row r="1" spans="1:3" ht="18" x14ac:dyDescent="0.35">
      <c r="A1" s="83" t="s">
        <v>246</v>
      </c>
      <c r="B1" s="85" t="s">
        <v>258</v>
      </c>
      <c r="C1" s="86"/>
    </row>
    <row r="2" spans="1:3" x14ac:dyDescent="0.25">
      <c r="A2" s="84"/>
      <c r="B2" s="26" t="s">
        <v>247</v>
      </c>
      <c r="C2" s="26" t="s">
        <v>248</v>
      </c>
    </row>
    <row r="3" spans="1:3" x14ac:dyDescent="0.25">
      <c r="A3" s="27" t="s">
        <v>249</v>
      </c>
      <c r="B3" s="82">
        <v>42</v>
      </c>
      <c r="C3" s="82"/>
    </row>
    <row r="4" spans="1:3" x14ac:dyDescent="0.25">
      <c r="A4" s="27" t="s">
        <v>250</v>
      </c>
      <c r="B4" s="82" t="s">
        <v>251</v>
      </c>
      <c r="C4" s="82"/>
    </row>
    <row r="5" spans="1:3" ht="31.5" x14ac:dyDescent="0.25">
      <c r="A5" s="28" t="s">
        <v>252</v>
      </c>
      <c r="B5" s="27">
        <v>4</v>
      </c>
      <c r="C5" s="27">
        <v>4</v>
      </c>
    </row>
    <row r="6" spans="1:3" x14ac:dyDescent="0.25">
      <c r="A6" s="28" t="s">
        <v>253</v>
      </c>
      <c r="B6" s="29">
        <v>58.601390000000002</v>
      </c>
      <c r="C6" s="29">
        <v>64.20326</v>
      </c>
    </row>
    <row r="7" spans="1:3" ht="33" x14ac:dyDescent="0.25">
      <c r="A7" s="28" t="s">
        <v>254</v>
      </c>
      <c r="B7" s="27">
        <v>37.44</v>
      </c>
      <c r="C7" s="27">
        <v>37.44</v>
      </c>
    </row>
    <row r="8" spans="1:3" ht="33" x14ac:dyDescent="0.25">
      <c r="A8" s="28" t="s">
        <v>255</v>
      </c>
      <c r="B8" s="27">
        <v>35.21557</v>
      </c>
      <c r="C8" s="27">
        <v>35.476140000000001</v>
      </c>
    </row>
    <row r="9" spans="1:3" x14ac:dyDescent="0.25">
      <c r="A9" s="27" t="s">
        <v>256</v>
      </c>
      <c r="B9" s="29">
        <v>85</v>
      </c>
      <c r="C9" s="29">
        <v>85</v>
      </c>
    </row>
    <row r="10" spans="1:3" s="20" customFormat="1" ht="18" x14ac:dyDescent="0.25">
      <c r="A10" s="30" t="s">
        <v>257</v>
      </c>
      <c r="B10" s="30" t="s">
        <v>242</v>
      </c>
      <c r="C10" s="30" t="s">
        <v>243</v>
      </c>
    </row>
    <row r="11" spans="1:3" x14ac:dyDescent="0.25">
      <c r="A11" s="1">
        <v>0</v>
      </c>
      <c r="B11" s="1">
        <v>0.48425848429333501</v>
      </c>
      <c r="C11" s="1">
        <v>0.48425810031320099</v>
      </c>
    </row>
    <row r="12" spans="1:3" x14ac:dyDescent="0.25">
      <c r="A12" s="1">
        <v>0.125</v>
      </c>
      <c r="B12" s="1">
        <v>0.48425846245246101</v>
      </c>
      <c r="C12" s="1">
        <v>0.48425810946096898</v>
      </c>
    </row>
    <row r="13" spans="1:3" x14ac:dyDescent="0.25">
      <c r="A13" s="1">
        <v>0.25</v>
      </c>
      <c r="B13" s="1">
        <v>0.48425845389834299</v>
      </c>
      <c r="C13" s="1">
        <v>0.48425811744368003</v>
      </c>
    </row>
    <row r="14" spans="1:3" x14ac:dyDescent="0.25">
      <c r="A14" s="1">
        <v>0.375</v>
      </c>
      <c r="B14" s="1">
        <v>0.484258451772345</v>
      </c>
      <c r="C14" s="1">
        <v>0.48425811486567</v>
      </c>
    </row>
    <row r="15" spans="1:3" x14ac:dyDescent="0.25">
      <c r="A15" s="1">
        <v>0.5</v>
      </c>
      <c r="B15" s="1">
        <v>0.48425845042620702</v>
      </c>
      <c r="C15" s="1">
        <v>0.48425812946462299</v>
      </c>
    </row>
    <row r="16" spans="1:3" x14ac:dyDescent="0.25">
      <c r="A16" s="1">
        <v>0.625</v>
      </c>
      <c r="B16" s="1">
        <v>0.48425845306804799</v>
      </c>
      <c r="C16" s="1">
        <v>0.484258161554247</v>
      </c>
    </row>
    <row r="17" spans="1:3" x14ac:dyDescent="0.25">
      <c r="A17" s="1">
        <v>0.75</v>
      </c>
      <c r="B17" s="1">
        <v>0.48425847101630498</v>
      </c>
      <c r="C17" s="1">
        <v>0.48425823337874402</v>
      </c>
    </row>
    <row r="18" spans="1:3" x14ac:dyDescent="0.25">
      <c r="A18" s="1">
        <v>0.875</v>
      </c>
      <c r="B18" s="1">
        <v>0.48425846847527698</v>
      </c>
      <c r="C18" s="1">
        <v>0.48425824012031499</v>
      </c>
    </row>
    <row r="19" spans="1:3" x14ac:dyDescent="0.25">
      <c r="A19" s="1">
        <v>1</v>
      </c>
      <c r="B19" s="1">
        <v>0.48425847788980397</v>
      </c>
      <c r="C19" s="1">
        <v>0.48425825686523999</v>
      </c>
    </row>
    <row r="20" spans="1:3" x14ac:dyDescent="0.25">
      <c r="A20" s="1">
        <v>1.125</v>
      </c>
      <c r="B20" s="1">
        <v>0.48425848161267199</v>
      </c>
      <c r="C20" s="1">
        <v>0.484258300910128</v>
      </c>
    </row>
    <row r="21" spans="1:3" x14ac:dyDescent="0.25">
      <c r="A21" s="1">
        <v>1.25</v>
      </c>
      <c r="B21" s="1">
        <v>0.48425847444820902</v>
      </c>
      <c r="C21" s="1">
        <v>0.484258263668783</v>
      </c>
    </row>
    <row r="22" spans="1:3" x14ac:dyDescent="0.25">
      <c r="A22" s="1">
        <v>1.375</v>
      </c>
      <c r="B22" s="1">
        <v>0.48425845228283998</v>
      </c>
      <c r="C22" s="1">
        <v>0.48425821857504597</v>
      </c>
    </row>
    <row r="23" spans="1:3" x14ac:dyDescent="0.25">
      <c r="A23" s="1">
        <v>1.5</v>
      </c>
      <c r="B23" s="1">
        <v>0.484258433978137</v>
      </c>
      <c r="C23" s="1">
        <v>0.48425821699210497</v>
      </c>
    </row>
    <row r="24" spans="1:3" x14ac:dyDescent="0.25">
      <c r="A24" s="1">
        <v>1.625</v>
      </c>
      <c r="B24" s="1">
        <v>0.48425843232100602</v>
      </c>
      <c r="C24" s="1">
        <v>0.48425812917634398</v>
      </c>
    </row>
    <row r="25" spans="1:3" x14ac:dyDescent="0.25">
      <c r="A25" s="1">
        <v>1.75</v>
      </c>
      <c r="B25" s="1">
        <v>0.48425842027722799</v>
      </c>
      <c r="C25" s="1">
        <v>0.48425808750036697</v>
      </c>
    </row>
    <row r="26" spans="1:3" x14ac:dyDescent="0.25">
      <c r="A26" s="1">
        <v>1.875</v>
      </c>
      <c r="B26" s="1">
        <v>0.48425841652477197</v>
      </c>
      <c r="C26" s="1">
        <v>0.484258095288784</v>
      </c>
    </row>
    <row r="27" spans="1:3" x14ac:dyDescent="0.25">
      <c r="A27" s="1">
        <v>2</v>
      </c>
      <c r="B27" s="1">
        <v>0.48425841424241001</v>
      </c>
      <c r="C27" s="1">
        <v>0.48425813047682698</v>
      </c>
    </row>
    <row r="28" spans="1:3" x14ac:dyDescent="0.25">
      <c r="A28" s="1">
        <v>2.125</v>
      </c>
      <c r="B28" s="1">
        <v>0.484258410974304</v>
      </c>
      <c r="C28" s="1">
        <v>0.48425810283992798</v>
      </c>
    </row>
    <row r="29" spans="1:3" x14ac:dyDescent="0.25">
      <c r="A29" s="1">
        <v>2.25</v>
      </c>
      <c r="B29" s="1">
        <v>0.48425840043653601</v>
      </c>
      <c r="C29" s="1">
        <v>0.48425807053855502</v>
      </c>
    </row>
    <row r="30" spans="1:3" x14ac:dyDescent="0.25">
      <c r="A30" s="1">
        <v>2.375</v>
      </c>
      <c r="B30" s="1">
        <v>0.48425839474636501</v>
      </c>
      <c r="C30" s="1">
        <v>0.48425800898556798</v>
      </c>
    </row>
    <row r="31" spans="1:3" x14ac:dyDescent="0.25">
      <c r="A31" s="1">
        <v>2.5</v>
      </c>
      <c r="B31" s="1">
        <v>0.48425839794405701</v>
      </c>
      <c r="C31" s="1">
        <v>0.48425798583027202</v>
      </c>
    </row>
    <row r="32" spans="1:3" x14ac:dyDescent="0.25">
      <c r="A32" s="1">
        <v>2.625</v>
      </c>
      <c r="B32" s="1">
        <v>0.48425840121626701</v>
      </c>
      <c r="C32" s="1">
        <v>0.48425795380612702</v>
      </c>
    </row>
    <row r="33" spans="1:3" x14ac:dyDescent="0.25">
      <c r="A33" s="1">
        <v>2.75</v>
      </c>
      <c r="B33" s="1">
        <v>0.48425840452914798</v>
      </c>
      <c r="C33" s="1">
        <v>0.48425795692491203</v>
      </c>
    </row>
    <row r="34" spans="1:3" x14ac:dyDescent="0.25">
      <c r="A34" s="1">
        <v>2.875</v>
      </c>
      <c r="B34" s="1">
        <v>0.48425841059796398</v>
      </c>
      <c r="C34" s="1">
        <v>0.484257946592828</v>
      </c>
    </row>
    <row r="35" spans="1:3" x14ac:dyDescent="0.25">
      <c r="A35" s="1">
        <v>3</v>
      </c>
      <c r="B35" s="1">
        <v>0.48425839453523101</v>
      </c>
      <c r="C35" s="1">
        <v>0.48425794856814303</v>
      </c>
    </row>
    <row r="36" spans="1:3" x14ac:dyDescent="0.25">
      <c r="A36" s="1">
        <v>3.125</v>
      </c>
      <c r="B36" s="1">
        <v>0.48425839154199701</v>
      </c>
      <c r="C36" s="1">
        <v>0.48425794599430899</v>
      </c>
    </row>
    <row r="37" spans="1:3" x14ac:dyDescent="0.25">
      <c r="A37" s="1">
        <v>3.25</v>
      </c>
      <c r="B37" s="1">
        <v>0.48425839263437198</v>
      </c>
      <c r="C37" s="1">
        <v>0.48425791845404698</v>
      </c>
    </row>
    <row r="38" spans="1:3" x14ac:dyDescent="0.25">
      <c r="A38" s="1">
        <v>3.375</v>
      </c>
      <c r="B38" s="1">
        <v>0.484258373510567</v>
      </c>
      <c r="C38" s="1">
        <v>0.48425790242434802</v>
      </c>
    </row>
    <row r="39" spans="1:3" x14ac:dyDescent="0.25">
      <c r="A39" s="1">
        <v>3.5</v>
      </c>
      <c r="B39" s="1">
        <v>0.484258366752856</v>
      </c>
      <c r="C39" s="1">
        <v>0.48425790481916697</v>
      </c>
    </row>
    <row r="40" spans="1:3" x14ac:dyDescent="0.25">
      <c r="A40" s="1">
        <v>3.625</v>
      </c>
      <c r="B40" s="1">
        <v>0.48425836633022501</v>
      </c>
      <c r="C40" s="1">
        <v>0.484257910317268</v>
      </c>
    </row>
    <row r="41" spans="1:3" x14ac:dyDescent="0.25">
      <c r="A41" s="1">
        <v>3.75</v>
      </c>
      <c r="B41" s="1">
        <v>0.48425836387746901</v>
      </c>
      <c r="C41" s="1">
        <v>0.48425790745398101</v>
      </c>
    </row>
    <row r="42" spans="1:3" x14ac:dyDescent="0.25">
      <c r="A42" s="1">
        <v>3.875</v>
      </c>
      <c r="B42" s="1">
        <v>0.48425835433643899</v>
      </c>
      <c r="C42" s="1">
        <v>0.48425790229903298</v>
      </c>
    </row>
    <row r="43" spans="1:3" x14ac:dyDescent="0.25">
      <c r="A43" s="1">
        <v>4</v>
      </c>
      <c r="B43" s="1">
        <v>0.48425832882946401</v>
      </c>
      <c r="C43" s="1">
        <v>0.48425790847417</v>
      </c>
    </row>
    <row r="44" spans="1:3" x14ac:dyDescent="0.25">
      <c r="A44" s="1">
        <v>4.125</v>
      </c>
      <c r="B44" s="1">
        <v>0.48425835169768899</v>
      </c>
      <c r="C44" s="1">
        <v>0.48425791063426998</v>
      </c>
    </row>
    <row r="45" spans="1:3" x14ac:dyDescent="0.25">
      <c r="A45" s="1">
        <v>4.25</v>
      </c>
      <c r="B45" s="1">
        <v>0.48425834942735302</v>
      </c>
      <c r="C45" s="1">
        <v>0.48425789141028402</v>
      </c>
    </row>
    <row r="46" spans="1:3" x14ac:dyDescent="0.25">
      <c r="A46" s="1">
        <v>4.375</v>
      </c>
      <c r="B46" s="1">
        <v>0.48425834930679001</v>
      </c>
      <c r="C46" s="1">
        <v>0.48425788288988703</v>
      </c>
    </row>
    <row r="47" spans="1:3" x14ac:dyDescent="0.25">
      <c r="A47" s="1">
        <v>4.5</v>
      </c>
      <c r="B47" s="1">
        <v>0.48425832847997302</v>
      </c>
      <c r="C47" s="1">
        <v>0.48425787964018102</v>
      </c>
    </row>
    <row r="48" spans="1:3" x14ac:dyDescent="0.25">
      <c r="A48" s="1">
        <v>4.625</v>
      </c>
      <c r="B48" s="1">
        <v>0.48425832395991503</v>
      </c>
      <c r="C48" s="1">
        <v>0.48425787523355601</v>
      </c>
    </row>
    <row r="49" spans="1:3" x14ac:dyDescent="0.25">
      <c r="A49" s="1">
        <v>4.75</v>
      </c>
      <c r="B49" s="1">
        <v>0.48425832174703698</v>
      </c>
      <c r="C49" s="1">
        <v>0.48425787289093097</v>
      </c>
    </row>
    <row r="50" spans="1:3" x14ac:dyDescent="0.25">
      <c r="A50" s="1">
        <v>4.875</v>
      </c>
      <c r="B50" s="1">
        <v>0.484258308653642</v>
      </c>
      <c r="C50" s="1">
        <v>0.48425786854019998</v>
      </c>
    </row>
    <row r="51" spans="1:3" x14ac:dyDescent="0.25">
      <c r="A51" s="1">
        <v>5</v>
      </c>
      <c r="B51" s="1">
        <v>0.48425830959682897</v>
      </c>
      <c r="C51" s="1">
        <v>0.48425786888672401</v>
      </c>
    </row>
    <row r="52" spans="1:3" x14ac:dyDescent="0.25">
      <c r="A52" s="1">
        <v>5.125</v>
      </c>
      <c r="B52" s="1">
        <v>0.48425830668692399</v>
      </c>
      <c r="C52" s="1">
        <v>0.48425786693025802</v>
      </c>
    </row>
    <row r="53" spans="1:3" x14ac:dyDescent="0.25">
      <c r="A53" s="1">
        <v>5.25</v>
      </c>
      <c r="B53" s="1">
        <v>0.48425829903553502</v>
      </c>
      <c r="C53" s="1">
        <v>0.48425787614371801</v>
      </c>
    </row>
    <row r="54" spans="1:3" x14ac:dyDescent="0.25">
      <c r="A54" s="1">
        <v>5.375</v>
      </c>
      <c r="B54" s="1">
        <v>0.484258293510477</v>
      </c>
      <c r="C54" s="1">
        <v>0.48425788802384001</v>
      </c>
    </row>
    <row r="55" spans="1:3" x14ac:dyDescent="0.25">
      <c r="A55" s="1">
        <v>5.5</v>
      </c>
      <c r="B55" s="1">
        <v>0.48425829385029401</v>
      </c>
      <c r="C55" s="1">
        <v>0.48425789249959</v>
      </c>
    </row>
    <row r="56" spans="1:3" x14ac:dyDescent="0.25">
      <c r="A56" s="1">
        <v>5.625</v>
      </c>
      <c r="B56" s="1">
        <v>0.48425828655292302</v>
      </c>
      <c r="C56" s="1">
        <v>0.48425788999854602</v>
      </c>
    </row>
    <row r="57" spans="1:3" x14ac:dyDescent="0.25">
      <c r="A57" s="1">
        <v>5.75</v>
      </c>
      <c r="B57" s="1">
        <v>0.48425827630712498</v>
      </c>
      <c r="C57" s="1">
        <v>0.48425789379072398</v>
      </c>
    </row>
    <row r="58" spans="1:3" x14ac:dyDescent="0.25">
      <c r="A58" s="1">
        <v>5.875</v>
      </c>
      <c r="B58" s="1">
        <v>0.484258260666802</v>
      </c>
      <c r="C58" s="1">
        <v>0.48425789013478798</v>
      </c>
    </row>
    <row r="59" spans="1:3" x14ac:dyDescent="0.25">
      <c r="A59" s="1">
        <v>6</v>
      </c>
      <c r="B59" s="1">
        <v>0.48425823538164198</v>
      </c>
      <c r="C59" s="1">
        <v>0.484257887400313</v>
      </c>
    </row>
    <row r="60" spans="1:3" x14ac:dyDescent="0.25">
      <c r="A60" s="1">
        <v>6.125</v>
      </c>
      <c r="B60" s="1">
        <v>0.48425822665555801</v>
      </c>
      <c r="C60" s="1">
        <v>0.48425788658273999</v>
      </c>
    </row>
    <row r="61" spans="1:3" x14ac:dyDescent="0.25">
      <c r="A61" s="1">
        <v>6.25</v>
      </c>
      <c r="B61" s="1">
        <v>0.48425822104774102</v>
      </c>
      <c r="C61" s="1">
        <v>0.48425788691830202</v>
      </c>
    </row>
    <row r="62" spans="1:3" x14ac:dyDescent="0.25">
      <c r="A62" s="1">
        <v>6.375</v>
      </c>
      <c r="B62" s="1">
        <v>0.48425822083032399</v>
      </c>
      <c r="C62" s="1">
        <v>0.48425789226606503</v>
      </c>
    </row>
    <row r="63" spans="1:3" x14ac:dyDescent="0.25">
      <c r="A63" s="1">
        <v>6.5</v>
      </c>
      <c r="B63" s="1">
        <v>0.48425821718636303</v>
      </c>
      <c r="C63" s="1">
        <v>0.484257897341973</v>
      </c>
    </row>
    <row r="64" spans="1:3" x14ac:dyDescent="0.25">
      <c r="A64" s="1">
        <v>6.625</v>
      </c>
      <c r="B64" s="1">
        <v>0.484258215539144</v>
      </c>
      <c r="C64" s="1">
        <v>0.484257895811949</v>
      </c>
    </row>
    <row r="65" spans="1:3" x14ac:dyDescent="0.25">
      <c r="A65" s="1">
        <v>6.75</v>
      </c>
      <c r="B65" s="1">
        <v>0.484258211610548</v>
      </c>
      <c r="C65" s="1">
        <v>0.484257890220818</v>
      </c>
    </row>
    <row r="66" spans="1:3" x14ac:dyDescent="0.25">
      <c r="A66" s="1">
        <v>6.875</v>
      </c>
      <c r="B66" s="1">
        <v>0.48425821442601102</v>
      </c>
      <c r="C66" s="1">
        <v>0.48425788511544299</v>
      </c>
    </row>
    <row r="67" spans="1:3" x14ac:dyDescent="0.25">
      <c r="A67" s="1">
        <v>7</v>
      </c>
      <c r="B67" s="1">
        <v>0.48425821070283898</v>
      </c>
      <c r="C67" s="1">
        <v>0.484257839398052</v>
      </c>
    </row>
    <row r="68" spans="1:3" x14ac:dyDescent="0.25">
      <c r="A68" s="1">
        <v>7.125</v>
      </c>
      <c r="B68" s="1">
        <v>0.48425821385758999</v>
      </c>
      <c r="C68" s="1">
        <v>0.48425784807260203</v>
      </c>
    </row>
    <row r="69" spans="1:3" x14ac:dyDescent="0.25">
      <c r="A69" s="1">
        <v>7.25</v>
      </c>
      <c r="B69" s="1">
        <v>0.48425821049819101</v>
      </c>
      <c r="C69" s="1">
        <v>0.48425785913487501</v>
      </c>
    </row>
    <row r="70" spans="1:3" x14ac:dyDescent="0.25">
      <c r="A70" s="1">
        <v>7.375</v>
      </c>
      <c r="B70" s="1">
        <v>0.48425821273235398</v>
      </c>
      <c r="C70" s="1">
        <v>0.48425791733381202</v>
      </c>
    </row>
    <row r="71" spans="1:3" x14ac:dyDescent="0.25">
      <c r="A71" s="1">
        <v>7.5</v>
      </c>
      <c r="B71" s="1">
        <v>0.484258236288584</v>
      </c>
      <c r="C71" s="1">
        <v>0.48425799003499498</v>
      </c>
    </row>
    <row r="72" spans="1:3" x14ac:dyDescent="0.25">
      <c r="A72" s="1">
        <v>7.625</v>
      </c>
      <c r="B72" s="1">
        <v>0.48425823505017501</v>
      </c>
      <c r="C72" s="1">
        <v>0.48425800092736798</v>
      </c>
    </row>
    <row r="73" spans="1:3" x14ac:dyDescent="0.25">
      <c r="A73" s="1">
        <v>7.75</v>
      </c>
      <c r="B73" s="1">
        <v>0.48425825140741102</v>
      </c>
      <c r="C73" s="1">
        <v>0.48425800795919199</v>
      </c>
    </row>
    <row r="74" spans="1:3" x14ac:dyDescent="0.25">
      <c r="A74" s="1">
        <v>7.875</v>
      </c>
      <c r="B74" s="1">
        <v>0.484258252401083</v>
      </c>
      <c r="C74" s="1">
        <v>0.48425802820146202</v>
      </c>
    </row>
    <row r="75" spans="1:3" x14ac:dyDescent="0.25">
      <c r="A75" s="1">
        <v>8</v>
      </c>
      <c r="B75" s="1">
        <v>0.48425825260047201</v>
      </c>
      <c r="C75" s="1">
        <v>0.48425804976351</v>
      </c>
    </row>
    <row r="76" spans="1:3" x14ac:dyDescent="0.25">
      <c r="A76" s="1">
        <v>8.125</v>
      </c>
      <c r="B76" s="1">
        <v>0.48425825044493198</v>
      </c>
      <c r="C76" s="1">
        <v>0.48425800834254801</v>
      </c>
    </row>
    <row r="77" spans="1:3" x14ac:dyDescent="0.25">
      <c r="A77" s="1">
        <v>8.25</v>
      </c>
      <c r="B77" s="1">
        <v>0.48425824510447701</v>
      </c>
      <c r="C77" s="1">
        <v>0.48425800043781497</v>
      </c>
    </row>
    <row r="78" spans="1:3" x14ac:dyDescent="0.25">
      <c r="A78" s="1">
        <v>8.375</v>
      </c>
      <c r="B78" s="1">
        <v>0.48425824238050202</v>
      </c>
      <c r="C78" s="1">
        <v>0.484257976130546</v>
      </c>
    </row>
    <row r="79" spans="1:3" x14ac:dyDescent="0.25">
      <c r="A79" s="1">
        <v>8.5</v>
      </c>
      <c r="B79" s="1">
        <v>0.48425823951525798</v>
      </c>
      <c r="C79" s="1">
        <v>0.484257976013304</v>
      </c>
    </row>
    <row r="80" spans="1:3" x14ac:dyDescent="0.25">
      <c r="A80" s="1">
        <v>8.625</v>
      </c>
      <c r="B80" s="1">
        <v>0.48425823882149299</v>
      </c>
      <c r="C80" s="1">
        <v>0.484257955747872</v>
      </c>
    </row>
    <row r="81" spans="1:3" x14ac:dyDescent="0.25">
      <c r="A81" s="1">
        <v>8.75</v>
      </c>
      <c r="B81" s="1">
        <v>0.48425823537151902</v>
      </c>
      <c r="C81" s="1">
        <v>0.48425791996844603</v>
      </c>
    </row>
    <row r="82" spans="1:3" x14ac:dyDescent="0.25">
      <c r="A82" s="1">
        <v>8.875</v>
      </c>
      <c r="B82" s="1">
        <v>0.48425823244812799</v>
      </c>
      <c r="C82" s="1">
        <v>0.48425785257521797</v>
      </c>
    </row>
    <row r="83" spans="1:3" x14ac:dyDescent="0.25">
      <c r="A83" s="1">
        <v>9</v>
      </c>
      <c r="B83" s="1">
        <v>0.48425822486438602</v>
      </c>
      <c r="C83" s="1">
        <v>0.48425784527529298</v>
      </c>
    </row>
    <row r="84" spans="1:3" x14ac:dyDescent="0.25">
      <c r="A84" s="1">
        <v>9.125</v>
      </c>
      <c r="B84" s="1">
        <v>0.48425821528423402</v>
      </c>
      <c r="C84" s="1">
        <v>0.48425783607977402</v>
      </c>
    </row>
    <row r="85" spans="1:3" x14ac:dyDescent="0.25">
      <c r="A85" s="1">
        <v>9.25</v>
      </c>
      <c r="B85" s="1">
        <v>0.484258191931353</v>
      </c>
      <c r="C85" s="1">
        <v>0.48425783002948097</v>
      </c>
    </row>
    <row r="86" spans="1:3" x14ac:dyDescent="0.25">
      <c r="A86" s="1">
        <v>9.375</v>
      </c>
      <c r="B86" s="1">
        <v>0.48425818798836101</v>
      </c>
      <c r="C86" s="1">
        <v>0.48425783079391099</v>
      </c>
    </row>
    <row r="87" spans="1:3" x14ac:dyDescent="0.25">
      <c r="A87" s="1">
        <v>9.5</v>
      </c>
      <c r="B87" s="1">
        <v>0.48425818933683401</v>
      </c>
      <c r="C87" s="1">
        <v>0.48425785465212401</v>
      </c>
    </row>
    <row r="88" spans="1:3" x14ac:dyDescent="0.25">
      <c r="A88" s="1">
        <v>9.625</v>
      </c>
      <c r="B88" s="1">
        <v>0.48425819177900198</v>
      </c>
      <c r="C88" s="1">
        <v>0.48425796872215998</v>
      </c>
    </row>
    <row r="89" spans="1:3" x14ac:dyDescent="0.25">
      <c r="A89" s="1">
        <v>9.75</v>
      </c>
      <c r="B89" s="1">
        <v>0.48425821086126303</v>
      </c>
      <c r="C89" s="1">
        <v>0.48425816284194301</v>
      </c>
    </row>
    <row r="90" spans="1:3" x14ac:dyDescent="0.25">
      <c r="A90" s="1">
        <v>9.875</v>
      </c>
      <c r="B90" s="1">
        <v>0.48425821732499003</v>
      </c>
      <c r="C90" s="1">
        <v>0.48425807764192003</v>
      </c>
    </row>
    <row r="91" spans="1:3" x14ac:dyDescent="0.25">
      <c r="A91" s="1">
        <v>10</v>
      </c>
      <c r="B91" s="1">
        <v>0.48425822324622703</v>
      </c>
      <c r="C91" s="1">
        <v>0.48425777371037498</v>
      </c>
    </row>
    <row r="92" spans="1:3" x14ac:dyDescent="0.25">
      <c r="A92" s="1">
        <v>10.125</v>
      </c>
      <c r="B92" s="1">
        <v>0.48425822825079501</v>
      </c>
      <c r="C92" s="1">
        <v>0.484257753906852</v>
      </c>
    </row>
    <row r="93" spans="1:3" x14ac:dyDescent="0.25">
      <c r="A93" s="1">
        <v>10.25</v>
      </c>
      <c r="B93" s="1">
        <v>0.48425822511125799</v>
      </c>
      <c r="C93" s="1">
        <v>0.48425771836842002</v>
      </c>
    </row>
    <row r="94" spans="1:3" x14ac:dyDescent="0.25">
      <c r="A94" s="1">
        <v>10.375</v>
      </c>
      <c r="B94" s="1">
        <v>0.48425823010879498</v>
      </c>
      <c r="C94" s="1">
        <v>0.48425775363548201</v>
      </c>
    </row>
    <row r="95" spans="1:3" x14ac:dyDescent="0.25">
      <c r="A95" s="1">
        <v>10.5</v>
      </c>
      <c r="B95" s="1">
        <v>0.48425823853051703</v>
      </c>
      <c r="C95" s="1">
        <v>0.48425776281123001</v>
      </c>
    </row>
    <row r="96" spans="1:3" x14ac:dyDescent="0.25">
      <c r="A96" s="1">
        <v>10.625</v>
      </c>
      <c r="B96" s="1">
        <v>0.48425823317040301</v>
      </c>
      <c r="C96" s="1">
        <v>0.48425798575392998</v>
      </c>
    </row>
    <row r="97" spans="1:3" x14ac:dyDescent="0.25">
      <c r="A97" s="1">
        <v>10.75</v>
      </c>
      <c r="B97" s="1">
        <v>0.48425823774807802</v>
      </c>
      <c r="C97" s="1">
        <v>0.48425800679879499</v>
      </c>
    </row>
    <row r="98" spans="1:3" x14ac:dyDescent="0.25">
      <c r="A98" s="1">
        <v>10.875</v>
      </c>
      <c r="B98" s="1">
        <v>0.48425825175493797</v>
      </c>
      <c r="C98" s="1">
        <v>0.48425812169692301</v>
      </c>
    </row>
    <row r="99" spans="1:3" x14ac:dyDescent="0.25">
      <c r="A99" s="1">
        <v>11</v>
      </c>
      <c r="B99" s="1">
        <v>0.484258245689968</v>
      </c>
      <c r="C99" s="1">
        <v>0.48425812965742199</v>
      </c>
    </row>
    <row r="100" spans="1:3" x14ac:dyDescent="0.25">
      <c r="A100" s="1">
        <v>11.125</v>
      </c>
      <c r="B100" s="1">
        <v>0.484258241657535</v>
      </c>
      <c r="C100" s="1">
        <v>0.48425811831728299</v>
      </c>
    </row>
    <row r="101" spans="1:3" x14ac:dyDescent="0.25">
      <c r="A101" s="1">
        <v>11.25</v>
      </c>
      <c r="B101" s="1">
        <v>0.484258243340564</v>
      </c>
      <c r="C101" s="1">
        <v>0.48425810119775903</v>
      </c>
    </row>
    <row r="102" spans="1:3" x14ac:dyDescent="0.25">
      <c r="A102" s="1">
        <v>11.375</v>
      </c>
      <c r="B102" s="1">
        <v>0.48425823716418998</v>
      </c>
      <c r="C102" s="1">
        <v>0.48425803454143701</v>
      </c>
    </row>
    <row r="103" spans="1:3" x14ac:dyDescent="0.25">
      <c r="A103" s="1">
        <v>11.5</v>
      </c>
      <c r="B103" s="1">
        <v>0.48425822717134198</v>
      </c>
      <c r="C103" s="1">
        <v>0.48425800916834</v>
      </c>
    </row>
    <row r="104" spans="1:3" x14ac:dyDescent="0.25">
      <c r="A104" s="1">
        <v>11.625</v>
      </c>
      <c r="B104" s="1">
        <v>0.48425820762126498</v>
      </c>
      <c r="C104" s="1">
        <v>0.48425799333377501</v>
      </c>
    </row>
    <row r="105" spans="1:3" x14ac:dyDescent="0.25">
      <c r="A105" s="1">
        <v>11.75</v>
      </c>
      <c r="B105" s="1">
        <v>0.48425818068474602</v>
      </c>
      <c r="C105" s="1">
        <v>0.484257952399202</v>
      </c>
    </row>
    <row r="106" spans="1:3" x14ac:dyDescent="0.25">
      <c r="A106" s="1">
        <v>11.875</v>
      </c>
      <c r="B106" s="1">
        <v>0.48425816570841901</v>
      </c>
      <c r="C106" s="1">
        <v>0.48425795272196198</v>
      </c>
    </row>
    <row r="107" spans="1:3" x14ac:dyDescent="0.25">
      <c r="A107" s="1">
        <v>12</v>
      </c>
      <c r="B107" s="1">
        <v>0.48425815502588898</v>
      </c>
      <c r="C107" s="1">
        <v>0.48425791534109303</v>
      </c>
    </row>
    <row r="108" spans="1:3" x14ac:dyDescent="0.25">
      <c r="A108" s="1">
        <v>12.125</v>
      </c>
      <c r="B108" s="1">
        <v>0.48425815240384201</v>
      </c>
      <c r="C108" s="1">
        <v>0.48425789433515198</v>
      </c>
    </row>
    <row r="109" spans="1:3" x14ac:dyDescent="0.25">
      <c r="A109" s="1">
        <v>12.25</v>
      </c>
      <c r="B109" s="1">
        <v>0.484258147736431</v>
      </c>
      <c r="C109" s="1">
        <v>0.484257897036802</v>
      </c>
    </row>
    <row r="110" spans="1:3" x14ac:dyDescent="0.25">
      <c r="A110" s="1">
        <v>12.375</v>
      </c>
      <c r="B110" s="1">
        <v>0.48425812961409598</v>
      </c>
      <c r="C110" s="1">
        <v>0.484257904154273</v>
      </c>
    </row>
    <row r="111" spans="1:3" x14ac:dyDescent="0.25">
      <c r="A111" s="1">
        <v>12.5</v>
      </c>
      <c r="B111" s="1">
        <v>0.48425811703537902</v>
      </c>
      <c r="C111" s="1">
        <v>0.48425799601152802</v>
      </c>
    </row>
    <row r="112" spans="1:3" x14ac:dyDescent="0.25">
      <c r="A112" s="1">
        <v>12.625</v>
      </c>
      <c r="B112" s="1">
        <v>0.48425810945728098</v>
      </c>
      <c r="C112" s="1">
        <v>0.48425804645298698</v>
      </c>
    </row>
    <row r="113" spans="1:3" x14ac:dyDescent="0.25">
      <c r="A113" s="1">
        <v>12.75</v>
      </c>
      <c r="B113" s="1">
        <v>0.48425810530165297</v>
      </c>
      <c r="C113" s="1">
        <v>0.48425802687979502</v>
      </c>
    </row>
    <row r="114" spans="1:3" x14ac:dyDescent="0.25">
      <c r="A114" s="1">
        <v>12.875</v>
      </c>
      <c r="B114" s="1">
        <v>0.48425811489165899</v>
      </c>
      <c r="C114" s="1">
        <v>0.48425787585580998</v>
      </c>
    </row>
    <row r="115" spans="1:3" x14ac:dyDescent="0.25">
      <c r="A115" s="1">
        <v>13</v>
      </c>
      <c r="B115" s="1">
        <v>0.48425812025822801</v>
      </c>
      <c r="C115" s="1">
        <v>0.48425783857664301</v>
      </c>
    </row>
    <row r="116" spans="1:3" x14ac:dyDescent="0.25">
      <c r="A116" s="1">
        <v>13.125</v>
      </c>
      <c r="B116" s="1">
        <v>0.48425814153211899</v>
      </c>
      <c r="C116" s="1">
        <v>0.48425779281840597</v>
      </c>
    </row>
    <row r="117" spans="1:3" x14ac:dyDescent="0.25">
      <c r="A117" s="1">
        <v>13.25</v>
      </c>
      <c r="B117" s="1">
        <v>0.48425815016742402</v>
      </c>
      <c r="C117" s="1">
        <v>0.48425783474294098</v>
      </c>
    </row>
    <row r="118" spans="1:3" x14ac:dyDescent="0.25">
      <c r="A118" s="1">
        <v>13.375</v>
      </c>
      <c r="B118" s="1">
        <v>0.48425814963784403</v>
      </c>
      <c r="C118" s="1">
        <v>0.484257868572676</v>
      </c>
    </row>
    <row r="119" spans="1:3" x14ac:dyDescent="0.25">
      <c r="A119" s="1">
        <v>13.5</v>
      </c>
      <c r="B119" s="1">
        <v>0.48425814833513797</v>
      </c>
      <c r="C119" s="1">
        <v>0.48425783707001901</v>
      </c>
    </row>
    <row r="120" spans="1:3" x14ac:dyDescent="0.25">
      <c r="A120" s="1">
        <v>13.625</v>
      </c>
      <c r="B120" s="1">
        <v>0.48425815185295701</v>
      </c>
      <c r="C120" s="1">
        <v>0.48425783189446098</v>
      </c>
    </row>
    <row r="121" spans="1:3" x14ac:dyDescent="0.25">
      <c r="A121" s="1">
        <v>13.75</v>
      </c>
      <c r="B121" s="1">
        <v>0.48425814582969601</v>
      </c>
      <c r="C121" s="1">
        <v>0.48425778598413299</v>
      </c>
    </row>
    <row r="122" spans="1:3" x14ac:dyDescent="0.25">
      <c r="A122" s="1">
        <v>13.875</v>
      </c>
      <c r="B122" s="1">
        <v>0.48425814292813402</v>
      </c>
      <c r="C122" s="1">
        <v>0.48425778477950199</v>
      </c>
    </row>
    <row r="123" spans="1:3" x14ac:dyDescent="0.25">
      <c r="A123" s="1">
        <v>14</v>
      </c>
      <c r="B123" s="1">
        <v>0.48425814542031698</v>
      </c>
      <c r="C123" s="1">
        <v>0.48425780142388197</v>
      </c>
    </row>
    <row r="124" spans="1:3" x14ac:dyDescent="0.25">
      <c r="A124" s="1">
        <v>14.125</v>
      </c>
      <c r="B124" s="1">
        <v>0.48425816199381899</v>
      </c>
      <c r="C124" s="1">
        <v>0.48425783584090198</v>
      </c>
    </row>
    <row r="125" spans="1:3" x14ac:dyDescent="0.25">
      <c r="A125" s="1">
        <v>14.25</v>
      </c>
      <c r="B125" s="1">
        <v>0.48425818274509103</v>
      </c>
      <c r="C125" s="1">
        <v>0.48425790891868398</v>
      </c>
    </row>
    <row r="126" spans="1:3" x14ac:dyDescent="0.25">
      <c r="A126" s="1">
        <v>14.375</v>
      </c>
      <c r="B126" s="1">
        <v>0.48425817613216698</v>
      </c>
      <c r="C126" s="1">
        <v>0.48425796881341698</v>
      </c>
    </row>
    <row r="127" spans="1:3" x14ac:dyDescent="0.25">
      <c r="A127" s="1">
        <v>14.5</v>
      </c>
      <c r="B127" s="1">
        <v>0.484258171242201</v>
      </c>
      <c r="C127" s="1">
        <v>0.48425798448860702</v>
      </c>
    </row>
    <row r="128" spans="1:3" x14ac:dyDescent="0.25">
      <c r="A128" s="1">
        <v>14.625</v>
      </c>
      <c r="B128" s="1">
        <v>0.48425814959539398</v>
      </c>
      <c r="C128" s="1">
        <v>0.48425799442474599</v>
      </c>
    </row>
    <row r="129" spans="1:3" x14ac:dyDescent="0.25">
      <c r="A129" s="1">
        <v>14.75</v>
      </c>
      <c r="B129" s="1">
        <v>0.48425814389866101</v>
      </c>
      <c r="C129" s="1">
        <v>0.48425809244254098</v>
      </c>
    </row>
    <row r="130" spans="1:3" x14ac:dyDescent="0.25">
      <c r="A130" s="1">
        <v>14.875</v>
      </c>
      <c r="B130" s="1">
        <v>0.484258140279058</v>
      </c>
      <c r="C130" s="1">
        <v>0.48425807227456902</v>
      </c>
    </row>
    <row r="131" spans="1:3" x14ac:dyDescent="0.25">
      <c r="A131" s="1">
        <v>15</v>
      </c>
      <c r="B131" s="1">
        <v>0.484258141100813</v>
      </c>
      <c r="C131" s="1">
        <v>0.48425810589711299</v>
      </c>
    </row>
    <row r="132" spans="1:3" x14ac:dyDescent="0.25">
      <c r="A132" s="1">
        <v>15.125</v>
      </c>
      <c r="B132" s="1">
        <v>0.48425813999129802</v>
      </c>
      <c r="C132" s="1">
        <v>0.484258118611468</v>
      </c>
    </row>
    <row r="133" spans="1:3" x14ac:dyDescent="0.25">
      <c r="A133" s="1">
        <v>15.25</v>
      </c>
      <c r="B133" s="1">
        <v>0.48425813075966401</v>
      </c>
      <c r="C133" s="1">
        <v>0.48425812295655402</v>
      </c>
    </row>
    <row r="134" spans="1:3" x14ac:dyDescent="0.25">
      <c r="A134" s="1">
        <v>15.375</v>
      </c>
      <c r="B134" s="1">
        <v>0.48425812844187399</v>
      </c>
      <c r="C134" s="1">
        <v>0.48425812296085902</v>
      </c>
    </row>
    <row r="135" spans="1:3" x14ac:dyDescent="0.25">
      <c r="A135" s="1">
        <v>15.5</v>
      </c>
      <c r="B135" s="1">
        <v>0.48425811412805098</v>
      </c>
      <c r="C135" s="1">
        <v>0.48425811771837401</v>
      </c>
    </row>
    <row r="136" spans="1:3" x14ac:dyDescent="0.25">
      <c r="A136" s="1">
        <v>15.625</v>
      </c>
      <c r="B136" s="1">
        <v>0.48425809570952799</v>
      </c>
      <c r="C136" s="1">
        <v>0.48425811079728898</v>
      </c>
    </row>
    <row r="137" spans="1:3" x14ac:dyDescent="0.25">
      <c r="A137" s="1">
        <v>15.75</v>
      </c>
      <c r="B137" s="1">
        <v>0.48425808872412002</v>
      </c>
      <c r="C137" s="1">
        <v>0.48425812748479102</v>
      </c>
    </row>
    <row r="138" spans="1:3" x14ac:dyDescent="0.25">
      <c r="A138" s="1">
        <v>15.875</v>
      </c>
      <c r="B138" s="1">
        <v>0.48425808486884903</v>
      </c>
      <c r="C138" s="1">
        <v>0.48425813128260697</v>
      </c>
    </row>
    <row r="139" spans="1:3" x14ac:dyDescent="0.25">
      <c r="A139" s="1">
        <v>16</v>
      </c>
      <c r="B139" s="1">
        <v>0.48425808041634699</v>
      </c>
      <c r="C139" s="1">
        <v>0.484258134816556</v>
      </c>
    </row>
    <row r="140" spans="1:3" x14ac:dyDescent="0.25">
      <c r="A140" s="1">
        <v>16.125</v>
      </c>
      <c r="B140" s="1">
        <v>0.48425807353636502</v>
      </c>
      <c r="C140" s="1">
        <v>0.48425814752774199</v>
      </c>
    </row>
    <row r="141" spans="1:3" x14ac:dyDescent="0.25">
      <c r="A141" s="1">
        <v>16.25</v>
      </c>
      <c r="B141" s="1">
        <v>0.48425806499388202</v>
      </c>
      <c r="C141" s="1">
        <v>0.484258106966657</v>
      </c>
    </row>
    <row r="142" spans="1:3" x14ac:dyDescent="0.25">
      <c r="A142" s="1">
        <v>16.375</v>
      </c>
      <c r="B142" s="1">
        <v>0.48425805370699398</v>
      </c>
      <c r="C142" s="1">
        <v>0.48425809625976501</v>
      </c>
    </row>
    <row r="143" spans="1:3" x14ac:dyDescent="0.25">
      <c r="A143" s="1">
        <v>16.5</v>
      </c>
      <c r="B143" s="1">
        <v>0.484258046889816</v>
      </c>
      <c r="C143" s="1">
        <v>0.48425807679830701</v>
      </c>
    </row>
    <row r="144" spans="1:3" x14ac:dyDescent="0.25">
      <c r="A144" s="1">
        <v>16.625</v>
      </c>
      <c r="B144" s="1">
        <v>0.48425805109872699</v>
      </c>
      <c r="C144" s="1">
        <v>0.48425805324402099</v>
      </c>
    </row>
    <row r="145" spans="1:3" x14ac:dyDescent="0.25">
      <c r="A145" s="1">
        <v>16.75</v>
      </c>
      <c r="B145" s="1">
        <v>0.48425805159157198</v>
      </c>
      <c r="C145" s="1">
        <v>0.48425803346127499</v>
      </c>
    </row>
    <row r="146" spans="1:3" x14ac:dyDescent="0.25">
      <c r="A146" s="1">
        <v>16.875</v>
      </c>
      <c r="B146" s="1">
        <v>0.48425806471073302</v>
      </c>
      <c r="C146" s="1">
        <v>0.48425803182831001</v>
      </c>
    </row>
    <row r="147" spans="1:3" x14ac:dyDescent="0.25">
      <c r="A147" s="1">
        <v>17</v>
      </c>
      <c r="B147" s="1">
        <v>0.48425805828435198</v>
      </c>
      <c r="C147" s="1">
        <v>0.48425804384512899</v>
      </c>
    </row>
    <row r="148" spans="1:3" x14ac:dyDescent="0.25">
      <c r="A148" s="1">
        <v>17.125</v>
      </c>
      <c r="B148" s="1">
        <v>0.484258025962302</v>
      </c>
      <c r="C148" s="1">
        <v>0.48425803783502203</v>
      </c>
    </row>
    <row r="149" spans="1:3" x14ac:dyDescent="0.25">
      <c r="A149" s="1">
        <v>17.25</v>
      </c>
      <c r="B149" s="1">
        <v>0.48425802440987997</v>
      </c>
      <c r="C149" s="1">
        <v>0.48425803062438799</v>
      </c>
    </row>
    <row r="150" spans="1:3" x14ac:dyDescent="0.25">
      <c r="A150" s="1">
        <v>17.375</v>
      </c>
      <c r="B150" s="1">
        <v>0.48425802216267599</v>
      </c>
      <c r="C150" s="1">
        <v>0.48425799033458899</v>
      </c>
    </row>
    <row r="151" spans="1:3" x14ac:dyDescent="0.25">
      <c r="A151" s="1">
        <v>17.5</v>
      </c>
      <c r="B151" s="1">
        <v>0.48425801914017402</v>
      </c>
      <c r="C151" s="1">
        <v>0.484257941746429</v>
      </c>
    </row>
    <row r="152" spans="1:3" x14ac:dyDescent="0.25">
      <c r="A152" s="1">
        <v>17.625</v>
      </c>
      <c r="B152" s="1">
        <v>0.48425801213604902</v>
      </c>
      <c r="C152" s="1">
        <v>0.48425791893841602</v>
      </c>
    </row>
    <row r="153" spans="1:3" x14ac:dyDescent="0.25">
      <c r="A153" s="1">
        <v>17.75</v>
      </c>
      <c r="B153" s="1">
        <v>0.484258005792707</v>
      </c>
      <c r="C153" s="1">
        <v>0.48425787897716099</v>
      </c>
    </row>
    <row r="154" spans="1:3" x14ac:dyDescent="0.25">
      <c r="A154" s="1">
        <v>17.875</v>
      </c>
      <c r="B154" s="1">
        <v>0.48425800406765501</v>
      </c>
      <c r="C154" s="1">
        <v>0.48425787206604098</v>
      </c>
    </row>
    <row r="155" spans="1:3" x14ac:dyDescent="0.25">
      <c r="A155" s="1">
        <v>18</v>
      </c>
      <c r="B155" s="1">
        <v>0.484257998080663</v>
      </c>
      <c r="C155" s="1">
        <v>0.48425778996513802</v>
      </c>
    </row>
    <row r="156" spans="1:3" x14ac:dyDescent="0.25">
      <c r="A156" s="1">
        <v>18.125</v>
      </c>
      <c r="B156" s="1">
        <v>0.48425799012946003</v>
      </c>
      <c r="C156" s="1">
        <v>0.484257754807911</v>
      </c>
    </row>
    <row r="157" spans="1:3" x14ac:dyDescent="0.25">
      <c r="A157" s="1">
        <v>18.25</v>
      </c>
      <c r="B157" s="1">
        <v>0.48425797006025101</v>
      </c>
      <c r="C157" s="1">
        <v>0.48425775689657202</v>
      </c>
    </row>
    <row r="158" spans="1:3" x14ac:dyDescent="0.25">
      <c r="A158" s="1">
        <v>18.375</v>
      </c>
      <c r="B158" s="1">
        <v>0.48425796952155498</v>
      </c>
      <c r="C158" s="1">
        <v>0.48425775754424399</v>
      </c>
    </row>
    <row r="159" spans="1:3" x14ac:dyDescent="0.25">
      <c r="A159" s="1">
        <v>18.5</v>
      </c>
      <c r="B159" s="1">
        <v>0.484257976877774</v>
      </c>
      <c r="C159" s="1">
        <v>0.48425775494023898</v>
      </c>
    </row>
    <row r="160" spans="1:3" x14ac:dyDescent="0.25">
      <c r="A160" s="1">
        <v>18.625</v>
      </c>
      <c r="B160" s="1">
        <v>0.48425797318868102</v>
      </c>
      <c r="C160" s="1">
        <v>0.48425775175244601</v>
      </c>
    </row>
    <row r="161" spans="1:3" x14ac:dyDescent="0.25">
      <c r="A161" s="1">
        <v>18.75</v>
      </c>
      <c r="B161" s="1">
        <v>0.48425797790835001</v>
      </c>
      <c r="C161" s="1">
        <v>0.48425774902803098</v>
      </c>
    </row>
    <row r="162" spans="1:3" x14ac:dyDescent="0.25">
      <c r="A162" s="1">
        <v>18.875</v>
      </c>
      <c r="B162" s="1">
        <v>0.484257975997886</v>
      </c>
      <c r="C162" s="1">
        <v>0.484257748318978</v>
      </c>
    </row>
    <row r="163" spans="1:3" x14ac:dyDescent="0.25">
      <c r="A163" s="1">
        <v>19</v>
      </c>
      <c r="B163" s="1">
        <v>0.48425797415840499</v>
      </c>
      <c r="C163" s="1">
        <v>0.48425774750824202</v>
      </c>
    </row>
    <row r="164" spans="1:3" x14ac:dyDescent="0.25">
      <c r="A164" s="1">
        <v>19.125</v>
      </c>
      <c r="B164" s="1">
        <v>0.48425797397224102</v>
      </c>
      <c r="C164" s="1">
        <v>0.48425774696951801</v>
      </c>
    </row>
    <row r="165" spans="1:3" x14ac:dyDescent="0.25">
      <c r="A165" s="1">
        <v>19.25</v>
      </c>
      <c r="B165" s="1">
        <v>0.48425797381258201</v>
      </c>
      <c r="C165" s="1">
        <v>0.48425774747509798</v>
      </c>
    </row>
    <row r="166" spans="1:3" x14ac:dyDescent="0.25">
      <c r="A166" s="1">
        <v>19.375</v>
      </c>
      <c r="B166" s="1">
        <v>0.48425796970085699</v>
      </c>
      <c r="C166" s="1">
        <v>0.48425775286243</v>
      </c>
    </row>
    <row r="167" spans="1:3" x14ac:dyDescent="0.25">
      <c r="A167" s="1">
        <v>19.5</v>
      </c>
      <c r="B167" s="1">
        <v>0.48425796735634402</v>
      </c>
      <c r="C167" s="1">
        <v>0.48425775288815098</v>
      </c>
    </row>
    <row r="168" spans="1:3" x14ac:dyDescent="0.25">
      <c r="A168" s="1">
        <v>19.625</v>
      </c>
      <c r="B168" s="1">
        <v>0.48425796504304502</v>
      </c>
      <c r="C168" s="1">
        <v>0.48425775419536399</v>
      </c>
    </row>
    <row r="169" spans="1:3" x14ac:dyDescent="0.25">
      <c r="A169" s="1">
        <v>19.75</v>
      </c>
      <c r="B169" s="1">
        <v>0.48425796271671101</v>
      </c>
      <c r="C169" s="1">
        <v>0.484257754556424</v>
      </c>
    </row>
    <row r="170" spans="1:3" x14ac:dyDescent="0.25">
      <c r="A170" s="1">
        <v>19.875</v>
      </c>
      <c r="B170" s="1">
        <v>0.48425795850018599</v>
      </c>
      <c r="C170" s="1">
        <v>0.48425775271695798</v>
      </c>
    </row>
    <row r="171" spans="1:3" x14ac:dyDescent="0.25">
      <c r="A171" s="1">
        <v>20</v>
      </c>
      <c r="B171" s="1">
        <v>0.48425795302816499</v>
      </c>
      <c r="C171" s="1">
        <v>0.48425775076676703</v>
      </c>
    </row>
    <row r="172" spans="1:3" x14ac:dyDescent="0.25">
      <c r="A172" s="1">
        <v>20.125</v>
      </c>
      <c r="B172" s="1">
        <v>0.48425794986439002</v>
      </c>
      <c r="C172" s="1">
        <v>0.48425774108504499</v>
      </c>
    </row>
    <row r="173" spans="1:3" x14ac:dyDescent="0.25">
      <c r="A173" s="1">
        <v>20.25</v>
      </c>
      <c r="B173" s="1">
        <v>0.48425794556282797</v>
      </c>
      <c r="C173" s="1">
        <v>0.48425775252887898</v>
      </c>
    </row>
    <row r="174" spans="1:3" x14ac:dyDescent="0.25">
      <c r="A174" s="1">
        <v>20.375</v>
      </c>
      <c r="B174" s="1">
        <v>0.48425794060517402</v>
      </c>
      <c r="C174" s="1">
        <v>0.48425776519827402</v>
      </c>
    </row>
    <row r="175" spans="1:3" x14ac:dyDescent="0.25">
      <c r="A175" s="1">
        <v>20.5</v>
      </c>
      <c r="B175" s="1">
        <v>0.48425794145852502</v>
      </c>
      <c r="C175" s="1">
        <v>0.48425779900474297</v>
      </c>
    </row>
    <row r="176" spans="1:3" x14ac:dyDescent="0.25">
      <c r="A176" s="1">
        <v>20.625</v>
      </c>
      <c r="B176" s="1">
        <v>0.48425794627727398</v>
      </c>
      <c r="C176" s="1">
        <v>0.48425780098975901</v>
      </c>
    </row>
    <row r="177" spans="1:3" x14ac:dyDescent="0.25">
      <c r="A177" s="1">
        <v>20.75</v>
      </c>
      <c r="B177" s="1">
        <v>0.484257944291477</v>
      </c>
      <c r="C177" s="1">
        <v>0.48425780265456098</v>
      </c>
    </row>
    <row r="178" spans="1:3" x14ac:dyDescent="0.25">
      <c r="A178" s="1">
        <v>20.875</v>
      </c>
      <c r="B178" s="1">
        <v>0.48425794284816398</v>
      </c>
      <c r="C178" s="1">
        <v>0.48425780315855299</v>
      </c>
    </row>
    <row r="179" spans="1:3" x14ac:dyDescent="0.25">
      <c r="A179" s="1">
        <v>21</v>
      </c>
      <c r="B179" s="1">
        <v>0.48425794620961898</v>
      </c>
      <c r="C179" s="1">
        <v>0.48425780108382599</v>
      </c>
    </row>
    <row r="180" spans="1:3" x14ac:dyDescent="0.25">
      <c r="A180" s="1">
        <v>21.125</v>
      </c>
      <c r="B180" s="1">
        <v>0.48425794366684899</v>
      </c>
      <c r="C180" s="1">
        <v>0.48425779912466299</v>
      </c>
    </row>
    <row r="181" spans="1:3" x14ac:dyDescent="0.25">
      <c r="A181" s="1">
        <v>21.25</v>
      </c>
      <c r="B181" s="1">
        <v>0.48425793911492798</v>
      </c>
      <c r="C181" s="1">
        <v>0.48425779749073999</v>
      </c>
    </row>
    <row r="182" spans="1:3" x14ac:dyDescent="0.25">
      <c r="A182" s="1">
        <v>21.375</v>
      </c>
      <c r="B182" s="1">
        <v>0.48425794609238698</v>
      </c>
      <c r="C182" s="1">
        <v>0.48425779501183303</v>
      </c>
    </row>
    <row r="183" spans="1:3" x14ac:dyDescent="0.25">
      <c r="A183" s="1">
        <v>21.5</v>
      </c>
      <c r="B183" s="1">
        <v>0.484257944055907</v>
      </c>
      <c r="C183" s="1">
        <v>0.48425779245030798</v>
      </c>
    </row>
    <row r="184" spans="1:3" x14ac:dyDescent="0.25">
      <c r="A184" s="1">
        <v>21.625</v>
      </c>
      <c r="B184" s="1">
        <v>0.48425794159610502</v>
      </c>
      <c r="C184" s="1">
        <v>0.48425778985599399</v>
      </c>
    </row>
    <row r="185" spans="1:3" x14ac:dyDescent="0.25">
      <c r="A185" s="1">
        <v>21.75</v>
      </c>
      <c r="B185" s="1">
        <v>0.48425793746157703</v>
      </c>
      <c r="C185" s="1">
        <v>0.48425778521678903</v>
      </c>
    </row>
    <row r="186" spans="1:3" x14ac:dyDescent="0.25">
      <c r="A186" s="1">
        <v>21.875</v>
      </c>
      <c r="B186" s="1">
        <v>0.48425793202149803</v>
      </c>
      <c r="C186" s="1">
        <v>0.48425778128611802</v>
      </c>
    </row>
    <row r="187" spans="1:3" x14ac:dyDescent="0.25">
      <c r="A187" s="1">
        <v>22</v>
      </c>
      <c r="B187" s="1">
        <v>0.48425792140322599</v>
      </c>
      <c r="C187" s="1">
        <v>0.48425778038561901</v>
      </c>
    </row>
    <row r="188" spans="1:3" x14ac:dyDescent="0.25">
      <c r="A188" s="1">
        <v>22.125</v>
      </c>
      <c r="B188" s="1">
        <v>0.48425792211101498</v>
      </c>
      <c r="C188" s="1">
        <v>0.48425778181269402</v>
      </c>
    </row>
    <row r="189" spans="1:3" x14ac:dyDescent="0.25">
      <c r="A189" s="1">
        <v>22.25</v>
      </c>
      <c r="B189" s="1">
        <v>0.484257922239821</v>
      </c>
      <c r="C189" s="1">
        <v>0.48425777452397301</v>
      </c>
    </row>
    <row r="190" spans="1:3" x14ac:dyDescent="0.25">
      <c r="A190" s="1">
        <v>22.375</v>
      </c>
      <c r="B190" s="1">
        <v>0.484257924387751</v>
      </c>
      <c r="C190" s="1">
        <v>0.48425776600215398</v>
      </c>
    </row>
    <row r="191" spans="1:3" x14ac:dyDescent="0.25">
      <c r="A191" s="1">
        <v>22.5</v>
      </c>
      <c r="B191" s="1">
        <v>0.48425792041767202</v>
      </c>
      <c r="C191" s="1">
        <v>0.48425776394567199</v>
      </c>
    </row>
    <row r="192" spans="1:3" x14ac:dyDescent="0.25">
      <c r="A192" s="1">
        <v>22.625</v>
      </c>
      <c r="B192" s="1">
        <v>0.48425792039480903</v>
      </c>
      <c r="C192" s="1">
        <v>0.484257764187697</v>
      </c>
    </row>
    <row r="193" spans="1:3" x14ac:dyDescent="0.25">
      <c r="A193" s="1">
        <v>22.75</v>
      </c>
      <c r="B193" s="1">
        <v>0.48425792167498299</v>
      </c>
      <c r="C193" s="1">
        <v>0.48425776771281598</v>
      </c>
    </row>
    <row r="194" spans="1:3" x14ac:dyDescent="0.25">
      <c r="A194" s="1">
        <v>22.875</v>
      </c>
      <c r="B194" s="1">
        <v>0.48425791928539003</v>
      </c>
      <c r="C194" s="1">
        <v>0.48425776981623803</v>
      </c>
    </row>
    <row r="195" spans="1:3" x14ac:dyDescent="0.25">
      <c r="A195" s="1">
        <v>23</v>
      </c>
      <c r="B195" s="1">
        <v>0.48425791586731998</v>
      </c>
      <c r="C195" s="1">
        <v>0.48425776684253602</v>
      </c>
    </row>
    <row r="196" spans="1:3" x14ac:dyDescent="0.25">
      <c r="A196" s="1">
        <v>23.125</v>
      </c>
      <c r="B196" s="1">
        <v>0.48425791402296298</v>
      </c>
      <c r="C196" s="1">
        <v>0.484257758069499</v>
      </c>
    </row>
    <row r="197" spans="1:3" x14ac:dyDescent="0.25">
      <c r="A197" s="1">
        <v>23.25</v>
      </c>
      <c r="B197" s="1">
        <v>0.48425791438203603</v>
      </c>
      <c r="C197" s="1">
        <v>0.48425773038064801</v>
      </c>
    </row>
    <row r="198" spans="1:3" x14ac:dyDescent="0.25">
      <c r="A198" s="1">
        <v>23.375</v>
      </c>
      <c r="B198" s="1">
        <v>0.48425791248470101</v>
      </c>
      <c r="C198" s="1">
        <v>0.48425769577887501</v>
      </c>
    </row>
    <row r="199" spans="1:3" x14ac:dyDescent="0.25">
      <c r="A199" s="1">
        <v>23.5</v>
      </c>
      <c r="B199" s="1">
        <v>0.48425790247134998</v>
      </c>
      <c r="C199" s="1">
        <v>0.48425762969973302</v>
      </c>
    </row>
    <row r="200" spans="1:3" x14ac:dyDescent="0.25">
      <c r="A200" s="1">
        <v>23.625</v>
      </c>
      <c r="B200" s="1">
        <v>0.484257899499619</v>
      </c>
      <c r="C200" s="1">
        <v>0.484257526876268</v>
      </c>
    </row>
    <row r="201" spans="1:3" x14ac:dyDescent="0.25">
      <c r="A201" s="1">
        <v>23.75</v>
      </c>
      <c r="B201" s="1">
        <v>0.48425789563236199</v>
      </c>
      <c r="C201" s="1">
        <v>0.484257508536029</v>
      </c>
    </row>
    <row r="202" spans="1:3" x14ac:dyDescent="0.25">
      <c r="A202" s="1">
        <v>23.875</v>
      </c>
      <c r="B202" s="1">
        <v>0.48425788623815702</v>
      </c>
      <c r="C202" s="1">
        <v>0.484257510246901</v>
      </c>
    </row>
    <row r="203" spans="1:3" x14ac:dyDescent="0.25">
      <c r="A203" s="1">
        <v>24</v>
      </c>
      <c r="B203" s="1">
        <v>0.48425788487910698</v>
      </c>
      <c r="C203" s="1">
        <v>0.48425751386043903</v>
      </c>
    </row>
    <row r="204" spans="1:3" x14ac:dyDescent="0.25">
      <c r="A204" s="1">
        <v>24.125</v>
      </c>
      <c r="B204" s="1">
        <v>0.48425788173734002</v>
      </c>
      <c r="C204" s="1">
        <v>0.48425751599593803</v>
      </c>
    </row>
    <row r="205" spans="1:3" x14ac:dyDescent="0.25">
      <c r="A205" s="1">
        <v>24.25</v>
      </c>
      <c r="B205" s="1">
        <v>0.48425788437494</v>
      </c>
      <c r="C205" s="1">
        <v>0.48425755929032999</v>
      </c>
    </row>
    <row r="206" spans="1:3" x14ac:dyDescent="0.25">
      <c r="A206" s="1">
        <v>24.375</v>
      </c>
      <c r="B206" s="1">
        <v>0.484257883912941</v>
      </c>
      <c r="C206" s="1">
        <v>0.48425755562934902</v>
      </c>
    </row>
    <row r="207" spans="1:3" x14ac:dyDescent="0.25">
      <c r="A207" s="1">
        <v>24.5</v>
      </c>
      <c r="B207" s="1">
        <v>0.484257878010382</v>
      </c>
      <c r="C207" s="1">
        <v>0.48425755420653999</v>
      </c>
    </row>
    <row r="208" spans="1:3" x14ac:dyDescent="0.25">
      <c r="A208" s="1">
        <v>24.625</v>
      </c>
      <c r="B208" s="1">
        <v>0.48425787351197902</v>
      </c>
      <c r="C208" s="1">
        <v>0.48425755821421701</v>
      </c>
    </row>
    <row r="209" spans="1:3" x14ac:dyDescent="0.25">
      <c r="A209" s="1">
        <v>24.75</v>
      </c>
      <c r="B209" s="1">
        <v>0.48425787056768399</v>
      </c>
      <c r="C209" s="1">
        <v>0.484257557899471</v>
      </c>
    </row>
    <row r="210" spans="1:3" x14ac:dyDescent="0.25">
      <c r="A210" s="1">
        <v>24.875</v>
      </c>
      <c r="B210" s="1">
        <v>0.48425786491988099</v>
      </c>
      <c r="C210" s="1">
        <v>0.48425756217865601</v>
      </c>
    </row>
    <row r="211" spans="1:3" x14ac:dyDescent="0.25">
      <c r="A211" s="1">
        <v>25</v>
      </c>
      <c r="B211" s="1">
        <v>0.48425786284392602</v>
      </c>
      <c r="C211" s="1">
        <v>0.48425755471450799</v>
      </c>
    </row>
    <row r="212" spans="1:3" x14ac:dyDescent="0.25">
      <c r="A212" s="1">
        <v>25.125</v>
      </c>
      <c r="B212" s="1">
        <v>0.48425786179570501</v>
      </c>
      <c r="C212" s="1">
        <v>0.48425755524763597</v>
      </c>
    </row>
    <row r="213" spans="1:3" x14ac:dyDescent="0.25">
      <c r="A213" s="1">
        <v>25.25</v>
      </c>
      <c r="B213" s="1">
        <v>0.48425785871535898</v>
      </c>
      <c r="C213" s="1">
        <v>0.48425755655623198</v>
      </c>
    </row>
    <row r="214" spans="1:3" x14ac:dyDescent="0.25">
      <c r="A214" s="1">
        <v>25.375</v>
      </c>
      <c r="B214" s="1">
        <v>0.48425785630102203</v>
      </c>
      <c r="C214" s="1">
        <v>0.48425755419171801</v>
      </c>
    </row>
    <row r="215" spans="1:3" x14ac:dyDescent="0.25">
      <c r="A215" s="1">
        <v>25.5</v>
      </c>
      <c r="B215" s="1">
        <v>0.48425785197112498</v>
      </c>
      <c r="C215" s="1">
        <v>0.48425755635510798</v>
      </c>
    </row>
    <row r="216" spans="1:3" x14ac:dyDescent="0.25">
      <c r="A216" s="1">
        <v>25.625</v>
      </c>
      <c r="B216" s="1">
        <v>0.48425784794082799</v>
      </c>
      <c r="C216" s="1">
        <v>0.48425756557204502</v>
      </c>
    </row>
    <row r="217" spans="1:3" x14ac:dyDescent="0.25">
      <c r="A217" s="1">
        <v>25.75</v>
      </c>
      <c r="B217" s="1">
        <v>0.484257845013155</v>
      </c>
      <c r="C217" s="1">
        <v>0.48425758239896</v>
      </c>
    </row>
    <row r="218" spans="1:3" x14ac:dyDescent="0.25">
      <c r="A218" s="1">
        <v>25.875</v>
      </c>
      <c r="B218" s="1">
        <v>0.48425783888917801</v>
      </c>
      <c r="C218" s="1">
        <v>0.48425755990981501</v>
      </c>
    </row>
    <row r="219" spans="1:3" x14ac:dyDescent="0.25">
      <c r="A219" s="1">
        <v>26</v>
      </c>
      <c r="B219" s="1">
        <v>0.48425783692288799</v>
      </c>
      <c r="C219" s="1">
        <v>0.48425753609410899</v>
      </c>
    </row>
    <row r="220" spans="1:3" x14ac:dyDescent="0.25">
      <c r="A220" s="1">
        <v>26.125</v>
      </c>
      <c r="B220" s="1">
        <v>0.48425783464022099</v>
      </c>
      <c r="C220" s="1">
        <v>0.48425749001728202</v>
      </c>
    </row>
    <row r="221" spans="1:3" x14ac:dyDescent="0.25">
      <c r="A221" s="1">
        <v>26.25</v>
      </c>
      <c r="B221" s="1">
        <v>0.48425783225869201</v>
      </c>
      <c r="C221" s="1">
        <v>0.48425742503738201</v>
      </c>
    </row>
    <row r="222" spans="1:3" x14ac:dyDescent="0.25">
      <c r="A222" s="1">
        <v>26.375</v>
      </c>
      <c r="B222" s="1">
        <v>0.48425783173535702</v>
      </c>
      <c r="C222" s="1">
        <v>0.484257421240263</v>
      </c>
    </row>
    <row r="223" spans="1:3" x14ac:dyDescent="0.25">
      <c r="A223" s="1">
        <v>26.5</v>
      </c>
      <c r="B223" s="1">
        <v>0.48425783026330899</v>
      </c>
      <c r="C223" s="1">
        <v>0.48425741702935399</v>
      </c>
    </row>
    <row r="224" spans="1:3" x14ac:dyDescent="0.25">
      <c r="A224" s="1">
        <v>26.625</v>
      </c>
      <c r="B224" s="1">
        <v>0.48425783111447002</v>
      </c>
      <c r="C224" s="1">
        <v>0.48425733957211903</v>
      </c>
    </row>
    <row r="225" spans="1:3" x14ac:dyDescent="0.25">
      <c r="A225" s="1">
        <v>26.75</v>
      </c>
      <c r="B225" s="1">
        <v>0.484257834280795</v>
      </c>
      <c r="C225" s="1">
        <v>0.48425730341297901</v>
      </c>
    </row>
    <row r="226" spans="1:3" x14ac:dyDescent="0.25">
      <c r="A226" s="1">
        <v>26.875</v>
      </c>
      <c r="B226" s="1">
        <v>0.484257835608847</v>
      </c>
      <c r="C226" s="1">
        <v>0.48425729338093199</v>
      </c>
    </row>
    <row r="227" spans="1:3" x14ac:dyDescent="0.25">
      <c r="A227" s="1">
        <v>27</v>
      </c>
      <c r="B227" s="1">
        <v>0.484257831318125</v>
      </c>
      <c r="C227" s="1">
        <v>0.48425727680821401</v>
      </c>
    </row>
    <row r="228" spans="1:3" x14ac:dyDescent="0.25">
      <c r="A228" s="1">
        <v>27.125</v>
      </c>
      <c r="B228" s="1">
        <v>0.484257829255473</v>
      </c>
      <c r="C228" s="1">
        <v>0.48425727340223401</v>
      </c>
    </row>
    <row r="229" spans="1:3" x14ac:dyDescent="0.25">
      <c r="A229" s="1">
        <v>27.25</v>
      </c>
      <c r="B229" s="1">
        <v>0.48425782847771198</v>
      </c>
      <c r="C229" s="1">
        <v>0.48425727291971399</v>
      </c>
    </row>
    <row r="230" spans="1:3" x14ac:dyDescent="0.25">
      <c r="A230" s="1">
        <v>27.375</v>
      </c>
      <c r="B230" s="1">
        <v>0.48425782667484601</v>
      </c>
      <c r="C230" s="1">
        <v>0.484257275345364</v>
      </c>
    </row>
    <row r="231" spans="1:3" x14ac:dyDescent="0.25">
      <c r="A231" s="1">
        <v>27.5</v>
      </c>
      <c r="B231" s="1">
        <v>0.48425783111051801</v>
      </c>
      <c r="C231" s="1">
        <v>0.48425731871795202</v>
      </c>
    </row>
    <row r="232" spans="1:3" x14ac:dyDescent="0.25">
      <c r="A232" s="1">
        <v>27.625</v>
      </c>
      <c r="B232" s="1">
        <v>0.48425783020048102</v>
      </c>
      <c r="C232" s="1">
        <v>0.48425732136105798</v>
      </c>
    </row>
    <row r="233" spans="1:3" x14ac:dyDescent="0.25">
      <c r="A233" s="1">
        <v>27.75</v>
      </c>
      <c r="B233" s="1">
        <v>0.484257818458879</v>
      </c>
      <c r="C233" s="1">
        <v>0.48425732322037202</v>
      </c>
    </row>
    <row r="234" spans="1:3" x14ac:dyDescent="0.25">
      <c r="A234" s="1">
        <v>27.875</v>
      </c>
      <c r="B234" s="1">
        <v>0.48425781707054799</v>
      </c>
      <c r="C234" s="1">
        <v>0.48425733106473401</v>
      </c>
    </row>
    <row r="235" spans="1:3" x14ac:dyDescent="0.25">
      <c r="A235" s="1">
        <v>28</v>
      </c>
      <c r="B235" s="1">
        <v>0.48425781868920798</v>
      </c>
      <c r="C235" s="1">
        <v>0.48425733444567598</v>
      </c>
    </row>
    <row r="236" spans="1:3" x14ac:dyDescent="0.25">
      <c r="A236" s="1">
        <v>28.125</v>
      </c>
      <c r="B236" s="1">
        <v>0.48425782556654601</v>
      </c>
      <c r="C236" s="1">
        <v>0.48425733720931102</v>
      </c>
    </row>
    <row r="237" spans="1:3" x14ac:dyDescent="0.25">
      <c r="A237" s="1">
        <v>28.25</v>
      </c>
      <c r="B237" s="1">
        <v>0.48425782127279199</v>
      </c>
      <c r="C237" s="1">
        <v>0.48425734119233599</v>
      </c>
    </row>
    <row r="238" spans="1:3" x14ac:dyDescent="0.25">
      <c r="A238" s="1">
        <v>28.375</v>
      </c>
      <c r="B238" s="1">
        <v>0.48425782160772002</v>
      </c>
      <c r="C238" s="1">
        <v>0.48425734173195301</v>
      </c>
    </row>
    <row r="239" spans="1:3" x14ac:dyDescent="0.25">
      <c r="A239" s="1">
        <v>28.5</v>
      </c>
      <c r="B239" s="1">
        <v>0.48425781709125998</v>
      </c>
      <c r="C239" s="1">
        <v>0.48425733811323801</v>
      </c>
    </row>
    <row r="240" spans="1:3" x14ac:dyDescent="0.25">
      <c r="A240" s="1">
        <v>28.625</v>
      </c>
      <c r="B240" s="1">
        <v>0.48425781759402597</v>
      </c>
      <c r="C240" s="1">
        <v>0.48425733869801701</v>
      </c>
    </row>
    <row r="241" spans="1:3" x14ac:dyDescent="0.25">
      <c r="A241" s="1">
        <v>28.75</v>
      </c>
      <c r="B241" s="1">
        <v>0.48425781244323701</v>
      </c>
      <c r="C241" s="1">
        <v>0.48425733944989302</v>
      </c>
    </row>
    <row r="242" spans="1:3" x14ac:dyDescent="0.25">
      <c r="A242" s="1">
        <v>28.875</v>
      </c>
      <c r="B242" s="1">
        <v>0.48425781341405</v>
      </c>
      <c r="C242" s="1">
        <v>0.48425734003625498</v>
      </c>
    </row>
    <row r="243" spans="1:3" x14ac:dyDescent="0.25">
      <c r="A243" s="1">
        <v>29</v>
      </c>
      <c r="B243" s="1">
        <v>0.48425781217976399</v>
      </c>
      <c r="C243" s="1">
        <v>0.484257332559836</v>
      </c>
    </row>
    <row r="244" spans="1:3" x14ac:dyDescent="0.25">
      <c r="A244" s="1">
        <v>29.125</v>
      </c>
      <c r="B244" s="1">
        <v>0.48425781121684802</v>
      </c>
      <c r="C244" s="1">
        <v>0.48425733050360997</v>
      </c>
    </row>
    <row r="245" spans="1:3" x14ac:dyDescent="0.25">
      <c r="A245" s="1">
        <v>29.25</v>
      </c>
      <c r="B245" s="1">
        <v>0.48425781588766897</v>
      </c>
      <c r="C245" s="1">
        <v>0.48425732963614498</v>
      </c>
    </row>
    <row r="246" spans="1:3" x14ac:dyDescent="0.25">
      <c r="A246" s="1">
        <v>29.375</v>
      </c>
      <c r="B246" s="1">
        <v>0.48425781600460599</v>
      </c>
      <c r="C246" s="1">
        <v>0.48425732693351198</v>
      </c>
    </row>
    <row r="247" spans="1:3" x14ac:dyDescent="0.25">
      <c r="A247" s="1">
        <v>29.5</v>
      </c>
      <c r="B247" s="1">
        <v>0.48425781865004103</v>
      </c>
      <c r="C247" s="1">
        <v>0.484257329976715</v>
      </c>
    </row>
    <row r="248" spans="1:3" x14ac:dyDescent="0.25">
      <c r="A248" s="1">
        <v>29.625</v>
      </c>
      <c r="B248" s="1">
        <v>0.48425781920967997</v>
      </c>
      <c r="C248" s="1">
        <v>0.48425730319079802</v>
      </c>
    </row>
    <row r="249" spans="1:3" x14ac:dyDescent="0.25">
      <c r="A249" s="1">
        <v>29.75</v>
      </c>
      <c r="B249" s="1">
        <v>0.48425781842983801</v>
      </c>
      <c r="C249" s="1">
        <v>0.48425722858040099</v>
      </c>
    </row>
    <row r="250" spans="1:3" x14ac:dyDescent="0.25">
      <c r="A250" s="1">
        <v>29.875</v>
      </c>
      <c r="B250" s="1">
        <v>0.484257819773809</v>
      </c>
      <c r="C250" s="1">
        <v>0.48425724206436999</v>
      </c>
    </row>
    <row r="251" spans="1:3" x14ac:dyDescent="0.25">
      <c r="A251" s="1">
        <v>30</v>
      </c>
      <c r="B251" s="1">
        <v>0.48425782337723899</v>
      </c>
      <c r="C251" s="1">
        <v>0.48425725475425002</v>
      </c>
    </row>
  </sheetData>
  <mergeCells count="4">
    <mergeCell ref="A1:A2"/>
    <mergeCell ref="B1:C1"/>
    <mergeCell ref="B3:C3"/>
    <mergeCell ref="B4:C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C11" sqref="C11:C251"/>
    </sheetView>
  </sheetViews>
  <sheetFormatPr defaultRowHeight="15" x14ac:dyDescent="0.25"/>
  <cols>
    <col min="1" max="2" width="30.140625" style="4" customWidth="1"/>
    <col min="3" max="3" width="32.85546875" style="4" customWidth="1"/>
  </cols>
  <sheetData>
    <row r="1" spans="1:4" ht="43.5" customHeight="1" x14ac:dyDescent="0.25">
      <c r="A1" s="83" t="s">
        <v>246</v>
      </c>
      <c r="B1" s="87" t="s">
        <v>258</v>
      </c>
      <c r="C1" s="88"/>
      <c r="D1" s="33"/>
    </row>
    <row r="2" spans="1:4" x14ac:dyDescent="0.25">
      <c r="A2" s="84"/>
      <c r="B2" s="54" t="s">
        <v>247</v>
      </c>
      <c r="C2" s="26" t="s">
        <v>248</v>
      </c>
    </row>
    <row r="3" spans="1:4" x14ac:dyDescent="0.25">
      <c r="A3" s="27" t="s">
        <v>249</v>
      </c>
      <c r="B3" s="85">
        <v>42</v>
      </c>
      <c r="C3" s="86"/>
    </row>
    <row r="4" spans="1:4" x14ac:dyDescent="0.25">
      <c r="A4" s="27" t="s">
        <v>250</v>
      </c>
      <c r="B4" s="85" t="s">
        <v>251</v>
      </c>
      <c r="C4" s="86"/>
    </row>
    <row r="5" spans="1:4" ht="31.5" x14ac:dyDescent="0.25">
      <c r="A5" s="28" t="s">
        <v>252</v>
      </c>
      <c r="B5" s="27">
        <v>4</v>
      </c>
      <c r="C5" s="27">
        <v>4</v>
      </c>
    </row>
    <row r="6" spans="1:4" x14ac:dyDescent="0.25">
      <c r="A6" s="28" t="s">
        <v>253</v>
      </c>
      <c r="B6" s="53">
        <v>57.346350000000001</v>
      </c>
      <c r="C6" s="31">
        <v>55.648780000000002</v>
      </c>
    </row>
    <row r="7" spans="1:4" ht="33" x14ac:dyDescent="0.25">
      <c r="A7" s="28" t="s">
        <v>254</v>
      </c>
      <c r="B7" s="27">
        <v>37.44</v>
      </c>
      <c r="C7" s="27">
        <v>37.44</v>
      </c>
    </row>
    <row r="8" spans="1:4" ht="33" x14ac:dyDescent="0.25">
      <c r="A8" s="28" t="s">
        <v>255</v>
      </c>
      <c r="B8" s="27">
        <v>30.94239</v>
      </c>
      <c r="C8" s="27">
        <v>32.06353</v>
      </c>
    </row>
    <row r="9" spans="1:4" x14ac:dyDescent="0.25">
      <c r="A9" s="27" t="s">
        <v>256</v>
      </c>
      <c r="B9" s="53">
        <v>85</v>
      </c>
      <c r="C9" s="31">
        <v>85</v>
      </c>
    </row>
    <row r="10" spans="1:4" s="20" customFormat="1" ht="18" x14ac:dyDescent="0.25">
      <c r="A10" s="30" t="s">
        <v>257</v>
      </c>
      <c r="B10" s="30" t="s">
        <v>408</v>
      </c>
      <c r="C10" s="30" t="s">
        <v>245</v>
      </c>
    </row>
    <row r="11" spans="1:4" x14ac:dyDescent="0.25">
      <c r="A11" s="1">
        <v>0</v>
      </c>
      <c r="B11" s="1">
        <v>0.48425867524670901</v>
      </c>
      <c r="C11" s="1">
        <v>0.48425784913336201</v>
      </c>
    </row>
    <row r="12" spans="1:4" x14ac:dyDescent="0.25">
      <c r="A12" s="1">
        <v>0.125</v>
      </c>
      <c r="B12" s="1">
        <v>0.48425866295840903</v>
      </c>
      <c r="C12" s="1">
        <v>0.48425784732385901</v>
      </c>
    </row>
    <row r="13" spans="1:4" x14ac:dyDescent="0.25">
      <c r="A13" s="1">
        <v>0.25</v>
      </c>
      <c r="B13" s="1">
        <v>0.48425864082270897</v>
      </c>
      <c r="C13" s="1">
        <v>0.484257846573797</v>
      </c>
    </row>
    <row r="14" spans="1:4" x14ac:dyDescent="0.25">
      <c r="A14" s="1">
        <v>0.375</v>
      </c>
      <c r="B14" s="1">
        <v>0.48425863148750498</v>
      </c>
      <c r="C14" s="1">
        <v>0.484257833770248</v>
      </c>
    </row>
    <row r="15" spans="1:4" x14ac:dyDescent="0.25">
      <c r="A15" s="1">
        <v>0.5</v>
      </c>
      <c r="B15" s="1">
        <v>0.48425861425855299</v>
      </c>
      <c r="C15" s="1">
        <v>0.48425783067615502</v>
      </c>
    </row>
    <row r="16" spans="1:4" x14ac:dyDescent="0.25">
      <c r="A16" s="1">
        <v>0.625</v>
      </c>
      <c r="B16" s="1">
        <v>0.484258604093525</v>
      </c>
      <c r="C16" s="1">
        <v>0.48425782963185698</v>
      </c>
    </row>
    <row r="17" spans="1:3" x14ac:dyDescent="0.25">
      <c r="A17" s="1">
        <v>0.75</v>
      </c>
      <c r="B17" s="1">
        <v>0.48425859942066402</v>
      </c>
      <c r="C17" s="1">
        <v>0.48425782620910501</v>
      </c>
    </row>
    <row r="18" spans="1:3" x14ac:dyDescent="0.25">
      <c r="A18" s="1">
        <v>0.875</v>
      </c>
      <c r="B18" s="1">
        <v>0.48425858877787198</v>
      </c>
      <c r="C18" s="1">
        <v>0.484257815802627</v>
      </c>
    </row>
    <row r="19" spans="1:3" x14ac:dyDescent="0.25">
      <c r="A19" s="1">
        <v>1</v>
      </c>
      <c r="B19" s="1">
        <v>0.48425857846279602</v>
      </c>
      <c r="C19" s="1">
        <v>0.48425780780873801</v>
      </c>
    </row>
    <row r="20" spans="1:3" x14ac:dyDescent="0.25">
      <c r="A20" s="1">
        <v>1.125</v>
      </c>
      <c r="B20" s="1">
        <v>0.48425857061996103</v>
      </c>
      <c r="C20" s="1">
        <v>0.48425780740270502</v>
      </c>
    </row>
    <row r="21" spans="1:3" x14ac:dyDescent="0.25">
      <c r="A21" s="1">
        <v>1.25</v>
      </c>
      <c r="B21" s="1">
        <v>0.48425856492727798</v>
      </c>
      <c r="C21" s="1">
        <v>0.48425780418671799</v>
      </c>
    </row>
    <row r="22" spans="1:3" x14ac:dyDescent="0.25">
      <c r="A22" s="1">
        <v>1.375</v>
      </c>
      <c r="B22" s="1">
        <v>0.48425855184067801</v>
      </c>
      <c r="C22" s="1">
        <v>0.484257805776589</v>
      </c>
    </row>
    <row r="23" spans="1:3" x14ac:dyDescent="0.25">
      <c r="A23" s="1">
        <v>1.5</v>
      </c>
      <c r="B23" s="1">
        <v>0.48425854800738599</v>
      </c>
      <c r="C23" s="1">
        <v>0.48425780223098602</v>
      </c>
    </row>
    <row r="24" spans="1:3" x14ac:dyDescent="0.25">
      <c r="A24" s="1">
        <v>1.625</v>
      </c>
      <c r="B24" s="1">
        <v>0.484258548561316</v>
      </c>
      <c r="C24" s="1">
        <v>0.48425780070303998</v>
      </c>
    </row>
    <row r="25" spans="1:3" x14ac:dyDescent="0.25">
      <c r="A25" s="1">
        <v>1.75</v>
      </c>
      <c r="B25" s="1">
        <v>0.48425854969797399</v>
      </c>
      <c r="C25" s="1">
        <v>0.484257801032973</v>
      </c>
    </row>
    <row r="26" spans="1:3" x14ac:dyDescent="0.25">
      <c r="A26" s="1">
        <v>1.875</v>
      </c>
      <c r="B26" s="1">
        <v>0.484258538320192</v>
      </c>
      <c r="C26" s="1">
        <v>0.48425780522196399</v>
      </c>
    </row>
    <row r="27" spans="1:3" x14ac:dyDescent="0.25">
      <c r="A27" s="1">
        <v>2</v>
      </c>
      <c r="B27" s="1">
        <v>0.48425853304675998</v>
      </c>
      <c r="C27" s="1">
        <v>0.48425780498510002</v>
      </c>
    </row>
    <row r="28" spans="1:3" x14ac:dyDescent="0.25">
      <c r="A28" s="1">
        <v>2.125</v>
      </c>
      <c r="B28" s="1">
        <v>0.48425851844025802</v>
      </c>
      <c r="C28" s="1">
        <v>0.484257822181072</v>
      </c>
    </row>
    <row r="29" spans="1:3" x14ac:dyDescent="0.25">
      <c r="A29" s="1">
        <v>2.25</v>
      </c>
      <c r="B29" s="1">
        <v>0.48425850458394099</v>
      </c>
      <c r="C29" s="1">
        <v>0.48425782957420299</v>
      </c>
    </row>
    <row r="30" spans="1:3" x14ac:dyDescent="0.25">
      <c r="A30" s="1">
        <v>2.375</v>
      </c>
      <c r="B30" s="1">
        <v>0.484258489016684</v>
      </c>
      <c r="C30" s="1">
        <v>0.48425782602192302</v>
      </c>
    </row>
    <row r="31" spans="1:3" x14ac:dyDescent="0.25">
      <c r="A31" s="1">
        <v>2.5</v>
      </c>
      <c r="B31" s="1">
        <v>0.48425848892401102</v>
      </c>
      <c r="C31" s="1">
        <v>0.48425782683996299</v>
      </c>
    </row>
    <row r="32" spans="1:3" x14ac:dyDescent="0.25">
      <c r="A32" s="1">
        <v>2.625</v>
      </c>
      <c r="B32" s="1">
        <v>0.48425848026699397</v>
      </c>
      <c r="C32" s="1">
        <v>0.48425782618361402</v>
      </c>
    </row>
    <row r="33" spans="1:3" x14ac:dyDescent="0.25">
      <c r="A33" s="1">
        <v>2.75</v>
      </c>
      <c r="B33" s="1">
        <v>0.48425847129779498</v>
      </c>
      <c r="C33" s="1">
        <v>0.484257820757858</v>
      </c>
    </row>
    <row r="34" spans="1:3" x14ac:dyDescent="0.25">
      <c r="A34" s="1">
        <v>2.875</v>
      </c>
      <c r="B34" s="1">
        <v>0.48425846623864099</v>
      </c>
      <c r="C34" s="1">
        <v>0.48425781586847499</v>
      </c>
    </row>
    <row r="35" spans="1:3" x14ac:dyDescent="0.25">
      <c r="A35" s="1">
        <v>3</v>
      </c>
      <c r="B35" s="1">
        <v>0.48425845809053603</v>
      </c>
      <c r="C35" s="1">
        <v>0.48425780570480897</v>
      </c>
    </row>
    <row r="36" spans="1:3" x14ac:dyDescent="0.25">
      <c r="A36" s="1">
        <v>3.125</v>
      </c>
      <c r="B36" s="1">
        <v>0.48425841817209297</v>
      </c>
      <c r="C36" s="1">
        <v>0.484257804113774</v>
      </c>
    </row>
    <row r="37" spans="1:3" x14ac:dyDescent="0.25">
      <c r="A37" s="1">
        <v>3.25</v>
      </c>
      <c r="B37" s="1">
        <v>0.48425841455461899</v>
      </c>
      <c r="C37" s="1">
        <v>0.48425779592240897</v>
      </c>
    </row>
    <row r="38" spans="1:3" x14ac:dyDescent="0.25">
      <c r="A38" s="1">
        <v>3.375</v>
      </c>
      <c r="B38" s="1">
        <v>0.48425838179159703</v>
      </c>
      <c r="C38" s="1">
        <v>0.48425779138613601</v>
      </c>
    </row>
    <row r="39" spans="1:3" x14ac:dyDescent="0.25">
      <c r="A39" s="1">
        <v>3.5</v>
      </c>
      <c r="B39" s="1">
        <v>0.48425836475737899</v>
      </c>
      <c r="C39" s="1">
        <v>0.48425779038425798</v>
      </c>
    </row>
    <row r="40" spans="1:3" x14ac:dyDescent="0.25">
      <c r="A40" s="1">
        <v>3.625</v>
      </c>
      <c r="B40" s="1">
        <v>0.48425835416136398</v>
      </c>
      <c r="C40" s="1">
        <v>0.48425778587211799</v>
      </c>
    </row>
    <row r="41" spans="1:3" x14ac:dyDescent="0.25">
      <c r="A41" s="1">
        <v>3.75</v>
      </c>
      <c r="B41" s="1">
        <v>0.484258339747067</v>
      </c>
      <c r="C41" s="1">
        <v>0.48425778727958202</v>
      </c>
    </row>
    <row r="42" spans="1:3" x14ac:dyDescent="0.25">
      <c r="A42" s="1">
        <v>3.875</v>
      </c>
      <c r="B42" s="1">
        <v>0.48425833843261601</v>
      </c>
      <c r="C42" s="1">
        <v>0.48425779386992102</v>
      </c>
    </row>
    <row r="43" spans="1:3" x14ac:dyDescent="0.25">
      <c r="A43" s="1">
        <v>4</v>
      </c>
      <c r="B43" s="1">
        <v>0.48425833848217498</v>
      </c>
      <c r="C43" s="1">
        <v>0.48425779576837602</v>
      </c>
    </row>
    <row r="44" spans="1:3" x14ac:dyDescent="0.25">
      <c r="A44" s="1">
        <v>4.125</v>
      </c>
      <c r="B44" s="1">
        <v>0.48425832978614503</v>
      </c>
      <c r="C44" s="1">
        <v>0.48425780002497298</v>
      </c>
    </row>
    <row r="45" spans="1:3" x14ac:dyDescent="0.25">
      <c r="A45" s="1">
        <v>4.25</v>
      </c>
      <c r="B45" s="1">
        <v>0.48425831247920698</v>
      </c>
      <c r="C45" s="1">
        <v>0.48425780054633899</v>
      </c>
    </row>
    <row r="46" spans="1:3" x14ac:dyDescent="0.25">
      <c r="A46" s="1">
        <v>4.375</v>
      </c>
      <c r="B46" s="1">
        <v>0.48425828475636001</v>
      </c>
      <c r="C46" s="1">
        <v>0.48425780222140402</v>
      </c>
    </row>
    <row r="47" spans="1:3" x14ac:dyDescent="0.25">
      <c r="A47" s="1">
        <v>4.5</v>
      </c>
      <c r="B47" s="1">
        <v>0.48425828363006701</v>
      </c>
      <c r="C47" s="1">
        <v>0.48425780682654601</v>
      </c>
    </row>
    <row r="48" spans="1:3" x14ac:dyDescent="0.25">
      <c r="A48" s="1">
        <v>4.625</v>
      </c>
      <c r="B48" s="1">
        <v>0.484258273539874</v>
      </c>
      <c r="C48" s="1">
        <v>0.48425780617284397</v>
      </c>
    </row>
    <row r="49" spans="1:3" x14ac:dyDescent="0.25">
      <c r="A49" s="1">
        <v>4.75</v>
      </c>
      <c r="B49" s="1">
        <v>0.484258278993003</v>
      </c>
      <c r="C49" s="1">
        <v>0.48425781426431502</v>
      </c>
    </row>
    <row r="50" spans="1:3" x14ac:dyDescent="0.25">
      <c r="A50" s="1">
        <v>4.875</v>
      </c>
      <c r="B50" s="1">
        <v>0.484258272735684</v>
      </c>
      <c r="C50" s="1">
        <v>0.48425781198493001</v>
      </c>
    </row>
    <row r="51" spans="1:3" x14ac:dyDescent="0.25">
      <c r="A51" s="1">
        <v>5</v>
      </c>
      <c r="B51" s="1">
        <v>0.48425826275556499</v>
      </c>
      <c r="C51" s="1">
        <v>0.48425781987281402</v>
      </c>
    </row>
    <row r="52" spans="1:3" x14ac:dyDescent="0.25">
      <c r="A52" s="1">
        <v>5.125</v>
      </c>
      <c r="B52" s="1">
        <v>0.48425826304978598</v>
      </c>
      <c r="C52" s="1">
        <v>0.48425781742356699</v>
      </c>
    </row>
    <row r="53" spans="1:3" x14ac:dyDescent="0.25">
      <c r="A53" s="1">
        <v>5.25</v>
      </c>
      <c r="B53" s="1">
        <v>0.48425826915965198</v>
      </c>
      <c r="C53" s="1">
        <v>0.484257818571112</v>
      </c>
    </row>
    <row r="54" spans="1:3" x14ac:dyDescent="0.25">
      <c r="A54" s="1">
        <v>5.375</v>
      </c>
      <c r="B54" s="1">
        <v>0.48425827701006802</v>
      </c>
      <c r="C54" s="1">
        <v>0.48425781789726402</v>
      </c>
    </row>
    <row r="55" spans="1:3" x14ac:dyDescent="0.25">
      <c r="A55" s="1">
        <v>5.5</v>
      </c>
      <c r="B55" s="1">
        <v>0.48425826820460199</v>
      </c>
      <c r="C55" s="1">
        <v>0.48425781723536399</v>
      </c>
    </row>
    <row r="56" spans="1:3" x14ac:dyDescent="0.25">
      <c r="A56" s="1">
        <v>5.625</v>
      </c>
      <c r="B56" s="1">
        <v>0.48425826415739598</v>
      </c>
      <c r="C56" s="1">
        <v>0.48425781960050102</v>
      </c>
    </row>
    <row r="57" spans="1:3" x14ac:dyDescent="0.25">
      <c r="A57" s="1">
        <v>5.75</v>
      </c>
      <c r="B57" s="1">
        <v>0.484258248532281</v>
      </c>
      <c r="C57" s="1">
        <v>0.48425781435027798</v>
      </c>
    </row>
    <row r="58" spans="1:3" x14ac:dyDescent="0.25">
      <c r="A58" s="1">
        <v>5.875</v>
      </c>
      <c r="B58" s="1">
        <v>0.48425823860593298</v>
      </c>
      <c r="C58" s="1">
        <v>0.48425781240133398</v>
      </c>
    </row>
    <row r="59" spans="1:3" x14ac:dyDescent="0.25">
      <c r="A59" s="1">
        <v>6</v>
      </c>
      <c r="B59" s="1">
        <v>0.48425824252932798</v>
      </c>
      <c r="C59" s="1">
        <v>0.48425782459206701</v>
      </c>
    </row>
    <row r="60" spans="1:3" x14ac:dyDescent="0.25">
      <c r="A60" s="1">
        <v>6.125</v>
      </c>
      <c r="B60" s="1">
        <v>0.48425823052008099</v>
      </c>
      <c r="C60" s="1">
        <v>0.48425782776084902</v>
      </c>
    </row>
    <row r="61" spans="1:3" x14ac:dyDescent="0.25">
      <c r="A61" s="1">
        <v>6.25</v>
      </c>
      <c r="B61" s="1">
        <v>0.48425822514351002</v>
      </c>
      <c r="C61" s="1">
        <v>0.484257827457443</v>
      </c>
    </row>
    <row r="62" spans="1:3" x14ac:dyDescent="0.25">
      <c r="A62" s="1">
        <v>6.375</v>
      </c>
      <c r="B62" s="1">
        <v>0.48425822604445901</v>
      </c>
      <c r="C62" s="1">
        <v>0.48425781641677401</v>
      </c>
    </row>
    <row r="63" spans="1:3" x14ac:dyDescent="0.25">
      <c r="A63" s="1">
        <v>6.5</v>
      </c>
      <c r="B63" s="1">
        <v>0.48425821976768102</v>
      </c>
      <c r="C63" s="1">
        <v>0.48425781460297201</v>
      </c>
    </row>
    <row r="64" spans="1:3" x14ac:dyDescent="0.25">
      <c r="A64" s="1">
        <v>6.625</v>
      </c>
      <c r="B64" s="1">
        <v>0.48425820132603697</v>
      </c>
      <c r="C64" s="1">
        <v>0.48425780223906201</v>
      </c>
    </row>
    <row r="65" spans="1:3" x14ac:dyDescent="0.25">
      <c r="A65" s="1">
        <v>6.75</v>
      </c>
      <c r="B65" s="1">
        <v>0.48425819726981101</v>
      </c>
      <c r="C65" s="1">
        <v>0.48425779764661298</v>
      </c>
    </row>
    <row r="66" spans="1:3" x14ac:dyDescent="0.25">
      <c r="A66" s="1">
        <v>6.875</v>
      </c>
      <c r="B66" s="1">
        <v>0.484258203823142</v>
      </c>
      <c r="C66" s="1">
        <v>0.484257792807055</v>
      </c>
    </row>
    <row r="67" spans="1:3" x14ac:dyDescent="0.25">
      <c r="A67" s="1">
        <v>7</v>
      </c>
      <c r="B67" s="1">
        <v>0.48425820741985698</v>
      </c>
      <c r="C67" s="1">
        <v>0.484257793974608</v>
      </c>
    </row>
    <row r="68" spans="1:3" x14ac:dyDescent="0.25">
      <c r="A68" s="1">
        <v>7.125</v>
      </c>
      <c r="B68" s="1">
        <v>0.48425820655518298</v>
      </c>
      <c r="C68" s="1">
        <v>0.48425779872156999</v>
      </c>
    </row>
    <row r="69" spans="1:3" x14ac:dyDescent="0.25">
      <c r="A69" s="1">
        <v>7.25</v>
      </c>
      <c r="B69" s="1">
        <v>0.48425820065914899</v>
      </c>
      <c r="C69" s="1">
        <v>0.484257798863998</v>
      </c>
    </row>
    <row r="70" spans="1:3" x14ac:dyDescent="0.25">
      <c r="A70" s="1">
        <v>7.375</v>
      </c>
      <c r="B70" s="1">
        <v>0.48425819579259599</v>
      </c>
      <c r="C70" s="1">
        <v>0.48425780084117798</v>
      </c>
    </row>
    <row r="71" spans="1:3" x14ac:dyDescent="0.25">
      <c r="A71" s="1">
        <v>7.5</v>
      </c>
      <c r="B71" s="1">
        <v>0.48425819019579402</v>
      </c>
      <c r="C71" s="1">
        <v>0.48425779971429</v>
      </c>
    </row>
    <row r="72" spans="1:3" x14ac:dyDescent="0.25">
      <c r="A72" s="1">
        <v>7.625</v>
      </c>
      <c r="B72" s="1">
        <v>0.48425817762999701</v>
      </c>
      <c r="C72" s="1">
        <v>0.48425779431108801</v>
      </c>
    </row>
    <row r="73" spans="1:3" x14ac:dyDescent="0.25">
      <c r="A73" s="1">
        <v>7.75</v>
      </c>
      <c r="B73" s="1">
        <v>0.48425817713311198</v>
      </c>
      <c r="C73" s="1">
        <v>0.484257787787014</v>
      </c>
    </row>
    <row r="74" spans="1:3" x14ac:dyDescent="0.25">
      <c r="A74" s="1">
        <v>7.875</v>
      </c>
      <c r="B74" s="1">
        <v>0.484258174493783</v>
      </c>
      <c r="C74" s="1">
        <v>0.484257783153281</v>
      </c>
    </row>
    <row r="75" spans="1:3" x14ac:dyDescent="0.25">
      <c r="A75" s="1">
        <v>8</v>
      </c>
      <c r="B75" s="1">
        <v>0.48425816716817299</v>
      </c>
      <c r="C75" s="1">
        <v>0.48425778008634401</v>
      </c>
    </row>
    <row r="76" spans="1:3" x14ac:dyDescent="0.25">
      <c r="A76" s="1">
        <v>8.125</v>
      </c>
      <c r="B76" s="1">
        <v>0.48425816047834203</v>
      </c>
      <c r="C76" s="1">
        <v>0.48425777602508902</v>
      </c>
    </row>
    <row r="77" spans="1:3" x14ac:dyDescent="0.25">
      <c r="A77" s="1">
        <v>8.25</v>
      </c>
      <c r="B77" s="1">
        <v>0.48425815692996599</v>
      </c>
      <c r="C77" s="1">
        <v>0.484257771402619</v>
      </c>
    </row>
    <row r="78" spans="1:3" x14ac:dyDescent="0.25">
      <c r="A78" s="1">
        <v>8.375</v>
      </c>
      <c r="B78" s="1">
        <v>0.48425815693109497</v>
      </c>
      <c r="C78" s="1">
        <v>0.48425776416582</v>
      </c>
    </row>
    <row r="79" spans="1:3" x14ac:dyDescent="0.25">
      <c r="A79" s="1">
        <v>8.5</v>
      </c>
      <c r="B79" s="1">
        <v>0.48425815285094498</v>
      </c>
      <c r="C79" s="1">
        <v>0.48425775895249701</v>
      </c>
    </row>
    <row r="80" spans="1:3" x14ac:dyDescent="0.25">
      <c r="A80" s="1">
        <v>8.625</v>
      </c>
      <c r="B80" s="1">
        <v>0.48425816118488002</v>
      </c>
      <c r="C80" s="1">
        <v>0.48425775835242901</v>
      </c>
    </row>
    <row r="81" spans="1:3" x14ac:dyDescent="0.25">
      <c r="A81" s="1">
        <v>8.75</v>
      </c>
      <c r="B81" s="1">
        <v>0.48425816088784501</v>
      </c>
      <c r="C81" s="1">
        <v>0.484257745226507</v>
      </c>
    </row>
    <row r="82" spans="1:3" x14ac:dyDescent="0.25">
      <c r="A82" s="1">
        <v>8.875</v>
      </c>
      <c r="B82" s="1">
        <v>0.48425815165783198</v>
      </c>
      <c r="C82" s="1">
        <v>0.48425773813033501</v>
      </c>
    </row>
    <row r="83" spans="1:3" x14ac:dyDescent="0.25">
      <c r="A83" s="1">
        <v>9</v>
      </c>
      <c r="B83" s="1">
        <v>0.48425815873989803</v>
      </c>
      <c r="C83" s="1">
        <v>0.48425773370526798</v>
      </c>
    </row>
    <row r="84" spans="1:3" x14ac:dyDescent="0.25">
      <c r="A84" s="1">
        <v>9.125</v>
      </c>
      <c r="B84" s="1">
        <v>0.48425816905077801</v>
      </c>
      <c r="C84" s="1">
        <v>0.484257715796025</v>
      </c>
    </row>
    <row r="85" spans="1:3" x14ac:dyDescent="0.25">
      <c r="A85" s="1">
        <v>9.25</v>
      </c>
      <c r="B85" s="1">
        <v>0.48425818301628898</v>
      </c>
      <c r="C85" s="1">
        <v>0.48425770533400497</v>
      </c>
    </row>
    <row r="86" spans="1:3" x14ac:dyDescent="0.25">
      <c r="A86" s="1">
        <v>9.375</v>
      </c>
      <c r="B86" s="1">
        <v>0.48425816833519902</v>
      </c>
      <c r="C86" s="1">
        <v>0.48425769795103402</v>
      </c>
    </row>
    <row r="87" spans="1:3" x14ac:dyDescent="0.25">
      <c r="A87" s="1">
        <v>9.5</v>
      </c>
      <c r="B87" s="1">
        <v>0.48425816677643901</v>
      </c>
      <c r="C87" s="1">
        <v>0.48425769058142598</v>
      </c>
    </row>
    <row r="88" spans="1:3" x14ac:dyDescent="0.25">
      <c r="A88" s="1">
        <v>9.625</v>
      </c>
      <c r="B88" s="1">
        <v>0.48425817845956598</v>
      </c>
      <c r="C88" s="1">
        <v>0.48425767882452597</v>
      </c>
    </row>
    <row r="89" spans="1:3" x14ac:dyDescent="0.25">
      <c r="A89" s="1">
        <v>9.75</v>
      </c>
      <c r="B89" s="1">
        <v>0.48425818373220098</v>
      </c>
      <c r="C89" s="1">
        <v>0.48425767562718203</v>
      </c>
    </row>
    <row r="90" spans="1:3" x14ac:dyDescent="0.25">
      <c r="A90" s="1">
        <v>9.875</v>
      </c>
      <c r="B90" s="1">
        <v>0.48425818545552901</v>
      </c>
      <c r="C90" s="1">
        <v>0.484257663855368</v>
      </c>
    </row>
    <row r="91" spans="1:3" x14ac:dyDescent="0.25">
      <c r="A91" s="1">
        <v>10</v>
      </c>
      <c r="B91" s="1">
        <v>0.48425819412799598</v>
      </c>
      <c r="C91" s="1">
        <v>0.48425764172318098</v>
      </c>
    </row>
    <row r="92" spans="1:3" x14ac:dyDescent="0.25">
      <c r="A92" s="1">
        <v>10.125</v>
      </c>
      <c r="B92" s="1">
        <v>0.484258191497</v>
      </c>
      <c r="C92" s="1">
        <v>0.48425763425225199</v>
      </c>
    </row>
    <row r="93" spans="1:3" x14ac:dyDescent="0.25">
      <c r="A93" s="1">
        <v>10.25</v>
      </c>
      <c r="B93" s="1">
        <v>0.48425817837697299</v>
      </c>
      <c r="C93" s="1">
        <v>0.48425763786981701</v>
      </c>
    </row>
    <row r="94" spans="1:3" x14ac:dyDescent="0.25">
      <c r="A94" s="1">
        <v>10.375</v>
      </c>
      <c r="B94" s="1">
        <v>0.48425817856401498</v>
      </c>
      <c r="C94" s="1">
        <v>0.48425763906045</v>
      </c>
    </row>
    <row r="95" spans="1:3" x14ac:dyDescent="0.25">
      <c r="A95" s="1">
        <v>10.5</v>
      </c>
      <c r="B95" s="1">
        <v>0.48425817352498202</v>
      </c>
      <c r="C95" s="1">
        <v>0.48425763909748298</v>
      </c>
    </row>
    <row r="96" spans="1:3" x14ac:dyDescent="0.25">
      <c r="A96" s="1">
        <v>10.625</v>
      </c>
      <c r="B96" s="1">
        <v>0.48425816304564501</v>
      </c>
      <c r="C96" s="1">
        <v>0.48425764034044699</v>
      </c>
    </row>
    <row r="97" spans="1:3" x14ac:dyDescent="0.25">
      <c r="A97" s="1">
        <v>10.75</v>
      </c>
      <c r="B97" s="1">
        <v>0.48425815850173098</v>
      </c>
      <c r="C97" s="1">
        <v>0.484257649480758</v>
      </c>
    </row>
    <row r="98" spans="1:3" x14ac:dyDescent="0.25">
      <c r="A98" s="1">
        <v>10.875</v>
      </c>
      <c r="B98" s="1">
        <v>0.48425815800612299</v>
      </c>
      <c r="C98" s="1">
        <v>0.48425765751852301</v>
      </c>
    </row>
    <row r="99" spans="1:3" x14ac:dyDescent="0.25">
      <c r="A99" s="1">
        <v>11</v>
      </c>
      <c r="B99" s="1">
        <v>0.484258157933663</v>
      </c>
      <c r="C99" s="1">
        <v>0.48425765961539202</v>
      </c>
    </row>
    <row r="100" spans="1:3" x14ac:dyDescent="0.25">
      <c r="A100" s="1">
        <v>11.125</v>
      </c>
      <c r="B100" s="1">
        <v>0.48425815334238498</v>
      </c>
      <c r="C100" s="1">
        <v>0.48425768325826302</v>
      </c>
    </row>
    <row r="101" spans="1:3" x14ac:dyDescent="0.25">
      <c r="A101" s="1">
        <v>11.25</v>
      </c>
      <c r="B101" s="1">
        <v>0.48425815576188802</v>
      </c>
      <c r="C101" s="1">
        <v>0.484257681656866</v>
      </c>
    </row>
    <row r="102" spans="1:3" x14ac:dyDescent="0.25">
      <c r="A102" s="1">
        <v>11.375</v>
      </c>
      <c r="B102" s="1">
        <v>0.48425815590545501</v>
      </c>
      <c r="C102" s="1">
        <v>0.48425767778707102</v>
      </c>
    </row>
    <row r="103" spans="1:3" x14ac:dyDescent="0.25">
      <c r="A103" s="1">
        <v>11.5</v>
      </c>
      <c r="B103" s="1">
        <v>0.48425815405032102</v>
      </c>
      <c r="C103" s="1">
        <v>0.48425767451345902</v>
      </c>
    </row>
    <row r="104" spans="1:3" x14ac:dyDescent="0.25">
      <c r="A104" s="1">
        <v>11.625</v>
      </c>
      <c r="B104" s="1">
        <v>0.48425814882832902</v>
      </c>
      <c r="C104" s="1">
        <v>0.484257664629414</v>
      </c>
    </row>
    <row r="105" spans="1:3" x14ac:dyDescent="0.25">
      <c r="A105" s="1">
        <v>11.75</v>
      </c>
      <c r="B105" s="1">
        <v>0.48425814484891999</v>
      </c>
      <c r="C105" s="1">
        <v>0.48425766387533897</v>
      </c>
    </row>
    <row r="106" spans="1:3" x14ac:dyDescent="0.25">
      <c r="A106" s="1">
        <v>11.875</v>
      </c>
      <c r="B106" s="1">
        <v>0.48425813934508899</v>
      </c>
      <c r="C106" s="1">
        <v>0.48425765954042099</v>
      </c>
    </row>
    <row r="107" spans="1:3" x14ac:dyDescent="0.25">
      <c r="A107" s="1">
        <v>12</v>
      </c>
      <c r="B107" s="1">
        <v>0.48425813241135002</v>
      </c>
      <c r="C107" s="1">
        <v>0.48425765739153098</v>
      </c>
    </row>
    <row r="108" spans="1:3" x14ac:dyDescent="0.25">
      <c r="A108" s="1">
        <v>12.125</v>
      </c>
      <c r="B108" s="1">
        <v>0.48425812858921802</v>
      </c>
      <c r="C108" s="1">
        <v>0.48425765683812899</v>
      </c>
    </row>
    <row r="109" spans="1:3" x14ac:dyDescent="0.25">
      <c r="A109" s="1">
        <v>12.25</v>
      </c>
      <c r="B109" s="1">
        <v>0.48425812469478602</v>
      </c>
      <c r="C109" s="1">
        <v>0.48425765822212502</v>
      </c>
    </row>
    <row r="110" spans="1:3" x14ac:dyDescent="0.25">
      <c r="A110" s="1">
        <v>12.375</v>
      </c>
      <c r="B110" s="1">
        <v>0.48425813052968403</v>
      </c>
      <c r="C110" s="1">
        <v>0.48425765797196302</v>
      </c>
    </row>
    <row r="111" spans="1:3" x14ac:dyDescent="0.25">
      <c r="A111" s="1">
        <v>12.5</v>
      </c>
      <c r="B111" s="1">
        <v>0.48425813024826198</v>
      </c>
      <c r="C111" s="1">
        <v>0.48425765739097898</v>
      </c>
    </row>
    <row r="112" spans="1:3" x14ac:dyDescent="0.25">
      <c r="A112" s="1">
        <v>12.625</v>
      </c>
      <c r="B112" s="1">
        <v>0.48425813521285199</v>
      </c>
      <c r="C112" s="1">
        <v>0.48425765759738498</v>
      </c>
    </row>
    <row r="113" spans="1:3" x14ac:dyDescent="0.25">
      <c r="A113" s="1">
        <v>12.75</v>
      </c>
      <c r="B113" s="1">
        <v>0.484258131881451</v>
      </c>
      <c r="C113" s="1">
        <v>0.484257659983996</v>
      </c>
    </row>
    <row r="114" spans="1:3" x14ac:dyDescent="0.25">
      <c r="A114" s="1">
        <v>12.875</v>
      </c>
      <c r="B114" s="1">
        <v>0.48425813863813799</v>
      </c>
      <c r="C114" s="1">
        <v>0.48425765558525202</v>
      </c>
    </row>
    <row r="115" spans="1:3" x14ac:dyDescent="0.25">
      <c r="A115" s="1">
        <v>13</v>
      </c>
      <c r="B115" s="1">
        <v>0.48425814453968902</v>
      </c>
      <c r="C115" s="1">
        <v>0.48425765234316398</v>
      </c>
    </row>
    <row r="116" spans="1:3" x14ac:dyDescent="0.25">
      <c r="A116" s="1">
        <v>13.125</v>
      </c>
      <c r="B116" s="1">
        <v>0.48425816124834198</v>
      </c>
      <c r="C116" s="1">
        <v>0.48425765164641599</v>
      </c>
    </row>
    <row r="117" spans="1:3" x14ac:dyDescent="0.25">
      <c r="A117" s="1">
        <v>13.25</v>
      </c>
      <c r="B117" s="1">
        <v>0.48425815954207202</v>
      </c>
      <c r="C117" s="1">
        <v>0.48425764890325401</v>
      </c>
    </row>
    <row r="118" spans="1:3" x14ac:dyDescent="0.25">
      <c r="A118" s="1">
        <v>13.375</v>
      </c>
      <c r="B118" s="1">
        <v>0.48425815660997501</v>
      </c>
      <c r="C118" s="1">
        <v>0.48425764532229998</v>
      </c>
    </row>
    <row r="119" spans="1:3" x14ac:dyDescent="0.25">
      <c r="A119" s="1">
        <v>13.5</v>
      </c>
      <c r="B119" s="1">
        <v>0.48425815868000999</v>
      </c>
      <c r="C119" s="1">
        <v>0.48425764282904799</v>
      </c>
    </row>
    <row r="120" spans="1:3" x14ac:dyDescent="0.25">
      <c r="A120" s="1">
        <v>13.625</v>
      </c>
      <c r="B120" s="1">
        <v>0.48425816009741102</v>
      </c>
      <c r="C120" s="1">
        <v>0.48425764029811202</v>
      </c>
    </row>
    <row r="121" spans="1:3" x14ac:dyDescent="0.25">
      <c r="A121" s="1">
        <v>13.75</v>
      </c>
      <c r="B121" s="1">
        <v>0.48425816383457798</v>
      </c>
      <c r="C121" s="1">
        <v>0.48425763766924101</v>
      </c>
    </row>
    <row r="122" spans="1:3" x14ac:dyDescent="0.25">
      <c r="A122" s="1">
        <v>13.875</v>
      </c>
      <c r="B122" s="1">
        <v>0.48425816350689099</v>
      </c>
      <c r="C122" s="1">
        <v>0.484257633528694</v>
      </c>
    </row>
    <row r="123" spans="1:3" x14ac:dyDescent="0.25">
      <c r="A123" s="1">
        <v>14</v>
      </c>
      <c r="B123" s="1">
        <v>0.48425815676391798</v>
      </c>
      <c r="C123" s="1">
        <v>0.48425763453452603</v>
      </c>
    </row>
    <row r="124" spans="1:3" x14ac:dyDescent="0.25">
      <c r="A124" s="1">
        <v>14.125</v>
      </c>
      <c r="B124" s="1">
        <v>0.48425815450307003</v>
      </c>
      <c r="C124" s="1">
        <v>0.48425763108094799</v>
      </c>
    </row>
    <row r="125" spans="1:3" x14ac:dyDescent="0.25">
      <c r="A125" s="1">
        <v>14.25</v>
      </c>
      <c r="B125" s="1">
        <v>0.48425814378489301</v>
      </c>
      <c r="C125" s="1">
        <v>0.48425761762153602</v>
      </c>
    </row>
    <row r="126" spans="1:3" x14ac:dyDescent="0.25">
      <c r="A126" s="1">
        <v>14.375</v>
      </c>
      <c r="B126" s="1">
        <v>0.48425814907014902</v>
      </c>
      <c r="C126" s="1">
        <v>0.48425760651633698</v>
      </c>
    </row>
    <row r="127" spans="1:3" x14ac:dyDescent="0.25">
      <c r="A127" s="1">
        <v>14.5</v>
      </c>
      <c r="B127" s="1">
        <v>0.48425815325481503</v>
      </c>
      <c r="C127" s="1">
        <v>0.484257601547808</v>
      </c>
    </row>
    <row r="128" spans="1:3" x14ac:dyDescent="0.25">
      <c r="A128" s="1">
        <v>14.625</v>
      </c>
      <c r="B128" s="1">
        <v>0.48425815503734299</v>
      </c>
      <c r="C128" s="1">
        <v>0.484257599499124</v>
      </c>
    </row>
    <row r="129" spans="1:3" x14ac:dyDescent="0.25">
      <c r="A129" s="1">
        <v>14.75</v>
      </c>
      <c r="B129" s="1">
        <v>0.48425815664403699</v>
      </c>
      <c r="C129" s="1">
        <v>0.48425759684501402</v>
      </c>
    </row>
    <row r="130" spans="1:3" x14ac:dyDescent="0.25">
      <c r="A130" s="1">
        <v>14.875</v>
      </c>
      <c r="B130" s="1">
        <v>0.48425815064759098</v>
      </c>
      <c r="C130" s="1">
        <v>0.484257598963866</v>
      </c>
    </row>
    <row r="131" spans="1:3" x14ac:dyDescent="0.25">
      <c r="A131" s="1">
        <v>15</v>
      </c>
      <c r="B131" s="1">
        <v>0.48425814625644298</v>
      </c>
      <c r="C131" s="1">
        <v>0.48425760120449601</v>
      </c>
    </row>
    <row r="132" spans="1:3" x14ac:dyDescent="0.25">
      <c r="A132" s="1">
        <v>15.125</v>
      </c>
      <c r="B132" s="1">
        <v>0.484258143553562</v>
      </c>
      <c r="C132" s="1">
        <v>0.48425760204677898</v>
      </c>
    </row>
    <row r="133" spans="1:3" x14ac:dyDescent="0.25">
      <c r="A133" s="1">
        <v>15.25</v>
      </c>
      <c r="B133" s="1">
        <v>0.48425813956094499</v>
      </c>
      <c r="C133" s="1">
        <v>0.48425760003801299</v>
      </c>
    </row>
    <row r="134" spans="1:3" x14ac:dyDescent="0.25">
      <c r="A134" s="1">
        <v>15.375</v>
      </c>
      <c r="B134" s="1">
        <v>0.48425814997564898</v>
      </c>
      <c r="C134" s="1">
        <v>0.48425759876839602</v>
      </c>
    </row>
    <row r="135" spans="1:3" x14ac:dyDescent="0.25">
      <c r="A135" s="1">
        <v>15.5</v>
      </c>
      <c r="B135" s="1">
        <v>0.48425815364665398</v>
      </c>
      <c r="C135" s="1">
        <v>0.48425760152376301</v>
      </c>
    </row>
    <row r="136" spans="1:3" x14ac:dyDescent="0.25">
      <c r="A136" s="1">
        <v>15.625</v>
      </c>
      <c r="B136" s="1">
        <v>0.48425815389767302</v>
      </c>
      <c r="C136" s="1">
        <v>0.48425760314216598</v>
      </c>
    </row>
    <row r="137" spans="1:3" x14ac:dyDescent="0.25">
      <c r="A137" s="1">
        <v>15.75</v>
      </c>
      <c r="B137" s="1">
        <v>0.48425815117127002</v>
      </c>
      <c r="C137" s="1">
        <v>0.48425760273440199</v>
      </c>
    </row>
    <row r="138" spans="1:3" x14ac:dyDescent="0.25">
      <c r="A138" s="1">
        <v>15.875</v>
      </c>
      <c r="B138" s="1">
        <v>0.48425815221723301</v>
      </c>
      <c r="C138" s="1">
        <v>0.48425760760711101</v>
      </c>
    </row>
    <row r="139" spans="1:3" x14ac:dyDescent="0.25">
      <c r="A139" s="1">
        <v>16</v>
      </c>
      <c r="B139" s="1">
        <v>0.48425815497029701</v>
      </c>
      <c r="C139" s="1">
        <v>0.48425760832999398</v>
      </c>
    </row>
    <row r="140" spans="1:3" x14ac:dyDescent="0.25">
      <c r="A140" s="1">
        <v>16.125</v>
      </c>
      <c r="B140" s="1">
        <v>0.48425814387010901</v>
      </c>
      <c r="C140" s="1">
        <v>0.48425762311552101</v>
      </c>
    </row>
    <row r="141" spans="1:3" x14ac:dyDescent="0.25">
      <c r="A141" s="1">
        <v>16.25</v>
      </c>
      <c r="B141" s="1">
        <v>0.48425813803804502</v>
      </c>
      <c r="C141" s="1">
        <v>0.48425762450013399</v>
      </c>
    </row>
    <row r="142" spans="1:3" x14ac:dyDescent="0.25">
      <c r="A142" s="1">
        <v>16.375</v>
      </c>
      <c r="B142" s="1">
        <v>0.48425813728101402</v>
      </c>
      <c r="C142" s="1">
        <v>0.48425762762697</v>
      </c>
    </row>
    <row r="143" spans="1:3" x14ac:dyDescent="0.25">
      <c r="A143" s="1">
        <v>16.5</v>
      </c>
      <c r="B143" s="1">
        <v>0.48425813705516602</v>
      </c>
      <c r="C143" s="1">
        <v>0.48425762853211601</v>
      </c>
    </row>
    <row r="144" spans="1:3" x14ac:dyDescent="0.25">
      <c r="A144" s="1">
        <v>16.625</v>
      </c>
      <c r="B144" s="1">
        <v>0.484258145241378</v>
      </c>
      <c r="C144" s="1">
        <v>0.484257626492895</v>
      </c>
    </row>
    <row r="145" spans="1:3" x14ac:dyDescent="0.25">
      <c r="A145" s="1">
        <v>16.75</v>
      </c>
      <c r="B145" s="1">
        <v>0.48425814412354301</v>
      </c>
      <c r="C145" s="1">
        <v>0.48425763044674103</v>
      </c>
    </row>
    <row r="146" spans="1:3" x14ac:dyDescent="0.25">
      <c r="A146" s="1">
        <v>16.875</v>
      </c>
      <c r="B146" s="1">
        <v>0.484258148840775</v>
      </c>
      <c r="C146" s="1">
        <v>0.48425764618636002</v>
      </c>
    </row>
    <row r="147" spans="1:3" x14ac:dyDescent="0.25">
      <c r="A147" s="1">
        <v>17</v>
      </c>
      <c r="B147" s="1">
        <v>0.48425814393830602</v>
      </c>
      <c r="C147" s="1">
        <v>0.48425765302102303</v>
      </c>
    </row>
    <row r="148" spans="1:3" x14ac:dyDescent="0.25">
      <c r="A148" s="1">
        <v>17.125</v>
      </c>
      <c r="B148" s="1">
        <v>0.48425813017539998</v>
      </c>
      <c r="C148" s="1">
        <v>0.48425765430110002</v>
      </c>
    </row>
    <row r="149" spans="1:3" x14ac:dyDescent="0.25">
      <c r="A149" s="1">
        <v>17.25</v>
      </c>
      <c r="B149" s="1">
        <v>0.48425812208825098</v>
      </c>
      <c r="C149" s="1">
        <v>0.48425765812837301</v>
      </c>
    </row>
    <row r="150" spans="1:3" x14ac:dyDescent="0.25">
      <c r="A150" s="1">
        <v>17.375</v>
      </c>
      <c r="B150" s="1">
        <v>0.48425811554526899</v>
      </c>
      <c r="C150" s="1">
        <v>0.48425766570498702</v>
      </c>
    </row>
    <row r="151" spans="1:3" x14ac:dyDescent="0.25">
      <c r="A151" s="1">
        <v>17.5</v>
      </c>
      <c r="B151" s="1">
        <v>0.48425811414115</v>
      </c>
      <c r="C151" s="1">
        <v>0.48425767119548802</v>
      </c>
    </row>
    <row r="152" spans="1:3" x14ac:dyDescent="0.25">
      <c r="A152" s="1">
        <v>17.625</v>
      </c>
      <c r="B152" s="1">
        <v>0.484258114612104</v>
      </c>
      <c r="C152" s="1">
        <v>0.48425767041797702</v>
      </c>
    </row>
    <row r="153" spans="1:3" x14ac:dyDescent="0.25">
      <c r="A153" s="1">
        <v>17.75</v>
      </c>
      <c r="B153" s="1">
        <v>0.48425809147818599</v>
      </c>
      <c r="C153" s="1">
        <v>0.48425766912956802</v>
      </c>
    </row>
    <row r="154" spans="1:3" x14ac:dyDescent="0.25">
      <c r="A154" s="1">
        <v>17.875</v>
      </c>
      <c r="B154" s="1">
        <v>0.48425808383830798</v>
      </c>
      <c r="C154" s="1">
        <v>0.48425766777412699</v>
      </c>
    </row>
    <row r="155" spans="1:3" x14ac:dyDescent="0.25">
      <c r="A155" s="1">
        <v>18</v>
      </c>
      <c r="B155" s="1">
        <v>0.484258092618784</v>
      </c>
      <c r="C155" s="1">
        <v>0.48425765836818402</v>
      </c>
    </row>
    <row r="156" spans="1:3" x14ac:dyDescent="0.25">
      <c r="A156" s="1">
        <v>18.125</v>
      </c>
      <c r="B156" s="1">
        <v>0.48425808577101898</v>
      </c>
      <c r="C156" s="1">
        <v>0.48425763941039501</v>
      </c>
    </row>
    <row r="157" spans="1:3" x14ac:dyDescent="0.25">
      <c r="A157" s="1">
        <v>18.25</v>
      </c>
      <c r="B157" s="1">
        <v>0.484258071133988</v>
      </c>
      <c r="C157" s="1">
        <v>0.484257637680097</v>
      </c>
    </row>
    <row r="158" spans="1:3" x14ac:dyDescent="0.25">
      <c r="A158" s="1">
        <v>18.375</v>
      </c>
      <c r="B158" s="1">
        <v>0.48425806417637102</v>
      </c>
      <c r="C158" s="1">
        <v>0.48425763202253702</v>
      </c>
    </row>
    <row r="159" spans="1:3" x14ac:dyDescent="0.25">
      <c r="A159" s="1">
        <v>18.5</v>
      </c>
      <c r="B159" s="1">
        <v>0.48425806660454102</v>
      </c>
      <c r="C159" s="1">
        <v>0.48425763222811602</v>
      </c>
    </row>
    <row r="160" spans="1:3" x14ac:dyDescent="0.25">
      <c r="A160" s="1">
        <v>18.625</v>
      </c>
      <c r="B160" s="1">
        <v>0.48425805787847398</v>
      </c>
      <c r="C160" s="1">
        <v>0.48425762989161802</v>
      </c>
    </row>
    <row r="161" spans="1:3" x14ac:dyDescent="0.25">
      <c r="A161" s="1">
        <v>18.75</v>
      </c>
      <c r="B161" s="1">
        <v>0.48425805197861899</v>
      </c>
      <c r="C161" s="1">
        <v>0.484257629229838</v>
      </c>
    </row>
    <row r="162" spans="1:3" x14ac:dyDescent="0.25">
      <c r="A162" s="1">
        <v>18.875</v>
      </c>
      <c r="B162" s="1">
        <v>0.48425805170910302</v>
      </c>
      <c r="C162" s="1">
        <v>0.48425763060215299</v>
      </c>
    </row>
    <row r="163" spans="1:3" x14ac:dyDescent="0.25">
      <c r="A163" s="1">
        <v>19</v>
      </c>
      <c r="B163" s="1">
        <v>0.48425804928032701</v>
      </c>
      <c r="C163" s="1">
        <v>0.48425763383721998</v>
      </c>
    </row>
    <row r="164" spans="1:3" x14ac:dyDescent="0.25">
      <c r="A164" s="1">
        <v>19.125</v>
      </c>
      <c r="B164" s="1">
        <v>0.48425803396789702</v>
      </c>
      <c r="C164" s="1">
        <v>0.48425763916963399</v>
      </c>
    </row>
    <row r="165" spans="1:3" x14ac:dyDescent="0.25">
      <c r="A165" s="1">
        <v>19.25</v>
      </c>
      <c r="B165" s="1">
        <v>0.48425802741999202</v>
      </c>
      <c r="C165" s="1">
        <v>0.48425764385058401</v>
      </c>
    </row>
    <row r="166" spans="1:3" x14ac:dyDescent="0.25">
      <c r="A166" s="1">
        <v>19.375</v>
      </c>
      <c r="B166" s="1">
        <v>0.48425802163910298</v>
      </c>
      <c r="C166" s="1">
        <v>0.48425764147624001</v>
      </c>
    </row>
    <row r="167" spans="1:3" x14ac:dyDescent="0.25">
      <c r="A167" s="1">
        <v>19.5</v>
      </c>
      <c r="B167" s="1">
        <v>0.48425802498663001</v>
      </c>
      <c r="C167" s="1">
        <v>0.48425764082238498</v>
      </c>
    </row>
    <row r="168" spans="1:3" x14ac:dyDescent="0.25">
      <c r="A168" s="1">
        <v>19.625</v>
      </c>
      <c r="B168" s="1">
        <v>0.48425803003768397</v>
      </c>
      <c r="C168" s="1">
        <v>0.48425764789039999</v>
      </c>
    </row>
    <row r="169" spans="1:3" x14ac:dyDescent="0.25">
      <c r="A169" s="1">
        <v>19.75</v>
      </c>
      <c r="B169" s="1">
        <v>0.484258027719003</v>
      </c>
      <c r="C169" s="1">
        <v>0.48425764692338802</v>
      </c>
    </row>
    <row r="170" spans="1:3" x14ac:dyDescent="0.25">
      <c r="A170" s="1">
        <v>19.875</v>
      </c>
      <c r="B170" s="1">
        <v>0.484258034201413</v>
      </c>
      <c r="C170" s="1">
        <v>0.48425764826427198</v>
      </c>
    </row>
    <row r="171" spans="1:3" x14ac:dyDescent="0.25">
      <c r="A171" s="1">
        <v>20</v>
      </c>
      <c r="B171" s="1">
        <v>0.48425804064414102</v>
      </c>
      <c r="C171" s="1">
        <v>0.484257650833263</v>
      </c>
    </row>
    <row r="172" spans="1:3" x14ac:dyDescent="0.25">
      <c r="A172" s="1">
        <v>20.125</v>
      </c>
      <c r="B172" s="1">
        <v>0.48425803523112698</v>
      </c>
      <c r="C172" s="1">
        <v>0.48425765106265001</v>
      </c>
    </row>
    <row r="173" spans="1:3" x14ac:dyDescent="0.25">
      <c r="A173" s="1">
        <v>20.25</v>
      </c>
      <c r="B173" s="1">
        <v>0.48425802624405101</v>
      </c>
      <c r="C173" s="1">
        <v>0.484257650985227</v>
      </c>
    </row>
    <row r="174" spans="1:3" x14ac:dyDescent="0.25">
      <c r="A174" s="1">
        <v>20.375</v>
      </c>
      <c r="B174" s="1">
        <v>0.484258019864446</v>
      </c>
      <c r="C174" s="1">
        <v>0.48425765451306801</v>
      </c>
    </row>
    <row r="175" spans="1:3" x14ac:dyDescent="0.25">
      <c r="A175" s="1">
        <v>20.5</v>
      </c>
      <c r="B175" s="1">
        <v>0.48425801534436602</v>
      </c>
      <c r="C175" s="1">
        <v>0.48425765689609901</v>
      </c>
    </row>
    <row r="176" spans="1:3" x14ac:dyDescent="0.25">
      <c r="A176" s="1">
        <v>20.625</v>
      </c>
      <c r="B176" s="1">
        <v>0.48425800968010102</v>
      </c>
      <c r="C176" s="1">
        <v>0.484257657252948</v>
      </c>
    </row>
    <row r="177" spans="1:3" x14ac:dyDescent="0.25">
      <c r="A177" s="1">
        <v>20.75</v>
      </c>
      <c r="B177" s="1">
        <v>0.48425801279366798</v>
      </c>
      <c r="C177" s="1">
        <v>0.48425766227626299</v>
      </c>
    </row>
    <row r="178" spans="1:3" x14ac:dyDescent="0.25">
      <c r="A178" s="1">
        <v>20.875</v>
      </c>
      <c r="B178" s="1">
        <v>0.48425800972432198</v>
      </c>
      <c r="C178" s="1">
        <v>0.484257668068793</v>
      </c>
    </row>
    <row r="179" spans="1:3" x14ac:dyDescent="0.25">
      <c r="A179" s="1">
        <v>21</v>
      </c>
      <c r="B179" s="1">
        <v>0.48425800664777502</v>
      </c>
      <c r="C179" s="1">
        <v>0.48425766767041001</v>
      </c>
    </row>
    <row r="180" spans="1:3" x14ac:dyDescent="0.25">
      <c r="A180" s="1">
        <v>21.125</v>
      </c>
      <c r="B180" s="1">
        <v>0.48425799961171401</v>
      </c>
      <c r="C180" s="1">
        <v>0.48425767055316199</v>
      </c>
    </row>
    <row r="181" spans="1:3" x14ac:dyDescent="0.25">
      <c r="A181" s="1">
        <v>21.25</v>
      </c>
      <c r="B181" s="1">
        <v>0.48425797942517201</v>
      </c>
      <c r="C181" s="1">
        <v>0.48425767129731601</v>
      </c>
    </row>
    <row r="182" spans="1:3" x14ac:dyDescent="0.25">
      <c r="A182" s="1">
        <v>21.375</v>
      </c>
      <c r="B182" s="1">
        <v>0.48425795609365102</v>
      </c>
      <c r="C182" s="1">
        <v>0.48425767080183701</v>
      </c>
    </row>
    <row r="183" spans="1:3" x14ac:dyDescent="0.25">
      <c r="A183" s="1">
        <v>21.5</v>
      </c>
      <c r="B183" s="1">
        <v>0.48425795381297998</v>
      </c>
      <c r="C183" s="1">
        <v>0.484257671653408</v>
      </c>
    </row>
    <row r="184" spans="1:3" x14ac:dyDescent="0.25">
      <c r="A184" s="1">
        <v>21.625</v>
      </c>
      <c r="B184" s="1">
        <v>0.48425795533892002</v>
      </c>
      <c r="C184" s="1">
        <v>0.48425766696651401</v>
      </c>
    </row>
    <row r="185" spans="1:3" x14ac:dyDescent="0.25">
      <c r="A185" s="1">
        <v>21.75</v>
      </c>
      <c r="B185" s="1">
        <v>0.48425795843785402</v>
      </c>
      <c r="C185" s="1">
        <v>0.48425766253331698</v>
      </c>
    </row>
    <row r="186" spans="1:3" x14ac:dyDescent="0.25">
      <c r="A186" s="1">
        <v>21.875</v>
      </c>
      <c r="B186" s="1">
        <v>0.48425795241931502</v>
      </c>
      <c r="C186" s="1">
        <v>0.48425764520908399</v>
      </c>
    </row>
    <row r="187" spans="1:3" x14ac:dyDescent="0.25">
      <c r="A187" s="1">
        <v>22</v>
      </c>
      <c r="B187" s="1">
        <v>0.484257948778753</v>
      </c>
      <c r="C187" s="1">
        <v>0.48425763853833298</v>
      </c>
    </row>
    <row r="188" spans="1:3" x14ac:dyDescent="0.25">
      <c r="A188" s="1">
        <v>22.125</v>
      </c>
      <c r="B188" s="1">
        <v>0.48425795390551002</v>
      </c>
      <c r="C188" s="1">
        <v>0.48425763266945598</v>
      </c>
    </row>
    <row r="189" spans="1:3" x14ac:dyDescent="0.25">
      <c r="A189" s="1">
        <v>22.25</v>
      </c>
      <c r="B189" s="1">
        <v>0.48425794923445897</v>
      </c>
      <c r="C189" s="1">
        <v>0.48425762397463801</v>
      </c>
    </row>
    <row r="190" spans="1:3" x14ac:dyDescent="0.25">
      <c r="A190" s="1">
        <v>22.375</v>
      </c>
      <c r="B190" s="1">
        <v>0.48425794682590301</v>
      </c>
      <c r="C190" s="1">
        <v>0.484257618523599</v>
      </c>
    </row>
    <row r="191" spans="1:3" x14ac:dyDescent="0.25">
      <c r="A191" s="1">
        <v>22.5</v>
      </c>
      <c r="B191" s="1">
        <v>0.48425795709450897</v>
      </c>
      <c r="C191" s="1">
        <v>0.48425761561041902</v>
      </c>
    </row>
    <row r="192" spans="1:3" x14ac:dyDescent="0.25">
      <c r="A192" s="1">
        <v>22.625</v>
      </c>
      <c r="B192" s="1">
        <v>0.48425795210547201</v>
      </c>
      <c r="C192" s="1">
        <v>0.48425760706509502</v>
      </c>
    </row>
    <row r="193" spans="1:3" x14ac:dyDescent="0.25">
      <c r="A193" s="1">
        <v>22.75</v>
      </c>
      <c r="B193" s="1">
        <v>0.48425795645855502</v>
      </c>
      <c r="C193" s="1">
        <v>0.48425760025159797</v>
      </c>
    </row>
    <row r="194" spans="1:3" x14ac:dyDescent="0.25">
      <c r="A194" s="1">
        <v>22.875</v>
      </c>
      <c r="B194" s="1">
        <v>0.48425797819219002</v>
      </c>
      <c r="C194" s="1">
        <v>0.48425759725069101</v>
      </c>
    </row>
    <row r="195" spans="1:3" x14ac:dyDescent="0.25">
      <c r="A195" s="1">
        <v>23</v>
      </c>
      <c r="B195" s="1">
        <v>0.484257968035537</v>
      </c>
      <c r="C195" s="1">
        <v>0.484257596035778</v>
      </c>
    </row>
    <row r="196" spans="1:3" x14ac:dyDescent="0.25">
      <c r="A196" s="1">
        <v>23.125</v>
      </c>
      <c r="B196" s="1">
        <v>0.48425795408297401</v>
      </c>
      <c r="C196" s="1">
        <v>0.48425758759292897</v>
      </c>
    </row>
    <row r="197" spans="1:3" x14ac:dyDescent="0.25">
      <c r="A197" s="1">
        <v>23.25</v>
      </c>
      <c r="B197" s="1">
        <v>0.48425794671336497</v>
      </c>
      <c r="C197" s="1">
        <v>0.48425758015680598</v>
      </c>
    </row>
    <row r="198" spans="1:3" x14ac:dyDescent="0.25">
      <c r="A198" s="1">
        <v>23.375</v>
      </c>
      <c r="B198" s="1">
        <v>0.484257940800292</v>
      </c>
      <c r="C198" s="1">
        <v>0.48425757506331402</v>
      </c>
    </row>
    <row r="199" spans="1:3" x14ac:dyDescent="0.25">
      <c r="A199" s="1">
        <v>23.5</v>
      </c>
      <c r="B199" s="1">
        <v>0.48425793760924601</v>
      </c>
      <c r="C199" s="1">
        <v>0.484257572097059</v>
      </c>
    </row>
    <row r="200" spans="1:3" x14ac:dyDescent="0.25">
      <c r="A200" s="1">
        <v>23.625</v>
      </c>
      <c r="B200" s="1">
        <v>0.48425793690388302</v>
      </c>
      <c r="C200" s="1">
        <v>0.48425756194140501</v>
      </c>
    </row>
    <row r="201" spans="1:3" x14ac:dyDescent="0.25">
      <c r="A201" s="1">
        <v>23.75</v>
      </c>
      <c r="B201" s="1">
        <v>0.48425793643911302</v>
      </c>
      <c r="C201" s="1">
        <v>0.48425756114451501</v>
      </c>
    </row>
    <row r="202" spans="1:3" x14ac:dyDescent="0.25">
      <c r="A202" s="1">
        <v>23.875</v>
      </c>
      <c r="B202" s="1">
        <v>0.48425794565830699</v>
      </c>
      <c r="C202" s="1">
        <v>0.48425755870645798</v>
      </c>
    </row>
    <row r="203" spans="1:3" x14ac:dyDescent="0.25">
      <c r="A203" s="1">
        <v>24</v>
      </c>
      <c r="B203" s="1">
        <v>0.48425794369247999</v>
      </c>
      <c r="C203" s="1">
        <v>0.48425755623375499</v>
      </c>
    </row>
    <row r="204" spans="1:3" x14ac:dyDescent="0.25">
      <c r="A204" s="1">
        <v>24.125</v>
      </c>
      <c r="B204" s="1">
        <v>0.48425794668053301</v>
      </c>
      <c r="C204" s="1">
        <v>0.48425754801417897</v>
      </c>
    </row>
    <row r="205" spans="1:3" x14ac:dyDescent="0.25">
      <c r="A205" s="1">
        <v>24.25</v>
      </c>
      <c r="B205" s="1">
        <v>0.48425794954870399</v>
      </c>
      <c r="C205" s="1">
        <v>0.48425754849795399</v>
      </c>
    </row>
    <row r="206" spans="1:3" x14ac:dyDescent="0.25">
      <c r="A206" s="1">
        <v>24.375</v>
      </c>
      <c r="B206" s="1">
        <v>0.484257947638912</v>
      </c>
      <c r="C206" s="1">
        <v>0.48425755069677501</v>
      </c>
    </row>
    <row r="207" spans="1:3" x14ac:dyDescent="0.25">
      <c r="A207" s="1">
        <v>24.5</v>
      </c>
      <c r="B207" s="1">
        <v>0.48425794652165099</v>
      </c>
      <c r="C207" s="1">
        <v>0.48425755159078698</v>
      </c>
    </row>
    <row r="208" spans="1:3" x14ac:dyDescent="0.25">
      <c r="A208" s="1">
        <v>24.625</v>
      </c>
      <c r="B208" s="1">
        <v>0.48425794394382199</v>
      </c>
      <c r="C208" s="1">
        <v>0.48425756596950498</v>
      </c>
    </row>
    <row r="209" spans="1:3" x14ac:dyDescent="0.25">
      <c r="A209" s="1">
        <v>24.75</v>
      </c>
      <c r="B209" s="1">
        <v>0.48425794227918101</v>
      </c>
      <c r="C209" s="1">
        <v>0.484257568248737</v>
      </c>
    </row>
    <row r="210" spans="1:3" x14ac:dyDescent="0.25">
      <c r="A210" s="1">
        <v>24.875</v>
      </c>
      <c r="B210" s="1">
        <v>0.48425793608967699</v>
      </c>
      <c r="C210" s="1">
        <v>0.48425757018230697</v>
      </c>
    </row>
    <row r="211" spans="1:3" x14ac:dyDescent="0.25">
      <c r="A211" s="1">
        <v>25</v>
      </c>
      <c r="B211" s="1">
        <v>0.48425791756470599</v>
      </c>
      <c r="C211" s="1">
        <v>0.48425757248678197</v>
      </c>
    </row>
    <row r="212" spans="1:3" x14ac:dyDescent="0.25">
      <c r="A212" s="1">
        <v>25.125</v>
      </c>
      <c r="B212" s="1">
        <v>0.48425790529143597</v>
      </c>
      <c r="C212" s="1">
        <v>0.48425757012833598</v>
      </c>
    </row>
    <row r="213" spans="1:3" x14ac:dyDescent="0.25">
      <c r="A213" s="1">
        <v>25.25</v>
      </c>
      <c r="B213" s="1">
        <v>0.48425790355953502</v>
      </c>
      <c r="C213" s="1">
        <v>0.48425756194387298</v>
      </c>
    </row>
    <row r="214" spans="1:3" x14ac:dyDescent="0.25">
      <c r="A214" s="1">
        <v>25.375</v>
      </c>
      <c r="B214" s="1">
        <v>0.484257906997071</v>
      </c>
      <c r="C214" s="1">
        <v>0.48425754719291297</v>
      </c>
    </row>
    <row r="215" spans="1:3" x14ac:dyDescent="0.25">
      <c r="A215" s="1">
        <v>25.5</v>
      </c>
      <c r="B215" s="1">
        <v>0.48425790454228501</v>
      </c>
      <c r="C215" s="1">
        <v>0.48425753897002499</v>
      </c>
    </row>
    <row r="216" spans="1:3" x14ac:dyDescent="0.25">
      <c r="A216" s="1">
        <v>25.625</v>
      </c>
      <c r="B216" s="1">
        <v>0.48425790835076299</v>
      </c>
      <c r="C216" s="1">
        <v>0.48425753204872102</v>
      </c>
    </row>
    <row r="217" spans="1:3" x14ac:dyDescent="0.25">
      <c r="A217" s="1">
        <v>25.75</v>
      </c>
      <c r="B217" s="1">
        <v>0.48425790627987397</v>
      </c>
      <c r="C217" s="1">
        <v>0.48425752642480602</v>
      </c>
    </row>
    <row r="218" spans="1:3" x14ac:dyDescent="0.25">
      <c r="A218" s="1">
        <v>25.875</v>
      </c>
      <c r="B218" s="1">
        <v>0.484257911367448</v>
      </c>
      <c r="C218" s="1">
        <v>0.48425751915193099</v>
      </c>
    </row>
    <row r="219" spans="1:3" x14ac:dyDescent="0.25">
      <c r="A219" s="1">
        <v>26</v>
      </c>
      <c r="B219" s="1">
        <v>0.48425790739462699</v>
      </c>
      <c r="C219" s="1">
        <v>0.48425751408740503</v>
      </c>
    </row>
    <row r="220" spans="1:3" x14ac:dyDescent="0.25">
      <c r="A220" s="1">
        <v>26.125</v>
      </c>
      <c r="B220" s="1">
        <v>0.48425790936128599</v>
      </c>
      <c r="C220" s="1">
        <v>0.48425750764863501</v>
      </c>
    </row>
    <row r="221" spans="1:3" x14ac:dyDescent="0.25">
      <c r="A221" s="1">
        <v>26.25</v>
      </c>
      <c r="B221" s="1">
        <v>0.48425790720610501</v>
      </c>
      <c r="C221" s="1">
        <v>0.48425749927821798</v>
      </c>
    </row>
    <row r="222" spans="1:3" x14ac:dyDescent="0.25">
      <c r="A222" s="1">
        <v>26.375</v>
      </c>
      <c r="B222" s="1">
        <v>0.48425791242962002</v>
      </c>
      <c r="C222" s="1">
        <v>0.48425748459192203</v>
      </c>
    </row>
    <row r="223" spans="1:3" x14ac:dyDescent="0.25">
      <c r="A223" s="1">
        <v>26.5</v>
      </c>
      <c r="B223" s="1">
        <v>0.48425791543702101</v>
      </c>
      <c r="C223" s="1">
        <v>0.484257480208239</v>
      </c>
    </row>
    <row r="224" spans="1:3" x14ac:dyDescent="0.25">
      <c r="A224" s="1">
        <v>26.625</v>
      </c>
      <c r="B224" s="1">
        <v>0.48425790556464698</v>
      </c>
      <c r="C224" s="1">
        <v>0.48425747810399999</v>
      </c>
    </row>
    <row r="225" spans="1:3" x14ac:dyDescent="0.25">
      <c r="A225" s="1">
        <v>26.75</v>
      </c>
      <c r="B225" s="1">
        <v>0.484257902446878</v>
      </c>
      <c r="C225" s="1">
        <v>0.48425747363178701</v>
      </c>
    </row>
    <row r="226" spans="1:3" x14ac:dyDescent="0.25">
      <c r="A226" s="1">
        <v>26.875</v>
      </c>
      <c r="B226" s="1">
        <v>0.484257899601306</v>
      </c>
      <c r="C226" s="1">
        <v>0.48425747203944802</v>
      </c>
    </row>
    <row r="227" spans="1:3" x14ac:dyDescent="0.25">
      <c r="A227" s="1">
        <v>27</v>
      </c>
      <c r="B227" s="1">
        <v>0.48425789409885001</v>
      </c>
      <c r="C227" s="1">
        <v>0.484257465636874</v>
      </c>
    </row>
    <row r="228" spans="1:3" x14ac:dyDescent="0.25">
      <c r="A228" s="1">
        <v>27.125</v>
      </c>
      <c r="B228" s="1">
        <v>0.48425789323747798</v>
      </c>
      <c r="C228" s="1">
        <v>0.48425746356745902</v>
      </c>
    </row>
    <row r="229" spans="1:3" x14ac:dyDescent="0.25">
      <c r="A229" s="1">
        <v>27.25</v>
      </c>
      <c r="B229" s="1">
        <v>0.484257893268418</v>
      </c>
      <c r="C229" s="1">
        <v>0.484257461109039</v>
      </c>
    </row>
    <row r="230" spans="1:3" x14ac:dyDescent="0.25">
      <c r="A230" s="1">
        <v>27.375</v>
      </c>
      <c r="B230" s="1">
        <v>0.484257890192963</v>
      </c>
      <c r="C230" s="1">
        <v>0.48425745781930701</v>
      </c>
    </row>
    <row r="231" spans="1:3" x14ac:dyDescent="0.25">
      <c r="A231" s="1">
        <v>27.5</v>
      </c>
      <c r="B231" s="1">
        <v>0.48425788189911301</v>
      </c>
      <c r="C231" s="1">
        <v>0.48425745965816402</v>
      </c>
    </row>
    <row r="232" spans="1:3" x14ac:dyDescent="0.25">
      <c r="A232" s="1">
        <v>27.625</v>
      </c>
      <c r="B232" s="1">
        <v>0.48425788152993499</v>
      </c>
      <c r="C232" s="1">
        <v>0.48425746001367298</v>
      </c>
    </row>
    <row r="233" spans="1:3" x14ac:dyDescent="0.25">
      <c r="A233" s="1">
        <v>27.75</v>
      </c>
      <c r="B233" s="1">
        <v>0.48425787831576</v>
      </c>
      <c r="C233" s="1">
        <v>0.48425745792855002</v>
      </c>
    </row>
    <row r="234" spans="1:3" x14ac:dyDescent="0.25">
      <c r="A234" s="1">
        <v>27.875</v>
      </c>
      <c r="B234" s="1">
        <v>0.48425785800326898</v>
      </c>
      <c r="C234" s="1">
        <v>0.48425745184587698</v>
      </c>
    </row>
    <row r="235" spans="1:3" x14ac:dyDescent="0.25">
      <c r="A235" s="1">
        <v>28</v>
      </c>
      <c r="B235" s="1">
        <v>0.48425784363309798</v>
      </c>
      <c r="C235" s="1">
        <v>0.48425745013551502</v>
      </c>
    </row>
    <row r="236" spans="1:3" x14ac:dyDescent="0.25">
      <c r="A236" s="1">
        <v>28.125</v>
      </c>
      <c r="B236" s="1">
        <v>0.484257833085248</v>
      </c>
      <c r="C236" s="1">
        <v>0.484257449211911</v>
      </c>
    </row>
    <row r="237" spans="1:3" x14ac:dyDescent="0.25">
      <c r="A237" s="1">
        <v>28.25</v>
      </c>
      <c r="B237" s="1">
        <v>0.48425783377536202</v>
      </c>
      <c r="C237" s="1">
        <v>0.48425744788952002</v>
      </c>
    </row>
    <row r="238" spans="1:3" x14ac:dyDescent="0.25">
      <c r="A238" s="1">
        <v>28.375</v>
      </c>
      <c r="B238" s="1">
        <v>0.48425782934953099</v>
      </c>
      <c r="C238" s="1">
        <v>0.48425745178922103</v>
      </c>
    </row>
    <row r="239" spans="1:3" x14ac:dyDescent="0.25">
      <c r="A239" s="1">
        <v>28.5</v>
      </c>
      <c r="B239" s="1">
        <v>0.48425782237310699</v>
      </c>
      <c r="C239" s="1">
        <v>0.48425745807579001</v>
      </c>
    </row>
    <row r="240" spans="1:3" x14ac:dyDescent="0.25">
      <c r="A240" s="1">
        <v>28.625</v>
      </c>
      <c r="B240" s="1">
        <v>0.48425782092310998</v>
      </c>
      <c r="C240" s="1">
        <v>0.48425747128081098</v>
      </c>
    </row>
    <row r="241" spans="1:3" x14ac:dyDescent="0.25">
      <c r="A241" s="1">
        <v>28.75</v>
      </c>
      <c r="B241" s="1">
        <v>0.48425781354707098</v>
      </c>
      <c r="C241" s="1">
        <v>0.48425748520117601</v>
      </c>
    </row>
    <row r="242" spans="1:3" x14ac:dyDescent="0.25">
      <c r="A242" s="1">
        <v>28.875</v>
      </c>
      <c r="B242" s="1">
        <v>0.48425781442551602</v>
      </c>
      <c r="C242" s="1">
        <v>0.48425748398850099</v>
      </c>
    </row>
    <row r="243" spans="1:3" x14ac:dyDescent="0.25">
      <c r="A243" s="1">
        <v>29</v>
      </c>
      <c r="B243" s="1">
        <v>0.484257816714733</v>
      </c>
      <c r="C243" s="1">
        <v>0.484257484078223</v>
      </c>
    </row>
    <row r="244" spans="1:3" x14ac:dyDescent="0.25">
      <c r="A244" s="1">
        <v>29.125</v>
      </c>
      <c r="B244" s="1">
        <v>0.48425781903248499</v>
      </c>
      <c r="C244" s="1">
        <v>0.48425748701865701</v>
      </c>
    </row>
    <row r="245" spans="1:3" x14ac:dyDescent="0.25">
      <c r="A245" s="1">
        <v>29.25</v>
      </c>
      <c r="B245" s="1">
        <v>0.48425781702661502</v>
      </c>
      <c r="C245" s="1">
        <v>0.48425749318796402</v>
      </c>
    </row>
    <row r="246" spans="1:3" x14ac:dyDescent="0.25">
      <c r="A246" s="1">
        <v>29.375</v>
      </c>
      <c r="B246" s="1">
        <v>0.48425781882375502</v>
      </c>
      <c r="C246" s="1">
        <v>0.484257496357965</v>
      </c>
    </row>
    <row r="247" spans="1:3" x14ac:dyDescent="0.25">
      <c r="A247" s="1">
        <v>29.5</v>
      </c>
      <c r="B247" s="1">
        <v>0.48425781439890903</v>
      </c>
      <c r="C247" s="1">
        <v>0.48425749495832199</v>
      </c>
    </row>
    <row r="248" spans="1:3" x14ac:dyDescent="0.25">
      <c r="A248" s="1">
        <v>29.625</v>
      </c>
      <c r="B248" s="1">
        <v>0.48425782677929802</v>
      </c>
      <c r="C248" s="1">
        <v>0.48425749745275198</v>
      </c>
    </row>
    <row r="249" spans="1:3" x14ac:dyDescent="0.25">
      <c r="A249" s="1">
        <v>29.75</v>
      </c>
      <c r="B249" s="1">
        <v>0.48425782360428299</v>
      </c>
      <c r="C249" s="1">
        <v>0.48425750263540401</v>
      </c>
    </row>
    <row r="250" spans="1:3" x14ac:dyDescent="0.25">
      <c r="A250" s="1">
        <v>29.875</v>
      </c>
      <c r="B250" s="1">
        <v>0.48425782314767701</v>
      </c>
      <c r="C250" s="1">
        <v>0.48425750385250799</v>
      </c>
    </row>
    <row r="251" spans="1:3" x14ac:dyDescent="0.25">
      <c r="A251" s="1">
        <v>30</v>
      </c>
      <c r="B251" s="1">
        <v>0.484257826453247</v>
      </c>
      <c r="C251" s="1">
        <v>0.48425750400925399</v>
      </c>
    </row>
  </sheetData>
  <mergeCells count="4">
    <mergeCell ref="A1:A2"/>
    <mergeCell ref="B1:C1"/>
    <mergeCell ref="B3:C3"/>
    <mergeCell ref="B4: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C6" sqref="C6"/>
    </sheetView>
  </sheetViews>
  <sheetFormatPr defaultRowHeight="15" x14ac:dyDescent="0.25"/>
  <cols>
    <col min="1" max="1" width="21" customWidth="1"/>
    <col min="2" max="2" width="31.85546875" customWidth="1"/>
    <col min="3" max="4" width="31" customWidth="1"/>
    <col min="5" max="5" width="29.42578125" customWidth="1"/>
  </cols>
  <sheetData>
    <row r="1" spans="1:5" ht="18" x14ac:dyDescent="0.35">
      <c r="A1" s="83" t="s">
        <v>246</v>
      </c>
      <c r="B1" s="82" t="s">
        <v>265</v>
      </c>
      <c r="C1" s="82"/>
      <c r="D1" s="82"/>
      <c r="E1" s="82"/>
    </row>
    <row r="2" spans="1:5" x14ac:dyDescent="0.25">
      <c r="A2" s="84"/>
      <c r="B2" s="26" t="s">
        <v>259</v>
      </c>
      <c r="C2" s="26" t="s">
        <v>260</v>
      </c>
      <c r="D2" s="26" t="s">
        <v>261</v>
      </c>
      <c r="E2" s="40" t="s">
        <v>264</v>
      </c>
    </row>
    <row r="3" spans="1:5" x14ac:dyDescent="0.25">
      <c r="A3" s="27" t="s">
        <v>249</v>
      </c>
      <c r="B3" s="82">
        <v>23</v>
      </c>
      <c r="C3" s="82"/>
      <c r="D3" s="82"/>
      <c r="E3" s="82"/>
    </row>
    <row r="4" spans="1:5" x14ac:dyDescent="0.25">
      <c r="A4" s="27" t="s">
        <v>250</v>
      </c>
      <c r="B4" s="82" t="s">
        <v>262</v>
      </c>
      <c r="C4" s="82"/>
      <c r="D4" s="82"/>
      <c r="E4" s="82"/>
    </row>
    <row r="5" spans="1:5" ht="61.5" customHeight="1" x14ac:dyDescent="0.25">
      <c r="A5" s="28" t="s">
        <v>252</v>
      </c>
      <c r="B5" s="27">
        <v>4</v>
      </c>
      <c r="C5" s="27">
        <v>4</v>
      </c>
      <c r="D5" s="27">
        <v>4</v>
      </c>
      <c r="E5" s="27">
        <v>4</v>
      </c>
    </row>
    <row r="6" spans="1:5" ht="30.75" customHeight="1" x14ac:dyDescent="0.25">
      <c r="A6" s="28" t="s">
        <v>253</v>
      </c>
      <c r="B6" s="27">
        <v>41.573</v>
      </c>
      <c r="C6" s="27">
        <v>63.994840000000003</v>
      </c>
      <c r="D6" s="27">
        <v>62.780410000000003</v>
      </c>
      <c r="E6" s="27">
        <v>39.963979999999999</v>
      </c>
    </row>
    <row r="7" spans="1:5" ht="45" customHeight="1" x14ac:dyDescent="0.25">
      <c r="A7" s="28" t="s">
        <v>254</v>
      </c>
      <c r="B7" s="27">
        <v>37.44</v>
      </c>
      <c r="C7" s="27">
        <v>37.44</v>
      </c>
      <c r="D7" s="27">
        <v>37.44</v>
      </c>
      <c r="E7" s="27">
        <v>37.44</v>
      </c>
    </row>
    <row r="8" spans="1:5" ht="49.5" customHeight="1" x14ac:dyDescent="0.25">
      <c r="A8" s="28" t="s">
        <v>255</v>
      </c>
      <c r="B8" s="27">
        <v>33.113370000000003</v>
      </c>
      <c r="C8" s="27">
        <v>33.468490000000003</v>
      </c>
      <c r="D8" s="27">
        <v>34.116930000000004</v>
      </c>
      <c r="E8" s="27">
        <v>34.6648</v>
      </c>
    </row>
    <row r="9" spans="1:5" x14ac:dyDescent="0.25">
      <c r="A9" s="27" t="s">
        <v>256</v>
      </c>
      <c r="B9" s="32">
        <v>85</v>
      </c>
      <c r="C9" s="32">
        <v>85</v>
      </c>
      <c r="D9" s="32">
        <v>85</v>
      </c>
      <c r="E9" s="37">
        <v>85</v>
      </c>
    </row>
    <row r="10" spans="1:5" ht="18" x14ac:dyDescent="0.25">
      <c r="A10" s="30" t="s">
        <v>257</v>
      </c>
      <c r="B10" s="30" t="s">
        <v>240</v>
      </c>
      <c r="C10" s="30" t="s">
        <v>244</v>
      </c>
      <c r="D10" s="34" t="s">
        <v>241</v>
      </c>
      <c r="E10" s="34" t="s">
        <v>263</v>
      </c>
    </row>
    <row r="11" spans="1:5" x14ac:dyDescent="0.25">
      <c r="A11" s="1">
        <v>0</v>
      </c>
      <c r="B11" s="1">
        <v>0.48425898483895302</v>
      </c>
      <c r="C11" s="1">
        <v>0.48425869842594799</v>
      </c>
      <c r="D11" s="1">
        <v>0.48425839881355598</v>
      </c>
      <c r="E11" s="1">
        <v>0.48425885951655301</v>
      </c>
    </row>
    <row r="12" spans="1:5" x14ac:dyDescent="0.25">
      <c r="A12" s="1">
        <v>0.125</v>
      </c>
      <c r="B12" s="1">
        <v>0.48425904512371498</v>
      </c>
      <c r="C12" s="1">
        <v>0.48425867237702402</v>
      </c>
      <c r="D12" s="1">
        <v>0.48425840744854398</v>
      </c>
      <c r="E12" s="1">
        <v>0.48425886610582503</v>
      </c>
    </row>
    <row r="13" spans="1:5" x14ac:dyDescent="0.25">
      <c r="A13" s="1">
        <v>0.25</v>
      </c>
      <c r="B13" s="1">
        <v>0.48425902576440699</v>
      </c>
      <c r="C13" s="1">
        <v>0.48425866599623801</v>
      </c>
      <c r="D13" s="1">
        <v>0.48425842657492502</v>
      </c>
      <c r="E13" s="1">
        <v>0.48425884577599598</v>
      </c>
    </row>
    <row r="14" spans="1:5" x14ac:dyDescent="0.25">
      <c r="A14" s="1">
        <v>0.375</v>
      </c>
      <c r="B14" s="1">
        <v>0.48425933325709702</v>
      </c>
      <c r="C14" s="1">
        <v>0.48425865797637602</v>
      </c>
      <c r="D14" s="1">
        <v>0.48425838772268998</v>
      </c>
      <c r="E14" s="1">
        <v>0.48425885790845202</v>
      </c>
    </row>
    <row r="15" spans="1:5" x14ac:dyDescent="0.25">
      <c r="A15" s="1">
        <v>0.5</v>
      </c>
      <c r="B15" s="1">
        <v>0.48425931877838602</v>
      </c>
      <c r="C15" s="1">
        <v>0.48425863996387197</v>
      </c>
      <c r="D15" s="1">
        <v>0.48425839907061802</v>
      </c>
      <c r="E15" s="1">
        <v>0.484258853534621</v>
      </c>
    </row>
    <row r="16" spans="1:5" x14ac:dyDescent="0.25">
      <c r="A16" s="1">
        <v>0.625</v>
      </c>
      <c r="B16" s="1">
        <v>0.48425943755650402</v>
      </c>
      <c r="C16" s="1">
        <v>0.48425863234327798</v>
      </c>
      <c r="D16" s="1">
        <v>0.48425841385714202</v>
      </c>
      <c r="E16" s="1">
        <v>0.48425888672523298</v>
      </c>
    </row>
    <row r="17" spans="1:5" x14ac:dyDescent="0.25">
      <c r="A17" s="1">
        <v>0.75</v>
      </c>
      <c r="B17" s="1">
        <v>0.48425976345319699</v>
      </c>
      <c r="C17" s="1">
        <v>0.48425862967283001</v>
      </c>
      <c r="D17" s="1">
        <v>0.48425842985462703</v>
      </c>
      <c r="E17" s="1">
        <v>0.48425888528759597</v>
      </c>
    </row>
    <row r="18" spans="1:5" x14ac:dyDescent="0.25">
      <c r="A18" s="1">
        <v>0.875</v>
      </c>
      <c r="B18" s="1">
        <v>0.48425952871528199</v>
      </c>
      <c r="C18" s="1">
        <v>0.48425862910475498</v>
      </c>
      <c r="D18" s="1">
        <v>0.48425845727725803</v>
      </c>
      <c r="E18" s="1">
        <v>0.48425889429184299</v>
      </c>
    </row>
    <row r="19" spans="1:5" x14ac:dyDescent="0.25">
      <c r="A19" s="1">
        <v>1</v>
      </c>
      <c r="B19" s="1">
        <v>0.48425964388819798</v>
      </c>
      <c r="C19" s="1">
        <v>0.48425863300855199</v>
      </c>
      <c r="D19" s="1">
        <v>0.48425855767075698</v>
      </c>
      <c r="E19" s="1">
        <v>0.48425889254621002</v>
      </c>
    </row>
    <row r="20" spans="1:5" x14ac:dyDescent="0.25">
      <c r="A20" s="1">
        <v>1.125</v>
      </c>
      <c r="B20" s="1">
        <v>0.48425961432933701</v>
      </c>
      <c r="C20" s="1">
        <v>0.484258631945997</v>
      </c>
      <c r="D20" s="1">
        <v>0.48425855717293398</v>
      </c>
      <c r="E20" s="1">
        <v>0.48425888829149499</v>
      </c>
    </row>
    <row r="21" spans="1:5" x14ac:dyDescent="0.25">
      <c r="A21" s="1">
        <v>1.25</v>
      </c>
      <c r="B21" s="1">
        <v>0.48425930306054199</v>
      </c>
      <c r="C21" s="1">
        <v>0.48425863273720399</v>
      </c>
      <c r="D21" s="1">
        <v>0.48425858419133599</v>
      </c>
      <c r="E21" s="1">
        <v>0.48425889310350401</v>
      </c>
    </row>
    <row r="22" spans="1:5" x14ac:dyDescent="0.25">
      <c r="A22" s="1">
        <v>1.375</v>
      </c>
      <c r="B22" s="1">
        <v>0.48425918059595702</v>
      </c>
      <c r="C22" s="1">
        <v>0.48425861781398999</v>
      </c>
      <c r="D22" s="1">
        <v>0.48425857833306202</v>
      </c>
      <c r="E22" s="1">
        <v>0.48425887329619299</v>
      </c>
    </row>
    <row r="23" spans="1:5" x14ac:dyDescent="0.25">
      <c r="A23" s="1">
        <v>1.5</v>
      </c>
      <c r="B23" s="1">
        <v>0.48425901615863098</v>
      </c>
      <c r="C23" s="1">
        <v>0.48425862793080499</v>
      </c>
      <c r="D23" s="1">
        <v>0.48425854989283501</v>
      </c>
      <c r="E23" s="1">
        <v>0.48425887760538799</v>
      </c>
    </row>
    <row r="24" spans="1:5" x14ac:dyDescent="0.25">
      <c r="A24" s="1">
        <v>1.625</v>
      </c>
      <c r="B24" s="1">
        <v>0.48425896430132598</v>
      </c>
      <c r="C24" s="1">
        <v>0.48425862523487401</v>
      </c>
      <c r="D24" s="1">
        <v>0.48425856380655202</v>
      </c>
      <c r="E24" s="1">
        <v>0.48425886893673997</v>
      </c>
    </row>
    <row r="25" spans="1:5" x14ac:dyDescent="0.25">
      <c r="A25" s="1">
        <v>1.75</v>
      </c>
      <c r="B25" s="1">
        <v>0.48425897024685199</v>
      </c>
      <c r="C25" s="1">
        <v>0.48425862363064398</v>
      </c>
      <c r="D25" s="1">
        <v>0.48425850477140397</v>
      </c>
      <c r="E25" s="1">
        <v>0.48425885096957499</v>
      </c>
    </row>
    <row r="26" spans="1:5" x14ac:dyDescent="0.25">
      <c r="A26" s="1">
        <v>1.875</v>
      </c>
      <c r="B26" s="1">
        <v>0.48425892145956001</v>
      </c>
      <c r="C26" s="1">
        <v>0.48425862266147901</v>
      </c>
      <c r="D26" s="1">
        <v>0.48425850209858901</v>
      </c>
      <c r="E26" s="1">
        <v>0.48425880685467698</v>
      </c>
    </row>
    <row r="27" spans="1:5" x14ac:dyDescent="0.25">
      <c r="A27" s="1">
        <v>2</v>
      </c>
      <c r="B27" s="1">
        <v>0.48425892411445698</v>
      </c>
      <c r="C27" s="1">
        <v>0.48425862078569798</v>
      </c>
      <c r="D27" s="1">
        <v>0.484258495295044</v>
      </c>
      <c r="E27" s="1">
        <v>0.484258783537801</v>
      </c>
    </row>
    <row r="28" spans="1:5" x14ac:dyDescent="0.25">
      <c r="A28" s="1">
        <v>2.125</v>
      </c>
      <c r="B28" s="1">
        <v>0.484258968177114</v>
      </c>
      <c r="C28" s="1">
        <v>0.48425861104252799</v>
      </c>
      <c r="D28" s="1">
        <v>0.48425845933957801</v>
      </c>
      <c r="E28" s="1">
        <v>0.48425878912336801</v>
      </c>
    </row>
    <row r="29" spans="1:5" x14ac:dyDescent="0.25">
      <c r="A29" s="1">
        <v>2.25</v>
      </c>
      <c r="B29" s="1">
        <v>0.48425889678779799</v>
      </c>
      <c r="C29" s="1">
        <v>0.484258601718355</v>
      </c>
      <c r="D29" s="1">
        <v>0.48425843898854498</v>
      </c>
      <c r="E29" s="1">
        <v>0.484258821788287</v>
      </c>
    </row>
    <row r="30" spans="1:5" x14ac:dyDescent="0.25">
      <c r="A30" s="1">
        <v>2.375</v>
      </c>
      <c r="B30" s="1">
        <v>0.48425890178932901</v>
      </c>
      <c r="C30" s="1">
        <v>0.48425858497319901</v>
      </c>
      <c r="D30" s="1">
        <v>0.48425843531357299</v>
      </c>
      <c r="E30" s="1">
        <v>0.484258883641289</v>
      </c>
    </row>
    <row r="31" spans="1:5" x14ac:dyDescent="0.25">
      <c r="A31" s="1">
        <v>2.5</v>
      </c>
      <c r="B31" s="1">
        <v>0.484258916178192</v>
      </c>
      <c r="C31" s="1">
        <v>0.48425856622515701</v>
      </c>
      <c r="D31" s="1">
        <v>0.48425845670790502</v>
      </c>
      <c r="E31" s="1">
        <v>0.48425891876779398</v>
      </c>
    </row>
    <row r="32" spans="1:5" x14ac:dyDescent="0.25">
      <c r="A32" s="1">
        <v>2.625</v>
      </c>
      <c r="B32" s="1">
        <v>0.48425885061600699</v>
      </c>
      <c r="C32" s="1">
        <v>0.484258547411825</v>
      </c>
      <c r="D32" s="1">
        <v>0.48425845149364399</v>
      </c>
      <c r="E32" s="1">
        <v>0.484258916377306</v>
      </c>
    </row>
    <row r="33" spans="1:5" x14ac:dyDescent="0.25">
      <c r="A33" s="1">
        <v>2.75</v>
      </c>
      <c r="B33" s="1">
        <v>0.48425880371678098</v>
      </c>
      <c r="C33" s="1">
        <v>0.48425853520035</v>
      </c>
      <c r="D33" s="1">
        <v>0.48425844519544198</v>
      </c>
      <c r="E33" s="1">
        <v>0.484258851184798</v>
      </c>
    </row>
    <row r="34" spans="1:5" x14ac:dyDescent="0.25">
      <c r="A34" s="1">
        <v>2.875</v>
      </c>
      <c r="B34" s="1">
        <v>0.48425878527164101</v>
      </c>
      <c r="C34" s="1">
        <v>0.48425853294478499</v>
      </c>
      <c r="D34" s="1">
        <v>0.48425843889368497</v>
      </c>
      <c r="E34" s="1">
        <v>0.48425883624222998</v>
      </c>
    </row>
    <row r="35" spans="1:5" x14ac:dyDescent="0.25">
      <c r="A35" s="1">
        <v>3</v>
      </c>
      <c r="B35" s="1">
        <v>0.48425874235315097</v>
      </c>
      <c r="C35" s="1">
        <v>0.48425852568008698</v>
      </c>
      <c r="D35" s="1">
        <v>0.484258432168649</v>
      </c>
      <c r="E35" s="1">
        <v>0.48425886300798698</v>
      </c>
    </row>
    <row r="36" spans="1:5" x14ac:dyDescent="0.25">
      <c r="A36" s="1">
        <v>3.125</v>
      </c>
      <c r="B36" s="1">
        <v>0.484258735139378</v>
      </c>
      <c r="C36" s="1">
        <v>0.48425852458514002</v>
      </c>
      <c r="D36" s="1">
        <v>0.48425843055648199</v>
      </c>
      <c r="E36" s="1">
        <v>0.48425886008697799</v>
      </c>
    </row>
    <row r="37" spans="1:5" x14ac:dyDescent="0.25">
      <c r="A37" s="1">
        <v>3.25</v>
      </c>
      <c r="B37" s="1">
        <v>0.484258771100748</v>
      </c>
      <c r="C37" s="1">
        <v>0.48425852799041302</v>
      </c>
      <c r="D37" s="1">
        <v>0.48425844630347098</v>
      </c>
      <c r="E37" s="1">
        <v>0.48425886363038101</v>
      </c>
    </row>
    <row r="38" spans="1:5" x14ac:dyDescent="0.25">
      <c r="A38" s="1">
        <v>3.375</v>
      </c>
      <c r="B38" s="1">
        <v>0.48425875482672598</v>
      </c>
      <c r="C38" s="1">
        <v>0.48425852398017599</v>
      </c>
      <c r="D38" s="1">
        <v>0.48425844459415102</v>
      </c>
      <c r="E38" s="1">
        <v>0.48425889855578402</v>
      </c>
    </row>
    <row r="39" spans="1:5" x14ac:dyDescent="0.25">
      <c r="A39" s="1">
        <v>3.5</v>
      </c>
      <c r="B39" s="1">
        <v>0.48425882631256201</v>
      </c>
      <c r="C39" s="1">
        <v>0.48425851587756702</v>
      </c>
      <c r="D39" s="1">
        <v>0.48425843875644098</v>
      </c>
      <c r="E39" s="1">
        <v>0.48425889329697802</v>
      </c>
    </row>
    <row r="40" spans="1:5" x14ac:dyDescent="0.25">
      <c r="A40" s="1">
        <v>3.625</v>
      </c>
      <c r="B40" s="1">
        <v>0.48425882708513901</v>
      </c>
      <c r="C40" s="1">
        <v>0.48425851968481398</v>
      </c>
      <c r="D40" s="1">
        <v>0.48425843726023199</v>
      </c>
      <c r="E40" s="1">
        <v>0.48425891471799598</v>
      </c>
    </row>
    <row r="41" spans="1:5" x14ac:dyDescent="0.25">
      <c r="A41" s="1">
        <v>3.75</v>
      </c>
      <c r="B41" s="1">
        <v>0.48425879475790901</v>
      </c>
      <c r="C41" s="1">
        <v>0.48425851825320698</v>
      </c>
      <c r="D41" s="1">
        <v>0.48425842859179702</v>
      </c>
      <c r="E41" s="1">
        <v>0.484258901450902</v>
      </c>
    </row>
    <row r="42" spans="1:5" x14ac:dyDescent="0.25">
      <c r="A42" s="1">
        <v>3.875</v>
      </c>
      <c r="B42" s="1">
        <v>0.48425874299494298</v>
      </c>
      <c r="C42" s="1">
        <v>0.48425849809153398</v>
      </c>
      <c r="D42" s="1">
        <v>0.484258408853591</v>
      </c>
      <c r="E42" s="1">
        <v>0.48425893252054197</v>
      </c>
    </row>
    <row r="43" spans="1:5" x14ac:dyDescent="0.25">
      <c r="A43" s="1">
        <v>4</v>
      </c>
      <c r="B43" s="1">
        <v>0.48425885331058099</v>
      </c>
      <c r="C43" s="1">
        <v>0.48425846657650701</v>
      </c>
      <c r="D43" s="1">
        <v>0.48425839644089103</v>
      </c>
      <c r="E43" s="1">
        <v>0.484258951461075</v>
      </c>
    </row>
    <row r="44" spans="1:5" x14ac:dyDescent="0.25">
      <c r="A44" s="1">
        <v>4.125</v>
      </c>
      <c r="B44" s="1">
        <v>0.48425879524639498</v>
      </c>
      <c r="C44" s="1">
        <v>0.48425843551444198</v>
      </c>
      <c r="D44" s="1">
        <v>0.48425838809583399</v>
      </c>
      <c r="E44" s="1">
        <v>0.48425896572354399</v>
      </c>
    </row>
    <row r="45" spans="1:5" x14ac:dyDescent="0.25">
      <c r="A45" s="1">
        <v>4.25</v>
      </c>
      <c r="B45" s="1">
        <v>0.48425878746546502</v>
      </c>
      <c r="C45" s="1">
        <v>0.48425840141417997</v>
      </c>
      <c r="D45" s="1">
        <v>0.48425836364727198</v>
      </c>
      <c r="E45" s="1">
        <v>0.484259095836724</v>
      </c>
    </row>
    <row r="46" spans="1:5" x14ac:dyDescent="0.25">
      <c r="A46" s="1">
        <v>4.375</v>
      </c>
      <c r="B46" s="1">
        <v>0.48425875295208798</v>
      </c>
      <c r="C46" s="1">
        <v>0.48425840569288497</v>
      </c>
      <c r="D46" s="1">
        <v>0.48425835062811601</v>
      </c>
      <c r="E46" s="1">
        <v>0.484259098830299</v>
      </c>
    </row>
    <row r="47" spans="1:5" x14ac:dyDescent="0.25">
      <c r="A47" s="1">
        <v>4.5</v>
      </c>
      <c r="B47" s="1">
        <v>0.48425878891851898</v>
      </c>
      <c r="C47" s="1">
        <v>0.48425839215327399</v>
      </c>
      <c r="D47" s="1">
        <v>0.48425831458492102</v>
      </c>
      <c r="E47" s="1">
        <v>0.48425909486286101</v>
      </c>
    </row>
    <row r="48" spans="1:5" x14ac:dyDescent="0.25">
      <c r="A48" s="1">
        <v>4.625</v>
      </c>
      <c r="B48" s="1">
        <v>0.48425876575260801</v>
      </c>
      <c r="C48" s="1">
        <v>0.48425838752327499</v>
      </c>
      <c r="D48" s="1">
        <v>0.48425824894000102</v>
      </c>
      <c r="E48" s="1">
        <v>0.48425906655964002</v>
      </c>
    </row>
    <row r="49" spans="1:5" x14ac:dyDescent="0.25">
      <c r="A49" s="1">
        <v>4.75</v>
      </c>
      <c r="B49" s="1">
        <v>0.48425885658432599</v>
      </c>
      <c r="C49" s="1">
        <v>0.48425837889406598</v>
      </c>
      <c r="D49" s="1">
        <v>0.48425821541485098</v>
      </c>
      <c r="E49" s="1">
        <v>0.48425906130180701</v>
      </c>
    </row>
    <row r="50" spans="1:5" x14ac:dyDescent="0.25">
      <c r="A50" s="1">
        <v>4.875</v>
      </c>
      <c r="B50" s="1">
        <v>0.48425895238128502</v>
      </c>
      <c r="C50" s="1">
        <v>0.48425837974628599</v>
      </c>
      <c r="D50" s="1">
        <v>0.48425819841658302</v>
      </c>
      <c r="E50" s="1">
        <v>0.48425907550294101</v>
      </c>
    </row>
    <row r="51" spans="1:5" x14ac:dyDescent="0.25">
      <c r="A51" s="1">
        <v>5</v>
      </c>
      <c r="B51" s="1">
        <v>0.48425886881209002</v>
      </c>
      <c r="C51" s="1">
        <v>0.48425838008392502</v>
      </c>
      <c r="D51" s="1">
        <v>0.484258177815649</v>
      </c>
      <c r="E51" s="1">
        <v>0.48425908691943198</v>
      </c>
    </row>
    <row r="52" spans="1:5" x14ac:dyDescent="0.25">
      <c r="A52" s="1">
        <v>5.125</v>
      </c>
      <c r="B52" s="1">
        <v>0.48425888094331998</v>
      </c>
      <c r="C52" s="1">
        <v>0.48425837617381701</v>
      </c>
      <c r="D52" s="1">
        <v>0.48425817265910798</v>
      </c>
      <c r="E52" s="1">
        <v>0.48425904363481098</v>
      </c>
    </row>
    <row r="53" spans="1:5" x14ac:dyDescent="0.25">
      <c r="A53" s="1">
        <v>5.25</v>
      </c>
      <c r="B53" s="1">
        <v>0.48425883140724002</v>
      </c>
      <c r="C53" s="1">
        <v>0.48425838091402901</v>
      </c>
      <c r="D53" s="1">
        <v>0.48425817520976699</v>
      </c>
      <c r="E53" s="1">
        <v>0.48425898778308601</v>
      </c>
    </row>
    <row r="54" spans="1:5" x14ac:dyDescent="0.25">
      <c r="A54" s="1">
        <v>5.375</v>
      </c>
      <c r="B54" s="1">
        <v>0.48425888447269599</v>
      </c>
      <c r="C54" s="1">
        <v>0.48425837990850001</v>
      </c>
      <c r="D54" s="1">
        <v>0.48425816894205798</v>
      </c>
      <c r="E54" s="1">
        <v>0.48425899849200199</v>
      </c>
    </row>
    <row r="55" spans="1:5" x14ac:dyDescent="0.25">
      <c r="A55" s="1">
        <v>5.5</v>
      </c>
      <c r="B55" s="1">
        <v>0.48425880666676202</v>
      </c>
      <c r="C55" s="1">
        <v>0.48425836538695999</v>
      </c>
      <c r="D55" s="1">
        <v>0.48425817224260698</v>
      </c>
      <c r="E55" s="1">
        <v>0.48425895758370102</v>
      </c>
    </row>
    <row r="56" spans="1:5" x14ac:dyDescent="0.25">
      <c r="A56" s="1">
        <v>5.625</v>
      </c>
      <c r="B56" s="1">
        <v>0.48425884388997298</v>
      </c>
      <c r="C56" s="1">
        <v>0.48425835464239397</v>
      </c>
      <c r="D56" s="1">
        <v>0.484258172089026</v>
      </c>
      <c r="E56" s="1">
        <v>0.48425893691412503</v>
      </c>
    </row>
    <row r="57" spans="1:5" x14ac:dyDescent="0.25">
      <c r="A57" s="1">
        <v>5.75</v>
      </c>
      <c r="B57" s="1">
        <v>0.48425884007983599</v>
      </c>
      <c r="C57" s="1">
        <v>0.48425836254600102</v>
      </c>
      <c r="D57" s="1">
        <v>0.48425816126378102</v>
      </c>
      <c r="E57" s="1">
        <v>0.48425892054467201</v>
      </c>
    </row>
    <row r="58" spans="1:5" x14ac:dyDescent="0.25">
      <c r="A58" s="1">
        <v>5.875</v>
      </c>
      <c r="B58" s="1">
        <v>0.48425891011713101</v>
      </c>
      <c r="C58" s="1">
        <v>0.48425835396989098</v>
      </c>
      <c r="D58" s="1">
        <v>0.48425813744070001</v>
      </c>
      <c r="E58" s="1">
        <v>0.48425890992753501</v>
      </c>
    </row>
    <row r="59" spans="1:5" x14ac:dyDescent="0.25">
      <c r="A59" s="1">
        <v>6</v>
      </c>
      <c r="B59" s="1">
        <v>0.48425891007382299</v>
      </c>
      <c r="C59" s="1">
        <v>0.48425835283032398</v>
      </c>
      <c r="D59" s="1">
        <v>0.484258148846333</v>
      </c>
      <c r="E59" s="1">
        <v>0.48425890674537903</v>
      </c>
    </row>
    <row r="60" spans="1:5" x14ac:dyDescent="0.25">
      <c r="A60" s="1">
        <v>6.125</v>
      </c>
      <c r="B60" s="1">
        <v>0.48425888358251801</v>
      </c>
      <c r="C60" s="1">
        <v>0.484258344144604</v>
      </c>
      <c r="D60" s="1">
        <v>0.48425814674354101</v>
      </c>
      <c r="E60" s="1">
        <v>0.48425891073940802</v>
      </c>
    </row>
    <row r="61" spans="1:5" x14ac:dyDescent="0.25">
      <c r="A61" s="1">
        <v>6.25</v>
      </c>
      <c r="B61" s="1">
        <v>0.484258904756317</v>
      </c>
      <c r="C61" s="1">
        <v>0.484258339847363</v>
      </c>
      <c r="D61" s="1">
        <v>0.48425814345159301</v>
      </c>
      <c r="E61" s="1">
        <v>0.48425888466054401</v>
      </c>
    </row>
    <row r="62" spans="1:5" x14ac:dyDescent="0.25">
      <c r="A62" s="1">
        <v>6.375</v>
      </c>
      <c r="B62" s="1">
        <v>0.48425898565473302</v>
      </c>
      <c r="C62" s="1">
        <v>0.48425834712037102</v>
      </c>
      <c r="D62" s="1">
        <v>0.48425813844371901</v>
      </c>
      <c r="E62" s="1">
        <v>0.48425887746794699</v>
      </c>
    </row>
    <row r="63" spans="1:5" x14ac:dyDescent="0.25">
      <c r="A63" s="1">
        <v>6.5</v>
      </c>
      <c r="B63" s="1">
        <v>0.48425896381153</v>
      </c>
      <c r="C63" s="1">
        <v>0.48425834862626499</v>
      </c>
      <c r="D63" s="1">
        <v>0.48425812209332703</v>
      </c>
      <c r="E63" s="1">
        <v>0.48425886508546401</v>
      </c>
    </row>
    <row r="64" spans="1:5" x14ac:dyDescent="0.25">
      <c r="A64" s="1">
        <v>6.625</v>
      </c>
      <c r="B64" s="1">
        <v>0.48425896107114702</v>
      </c>
      <c r="C64" s="1">
        <v>0.484258355895476</v>
      </c>
      <c r="D64" s="1">
        <v>0.48425811524611101</v>
      </c>
      <c r="E64" s="1">
        <v>0.48425887135353202</v>
      </c>
    </row>
    <row r="65" spans="1:5" x14ac:dyDescent="0.25">
      <c r="A65" s="1">
        <v>6.75</v>
      </c>
      <c r="B65" s="1">
        <v>0.484258965392735</v>
      </c>
      <c r="C65" s="1">
        <v>0.48425836258052102</v>
      </c>
      <c r="D65" s="1">
        <v>0.48425810464758301</v>
      </c>
      <c r="E65" s="1">
        <v>0.48425885602046598</v>
      </c>
    </row>
    <row r="66" spans="1:5" x14ac:dyDescent="0.25">
      <c r="A66" s="1">
        <v>6.875</v>
      </c>
      <c r="B66" s="1">
        <v>0.484259068249972</v>
      </c>
      <c r="C66" s="1">
        <v>0.48425836044715698</v>
      </c>
      <c r="D66" s="1">
        <v>0.48425810295731597</v>
      </c>
      <c r="E66" s="1">
        <v>0.48425885191405998</v>
      </c>
    </row>
    <row r="67" spans="1:5" x14ac:dyDescent="0.25">
      <c r="A67" s="1">
        <v>7</v>
      </c>
      <c r="B67" s="1">
        <v>0.48425912805045901</v>
      </c>
      <c r="C67" s="1">
        <v>0.48425836670989397</v>
      </c>
      <c r="D67" s="1">
        <v>0.48425810305</v>
      </c>
      <c r="E67" s="1">
        <v>0.48425884971846</v>
      </c>
    </row>
    <row r="68" spans="1:5" x14ac:dyDescent="0.25">
      <c r="A68" s="1">
        <v>7.125</v>
      </c>
      <c r="B68" s="1">
        <v>0.48425921144963102</v>
      </c>
      <c r="C68" s="1">
        <v>0.484258367067327</v>
      </c>
      <c r="D68" s="1">
        <v>0.48425810106012002</v>
      </c>
      <c r="E68" s="1">
        <v>0.48425884134299102</v>
      </c>
    </row>
    <row r="69" spans="1:5" x14ac:dyDescent="0.25">
      <c r="A69" s="1">
        <v>7.25</v>
      </c>
      <c r="B69" s="1">
        <v>0.48425932518397502</v>
      </c>
      <c r="C69" s="1">
        <v>0.48425836770768699</v>
      </c>
      <c r="D69" s="1">
        <v>0.484258097870024</v>
      </c>
      <c r="E69" s="1">
        <v>0.48425883546185</v>
      </c>
    </row>
    <row r="70" spans="1:5" x14ac:dyDescent="0.25">
      <c r="A70" s="1">
        <v>7.375</v>
      </c>
      <c r="B70" s="1">
        <v>0.48425929074156698</v>
      </c>
      <c r="C70" s="1">
        <v>0.48425837194294302</v>
      </c>
      <c r="D70" s="1">
        <v>0.48425809788989499</v>
      </c>
      <c r="E70" s="1">
        <v>0.48425883656630397</v>
      </c>
    </row>
    <row r="71" spans="1:5" x14ac:dyDescent="0.25">
      <c r="A71" s="1">
        <v>7.5</v>
      </c>
      <c r="B71" s="1">
        <v>0.48425916633129701</v>
      </c>
      <c r="C71" s="1">
        <v>0.48425835993463001</v>
      </c>
      <c r="D71" s="1">
        <v>0.48425810053181301</v>
      </c>
      <c r="E71" s="1">
        <v>0.484258813100575</v>
      </c>
    </row>
    <row r="72" spans="1:5" x14ac:dyDescent="0.25">
      <c r="A72" s="1">
        <v>7.625</v>
      </c>
      <c r="B72" s="1">
        <v>0.48425906506826499</v>
      </c>
      <c r="C72" s="1">
        <v>0.48425836085733898</v>
      </c>
      <c r="D72" s="1">
        <v>0.48425811140775599</v>
      </c>
      <c r="E72" s="1">
        <v>0.48425882760125799</v>
      </c>
    </row>
    <row r="73" spans="1:5" x14ac:dyDescent="0.25">
      <c r="A73" s="1">
        <v>7.75</v>
      </c>
      <c r="B73" s="1">
        <v>0.48425903175609702</v>
      </c>
      <c r="C73" s="1">
        <v>0.48425835389869698</v>
      </c>
      <c r="D73" s="1">
        <v>0.48425811011984399</v>
      </c>
      <c r="E73" s="1">
        <v>0.48425884175675898</v>
      </c>
    </row>
    <row r="74" spans="1:5" x14ac:dyDescent="0.25">
      <c r="A74" s="1">
        <v>7.875</v>
      </c>
      <c r="B74" s="1">
        <v>0.48425911444094</v>
      </c>
      <c r="C74" s="1">
        <v>0.484258351690807</v>
      </c>
      <c r="D74" s="1">
        <v>0.48425810610983699</v>
      </c>
      <c r="E74" s="1">
        <v>0.48425885508607702</v>
      </c>
    </row>
    <row r="75" spans="1:5" x14ac:dyDescent="0.25">
      <c r="A75" s="1">
        <v>8</v>
      </c>
      <c r="B75" s="1">
        <v>0.48425904277878901</v>
      </c>
      <c r="C75" s="1">
        <v>0.48425834833672798</v>
      </c>
      <c r="D75" s="1">
        <v>0.48425810985383699</v>
      </c>
      <c r="E75" s="1">
        <v>0.48425891205313198</v>
      </c>
    </row>
    <row r="76" spans="1:5" x14ac:dyDescent="0.25">
      <c r="A76" s="1">
        <v>8.125</v>
      </c>
      <c r="B76" s="1">
        <v>0.48425907812734398</v>
      </c>
      <c r="C76" s="1">
        <v>0.48425834668774798</v>
      </c>
      <c r="D76" s="1">
        <v>0.48425810998421898</v>
      </c>
      <c r="E76" s="1">
        <v>0.48425891238891999</v>
      </c>
    </row>
    <row r="77" spans="1:5" x14ac:dyDescent="0.25">
      <c r="A77" s="1">
        <v>8.25</v>
      </c>
      <c r="B77" s="1">
        <v>0.48425912867114002</v>
      </c>
      <c r="C77" s="1">
        <v>0.48425832314510597</v>
      </c>
      <c r="D77" s="1">
        <v>0.48425810996931501</v>
      </c>
      <c r="E77" s="1">
        <v>0.484258926018864</v>
      </c>
    </row>
    <row r="78" spans="1:5" x14ac:dyDescent="0.25">
      <c r="A78" s="1">
        <v>8.375</v>
      </c>
      <c r="B78" s="1">
        <v>0.48425901365183799</v>
      </c>
      <c r="C78" s="1">
        <v>0.484258308677049</v>
      </c>
      <c r="D78" s="1">
        <v>0.48425810369699501</v>
      </c>
      <c r="E78" s="1">
        <v>0.48425898129315298</v>
      </c>
    </row>
    <row r="79" spans="1:5" x14ac:dyDescent="0.25">
      <c r="A79" s="1">
        <v>8.5</v>
      </c>
      <c r="B79" s="1">
        <v>0.48425901902151702</v>
      </c>
      <c r="C79" s="1">
        <v>0.48425831098287198</v>
      </c>
      <c r="D79" s="1">
        <v>0.48425810142077202</v>
      </c>
      <c r="E79" s="1">
        <v>0.48425894789552398</v>
      </c>
    </row>
    <row r="80" spans="1:5" x14ac:dyDescent="0.25">
      <c r="A80" s="1">
        <v>8.625</v>
      </c>
      <c r="B80" s="1">
        <v>0.48425912299862001</v>
      </c>
      <c r="C80" s="1">
        <v>0.48425830437968698</v>
      </c>
      <c r="D80" s="1">
        <v>0.48425809998406499</v>
      </c>
      <c r="E80" s="1">
        <v>0.484258949356698</v>
      </c>
    </row>
    <row r="81" spans="1:5" x14ac:dyDescent="0.25">
      <c r="A81" s="1">
        <v>8.75</v>
      </c>
      <c r="B81" s="1">
        <v>0.48425912357187501</v>
      </c>
      <c r="C81" s="1">
        <v>0.48425830208665999</v>
      </c>
      <c r="D81" s="1">
        <v>0.48425809605117598</v>
      </c>
      <c r="E81" s="1">
        <v>0.48425893368499601</v>
      </c>
    </row>
    <row r="82" spans="1:5" x14ac:dyDescent="0.25">
      <c r="A82" s="1">
        <v>8.875</v>
      </c>
      <c r="B82" s="1">
        <v>0.48425909871776202</v>
      </c>
      <c r="C82" s="1">
        <v>0.48425830950804899</v>
      </c>
      <c r="D82" s="1">
        <v>0.48425809452315999</v>
      </c>
      <c r="E82" s="1">
        <v>0.484258934380636</v>
      </c>
    </row>
    <row r="83" spans="1:5" x14ac:dyDescent="0.25">
      <c r="A83" s="1">
        <v>9</v>
      </c>
      <c r="B83" s="1">
        <v>0.48425893923663099</v>
      </c>
      <c r="C83" s="1">
        <v>0.48425830735459502</v>
      </c>
      <c r="D83" s="1">
        <v>0.48425809260388802</v>
      </c>
      <c r="E83" s="1">
        <v>0.48425895059072499</v>
      </c>
    </row>
    <row r="84" spans="1:5" x14ac:dyDescent="0.25">
      <c r="A84" s="1">
        <v>9.125</v>
      </c>
      <c r="B84" s="1">
        <v>0.48425898951852497</v>
      </c>
      <c r="C84" s="1">
        <v>0.48425830250348401</v>
      </c>
      <c r="D84" s="1">
        <v>0.48425809025684002</v>
      </c>
      <c r="E84" s="1">
        <v>0.48425892898710199</v>
      </c>
    </row>
    <row r="85" spans="1:5" x14ac:dyDescent="0.25">
      <c r="A85" s="1">
        <v>9.25</v>
      </c>
      <c r="B85" s="1">
        <v>0.48425895822250897</v>
      </c>
      <c r="C85" s="1">
        <v>0.48425830327376901</v>
      </c>
      <c r="D85" s="1">
        <v>0.48425809952930599</v>
      </c>
      <c r="E85" s="1">
        <v>0.48425890140557898</v>
      </c>
    </row>
    <row r="86" spans="1:5" x14ac:dyDescent="0.25">
      <c r="A86" s="1">
        <v>9.375</v>
      </c>
      <c r="B86" s="1">
        <v>0.48425885896598803</v>
      </c>
      <c r="C86" s="1">
        <v>0.48425830756463101</v>
      </c>
      <c r="D86" s="1">
        <v>0.48425809902143802</v>
      </c>
      <c r="E86" s="1">
        <v>0.48425888461240002</v>
      </c>
    </row>
    <row r="87" spans="1:5" x14ac:dyDescent="0.25">
      <c r="A87" s="1">
        <v>9.5</v>
      </c>
      <c r="B87" s="1">
        <v>0.48425877676308798</v>
      </c>
      <c r="C87" s="1">
        <v>0.48425830222106198</v>
      </c>
      <c r="D87" s="1">
        <v>0.484258089032439</v>
      </c>
      <c r="E87" s="1">
        <v>0.48425887535318402</v>
      </c>
    </row>
    <row r="88" spans="1:5" x14ac:dyDescent="0.25">
      <c r="A88" s="1">
        <v>9.625</v>
      </c>
      <c r="B88" s="1">
        <v>0.484258760847185</v>
      </c>
      <c r="C88" s="1">
        <v>0.484258303092509</v>
      </c>
      <c r="D88" s="1">
        <v>0.48425808050587199</v>
      </c>
      <c r="E88" s="1">
        <v>0.484258877028376</v>
      </c>
    </row>
    <row r="89" spans="1:5" x14ac:dyDescent="0.25">
      <c r="A89" s="1">
        <v>9.75</v>
      </c>
      <c r="B89" s="1">
        <v>0.48425877917341498</v>
      </c>
      <c r="C89" s="1">
        <v>0.48425830174637902</v>
      </c>
      <c r="D89" s="1">
        <v>0.48425808085305899</v>
      </c>
      <c r="E89" s="1">
        <v>0.484258865613653</v>
      </c>
    </row>
    <row r="90" spans="1:5" x14ac:dyDescent="0.25">
      <c r="A90" s="1">
        <v>9.875</v>
      </c>
      <c r="B90" s="1">
        <v>0.48425878974002201</v>
      </c>
      <c r="C90" s="1">
        <v>0.48425831770241801</v>
      </c>
      <c r="D90" s="1">
        <v>0.48425809630427802</v>
      </c>
      <c r="E90" s="1">
        <v>0.48425889142408002</v>
      </c>
    </row>
    <row r="91" spans="1:5" x14ac:dyDescent="0.25">
      <c r="A91" s="1">
        <v>10</v>
      </c>
      <c r="B91" s="1">
        <v>0.48425882822267902</v>
      </c>
      <c r="C91" s="1">
        <v>0.48425830670000602</v>
      </c>
      <c r="D91" s="1">
        <v>0.48425809666469199</v>
      </c>
      <c r="E91" s="1">
        <v>0.48425890269060301</v>
      </c>
    </row>
    <row r="92" spans="1:5" x14ac:dyDescent="0.25">
      <c r="A92" s="1">
        <v>10.125</v>
      </c>
      <c r="B92" s="1">
        <v>0.48425884587053902</v>
      </c>
      <c r="C92" s="1">
        <v>0.48425829214611199</v>
      </c>
      <c r="D92" s="1">
        <v>0.48425810171168898</v>
      </c>
      <c r="E92" s="1">
        <v>0.48425892773929002</v>
      </c>
    </row>
    <row r="93" spans="1:5" x14ac:dyDescent="0.25">
      <c r="A93" s="1">
        <v>10.25</v>
      </c>
      <c r="B93" s="1">
        <v>0.48425888663696098</v>
      </c>
      <c r="C93" s="1">
        <v>0.48425828942100102</v>
      </c>
      <c r="D93" s="1">
        <v>0.48425810432563199</v>
      </c>
      <c r="E93" s="1">
        <v>0.48425894464671598</v>
      </c>
    </row>
    <row r="94" spans="1:5" x14ac:dyDescent="0.25">
      <c r="A94" s="1">
        <v>10.375</v>
      </c>
      <c r="B94" s="1">
        <v>0.484258820090818</v>
      </c>
      <c r="C94" s="1">
        <v>0.48425827836334701</v>
      </c>
      <c r="D94" s="1">
        <v>0.484258101227376</v>
      </c>
      <c r="E94" s="1">
        <v>0.48425893043652801</v>
      </c>
    </row>
    <row r="95" spans="1:5" x14ac:dyDescent="0.25">
      <c r="A95" s="1">
        <v>10.5</v>
      </c>
      <c r="B95" s="1">
        <v>0.48425879860766202</v>
      </c>
      <c r="C95" s="1">
        <v>0.48425827239171598</v>
      </c>
      <c r="D95" s="1">
        <v>0.48425810275101899</v>
      </c>
      <c r="E95" s="1">
        <v>0.48425897568165399</v>
      </c>
    </row>
    <row r="96" spans="1:5" x14ac:dyDescent="0.25">
      <c r="A96" s="1">
        <v>10.625</v>
      </c>
      <c r="B96" s="1">
        <v>0.48425877430893</v>
      </c>
      <c r="C96" s="1">
        <v>0.48425828225953599</v>
      </c>
      <c r="D96" s="1">
        <v>0.48425810453882701</v>
      </c>
      <c r="E96" s="1">
        <v>0.48425894978377698</v>
      </c>
    </row>
    <row r="97" spans="1:5" x14ac:dyDescent="0.25">
      <c r="A97" s="1">
        <v>10.75</v>
      </c>
      <c r="B97" s="1">
        <v>0.48425871257385</v>
      </c>
      <c r="C97" s="1">
        <v>0.48425827833138402</v>
      </c>
      <c r="D97" s="1">
        <v>0.484258105581864</v>
      </c>
      <c r="E97" s="1">
        <v>0.48425901486907302</v>
      </c>
    </row>
    <row r="98" spans="1:5" x14ac:dyDescent="0.25">
      <c r="A98" s="1">
        <v>10.875</v>
      </c>
      <c r="B98" s="1">
        <v>0.484258796874866</v>
      </c>
      <c r="C98" s="1">
        <v>0.48425826712158299</v>
      </c>
      <c r="D98" s="1">
        <v>0.48425811376302003</v>
      </c>
      <c r="E98" s="1">
        <v>0.484259033884751</v>
      </c>
    </row>
    <row r="99" spans="1:5" x14ac:dyDescent="0.25">
      <c r="A99" s="1">
        <v>11</v>
      </c>
      <c r="B99" s="1">
        <v>0.484258609439146</v>
      </c>
      <c r="C99" s="1">
        <v>0.48425826967950097</v>
      </c>
      <c r="D99" s="1">
        <v>0.48425811841925198</v>
      </c>
      <c r="E99" s="1">
        <v>0.48425898870231099</v>
      </c>
    </row>
    <row r="100" spans="1:5" x14ac:dyDescent="0.25">
      <c r="A100" s="1">
        <v>11.125</v>
      </c>
      <c r="B100" s="1">
        <v>0.48425858662111798</v>
      </c>
      <c r="C100" s="1">
        <v>0.48425824574355097</v>
      </c>
      <c r="D100" s="1">
        <v>0.48425811970513899</v>
      </c>
      <c r="E100" s="1">
        <v>0.48425889665231397</v>
      </c>
    </row>
    <row r="101" spans="1:5" x14ac:dyDescent="0.25">
      <c r="A101" s="1">
        <v>11.25</v>
      </c>
      <c r="B101" s="1">
        <v>0.48425859928785198</v>
      </c>
      <c r="C101" s="1">
        <v>0.48425824556276098</v>
      </c>
      <c r="D101" s="1">
        <v>0.48425812319775602</v>
      </c>
      <c r="E101" s="1">
        <v>0.48425890656292497</v>
      </c>
    </row>
    <row r="102" spans="1:5" x14ac:dyDescent="0.25">
      <c r="A102" s="1">
        <v>11.375</v>
      </c>
      <c r="B102" s="1">
        <v>0.48425862204895798</v>
      </c>
      <c r="C102" s="1">
        <v>0.484258231908689</v>
      </c>
      <c r="D102" s="1">
        <v>0.48425811971682697</v>
      </c>
      <c r="E102" s="1">
        <v>0.48425894678520598</v>
      </c>
    </row>
    <row r="103" spans="1:5" x14ac:dyDescent="0.25">
      <c r="A103" s="1">
        <v>11.5</v>
      </c>
      <c r="B103" s="1">
        <v>0.484258584208139</v>
      </c>
      <c r="C103" s="1">
        <v>0.48425823493165798</v>
      </c>
      <c r="D103" s="1">
        <v>0.48425812915271998</v>
      </c>
      <c r="E103" s="1">
        <v>0.48425894643022599</v>
      </c>
    </row>
    <row r="104" spans="1:5" x14ac:dyDescent="0.25">
      <c r="A104" s="1">
        <v>11.625</v>
      </c>
      <c r="B104" s="1">
        <v>0.48425852466369701</v>
      </c>
      <c r="C104" s="1">
        <v>0.48425823046125799</v>
      </c>
      <c r="D104" s="1">
        <v>0.484258151072535</v>
      </c>
      <c r="E104" s="1">
        <v>0.48425891540413801</v>
      </c>
    </row>
    <row r="105" spans="1:5" x14ac:dyDescent="0.25">
      <c r="A105" s="1">
        <v>11.75</v>
      </c>
      <c r="B105" s="1">
        <v>0.484258508981952</v>
      </c>
      <c r="C105" s="1">
        <v>0.48425822853853301</v>
      </c>
      <c r="D105" s="1">
        <v>0.48425814256980598</v>
      </c>
      <c r="E105" s="1">
        <v>0.48425893005923998</v>
      </c>
    </row>
    <row r="106" spans="1:5" x14ac:dyDescent="0.25">
      <c r="A106" s="1">
        <v>11.875</v>
      </c>
      <c r="B106" s="1">
        <v>0.484258538648634</v>
      </c>
      <c r="C106" s="1">
        <v>0.48425822258398199</v>
      </c>
      <c r="D106" s="1">
        <v>0.48425813913805399</v>
      </c>
      <c r="E106" s="1">
        <v>0.48425892592790398</v>
      </c>
    </row>
    <row r="107" spans="1:5" x14ac:dyDescent="0.25">
      <c r="A107" s="1">
        <v>12</v>
      </c>
      <c r="B107" s="1">
        <v>0.48425849985560299</v>
      </c>
      <c r="C107" s="1">
        <v>0.48425822914057098</v>
      </c>
      <c r="D107" s="1">
        <v>0.48425813641273702</v>
      </c>
      <c r="E107" s="1">
        <v>0.48425890275954803</v>
      </c>
    </row>
    <row r="108" spans="1:5" x14ac:dyDescent="0.25">
      <c r="A108" s="1">
        <v>12.125</v>
      </c>
      <c r="B108" s="1">
        <v>0.48425851241414603</v>
      </c>
      <c r="C108" s="1">
        <v>0.48425822966051801</v>
      </c>
      <c r="D108" s="1">
        <v>0.48425814943885098</v>
      </c>
      <c r="E108" s="1">
        <v>0.484258923803559</v>
      </c>
    </row>
    <row r="109" spans="1:5" x14ac:dyDescent="0.25">
      <c r="A109" s="1">
        <v>12.25</v>
      </c>
      <c r="B109" s="1">
        <v>0.484258520056354</v>
      </c>
      <c r="C109" s="1">
        <v>0.48425822809093899</v>
      </c>
      <c r="D109" s="1">
        <v>0.48425814334983402</v>
      </c>
      <c r="E109" s="1">
        <v>0.484258921594721</v>
      </c>
    </row>
    <row r="110" spans="1:5" x14ac:dyDescent="0.25">
      <c r="A110" s="1">
        <v>12.375</v>
      </c>
      <c r="B110" s="1">
        <v>0.48425860527887099</v>
      </c>
      <c r="C110" s="1">
        <v>0.48425822785954198</v>
      </c>
      <c r="D110" s="1">
        <v>0.48425814009791102</v>
      </c>
      <c r="E110" s="1">
        <v>0.48425885856991902</v>
      </c>
    </row>
    <row r="111" spans="1:5" x14ac:dyDescent="0.25">
      <c r="A111" s="1">
        <v>12.5</v>
      </c>
      <c r="B111" s="1">
        <v>0.484258515297188</v>
      </c>
      <c r="C111" s="1">
        <v>0.48425822257923101</v>
      </c>
      <c r="D111" s="1">
        <v>0.48425812196842299</v>
      </c>
      <c r="E111" s="1">
        <v>0.48425883324813901</v>
      </c>
    </row>
    <row r="112" spans="1:5" x14ac:dyDescent="0.25">
      <c r="A112" s="1">
        <v>12.625</v>
      </c>
      <c r="B112" s="1">
        <v>0.48425852162647098</v>
      </c>
      <c r="C112" s="1">
        <v>0.484258209503585</v>
      </c>
      <c r="D112" s="1">
        <v>0.48425812122907302</v>
      </c>
      <c r="E112" s="1">
        <v>0.484258820024627</v>
      </c>
    </row>
    <row r="113" spans="1:5" x14ac:dyDescent="0.25">
      <c r="A113" s="1">
        <v>12.75</v>
      </c>
      <c r="B113" s="1">
        <v>0.48425851555052002</v>
      </c>
      <c r="C113" s="1">
        <v>0.48425820319268598</v>
      </c>
      <c r="D113" s="1">
        <v>0.48425811578053701</v>
      </c>
      <c r="E113" s="1">
        <v>0.48425881223508099</v>
      </c>
    </row>
    <row r="114" spans="1:5" x14ac:dyDescent="0.25">
      <c r="A114" s="1">
        <v>12.875</v>
      </c>
      <c r="B114" s="1">
        <v>0.484258540859687</v>
      </c>
      <c r="C114" s="1">
        <v>0.484258198226452</v>
      </c>
      <c r="D114" s="1">
        <v>0.48425810828735999</v>
      </c>
      <c r="E114" s="1">
        <v>0.484258833749725</v>
      </c>
    </row>
    <row r="115" spans="1:5" x14ac:dyDescent="0.25">
      <c r="A115" s="1">
        <v>13</v>
      </c>
      <c r="B115" s="1">
        <v>0.48425856835195102</v>
      </c>
      <c r="C115" s="1">
        <v>0.48425818418501998</v>
      </c>
      <c r="D115" s="1">
        <v>0.48425810633629701</v>
      </c>
      <c r="E115" s="1">
        <v>0.48425882298712303</v>
      </c>
    </row>
    <row r="116" spans="1:5" x14ac:dyDescent="0.25">
      <c r="A116" s="1">
        <v>13.125</v>
      </c>
      <c r="B116" s="1">
        <v>0.48425856443436399</v>
      </c>
      <c r="C116" s="1">
        <v>0.48425816329016602</v>
      </c>
      <c r="D116" s="1">
        <v>0.48425810687378301</v>
      </c>
      <c r="E116" s="1">
        <v>0.48425877127500699</v>
      </c>
    </row>
    <row r="117" spans="1:5" x14ac:dyDescent="0.25">
      <c r="A117" s="1">
        <v>13.25</v>
      </c>
      <c r="B117" s="1">
        <v>0.48425859007031502</v>
      </c>
      <c r="C117" s="1">
        <v>0.48425813665208201</v>
      </c>
      <c r="D117" s="1">
        <v>0.48425810287464399</v>
      </c>
      <c r="E117" s="1">
        <v>0.48425880789866299</v>
      </c>
    </row>
    <row r="118" spans="1:5" x14ac:dyDescent="0.25">
      <c r="A118" s="1">
        <v>13.375</v>
      </c>
      <c r="B118" s="1">
        <v>0.48425857343214501</v>
      </c>
      <c r="C118" s="1">
        <v>0.48425812648433603</v>
      </c>
      <c r="D118" s="1">
        <v>0.48425812118314399</v>
      </c>
      <c r="E118" s="1">
        <v>0.48425879933834098</v>
      </c>
    </row>
    <row r="119" spans="1:5" x14ac:dyDescent="0.25">
      <c r="A119" s="1">
        <v>13.5</v>
      </c>
      <c r="B119" s="1">
        <v>0.484258605362547</v>
      </c>
      <c r="C119" s="1">
        <v>0.484258141585093</v>
      </c>
      <c r="D119" s="1">
        <v>0.48425811969295002</v>
      </c>
      <c r="E119" s="1">
        <v>0.48425874717696399</v>
      </c>
    </row>
    <row r="120" spans="1:5" x14ac:dyDescent="0.25">
      <c r="A120" s="1">
        <v>13.625</v>
      </c>
      <c r="B120" s="1">
        <v>0.48425858723947501</v>
      </c>
      <c r="C120" s="1">
        <v>0.48425814100474202</v>
      </c>
      <c r="D120" s="1">
        <v>0.484258112236087</v>
      </c>
      <c r="E120" s="1">
        <v>0.48425880637082303</v>
      </c>
    </row>
    <row r="121" spans="1:5" x14ac:dyDescent="0.25">
      <c r="A121" s="1">
        <v>13.75</v>
      </c>
      <c r="B121" s="1">
        <v>0.484258627155288</v>
      </c>
      <c r="C121" s="1">
        <v>0.48425814509554199</v>
      </c>
      <c r="D121" s="1">
        <v>0.48425810996972202</v>
      </c>
      <c r="E121" s="1">
        <v>0.48425882132132803</v>
      </c>
    </row>
    <row r="122" spans="1:5" x14ac:dyDescent="0.25">
      <c r="A122" s="1">
        <v>13.875</v>
      </c>
      <c r="B122" s="1">
        <v>0.48425866926337202</v>
      </c>
      <c r="C122" s="1">
        <v>0.48425814109584497</v>
      </c>
      <c r="D122" s="1">
        <v>0.48425810922867901</v>
      </c>
      <c r="E122" s="1">
        <v>0.484258818788116</v>
      </c>
    </row>
    <row r="123" spans="1:5" x14ac:dyDescent="0.25">
      <c r="A123" s="1">
        <v>14</v>
      </c>
      <c r="B123" s="1">
        <v>0.484258584893486</v>
      </c>
      <c r="C123" s="1">
        <v>0.48425814230701603</v>
      </c>
      <c r="D123" s="1">
        <v>0.48425811360492999</v>
      </c>
      <c r="E123" s="1">
        <v>0.48425881690186801</v>
      </c>
    </row>
    <row r="124" spans="1:5" x14ac:dyDescent="0.25">
      <c r="A124" s="1">
        <v>14.125</v>
      </c>
      <c r="B124" s="1">
        <v>0.48425862505884998</v>
      </c>
      <c r="C124" s="1">
        <v>0.48425814380662702</v>
      </c>
      <c r="D124" s="1">
        <v>0.484258110082746</v>
      </c>
      <c r="E124" s="1">
        <v>0.48425879324034798</v>
      </c>
    </row>
    <row r="125" spans="1:5" x14ac:dyDescent="0.25">
      <c r="A125" s="1">
        <v>14.25</v>
      </c>
      <c r="B125" s="1">
        <v>0.48425859442713598</v>
      </c>
      <c r="C125" s="1">
        <v>0.48425813889672698</v>
      </c>
      <c r="D125" s="1">
        <v>0.48425810786224599</v>
      </c>
      <c r="E125" s="1">
        <v>0.48425877688409302</v>
      </c>
    </row>
    <row r="126" spans="1:5" x14ac:dyDescent="0.25">
      <c r="A126" s="1">
        <v>14.375</v>
      </c>
      <c r="B126" s="1">
        <v>0.48425854393940998</v>
      </c>
      <c r="C126" s="1">
        <v>0.48425813801665901</v>
      </c>
      <c r="D126" s="1">
        <v>0.48425810500491201</v>
      </c>
      <c r="E126" s="1">
        <v>0.48425876826528602</v>
      </c>
    </row>
    <row r="127" spans="1:5" x14ac:dyDescent="0.25">
      <c r="A127" s="1">
        <v>14.5</v>
      </c>
      <c r="B127" s="1">
        <v>0.48425865006949398</v>
      </c>
      <c r="C127" s="1">
        <v>0.48425813206697499</v>
      </c>
      <c r="D127" s="1">
        <v>0.48425810281548598</v>
      </c>
      <c r="E127" s="1">
        <v>0.48425876898315201</v>
      </c>
    </row>
    <row r="128" spans="1:5" x14ac:dyDescent="0.25">
      <c r="A128" s="1">
        <v>14.625</v>
      </c>
      <c r="B128" s="1">
        <v>0.48425861251276597</v>
      </c>
      <c r="C128" s="1">
        <v>0.48425812908020999</v>
      </c>
      <c r="D128" s="1">
        <v>0.48425809447378199</v>
      </c>
      <c r="E128" s="1">
        <v>0.48425879131014299</v>
      </c>
    </row>
    <row r="129" spans="1:5" x14ac:dyDescent="0.25">
      <c r="A129" s="1">
        <v>14.75</v>
      </c>
      <c r="B129" s="1">
        <v>0.48425858501182301</v>
      </c>
      <c r="C129" s="1">
        <v>0.48425812644270799</v>
      </c>
      <c r="D129" s="1">
        <v>0.484258076279664</v>
      </c>
      <c r="E129" s="1">
        <v>0.48425875775105898</v>
      </c>
    </row>
    <row r="130" spans="1:5" x14ac:dyDescent="0.25">
      <c r="A130" s="1">
        <v>14.875</v>
      </c>
      <c r="B130" s="1">
        <v>0.48425861462419001</v>
      </c>
      <c r="C130" s="1">
        <v>0.484258136661737</v>
      </c>
      <c r="D130" s="1">
        <v>0.48425807180112201</v>
      </c>
      <c r="E130" s="1">
        <v>0.48425879405398597</v>
      </c>
    </row>
    <row r="131" spans="1:5" x14ac:dyDescent="0.25">
      <c r="A131" s="1">
        <v>15</v>
      </c>
      <c r="B131" s="1">
        <v>0.48425864035565103</v>
      </c>
      <c r="C131" s="1">
        <v>0.48425814393771099</v>
      </c>
      <c r="D131" s="1">
        <v>0.48425807927068998</v>
      </c>
      <c r="E131" s="1">
        <v>0.484258790272246</v>
      </c>
    </row>
    <row r="132" spans="1:5" x14ac:dyDescent="0.25">
      <c r="A132" s="1">
        <v>15.125</v>
      </c>
      <c r="B132" s="1">
        <v>0.48425862737285402</v>
      </c>
      <c r="C132" s="1">
        <v>0.48425814797089001</v>
      </c>
      <c r="D132" s="1">
        <v>0.48425805807505101</v>
      </c>
      <c r="E132" s="1">
        <v>0.48425874059326401</v>
      </c>
    </row>
    <row r="133" spans="1:5" x14ac:dyDescent="0.25">
      <c r="A133" s="1">
        <v>15.25</v>
      </c>
      <c r="B133" s="1">
        <v>0.48425861343302401</v>
      </c>
      <c r="C133" s="1">
        <v>0.48425815312779402</v>
      </c>
      <c r="D133" s="1">
        <v>0.48425805645924902</v>
      </c>
      <c r="E133" s="1">
        <v>0.48425872850927498</v>
      </c>
    </row>
    <row r="134" spans="1:5" x14ac:dyDescent="0.25">
      <c r="A134" s="1">
        <v>15.375</v>
      </c>
      <c r="B134" s="1">
        <v>0.484258606267986</v>
      </c>
      <c r="C134" s="1">
        <v>0.48425815752326801</v>
      </c>
      <c r="D134" s="1">
        <v>0.48425805017071599</v>
      </c>
      <c r="E134" s="1">
        <v>0.48425874469991698</v>
      </c>
    </row>
    <row r="135" spans="1:5" x14ac:dyDescent="0.25">
      <c r="A135" s="1">
        <v>15.5</v>
      </c>
      <c r="B135" s="1">
        <v>0.48425860996133402</v>
      </c>
      <c r="C135" s="1">
        <v>0.484258139062402</v>
      </c>
      <c r="D135" s="1">
        <v>0.484258046052853</v>
      </c>
      <c r="E135" s="1">
        <v>0.48425875081250203</v>
      </c>
    </row>
    <row r="136" spans="1:5" x14ac:dyDescent="0.25">
      <c r="A136" s="1">
        <v>15.625</v>
      </c>
      <c r="B136" s="1">
        <v>0.4842585817158</v>
      </c>
      <c r="C136" s="1">
        <v>0.484258123822154</v>
      </c>
      <c r="D136" s="1">
        <v>0.48425803757957098</v>
      </c>
      <c r="E136" s="1">
        <v>0.48425877577662502</v>
      </c>
    </row>
    <row r="137" spans="1:5" x14ac:dyDescent="0.25">
      <c r="A137" s="1">
        <v>15.75</v>
      </c>
      <c r="B137" s="1">
        <v>0.484258555461901</v>
      </c>
      <c r="C137" s="1">
        <v>0.48425809098840999</v>
      </c>
      <c r="D137" s="1">
        <v>0.48425803476854101</v>
      </c>
      <c r="E137" s="1">
        <v>0.48425877656301097</v>
      </c>
    </row>
    <row r="138" spans="1:5" x14ac:dyDescent="0.25">
      <c r="A138" s="1">
        <v>15.875</v>
      </c>
      <c r="B138" s="1">
        <v>0.48425852662539198</v>
      </c>
      <c r="C138" s="1">
        <v>0.484258058157152</v>
      </c>
      <c r="D138" s="1">
        <v>0.48425803491372299</v>
      </c>
      <c r="E138" s="1">
        <v>0.48425871690934702</v>
      </c>
    </row>
    <row r="139" spans="1:5" x14ac:dyDescent="0.25">
      <c r="A139" s="1">
        <v>16</v>
      </c>
      <c r="B139" s="1">
        <v>0.48425849231125701</v>
      </c>
      <c r="C139" s="1">
        <v>0.48425804453333599</v>
      </c>
      <c r="D139" s="1">
        <v>0.48425803066676998</v>
      </c>
      <c r="E139" s="1">
        <v>0.48425874668846403</v>
      </c>
    </row>
    <row r="140" spans="1:5" x14ac:dyDescent="0.25">
      <c r="A140" s="1">
        <v>16.125</v>
      </c>
      <c r="B140" s="1">
        <v>0.48425851715204199</v>
      </c>
      <c r="C140" s="1">
        <v>0.48425803612181301</v>
      </c>
      <c r="D140" s="1">
        <v>0.484258032002301</v>
      </c>
      <c r="E140" s="1">
        <v>0.48425873023596899</v>
      </c>
    </row>
    <row r="141" spans="1:5" x14ac:dyDescent="0.25">
      <c r="A141" s="1">
        <v>16.25</v>
      </c>
      <c r="B141" s="1">
        <v>0.48425849021426498</v>
      </c>
      <c r="C141" s="1">
        <v>0.48425803500343101</v>
      </c>
      <c r="D141" s="1">
        <v>0.48425803434891801</v>
      </c>
      <c r="E141" s="1">
        <v>0.48425872644866702</v>
      </c>
    </row>
    <row r="142" spans="1:5" x14ac:dyDescent="0.25">
      <c r="A142" s="1">
        <v>16.375</v>
      </c>
      <c r="B142" s="1">
        <v>0.48425851654787999</v>
      </c>
      <c r="C142" s="1">
        <v>0.48425804531871602</v>
      </c>
      <c r="D142" s="1">
        <v>0.48425803236173698</v>
      </c>
      <c r="E142" s="1">
        <v>0.48425869477362099</v>
      </c>
    </row>
    <row r="143" spans="1:5" x14ac:dyDescent="0.25">
      <c r="A143" s="1">
        <v>16.5</v>
      </c>
      <c r="B143" s="1">
        <v>0.484258533922512</v>
      </c>
      <c r="C143" s="1">
        <v>0.484258041442717</v>
      </c>
      <c r="D143" s="1">
        <v>0.48425802849725302</v>
      </c>
      <c r="E143" s="1">
        <v>0.48425868104034397</v>
      </c>
    </row>
    <row r="144" spans="1:5" x14ac:dyDescent="0.25">
      <c r="A144" s="1">
        <v>16.625</v>
      </c>
      <c r="B144" s="1">
        <v>0.48425855669046902</v>
      </c>
      <c r="C144" s="1">
        <v>0.48425804044276999</v>
      </c>
      <c r="D144" s="1">
        <v>0.48425800996713197</v>
      </c>
      <c r="E144" s="1">
        <v>0.48425869368625601</v>
      </c>
    </row>
    <row r="145" spans="1:5" x14ac:dyDescent="0.25">
      <c r="A145" s="1">
        <v>16.75</v>
      </c>
      <c r="B145" s="1">
        <v>0.484258543984804</v>
      </c>
      <c r="C145" s="1">
        <v>0.484258044215304</v>
      </c>
      <c r="D145" s="1">
        <v>0.48425800226413401</v>
      </c>
      <c r="E145" s="1">
        <v>0.48425869331062199</v>
      </c>
    </row>
    <row r="146" spans="1:5" x14ac:dyDescent="0.25">
      <c r="A146" s="1">
        <v>16.875</v>
      </c>
      <c r="B146" s="1">
        <v>0.484258470251822</v>
      </c>
      <c r="C146" s="1">
        <v>0.48425803879861701</v>
      </c>
      <c r="D146" s="1">
        <v>0.48425800310754902</v>
      </c>
      <c r="E146" s="1">
        <v>0.48425872443726498</v>
      </c>
    </row>
    <row r="147" spans="1:5" x14ac:dyDescent="0.25">
      <c r="A147" s="1">
        <v>17</v>
      </c>
      <c r="B147" s="1">
        <v>0.48425845460677602</v>
      </c>
      <c r="C147" s="1">
        <v>0.48425802957066799</v>
      </c>
      <c r="D147" s="1">
        <v>0.48425800478050801</v>
      </c>
      <c r="E147" s="1">
        <v>0.48425871637777701</v>
      </c>
    </row>
    <row r="148" spans="1:5" x14ac:dyDescent="0.25">
      <c r="A148" s="1">
        <v>17.125</v>
      </c>
      <c r="B148" s="1">
        <v>0.48425838813288102</v>
      </c>
      <c r="C148" s="1">
        <v>0.48425801642928701</v>
      </c>
      <c r="D148" s="1">
        <v>0.48425800261462998</v>
      </c>
      <c r="E148" s="1">
        <v>0.48425872877832099</v>
      </c>
    </row>
    <row r="149" spans="1:5" x14ac:dyDescent="0.25">
      <c r="A149" s="1">
        <v>17.25</v>
      </c>
      <c r="B149" s="1">
        <v>0.48425844075525898</v>
      </c>
      <c r="C149" s="1">
        <v>0.484258013965918</v>
      </c>
      <c r="D149" s="1">
        <v>0.48425799973964301</v>
      </c>
      <c r="E149" s="1">
        <v>0.484258702728322</v>
      </c>
    </row>
    <row r="150" spans="1:5" x14ac:dyDescent="0.25">
      <c r="A150" s="1">
        <v>17.375</v>
      </c>
      <c r="B150" s="1">
        <v>0.48425845218712199</v>
      </c>
      <c r="C150" s="1">
        <v>0.48425801033454002</v>
      </c>
      <c r="D150" s="1">
        <v>0.48425799166808497</v>
      </c>
      <c r="E150" s="1">
        <v>0.48425871329817999</v>
      </c>
    </row>
    <row r="151" spans="1:5" x14ac:dyDescent="0.25">
      <c r="A151" s="1">
        <v>17.5</v>
      </c>
      <c r="B151" s="1">
        <v>0.48425849025192302</v>
      </c>
      <c r="C151" s="1">
        <v>0.48425800752646903</v>
      </c>
      <c r="D151" s="1">
        <v>0.48425797356199002</v>
      </c>
      <c r="E151" s="1">
        <v>0.48425869631986102</v>
      </c>
    </row>
    <row r="152" spans="1:5" x14ac:dyDescent="0.25">
      <c r="A152" s="1">
        <v>17.625</v>
      </c>
      <c r="B152" s="1">
        <v>0.48425843131215401</v>
      </c>
      <c r="C152" s="1">
        <v>0.48425799964282301</v>
      </c>
      <c r="D152" s="1">
        <v>0.48425797619850203</v>
      </c>
      <c r="E152" s="1">
        <v>0.484258718443077</v>
      </c>
    </row>
    <row r="153" spans="1:5" x14ac:dyDescent="0.25">
      <c r="A153" s="1">
        <v>17.75</v>
      </c>
      <c r="B153" s="1">
        <v>0.484258466686037</v>
      </c>
      <c r="C153" s="1">
        <v>0.48425799884533</v>
      </c>
      <c r="D153" s="1">
        <v>0.48425797623656203</v>
      </c>
      <c r="E153" s="1">
        <v>0.48425868718849202</v>
      </c>
    </row>
    <row r="154" spans="1:5" x14ac:dyDescent="0.25">
      <c r="A154" s="1">
        <v>17.875</v>
      </c>
      <c r="B154" s="1">
        <v>0.48425849468592203</v>
      </c>
      <c r="C154" s="1">
        <v>0.48425799048204399</v>
      </c>
      <c r="D154" s="1">
        <v>0.48425797663465397</v>
      </c>
      <c r="E154" s="1">
        <v>0.484258685464723</v>
      </c>
    </row>
    <row r="155" spans="1:5" x14ac:dyDescent="0.25">
      <c r="A155" s="1">
        <v>18</v>
      </c>
      <c r="B155" s="1">
        <v>0.48425854479846397</v>
      </c>
      <c r="C155" s="1">
        <v>0.484257992879917</v>
      </c>
      <c r="D155" s="1">
        <v>0.48425797398144699</v>
      </c>
      <c r="E155" s="1">
        <v>0.48425869943076799</v>
      </c>
    </row>
    <row r="156" spans="1:5" x14ac:dyDescent="0.25">
      <c r="A156" s="1">
        <v>18.125</v>
      </c>
      <c r="B156" s="1">
        <v>0.48425850720340702</v>
      </c>
      <c r="C156" s="1">
        <v>0.48425798868784797</v>
      </c>
      <c r="D156" s="1">
        <v>0.48425797629337403</v>
      </c>
      <c r="E156" s="1">
        <v>0.48425871010896498</v>
      </c>
    </row>
    <row r="157" spans="1:5" x14ac:dyDescent="0.25">
      <c r="A157" s="1">
        <v>18.25</v>
      </c>
      <c r="B157" s="1">
        <v>0.48425851742390003</v>
      </c>
      <c r="C157" s="1">
        <v>0.484257979413798</v>
      </c>
      <c r="D157" s="1">
        <v>0.48425797608773102</v>
      </c>
      <c r="E157" s="1">
        <v>0.484258714303342</v>
      </c>
    </row>
    <row r="158" spans="1:5" x14ac:dyDescent="0.25">
      <c r="A158" s="1">
        <v>18.375</v>
      </c>
      <c r="B158" s="1">
        <v>0.48425854726219902</v>
      </c>
      <c r="C158" s="1">
        <v>0.48425797684935201</v>
      </c>
      <c r="D158" s="1">
        <v>0.48425797513298802</v>
      </c>
      <c r="E158" s="1">
        <v>0.484258725794042</v>
      </c>
    </row>
    <row r="159" spans="1:5" x14ac:dyDescent="0.25">
      <c r="A159" s="1">
        <v>18.5</v>
      </c>
      <c r="B159" s="1">
        <v>0.48425868782887399</v>
      </c>
      <c r="C159" s="1">
        <v>0.48425797380137803</v>
      </c>
      <c r="D159" s="1">
        <v>0.48425797268102</v>
      </c>
      <c r="E159" s="1">
        <v>0.48425873643574402</v>
      </c>
    </row>
    <row r="160" spans="1:5" x14ac:dyDescent="0.25">
      <c r="A160" s="1">
        <v>18.625</v>
      </c>
      <c r="B160" s="1">
        <v>0.48425869146319001</v>
      </c>
      <c r="C160" s="1">
        <v>0.48425797661210401</v>
      </c>
      <c r="D160" s="1">
        <v>0.48425797088683697</v>
      </c>
      <c r="E160" s="1">
        <v>0.48425870348385502</v>
      </c>
    </row>
    <row r="161" spans="1:5" x14ac:dyDescent="0.25">
      <c r="A161" s="1">
        <v>18.75</v>
      </c>
      <c r="B161" s="1">
        <v>0.48425873284158599</v>
      </c>
      <c r="C161" s="1">
        <v>0.484257998148588</v>
      </c>
      <c r="D161" s="1">
        <v>0.48425796281472</v>
      </c>
      <c r="E161" s="1">
        <v>0.48425867157826002</v>
      </c>
    </row>
    <row r="162" spans="1:5" x14ac:dyDescent="0.25">
      <c r="A162" s="1">
        <v>18.875</v>
      </c>
      <c r="B162" s="1">
        <v>0.48425867333912098</v>
      </c>
      <c r="C162" s="1">
        <v>0.48425798931007502</v>
      </c>
      <c r="D162" s="1">
        <v>0.48425795490808898</v>
      </c>
      <c r="E162" s="1">
        <v>0.48425868270837802</v>
      </c>
    </row>
    <row r="163" spans="1:5" x14ac:dyDescent="0.25">
      <c r="A163" s="1">
        <v>19</v>
      </c>
      <c r="B163" s="1">
        <v>0.48425855934930501</v>
      </c>
      <c r="C163" s="1">
        <v>0.48425800029068</v>
      </c>
      <c r="D163" s="1">
        <v>0.484257949060588</v>
      </c>
      <c r="E163" s="1">
        <v>0.48425871253390701</v>
      </c>
    </row>
    <row r="164" spans="1:5" x14ac:dyDescent="0.25">
      <c r="A164" s="1">
        <v>19.125</v>
      </c>
      <c r="B164" s="1">
        <v>0.48425864016930698</v>
      </c>
      <c r="C164" s="1">
        <v>0.48425799119434398</v>
      </c>
      <c r="D164" s="1">
        <v>0.48425794838433101</v>
      </c>
      <c r="E164" s="1">
        <v>0.48425871433595902</v>
      </c>
    </row>
    <row r="165" spans="1:5" x14ac:dyDescent="0.25">
      <c r="A165" s="1">
        <v>19.25</v>
      </c>
      <c r="B165" s="1">
        <v>0.48425857742990502</v>
      </c>
      <c r="C165" s="1">
        <v>0.48425798966601402</v>
      </c>
      <c r="D165" s="1">
        <v>0.48425794885601497</v>
      </c>
      <c r="E165" s="1">
        <v>0.4842586725302</v>
      </c>
    </row>
    <row r="166" spans="1:5" x14ac:dyDescent="0.25">
      <c r="A166" s="1">
        <v>19.375</v>
      </c>
      <c r="B166" s="1">
        <v>0.48425854687039999</v>
      </c>
      <c r="C166" s="1">
        <v>0.48425800102401501</v>
      </c>
      <c r="D166" s="1">
        <v>0.48425795299949198</v>
      </c>
      <c r="E166" s="1">
        <v>0.484258719185859</v>
      </c>
    </row>
    <row r="167" spans="1:5" x14ac:dyDescent="0.25">
      <c r="A167" s="1">
        <v>19.5</v>
      </c>
      <c r="B167" s="1">
        <v>0.48425861669869302</v>
      </c>
      <c r="C167" s="1">
        <v>0.48425800363173499</v>
      </c>
      <c r="D167" s="1">
        <v>0.48425794822864099</v>
      </c>
      <c r="E167" s="1">
        <v>0.48425870701198698</v>
      </c>
    </row>
    <row r="168" spans="1:5" x14ac:dyDescent="0.25">
      <c r="A168" s="1">
        <v>19.625</v>
      </c>
      <c r="B168" s="1">
        <v>0.48425862068126702</v>
      </c>
      <c r="C168" s="1">
        <v>0.48425800553359999</v>
      </c>
      <c r="D168" s="1">
        <v>0.48425795485261902</v>
      </c>
      <c r="E168" s="1">
        <v>0.48425867909634401</v>
      </c>
    </row>
    <row r="169" spans="1:5" x14ac:dyDescent="0.25">
      <c r="A169" s="1">
        <v>19.75</v>
      </c>
      <c r="B169" s="1">
        <v>0.484258627707922</v>
      </c>
      <c r="C169" s="1">
        <v>0.48425801154035297</v>
      </c>
      <c r="D169" s="1">
        <v>0.484257952401838</v>
      </c>
      <c r="E169" s="1">
        <v>0.48425868102424902</v>
      </c>
    </row>
    <row r="170" spans="1:5" x14ac:dyDescent="0.25">
      <c r="A170" s="1">
        <v>19.875</v>
      </c>
      <c r="B170" s="1">
        <v>0.484258652251567</v>
      </c>
      <c r="C170" s="1">
        <v>0.484258019478785</v>
      </c>
      <c r="D170" s="1">
        <v>0.48425795116706499</v>
      </c>
      <c r="E170" s="1">
        <v>0.48425867470121903</v>
      </c>
    </row>
    <row r="171" spans="1:5" x14ac:dyDescent="0.25">
      <c r="A171" s="1">
        <v>20</v>
      </c>
      <c r="B171" s="1">
        <v>0.48425864176775801</v>
      </c>
      <c r="C171" s="1">
        <v>0.48425801489553999</v>
      </c>
      <c r="D171" s="1">
        <v>0.48425795107671699</v>
      </c>
      <c r="E171" s="1">
        <v>0.48425870378812802</v>
      </c>
    </row>
    <row r="172" spans="1:5" x14ac:dyDescent="0.25">
      <c r="A172" s="1">
        <v>20.125</v>
      </c>
      <c r="B172" s="1">
        <v>0.484258653140064</v>
      </c>
      <c r="C172" s="1">
        <v>0.48425801487050302</v>
      </c>
      <c r="D172" s="1">
        <v>0.484257951192609</v>
      </c>
      <c r="E172" s="1">
        <v>0.48425869576854302</v>
      </c>
    </row>
    <row r="173" spans="1:5" x14ac:dyDescent="0.25">
      <c r="A173" s="1">
        <v>20.25</v>
      </c>
      <c r="B173" s="1">
        <v>0.48425867424237301</v>
      </c>
      <c r="C173" s="1">
        <v>0.48425800966980098</v>
      </c>
      <c r="D173" s="1">
        <v>0.48425796317242298</v>
      </c>
      <c r="E173" s="1">
        <v>0.48425871263791898</v>
      </c>
    </row>
    <row r="174" spans="1:5" x14ac:dyDescent="0.25">
      <c r="A174" s="1">
        <v>20.375</v>
      </c>
      <c r="B174" s="1">
        <v>0.484258705662166</v>
      </c>
      <c r="C174" s="1">
        <v>0.48425800518207102</v>
      </c>
      <c r="D174" s="1">
        <v>0.48425796791437298</v>
      </c>
      <c r="E174" s="1">
        <v>0.48425871310511798</v>
      </c>
    </row>
    <row r="175" spans="1:5" x14ac:dyDescent="0.25">
      <c r="A175" s="1">
        <v>20.5</v>
      </c>
      <c r="B175" s="1">
        <v>0.48425874339022301</v>
      </c>
      <c r="C175" s="1">
        <v>0.48425799641866202</v>
      </c>
      <c r="D175" s="1">
        <v>0.48425796561384599</v>
      </c>
      <c r="E175" s="1">
        <v>0.48425871436694301</v>
      </c>
    </row>
    <row r="176" spans="1:5" x14ac:dyDescent="0.25">
      <c r="A176" s="1">
        <v>20.625</v>
      </c>
      <c r="B176" s="1">
        <v>0.48425873167959299</v>
      </c>
      <c r="C176" s="1">
        <v>0.48425798494218403</v>
      </c>
      <c r="D176" s="1">
        <v>0.48425796353142397</v>
      </c>
      <c r="E176" s="1">
        <v>0.48425872518593399</v>
      </c>
    </row>
    <row r="177" spans="1:5" x14ac:dyDescent="0.25">
      <c r="A177" s="1">
        <v>20.75</v>
      </c>
      <c r="B177" s="1">
        <v>0.48425873191730601</v>
      </c>
      <c r="C177" s="1">
        <v>0.48425797092409201</v>
      </c>
      <c r="D177" s="1">
        <v>0.48425796173895402</v>
      </c>
      <c r="E177" s="1">
        <v>0.48425872619578297</v>
      </c>
    </row>
    <row r="178" spans="1:5" x14ac:dyDescent="0.25">
      <c r="A178" s="1">
        <v>20.875</v>
      </c>
      <c r="B178" s="1">
        <v>0.48425871097071499</v>
      </c>
      <c r="C178" s="1">
        <v>0.484257941896166</v>
      </c>
      <c r="D178" s="1">
        <v>0.48425796540441901</v>
      </c>
      <c r="E178" s="1">
        <v>0.48425873690082299</v>
      </c>
    </row>
    <row r="179" spans="1:5" x14ac:dyDescent="0.25">
      <c r="A179" s="1">
        <v>21</v>
      </c>
      <c r="B179" s="1">
        <v>0.48425862451372598</v>
      </c>
      <c r="C179" s="1">
        <v>0.48425793433660402</v>
      </c>
      <c r="D179" s="1">
        <v>0.48425795813137801</v>
      </c>
      <c r="E179" s="1">
        <v>0.48425874970593802</v>
      </c>
    </row>
    <row r="180" spans="1:5" x14ac:dyDescent="0.25">
      <c r="A180" s="1">
        <v>21.125</v>
      </c>
      <c r="B180" s="1">
        <v>0.48425861865201703</v>
      </c>
      <c r="C180" s="1">
        <v>0.48425792796616401</v>
      </c>
      <c r="D180" s="1">
        <v>0.48425795458993998</v>
      </c>
      <c r="E180" s="1">
        <v>0.48425874149508802</v>
      </c>
    </row>
    <row r="181" spans="1:5" x14ac:dyDescent="0.25">
      <c r="A181" s="1">
        <v>21.25</v>
      </c>
      <c r="B181" s="1">
        <v>0.484258576843621</v>
      </c>
      <c r="C181" s="1">
        <v>0.48425793465377898</v>
      </c>
      <c r="D181" s="1">
        <v>0.48425795177964598</v>
      </c>
      <c r="E181" s="1">
        <v>0.48425874376653999</v>
      </c>
    </row>
    <row r="182" spans="1:5" x14ac:dyDescent="0.25">
      <c r="A182" s="1">
        <v>21.375</v>
      </c>
      <c r="B182" s="1">
        <v>0.48425859726180098</v>
      </c>
      <c r="C182" s="1">
        <v>0.48425792204539198</v>
      </c>
      <c r="D182" s="1">
        <v>0.48425795110874698</v>
      </c>
      <c r="E182" s="1">
        <v>0.484258741043889</v>
      </c>
    </row>
    <row r="183" spans="1:5" x14ac:dyDescent="0.25">
      <c r="A183" s="1">
        <v>21.5</v>
      </c>
      <c r="B183" s="1">
        <v>0.48425860771921903</v>
      </c>
      <c r="C183" s="1">
        <v>0.48425791530920398</v>
      </c>
      <c r="D183" s="1">
        <v>0.48425795638823299</v>
      </c>
      <c r="E183" s="1">
        <v>0.48425876770520399</v>
      </c>
    </row>
    <row r="184" spans="1:5" x14ac:dyDescent="0.25">
      <c r="A184" s="1">
        <v>21.625</v>
      </c>
      <c r="B184" s="1">
        <v>0.48425857707250503</v>
      </c>
      <c r="C184" s="1">
        <v>0.48425790556972897</v>
      </c>
      <c r="D184" s="1">
        <v>0.48425797375124102</v>
      </c>
      <c r="E184" s="1">
        <v>0.48425870965433598</v>
      </c>
    </row>
    <row r="185" spans="1:5" x14ac:dyDescent="0.25">
      <c r="A185" s="1">
        <v>21.75</v>
      </c>
      <c r="B185" s="1">
        <v>0.48425857643169301</v>
      </c>
      <c r="C185" s="1">
        <v>0.48425789920465001</v>
      </c>
      <c r="D185" s="1">
        <v>0.48425796802105198</v>
      </c>
      <c r="E185" s="1">
        <v>0.48425874356106802</v>
      </c>
    </row>
    <row r="186" spans="1:5" x14ac:dyDescent="0.25">
      <c r="A186" s="1">
        <v>21.875</v>
      </c>
      <c r="B186" s="1">
        <v>0.48425857057360899</v>
      </c>
      <c r="C186" s="1">
        <v>0.48425789639040601</v>
      </c>
      <c r="D186" s="1">
        <v>0.48425795944467398</v>
      </c>
      <c r="E186" s="1">
        <v>0.48425877680677598</v>
      </c>
    </row>
    <row r="187" spans="1:5" x14ac:dyDescent="0.25">
      <c r="A187" s="1">
        <v>22</v>
      </c>
      <c r="B187" s="1">
        <v>0.48425865259309703</v>
      </c>
      <c r="C187" s="1">
        <v>0.48425789302368499</v>
      </c>
      <c r="D187" s="1">
        <v>0.48425795703059599</v>
      </c>
      <c r="E187" s="1">
        <v>0.48425874524970902</v>
      </c>
    </row>
    <row r="188" spans="1:5" x14ac:dyDescent="0.25">
      <c r="A188" s="1">
        <v>22.125</v>
      </c>
      <c r="B188" s="1">
        <v>0.48425862779610102</v>
      </c>
      <c r="C188" s="1">
        <v>0.48425788589962099</v>
      </c>
      <c r="D188" s="1">
        <v>0.48425795599906102</v>
      </c>
      <c r="E188" s="1">
        <v>0.48425873561529598</v>
      </c>
    </row>
    <row r="189" spans="1:5" x14ac:dyDescent="0.25">
      <c r="A189" s="1">
        <v>22.25</v>
      </c>
      <c r="B189" s="1">
        <v>0.48425862775200401</v>
      </c>
      <c r="C189" s="1">
        <v>0.48425788383099599</v>
      </c>
      <c r="D189" s="1">
        <v>0.48425795390396698</v>
      </c>
      <c r="E189" s="1">
        <v>0.484258727478936</v>
      </c>
    </row>
    <row r="190" spans="1:5" x14ac:dyDescent="0.25">
      <c r="A190" s="1">
        <v>22.375</v>
      </c>
      <c r="B190" s="1">
        <v>0.48425867912417297</v>
      </c>
      <c r="C190" s="1">
        <v>0.48425788280681897</v>
      </c>
      <c r="D190" s="1">
        <v>0.48425795404886002</v>
      </c>
      <c r="E190" s="1">
        <v>0.48425872185133401</v>
      </c>
    </row>
    <row r="191" spans="1:5" x14ac:dyDescent="0.25">
      <c r="A191" s="1">
        <v>22.5</v>
      </c>
      <c r="B191" s="1">
        <v>0.48425862184378998</v>
      </c>
      <c r="C191" s="1">
        <v>0.48425788055737701</v>
      </c>
      <c r="D191" s="1">
        <v>0.48425795033900898</v>
      </c>
      <c r="E191" s="1">
        <v>0.48425871354060801</v>
      </c>
    </row>
    <row r="192" spans="1:5" x14ac:dyDescent="0.25">
      <c r="A192" s="1">
        <v>22.625</v>
      </c>
      <c r="B192" s="1">
        <v>0.484258692632271</v>
      </c>
      <c r="C192" s="1">
        <v>0.484257876533076</v>
      </c>
      <c r="D192" s="1">
        <v>0.48425794589299598</v>
      </c>
      <c r="E192" s="1">
        <v>0.48425869517310499</v>
      </c>
    </row>
    <row r="193" spans="1:5" x14ac:dyDescent="0.25">
      <c r="A193" s="1">
        <v>22.75</v>
      </c>
      <c r="B193" s="1">
        <v>0.48425863230813798</v>
      </c>
      <c r="C193" s="1">
        <v>0.48425787552749899</v>
      </c>
      <c r="D193" s="1">
        <v>0.48425793876301698</v>
      </c>
      <c r="E193" s="1">
        <v>0.48425868962471702</v>
      </c>
    </row>
    <row r="194" spans="1:5" x14ac:dyDescent="0.25">
      <c r="A194" s="1">
        <v>22.875</v>
      </c>
      <c r="B194" s="1">
        <v>0.48425865033703802</v>
      </c>
      <c r="C194" s="1">
        <v>0.484257857936294</v>
      </c>
      <c r="D194" s="1">
        <v>0.48425792411691299</v>
      </c>
      <c r="E194" s="1">
        <v>0.48425870108507502</v>
      </c>
    </row>
    <row r="195" spans="1:5" x14ac:dyDescent="0.25">
      <c r="A195" s="1">
        <v>23</v>
      </c>
      <c r="B195" s="1">
        <v>0.48425869571576902</v>
      </c>
      <c r="C195" s="1">
        <v>0.48425785587942699</v>
      </c>
      <c r="D195" s="1">
        <v>0.48425791700888998</v>
      </c>
      <c r="E195" s="1">
        <v>0.48425866726412398</v>
      </c>
    </row>
    <row r="196" spans="1:5" x14ac:dyDescent="0.25">
      <c r="A196" s="1">
        <v>23.125</v>
      </c>
      <c r="B196" s="1">
        <v>0.48425874295309002</v>
      </c>
      <c r="C196" s="1">
        <v>0.48425784827764401</v>
      </c>
      <c r="D196" s="1">
        <v>0.48425791246123001</v>
      </c>
      <c r="E196" s="1">
        <v>0.48425866522941602</v>
      </c>
    </row>
    <row r="197" spans="1:5" x14ac:dyDescent="0.25">
      <c r="A197" s="1">
        <v>23.25</v>
      </c>
      <c r="B197" s="1">
        <v>0.48425868435070801</v>
      </c>
      <c r="C197" s="1">
        <v>0.48425784314645998</v>
      </c>
      <c r="D197" s="1">
        <v>0.48425789970847799</v>
      </c>
      <c r="E197" s="1">
        <v>0.48425863215364401</v>
      </c>
    </row>
    <row r="198" spans="1:5" x14ac:dyDescent="0.25">
      <c r="A198" s="1">
        <v>23.375</v>
      </c>
      <c r="B198" s="1">
        <v>0.48425862690384502</v>
      </c>
      <c r="C198" s="1">
        <v>0.48425784313806902</v>
      </c>
      <c r="D198" s="1">
        <v>0.48425788987528701</v>
      </c>
      <c r="E198" s="1">
        <v>0.48425861911700402</v>
      </c>
    </row>
    <row r="199" spans="1:5" x14ac:dyDescent="0.25">
      <c r="A199" s="1">
        <v>23.5</v>
      </c>
      <c r="B199" s="1">
        <v>0.48425859880956601</v>
      </c>
      <c r="C199" s="1">
        <v>0.48425784333500799</v>
      </c>
      <c r="D199" s="1">
        <v>0.48425788520970098</v>
      </c>
      <c r="E199" s="1">
        <v>0.48425859481348599</v>
      </c>
    </row>
    <row r="200" spans="1:5" x14ac:dyDescent="0.25">
      <c r="A200" s="1">
        <v>23.625</v>
      </c>
      <c r="B200" s="1">
        <v>0.484258566018057</v>
      </c>
      <c r="C200" s="1">
        <v>0.48425784348997702</v>
      </c>
      <c r="D200" s="1">
        <v>0.484257883002503</v>
      </c>
      <c r="E200" s="1">
        <v>0.48425861071016701</v>
      </c>
    </row>
    <row r="201" spans="1:5" x14ac:dyDescent="0.25">
      <c r="A201" s="1">
        <v>23.75</v>
      </c>
      <c r="B201" s="1">
        <v>0.48425854251963402</v>
      </c>
      <c r="C201" s="1">
        <v>0.48425817747852601</v>
      </c>
      <c r="D201" s="1">
        <v>0.48425788272829601</v>
      </c>
      <c r="E201" s="1">
        <v>0.48425856467657602</v>
      </c>
    </row>
    <row r="202" spans="1:5" x14ac:dyDescent="0.25">
      <c r="A202" s="1">
        <v>23.875</v>
      </c>
      <c r="B202" s="1">
        <v>0.48425855838014698</v>
      </c>
      <c r="C202" s="1">
        <v>0.48425853453506301</v>
      </c>
      <c r="D202" s="1">
        <v>0.48425788306150103</v>
      </c>
      <c r="E202" s="1">
        <v>0.48425856934981099</v>
      </c>
    </row>
    <row r="203" spans="1:5" x14ac:dyDescent="0.25">
      <c r="A203" s="1">
        <v>24</v>
      </c>
      <c r="B203" s="1">
        <v>0.48425855861960199</v>
      </c>
      <c r="C203" s="1">
        <v>0.48425859266688398</v>
      </c>
      <c r="D203" s="1">
        <v>0.48425789177184703</v>
      </c>
      <c r="E203" s="1">
        <v>0.484258637858829</v>
      </c>
    </row>
    <row r="204" spans="1:5" x14ac:dyDescent="0.25">
      <c r="A204" s="1">
        <v>24.125</v>
      </c>
      <c r="B204" s="1">
        <v>0.48425854359185799</v>
      </c>
      <c r="C204" s="1">
        <v>0.48425860548698002</v>
      </c>
      <c r="D204" s="1">
        <v>0.48425788890271498</v>
      </c>
      <c r="E204" s="1">
        <v>0.48425868275681999</v>
      </c>
    </row>
    <row r="205" spans="1:5" x14ac:dyDescent="0.25">
      <c r="A205" s="1">
        <v>24.25</v>
      </c>
      <c r="B205" s="1">
        <v>0.48425863981312101</v>
      </c>
      <c r="C205" s="1">
        <v>0.48425855144119001</v>
      </c>
      <c r="D205" s="1">
        <v>0.48425789675724401</v>
      </c>
      <c r="E205" s="1">
        <v>0.48425869821516399</v>
      </c>
    </row>
    <row r="206" spans="1:5" x14ac:dyDescent="0.25">
      <c r="A206" s="1">
        <v>24.375</v>
      </c>
      <c r="B206" s="1">
        <v>0.484258645187368</v>
      </c>
      <c r="C206" s="1">
        <v>0.48425850888440702</v>
      </c>
      <c r="D206" s="1">
        <v>0.48425789438302702</v>
      </c>
      <c r="E206" s="1">
        <v>0.48425866401531997</v>
      </c>
    </row>
    <row r="207" spans="1:5" x14ac:dyDescent="0.25">
      <c r="A207" s="1">
        <v>24.5</v>
      </c>
      <c r="B207" s="1">
        <v>0.48425868792145599</v>
      </c>
      <c r="C207" s="1">
        <v>0.48425855279926799</v>
      </c>
      <c r="D207" s="1">
        <v>0.484257892316662</v>
      </c>
      <c r="E207" s="1">
        <v>0.484258662372895</v>
      </c>
    </row>
    <row r="208" spans="1:5" x14ac:dyDescent="0.25">
      <c r="A208" s="1">
        <v>24.625</v>
      </c>
      <c r="B208" s="1">
        <v>0.48425866928867101</v>
      </c>
      <c r="C208" s="1">
        <v>0.484258571298462</v>
      </c>
      <c r="D208" s="1">
        <v>0.48425789115657603</v>
      </c>
      <c r="E208" s="1">
        <v>0.48425863010523301</v>
      </c>
    </row>
    <row r="209" spans="1:5" x14ac:dyDescent="0.25">
      <c r="A209" s="1">
        <v>24.75</v>
      </c>
      <c r="B209" s="1">
        <v>0.48425862073270598</v>
      </c>
      <c r="C209" s="1">
        <v>0.48425860235301099</v>
      </c>
      <c r="D209" s="1">
        <v>0.48425789032217598</v>
      </c>
      <c r="E209" s="1">
        <v>0.48425867310363402</v>
      </c>
    </row>
    <row r="210" spans="1:5" x14ac:dyDescent="0.25">
      <c r="A210" s="1">
        <v>24.875</v>
      </c>
      <c r="B210" s="1">
        <v>0.48425862741016801</v>
      </c>
      <c r="C210" s="1">
        <v>0.48425863630933902</v>
      </c>
      <c r="D210" s="1">
        <v>0.48425788157678901</v>
      </c>
      <c r="E210" s="1">
        <v>0.48425867008177398</v>
      </c>
    </row>
    <row r="211" spans="1:5" x14ac:dyDescent="0.25">
      <c r="A211" s="1">
        <v>25</v>
      </c>
      <c r="B211" s="1">
        <v>0.484258677628784</v>
      </c>
      <c r="C211" s="1">
        <v>0.48425871362813999</v>
      </c>
      <c r="D211" s="1">
        <v>0.48425787950480298</v>
      </c>
      <c r="E211" s="1">
        <v>0.48425868844048597</v>
      </c>
    </row>
    <row r="212" spans="1:5" x14ac:dyDescent="0.25">
      <c r="A212" s="1">
        <v>25.125</v>
      </c>
      <c r="B212" s="1">
        <v>0.48425872418563298</v>
      </c>
      <c r="C212" s="1">
        <v>0.48425875479001701</v>
      </c>
      <c r="D212" s="1">
        <v>0.48425786776207402</v>
      </c>
      <c r="E212" s="1">
        <v>0.48425867558322999</v>
      </c>
    </row>
    <row r="213" spans="1:5" x14ac:dyDescent="0.25">
      <c r="A213" s="1">
        <v>25.25</v>
      </c>
      <c r="B213" s="1">
        <v>0.484258748762946</v>
      </c>
      <c r="C213" s="1">
        <v>0.48425875717209299</v>
      </c>
      <c r="D213" s="1">
        <v>0.484257866257431</v>
      </c>
      <c r="E213" s="1">
        <v>0.484258678640412</v>
      </c>
    </row>
    <row r="214" spans="1:5" x14ac:dyDescent="0.25">
      <c r="A214" s="1">
        <v>25.375</v>
      </c>
      <c r="B214" s="1">
        <v>0.48425880581307901</v>
      </c>
      <c r="C214" s="1">
        <v>0.48425876504931697</v>
      </c>
      <c r="D214" s="1">
        <v>0.48425786440454199</v>
      </c>
      <c r="E214" s="1">
        <v>0.48425867577064902</v>
      </c>
    </row>
    <row r="215" spans="1:5" x14ac:dyDescent="0.25">
      <c r="A215" s="1">
        <v>25.5</v>
      </c>
      <c r="B215" s="1">
        <v>0.48425885721455098</v>
      </c>
      <c r="C215" s="1">
        <v>0.48425879334456501</v>
      </c>
      <c r="D215" s="1">
        <v>0.48425786388302999</v>
      </c>
      <c r="E215" s="1">
        <v>0.48425868433253</v>
      </c>
    </row>
    <row r="216" spans="1:5" x14ac:dyDescent="0.25">
      <c r="A216" s="1">
        <v>25.625</v>
      </c>
      <c r="B216" s="1">
        <v>0.48425891209502298</v>
      </c>
      <c r="C216" s="1">
        <v>0.484258804860565</v>
      </c>
      <c r="D216" s="1">
        <v>0.484257863204269</v>
      </c>
      <c r="E216" s="1">
        <v>0.484258683254842</v>
      </c>
    </row>
    <row r="217" spans="1:5" x14ac:dyDescent="0.25">
      <c r="A217" s="1">
        <v>25.75</v>
      </c>
      <c r="B217" s="1">
        <v>0.48425885014839898</v>
      </c>
      <c r="C217" s="1">
        <v>0.48425880514799102</v>
      </c>
      <c r="D217" s="1">
        <v>0.48425786111132502</v>
      </c>
      <c r="E217" s="1">
        <v>0.48425867975736397</v>
      </c>
    </row>
    <row r="218" spans="1:5" x14ac:dyDescent="0.25">
      <c r="A218" s="1">
        <v>25.875</v>
      </c>
      <c r="B218" s="1">
        <v>0.484258810700678</v>
      </c>
      <c r="C218" s="1">
        <v>0.484258803886153</v>
      </c>
      <c r="D218" s="1">
        <v>0.48425785583352698</v>
      </c>
      <c r="E218" s="1">
        <v>0.484258641171183</v>
      </c>
    </row>
    <row r="219" spans="1:5" x14ac:dyDescent="0.25">
      <c r="A219" s="1">
        <v>26</v>
      </c>
      <c r="B219" s="1">
        <v>0.48425895782016498</v>
      </c>
      <c r="C219" s="1">
        <v>0.48425880289187001</v>
      </c>
      <c r="D219" s="1">
        <v>0.48425785401782401</v>
      </c>
      <c r="E219" s="1">
        <v>0.48425863823070903</v>
      </c>
    </row>
    <row r="220" spans="1:5" x14ac:dyDescent="0.25">
      <c r="A220" s="1">
        <v>26.125</v>
      </c>
      <c r="B220" s="1">
        <v>0.48425890166549701</v>
      </c>
      <c r="C220" s="1">
        <v>0.484258783748793</v>
      </c>
      <c r="D220" s="1">
        <v>0.484257847675444</v>
      </c>
      <c r="E220" s="1">
        <v>0.48425865317044697</v>
      </c>
    </row>
    <row r="221" spans="1:5" x14ac:dyDescent="0.25">
      <c r="A221" s="1">
        <v>26.25</v>
      </c>
      <c r="B221" s="1">
        <v>0.48425887807859802</v>
      </c>
      <c r="C221" s="1">
        <v>0.48425875727334999</v>
      </c>
      <c r="D221" s="1">
        <v>0.48425784138789402</v>
      </c>
      <c r="E221" s="1">
        <v>0.48425871202058401</v>
      </c>
    </row>
    <row r="222" spans="1:5" x14ac:dyDescent="0.25">
      <c r="A222" s="1">
        <v>26.375</v>
      </c>
      <c r="B222" s="1">
        <v>0.48425886527450601</v>
      </c>
      <c r="C222" s="1">
        <v>0.48425873607411102</v>
      </c>
      <c r="D222" s="1">
        <v>0.48425783828947699</v>
      </c>
      <c r="E222" s="1">
        <v>0.484258681360134</v>
      </c>
    </row>
    <row r="223" spans="1:5" x14ac:dyDescent="0.25">
      <c r="A223" s="1">
        <v>26.5</v>
      </c>
      <c r="B223" s="1">
        <v>0.48425883768059402</v>
      </c>
      <c r="C223" s="1">
        <v>0.484258732628362</v>
      </c>
      <c r="D223" s="1">
        <v>0.48425782902063103</v>
      </c>
      <c r="E223" s="1">
        <v>0.484258675783795</v>
      </c>
    </row>
    <row r="224" spans="1:5" x14ac:dyDescent="0.25">
      <c r="A224" s="1">
        <v>26.625</v>
      </c>
      <c r="B224" s="1">
        <v>0.48425889453341098</v>
      </c>
      <c r="C224" s="1">
        <v>0.48425871957549799</v>
      </c>
      <c r="D224" s="1">
        <v>0.48425782787114802</v>
      </c>
      <c r="E224" s="1">
        <v>0.48425869680970801</v>
      </c>
    </row>
    <row r="225" spans="1:5" x14ac:dyDescent="0.25">
      <c r="A225" s="1">
        <v>26.75</v>
      </c>
      <c r="B225" s="1">
        <v>0.484258951292449</v>
      </c>
      <c r="C225" s="1">
        <v>0.48425870951517402</v>
      </c>
      <c r="D225" s="1">
        <v>0.48425782504998</v>
      </c>
      <c r="E225" s="1">
        <v>0.48425869430403501</v>
      </c>
    </row>
    <row r="226" spans="1:5" x14ac:dyDescent="0.25">
      <c r="A226" s="1">
        <v>26.875</v>
      </c>
      <c r="B226" s="1">
        <v>0.484258807143091</v>
      </c>
      <c r="C226" s="1">
        <v>0.48425869139123401</v>
      </c>
      <c r="D226" s="1">
        <v>0.48425781723404099</v>
      </c>
      <c r="E226" s="1">
        <v>0.484258715128563</v>
      </c>
    </row>
    <row r="227" spans="1:5" x14ac:dyDescent="0.25">
      <c r="A227" s="1">
        <v>27</v>
      </c>
      <c r="B227" s="1">
        <v>0.48425878246996901</v>
      </c>
      <c r="C227" s="1">
        <v>0.48425868489568802</v>
      </c>
      <c r="D227" s="1">
        <v>0.48425781530236101</v>
      </c>
      <c r="E227" s="1">
        <v>0.48425870387657299</v>
      </c>
    </row>
    <row r="228" spans="1:5" x14ac:dyDescent="0.25">
      <c r="A228" s="1">
        <v>27.125</v>
      </c>
      <c r="B228" s="1">
        <v>0.48425875402901902</v>
      </c>
      <c r="C228" s="1">
        <v>0.48425868130232402</v>
      </c>
      <c r="D228" s="1">
        <v>0.48425781261027101</v>
      </c>
      <c r="E228" s="1">
        <v>0.48425870627419998</v>
      </c>
    </row>
    <row r="229" spans="1:5" x14ac:dyDescent="0.25">
      <c r="A229" s="1">
        <v>27.25</v>
      </c>
      <c r="B229" s="1">
        <v>0.48425883917705498</v>
      </c>
      <c r="C229" s="1">
        <v>0.484258680777923</v>
      </c>
      <c r="D229" s="1">
        <v>0.48425781027730502</v>
      </c>
      <c r="E229" s="1">
        <v>0.484258695701278</v>
      </c>
    </row>
    <row r="230" spans="1:5" x14ac:dyDescent="0.25">
      <c r="A230" s="1">
        <v>27.375</v>
      </c>
      <c r="B230" s="1">
        <v>0.48425881955170502</v>
      </c>
      <c r="C230" s="1">
        <v>0.48425865207913799</v>
      </c>
      <c r="D230" s="1">
        <v>0.48425780687019898</v>
      </c>
      <c r="E230" s="1">
        <v>0.48425869238561797</v>
      </c>
    </row>
    <row r="231" spans="1:5" x14ac:dyDescent="0.25">
      <c r="A231" s="1">
        <v>27.5</v>
      </c>
      <c r="B231" s="1">
        <v>0.48425890633107199</v>
      </c>
      <c r="C231" s="1">
        <v>0.484258635375302</v>
      </c>
      <c r="D231" s="1">
        <v>0.484257805705615</v>
      </c>
      <c r="E231" s="1">
        <v>0.48425865491748898</v>
      </c>
    </row>
    <row r="232" spans="1:5" x14ac:dyDescent="0.25">
      <c r="A232" s="1">
        <v>27.625</v>
      </c>
      <c r="B232" s="1">
        <v>0.48425891066265297</v>
      </c>
      <c r="C232" s="1">
        <v>0.48425863319981399</v>
      </c>
      <c r="D232" s="1">
        <v>0.48425780475325902</v>
      </c>
      <c r="E232" s="1">
        <v>0.48425865313955402</v>
      </c>
    </row>
    <row r="233" spans="1:5" x14ac:dyDescent="0.25">
      <c r="A233" s="1">
        <v>27.75</v>
      </c>
      <c r="B233" s="1">
        <v>0.48425909422317498</v>
      </c>
      <c r="C233" s="1">
        <v>0.48425862676727099</v>
      </c>
      <c r="D233" s="1">
        <v>0.48425780282473602</v>
      </c>
      <c r="E233" s="1">
        <v>0.48425864716865102</v>
      </c>
    </row>
    <row r="234" spans="1:5" x14ac:dyDescent="0.25">
      <c r="A234" s="1">
        <v>27.875</v>
      </c>
      <c r="B234" s="1">
        <v>0.48425907417304798</v>
      </c>
      <c r="C234" s="1">
        <v>0.48425862424279797</v>
      </c>
      <c r="D234" s="1">
        <v>0.48425780185725997</v>
      </c>
      <c r="E234" s="1">
        <v>0.48425864328302398</v>
      </c>
    </row>
    <row r="235" spans="1:5" x14ac:dyDescent="0.25">
      <c r="A235" s="1">
        <v>28</v>
      </c>
      <c r="B235" s="1">
        <v>0.48425911292674401</v>
      </c>
      <c r="C235" s="1">
        <v>0.48425861113363999</v>
      </c>
      <c r="D235" s="1">
        <v>0.48425780068026197</v>
      </c>
      <c r="E235" s="1">
        <v>0.48425867100612802</v>
      </c>
    </row>
    <row r="236" spans="1:5" x14ac:dyDescent="0.25">
      <c r="A236" s="1">
        <v>28.125</v>
      </c>
      <c r="B236" s="1">
        <v>0.48425908786392102</v>
      </c>
      <c r="C236" s="1">
        <v>0.48425861625780198</v>
      </c>
      <c r="D236" s="1">
        <v>0.48425779974256</v>
      </c>
      <c r="E236" s="1">
        <v>0.48425863864360602</v>
      </c>
    </row>
    <row r="237" spans="1:5" x14ac:dyDescent="0.25">
      <c r="A237" s="1">
        <v>28.25</v>
      </c>
      <c r="B237" s="1">
        <v>0.48425916978463701</v>
      </c>
      <c r="C237" s="1">
        <v>0.48425861812370502</v>
      </c>
      <c r="D237" s="1">
        <v>0.48425780154440601</v>
      </c>
      <c r="E237" s="1">
        <v>0.48425863069818498</v>
      </c>
    </row>
    <row r="238" spans="1:5" x14ac:dyDescent="0.25">
      <c r="A238" s="1">
        <v>28.375</v>
      </c>
      <c r="B238" s="1">
        <v>0.48425911829347101</v>
      </c>
      <c r="C238" s="1">
        <v>0.48425863808563102</v>
      </c>
      <c r="D238" s="1">
        <v>0.484257799990089</v>
      </c>
      <c r="E238" s="1">
        <v>0.484258621399631</v>
      </c>
    </row>
    <row r="239" spans="1:5" x14ac:dyDescent="0.25">
      <c r="A239" s="1">
        <v>28.5</v>
      </c>
      <c r="B239" s="1">
        <v>0.484259146135046</v>
      </c>
      <c r="C239" s="1">
        <v>0.48425863051629298</v>
      </c>
      <c r="D239" s="1">
        <v>0.48425779882664799</v>
      </c>
      <c r="E239" s="1">
        <v>0.484258628879638</v>
      </c>
    </row>
    <row r="240" spans="1:5" x14ac:dyDescent="0.25">
      <c r="A240" s="1">
        <v>28.625</v>
      </c>
      <c r="B240" s="1">
        <v>0.48425920885109602</v>
      </c>
      <c r="C240" s="1">
        <v>0.48425857531757599</v>
      </c>
      <c r="D240" s="1">
        <v>0.484257797475453</v>
      </c>
      <c r="E240" s="1">
        <v>0.48425859768763702</v>
      </c>
    </row>
    <row r="241" spans="1:5" x14ac:dyDescent="0.25">
      <c r="A241" s="1">
        <v>28.75</v>
      </c>
      <c r="B241" s="1">
        <v>0.48425918224113002</v>
      </c>
      <c r="C241" s="1">
        <v>0.48425856140335199</v>
      </c>
      <c r="D241" s="1">
        <v>0.484257797942377</v>
      </c>
      <c r="E241" s="1">
        <v>0.48425859655849701</v>
      </c>
    </row>
    <row r="242" spans="1:5" x14ac:dyDescent="0.25">
      <c r="A242" s="1">
        <v>28.875</v>
      </c>
      <c r="B242" s="1">
        <v>0.48425918472857199</v>
      </c>
      <c r="C242" s="1">
        <v>0.48425856649650301</v>
      </c>
      <c r="D242" s="1">
        <v>0.48425779800501501</v>
      </c>
      <c r="E242" s="1">
        <v>0.48425855695275399</v>
      </c>
    </row>
    <row r="243" spans="1:5" x14ac:dyDescent="0.25">
      <c r="A243" s="1">
        <v>29</v>
      </c>
      <c r="B243" s="1">
        <v>0.48425920083956697</v>
      </c>
      <c r="C243" s="1">
        <v>0.48425856834944397</v>
      </c>
      <c r="D243" s="1">
        <v>0.48425779728159102</v>
      </c>
      <c r="E243" s="1">
        <v>0.48425853825911203</v>
      </c>
    </row>
    <row r="244" spans="1:5" x14ac:dyDescent="0.25">
      <c r="A244" s="1">
        <v>29.125</v>
      </c>
      <c r="B244" s="1">
        <v>0.48425917011687902</v>
      </c>
      <c r="C244" s="1">
        <v>0.48425857077243201</v>
      </c>
      <c r="D244" s="1">
        <v>0.48425779657614498</v>
      </c>
      <c r="E244" s="1">
        <v>0.48425852751489301</v>
      </c>
    </row>
    <row r="245" spans="1:5" x14ac:dyDescent="0.25">
      <c r="A245" s="1">
        <v>29.25</v>
      </c>
      <c r="B245" s="1">
        <v>0.48425908926281602</v>
      </c>
      <c r="C245" s="1">
        <v>0.48425856918296101</v>
      </c>
      <c r="D245" s="1">
        <v>0.48425779590060403</v>
      </c>
      <c r="E245" s="1">
        <v>0.48425852572272099</v>
      </c>
    </row>
    <row r="246" spans="1:5" x14ac:dyDescent="0.25">
      <c r="A246" s="1">
        <v>29.375</v>
      </c>
      <c r="B246" s="1">
        <v>0.48425900581317999</v>
      </c>
      <c r="C246" s="1">
        <v>0.48425856991448102</v>
      </c>
      <c r="D246" s="1">
        <v>0.48425779497021898</v>
      </c>
      <c r="E246" s="1">
        <v>0.48425855135292201</v>
      </c>
    </row>
    <row r="247" spans="1:5" x14ac:dyDescent="0.25">
      <c r="A247" s="1">
        <v>29.5</v>
      </c>
      <c r="B247" s="1">
        <v>0.48425895686989401</v>
      </c>
      <c r="C247" s="1">
        <v>0.48425857286875401</v>
      </c>
      <c r="D247" s="1">
        <v>0.48425779421249798</v>
      </c>
      <c r="E247" s="1">
        <v>0.48425854558633802</v>
      </c>
    </row>
    <row r="248" spans="1:5" x14ac:dyDescent="0.25">
      <c r="A248" s="1">
        <v>29.625</v>
      </c>
      <c r="B248" s="1">
        <v>0.48425900154393398</v>
      </c>
      <c r="C248" s="1">
        <v>0.48425857542594503</v>
      </c>
      <c r="D248" s="1">
        <v>0.48425779105204902</v>
      </c>
      <c r="E248" s="1">
        <v>0.48425855567641002</v>
      </c>
    </row>
    <row r="249" spans="1:5" x14ac:dyDescent="0.25">
      <c r="A249" s="1">
        <v>29.75</v>
      </c>
      <c r="B249" s="1">
        <v>0.48425893849387702</v>
      </c>
      <c r="C249" s="1">
        <v>0.48425857869443301</v>
      </c>
      <c r="D249" s="1">
        <v>0.48425778812064901</v>
      </c>
      <c r="E249" s="1">
        <v>0.48425854360238002</v>
      </c>
    </row>
    <row r="250" spans="1:5" x14ac:dyDescent="0.25">
      <c r="A250" s="1">
        <v>29.875</v>
      </c>
      <c r="B250" s="1">
        <v>0.48425900897944502</v>
      </c>
      <c r="C250" s="1">
        <v>0.48425857945749601</v>
      </c>
      <c r="D250" s="1">
        <v>0.48425778778412498</v>
      </c>
      <c r="E250" s="1">
        <v>0.484258500743109</v>
      </c>
    </row>
    <row r="251" spans="1:5" x14ac:dyDescent="0.25">
      <c r="A251" s="1">
        <v>30</v>
      </c>
      <c r="B251" s="1">
        <v>0.48425905105620198</v>
      </c>
      <c r="C251" s="1">
        <v>0.48425859015015099</v>
      </c>
      <c r="D251" s="1">
        <v>0.48425778587374801</v>
      </c>
      <c r="E251" s="1">
        <v>0.48425851159108002</v>
      </c>
    </row>
  </sheetData>
  <mergeCells count="4">
    <mergeCell ref="A1:A2"/>
    <mergeCell ref="B1:E1"/>
    <mergeCell ref="B3:E3"/>
    <mergeCell ref="B4:E4"/>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2" sqref="B12"/>
    </sheetView>
  </sheetViews>
  <sheetFormatPr defaultRowHeight="15" x14ac:dyDescent="0.25"/>
  <cols>
    <col min="1" max="1" width="30.140625" style="4" customWidth="1"/>
    <col min="2" max="2" width="32.85546875" style="4" customWidth="1"/>
  </cols>
  <sheetData>
    <row r="1" spans="1:2" ht="45" x14ac:dyDescent="0.25">
      <c r="A1" s="83" t="s">
        <v>246</v>
      </c>
      <c r="B1" s="36" t="s">
        <v>407</v>
      </c>
    </row>
    <row r="2" spans="1:2" x14ac:dyDescent="0.25">
      <c r="A2" s="84"/>
      <c r="B2" s="26" t="s">
        <v>247</v>
      </c>
    </row>
    <row r="3" spans="1:2" x14ac:dyDescent="0.25">
      <c r="A3" s="27" t="s">
        <v>249</v>
      </c>
      <c r="B3" s="35">
        <v>35</v>
      </c>
    </row>
    <row r="4" spans="1:2" x14ac:dyDescent="0.25">
      <c r="A4" s="27" t="s">
        <v>250</v>
      </c>
      <c r="B4" s="35" t="s">
        <v>251</v>
      </c>
    </row>
    <row r="5" spans="1:2" ht="31.5" x14ac:dyDescent="0.25">
      <c r="A5" s="28" t="s">
        <v>252</v>
      </c>
      <c r="B5" s="27">
        <v>4</v>
      </c>
    </row>
    <row r="6" spans="1:2" x14ac:dyDescent="0.25">
      <c r="A6" s="28" t="s">
        <v>253</v>
      </c>
      <c r="B6" s="35">
        <v>63.04316</v>
      </c>
    </row>
    <row r="7" spans="1:2" ht="33" x14ac:dyDescent="0.25">
      <c r="A7" s="28" t="s">
        <v>254</v>
      </c>
      <c r="B7" s="27">
        <v>37.44</v>
      </c>
    </row>
    <row r="8" spans="1:2" ht="33" x14ac:dyDescent="0.25">
      <c r="A8" s="28" t="s">
        <v>255</v>
      </c>
      <c r="B8" s="27">
        <v>33.295659999999998</v>
      </c>
    </row>
    <row r="9" spans="1:2" x14ac:dyDescent="0.25">
      <c r="A9" s="27" t="s">
        <v>256</v>
      </c>
      <c r="B9" s="35">
        <v>85</v>
      </c>
    </row>
    <row r="10" spans="1:2" s="20" customFormat="1" ht="18" x14ac:dyDescent="0.25">
      <c r="A10" s="30" t="s">
        <v>257</v>
      </c>
      <c r="B10" s="30" t="s">
        <v>239</v>
      </c>
    </row>
    <row r="11" spans="1:2" x14ac:dyDescent="0.25">
      <c r="A11" s="1">
        <v>0</v>
      </c>
      <c r="B11" s="1">
        <v>0.48425885773501698</v>
      </c>
    </row>
    <row r="12" spans="1:2" x14ac:dyDescent="0.25">
      <c r="A12" s="1">
        <v>0.125</v>
      </c>
      <c r="B12" s="1">
        <v>0.48425885320075801</v>
      </c>
    </row>
    <row r="13" spans="1:2" x14ac:dyDescent="0.25">
      <c r="A13" s="1">
        <v>0.25</v>
      </c>
      <c r="B13" s="1">
        <v>0.48425884779112</v>
      </c>
    </row>
    <row r="14" spans="1:2" x14ac:dyDescent="0.25">
      <c r="A14" s="1">
        <v>0.375</v>
      </c>
      <c r="B14" s="1">
        <v>0.484258854838232</v>
      </c>
    </row>
    <row r="15" spans="1:2" x14ac:dyDescent="0.25">
      <c r="A15" s="1">
        <v>0.5</v>
      </c>
      <c r="B15" s="1">
        <v>0.484258847591855</v>
      </c>
    </row>
    <row r="16" spans="1:2" x14ac:dyDescent="0.25">
      <c r="A16" s="1">
        <v>0.625</v>
      </c>
      <c r="B16" s="1">
        <v>0.48425883913457002</v>
      </c>
    </row>
    <row r="17" spans="1:2" x14ac:dyDescent="0.25">
      <c r="A17" s="1">
        <v>0.75</v>
      </c>
      <c r="B17" s="1">
        <v>0.48425883741992998</v>
      </c>
    </row>
    <row r="18" spans="1:2" x14ac:dyDescent="0.25">
      <c r="A18" s="1">
        <v>0.875</v>
      </c>
      <c r="B18" s="1">
        <v>0.48425882791567598</v>
      </c>
    </row>
    <row r="19" spans="1:2" x14ac:dyDescent="0.25">
      <c r="A19" s="1">
        <v>1</v>
      </c>
      <c r="B19" s="1">
        <v>0.48425882154953098</v>
      </c>
    </row>
    <row r="20" spans="1:2" x14ac:dyDescent="0.25">
      <c r="A20" s="1">
        <v>1.125</v>
      </c>
      <c r="B20" s="1">
        <v>0.48425882271635001</v>
      </c>
    </row>
    <row r="21" spans="1:2" x14ac:dyDescent="0.25">
      <c r="A21" s="1">
        <v>1.25</v>
      </c>
      <c r="B21" s="1">
        <v>0.484258811561185</v>
      </c>
    </row>
    <row r="22" spans="1:2" x14ac:dyDescent="0.25">
      <c r="A22" s="1">
        <v>1.375</v>
      </c>
      <c r="B22" s="1">
        <v>0.484258807379921</v>
      </c>
    </row>
    <row r="23" spans="1:2" x14ac:dyDescent="0.25">
      <c r="A23" s="1">
        <v>1.5</v>
      </c>
      <c r="B23" s="1">
        <v>0.48425880077112099</v>
      </c>
    </row>
    <row r="24" spans="1:2" x14ac:dyDescent="0.25">
      <c r="A24" s="1">
        <v>1.625</v>
      </c>
      <c r="B24" s="1">
        <v>0.48425879850916698</v>
      </c>
    </row>
    <row r="25" spans="1:2" x14ac:dyDescent="0.25">
      <c r="A25" s="1">
        <v>1.75</v>
      </c>
      <c r="B25" s="1">
        <v>0.48425881182175501</v>
      </c>
    </row>
    <row r="26" spans="1:2" x14ac:dyDescent="0.25">
      <c r="A26" s="1">
        <v>1.875</v>
      </c>
      <c r="B26" s="1">
        <v>0.48425881310959301</v>
      </c>
    </row>
    <row r="27" spans="1:2" x14ac:dyDescent="0.25">
      <c r="A27" s="1">
        <v>2</v>
      </c>
      <c r="B27" s="1">
        <v>0.48425881650889302</v>
      </c>
    </row>
    <row r="28" spans="1:2" x14ac:dyDescent="0.25">
      <c r="A28" s="1">
        <v>2.125</v>
      </c>
      <c r="B28" s="1">
        <v>0.48425880840554503</v>
      </c>
    </row>
    <row r="29" spans="1:2" x14ac:dyDescent="0.25">
      <c r="A29" s="1">
        <v>2.25</v>
      </c>
      <c r="B29" s="1">
        <v>0.48425880215686501</v>
      </c>
    </row>
    <row r="30" spans="1:2" x14ac:dyDescent="0.25">
      <c r="A30" s="1">
        <v>2.375</v>
      </c>
      <c r="B30" s="1">
        <v>0.48425879342893202</v>
      </c>
    </row>
    <row r="31" spans="1:2" x14ac:dyDescent="0.25">
      <c r="A31" s="1">
        <v>2.5</v>
      </c>
      <c r="B31" s="1">
        <v>0.48425879246943199</v>
      </c>
    </row>
    <row r="32" spans="1:2" x14ac:dyDescent="0.25">
      <c r="A32" s="1">
        <v>2.625</v>
      </c>
      <c r="B32" s="1">
        <v>0.48425880398444698</v>
      </c>
    </row>
    <row r="33" spans="1:2" x14ac:dyDescent="0.25">
      <c r="A33" s="1">
        <v>2.75</v>
      </c>
      <c r="B33" s="1">
        <v>0.48425880276597899</v>
      </c>
    </row>
    <row r="34" spans="1:2" x14ac:dyDescent="0.25">
      <c r="A34" s="1">
        <v>2.875</v>
      </c>
      <c r="B34" s="1">
        <v>0.484258797310477</v>
      </c>
    </row>
    <row r="35" spans="1:2" x14ac:dyDescent="0.25">
      <c r="A35" s="1">
        <v>3</v>
      </c>
      <c r="B35" s="1">
        <v>0.484258794095769</v>
      </c>
    </row>
    <row r="36" spans="1:2" x14ac:dyDescent="0.25">
      <c r="A36" s="1">
        <v>3.125</v>
      </c>
      <c r="B36" s="1">
        <v>0.48425879225719998</v>
      </c>
    </row>
    <row r="37" spans="1:2" x14ac:dyDescent="0.25">
      <c r="A37" s="1">
        <v>3.25</v>
      </c>
      <c r="B37" s="1">
        <v>0.48425881395773401</v>
      </c>
    </row>
    <row r="38" spans="1:2" x14ac:dyDescent="0.25">
      <c r="A38" s="1">
        <v>3.375</v>
      </c>
      <c r="B38" s="1">
        <v>0.48425882346209298</v>
      </c>
    </row>
    <row r="39" spans="1:2" x14ac:dyDescent="0.25">
      <c r="A39" s="1">
        <v>3.5</v>
      </c>
      <c r="B39" s="1">
        <v>0.48425883517031898</v>
      </c>
    </row>
    <row r="40" spans="1:2" x14ac:dyDescent="0.25">
      <c r="A40" s="1">
        <v>3.625</v>
      </c>
      <c r="B40" s="1">
        <v>0.48425887740846502</v>
      </c>
    </row>
    <row r="41" spans="1:2" x14ac:dyDescent="0.25">
      <c r="A41" s="1">
        <v>3.75</v>
      </c>
      <c r="B41" s="1">
        <v>0.48425888290427799</v>
      </c>
    </row>
    <row r="42" spans="1:2" x14ac:dyDescent="0.25">
      <c r="A42" s="1">
        <v>3.875</v>
      </c>
      <c r="B42" s="1">
        <v>0.48425888910281001</v>
      </c>
    </row>
    <row r="43" spans="1:2" x14ac:dyDescent="0.25">
      <c r="A43" s="1">
        <v>4</v>
      </c>
      <c r="B43" s="1">
        <v>0.48425891277460797</v>
      </c>
    </row>
    <row r="44" spans="1:2" x14ac:dyDescent="0.25">
      <c r="A44" s="1">
        <v>4.125</v>
      </c>
      <c r="B44" s="1">
        <v>0.48425890810219901</v>
      </c>
    </row>
    <row r="45" spans="1:2" x14ac:dyDescent="0.25">
      <c r="A45" s="1">
        <v>4.25</v>
      </c>
      <c r="B45" s="1">
        <v>0.484258890476023</v>
      </c>
    </row>
    <row r="46" spans="1:2" x14ac:dyDescent="0.25">
      <c r="A46" s="1">
        <v>4.375</v>
      </c>
      <c r="B46" s="1">
        <v>0.484258883788378</v>
      </c>
    </row>
    <row r="47" spans="1:2" x14ac:dyDescent="0.25">
      <c r="A47" s="1">
        <v>4.5</v>
      </c>
      <c r="B47" s="1">
        <v>0.484258875957294</v>
      </c>
    </row>
    <row r="48" spans="1:2" x14ac:dyDescent="0.25">
      <c r="A48" s="1">
        <v>4.625</v>
      </c>
      <c r="B48" s="1">
        <v>0.48425883618743698</v>
      </c>
    </row>
    <row r="49" spans="1:2" x14ac:dyDescent="0.25">
      <c r="A49" s="1">
        <v>4.75</v>
      </c>
      <c r="B49" s="1">
        <v>0.48425882061004799</v>
      </c>
    </row>
    <row r="50" spans="1:2" x14ac:dyDescent="0.25">
      <c r="A50" s="1">
        <v>4.875</v>
      </c>
      <c r="B50" s="1">
        <v>0.48425881429800599</v>
      </c>
    </row>
    <row r="51" spans="1:2" x14ac:dyDescent="0.25">
      <c r="A51" s="1">
        <v>5</v>
      </c>
      <c r="B51" s="1">
        <v>0.48425880266133597</v>
      </c>
    </row>
    <row r="52" spans="1:2" x14ac:dyDescent="0.25">
      <c r="A52" s="1">
        <v>5.125</v>
      </c>
      <c r="B52" s="1">
        <v>0.48425877188685601</v>
      </c>
    </row>
    <row r="53" spans="1:2" x14ac:dyDescent="0.25">
      <c r="A53" s="1">
        <v>5.25</v>
      </c>
      <c r="B53" s="1">
        <v>0.48425876337024898</v>
      </c>
    </row>
    <row r="54" spans="1:2" x14ac:dyDescent="0.25">
      <c r="A54" s="1">
        <v>5.375</v>
      </c>
      <c r="B54" s="1">
        <v>0.48425875401849</v>
      </c>
    </row>
    <row r="55" spans="1:2" x14ac:dyDescent="0.25">
      <c r="A55" s="1">
        <v>5.5</v>
      </c>
      <c r="B55" s="1">
        <v>0.48425874361514898</v>
      </c>
    </row>
    <row r="56" spans="1:2" x14ac:dyDescent="0.25">
      <c r="A56" s="1">
        <v>5.625</v>
      </c>
      <c r="B56" s="1">
        <v>0.48425873593465402</v>
      </c>
    </row>
    <row r="57" spans="1:2" x14ac:dyDescent="0.25">
      <c r="A57" s="1">
        <v>5.75</v>
      </c>
      <c r="B57" s="1">
        <v>0.48425872979599099</v>
      </c>
    </row>
    <row r="58" spans="1:2" x14ac:dyDescent="0.25">
      <c r="A58" s="1">
        <v>5.875</v>
      </c>
      <c r="B58" s="1">
        <v>0.484258718624756</v>
      </c>
    </row>
    <row r="59" spans="1:2" x14ac:dyDescent="0.25">
      <c r="A59" s="1">
        <v>6</v>
      </c>
      <c r="B59" s="1">
        <v>0.48425871019137601</v>
      </c>
    </row>
    <row r="60" spans="1:2" x14ac:dyDescent="0.25">
      <c r="A60" s="1">
        <v>6.125</v>
      </c>
      <c r="B60" s="1">
        <v>0.48425870403911397</v>
      </c>
    </row>
    <row r="61" spans="1:2" x14ac:dyDescent="0.25">
      <c r="A61" s="1">
        <v>6.25</v>
      </c>
      <c r="B61" s="1">
        <v>0.48425869291905499</v>
      </c>
    </row>
    <row r="62" spans="1:2" x14ac:dyDescent="0.25">
      <c r="A62" s="1">
        <v>6.375</v>
      </c>
      <c r="B62" s="1">
        <v>0.48425869426893697</v>
      </c>
    </row>
    <row r="63" spans="1:2" x14ac:dyDescent="0.25">
      <c r="A63" s="1">
        <v>6.5</v>
      </c>
      <c r="B63" s="1">
        <v>0.48425868771928399</v>
      </c>
    </row>
    <row r="64" spans="1:2" x14ac:dyDescent="0.25">
      <c r="A64" s="1">
        <v>6.625</v>
      </c>
      <c r="B64" s="1">
        <v>0.48425868602050898</v>
      </c>
    </row>
    <row r="65" spans="1:2" x14ac:dyDescent="0.25">
      <c r="A65" s="1">
        <v>6.75</v>
      </c>
      <c r="B65" s="1">
        <v>0.48425868931614202</v>
      </c>
    </row>
    <row r="66" spans="1:2" x14ac:dyDescent="0.25">
      <c r="A66" s="1">
        <v>6.875</v>
      </c>
      <c r="B66" s="1">
        <v>0.48425868438632003</v>
      </c>
    </row>
    <row r="67" spans="1:2" x14ac:dyDescent="0.25">
      <c r="A67" s="1">
        <v>7</v>
      </c>
      <c r="B67" s="1">
        <v>0.48425867898087999</v>
      </c>
    </row>
    <row r="68" spans="1:2" x14ac:dyDescent="0.25">
      <c r="A68" s="1">
        <v>7.125</v>
      </c>
      <c r="B68" s="1">
        <v>0.48425867501401898</v>
      </c>
    </row>
    <row r="69" spans="1:2" x14ac:dyDescent="0.25">
      <c r="A69" s="1">
        <v>7.25</v>
      </c>
      <c r="B69" s="1">
        <v>0.48425865824884101</v>
      </c>
    </row>
    <row r="70" spans="1:2" x14ac:dyDescent="0.25">
      <c r="A70" s="1">
        <v>7.375</v>
      </c>
      <c r="B70" s="1">
        <v>0.484258652590212</v>
      </c>
    </row>
    <row r="71" spans="1:2" x14ac:dyDescent="0.25">
      <c r="A71" s="1">
        <v>7.5</v>
      </c>
      <c r="B71" s="1">
        <v>0.48425865192511902</v>
      </c>
    </row>
    <row r="72" spans="1:2" x14ac:dyDescent="0.25">
      <c r="A72" s="1">
        <v>7.625</v>
      </c>
      <c r="B72" s="1">
        <v>0.48425864685242898</v>
      </c>
    </row>
    <row r="73" spans="1:2" x14ac:dyDescent="0.25">
      <c r="A73" s="1">
        <v>7.75</v>
      </c>
      <c r="B73" s="1">
        <v>0.48425864275374297</v>
      </c>
    </row>
    <row r="74" spans="1:2" x14ac:dyDescent="0.25">
      <c r="A74" s="1">
        <v>7.875</v>
      </c>
      <c r="B74" s="1">
        <v>0.48425863146900699</v>
      </c>
    </row>
    <row r="75" spans="1:2" x14ac:dyDescent="0.25">
      <c r="A75" s="1">
        <v>8</v>
      </c>
      <c r="B75" s="1">
        <v>0.48425862804626202</v>
      </c>
    </row>
    <row r="76" spans="1:2" x14ac:dyDescent="0.25">
      <c r="A76" s="1">
        <v>8.125</v>
      </c>
      <c r="B76" s="1">
        <v>0.48425862162466499</v>
      </c>
    </row>
    <row r="77" spans="1:2" x14ac:dyDescent="0.25">
      <c r="A77" s="1">
        <v>8.25</v>
      </c>
      <c r="B77" s="1">
        <v>0.48425861245754698</v>
      </c>
    </row>
    <row r="78" spans="1:2" x14ac:dyDescent="0.25">
      <c r="A78" s="1">
        <v>8.375</v>
      </c>
      <c r="B78" s="1">
        <v>0.48425860721620101</v>
      </c>
    </row>
    <row r="79" spans="1:2" x14ac:dyDescent="0.25">
      <c r="A79" s="1">
        <v>8.5</v>
      </c>
      <c r="B79" s="1">
        <v>0.48425861132420001</v>
      </c>
    </row>
    <row r="80" spans="1:2" x14ac:dyDescent="0.25">
      <c r="A80" s="1">
        <v>8.625</v>
      </c>
      <c r="B80" s="1">
        <v>0.48425860545132698</v>
      </c>
    </row>
    <row r="81" spans="1:2" x14ac:dyDescent="0.25">
      <c r="A81" s="1">
        <v>8.75</v>
      </c>
      <c r="B81" s="1">
        <v>0.48425860738767501</v>
      </c>
    </row>
    <row r="82" spans="1:2" x14ac:dyDescent="0.25">
      <c r="A82" s="1">
        <v>8.875</v>
      </c>
      <c r="B82" s="1">
        <v>0.484258606201458</v>
      </c>
    </row>
    <row r="83" spans="1:2" x14ac:dyDescent="0.25">
      <c r="A83" s="1">
        <v>9</v>
      </c>
      <c r="B83" s="1">
        <v>0.48425860160836198</v>
      </c>
    </row>
    <row r="84" spans="1:2" x14ac:dyDescent="0.25">
      <c r="A84" s="1">
        <v>9.125</v>
      </c>
      <c r="B84" s="1">
        <v>0.484258591865945</v>
      </c>
    </row>
    <row r="85" spans="1:2" x14ac:dyDescent="0.25">
      <c r="A85" s="1">
        <v>9.25</v>
      </c>
      <c r="B85" s="1">
        <v>0.48425858415626299</v>
      </c>
    </row>
    <row r="86" spans="1:2" x14ac:dyDescent="0.25">
      <c r="A86" s="1">
        <v>9.375</v>
      </c>
      <c r="B86" s="1">
        <v>0.48425858315338699</v>
      </c>
    </row>
    <row r="87" spans="1:2" x14ac:dyDescent="0.25">
      <c r="A87" s="1">
        <v>9.5</v>
      </c>
      <c r="B87" s="1">
        <v>0.48425856945442403</v>
      </c>
    </row>
    <row r="88" spans="1:2" x14ac:dyDescent="0.25">
      <c r="A88" s="1">
        <v>9.625</v>
      </c>
      <c r="B88" s="1">
        <v>0.48425855898651299</v>
      </c>
    </row>
    <row r="89" spans="1:2" x14ac:dyDescent="0.25">
      <c r="A89" s="1">
        <v>9.75</v>
      </c>
      <c r="B89" s="1">
        <v>0.48425855609164797</v>
      </c>
    </row>
    <row r="90" spans="1:2" x14ac:dyDescent="0.25">
      <c r="A90" s="1">
        <v>9.875</v>
      </c>
      <c r="B90" s="1">
        <v>0.48425854041573202</v>
      </c>
    </row>
    <row r="91" spans="1:2" x14ac:dyDescent="0.25">
      <c r="A91" s="1">
        <v>10</v>
      </c>
      <c r="B91" s="1">
        <v>0.484258530158795</v>
      </c>
    </row>
    <row r="92" spans="1:2" x14ac:dyDescent="0.25">
      <c r="A92" s="1">
        <v>10.125</v>
      </c>
      <c r="B92" s="1">
        <v>0.48425852914289302</v>
      </c>
    </row>
    <row r="93" spans="1:2" x14ac:dyDescent="0.25">
      <c r="A93" s="1">
        <v>10.25</v>
      </c>
      <c r="B93" s="1">
        <v>0.48425852739022501</v>
      </c>
    </row>
    <row r="94" spans="1:2" x14ac:dyDescent="0.25">
      <c r="A94" s="1">
        <v>10.375</v>
      </c>
      <c r="B94" s="1">
        <v>0.48425852579136403</v>
      </c>
    </row>
    <row r="95" spans="1:2" x14ac:dyDescent="0.25">
      <c r="A95" s="1">
        <v>10.5</v>
      </c>
      <c r="B95" s="1">
        <v>0.48425849930936099</v>
      </c>
    </row>
    <row r="96" spans="1:2" x14ac:dyDescent="0.25">
      <c r="A96" s="1">
        <v>10.625</v>
      </c>
      <c r="B96" s="1">
        <v>0.48425848955947698</v>
      </c>
    </row>
    <row r="97" spans="1:2" x14ac:dyDescent="0.25">
      <c r="A97" s="1">
        <v>10.75</v>
      </c>
      <c r="B97" s="1">
        <v>0.48425848778753899</v>
      </c>
    </row>
    <row r="98" spans="1:2" x14ac:dyDescent="0.25">
      <c r="A98" s="1">
        <v>10.875</v>
      </c>
      <c r="B98" s="1">
        <v>0.48425847782725701</v>
      </c>
    </row>
    <row r="99" spans="1:2" x14ac:dyDescent="0.25">
      <c r="A99" s="1">
        <v>11</v>
      </c>
      <c r="B99" s="1">
        <v>0.484258475608215</v>
      </c>
    </row>
    <row r="100" spans="1:2" x14ac:dyDescent="0.25">
      <c r="A100" s="1">
        <v>11.125</v>
      </c>
      <c r="B100" s="1">
        <v>0.48425846654960902</v>
      </c>
    </row>
    <row r="101" spans="1:2" x14ac:dyDescent="0.25">
      <c r="A101" s="1">
        <v>11.25</v>
      </c>
      <c r="B101" s="1">
        <v>0.48425843027603899</v>
      </c>
    </row>
    <row r="102" spans="1:2" x14ac:dyDescent="0.25">
      <c r="A102" s="1">
        <v>11.375</v>
      </c>
      <c r="B102" s="1">
        <v>0.48425840117839702</v>
      </c>
    </row>
    <row r="103" spans="1:2" x14ac:dyDescent="0.25">
      <c r="A103" s="1">
        <v>11.5</v>
      </c>
      <c r="B103" s="1">
        <v>0.484258398713664</v>
      </c>
    </row>
    <row r="104" spans="1:2" x14ac:dyDescent="0.25">
      <c r="A104" s="1">
        <v>11.625</v>
      </c>
      <c r="B104" s="1">
        <v>0.48425839874987597</v>
      </c>
    </row>
    <row r="105" spans="1:2" x14ac:dyDescent="0.25">
      <c r="A105" s="1">
        <v>11.75</v>
      </c>
      <c r="B105" s="1">
        <v>0.48425838694879297</v>
      </c>
    </row>
    <row r="106" spans="1:2" x14ac:dyDescent="0.25">
      <c r="A106" s="1">
        <v>11.875</v>
      </c>
      <c r="B106" s="1">
        <v>0.48425837778261499</v>
      </c>
    </row>
    <row r="107" spans="1:2" x14ac:dyDescent="0.25">
      <c r="A107" s="1">
        <v>12</v>
      </c>
      <c r="B107" s="1">
        <v>0.48425836885976897</v>
      </c>
    </row>
    <row r="108" spans="1:2" x14ac:dyDescent="0.25">
      <c r="A108" s="1">
        <v>12.125</v>
      </c>
      <c r="B108" s="1">
        <v>0.48425836397595901</v>
      </c>
    </row>
    <row r="109" spans="1:2" x14ac:dyDescent="0.25">
      <c r="A109" s="1">
        <v>12.25</v>
      </c>
      <c r="B109" s="1">
        <v>0.48425835220476598</v>
      </c>
    </row>
    <row r="110" spans="1:2" x14ac:dyDescent="0.25">
      <c r="A110" s="1">
        <v>12.375</v>
      </c>
      <c r="B110" s="1">
        <v>0.48425834980871002</v>
      </c>
    </row>
    <row r="111" spans="1:2" x14ac:dyDescent="0.25">
      <c r="A111" s="1">
        <v>12.5</v>
      </c>
      <c r="B111" s="1">
        <v>0.484258341795887</v>
      </c>
    </row>
    <row r="112" spans="1:2" x14ac:dyDescent="0.25">
      <c r="A112" s="1">
        <v>12.625</v>
      </c>
      <c r="B112" s="1">
        <v>0.48425833955569197</v>
      </c>
    </row>
    <row r="113" spans="1:2" x14ac:dyDescent="0.25">
      <c r="A113" s="1">
        <v>12.75</v>
      </c>
      <c r="B113" s="1">
        <v>0.484258336604592</v>
      </c>
    </row>
    <row r="114" spans="1:2" x14ac:dyDescent="0.25">
      <c r="A114" s="1">
        <v>12.875</v>
      </c>
      <c r="B114" s="1">
        <v>0.484258331380791</v>
      </c>
    </row>
    <row r="115" spans="1:2" x14ac:dyDescent="0.25">
      <c r="A115" s="1">
        <v>13</v>
      </c>
      <c r="B115" s="1">
        <v>0.48425832029667898</v>
      </c>
    </row>
    <row r="116" spans="1:2" x14ac:dyDescent="0.25">
      <c r="A116" s="1">
        <v>13.125</v>
      </c>
      <c r="B116" s="1">
        <v>0.48425831898128202</v>
      </c>
    </row>
    <row r="117" spans="1:2" x14ac:dyDescent="0.25">
      <c r="A117" s="1">
        <v>13.25</v>
      </c>
      <c r="B117" s="1">
        <v>0.484258320088435</v>
      </c>
    </row>
    <row r="118" spans="1:2" x14ac:dyDescent="0.25">
      <c r="A118" s="1">
        <v>13.375</v>
      </c>
      <c r="B118" s="1">
        <v>0.48425830946036402</v>
      </c>
    </row>
    <row r="119" spans="1:2" x14ac:dyDescent="0.25">
      <c r="A119" s="1">
        <v>13.5</v>
      </c>
      <c r="B119" s="1">
        <v>0.48425829636108098</v>
      </c>
    </row>
    <row r="120" spans="1:2" x14ac:dyDescent="0.25">
      <c r="A120" s="1">
        <v>13.625</v>
      </c>
      <c r="B120" s="1">
        <v>0.484258287493462</v>
      </c>
    </row>
    <row r="121" spans="1:2" x14ac:dyDescent="0.25">
      <c r="A121" s="1">
        <v>13.75</v>
      </c>
      <c r="B121" s="1">
        <v>0.48425828334998799</v>
      </c>
    </row>
    <row r="122" spans="1:2" x14ac:dyDescent="0.25">
      <c r="A122" s="1">
        <v>13.875</v>
      </c>
      <c r="B122" s="1">
        <v>0.48425828062601201</v>
      </c>
    </row>
    <row r="123" spans="1:2" x14ac:dyDescent="0.25">
      <c r="A123" s="1">
        <v>14</v>
      </c>
      <c r="B123" s="1">
        <v>0.48425827157222801</v>
      </c>
    </row>
    <row r="124" spans="1:2" x14ac:dyDescent="0.25">
      <c r="A124" s="1">
        <v>14.125</v>
      </c>
      <c r="B124" s="1">
        <v>0.484258266450727</v>
      </c>
    </row>
    <row r="125" spans="1:2" x14ac:dyDescent="0.25">
      <c r="A125" s="1">
        <v>14.25</v>
      </c>
      <c r="B125" s="1">
        <v>0.48425827260508097</v>
      </c>
    </row>
    <row r="126" spans="1:2" x14ac:dyDescent="0.25">
      <c r="A126" s="1">
        <v>14.375</v>
      </c>
      <c r="B126" s="1">
        <v>0.48425826811116501</v>
      </c>
    </row>
    <row r="127" spans="1:2" x14ac:dyDescent="0.25">
      <c r="A127" s="1">
        <v>14.5</v>
      </c>
      <c r="B127" s="1">
        <v>0.48425826156491097</v>
      </c>
    </row>
    <row r="128" spans="1:2" x14ac:dyDescent="0.25">
      <c r="A128" s="1">
        <v>14.625</v>
      </c>
      <c r="B128" s="1">
        <v>0.48425825416983997</v>
      </c>
    </row>
    <row r="129" spans="1:2" x14ac:dyDescent="0.25">
      <c r="A129" s="1">
        <v>14.75</v>
      </c>
      <c r="B129" s="1">
        <v>0.48425825032352099</v>
      </c>
    </row>
    <row r="130" spans="1:2" x14ac:dyDescent="0.25">
      <c r="A130" s="1">
        <v>14.875</v>
      </c>
      <c r="B130" s="1">
        <v>0.48425824587976002</v>
      </c>
    </row>
    <row r="131" spans="1:2" x14ac:dyDescent="0.25">
      <c r="A131" s="1">
        <v>15</v>
      </c>
      <c r="B131" s="1">
        <v>0.48425824379733301</v>
      </c>
    </row>
    <row r="132" spans="1:2" x14ac:dyDescent="0.25">
      <c r="A132" s="1">
        <v>15.125</v>
      </c>
      <c r="B132" s="1">
        <v>0.48425824064020601</v>
      </c>
    </row>
    <row r="133" spans="1:2" x14ac:dyDescent="0.25">
      <c r="A133" s="1">
        <v>15.25</v>
      </c>
      <c r="B133" s="1">
        <v>0.48425825013386598</v>
      </c>
    </row>
    <row r="134" spans="1:2" x14ac:dyDescent="0.25">
      <c r="A134" s="1">
        <v>15.375</v>
      </c>
      <c r="B134" s="1">
        <v>0.484258251034486</v>
      </c>
    </row>
    <row r="135" spans="1:2" x14ac:dyDescent="0.25">
      <c r="A135" s="1">
        <v>15.5</v>
      </c>
      <c r="B135" s="1">
        <v>0.48425825383243498</v>
      </c>
    </row>
    <row r="136" spans="1:2" x14ac:dyDescent="0.25">
      <c r="A136" s="1">
        <v>15.625</v>
      </c>
      <c r="B136" s="1">
        <v>0.48425826306027397</v>
      </c>
    </row>
    <row r="137" spans="1:2" x14ac:dyDescent="0.25">
      <c r="A137" s="1">
        <v>15.75</v>
      </c>
      <c r="B137" s="1">
        <v>0.48425827248924802</v>
      </c>
    </row>
    <row r="138" spans="1:2" x14ac:dyDescent="0.25">
      <c r="A138" s="1">
        <v>15.875</v>
      </c>
      <c r="B138" s="1">
        <v>0.48425827078968797</v>
      </c>
    </row>
    <row r="139" spans="1:2" x14ac:dyDescent="0.25">
      <c r="A139" s="1">
        <v>16</v>
      </c>
      <c r="B139" s="1">
        <v>0.48425827119244802</v>
      </c>
    </row>
    <row r="140" spans="1:2" x14ac:dyDescent="0.25">
      <c r="A140" s="1">
        <v>16.125</v>
      </c>
      <c r="B140" s="1">
        <v>0.48425826824354301</v>
      </c>
    </row>
    <row r="141" spans="1:2" x14ac:dyDescent="0.25">
      <c r="A141" s="1">
        <v>16.25</v>
      </c>
      <c r="B141" s="1">
        <v>0.48425826600926097</v>
      </c>
    </row>
    <row r="142" spans="1:2" x14ac:dyDescent="0.25">
      <c r="A142" s="1">
        <v>16.375</v>
      </c>
      <c r="B142" s="1">
        <v>0.48425826268272398</v>
      </c>
    </row>
    <row r="143" spans="1:2" x14ac:dyDescent="0.25">
      <c r="A143" s="1">
        <v>16.5</v>
      </c>
      <c r="B143" s="1">
        <v>0.48425826052598397</v>
      </c>
    </row>
    <row r="144" spans="1:2" x14ac:dyDescent="0.25">
      <c r="A144" s="1">
        <v>16.625</v>
      </c>
      <c r="B144" s="1">
        <v>0.48425825183311499</v>
      </c>
    </row>
    <row r="145" spans="1:2" x14ac:dyDescent="0.25">
      <c r="A145" s="1">
        <v>16.75</v>
      </c>
      <c r="B145" s="1">
        <v>0.48425824697807801</v>
      </c>
    </row>
    <row r="146" spans="1:2" x14ac:dyDescent="0.25">
      <c r="A146" s="1">
        <v>16.875</v>
      </c>
      <c r="B146" s="1">
        <v>0.48425824164123299</v>
      </c>
    </row>
    <row r="147" spans="1:2" x14ac:dyDescent="0.25">
      <c r="A147" s="1">
        <v>17</v>
      </c>
      <c r="B147" s="1">
        <v>0.48425823982552502</v>
      </c>
    </row>
    <row r="148" spans="1:2" x14ac:dyDescent="0.25">
      <c r="A148" s="1">
        <v>17.125</v>
      </c>
      <c r="B148" s="1">
        <v>0.48425823066333901</v>
      </c>
    </row>
    <row r="149" spans="1:2" x14ac:dyDescent="0.25">
      <c r="A149" s="1">
        <v>17.25</v>
      </c>
      <c r="B149" s="1">
        <v>0.48425822289883302</v>
      </c>
    </row>
    <row r="150" spans="1:2" x14ac:dyDescent="0.25">
      <c r="A150" s="1">
        <v>17.375</v>
      </c>
      <c r="B150" s="1">
        <v>0.48425822182028599</v>
      </c>
    </row>
    <row r="151" spans="1:2" x14ac:dyDescent="0.25">
      <c r="A151" s="1">
        <v>17.5</v>
      </c>
      <c r="B151" s="1">
        <v>0.48425822224619702</v>
      </c>
    </row>
    <row r="152" spans="1:2" x14ac:dyDescent="0.25">
      <c r="A152" s="1">
        <v>17.625</v>
      </c>
      <c r="B152" s="1">
        <v>0.48425821313983802</v>
      </c>
    </row>
    <row r="153" spans="1:2" x14ac:dyDescent="0.25">
      <c r="A153" s="1">
        <v>17.75</v>
      </c>
      <c r="B153" s="1">
        <v>0.48425821132725599</v>
      </c>
    </row>
    <row r="154" spans="1:2" x14ac:dyDescent="0.25">
      <c r="A154" s="1">
        <v>17.875</v>
      </c>
      <c r="B154" s="1">
        <v>0.484258197925232</v>
      </c>
    </row>
    <row r="155" spans="1:2" x14ac:dyDescent="0.25">
      <c r="A155" s="1">
        <v>18</v>
      </c>
      <c r="B155" s="1">
        <v>0.48425819535658998</v>
      </c>
    </row>
    <row r="156" spans="1:2" x14ac:dyDescent="0.25">
      <c r="A156" s="1">
        <v>18.125</v>
      </c>
      <c r="B156" s="1">
        <v>0.48425818877870103</v>
      </c>
    </row>
    <row r="157" spans="1:2" x14ac:dyDescent="0.25">
      <c r="A157" s="1">
        <v>18.25</v>
      </c>
      <c r="B157" s="1">
        <v>0.48425817933948101</v>
      </c>
    </row>
    <row r="158" spans="1:2" x14ac:dyDescent="0.25">
      <c r="A158" s="1">
        <v>18.375</v>
      </c>
      <c r="B158" s="1">
        <v>0.48425817930984</v>
      </c>
    </row>
    <row r="159" spans="1:2" x14ac:dyDescent="0.25">
      <c r="A159" s="1">
        <v>18.5</v>
      </c>
      <c r="B159" s="1">
        <v>0.48425818083348998</v>
      </c>
    </row>
    <row r="160" spans="1:2" x14ac:dyDescent="0.25">
      <c r="A160" s="1">
        <v>18.625</v>
      </c>
      <c r="B160" s="1">
        <v>0.484258178143394</v>
      </c>
    </row>
    <row r="161" spans="1:2" x14ac:dyDescent="0.25">
      <c r="A161" s="1">
        <v>18.75</v>
      </c>
      <c r="B161" s="1">
        <v>0.48425817645469199</v>
      </c>
    </row>
    <row r="162" spans="1:2" x14ac:dyDescent="0.25">
      <c r="A162" s="1">
        <v>18.875</v>
      </c>
      <c r="B162" s="1">
        <v>0.48425818611600002</v>
      </c>
    </row>
    <row r="163" spans="1:2" x14ac:dyDescent="0.25">
      <c r="A163" s="1">
        <v>19</v>
      </c>
      <c r="B163" s="1">
        <v>0.48425818740014698</v>
      </c>
    </row>
    <row r="164" spans="1:2" x14ac:dyDescent="0.25">
      <c r="A164" s="1">
        <v>19.125</v>
      </c>
      <c r="B164" s="1">
        <v>0.48425818912637197</v>
      </c>
    </row>
    <row r="165" spans="1:2" x14ac:dyDescent="0.25">
      <c r="A165" s="1">
        <v>19.25</v>
      </c>
      <c r="B165" s="1">
        <v>0.48425820356530502</v>
      </c>
    </row>
    <row r="166" spans="1:2" x14ac:dyDescent="0.25">
      <c r="A166" s="1">
        <v>19.375</v>
      </c>
      <c r="B166" s="1">
        <v>0.48425824507854898</v>
      </c>
    </row>
    <row r="167" spans="1:2" x14ac:dyDescent="0.25">
      <c r="A167" s="1">
        <v>19.5</v>
      </c>
      <c r="B167" s="1">
        <v>0.484258253024764</v>
      </c>
    </row>
    <row r="168" spans="1:2" x14ac:dyDescent="0.25">
      <c r="A168" s="1">
        <v>19.625</v>
      </c>
      <c r="B168" s="1">
        <v>0.484258257544879</v>
      </c>
    </row>
    <row r="169" spans="1:2" x14ac:dyDescent="0.25">
      <c r="A169" s="1">
        <v>19.75</v>
      </c>
      <c r="B169" s="1">
        <v>0.48425825377861698</v>
      </c>
    </row>
    <row r="170" spans="1:2" x14ac:dyDescent="0.25">
      <c r="A170" s="1">
        <v>19.875</v>
      </c>
      <c r="B170" s="1">
        <v>0.48425825224364</v>
      </c>
    </row>
    <row r="171" spans="1:2" x14ac:dyDescent="0.25">
      <c r="A171" s="1">
        <v>20</v>
      </c>
      <c r="B171" s="1">
        <v>0.48425824631006298</v>
      </c>
    </row>
    <row r="172" spans="1:2" x14ac:dyDescent="0.25">
      <c r="A172" s="1">
        <v>20.125</v>
      </c>
      <c r="B172" s="1">
        <v>0.48425824348728702</v>
      </c>
    </row>
    <row r="173" spans="1:2" x14ac:dyDescent="0.25">
      <c r="A173" s="1">
        <v>20.25</v>
      </c>
      <c r="B173" s="1">
        <v>0.484258240300182</v>
      </c>
    </row>
    <row r="174" spans="1:2" x14ac:dyDescent="0.25">
      <c r="A174" s="1">
        <v>20.375</v>
      </c>
      <c r="B174" s="1">
        <v>0.48425823306899501</v>
      </c>
    </row>
    <row r="175" spans="1:2" x14ac:dyDescent="0.25">
      <c r="A175" s="1">
        <v>20.5</v>
      </c>
      <c r="B175" s="1">
        <v>0.484258230206283</v>
      </c>
    </row>
    <row r="176" spans="1:2" x14ac:dyDescent="0.25">
      <c r="A176" s="1">
        <v>20.625</v>
      </c>
      <c r="B176" s="1">
        <v>0.48425823093860898</v>
      </c>
    </row>
    <row r="177" spans="1:2" x14ac:dyDescent="0.25">
      <c r="A177" s="1">
        <v>20.75</v>
      </c>
      <c r="B177" s="1">
        <v>0.48425823115341798</v>
      </c>
    </row>
    <row r="178" spans="1:2" x14ac:dyDescent="0.25">
      <c r="A178" s="1">
        <v>20.875</v>
      </c>
      <c r="B178" s="1">
        <v>0.484258233941048</v>
      </c>
    </row>
    <row r="179" spans="1:2" x14ac:dyDescent="0.25">
      <c r="A179" s="1">
        <v>21</v>
      </c>
      <c r="B179" s="1">
        <v>0.48425822709837502</v>
      </c>
    </row>
    <row r="180" spans="1:2" x14ac:dyDescent="0.25">
      <c r="A180" s="1">
        <v>21.125</v>
      </c>
      <c r="B180" s="1">
        <v>0.48425820595213998</v>
      </c>
    </row>
    <row r="181" spans="1:2" x14ac:dyDescent="0.25">
      <c r="A181" s="1">
        <v>21.25</v>
      </c>
      <c r="B181" s="1">
        <v>0.48425821296777699</v>
      </c>
    </row>
    <row r="182" spans="1:2" x14ac:dyDescent="0.25">
      <c r="A182" s="1">
        <v>21.375</v>
      </c>
      <c r="B182" s="1">
        <v>0.48425821233391902</v>
      </c>
    </row>
    <row r="183" spans="1:2" x14ac:dyDescent="0.25">
      <c r="A183" s="1">
        <v>21.5</v>
      </c>
      <c r="B183" s="1">
        <v>0.48425821209822001</v>
      </c>
    </row>
    <row r="184" spans="1:2" x14ac:dyDescent="0.25">
      <c r="A184" s="1">
        <v>21.625</v>
      </c>
      <c r="B184" s="1">
        <v>0.48425821006991698</v>
      </c>
    </row>
    <row r="185" spans="1:2" x14ac:dyDescent="0.25">
      <c r="A185" s="1">
        <v>21.75</v>
      </c>
      <c r="B185" s="1">
        <v>0.48425823143963698</v>
      </c>
    </row>
    <row r="186" spans="1:2" x14ac:dyDescent="0.25">
      <c r="A186" s="1">
        <v>21.875</v>
      </c>
      <c r="B186" s="1">
        <v>0.48425822841211702</v>
      </c>
    </row>
    <row r="187" spans="1:2" x14ac:dyDescent="0.25">
      <c r="A187" s="1">
        <v>22</v>
      </c>
      <c r="B187" s="1">
        <v>0.48425822095765197</v>
      </c>
    </row>
    <row r="188" spans="1:2" x14ac:dyDescent="0.25">
      <c r="A188" s="1">
        <v>22.125</v>
      </c>
      <c r="B188" s="1">
        <v>0.48425821473077701</v>
      </c>
    </row>
    <row r="189" spans="1:2" x14ac:dyDescent="0.25">
      <c r="A189" s="1">
        <v>22.25</v>
      </c>
      <c r="B189" s="1">
        <v>0.48425821548693698</v>
      </c>
    </row>
    <row r="190" spans="1:2" x14ac:dyDescent="0.25">
      <c r="A190" s="1">
        <v>22.375</v>
      </c>
      <c r="B190" s="1">
        <v>0.484258212240539</v>
      </c>
    </row>
    <row r="191" spans="1:2" x14ac:dyDescent="0.25">
      <c r="A191" s="1">
        <v>22.5</v>
      </c>
      <c r="B191" s="1">
        <v>0.48425820339063003</v>
      </c>
    </row>
    <row r="192" spans="1:2" x14ac:dyDescent="0.25">
      <c r="A192" s="1">
        <v>22.625</v>
      </c>
      <c r="B192" s="1">
        <v>0.48425820273574699</v>
      </c>
    </row>
    <row r="193" spans="1:2" x14ac:dyDescent="0.25">
      <c r="A193" s="1">
        <v>22.75</v>
      </c>
      <c r="B193" s="1">
        <v>0.48425820210419501</v>
      </c>
    </row>
    <row r="194" spans="1:2" x14ac:dyDescent="0.25">
      <c r="A194" s="1">
        <v>22.875</v>
      </c>
      <c r="B194" s="1">
        <v>0.484258216158234</v>
      </c>
    </row>
    <row r="195" spans="1:2" x14ac:dyDescent="0.25">
      <c r="A195" s="1">
        <v>23</v>
      </c>
      <c r="B195" s="1">
        <v>0.48425821331972702</v>
      </c>
    </row>
    <row r="196" spans="1:2" x14ac:dyDescent="0.25">
      <c r="A196" s="1">
        <v>23.125</v>
      </c>
      <c r="B196" s="1">
        <v>0.484258214435423</v>
      </c>
    </row>
    <row r="197" spans="1:2" x14ac:dyDescent="0.25">
      <c r="A197" s="1">
        <v>23.25</v>
      </c>
      <c r="B197" s="1">
        <v>0.48425822336763102</v>
      </c>
    </row>
    <row r="198" spans="1:2" x14ac:dyDescent="0.25">
      <c r="A198" s="1">
        <v>23.375</v>
      </c>
      <c r="B198" s="1">
        <v>0.48425822310462202</v>
      </c>
    </row>
    <row r="199" spans="1:2" x14ac:dyDescent="0.25">
      <c r="A199" s="1">
        <v>23.5</v>
      </c>
      <c r="B199" s="1">
        <v>0.48425822126833501</v>
      </c>
    </row>
    <row r="200" spans="1:2" x14ac:dyDescent="0.25">
      <c r="A200" s="1">
        <v>23.625</v>
      </c>
      <c r="B200" s="1">
        <v>0.48425821381477901</v>
      </c>
    </row>
    <row r="201" spans="1:2" x14ac:dyDescent="0.25">
      <c r="A201" s="1">
        <v>23.75</v>
      </c>
      <c r="B201" s="1">
        <v>0.48425820473704001</v>
      </c>
    </row>
    <row r="202" spans="1:2" x14ac:dyDescent="0.25">
      <c r="A202" s="1">
        <v>23.875</v>
      </c>
      <c r="B202" s="1">
        <v>0.48425819731111502</v>
      </c>
    </row>
    <row r="203" spans="1:2" x14ac:dyDescent="0.25">
      <c r="A203" s="1">
        <v>24</v>
      </c>
      <c r="B203" s="1">
        <v>0.48425816737619398</v>
      </c>
    </row>
    <row r="204" spans="1:2" x14ac:dyDescent="0.25">
      <c r="A204" s="1">
        <v>24.125</v>
      </c>
      <c r="B204" s="1">
        <v>0.48425812950567798</v>
      </c>
    </row>
    <row r="205" spans="1:2" x14ac:dyDescent="0.25">
      <c r="A205" s="1">
        <v>24.25</v>
      </c>
      <c r="B205" s="1">
        <v>0.48425811775806998</v>
      </c>
    </row>
    <row r="206" spans="1:2" x14ac:dyDescent="0.25">
      <c r="A206" s="1">
        <v>24.375</v>
      </c>
      <c r="B206" s="1">
        <v>0.48425811109559702</v>
      </c>
    </row>
    <row r="207" spans="1:2" x14ac:dyDescent="0.25">
      <c r="A207" s="1">
        <v>24.5</v>
      </c>
      <c r="B207" s="1">
        <v>0.48425807518980901</v>
      </c>
    </row>
    <row r="208" spans="1:2" x14ac:dyDescent="0.25">
      <c r="A208" s="1">
        <v>24.625</v>
      </c>
      <c r="B208" s="1">
        <v>0.48425804858351801</v>
      </c>
    </row>
    <row r="209" spans="1:2" x14ac:dyDescent="0.25">
      <c r="A209" s="1">
        <v>24.75</v>
      </c>
      <c r="B209" s="1">
        <v>0.48425804754232499</v>
      </c>
    </row>
    <row r="210" spans="1:2" x14ac:dyDescent="0.25">
      <c r="A210" s="1">
        <v>24.875</v>
      </c>
      <c r="B210" s="1">
        <v>0.48425804829637997</v>
      </c>
    </row>
    <row r="211" spans="1:2" x14ac:dyDescent="0.25">
      <c r="A211" s="1">
        <v>25</v>
      </c>
      <c r="B211" s="1">
        <v>0.484258043710526</v>
      </c>
    </row>
    <row r="212" spans="1:2" x14ac:dyDescent="0.25">
      <c r="A212" s="1">
        <v>25.125</v>
      </c>
      <c r="B212" s="1">
        <v>0.484258045466406</v>
      </c>
    </row>
    <row r="213" spans="1:2" x14ac:dyDescent="0.25">
      <c r="A213" s="1">
        <v>25.25</v>
      </c>
      <c r="B213" s="1">
        <v>0.48425804551102902</v>
      </c>
    </row>
    <row r="214" spans="1:2" x14ac:dyDescent="0.25">
      <c r="A214" s="1">
        <v>25.375</v>
      </c>
      <c r="B214" s="1">
        <v>0.48425806764825002</v>
      </c>
    </row>
    <row r="215" spans="1:2" x14ac:dyDescent="0.25">
      <c r="A215" s="1">
        <v>25.5</v>
      </c>
      <c r="B215" s="1">
        <v>0.48425807146234501</v>
      </c>
    </row>
    <row r="216" spans="1:2" x14ac:dyDescent="0.25">
      <c r="A216" s="1">
        <v>25.625</v>
      </c>
      <c r="B216" s="1">
        <v>0.48425806989271702</v>
      </c>
    </row>
    <row r="217" spans="1:2" x14ac:dyDescent="0.25">
      <c r="A217" s="1">
        <v>25.75</v>
      </c>
      <c r="B217" s="1">
        <v>0.48425806655078402</v>
      </c>
    </row>
    <row r="218" spans="1:2" x14ac:dyDescent="0.25">
      <c r="A218" s="1">
        <v>25.875</v>
      </c>
      <c r="B218" s="1">
        <v>0.484258068864793</v>
      </c>
    </row>
    <row r="219" spans="1:2" x14ac:dyDescent="0.25">
      <c r="A219" s="1">
        <v>26</v>
      </c>
      <c r="B219" s="1">
        <v>0.48425806007483402</v>
      </c>
    </row>
    <row r="220" spans="1:2" x14ac:dyDescent="0.25">
      <c r="A220" s="1">
        <v>26.125</v>
      </c>
      <c r="B220" s="1">
        <v>0.48425806191793502</v>
      </c>
    </row>
    <row r="221" spans="1:2" x14ac:dyDescent="0.25">
      <c r="A221" s="1">
        <v>26.25</v>
      </c>
      <c r="B221" s="1">
        <v>0.484258065320888</v>
      </c>
    </row>
    <row r="222" spans="1:2" x14ac:dyDescent="0.25">
      <c r="A222" s="1">
        <v>26.375</v>
      </c>
      <c r="B222" s="1">
        <v>0.48425806392463999</v>
      </c>
    </row>
    <row r="223" spans="1:2" x14ac:dyDescent="0.25">
      <c r="A223" s="1">
        <v>26.5</v>
      </c>
      <c r="B223" s="1">
        <v>0.48425806015079098</v>
      </c>
    </row>
    <row r="224" spans="1:2" x14ac:dyDescent="0.25">
      <c r="A224" s="1">
        <v>26.625</v>
      </c>
      <c r="B224" s="1">
        <v>0.48425805321167398</v>
      </c>
    </row>
    <row r="225" spans="1:2" x14ac:dyDescent="0.25">
      <c r="A225" s="1">
        <v>26.75</v>
      </c>
      <c r="B225" s="1">
        <v>0.48425805143901302</v>
      </c>
    </row>
    <row r="226" spans="1:2" x14ac:dyDescent="0.25">
      <c r="A226" s="1">
        <v>26.875</v>
      </c>
      <c r="B226" s="1">
        <v>0.48425804975275</v>
      </c>
    </row>
    <row r="227" spans="1:2" x14ac:dyDescent="0.25">
      <c r="A227" s="1">
        <v>27</v>
      </c>
      <c r="B227" s="1">
        <v>0.48425804058480698</v>
      </c>
    </row>
    <row r="228" spans="1:2" x14ac:dyDescent="0.25">
      <c r="A228" s="1">
        <v>27.125</v>
      </c>
      <c r="B228" s="1">
        <v>0.48425802704130799</v>
      </c>
    </row>
    <row r="229" spans="1:2" x14ac:dyDescent="0.25">
      <c r="A229" s="1">
        <v>27.25</v>
      </c>
      <c r="B229" s="1">
        <v>0.48425802512149602</v>
      </c>
    </row>
    <row r="230" spans="1:2" x14ac:dyDescent="0.25">
      <c r="A230" s="1">
        <v>27.375</v>
      </c>
      <c r="B230" s="1">
        <v>0.48425802734204298</v>
      </c>
    </row>
    <row r="231" spans="1:2" x14ac:dyDescent="0.25">
      <c r="A231" s="1">
        <v>27.5</v>
      </c>
      <c r="B231" s="1">
        <v>0.48425802658044098</v>
      </c>
    </row>
    <row r="232" spans="1:2" x14ac:dyDescent="0.25">
      <c r="A232" s="1">
        <v>27.625</v>
      </c>
      <c r="B232" s="1">
        <v>0.484258023092698</v>
      </c>
    </row>
    <row r="233" spans="1:2" x14ac:dyDescent="0.25">
      <c r="A233" s="1">
        <v>27.75</v>
      </c>
      <c r="B233" s="1">
        <v>0.48425801303889798</v>
      </c>
    </row>
    <row r="234" spans="1:2" x14ac:dyDescent="0.25">
      <c r="A234" s="1">
        <v>27.875</v>
      </c>
      <c r="B234" s="1">
        <v>0.48425800241067601</v>
      </c>
    </row>
    <row r="235" spans="1:2" x14ac:dyDescent="0.25">
      <c r="A235" s="1">
        <v>28</v>
      </c>
      <c r="B235" s="1">
        <v>0.48425799671497599</v>
      </c>
    </row>
    <row r="236" spans="1:2" x14ac:dyDescent="0.25">
      <c r="A236" s="1">
        <v>28.125</v>
      </c>
      <c r="B236" s="1">
        <v>0.484257983858423</v>
      </c>
    </row>
    <row r="237" spans="1:2" x14ac:dyDescent="0.25">
      <c r="A237" s="1">
        <v>28.25</v>
      </c>
      <c r="B237" s="1">
        <v>0.48425797812928201</v>
      </c>
    </row>
    <row r="238" spans="1:2" x14ac:dyDescent="0.25">
      <c r="A238" s="1">
        <v>28.375</v>
      </c>
      <c r="B238" s="1">
        <v>0.484257974370019</v>
      </c>
    </row>
    <row r="239" spans="1:2" x14ac:dyDescent="0.25">
      <c r="A239" s="1">
        <v>28.5</v>
      </c>
      <c r="B239" s="1">
        <v>0.484257972584755</v>
      </c>
    </row>
    <row r="240" spans="1:2" x14ac:dyDescent="0.25">
      <c r="A240" s="1">
        <v>28.625</v>
      </c>
      <c r="B240" s="1">
        <v>0.48425797260627601</v>
      </c>
    </row>
    <row r="241" spans="1:2" x14ac:dyDescent="0.25">
      <c r="A241" s="1">
        <v>28.75</v>
      </c>
      <c r="B241" s="1">
        <v>0.48425796831743401</v>
      </c>
    </row>
    <row r="242" spans="1:2" x14ac:dyDescent="0.25">
      <c r="A242" s="1">
        <v>28.875</v>
      </c>
      <c r="B242" s="1">
        <v>0.484257969526728</v>
      </c>
    </row>
    <row r="243" spans="1:2" x14ac:dyDescent="0.25">
      <c r="A243" s="1">
        <v>29</v>
      </c>
      <c r="B243" s="1">
        <v>0.48425799398772301</v>
      </c>
    </row>
    <row r="244" spans="1:2" x14ac:dyDescent="0.25">
      <c r="A244" s="1">
        <v>29.125</v>
      </c>
      <c r="B244" s="1">
        <v>0.48425798797062403</v>
      </c>
    </row>
    <row r="245" spans="1:2" x14ac:dyDescent="0.25">
      <c r="A245" s="1">
        <v>29.25</v>
      </c>
      <c r="B245" s="1">
        <v>0.48425798743089199</v>
      </c>
    </row>
    <row r="246" spans="1:2" x14ac:dyDescent="0.25">
      <c r="A246" s="1">
        <v>29.375</v>
      </c>
      <c r="B246" s="1">
        <v>0.48425798878583898</v>
      </c>
    </row>
    <row r="247" spans="1:2" x14ac:dyDescent="0.25">
      <c r="A247" s="1">
        <v>29.5</v>
      </c>
      <c r="B247" s="1">
        <v>0.48425797471639498</v>
      </c>
    </row>
    <row r="248" spans="1:2" x14ac:dyDescent="0.25">
      <c r="A248" s="1">
        <v>29.625</v>
      </c>
      <c r="B248" s="1">
        <v>0.484257972950913</v>
      </c>
    </row>
    <row r="249" spans="1:2" x14ac:dyDescent="0.25">
      <c r="A249" s="1">
        <v>29.75</v>
      </c>
      <c r="B249" s="1">
        <v>0.48425797032238399</v>
      </c>
    </row>
    <row r="250" spans="1:2" x14ac:dyDescent="0.25">
      <c r="A250" s="1">
        <v>29.875</v>
      </c>
      <c r="B250" s="1">
        <v>0.484257968348628</v>
      </c>
    </row>
    <row r="251" spans="1:2" x14ac:dyDescent="0.25">
      <c r="A251" s="1">
        <v>30</v>
      </c>
      <c r="B251" s="1">
        <v>0.48425797069848697</v>
      </c>
    </row>
  </sheetData>
  <mergeCells count="1">
    <mergeCell ref="A1:A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 sqref="B1"/>
    </sheetView>
  </sheetViews>
  <sheetFormatPr defaultRowHeight="15" x14ac:dyDescent="0.25"/>
  <cols>
    <col min="1" max="1" width="30.140625" style="4" customWidth="1"/>
    <col min="2" max="2" width="32.85546875" style="4" customWidth="1"/>
  </cols>
  <sheetData>
    <row r="1" spans="1:2" ht="45" x14ac:dyDescent="0.25">
      <c r="A1" s="83" t="s">
        <v>246</v>
      </c>
      <c r="B1" s="36" t="s">
        <v>407</v>
      </c>
    </row>
    <row r="2" spans="1:2" x14ac:dyDescent="0.25">
      <c r="A2" s="84"/>
      <c r="B2" s="26" t="s">
        <v>248</v>
      </c>
    </row>
    <row r="3" spans="1:2" x14ac:dyDescent="0.25">
      <c r="A3" s="27" t="s">
        <v>249</v>
      </c>
      <c r="B3" s="39">
        <v>40</v>
      </c>
    </row>
    <row r="4" spans="1:2" x14ac:dyDescent="0.25">
      <c r="A4" s="27" t="s">
        <v>250</v>
      </c>
      <c r="B4" s="39" t="s">
        <v>262</v>
      </c>
    </row>
    <row r="5" spans="1:2" ht="31.5" x14ac:dyDescent="0.25">
      <c r="A5" s="28" t="s">
        <v>252</v>
      </c>
      <c r="B5" s="27">
        <v>4</v>
      </c>
    </row>
    <row r="6" spans="1:2" x14ac:dyDescent="0.25">
      <c r="A6" s="28" t="s">
        <v>253</v>
      </c>
      <c r="B6" s="39">
        <v>52.550669999999997</v>
      </c>
    </row>
    <row r="7" spans="1:2" ht="33" x14ac:dyDescent="0.25">
      <c r="A7" s="28" t="s">
        <v>254</v>
      </c>
      <c r="B7" s="27">
        <v>37.44</v>
      </c>
    </row>
    <row r="8" spans="1:2" ht="33" x14ac:dyDescent="0.25">
      <c r="A8" s="28" t="s">
        <v>255</v>
      </c>
      <c r="B8" s="27">
        <v>34.577539999999999</v>
      </c>
    </row>
    <row r="9" spans="1:2" x14ac:dyDescent="0.25">
      <c r="A9" s="27" t="s">
        <v>256</v>
      </c>
      <c r="B9" s="39">
        <v>85</v>
      </c>
    </row>
    <row r="10" spans="1:2" ht="18" x14ac:dyDescent="0.25">
      <c r="A10" s="30" t="s">
        <v>257</v>
      </c>
      <c r="B10" s="30" t="s">
        <v>266</v>
      </c>
    </row>
    <row r="11" spans="1:2" x14ac:dyDescent="0.25">
      <c r="A11" s="1">
        <v>0</v>
      </c>
      <c r="B11" s="1">
        <v>0.48425775201988702</v>
      </c>
    </row>
    <row r="12" spans="1:2" x14ac:dyDescent="0.25">
      <c r="A12" s="1">
        <v>0.125</v>
      </c>
      <c r="B12" s="1">
        <v>0.48425776105766</v>
      </c>
    </row>
    <row r="13" spans="1:2" x14ac:dyDescent="0.25">
      <c r="A13" s="1">
        <v>0.25</v>
      </c>
      <c r="B13" s="1">
        <v>0.48425775912021202</v>
      </c>
    </row>
    <row r="14" spans="1:2" x14ac:dyDescent="0.25">
      <c r="A14" s="1">
        <v>0.375</v>
      </c>
      <c r="B14" s="1">
        <v>0.48425775902020102</v>
      </c>
    </row>
    <row r="15" spans="1:2" x14ac:dyDescent="0.25">
      <c r="A15" s="1">
        <v>0.5</v>
      </c>
      <c r="B15" s="1">
        <v>0.484257759745297</v>
      </c>
    </row>
    <row r="16" spans="1:2" x14ac:dyDescent="0.25">
      <c r="A16" s="1">
        <v>0.625</v>
      </c>
      <c r="B16" s="1">
        <v>0.48425775948358502</v>
      </c>
    </row>
    <row r="17" spans="1:2" x14ac:dyDescent="0.25">
      <c r="A17" s="1">
        <v>0.75</v>
      </c>
      <c r="B17" s="1">
        <v>0.48425776199180498</v>
      </c>
    </row>
    <row r="18" spans="1:2" x14ac:dyDescent="0.25">
      <c r="A18" s="1">
        <v>0.875</v>
      </c>
      <c r="B18" s="1">
        <v>0.48425776043626501</v>
      </c>
    </row>
    <row r="19" spans="1:2" x14ac:dyDescent="0.25">
      <c r="A19" s="1">
        <v>1</v>
      </c>
      <c r="B19" s="1">
        <v>0.48425776309065799</v>
      </c>
    </row>
    <row r="20" spans="1:2" x14ac:dyDescent="0.25">
      <c r="A20" s="1">
        <v>1.125</v>
      </c>
      <c r="B20" s="1">
        <v>0.48425776049114999</v>
      </c>
    </row>
    <row r="21" spans="1:2" x14ac:dyDescent="0.25">
      <c r="A21" s="1">
        <v>1.25</v>
      </c>
      <c r="B21" s="1">
        <v>0.48425776532534098</v>
      </c>
    </row>
    <row r="22" spans="1:2" x14ac:dyDescent="0.25">
      <c r="A22" s="1">
        <v>1.375</v>
      </c>
      <c r="B22" s="1">
        <v>0.48425776294046002</v>
      </c>
    </row>
    <row r="23" spans="1:2" x14ac:dyDescent="0.25">
      <c r="A23" s="1">
        <v>1.5</v>
      </c>
      <c r="B23" s="1">
        <v>0.48425776535897203</v>
      </c>
    </row>
    <row r="24" spans="1:2" x14ac:dyDescent="0.25">
      <c r="A24" s="1">
        <v>1.625</v>
      </c>
      <c r="B24" s="1">
        <v>0.48425776788685998</v>
      </c>
    </row>
    <row r="25" spans="1:2" x14ac:dyDescent="0.25">
      <c r="A25" s="1">
        <v>1.75</v>
      </c>
      <c r="B25" s="1">
        <v>0.484257769194474</v>
      </c>
    </row>
    <row r="26" spans="1:2" x14ac:dyDescent="0.25">
      <c r="A26" s="1">
        <v>1.875</v>
      </c>
      <c r="B26" s="1">
        <v>0.484257767655904</v>
      </c>
    </row>
    <row r="27" spans="1:2" x14ac:dyDescent="0.25">
      <c r="A27" s="1">
        <v>2</v>
      </c>
      <c r="B27" s="1">
        <v>0.48425776430178602</v>
      </c>
    </row>
    <row r="28" spans="1:2" x14ac:dyDescent="0.25">
      <c r="A28" s="1">
        <v>2.125</v>
      </c>
      <c r="B28" s="1">
        <v>0.48425776358438799</v>
      </c>
    </row>
    <row r="29" spans="1:2" x14ac:dyDescent="0.25">
      <c r="A29" s="1">
        <v>2.25</v>
      </c>
      <c r="B29" s="1">
        <v>0.48425776968426898</v>
      </c>
    </row>
    <row r="30" spans="1:2" x14ac:dyDescent="0.25">
      <c r="A30" s="1">
        <v>2.375</v>
      </c>
      <c r="B30" s="1">
        <v>0.48425776998715597</v>
      </c>
    </row>
    <row r="31" spans="1:2" x14ac:dyDescent="0.25">
      <c r="A31" s="1">
        <v>2.5</v>
      </c>
      <c r="B31" s="1">
        <v>0.484257782032817</v>
      </c>
    </row>
    <row r="32" spans="1:2" x14ac:dyDescent="0.25">
      <c r="A32" s="1">
        <v>2.625</v>
      </c>
      <c r="B32" s="1">
        <v>0.48425777745441001</v>
      </c>
    </row>
    <row r="33" spans="1:2" x14ac:dyDescent="0.25">
      <c r="A33" s="1">
        <v>2.75</v>
      </c>
      <c r="B33" s="1">
        <v>0.48425777508256201</v>
      </c>
    </row>
    <row r="34" spans="1:2" x14ac:dyDescent="0.25">
      <c r="A34" s="1">
        <v>2.875</v>
      </c>
      <c r="B34" s="1">
        <v>0.48425777404793702</v>
      </c>
    </row>
    <row r="35" spans="1:2" x14ac:dyDescent="0.25">
      <c r="A35" s="1">
        <v>3</v>
      </c>
      <c r="B35" s="1">
        <v>0.48425777316217999</v>
      </c>
    </row>
    <row r="36" spans="1:2" x14ac:dyDescent="0.25">
      <c r="A36" s="1">
        <v>3.125</v>
      </c>
      <c r="B36" s="1">
        <v>0.48425776721467201</v>
      </c>
    </row>
    <row r="37" spans="1:2" x14ac:dyDescent="0.25">
      <c r="A37" s="1">
        <v>3.25</v>
      </c>
      <c r="B37" s="1">
        <v>0.48425776442473101</v>
      </c>
    </row>
    <row r="38" spans="1:2" x14ac:dyDescent="0.25">
      <c r="A38" s="1">
        <v>3.375</v>
      </c>
      <c r="B38" s="1">
        <v>0.48425776175638302</v>
      </c>
    </row>
    <row r="39" spans="1:2" x14ac:dyDescent="0.25">
      <c r="A39" s="1">
        <v>3.5</v>
      </c>
      <c r="B39" s="1">
        <v>0.48425775354503198</v>
      </c>
    </row>
    <row r="40" spans="1:2" x14ac:dyDescent="0.25">
      <c r="A40" s="1">
        <v>3.625</v>
      </c>
      <c r="B40" s="1">
        <v>0.48425775467522603</v>
      </c>
    </row>
    <row r="41" spans="1:2" x14ac:dyDescent="0.25">
      <c r="A41" s="1">
        <v>3.75</v>
      </c>
      <c r="B41" s="1">
        <v>0.48425775459113701</v>
      </c>
    </row>
    <row r="42" spans="1:2" x14ac:dyDescent="0.25">
      <c r="A42" s="1">
        <v>3.875</v>
      </c>
      <c r="B42" s="1">
        <v>0.48425775523459103</v>
      </c>
    </row>
    <row r="43" spans="1:2" x14ac:dyDescent="0.25">
      <c r="A43" s="1">
        <v>4</v>
      </c>
      <c r="B43" s="1">
        <v>0.484257755822255</v>
      </c>
    </row>
    <row r="44" spans="1:2" x14ac:dyDescent="0.25">
      <c r="A44" s="1">
        <v>4.125</v>
      </c>
      <c r="B44" s="1">
        <v>0.48425775385523501</v>
      </c>
    </row>
    <row r="45" spans="1:2" x14ac:dyDescent="0.25">
      <c r="A45" s="1">
        <v>4.25</v>
      </c>
      <c r="B45" s="1">
        <v>0.48425774569924601</v>
      </c>
    </row>
    <row r="46" spans="1:2" x14ac:dyDescent="0.25">
      <c r="A46" s="1">
        <v>4.375</v>
      </c>
      <c r="B46" s="1">
        <v>0.48425774559829099</v>
      </c>
    </row>
    <row r="47" spans="1:2" x14ac:dyDescent="0.25">
      <c r="A47" s="1">
        <v>4.5</v>
      </c>
      <c r="B47" s="1">
        <v>0.48425773135691802</v>
      </c>
    </row>
    <row r="48" spans="1:2" x14ac:dyDescent="0.25">
      <c r="A48" s="1">
        <v>4.625</v>
      </c>
      <c r="B48" s="1">
        <v>0.48425772823228203</v>
      </c>
    </row>
    <row r="49" spans="1:2" x14ac:dyDescent="0.25">
      <c r="A49" s="1">
        <v>4.75</v>
      </c>
      <c r="B49" s="1">
        <v>0.48425772238270798</v>
      </c>
    </row>
    <row r="50" spans="1:2" x14ac:dyDescent="0.25">
      <c r="A50" s="1">
        <v>4.875</v>
      </c>
      <c r="B50" s="1">
        <v>0.484257694683142</v>
      </c>
    </row>
    <row r="51" spans="1:2" x14ac:dyDescent="0.25">
      <c r="A51" s="1">
        <v>5</v>
      </c>
      <c r="B51" s="1">
        <v>0.48425766203804199</v>
      </c>
    </row>
    <row r="52" spans="1:2" x14ac:dyDescent="0.25">
      <c r="A52" s="1">
        <v>5.125</v>
      </c>
      <c r="B52" s="1">
        <v>0.484257653403526</v>
      </c>
    </row>
    <row r="53" spans="1:2" x14ac:dyDescent="0.25">
      <c r="A53" s="1">
        <v>5.25</v>
      </c>
      <c r="B53" s="1">
        <v>0.48425764110230801</v>
      </c>
    </row>
    <row r="54" spans="1:2" x14ac:dyDescent="0.25">
      <c r="A54" s="1">
        <v>5.375</v>
      </c>
      <c r="B54" s="1">
        <v>0.48425763401406402</v>
      </c>
    </row>
    <row r="55" spans="1:2" x14ac:dyDescent="0.25">
      <c r="A55" s="1">
        <v>5.5</v>
      </c>
      <c r="B55" s="1">
        <v>0.48425762304162001</v>
      </c>
    </row>
    <row r="56" spans="1:2" x14ac:dyDescent="0.25">
      <c r="A56" s="1">
        <v>5.625</v>
      </c>
      <c r="B56" s="1">
        <v>0.48425762174436099</v>
      </c>
    </row>
    <row r="57" spans="1:2" x14ac:dyDescent="0.25">
      <c r="A57" s="1">
        <v>5.75</v>
      </c>
      <c r="B57" s="1">
        <v>0.484257622380659</v>
      </c>
    </row>
    <row r="58" spans="1:2" x14ac:dyDescent="0.25">
      <c r="A58" s="1">
        <v>5.875</v>
      </c>
      <c r="B58" s="1">
        <v>0.48425761970666897</v>
      </c>
    </row>
    <row r="59" spans="1:2" x14ac:dyDescent="0.25">
      <c r="A59" s="1">
        <v>6</v>
      </c>
      <c r="B59" s="1">
        <v>0.48425761842394999</v>
      </c>
    </row>
    <row r="60" spans="1:2" x14ac:dyDescent="0.25">
      <c r="A60" s="1">
        <v>6.125</v>
      </c>
      <c r="B60" s="1">
        <v>0.48425761701388997</v>
      </c>
    </row>
    <row r="61" spans="1:2" x14ac:dyDescent="0.25">
      <c r="A61" s="1">
        <v>6.25</v>
      </c>
      <c r="B61" s="1">
        <v>0.48425761243849902</v>
      </c>
    </row>
    <row r="62" spans="1:2" x14ac:dyDescent="0.25">
      <c r="A62" s="1">
        <v>6.375</v>
      </c>
      <c r="B62" s="1">
        <v>0.48425761048272398</v>
      </c>
    </row>
    <row r="63" spans="1:2" x14ac:dyDescent="0.25">
      <c r="A63" s="1">
        <v>6.5</v>
      </c>
      <c r="B63" s="1">
        <v>0.48425761283116298</v>
      </c>
    </row>
    <row r="64" spans="1:2" x14ac:dyDescent="0.25">
      <c r="A64" s="1">
        <v>6.625</v>
      </c>
      <c r="B64" s="1">
        <v>0.48425761982568399</v>
      </c>
    </row>
    <row r="65" spans="1:2" x14ac:dyDescent="0.25">
      <c r="A65" s="1">
        <v>6.75</v>
      </c>
      <c r="B65" s="1">
        <v>0.48425762346596402</v>
      </c>
    </row>
    <row r="66" spans="1:2" x14ac:dyDescent="0.25">
      <c r="A66" s="1">
        <v>6.875</v>
      </c>
      <c r="B66" s="1">
        <v>0.48425764064501498</v>
      </c>
    </row>
    <row r="67" spans="1:2" x14ac:dyDescent="0.25">
      <c r="A67" s="1">
        <v>7</v>
      </c>
      <c r="B67" s="1">
        <v>0.48425765613336502</v>
      </c>
    </row>
    <row r="68" spans="1:2" x14ac:dyDescent="0.25">
      <c r="A68" s="1">
        <v>7.125</v>
      </c>
      <c r="B68" s="1">
        <v>0.48425767387805702</v>
      </c>
    </row>
    <row r="69" spans="1:2" x14ac:dyDescent="0.25">
      <c r="A69" s="1">
        <v>7.25</v>
      </c>
      <c r="B69" s="1">
        <v>0.484257672954092</v>
      </c>
    </row>
    <row r="70" spans="1:2" x14ac:dyDescent="0.25">
      <c r="A70" s="1">
        <v>7.375</v>
      </c>
      <c r="B70" s="1">
        <v>0.48425767145218801</v>
      </c>
    </row>
    <row r="71" spans="1:2" x14ac:dyDescent="0.25">
      <c r="A71" s="1">
        <v>7.5</v>
      </c>
      <c r="B71" s="1">
        <v>0.48425767026678301</v>
      </c>
    </row>
    <row r="72" spans="1:2" x14ac:dyDescent="0.25">
      <c r="A72" s="1">
        <v>7.625</v>
      </c>
      <c r="B72" s="1">
        <v>0.48425767199036801</v>
      </c>
    </row>
    <row r="73" spans="1:2" x14ac:dyDescent="0.25">
      <c r="A73" s="1">
        <v>7.75</v>
      </c>
      <c r="B73" s="1">
        <v>0.48425767211915199</v>
      </c>
    </row>
    <row r="74" spans="1:2" x14ac:dyDescent="0.25">
      <c r="A74" s="1">
        <v>7.875</v>
      </c>
      <c r="B74" s="1">
        <v>0.48425767024003402</v>
      </c>
    </row>
    <row r="75" spans="1:2" x14ac:dyDescent="0.25">
      <c r="A75" s="1">
        <v>8</v>
      </c>
      <c r="B75" s="1">
        <v>0.48425766911916901</v>
      </c>
    </row>
    <row r="76" spans="1:2" x14ac:dyDescent="0.25">
      <c r="A76" s="1">
        <v>8.125</v>
      </c>
      <c r="B76" s="1">
        <v>0.48425766951293098</v>
      </c>
    </row>
    <row r="77" spans="1:2" x14ac:dyDescent="0.25">
      <c r="A77" s="1">
        <v>8.25</v>
      </c>
      <c r="B77" s="1">
        <v>0.48425768534053398</v>
      </c>
    </row>
    <row r="78" spans="1:2" x14ac:dyDescent="0.25">
      <c r="A78" s="1">
        <v>8.375</v>
      </c>
      <c r="B78" s="1">
        <v>0.48425769604213098</v>
      </c>
    </row>
    <row r="79" spans="1:2" x14ac:dyDescent="0.25">
      <c r="A79" s="1">
        <v>8.5</v>
      </c>
      <c r="B79" s="1">
        <v>0.48425769346513498</v>
      </c>
    </row>
    <row r="80" spans="1:2" x14ac:dyDescent="0.25">
      <c r="A80" s="1">
        <v>8.625</v>
      </c>
      <c r="B80" s="1">
        <v>0.48425770038989102</v>
      </c>
    </row>
    <row r="81" spans="1:2" x14ac:dyDescent="0.25">
      <c r="A81" s="1">
        <v>8.75</v>
      </c>
      <c r="B81" s="1">
        <v>0.48425769449983003</v>
      </c>
    </row>
    <row r="82" spans="1:2" x14ac:dyDescent="0.25">
      <c r="A82" s="1">
        <v>8.875</v>
      </c>
      <c r="B82" s="1">
        <v>0.48425769162837701</v>
      </c>
    </row>
    <row r="83" spans="1:2" x14ac:dyDescent="0.25">
      <c r="A83" s="1">
        <v>9</v>
      </c>
      <c r="B83" s="1">
        <v>0.48425768744080799</v>
      </c>
    </row>
    <row r="84" spans="1:2" x14ac:dyDescent="0.25">
      <c r="A84" s="1">
        <v>9.125</v>
      </c>
      <c r="B84" s="1">
        <v>0.48425768151861498</v>
      </c>
    </row>
    <row r="85" spans="1:2" x14ac:dyDescent="0.25">
      <c r="A85" s="1">
        <v>9.25</v>
      </c>
      <c r="B85" s="1">
        <v>0.48425767096685401</v>
      </c>
    </row>
    <row r="86" spans="1:2" x14ac:dyDescent="0.25">
      <c r="A86" s="1">
        <v>9.375</v>
      </c>
      <c r="B86" s="1">
        <v>0.484257666584677</v>
      </c>
    </row>
    <row r="87" spans="1:2" x14ac:dyDescent="0.25">
      <c r="A87" s="1">
        <v>9.5</v>
      </c>
      <c r="B87" s="1">
        <v>0.48425766609112803</v>
      </c>
    </row>
    <row r="88" spans="1:2" x14ac:dyDescent="0.25">
      <c r="A88" s="1">
        <v>9.625</v>
      </c>
      <c r="B88" s="1">
        <v>0.48425766376148099</v>
      </c>
    </row>
    <row r="89" spans="1:2" x14ac:dyDescent="0.25">
      <c r="A89" s="1">
        <v>9.75</v>
      </c>
      <c r="B89" s="1">
        <v>0.48425766208812998</v>
      </c>
    </row>
    <row r="90" spans="1:2" x14ac:dyDescent="0.25">
      <c r="A90" s="1">
        <v>9.875</v>
      </c>
      <c r="B90" s="1">
        <v>0.48425765928050302</v>
      </c>
    </row>
    <row r="91" spans="1:2" x14ac:dyDescent="0.25">
      <c r="A91" s="1">
        <v>10</v>
      </c>
      <c r="B91" s="1">
        <v>0.48425766192998898</v>
      </c>
    </row>
    <row r="92" spans="1:2" x14ac:dyDescent="0.25">
      <c r="A92" s="1">
        <v>10.125</v>
      </c>
      <c r="B92" s="1">
        <v>0.48425765987324698</v>
      </c>
    </row>
    <row r="93" spans="1:2" x14ac:dyDescent="0.25">
      <c r="A93" s="1">
        <v>10.25</v>
      </c>
      <c r="B93" s="1">
        <v>0.48425765902051399</v>
      </c>
    </row>
    <row r="94" spans="1:2" x14ac:dyDescent="0.25">
      <c r="A94" s="1">
        <v>10.375</v>
      </c>
      <c r="B94" s="1">
        <v>0.48425765964890599</v>
      </c>
    </row>
    <row r="95" spans="1:2" x14ac:dyDescent="0.25">
      <c r="A95" s="1">
        <v>10.5</v>
      </c>
      <c r="B95" s="1">
        <v>0.48425765547787802</v>
      </c>
    </row>
    <row r="96" spans="1:2" x14ac:dyDescent="0.25">
      <c r="A96" s="1">
        <v>10.625</v>
      </c>
      <c r="B96" s="1">
        <v>0.48425765180640801</v>
      </c>
    </row>
    <row r="97" spans="1:2" x14ac:dyDescent="0.25">
      <c r="A97" s="1">
        <v>10.75</v>
      </c>
      <c r="B97" s="1">
        <v>0.48425764909945002</v>
      </c>
    </row>
    <row r="98" spans="1:2" x14ac:dyDescent="0.25">
      <c r="A98" s="1">
        <v>10.875</v>
      </c>
      <c r="B98" s="1">
        <v>0.48425765103941099</v>
      </c>
    </row>
    <row r="99" spans="1:2" x14ac:dyDescent="0.25">
      <c r="A99" s="1">
        <v>11</v>
      </c>
      <c r="B99" s="1">
        <v>0.48425765472737298</v>
      </c>
    </row>
    <row r="100" spans="1:2" x14ac:dyDescent="0.25">
      <c r="A100" s="1">
        <v>11.125</v>
      </c>
      <c r="B100" s="1">
        <v>0.48425765393600601</v>
      </c>
    </row>
    <row r="101" spans="1:2" x14ac:dyDescent="0.25">
      <c r="A101" s="1">
        <v>11.25</v>
      </c>
      <c r="B101" s="1">
        <v>0.48425765563318901</v>
      </c>
    </row>
    <row r="102" spans="1:2" x14ac:dyDescent="0.25">
      <c r="A102" s="1">
        <v>11.375</v>
      </c>
      <c r="B102" s="1">
        <v>0.48425765821646999</v>
      </c>
    </row>
    <row r="103" spans="1:2" x14ac:dyDescent="0.25">
      <c r="A103" s="1">
        <v>11.5</v>
      </c>
      <c r="B103" s="1">
        <v>0.484257664552456</v>
      </c>
    </row>
    <row r="104" spans="1:2" x14ac:dyDescent="0.25">
      <c r="A104" s="1">
        <v>11.625</v>
      </c>
      <c r="B104" s="1">
        <v>0.48425767235841699</v>
      </c>
    </row>
    <row r="105" spans="1:2" x14ac:dyDescent="0.25">
      <c r="A105" s="1">
        <v>11.75</v>
      </c>
      <c r="B105" s="1">
        <v>0.48425767679077802</v>
      </c>
    </row>
    <row r="106" spans="1:2" x14ac:dyDescent="0.25">
      <c r="A106" s="1">
        <v>11.875</v>
      </c>
      <c r="B106" s="1">
        <v>0.48425767356994598</v>
      </c>
    </row>
    <row r="107" spans="1:2" x14ac:dyDescent="0.25">
      <c r="A107" s="1">
        <v>12</v>
      </c>
      <c r="B107" s="1">
        <v>0.48425767447409601</v>
      </c>
    </row>
    <row r="108" spans="1:2" x14ac:dyDescent="0.25">
      <c r="A108" s="1">
        <v>12.125</v>
      </c>
      <c r="B108" s="1">
        <v>0.48425767292955302</v>
      </c>
    </row>
    <row r="109" spans="1:2" x14ac:dyDescent="0.25">
      <c r="A109" s="1">
        <v>12.25</v>
      </c>
      <c r="B109" s="1">
        <v>0.48425767305788098</v>
      </c>
    </row>
    <row r="110" spans="1:2" x14ac:dyDescent="0.25">
      <c r="A110" s="1">
        <v>12.375</v>
      </c>
      <c r="B110" s="1">
        <v>0.48425767443451301</v>
      </c>
    </row>
    <row r="111" spans="1:2" x14ac:dyDescent="0.25">
      <c r="A111" s="1">
        <v>12.5</v>
      </c>
      <c r="B111" s="1">
        <v>0.48425767647650603</v>
      </c>
    </row>
    <row r="112" spans="1:2" x14ac:dyDescent="0.25">
      <c r="A112" s="1">
        <v>12.625</v>
      </c>
      <c r="B112" s="1">
        <v>0.48425768316000201</v>
      </c>
    </row>
    <row r="113" spans="1:2" x14ac:dyDescent="0.25">
      <c r="A113" s="1">
        <v>12.75</v>
      </c>
      <c r="B113" s="1">
        <v>0.48425768174498102</v>
      </c>
    </row>
    <row r="114" spans="1:2" x14ac:dyDescent="0.25">
      <c r="A114" s="1">
        <v>12.875</v>
      </c>
      <c r="B114" s="1">
        <v>0.48425768047997603</v>
      </c>
    </row>
    <row r="115" spans="1:2" x14ac:dyDescent="0.25">
      <c r="A115" s="1">
        <v>13</v>
      </c>
      <c r="B115" s="1">
        <v>0.48425767719128499</v>
      </c>
    </row>
    <row r="116" spans="1:2" x14ac:dyDescent="0.25">
      <c r="A116" s="1">
        <v>13.125</v>
      </c>
      <c r="B116" s="1">
        <v>0.48425767730474201</v>
      </c>
    </row>
    <row r="117" spans="1:2" x14ac:dyDescent="0.25">
      <c r="A117" s="1">
        <v>13.25</v>
      </c>
      <c r="B117" s="1">
        <v>0.48425767014905302</v>
      </c>
    </row>
    <row r="118" spans="1:2" x14ac:dyDescent="0.25">
      <c r="A118" s="1">
        <v>13.375</v>
      </c>
      <c r="B118" s="1">
        <v>0.48425766767283601</v>
      </c>
    </row>
    <row r="119" spans="1:2" x14ac:dyDescent="0.25">
      <c r="A119" s="1">
        <v>13.5</v>
      </c>
      <c r="B119" s="1">
        <v>0.48425766300317002</v>
      </c>
    </row>
    <row r="120" spans="1:2" x14ac:dyDescent="0.25">
      <c r="A120" s="1">
        <v>13.625</v>
      </c>
      <c r="B120" s="1">
        <v>0.48425764270371302</v>
      </c>
    </row>
    <row r="121" spans="1:2" x14ac:dyDescent="0.25">
      <c r="A121" s="1">
        <v>13.75</v>
      </c>
      <c r="B121" s="1">
        <v>0.484257639899075</v>
      </c>
    </row>
    <row r="122" spans="1:2" x14ac:dyDescent="0.25">
      <c r="A122" s="1">
        <v>13.875</v>
      </c>
      <c r="B122" s="1">
        <v>0.48425762591205102</v>
      </c>
    </row>
    <row r="123" spans="1:2" x14ac:dyDescent="0.25">
      <c r="A123" s="1">
        <v>14</v>
      </c>
      <c r="B123" s="1">
        <v>0.484257623912075</v>
      </c>
    </row>
    <row r="124" spans="1:2" x14ac:dyDescent="0.25">
      <c r="A124" s="1">
        <v>14.125</v>
      </c>
      <c r="B124" s="1">
        <v>0.48425762294949698</v>
      </c>
    </row>
    <row r="125" spans="1:2" x14ac:dyDescent="0.25">
      <c r="A125" s="1">
        <v>14.25</v>
      </c>
      <c r="B125" s="1">
        <v>0.48425762353208202</v>
      </c>
    </row>
    <row r="126" spans="1:2" x14ac:dyDescent="0.25">
      <c r="A126" s="1">
        <v>14.375</v>
      </c>
      <c r="B126" s="1">
        <v>0.48425763036296599</v>
      </c>
    </row>
    <row r="127" spans="1:2" x14ac:dyDescent="0.25">
      <c r="A127" s="1">
        <v>14.5</v>
      </c>
      <c r="B127" s="1">
        <v>0.48425763366594199</v>
      </c>
    </row>
    <row r="128" spans="1:2" x14ac:dyDescent="0.25">
      <c r="A128" s="1">
        <v>14.625</v>
      </c>
      <c r="B128" s="1">
        <v>0.48425763797558902</v>
      </c>
    </row>
    <row r="129" spans="1:2" x14ac:dyDescent="0.25">
      <c r="A129" s="1">
        <v>14.75</v>
      </c>
      <c r="B129" s="1">
        <v>0.48425764796189702</v>
      </c>
    </row>
    <row r="130" spans="1:2" x14ac:dyDescent="0.25">
      <c r="A130" s="1">
        <v>14.875</v>
      </c>
      <c r="B130" s="1">
        <v>0.484257660844092</v>
      </c>
    </row>
    <row r="131" spans="1:2" x14ac:dyDescent="0.25">
      <c r="A131" s="1">
        <v>15</v>
      </c>
      <c r="B131" s="1">
        <v>0.484257665052021</v>
      </c>
    </row>
    <row r="132" spans="1:2" x14ac:dyDescent="0.25">
      <c r="A132" s="1">
        <v>15.125</v>
      </c>
      <c r="B132" s="1">
        <v>0.484257678403678</v>
      </c>
    </row>
    <row r="133" spans="1:2" x14ac:dyDescent="0.25">
      <c r="A133" s="1">
        <v>15.25</v>
      </c>
      <c r="B133" s="1">
        <v>0.48425768179066198</v>
      </c>
    </row>
    <row r="134" spans="1:2" x14ac:dyDescent="0.25">
      <c r="A134" s="1">
        <v>15.375</v>
      </c>
      <c r="B134" s="1">
        <v>0.484257683525186</v>
      </c>
    </row>
    <row r="135" spans="1:2" x14ac:dyDescent="0.25">
      <c r="A135" s="1">
        <v>15.5</v>
      </c>
      <c r="B135" s="1">
        <v>0.48425768305376599</v>
      </c>
    </row>
    <row r="136" spans="1:2" x14ac:dyDescent="0.25">
      <c r="A136" s="1">
        <v>15.625</v>
      </c>
      <c r="B136" s="1">
        <v>0.48425769205298003</v>
      </c>
    </row>
    <row r="137" spans="1:2" x14ac:dyDescent="0.25">
      <c r="A137" s="1">
        <v>15.75</v>
      </c>
      <c r="B137" s="1">
        <v>0.48425769539819602</v>
      </c>
    </row>
    <row r="138" spans="1:2" x14ac:dyDescent="0.25">
      <c r="A138" s="1">
        <v>15.875</v>
      </c>
      <c r="B138" s="1">
        <v>0.484257696645914</v>
      </c>
    </row>
    <row r="139" spans="1:2" x14ac:dyDescent="0.25">
      <c r="A139" s="1">
        <v>16</v>
      </c>
      <c r="B139" s="1">
        <v>0.48425770048908501</v>
      </c>
    </row>
    <row r="140" spans="1:2" x14ac:dyDescent="0.25">
      <c r="A140" s="1">
        <v>16.125</v>
      </c>
      <c r="B140" s="1">
        <v>0.48425770251549899</v>
      </c>
    </row>
    <row r="141" spans="1:2" x14ac:dyDescent="0.25">
      <c r="A141" s="1">
        <v>16.25</v>
      </c>
      <c r="B141" s="1">
        <v>0.48425770104846899</v>
      </c>
    </row>
    <row r="142" spans="1:2" x14ac:dyDescent="0.25">
      <c r="A142" s="1">
        <v>16.375</v>
      </c>
      <c r="B142" s="1">
        <v>0.48425769911876099</v>
      </c>
    </row>
    <row r="143" spans="1:2" x14ac:dyDescent="0.25">
      <c r="A143" s="1">
        <v>16.5</v>
      </c>
      <c r="B143" s="1">
        <v>0.48425769675188002</v>
      </c>
    </row>
    <row r="144" spans="1:2" x14ac:dyDescent="0.25">
      <c r="A144" s="1">
        <v>16.625</v>
      </c>
      <c r="B144" s="1">
        <v>0.48425769804283397</v>
      </c>
    </row>
    <row r="145" spans="1:2" x14ac:dyDescent="0.25">
      <c r="A145" s="1">
        <v>16.75</v>
      </c>
      <c r="B145" s="1">
        <v>0.48425769884456399</v>
      </c>
    </row>
    <row r="146" spans="1:2" x14ac:dyDescent="0.25">
      <c r="A146" s="1">
        <v>16.875</v>
      </c>
      <c r="B146" s="1">
        <v>0.4842576982531</v>
      </c>
    </row>
    <row r="147" spans="1:2" x14ac:dyDescent="0.25">
      <c r="A147" s="1">
        <v>17</v>
      </c>
      <c r="B147" s="1">
        <v>0.48425769948838499</v>
      </c>
    </row>
    <row r="148" spans="1:2" x14ac:dyDescent="0.25">
      <c r="A148" s="1">
        <v>17.125</v>
      </c>
      <c r="B148" s="1">
        <v>0.48425769862998003</v>
      </c>
    </row>
    <row r="149" spans="1:2" x14ac:dyDescent="0.25">
      <c r="A149" s="1">
        <v>17.25</v>
      </c>
      <c r="B149" s="1">
        <v>0.48425769673545399</v>
      </c>
    </row>
    <row r="150" spans="1:2" x14ac:dyDescent="0.25">
      <c r="A150" s="1">
        <v>17.375</v>
      </c>
      <c r="B150" s="1">
        <v>0.48425769462914697</v>
      </c>
    </row>
    <row r="151" spans="1:2" x14ac:dyDescent="0.25">
      <c r="A151" s="1">
        <v>17.5</v>
      </c>
      <c r="B151" s="1">
        <v>0.48425769283858899</v>
      </c>
    </row>
    <row r="152" spans="1:2" x14ac:dyDescent="0.25">
      <c r="A152" s="1">
        <v>17.625</v>
      </c>
      <c r="B152" s="1">
        <v>0.48425768488396898</v>
      </c>
    </row>
    <row r="153" spans="1:2" x14ac:dyDescent="0.25">
      <c r="A153" s="1">
        <v>17.75</v>
      </c>
      <c r="B153" s="1">
        <v>0.48425768298487198</v>
      </c>
    </row>
    <row r="154" spans="1:2" x14ac:dyDescent="0.25">
      <c r="A154" s="1">
        <v>17.875</v>
      </c>
      <c r="B154" s="1">
        <v>0.48425768145686798</v>
      </c>
    </row>
    <row r="155" spans="1:2" x14ac:dyDescent="0.25">
      <c r="A155" s="1">
        <v>18</v>
      </c>
      <c r="B155" s="1">
        <v>0.48425767833697703</v>
      </c>
    </row>
    <row r="156" spans="1:2" x14ac:dyDescent="0.25">
      <c r="A156" s="1">
        <v>18.125</v>
      </c>
      <c r="B156" s="1">
        <v>0.48425767226425598</v>
      </c>
    </row>
    <row r="157" spans="1:2" x14ac:dyDescent="0.25">
      <c r="A157" s="1">
        <v>18.25</v>
      </c>
      <c r="B157" s="1">
        <v>0.48425766324059399</v>
      </c>
    </row>
    <row r="158" spans="1:2" x14ac:dyDescent="0.25">
      <c r="A158" s="1">
        <v>18.375</v>
      </c>
      <c r="B158" s="1">
        <v>0.48425766035881102</v>
      </c>
    </row>
    <row r="159" spans="1:2" x14ac:dyDescent="0.25">
      <c r="A159" s="1">
        <v>18.5</v>
      </c>
      <c r="B159" s="1">
        <v>0.484257652487882</v>
      </c>
    </row>
    <row r="160" spans="1:2" x14ac:dyDescent="0.25">
      <c r="A160" s="1">
        <v>18.625</v>
      </c>
      <c r="B160" s="1">
        <v>0.48425764839985203</v>
      </c>
    </row>
    <row r="161" spans="1:2" x14ac:dyDescent="0.25">
      <c r="A161" s="1">
        <v>18.75</v>
      </c>
      <c r="B161" s="1">
        <v>0.48425764567664398</v>
      </c>
    </row>
    <row r="162" spans="1:2" x14ac:dyDescent="0.25">
      <c r="A162" s="1">
        <v>18.875</v>
      </c>
      <c r="B162" s="1">
        <v>0.48425764526170101</v>
      </c>
    </row>
    <row r="163" spans="1:2" x14ac:dyDescent="0.25">
      <c r="A163" s="1">
        <v>19</v>
      </c>
      <c r="B163" s="1">
        <v>0.48425764420644901</v>
      </c>
    </row>
    <row r="164" spans="1:2" x14ac:dyDescent="0.25">
      <c r="A164" s="1">
        <v>19.125</v>
      </c>
      <c r="B164" s="1">
        <v>0.48425764183730702</v>
      </c>
    </row>
    <row r="165" spans="1:2" x14ac:dyDescent="0.25">
      <c r="A165" s="1">
        <v>19.25</v>
      </c>
      <c r="B165" s="1">
        <v>0.48425764636052998</v>
      </c>
    </row>
    <row r="166" spans="1:2" x14ac:dyDescent="0.25">
      <c r="A166" s="1">
        <v>19.375</v>
      </c>
      <c r="B166" s="1">
        <v>0.484257645344986</v>
      </c>
    </row>
    <row r="167" spans="1:2" x14ac:dyDescent="0.25">
      <c r="A167" s="1">
        <v>19.5</v>
      </c>
      <c r="B167" s="1">
        <v>0.48425764129536297</v>
      </c>
    </row>
    <row r="168" spans="1:2" x14ac:dyDescent="0.25">
      <c r="A168" s="1">
        <v>19.625</v>
      </c>
      <c r="B168" s="1">
        <v>0.48425764006829902</v>
      </c>
    </row>
    <row r="169" spans="1:2" x14ac:dyDescent="0.25">
      <c r="A169" s="1">
        <v>19.75</v>
      </c>
      <c r="B169" s="1">
        <v>0.48425763872210298</v>
      </c>
    </row>
    <row r="170" spans="1:2" x14ac:dyDescent="0.25">
      <c r="A170" s="1">
        <v>19.875</v>
      </c>
      <c r="B170" s="1">
        <v>0.484257638646724</v>
      </c>
    </row>
    <row r="171" spans="1:2" x14ac:dyDescent="0.25">
      <c r="A171" s="1">
        <v>20</v>
      </c>
      <c r="B171" s="1">
        <v>0.48425763723523402</v>
      </c>
    </row>
    <row r="172" spans="1:2" x14ac:dyDescent="0.25">
      <c r="A172" s="1">
        <v>20.125</v>
      </c>
      <c r="B172" s="1">
        <v>0.48425763832033197</v>
      </c>
    </row>
    <row r="173" spans="1:2" x14ac:dyDescent="0.25">
      <c r="A173" s="1">
        <v>20.25</v>
      </c>
      <c r="B173" s="1">
        <v>0.48425763739699901</v>
      </c>
    </row>
    <row r="174" spans="1:2" x14ac:dyDescent="0.25">
      <c r="A174" s="1">
        <v>20.375</v>
      </c>
      <c r="B174" s="1">
        <v>0.48425763145696699</v>
      </c>
    </row>
    <row r="175" spans="1:2" x14ac:dyDescent="0.25">
      <c r="A175" s="1">
        <v>20.5</v>
      </c>
      <c r="B175" s="1">
        <v>0.48425762820119</v>
      </c>
    </row>
    <row r="176" spans="1:2" x14ac:dyDescent="0.25">
      <c r="A176" s="1">
        <v>20.625</v>
      </c>
      <c r="B176" s="1">
        <v>0.484257628128061</v>
      </c>
    </row>
    <row r="177" spans="1:2" x14ac:dyDescent="0.25">
      <c r="A177" s="1">
        <v>20.75</v>
      </c>
      <c r="B177" s="1">
        <v>0.48425762751103002</v>
      </c>
    </row>
    <row r="178" spans="1:2" x14ac:dyDescent="0.25">
      <c r="A178" s="1">
        <v>20.875</v>
      </c>
      <c r="B178" s="1">
        <v>0.48425762943856698</v>
      </c>
    </row>
    <row r="179" spans="1:2" x14ac:dyDescent="0.25">
      <c r="A179" s="1">
        <v>21</v>
      </c>
      <c r="B179" s="1">
        <v>0.48425762894026297</v>
      </c>
    </row>
    <row r="180" spans="1:2" x14ac:dyDescent="0.25">
      <c r="A180" s="1">
        <v>21.125</v>
      </c>
      <c r="B180" s="1">
        <v>0.484257628306829</v>
      </c>
    </row>
    <row r="181" spans="1:2" x14ac:dyDescent="0.25">
      <c r="A181" s="1">
        <v>21.25</v>
      </c>
      <c r="B181" s="1">
        <v>0.48425762943170902</v>
      </c>
    </row>
    <row r="182" spans="1:2" x14ac:dyDescent="0.25">
      <c r="A182" s="1">
        <v>21.375</v>
      </c>
      <c r="B182" s="1">
        <v>0.484257629073234</v>
      </c>
    </row>
    <row r="183" spans="1:2" x14ac:dyDescent="0.25">
      <c r="A183" s="1">
        <v>21.5</v>
      </c>
      <c r="B183" s="1">
        <v>0.48425762212845203</v>
      </c>
    </row>
    <row r="184" spans="1:2" x14ac:dyDescent="0.25">
      <c r="A184" s="1">
        <v>21.625</v>
      </c>
      <c r="B184" s="1">
        <v>0.48425759227315202</v>
      </c>
    </row>
    <row r="185" spans="1:2" x14ac:dyDescent="0.25">
      <c r="A185" s="1">
        <v>21.75</v>
      </c>
      <c r="B185" s="1">
        <v>0.484257585834794</v>
      </c>
    </row>
    <row r="186" spans="1:2" x14ac:dyDescent="0.25">
      <c r="A186" s="1">
        <v>21.875</v>
      </c>
      <c r="B186" s="1">
        <v>0.48425757782620099</v>
      </c>
    </row>
    <row r="187" spans="1:2" x14ac:dyDescent="0.25">
      <c r="A187" s="1">
        <v>22</v>
      </c>
      <c r="B187" s="1">
        <v>0.48425757506206402</v>
      </c>
    </row>
    <row r="188" spans="1:2" x14ac:dyDescent="0.25">
      <c r="A188" s="1">
        <v>22.125</v>
      </c>
      <c r="B188" s="1">
        <v>0.48425756732335701</v>
      </c>
    </row>
    <row r="189" spans="1:2" x14ac:dyDescent="0.25">
      <c r="A189" s="1">
        <v>22.25</v>
      </c>
      <c r="B189" s="1">
        <v>0.48425756688113297</v>
      </c>
    </row>
    <row r="190" spans="1:2" x14ac:dyDescent="0.25">
      <c r="A190" s="1">
        <v>22.375</v>
      </c>
      <c r="B190" s="1">
        <v>0.48425757117760099</v>
      </c>
    </row>
    <row r="191" spans="1:2" x14ac:dyDescent="0.25">
      <c r="A191" s="1">
        <v>22.5</v>
      </c>
      <c r="B191" s="1">
        <v>0.484257570136155</v>
      </c>
    </row>
    <row r="192" spans="1:2" x14ac:dyDescent="0.25">
      <c r="A192" s="1">
        <v>22.625</v>
      </c>
      <c r="B192" s="1">
        <v>0.48425756900268602</v>
      </c>
    </row>
    <row r="193" spans="1:2" x14ac:dyDescent="0.25">
      <c r="A193" s="1">
        <v>22.75</v>
      </c>
      <c r="B193" s="1">
        <v>0.484257568004334</v>
      </c>
    </row>
    <row r="194" spans="1:2" x14ac:dyDescent="0.25">
      <c r="A194" s="1">
        <v>22.875</v>
      </c>
      <c r="B194" s="1">
        <v>0.48425757035659001</v>
      </c>
    </row>
    <row r="195" spans="1:2" x14ac:dyDescent="0.25">
      <c r="A195" s="1">
        <v>23</v>
      </c>
      <c r="B195" s="1">
        <v>0.48425757233795602</v>
      </c>
    </row>
    <row r="196" spans="1:2" x14ac:dyDescent="0.25">
      <c r="A196" s="1">
        <v>23.125</v>
      </c>
      <c r="B196" s="1">
        <v>0.484257574757056</v>
      </c>
    </row>
    <row r="197" spans="1:2" x14ac:dyDescent="0.25">
      <c r="A197" s="1">
        <v>23.25</v>
      </c>
      <c r="B197" s="1">
        <v>0.48425757381936202</v>
      </c>
    </row>
    <row r="198" spans="1:2" x14ac:dyDescent="0.25">
      <c r="A198" s="1">
        <v>23.375</v>
      </c>
      <c r="B198" s="1">
        <v>0.48425757679112003</v>
      </c>
    </row>
    <row r="199" spans="1:2" x14ac:dyDescent="0.25">
      <c r="A199" s="1">
        <v>23.5</v>
      </c>
      <c r="B199" s="1">
        <v>0.48425758480894099</v>
      </c>
    </row>
    <row r="200" spans="1:2" x14ac:dyDescent="0.25">
      <c r="A200" s="1">
        <v>23.625</v>
      </c>
      <c r="B200" s="1">
        <v>0.48425759694272003</v>
      </c>
    </row>
    <row r="201" spans="1:2" x14ac:dyDescent="0.25">
      <c r="A201" s="1">
        <v>23.75</v>
      </c>
      <c r="B201" s="1">
        <v>0.48425759940315399</v>
      </c>
    </row>
    <row r="202" spans="1:2" x14ac:dyDescent="0.25">
      <c r="A202" s="1">
        <v>23.875</v>
      </c>
      <c r="B202" s="1">
        <v>0.48425760236884502</v>
      </c>
    </row>
    <row r="203" spans="1:2" x14ac:dyDescent="0.25">
      <c r="A203" s="1">
        <v>24</v>
      </c>
      <c r="B203" s="1">
        <v>0.48425760328013401</v>
      </c>
    </row>
    <row r="204" spans="1:2" x14ac:dyDescent="0.25">
      <c r="A204" s="1">
        <v>24.125</v>
      </c>
      <c r="B204" s="1">
        <v>0.48425760272526902</v>
      </c>
    </row>
    <row r="205" spans="1:2" x14ac:dyDescent="0.25">
      <c r="A205" s="1">
        <v>24.25</v>
      </c>
      <c r="B205" s="1">
        <v>0.484257604607229</v>
      </c>
    </row>
    <row r="206" spans="1:2" x14ac:dyDescent="0.25">
      <c r="A206" s="1">
        <v>24.375</v>
      </c>
      <c r="B206" s="1">
        <v>0.48425760345764601</v>
      </c>
    </row>
    <row r="207" spans="1:2" x14ac:dyDescent="0.25">
      <c r="A207" s="1">
        <v>24.5</v>
      </c>
      <c r="B207" s="1">
        <v>0.48425760188046202</v>
      </c>
    </row>
    <row r="208" spans="1:2" x14ac:dyDescent="0.25">
      <c r="A208" s="1">
        <v>24.625</v>
      </c>
      <c r="B208" s="1">
        <v>0.48425760000078599</v>
      </c>
    </row>
    <row r="209" spans="1:2" x14ac:dyDescent="0.25">
      <c r="A209" s="1">
        <v>24.75</v>
      </c>
      <c r="B209" s="1">
        <v>0.484257594994082</v>
      </c>
    </row>
    <row r="210" spans="1:2" x14ac:dyDescent="0.25">
      <c r="A210" s="1">
        <v>24.875</v>
      </c>
      <c r="B210" s="1">
        <v>0.48425759427106702</v>
      </c>
    </row>
    <row r="211" spans="1:2" x14ac:dyDescent="0.25">
      <c r="A211" s="1">
        <v>25</v>
      </c>
      <c r="B211" s="1">
        <v>0.48425759114371097</v>
      </c>
    </row>
    <row r="212" spans="1:2" x14ac:dyDescent="0.25">
      <c r="A212" s="1">
        <v>25.125</v>
      </c>
      <c r="B212" s="1">
        <v>0.48425758989623902</v>
      </c>
    </row>
    <row r="213" spans="1:2" x14ac:dyDescent="0.25">
      <c r="A213" s="1">
        <v>25.25</v>
      </c>
      <c r="B213" s="1">
        <v>0.48425757215821902</v>
      </c>
    </row>
    <row r="214" spans="1:2" x14ac:dyDescent="0.25">
      <c r="A214" s="1">
        <v>25.375</v>
      </c>
      <c r="B214" s="1">
        <v>0.48425753610347999</v>
      </c>
    </row>
    <row r="215" spans="1:2" x14ac:dyDescent="0.25">
      <c r="A215" s="1">
        <v>25.5</v>
      </c>
      <c r="B215" s="1">
        <v>0.48425751135140699</v>
      </c>
    </row>
    <row r="216" spans="1:2" x14ac:dyDescent="0.25">
      <c r="A216" s="1">
        <v>25.625</v>
      </c>
      <c r="B216" s="1">
        <v>0.48425750033736997</v>
      </c>
    </row>
    <row r="217" spans="1:2" x14ac:dyDescent="0.25">
      <c r="A217" s="1">
        <v>25.75</v>
      </c>
      <c r="B217" s="1">
        <v>0.48425749767433901</v>
      </c>
    </row>
    <row r="218" spans="1:2" x14ac:dyDescent="0.25">
      <c r="A218" s="1">
        <v>25.875</v>
      </c>
      <c r="B218" s="1">
        <v>0.484257495622958</v>
      </c>
    </row>
    <row r="219" spans="1:2" x14ac:dyDescent="0.25">
      <c r="A219" s="1">
        <v>26</v>
      </c>
      <c r="B219" s="1">
        <v>0.48425749445087002</v>
      </c>
    </row>
    <row r="220" spans="1:2" x14ac:dyDescent="0.25">
      <c r="A220" s="1">
        <v>26.125</v>
      </c>
      <c r="B220" s="1">
        <v>0.48425748669813201</v>
      </c>
    </row>
    <row r="221" spans="1:2" x14ac:dyDescent="0.25">
      <c r="A221" s="1">
        <v>26.25</v>
      </c>
      <c r="B221" s="1">
        <v>0.48425748532788299</v>
      </c>
    </row>
    <row r="222" spans="1:2" x14ac:dyDescent="0.25">
      <c r="A222" s="1">
        <v>26.375</v>
      </c>
      <c r="B222" s="1">
        <v>0.48425748601169599</v>
      </c>
    </row>
    <row r="223" spans="1:2" x14ac:dyDescent="0.25">
      <c r="A223" s="1">
        <v>26.5</v>
      </c>
      <c r="B223" s="1">
        <v>0.48425748667999502</v>
      </c>
    </row>
    <row r="224" spans="1:2" x14ac:dyDescent="0.25">
      <c r="A224" s="1">
        <v>26.625</v>
      </c>
      <c r="B224" s="1">
        <v>0.48425748925440598</v>
      </c>
    </row>
    <row r="225" spans="1:2" x14ac:dyDescent="0.25">
      <c r="A225" s="1">
        <v>26.75</v>
      </c>
      <c r="B225" s="1">
        <v>0.48425749129323398</v>
      </c>
    </row>
    <row r="226" spans="1:2" x14ac:dyDescent="0.25">
      <c r="A226" s="1">
        <v>26.875</v>
      </c>
      <c r="B226" s="1">
        <v>0.48425749742187102</v>
      </c>
    </row>
    <row r="227" spans="1:2" x14ac:dyDescent="0.25">
      <c r="A227" s="1">
        <v>27</v>
      </c>
      <c r="B227" s="1">
        <v>0.48425749806527102</v>
      </c>
    </row>
    <row r="228" spans="1:2" x14ac:dyDescent="0.25">
      <c r="A228" s="1">
        <v>27.125</v>
      </c>
      <c r="B228" s="1">
        <v>0.48425750021411901</v>
      </c>
    </row>
    <row r="229" spans="1:2" x14ac:dyDescent="0.25">
      <c r="A229" s="1">
        <v>27.25</v>
      </c>
      <c r="B229" s="1">
        <v>0.48425749262713402</v>
      </c>
    </row>
    <row r="230" spans="1:2" x14ac:dyDescent="0.25">
      <c r="A230" s="1">
        <v>27.375</v>
      </c>
      <c r="B230" s="1">
        <v>0.48425749740969298</v>
      </c>
    </row>
    <row r="231" spans="1:2" x14ac:dyDescent="0.25">
      <c r="A231" s="1">
        <v>27.5</v>
      </c>
      <c r="B231" s="1">
        <v>0.48425750038036802</v>
      </c>
    </row>
    <row r="232" spans="1:2" x14ac:dyDescent="0.25">
      <c r="A232" s="1">
        <v>27.625</v>
      </c>
      <c r="B232" s="1">
        <v>0.48425751139977402</v>
      </c>
    </row>
    <row r="233" spans="1:2" x14ac:dyDescent="0.25">
      <c r="A233" s="1">
        <v>27.75</v>
      </c>
      <c r="B233" s="1">
        <v>0.48425752536801198</v>
      </c>
    </row>
    <row r="234" spans="1:2" x14ac:dyDescent="0.25">
      <c r="A234" s="1">
        <v>27.875</v>
      </c>
      <c r="B234" s="1">
        <v>0.48425754826461398</v>
      </c>
    </row>
    <row r="235" spans="1:2" x14ac:dyDescent="0.25">
      <c r="A235" s="1">
        <v>28</v>
      </c>
      <c r="B235" s="1">
        <v>0.484257546351474</v>
      </c>
    </row>
    <row r="236" spans="1:2" x14ac:dyDescent="0.25">
      <c r="A236" s="1">
        <v>28.125</v>
      </c>
      <c r="B236" s="1">
        <v>0.48425754437088397</v>
      </c>
    </row>
    <row r="237" spans="1:2" x14ac:dyDescent="0.25">
      <c r="A237" s="1">
        <v>28.25</v>
      </c>
      <c r="B237" s="1">
        <v>0.48425754669486898</v>
      </c>
    </row>
    <row r="238" spans="1:2" x14ac:dyDescent="0.25">
      <c r="A238" s="1">
        <v>28.375</v>
      </c>
      <c r="B238" s="1">
        <v>0.48425754604514998</v>
      </c>
    </row>
    <row r="239" spans="1:2" x14ac:dyDescent="0.25">
      <c r="A239" s="1">
        <v>28.5</v>
      </c>
      <c r="B239" s="1">
        <v>0.48425754697117701</v>
      </c>
    </row>
    <row r="240" spans="1:2" x14ac:dyDescent="0.25">
      <c r="A240" s="1">
        <v>28.625</v>
      </c>
      <c r="B240" s="1">
        <v>0.48425755034783702</v>
      </c>
    </row>
    <row r="241" spans="1:2" x14ac:dyDescent="0.25">
      <c r="A241" s="1">
        <v>28.75</v>
      </c>
      <c r="B241" s="1">
        <v>0.48425755464440101</v>
      </c>
    </row>
    <row r="242" spans="1:2" x14ac:dyDescent="0.25">
      <c r="A242" s="1">
        <v>28.875</v>
      </c>
      <c r="B242" s="1">
        <v>0.484257557285109</v>
      </c>
    </row>
    <row r="243" spans="1:2" x14ac:dyDescent="0.25">
      <c r="A243" s="1">
        <v>29</v>
      </c>
      <c r="B243" s="1">
        <v>0.48425756146842203</v>
      </c>
    </row>
    <row r="244" spans="1:2" x14ac:dyDescent="0.25">
      <c r="A244" s="1">
        <v>29.125</v>
      </c>
      <c r="B244" s="1">
        <v>0.484257562577602</v>
      </c>
    </row>
    <row r="245" spans="1:2" x14ac:dyDescent="0.25">
      <c r="A245" s="1">
        <v>29.25</v>
      </c>
      <c r="B245" s="1">
        <v>0.48425756145613702</v>
      </c>
    </row>
    <row r="246" spans="1:2" x14ac:dyDescent="0.25">
      <c r="A246" s="1">
        <v>29.375</v>
      </c>
      <c r="B246" s="1">
        <v>0.48425755511829999</v>
      </c>
    </row>
    <row r="247" spans="1:2" x14ac:dyDescent="0.25">
      <c r="A247" s="1">
        <v>29.5</v>
      </c>
      <c r="B247" s="1">
        <v>0.48425753321627302</v>
      </c>
    </row>
    <row r="248" spans="1:2" x14ac:dyDescent="0.25">
      <c r="A248" s="1">
        <v>29.625</v>
      </c>
      <c r="B248" s="1">
        <v>0.48425752843770697</v>
      </c>
    </row>
    <row r="249" spans="1:2" x14ac:dyDescent="0.25">
      <c r="A249" s="1">
        <v>29.75</v>
      </c>
      <c r="B249" s="1">
        <v>0.48425751987293297</v>
      </c>
    </row>
    <row r="250" spans="1:2" x14ac:dyDescent="0.25">
      <c r="A250" s="1">
        <v>29.875</v>
      </c>
      <c r="B250" s="1">
        <v>0.48425751875550399</v>
      </c>
    </row>
    <row r="251" spans="1:2" x14ac:dyDescent="0.25">
      <c r="A251" s="1">
        <v>30</v>
      </c>
      <c r="B251" s="1">
        <v>0.484257523629401</v>
      </c>
    </row>
  </sheetData>
  <mergeCells count="1">
    <mergeCell ref="A1:A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6" sqref="D6"/>
    </sheetView>
  </sheetViews>
  <sheetFormatPr defaultRowHeight="15" x14ac:dyDescent="0.25"/>
  <cols>
    <col min="1" max="1" width="21" customWidth="1"/>
    <col min="2" max="2" width="31.85546875" customWidth="1"/>
    <col min="3" max="3" width="31" customWidth="1"/>
    <col min="4" max="4" width="29.42578125" customWidth="1"/>
  </cols>
  <sheetData>
    <row r="1" spans="1:4" x14ac:dyDescent="0.25">
      <c r="A1" s="83" t="s">
        <v>246</v>
      </c>
      <c r="B1" s="82" t="s">
        <v>407</v>
      </c>
      <c r="C1" s="82"/>
      <c r="D1" s="82"/>
    </row>
    <row r="2" spans="1:4" x14ac:dyDescent="0.25">
      <c r="A2" s="84"/>
      <c r="B2" s="26" t="s">
        <v>267</v>
      </c>
      <c r="C2" s="26" t="s">
        <v>260</v>
      </c>
      <c r="D2" s="26" t="s">
        <v>261</v>
      </c>
    </row>
    <row r="3" spans="1:4" x14ac:dyDescent="0.25">
      <c r="A3" s="27" t="s">
        <v>249</v>
      </c>
      <c r="B3" s="82">
        <v>50</v>
      </c>
      <c r="C3" s="82"/>
      <c r="D3" s="82"/>
    </row>
    <row r="4" spans="1:4" x14ac:dyDescent="0.25">
      <c r="A4" s="27" t="s">
        <v>250</v>
      </c>
      <c r="B4" s="82" t="s">
        <v>262</v>
      </c>
      <c r="C4" s="82"/>
      <c r="D4" s="82"/>
    </row>
    <row r="5" spans="1:4" ht="46.5" x14ac:dyDescent="0.25">
      <c r="A5" s="28" t="s">
        <v>252</v>
      </c>
      <c r="B5" s="27">
        <v>4</v>
      </c>
      <c r="C5" s="27">
        <v>4</v>
      </c>
      <c r="D5" s="27">
        <v>4</v>
      </c>
    </row>
    <row r="6" spans="1:4" ht="30" x14ac:dyDescent="0.25">
      <c r="A6" s="28" t="s">
        <v>253</v>
      </c>
      <c r="B6" s="27">
        <v>48.856180000000002</v>
      </c>
      <c r="C6" s="27">
        <v>51.709499999999998</v>
      </c>
      <c r="D6" s="27">
        <v>55.42145</v>
      </c>
    </row>
    <row r="7" spans="1:4" ht="48" x14ac:dyDescent="0.25">
      <c r="A7" s="28" t="s">
        <v>254</v>
      </c>
      <c r="B7" s="27">
        <v>37.44</v>
      </c>
      <c r="C7" s="27">
        <v>37.44</v>
      </c>
      <c r="D7" s="27">
        <v>37.44</v>
      </c>
    </row>
    <row r="8" spans="1:4" ht="48" x14ac:dyDescent="0.25">
      <c r="A8" s="28" t="s">
        <v>255</v>
      </c>
      <c r="B8" s="27">
        <v>30.221019999999999</v>
      </c>
      <c r="C8" s="27">
        <v>32.89255</v>
      </c>
      <c r="D8" s="27">
        <v>33.457859999999997</v>
      </c>
    </row>
    <row r="9" spans="1:4" x14ac:dyDescent="0.25">
      <c r="A9" s="27" t="s">
        <v>256</v>
      </c>
      <c r="B9" s="39">
        <v>85</v>
      </c>
      <c r="C9" s="39">
        <v>85</v>
      </c>
      <c r="D9" s="39">
        <v>85</v>
      </c>
    </row>
    <row r="10" spans="1:4" ht="18" x14ac:dyDescent="0.25">
      <c r="A10" s="30" t="s">
        <v>257</v>
      </c>
      <c r="B10" s="30" t="s">
        <v>268</v>
      </c>
      <c r="C10" s="30" t="s">
        <v>269</v>
      </c>
      <c r="D10" s="34" t="s">
        <v>270</v>
      </c>
    </row>
    <row r="11" spans="1:4" x14ac:dyDescent="0.25">
      <c r="A11" s="1">
        <v>0</v>
      </c>
      <c r="B11" s="1">
        <v>0.48425713041220098</v>
      </c>
      <c r="C11" s="1">
        <v>0.484258075856276</v>
      </c>
      <c r="D11" s="1">
        <v>0.48425851278624199</v>
      </c>
    </row>
    <row r="12" spans="1:4" x14ac:dyDescent="0.25">
      <c r="A12" s="1">
        <v>0.125</v>
      </c>
      <c r="B12" s="1">
        <v>0.48425712574758401</v>
      </c>
      <c r="C12" s="1">
        <v>0.48425808661615199</v>
      </c>
      <c r="D12" s="1">
        <v>0.48425852494608201</v>
      </c>
    </row>
    <row r="13" spans="1:4" x14ac:dyDescent="0.25">
      <c r="A13" s="1">
        <v>0.25</v>
      </c>
      <c r="B13" s="1">
        <v>0.48425710922919502</v>
      </c>
      <c r="C13" s="1">
        <v>0.48425811919397099</v>
      </c>
      <c r="D13" s="1">
        <v>0.48425852492545401</v>
      </c>
    </row>
    <row r="14" spans="1:4" x14ac:dyDescent="0.25">
      <c r="A14" s="1">
        <v>0.375</v>
      </c>
      <c r="B14" s="1">
        <v>0.48425710736098099</v>
      </c>
      <c r="C14" s="1">
        <v>0.48425812727628997</v>
      </c>
      <c r="D14" s="1">
        <v>0.48425852427299698</v>
      </c>
    </row>
    <row r="15" spans="1:4" x14ac:dyDescent="0.25">
      <c r="A15" s="1">
        <v>0.5</v>
      </c>
      <c r="B15" s="1">
        <v>0.48425711230688501</v>
      </c>
      <c r="C15" s="1">
        <v>0.484258133407448</v>
      </c>
      <c r="D15" s="1">
        <v>0.484258526394996</v>
      </c>
    </row>
    <row r="16" spans="1:4" x14ac:dyDescent="0.25">
      <c r="A16" s="1">
        <v>0.625</v>
      </c>
      <c r="B16" s="1">
        <v>0.484257137885103</v>
      </c>
      <c r="C16" s="1">
        <v>0.48425813985445798</v>
      </c>
      <c r="D16" s="1">
        <v>0.48425852064971397</v>
      </c>
    </row>
    <row r="17" spans="1:4" x14ac:dyDescent="0.25">
      <c r="A17" s="1">
        <v>0.75</v>
      </c>
      <c r="B17" s="1">
        <v>0.48425716865917801</v>
      </c>
      <c r="C17" s="1">
        <v>0.48425813918272897</v>
      </c>
      <c r="D17" s="1">
        <v>0.48425852777728201</v>
      </c>
    </row>
    <row r="18" spans="1:4" x14ac:dyDescent="0.25">
      <c r="A18" s="1">
        <v>0.875</v>
      </c>
      <c r="B18" s="1">
        <v>0.48425718745318602</v>
      </c>
      <c r="C18" s="1">
        <v>0.48425814791563099</v>
      </c>
      <c r="D18" s="1">
        <v>0.484258533611307</v>
      </c>
    </row>
    <row r="19" spans="1:4" x14ac:dyDescent="0.25">
      <c r="A19" s="1">
        <v>1</v>
      </c>
      <c r="B19" s="1">
        <v>0.48425719202154199</v>
      </c>
      <c r="C19" s="1">
        <v>0.48425814660590899</v>
      </c>
      <c r="D19" s="1">
        <v>0.48425853049057499</v>
      </c>
    </row>
    <row r="20" spans="1:4" x14ac:dyDescent="0.25">
      <c r="A20" s="1">
        <v>1.125</v>
      </c>
      <c r="B20" s="1">
        <v>0.484257180038829</v>
      </c>
      <c r="C20" s="1">
        <v>0.48425814978916998</v>
      </c>
      <c r="D20" s="1">
        <v>0.48425851865335701</v>
      </c>
    </row>
    <row r="21" spans="1:4" x14ac:dyDescent="0.25">
      <c r="A21" s="1">
        <v>1.25</v>
      </c>
      <c r="B21" s="1">
        <v>0.48425718617477298</v>
      </c>
      <c r="C21" s="1">
        <v>0.484258149340831</v>
      </c>
      <c r="D21" s="1">
        <v>0.48425851650138002</v>
      </c>
    </row>
    <row r="22" spans="1:4" x14ac:dyDescent="0.25">
      <c r="A22" s="1">
        <v>1.375</v>
      </c>
      <c r="B22" s="1">
        <v>0.48425719018496299</v>
      </c>
      <c r="C22" s="1">
        <v>0.48425815341616801</v>
      </c>
      <c r="D22" s="1">
        <v>0.48425850756236799</v>
      </c>
    </row>
    <row r="23" spans="1:4" x14ac:dyDescent="0.25">
      <c r="A23" s="1">
        <v>1.5</v>
      </c>
      <c r="B23" s="1">
        <v>0.484257190899686</v>
      </c>
      <c r="C23" s="1">
        <v>0.48425815134088201</v>
      </c>
      <c r="D23" s="1">
        <v>0.484258511543181</v>
      </c>
    </row>
    <row r="24" spans="1:4" x14ac:dyDescent="0.25">
      <c r="A24" s="1">
        <v>1.625</v>
      </c>
      <c r="B24" s="1">
        <v>0.48425719120065303</v>
      </c>
      <c r="C24" s="1">
        <v>0.484258149924993</v>
      </c>
      <c r="D24" s="1">
        <v>0.48425851276000398</v>
      </c>
    </row>
    <row r="25" spans="1:4" x14ac:dyDescent="0.25">
      <c r="A25" s="1">
        <v>1.75</v>
      </c>
      <c r="B25" s="1">
        <v>0.48425719795550998</v>
      </c>
      <c r="C25" s="1">
        <v>0.48425814534922901</v>
      </c>
      <c r="D25" s="1">
        <v>0.484258507965309</v>
      </c>
    </row>
    <row r="26" spans="1:4" x14ac:dyDescent="0.25">
      <c r="A26" s="1">
        <v>1.875</v>
      </c>
      <c r="B26" s="1">
        <v>0.484257201168311</v>
      </c>
      <c r="C26" s="1">
        <v>0.48425814449962801</v>
      </c>
      <c r="D26" s="1">
        <v>0.48425849764022999</v>
      </c>
    </row>
    <row r="27" spans="1:4" x14ac:dyDescent="0.25">
      <c r="A27" s="1">
        <v>2</v>
      </c>
      <c r="B27" s="1">
        <v>0.48425720045750897</v>
      </c>
      <c r="C27" s="1">
        <v>0.48425814435111297</v>
      </c>
      <c r="D27" s="1">
        <v>0.48425848775193298</v>
      </c>
    </row>
    <row r="28" spans="1:4" x14ac:dyDescent="0.25">
      <c r="A28" s="1">
        <v>2.125</v>
      </c>
      <c r="B28" s="1">
        <v>0.48425719937365502</v>
      </c>
      <c r="C28" s="1">
        <v>0.48425814348553597</v>
      </c>
      <c r="D28" s="1">
        <v>0.48425846967186098</v>
      </c>
    </row>
    <row r="29" spans="1:4" x14ac:dyDescent="0.25">
      <c r="A29" s="1">
        <v>2.25</v>
      </c>
      <c r="B29" s="1">
        <v>0.48425720207572698</v>
      </c>
      <c r="C29" s="1">
        <v>0.48425814477221302</v>
      </c>
      <c r="D29" s="1">
        <v>0.48425845167840398</v>
      </c>
    </row>
    <row r="30" spans="1:4" x14ac:dyDescent="0.25">
      <c r="A30" s="1">
        <v>2.375</v>
      </c>
      <c r="B30" s="1">
        <v>0.484257190896977</v>
      </c>
      <c r="C30" s="1">
        <v>0.48425815970853803</v>
      </c>
      <c r="D30" s="1">
        <v>0.48425843256807599</v>
      </c>
    </row>
    <row r="31" spans="1:4" x14ac:dyDescent="0.25">
      <c r="A31" s="1">
        <v>2.5</v>
      </c>
      <c r="B31" s="1">
        <v>0.48425718849218402</v>
      </c>
      <c r="C31" s="1">
        <v>0.48425816351749401</v>
      </c>
      <c r="D31" s="1">
        <v>0.48425841623971799</v>
      </c>
    </row>
    <row r="32" spans="1:4" x14ac:dyDescent="0.25">
      <c r="A32" s="1">
        <v>2.625</v>
      </c>
      <c r="B32" s="1">
        <v>0.48425718324845901</v>
      </c>
      <c r="C32" s="1">
        <v>0.484258160899459</v>
      </c>
      <c r="D32" s="1">
        <v>0.48425840899054701</v>
      </c>
    </row>
    <row r="33" spans="1:4" x14ac:dyDescent="0.25">
      <c r="A33" s="1">
        <v>2.75</v>
      </c>
      <c r="B33" s="1">
        <v>0.48425718031500598</v>
      </c>
      <c r="C33" s="1">
        <v>0.48425816263169402</v>
      </c>
      <c r="D33" s="1">
        <v>0.48425842397110602</v>
      </c>
    </row>
    <row r="34" spans="1:4" x14ac:dyDescent="0.25">
      <c r="A34" s="1">
        <v>2.875</v>
      </c>
      <c r="B34" s="1">
        <v>0.48425717867826001</v>
      </c>
      <c r="C34" s="1">
        <v>0.48425816031969199</v>
      </c>
      <c r="D34" s="1">
        <v>0.48425843043872402</v>
      </c>
    </row>
    <row r="35" spans="1:4" x14ac:dyDescent="0.25">
      <c r="A35" s="1">
        <v>3</v>
      </c>
      <c r="B35" s="1">
        <v>0.48425717374836902</v>
      </c>
      <c r="C35" s="1">
        <v>0.48425816249537501</v>
      </c>
      <c r="D35" s="1">
        <v>0.48425845327983802</v>
      </c>
    </row>
    <row r="36" spans="1:4" x14ac:dyDescent="0.25">
      <c r="A36" s="1">
        <v>3.125</v>
      </c>
      <c r="B36" s="1">
        <v>0.48425716919210998</v>
      </c>
      <c r="C36" s="1">
        <v>0.48425817596501802</v>
      </c>
      <c r="D36" s="1">
        <v>0.484258456741822</v>
      </c>
    </row>
    <row r="37" spans="1:4" x14ac:dyDescent="0.25">
      <c r="A37" s="1">
        <v>3.25</v>
      </c>
      <c r="B37" s="1">
        <v>0.484257164276511</v>
      </c>
      <c r="C37" s="1">
        <v>0.484258189361916</v>
      </c>
      <c r="D37" s="1">
        <v>0.48425845471221302</v>
      </c>
    </row>
    <row r="38" spans="1:4" x14ac:dyDescent="0.25">
      <c r="A38" s="1">
        <v>3.375</v>
      </c>
      <c r="B38" s="1">
        <v>0.48425716053252299</v>
      </c>
      <c r="C38" s="1">
        <v>0.48425820814840298</v>
      </c>
      <c r="D38" s="1">
        <v>0.48425845700782999</v>
      </c>
    </row>
    <row r="39" spans="1:4" x14ac:dyDescent="0.25">
      <c r="A39" s="1">
        <v>3.5</v>
      </c>
      <c r="B39" s="1">
        <v>0.48425714754501298</v>
      </c>
      <c r="C39" s="1">
        <v>0.48425821575540201</v>
      </c>
      <c r="D39" s="1">
        <v>0.48425845355247699</v>
      </c>
    </row>
    <row r="40" spans="1:4" x14ac:dyDescent="0.25">
      <c r="A40" s="1">
        <v>3.625</v>
      </c>
      <c r="B40" s="1">
        <v>0.48425715621121201</v>
      </c>
      <c r="C40" s="1">
        <v>0.48425824775068699</v>
      </c>
      <c r="D40" s="1">
        <v>0.48425844937315998</v>
      </c>
    </row>
    <row r="41" spans="1:4" x14ac:dyDescent="0.25">
      <c r="A41" s="1">
        <v>3.75</v>
      </c>
      <c r="B41" s="1">
        <v>0.48425717500779097</v>
      </c>
      <c r="C41" s="1">
        <v>0.484258250622082</v>
      </c>
      <c r="D41" s="1">
        <v>0.48425844669985302</v>
      </c>
    </row>
    <row r="42" spans="1:4" x14ac:dyDescent="0.25">
      <c r="A42" s="1">
        <v>3.875</v>
      </c>
      <c r="B42" s="1">
        <v>0.48425719148334601</v>
      </c>
      <c r="C42" s="1">
        <v>0.48425824208504098</v>
      </c>
      <c r="D42" s="1">
        <v>0.48425844282109198</v>
      </c>
    </row>
    <row r="43" spans="1:4" x14ac:dyDescent="0.25">
      <c r="A43" s="1">
        <v>4</v>
      </c>
      <c r="B43" s="1">
        <v>0.48425722086335199</v>
      </c>
      <c r="C43" s="1">
        <v>0.48425823310617</v>
      </c>
      <c r="D43" s="1">
        <v>0.48425843948657799</v>
      </c>
    </row>
    <row r="44" spans="1:4" x14ac:dyDescent="0.25">
      <c r="A44" s="1">
        <v>4.125</v>
      </c>
      <c r="B44" s="1">
        <v>0.48425722595985099</v>
      </c>
      <c r="C44" s="1">
        <v>0.48425823288780101</v>
      </c>
      <c r="D44" s="1">
        <v>0.48425844049052003</v>
      </c>
    </row>
    <row r="45" spans="1:4" x14ac:dyDescent="0.25">
      <c r="A45" s="1">
        <v>4.25</v>
      </c>
      <c r="B45" s="1">
        <v>0.48425723555959399</v>
      </c>
      <c r="C45" s="1">
        <v>0.48425823113278998</v>
      </c>
      <c r="D45" s="1">
        <v>0.48425843775740501</v>
      </c>
    </row>
    <row r="46" spans="1:4" x14ac:dyDescent="0.25">
      <c r="A46" s="1">
        <v>4.375</v>
      </c>
      <c r="B46" s="1">
        <v>0.48425724391934399</v>
      </c>
      <c r="C46" s="1">
        <v>0.48425822732606799</v>
      </c>
      <c r="D46" s="1">
        <v>0.48425843169097499</v>
      </c>
    </row>
    <row r="47" spans="1:4" x14ac:dyDescent="0.25">
      <c r="A47" s="1">
        <v>4.5</v>
      </c>
      <c r="B47" s="1">
        <v>0.48425726052890999</v>
      </c>
      <c r="C47" s="1">
        <v>0.48425821233897798</v>
      </c>
      <c r="D47" s="1">
        <v>0.48425842676768599</v>
      </c>
    </row>
    <row r="48" spans="1:4" x14ac:dyDescent="0.25">
      <c r="A48" s="1">
        <v>4.625</v>
      </c>
      <c r="B48" s="1">
        <v>0.48425727717877098</v>
      </c>
      <c r="C48" s="1">
        <v>0.48425820560652899</v>
      </c>
      <c r="D48" s="1">
        <v>0.48425841950880799</v>
      </c>
    </row>
    <row r="49" spans="1:4" x14ac:dyDescent="0.25">
      <c r="A49" s="1">
        <v>4.75</v>
      </c>
      <c r="B49" s="1">
        <v>0.484257279241741</v>
      </c>
      <c r="C49" s="1">
        <v>0.48425820501436401</v>
      </c>
      <c r="D49" s="1">
        <v>0.48425839758934303</v>
      </c>
    </row>
    <row r="50" spans="1:4" x14ac:dyDescent="0.25">
      <c r="A50" s="1">
        <v>4.875</v>
      </c>
      <c r="B50" s="1">
        <v>0.48425727987445499</v>
      </c>
      <c r="C50" s="1">
        <v>0.48425820208467801</v>
      </c>
      <c r="D50" s="1">
        <v>0.48425839264098702</v>
      </c>
    </row>
    <row r="51" spans="1:4" x14ac:dyDescent="0.25">
      <c r="A51" s="1">
        <v>5</v>
      </c>
      <c r="B51" s="1">
        <v>0.48425728111940702</v>
      </c>
      <c r="C51" s="1">
        <v>0.48425820202866898</v>
      </c>
      <c r="D51" s="1">
        <v>0.48425838695599499</v>
      </c>
    </row>
    <row r="52" spans="1:4" x14ac:dyDescent="0.25">
      <c r="A52" s="1">
        <v>5.125</v>
      </c>
      <c r="B52" s="1">
        <v>0.48425728025785603</v>
      </c>
      <c r="C52" s="1">
        <v>0.484258196242082</v>
      </c>
      <c r="D52" s="1">
        <v>0.48425836940588801</v>
      </c>
    </row>
    <row r="53" spans="1:4" x14ac:dyDescent="0.25">
      <c r="A53" s="1">
        <v>5.25</v>
      </c>
      <c r="B53" s="1">
        <v>0.48425728724816403</v>
      </c>
      <c r="C53" s="1">
        <v>0.484258195465193</v>
      </c>
      <c r="D53" s="1">
        <v>0.48425836775810199</v>
      </c>
    </row>
    <row r="54" spans="1:4" x14ac:dyDescent="0.25">
      <c r="A54" s="1">
        <v>5.375</v>
      </c>
      <c r="B54" s="1">
        <v>0.48425728624921899</v>
      </c>
      <c r="C54" s="1">
        <v>0.484258195396091</v>
      </c>
      <c r="D54" s="1">
        <v>0.48425836315376802</v>
      </c>
    </row>
    <row r="55" spans="1:4" x14ac:dyDescent="0.25">
      <c r="A55" s="1">
        <v>5.5</v>
      </c>
      <c r="B55" s="1">
        <v>0.48425727879802</v>
      </c>
      <c r="C55" s="1">
        <v>0.48425819002386</v>
      </c>
      <c r="D55" s="1">
        <v>0.48425835793877398</v>
      </c>
    </row>
    <row r="56" spans="1:4" x14ac:dyDescent="0.25">
      <c r="A56" s="1">
        <v>5.625</v>
      </c>
      <c r="B56" s="1">
        <v>0.48425726861872098</v>
      </c>
      <c r="C56" s="1">
        <v>0.48425818553080402</v>
      </c>
      <c r="D56" s="1">
        <v>0.48425834514859301</v>
      </c>
    </row>
    <row r="57" spans="1:4" x14ac:dyDescent="0.25">
      <c r="A57" s="1">
        <v>5.75</v>
      </c>
      <c r="B57" s="1">
        <v>0.48425725616058701</v>
      </c>
      <c r="C57" s="1">
        <v>0.48425818119799402</v>
      </c>
      <c r="D57" s="1">
        <v>0.48425833003235902</v>
      </c>
    </row>
    <row r="58" spans="1:4" x14ac:dyDescent="0.25">
      <c r="A58" s="1">
        <v>5.875</v>
      </c>
      <c r="B58" s="1">
        <v>0.48425724594939001</v>
      </c>
      <c r="C58" s="1">
        <v>0.48425818001305898</v>
      </c>
      <c r="D58" s="1">
        <v>0.48425832843479</v>
      </c>
    </row>
    <row r="59" spans="1:4" x14ac:dyDescent="0.25">
      <c r="A59" s="1">
        <v>6</v>
      </c>
      <c r="B59" s="1">
        <v>0.48425723838823598</v>
      </c>
      <c r="C59" s="1">
        <v>0.48425818206834997</v>
      </c>
      <c r="D59" s="1">
        <v>0.48425831738181102</v>
      </c>
    </row>
    <row r="60" spans="1:4" x14ac:dyDescent="0.25">
      <c r="A60" s="1">
        <v>6.125</v>
      </c>
      <c r="B60" s="1">
        <v>0.48425722384920999</v>
      </c>
      <c r="C60" s="1">
        <v>0.48425817885566202</v>
      </c>
      <c r="D60" s="1">
        <v>0.48425831585795898</v>
      </c>
    </row>
    <row r="61" spans="1:4" x14ac:dyDescent="0.25">
      <c r="A61" s="1">
        <v>6.25</v>
      </c>
      <c r="B61" s="1">
        <v>0.48425722166519902</v>
      </c>
      <c r="C61" s="1">
        <v>0.484258172745198</v>
      </c>
      <c r="D61" s="1">
        <v>0.48425830484960802</v>
      </c>
    </row>
    <row r="62" spans="1:4" x14ac:dyDescent="0.25">
      <c r="A62" s="1">
        <v>6.375</v>
      </c>
      <c r="B62" s="1">
        <v>0.48425721949911199</v>
      </c>
      <c r="C62" s="1">
        <v>0.48425816601039701</v>
      </c>
      <c r="D62" s="1">
        <v>0.48425823778660798</v>
      </c>
    </row>
    <row r="63" spans="1:4" x14ac:dyDescent="0.25">
      <c r="A63" s="1">
        <v>6.5</v>
      </c>
      <c r="B63" s="1">
        <v>0.48425722148545602</v>
      </c>
      <c r="C63" s="1">
        <v>0.48425816093306401</v>
      </c>
      <c r="D63" s="1">
        <v>0.48425822812370001</v>
      </c>
    </row>
    <row r="64" spans="1:4" x14ac:dyDescent="0.25">
      <c r="A64" s="1">
        <v>6.625</v>
      </c>
      <c r="B64" s="1">
        <v>0.48425722878893701</v>
      </c>
      <c r="C64" s="1">
        <v>0.48425816009002298</v>
      </c>
      <c r="D64" s="1">
        <v>0.48425822792071199</v>
      </c>
    </row>
    <row r="65" spans="1:4" x14ac:dyDescent="0.25">
      <c r="A65" s="1">
        <v>6.75</v>
      </c>
      <c r="B65" s="1">
        <v>0.48425723346773603</v>
      </c>
      <c r="C65" s="1">
        <v>0.484258160179592</v>
      </c>
      <c r="D65" s="1">
        <v>0.48425822659129603</v>
      </c>
    </row>
    <row r="66" spans="1:4" x14ac:dyDescent="0.25">
      <c r="A66" s="1">
        <v>6.875</v>
      </c>
      <c r="B66" s="1">
        <v>0.48425721655281301</v>
      </c>
      <c r="C66" s="1">
        <v>0.484258153035792</v>
      </c>
      <c r="D66" s="1">
        <v>0.48425820919020601</v>
      </c>
    </row>
    <row r="67" spans="1:4" x14ac:dyDescent="0.25">
      <c r="A67" s="1">
        <v>7</v>
      </c>
      <c r="B67" s="1">
        <v>0.48425721590460502</v>
      </c>
      <c r="C67" s="1">
        <v>0.48425815149603502</v>
      </c>
      <c r="D67" s="1">
        <v>0.48425819316025498</v>
      </c>
    </row>
    <row r="68" spans="1:4" x14ac:dyDescent="0.25">
      <c r="A68" s="1">
        <v>7.125</v>
      </c>
      <c r="B68" s="1">
        <v>0.484257232757278</v>
      </c>
      <c r="C68" s="1">
        <v>0.48425815268394201</v>
      </c>
      <c r="D68" s="1">
        <v>0.48425816962205898</v>
      </c>
    </row>
    <row r="69" spans="1:4" x14ac:dyDescent="0.25">
      <c r="A69" s="1">
        <v>7.25</v>
      </c>
      <c r="B69" s="1">
        <v>0.48425724526028302</v>
      </c>
      <c r="C69" s="1">
        <v>0.484258151736773</v>
      </c>
      <c r="D69" s="1">
        <v>0.48425816360520202</v>
      </c>
    </row>
    <row r="70" spans="1:4" x14ac:dyDescent="0.25">
      <c r="A70" s="1">
        <v>7.375</v>
      </c>
      <c r="B70" s="1">
        <v>0.484257291590242</v>
      </c>
      <c r="C70" s="1">
        <v>0.48425815003880202</v>
      </c>
      <c r="D70" s="1">
        <v>0.48425816976628799</v>
      </c>
    </row>
    <row r="71" spans="1:4" x14ac:dyDescent="0.25">
      <c r="A71" s="1">
        <v>7.5</v>
      </c>
      <c r="B71" s="1">
        <v>0.48425727400164997</v>
      </c>
      <c r="C71" s="1">
        <v>0.48425814539036399</v>
      </c>
      <c r="D71" s="1">
        <v>0.48425817320497599</v>
      </c>
    </row>
    <row r="72" spans="1:4" x14ac:dyDescent="0.25">
      <c r="A72" s="1">
        <v>7.625</v>
      </c>
      <c r="B72" s="1">
        <v>0.48425724642573797</v>
      </c>
      <c r="C72" s="1">
        <v>0.48425814187495397</v>
      </c>
      <c r="D72" s="1">
        <v>0.48425816980853797</v>
      </c>
    </row>
    <row r="73" spans="1:4" x14ac:dyDescent="0.25">
      <c r="A73" s="1">
        <v>7.75</v>
      </c>
      <c r="B73" s="1">
        <v>0.48425724159515399</v>
      </c>
      <c r="C73" s="1">
        <v>0.484258140172867</v>
      </c>
      <c r="D73" s="1">
        <v>0.484258166197855</v>
      </c>
    </row>
    <row r="74" spans="1:4" x14ac:dyDescent="0.25">
      <c r="A74" s="1">
        <v>7.875</v>
      </c>
      <c r="B74" s="1">
        <v>0.48425724999179798</v>
      </c>
      <c r="C74" s="1">
        <v>0.48425812868879398</v>
      </c>
      <c r="D74" s="1">
        <v>0.48425815774898201</v>
      </c>
    </row>
    <row r="75" spans="1:4" x14ac:dyDescent="0.25">
      <c r="A75" s="1">
        <v>8</v>
      </c>
      <c r="B75" s="1">
        <v>0.48425725482409498</v>
      </c>
      <c r="C75" s="1">
        <v>0.48425812247411099</v>
      </c>
      <c r="D75" s="1">
        <v>0.484258152827231</v>
      </c>
    </row>
    <row r="76" spans="1:4" x14ac:dyDescent="0.25">
      <c r="A76" s="1">
        <v>8.125</v>
      </c>
      <c r="B76" s="1">
        <v>0.48425727085057901</v>
      </c>
      <c r="C76" s="1">
        <v>0.484258119555184</v>
      </c>
      <c r="D76" s="1">
        <v>0.48425815107276399</v>
      </c>
    </row>
    <row r="77" spans="1:4" x14ac:dyDescent="0.25">
      <c r="A77" s="1">
        <v>8.25</v>
      </c>
      <c r="B77" s="1">
        <v>0.48425727615873898</v>
      </c>
      <c r="C77" s="1">
        <v>0.48425811667655599</v>
      </c>
      <c r="D77" s="1">
        <v>0.48425815390028198</v>
      </c>
    </row>
    <row r="78" spans="1:4" x14ac:dyDescent="0.25">
      <c r="A78" s="1">
        <v>8.375</v>
      </c>
      <c r="B78" s="1">
        <v>0.484257287558025</v>
      </c>
      <c r="C78" s="1">
        <v>0.48425811482922299</v>
      </c>
      <c r="D78" s="1">
        <v>0.48425815367730901</v>
      </c>
    </row>
    <row r="79" spans="1:4" x14ac:dyDescent="0.25">
      <c r="A79" s="1">
        <v>8.5</v>
      </c>
      <c r="B79" s="1">
        <v>0.48425728543803798</v>
      </c>
      <c r="C79" s="1">
        <v>0.48425811135680003</v>
      </c>
      <c r="D79" s="1">
        <v>0.48425815355214502</v>
      </c>
    </row>
    <row r="80" spans="1:4" x14ac:dyDescent="0.25">
      <c r="A80" s="1">
        <v>8.625</v>
      </c>
      <c r="B80" s="1">
        <v>0.48425726954050802</v>
      </c>
      <c r="C80" s="1">
        <v>0.48425810759156201</v>
      </c>
      <c r="D80" s="1">
        <v>0.484258165730443</v>
      </c>
    </row>
    <row r="81" spans="1:4" x14ac:dyDescent="0.25">
      <c r="A81" s="1">
        <v>8.75</v>
      </c>
      <c r="B81" s="1">
        <v>0.48425726811952002</v>
      </c>
      <c r="C81" s="1">
        <v>0.48425810223802901</v>
      </c>
      <c r="D81" s="1">
        <v>0.48425816431347102</v>
      </c>
    </row>
    <row r="82" spans="1:4" x14ac:dyDescent="0.25">
      <c r="A82" s="1">
        <v>8.875</v>
      </c>
      <c r="B82" s="1">
        <v>0.48425726676782799</v>
      </c>
      <c r="C82" s="1">
        <v>0.48425810242008399</v>
      </c>
      <c r="D82" s="1">
        <v>0.48425816841413799</v>
      </c>
    </row>
    <row r="83" spans="1:4" x14ac:dyDescent="0.25">
      <c r="A83" s="1">
        <v>9</v>
      </c>
      <c r="B83" s="1">
        <v>0.48425728678354102</v>
      </c>
      <c r="C83" s="1">
        <v>0.48425810079030701</v>
      </c>
      <c r="D83" s="1">
        <v>0.48425816841569902</v>
      </c>
    </row>
    <row r="84" spans="1:4" x14ac:dyDescent="0.25">
      <c r="A84" s="1">
        <v>9.125</v>
      </c>
      <c r="B84" s="1">
        <v>0.48425731876044498</v>
      </c>
      <c r="C84" s="1">
        <v>0.48425809643015899</v>
      </c>
      <c r="D84" s="1">
        <v>0.48425820932309099</v>
      </c>
    </row>
    <row r="85" spans="1:4" x14ac:dyDescent="0.25">
      <c r="A85" s="1">
        <v>9.25</v>
      </c>
      <c r="B85" s="1">
        <v>0.48425731543723</v>
      </c>
      <c r="C85" s="1">
        <v>0.48425808112978302</v>
      </c>
      <c r="D85" s="1">
        <v>0.484258235579762</v>
      </c>
    </row>
    <row r="86" spans="1:4" x14ac:dyDescent="0.25">
      <c r="A86" s="1">
        <v>9.375</v>
      </c>
      <c r="B86" s="1">
        <v>0.48425730049429599</v>
      </c>
      <c r="C86" s="1">
        <v>0.48425807387445602</v>
      </c>
      <c r="D86" s="1">
        <v>0.48425823398946899</v>
      </c>
    </row>
    <row r="87" spans="1:4" x14ac:dyDescent="0.25">
      <c r="A87" s="1">
        <v>9.5</v>
      </c>
      <c r="B87" s="1">
        <v>0.48425728595605699</v>
      </c>
      <c r="C87" s="1">
        <v>0.48425807160659701</v>
      </c>
      <c r="D87" s="1">
        <v>0.484258229363625</v>
      </c>
    </row>
    <row r="88" spans="1:4" x14ac:dyDescent="0.25">
      <c r="A88" s="1">
        <v>9.625</v>
      </c>
      <c r="B88" s="1">
        <v>0.48425728634134801</v>
      </c>
      <c r="C88" s="1">
        <v>0.48425806775861002</v>
      </c>
      <c r="D88" s="1">
        <v>0.48425822903028498</v>
      </c>
    </row>
    <row r="89" spans="1:4" x14ac:dyDescent="0.25">
      <c r="A89" s="1">
        <v>9.75</v>
      </c>
      <c r="B89" s="1">
        <v>0.484257286004387</v>
      </c>
      <c r="C89" s="1">
        <v>0.48425806866119597</v>
      </c>
      <c r="D89" s="1">
        <v>0.48425822730520102</v>
      </c>
    </row>
    <row r="90" spans="1:4" x14ac:dyDescent="0.25">
      <c r="A90" s="1">
        <v>9.875</v>
      </c>
      <c r="B90" s="1">
        <v>0.48425730180805798</v>
      </c>
      <c r="C90" s="1">
        <v>0.484258078853188</v>
      </c>
      <c r="D90" s="1">
        <v>0.48425822257236301</v>
      </c>
    </row>
    <row r="91" spans="1:4" x14ac:dyDescent="0.25">
      <c r="A91" s="1">
        <v>10</v>
      </c>
      <c r="B91" s="1">
        <v>0.48425730716790699</v>
      </c>
      <c r="C91" s="1">
        <v>0.48425808362650502</v>
      </c>
      <c r="D91" s="1">
        <v>0.48425821720776302</v>
      </c>
    </row>
    <row r="92" spans="1:4" x14ac:dyDescent="0.25">
      <c r="A92" s="1">
        <v>10.125</v>
      </c>
      <c r="B92" s="1">
        <v>0.48425735460630898</v>
      </c>
      <c r="C92" s="1">
        <v>0.48425808487087302</v>
      </c>
      <c r="D92" s="1">
        <v>0.48425820922720902</v>
      </c>
    </row>
    <row r="93" spans="1:4" x14ac:dyDescent="0.25">
      <c r="A93" s="1">
        <v>10.25</v>
      </c>
      <c r="B93" s="1">
        <v>0.48425744895704897</v>
      </c>
      <c r="C93" s="1">
        <v>0.48425808543680499</v>
      </c>
      <c r="D93" s="1">
        <v>0.48425820330056402</v>
      </c>
    </row>
    <row r="94" spans="1:4" x14ac:dyDescent="0.25">
      <c r="A94" s="1">
        <v>10.375</v>
      </c>
      <c r="B94" s="1">
        <v>0.48425751704017</v>
      </c>
      <c r="C94" s="1">
        <v>0.48425809110665502</v>
      </c>
      <c r="D94" s="1">
        <v>0.48425819207569798</v>
      </c>
    </row>
    <row r="95" spans="1:4" x14ac:dyDescent="0.25">
      <c r="A95" s="1">
        <v>10.5</v>
      </c>
      <c r="B95" s="1">
        <v>0.48425752285805301</v>
      </c>
      <c r="C95" s="1">
        <v>0.484258091433803</v>
      </c>
      <c r="D95" s="1">
        <v>0.48425818795454101</v>
      </c>
    </row>
    <row r="96" spans="1:4" x14ac:dyDescent="0.25">
      <c r="A96" s="1">
        <v>10.625</v>
      </c>
      <c r="B96" s="1">
        <v>0.48425751072197998</v>
      </c>
      <c r="C96" s="1">
        <v>0.48425809223760502</v>
      </c>
      <c r="D96" s="1">
        <v>0.484258175916222</v>
      </c>
    </row>
    <row r="97" spans="1:4" x14ac:dyDescent="0.25">
      <c r="A97" s="1">
        <v>10.75</v>
      </c>
      <c r="B97" s="1">
        <v>0.48425744145701499</v>
      </c>
      <c r="C97" s="1">
        <v>0.48425809183934398</v>
      </c>
      <c r="D97" s="1">
        <v>0.48425813579011301</v>
      </c>
    </row>
    <row r="98" spans="1:4" x14ac:dyDescent="0.25">
      <c r="A98" s="1">
        <v>10.875</v>
      </c>
      <c r="B98" s="1">
        <v>0.48425736464637897</v>
      </c>
      <c r="C98" s="1">
        <v>0.48425811708106498</v>
      </c>
      <c r="D98" s="1">
        <v>0.48425813120009897</v>
      </c>
    </row>
    <row r="99" spans="1:4" x14ac:dyDescent="0.25">
      <c r="A99" s="1">
        <v>11</v>
      </c>
      <c r="B99" s="1">
        <v>0.48425735964842798</v>
      </c>
      <c r="C99" s="1">
        <v>0.48425811623836701</v>
      </c>
      <c r="D99" s="1">
        <v>0.48425813340424601</v>
      </c>
    </row>
    <row r="100" spans="1:4" x14ac:dyDescent="0.25">
      <c r="A100" s="1">
        <v>11.125</v>
      </c>
      <c r="B100" s="1">
        <v>0.48425735691051203</v>
      </c>
      <c r="C100" s="1">
        <v>0.48425811855826301</v>
      </c>
      <c r="D100" s="1">
        <v>0.48425813605311502</v>
      </c>
    </row>
    <row r="101" spans="1:4" x14ac:dyDescent="0.25">
      <c r="A101" s="1">
        <v>11.25</v>
      </c>
      <c r="B101" s="1">
        <v>0.48425734596919401</v>
      </c>
      <c r="C101" s="1">
        <v>0.484258117220698</v>
      </c>
      <c r="D101" s="1">
        <v>0.48425815475973499</v>
      </c>
    </row>
    <row r="102" spans="1:4" x14ac:dyDescent="0.25">
      <c r="A102" s="1">
        <v>11.375</v>
      </c>
      <c r="B102" s="1">
        <v>0.48425732877899602</v>
      </c>
      <c r="C102" s="1">
        <v>0.48425812677458402</v>
      </c>
      <c r="D102" s="1">
        <v>0.48425815707032899</v>
      </c>
    </row>
    <row r="103" spans="1:4" x14ac:dyDescent="0.25">
      <c r="A103" s="1">
        <v>11.5</v>
      </c>
      <c r="B103" s="1">
        <v>0.48425731502595698</v>
      </c>
      <c r="C103" s="1">
        <v>0.48425812611707603</v>
      </c>
      <c r="D103" s="1">
        <v>0.484258161307693</v>
      </c>
    </row>
    <row r="104" spans="1:4" x14ac:dyDescent="0.25">
      <c r="A104" s="1">
        <v>11.625</v>
      </c>
      <c r="B104" s="1">
        <v>0.48425728573110999</v>
      </c>
      <c r="C104" s="1">
        <v>0.48425812735802798</v>
      </c>
      <c r="D104" s="1">
        <v>0.484258166411764</v>
      </c>
    </row>
    <row r="105" spans="1:4" x14ac:dyDescent="0.25">
      <c r="A105" s="1">
        <v>11.75</v>
      </c>
      <c r="B105" s="1">
        <v>0.484257266802055</v>
      </c>
      <c r="C105" s="1">
        <v>0.484258121683867</v>
      </c>
      <c r="D105" s="1">
        <v>0.48425816646654901</v>
      </c>
    </row>
    <row r="106" spans="1:4" x14ac:dyDescent="0.25">
      <c r="A106" s="1">
        <v>11.875</v>
      </c>
      <c r="B106" s="1">
        <v>0.48425722929040399</v>
      </c>
      <c r="C106" s="1">
        <v>0.48425811615400199</v>
      </c>
      <c r="D106" s="1">
        <v>0.48425816820402201</v>
      </c>
    </row>
    <row r="107" spans="1:4" x14ac:dyDescent="0.25">
      <c r="A107" s="1">
        <v>12</v>
      </c>
      <c r="B107" s="1">
        <v>0.484257226581635</v>
      </c>
      <c r="C107" s="1">
        <v>0.48425811150996501</v>
      </c>
      <c r="D107" s="1">
        <v>0.48425817389388698</v>
      </c>
    </row>
    <row r="108" spans="1:4" x14ac:dyDescent="0.25">
      <c r="A108" s="1">
        <v>12.125</v>
      </c>
      <c r="B108" s="1">
        <v>0.48425723255265102</v>
      </c>
      <c r="C108" s="1">
        <v>0.48425811117458301</v>
      </c>
      <c r="D108" s="1">
        <v>0.48425818432275802</v>
      </c>
    </row>
    <row r="109" spans="1:4" x14ac:dyDescent="0.25">
      <c r="A109" s="1">
        <v>12.25</v>
      </c>
      <c r="B109" s="1">
        <v>0.48425722650619502</v>
      </c>
      <c r="C109" s="1">
        <v>0.48425811173335098</v>
      </c>
      <c r="D109" s="1">
        <v>0.48425820125344499</v>
      </c>
    </row>
    <row r="110" spans="1:4" x14ac:dyDescent="0.25">
      <c r="A110" s="1">
        <v>12.375</v>
      </c>
      <c r="B110" s="1">
        <v>0.48425720786580301</v>
      </c>
      <c r="C110" s="1">
        <v>0.48425811127849999</v>
      </c>
      <c r="D110" s="1">
        <v>0.48425819961663902</v>
      </c>
    </row>
    <row r="111" spans="1:4" x14ac:dyDescent="0.25">
      <c r="A111" s="1">
        <v>12.5</v>
      </c>
      <c r="B111" s="1">
        <v>0.484257208591654</v>
      </c>
      <c r="C111" s="1">
        <v>0.48425811245894401</v>
      </c>
      <c r="D111" s="1">
        <v>0.48425819401921799</v>
      </c>
    </row>
    <row r="112" spans="1:4" x14ac:dyDescent="0.25">
      <c r="A112" s="1">
        <v>12.625</v>
      </c>
      <c r="B112" s="1">
        <v>0.48425720671174399</v>
      </c>
      <c r="C112" s="1">
        <v>0.48425810625911597</v>
      </c>
      <c r="D112" s="1">
        <v>0.48425819505420498</v>
      </c>
    </row>
    <row r="113" spans="1:4" x14ac:dyDescent="0.25">
      <c r="A113" s="1">
        <v>12.75</v>
      </c>
      <c r="B113" s="1">
        <v>0.48425721336115801</v>
      </c>
      <c r="C113" s="1">
        <v>0.48425810237650602</v>
      </c>
      <c r="D113" s="1">
        <v>0.48425818866752701</v>
      </c>
    </row>
    <row r="114" spans="1:4" x14ac:dyDescent="0.25">
      <c r="A114" s="1">
        <v>12.875</v>
      </c>
      <c r="B114" s="1">
        <v>0.48425722470997401</v>
      </c>
      <c r="C114" s="1">
        <v>0.48425810035835798</v>
      </c>
      <c r="D114" s="1">
        <v>0.48425818029244699</v>
      </c>
    </row>
    <row r="115" spans="1:4" x14ac:dyDescent="0.25">
      <c r="A115" s="1">
        <v>13</v>
      </c>
      <c r="B115" s="1">
        <v>0.48425723202582999</v>
      </c>
      <c r="C115" s="1">
        <v>0.48425809900385097</v>
      </c>
      <c r="D115" s="1">
        <v>0.48425817287221201</v>
      </c>
    </row>
    <row r="116" spans="1:4" x14ac:dyDescent="0.25">
      <c r="A116" s="1">
        <v>13.125</v>
      </c>
      <c r="B116" s="1">
        <v>0.48425724240392598</v>
      </c>
      <c r="C116" s="1">
        <v>0.48425809539571102</v>
      </c>
      <c r="D116" s="1">
        <v>0.484258161899703</v>
      </c>
    </row>
    <row r="117" spans="1:4" x14ac:dyDescent="0.25">
      <c r="A117" s="1">
        <v>13.25</v>
      </c>
      <c r="B117" s="1">
        <v>0.48425724924734997</v>
      </c>
      <c r="C117" s="1">
        <v>0.48425809178700702</v>
      </c>
      <c r="D117" s="1">
        <v>0.48425815564216101</v>
      </c>
    </row>
    <row r="118" spans="1:4" x14ac:dyDescent="0.25">
      <c r="A118" s="1">
        <v>13.375</v>
      </c>
      <c r="B118" s="1">
        <v>0.48425726576205702</v>
      </c>
      <c r="C118" s="1">
        <v>0.48425809444589901</v>
      </c>
      <c r="D118" s="1">
        <v>0.48425814643553999</v>
      </c>
    </row>
    <row r="119" spans="1:4" x14ac:dyDescent="0.25">
      <c r="A119" s="1">
        <v>13.5</v>
      </c>
      <c r="B119" s="1">
        <v>0.48425728959958902</v>
      </c>
      <c r="C119" s="1">
        <v>0.48425809148077298</v>
      </c>
      <c r="D119" s="1">
        <v>0.48425814141218598</v>
      </c>
    </row>
    <row r="120" spans="1:4" x14ac:dyDescent="0.25">
      <c r="A120" s="1">
        <v>13.625</v>
      </c>
      <c r="B120" s="1">
        <v>0.484257316029373</v>
      </c>
      <c r="C120" s="1">
        <v>0.484258097050217</v>
      </c>
      <c r="D120" s="1">
        <v>0.48425813403711998</v>
      </c>
    </row>
    <row r="121" spans="1:4" x14ac:dyDescent="0.25">
      <c r="A121" s="1">
        <v>13.75</v>
      </c>
      <c r="B121" s="1">
        <v>0.48425732184186598</v>
      </c>
      <c r="C121" s="1">
        <v>0.48425809904838402</v>
      </c>
      <c r="D121" s="1">
        <v>0.484258129378552</v>
      </c>
    </row>
    <row r="122" spans="1:4" x14ac:dyDescent="0.25">
      <c r="A122" s="1">
        <v>13.875</v>
      </c>
      <c r="B122" s="1">
        <v>0.48425733973359197</v>
      </c>
      <c r="C122" s="1">
        <v>0.48425809958150301</v>
      </c>
      <c r="D122" s="1">
        <v>0.48425812757969899</v>
      </c>
    </row>
    <row r="123" spans="1:4" x14ac:dyDescent="0.25">
      <c r="A123" s="1">
        <v>14</v>
      </c>
      <c r="B123" s="1">
        <v>0.484257348557669</v>
      </c>
      <c r="C123" s="1">
        <v>0.48425810694579402</v>
      </c>
      <c r="D123" s="1">
        <v>0.48425812364318799</v>
      </c>
    </row>
    <row r="124" spans="1:4" x14ac:dyDescent="0.25">
      <c r="A124" s="1">
        <v>14.125</v>
      </c>
      <c r="B124" s="1">
        <v>0.48425735401580799</v>
      </c>
      <c r="C124" s="1">
        <v>0.48425810514969497</v>
      </c>
      <c r="D124" s="1">
        <v>0.48425811394093499</v>
      </c>
    </row>
    <row r="125" spans="1:4" x14ac:dyDescent="0.25">
      <c r="A125" s="1">
        <v>14.25</v>
      </c>
      <c r="B125" s="1">
        <v>0.48425732014501299</v>
      </c>
      <c r="C125" s="1">
        <v>0.48425812808053398</v>
      </c>
      <c r="D125" s="1">
        <v>0.484258110473126</v>
      </c>
    </row>
    <row r="126" spans="1:4" x14ac:dyDescent="0.25">
      <c r="A126" s="1">
        <v>14.375</v>
      </c>
      <c r="B126" s="1">
        <v>0.48425729239279303</v>
      </c>
      <c r="C126" s="1">
        <v>0.48425813018138902</v>
      </c>
      <c r="D126" s="1">
        <v>0.48425810941499298</v>
      </c>
    </row>
    <row r="127" spans="1:4" x14ac:dyDescent="0.25">
      <c r="A127" s="1">
        <v>14.5</v>
      </c>
      <c r="B127" s="1">
        <v>0.48425727486419301</v>
      </c>
      <c r="C127" s="1">
        <v>0.48425812736215301</v>
      </c>
      <c r="D127" s="1">
        <v>0.48425810275689402</v>
      </c>
    </row>
    <row r="128" spans="1:4" x14ac:dyDescent="0.25">
      <c r="A128" s="1">
        <v>14.625</v>
      </c>
      <c r="B128" s="1">
        <v>0.48425726970182298</v>
      </c>
      <c r="C128" s="1">
        <v>0.48425812755597297</v>
      </c>
      <c r="D128" s="1">
        <v>0.48425809770426997</v>
      </c>
    </row>
    <row r="129" spans="1:4" x14ac:dyDescent="0.25">
      <c r="A129" s="1">
        <v>14.75</v>
      </c>
      <c r="B129" s="1">
        <v>0.484257245986979</v>
      </c>
      <c r="C129" s="1">
        <v>0.484258124423535</v>
      </c>
      <c r="D129" s="1">
        <v>0.48425809237989498</v>
      </c>
    </row>
    <row r="130" spans="1:4" x14ac:dyDescent="0.25">
      <c r="A130" s="1">
        <v>14.875</v>
      </c>
      <c r="B130" s="1">
        <v>0.48425722141326299</v>
      </c>
      <c r="C130" s="1">
        <v>0.48425812266384799</v>
      </c>
      <c r="D130" s="1">
        <v>0.484258091020354</v>
      </c>
    </row>
    <row r="131" spans="1:4" x14ac:dyDescent="0.25">
      <c r="A131" s="1">
        <v>15</v>
      </c>
      <c r="B131" s="1">
        <v>0.48425721062556698</v>
      </c>
      <c r="C131" s="1">
        <v>0.48425812035615701</v>
      </c>
      <c r="D131" s="1">
        <v>0.48425808901258499</v>
      </c>
    </row>
    <row r="132" spans="1:4" x14ac:dyDescent="0.25">
      <c r="A132" s="1">
        <v>15.125</v>
      </c>
      <c r="B132" s="1">
        <v>0.48425720731976901</v>
      </c>
      <c r="C132" s="1">
        <v>0.48425812032507498</v>
      </c>
      <c r="D132" s="1">
        <v>0.48425810684481002</v>
      </c>
    </row>
    <row r="133" spans="1:4" x14ac:dyDescent="0.25">
      <c r="A133" s="1">
        <v>15.25</v>
      </c>
      <c r="B133" s="1">
        <v>0.48425719950490498</v>
      </c>
      <c r="C133" s="1">
        <v>0.48425812116163403</v>
      </c>
      <c r="D133" s="1">
        <v>0.48425810489183402</v>
      </c>
    </row>
    <row r="134" spans="1:4" x14ac:dyDescent="0.25">
      <c r="A134" s="1">
        <v>15.375</v>
      </c>
      <c r="B134" s="1">
        <v>0.48425718663113398</v>
      </c>
      <c r="C134" s="1">
        <v>0.48425811992807499</v>
      </c>
      <c r="D134" s="1">
        <v>0.484258106720242</v>
      </c>
    </row>
    <row r="135" spans="1:4" x14ac:dyDescent="0.25">
      <c r="A135" s="1">
        <v>15.5</v>
      </c>
      <c r="B135" s="1">
        <v>0.484257179097835</v>
      </c>
      <c r="C135" s="1">
        <v>0.48425812478733499</v>
      </c>
      <c r="D135" s="1">
        <v>0.484258106012458</v>
      </c>
    </row>
    <row r="136" spans="1:4" x14ac:dyDescent="0.25">
      <c r="A136" s="1">
        <v>15.625</v>
      </c>
      <c r="B136" s="1">
        <v>0.48425717734186002</v>
      </c>
      <c r="C136" s="1">
        <v>0.48425812458223699</v>
      </c>
      <c r="D136" s="1">
        <v>0.48425810929559299</v>
      </c>
    </row>
    <row r="137" spans="1:4" x14ac:dyDescent="0.25">
      <c r="A137" s="1">
        <v>15.75</v>
      </c>
      <c r="B137" s="1">
        <v>0.48425718201454099</v>
      </c>
      <c r="C137" s="1">
        <v>0.48425812373490801</v>
      </c>
      <c r="D137" s="1">
        <v>0.48425811138671099</v>
      </c>
    </row>
    <row r="138" spans="1:4" x14ac:dyDescent="0.25">
      <c r="A138" s="1">
        <v>15.875</v>
      </c>
      <c r="B138" s="1">
        <v>0.48425720223183899</v>
      </c>
      <c r="C138" s="1">
        <v>0.48425812320774297</v>
      </c>
      <c r="D138" s="1">
        <v>0.484258105423574</v>
      </c>
    </row>
    <row r="139" spans="1:4" x14ac:dyDescent="0.25">
      <c r="A139" s="1">
        <v>16</v>
      </c>
      <c r="B139" s="1">
        <v>0.484257231653557</v>
      </c>
      <c r="C139" s="1">
        <v>0.48425812002815899</v>
      </c>
      <c r="D139" s="1">
        <v>0.48425809669813702</v>
      </c>
    </row>
    <row r="140" spans="1:4" x14ac:dyDescent="0.25">
      <c r="A140" s="1">
        <v>16.125</v>
      </c>
      <c r="B140" s="1">
        <v>0.48425725599932201</v>
      </c>
      <c r="C140" s="1">
        <v>0.48425811806760899</v>
      </c>
      <c r="D140" s="1">
        <v>0.48425809365404399</v>
      </c>
    </row>
    <row r="141" spans="1:4" x14ac:dyDescent="0.25">
      <c r="A141" s="1">
        <v>16.25</v>
      </c>
      <c r="B141" s="1">
        <v>0.48425726056575802</v>
      </c>
      <c r="C141" s="1">
        <v>0.48425811124182899</v>
      </c>
      <c r="D141" s="1">
        <v>0.48425808714372698</v>
      </c>
    </row>
    <row r="142" spans="1:4" x14ac:dyDescent="0.25">
      <c r="A142" s="1">
        <v>16.375</v>
      </c>
      <c r="B142" s="1">
        <v>0.484257275115136</v>
      </c>
      <c r="C142" s="1">
        <v>0.484258110916854</v>
      </c>
      <c r="D142" s="1">
        <v>0.48425808510268797</v>
      </c>
    </row>
    <row r="143" spans="1:4" x14ac:dyDescent="0.25">
      <c r="A143" s="1">
        <v>16.5</v>
      </c>
      <c r="B143" s="1">
        <v>0.48425729693356401</v>
      </c>
      <c r="C143" s="1">
        <v>0.48425810465753</v>
      </c>
      <c r="D143" s="1">
        <v>0.48425808348024102</v>
      </c>
    </row>
    <row r="144" spans="1:4" x14ac:dyDescent="0.25">
      <c r="A144" s="1">
        <v>16.625</v>
      </c>
      <c r="B144" s="1">
        <v>0.484257315502099</v>
      </c>
      <c r="C144" s="1">
        <v>0.48425810678084003</v>
      </c>
      <c r="D144" s="1">
        <v>0.48425807949393401</v>
      </c>
    </row>
    <row r="145" spans="1:4" x14ac:dyDescent="0.25">
      <c r="A145" s="1">
        <v>16.75</v>
      </c>
      <c r="B145" s="1">
        <v>0.48425732231615998</v>
      </c>
      <c r="C145" s="1">
        <v>0.48425810374850498</v>
      </c>
      <c r="D145" s="1">
        <v>0.48425808104033802</v>
      </c>
    </row>
    <row r="146" spans="1:4" x14ac:dyDescent="0.25">
      <c r="A146" s="1">
        <v>16.875</v>
      </c>
      <c r="B146" s="1">
        <v>0.48425733771811402</v>
      </c>
      <c r="C146" s="1">
        <v>0.48425809767402</v>
      </c>
      <c r="D146" s="1">
        <v>0.48425809980958101</v>
      </c>
    </row>
    <row r="147" spans="1:4" x14ac:dyDescent="0.25">
      <c r="A147" s="1">
        <v>17</v>
      </c>
      <c r="B147" s="1">
        <v>0.48425734323192299</v>
      </c>
      <c r="C147" s="1">
        <v>0.48425808834871897</v>
      </c>
      <c r="D147" s="1">
        <v>0.484258101890018</v>
      </c>
    </row>
    <row r="148" spans="1:4" x14ac:dyDescent="0.25">
      <c r="A148" s="1">
        <v>17.125</v>
      </c>
      <c r="B148" s="1">
        <v>0.48425734318595998</v>
      </c>
      <c r="C148" s="1">
        <v>0.48425807629359102</v>
      </c>
      <c r="D148" s="1">
        <v>0.484258097012989</v>
      </c>
    </row>
    <row r="149" spans="1:4" x14ac:dyDescent="0.25">
      <c r="A149" s="1">
        <v>17.25</v>
      </c>
      <c r="B149" s="1">
        <v>0.484257336876176</v>
      </c>
      <c r="C149" s="1">
        <v>0.48425806094044099</v>
      </c>
      <c r="D149" s="1">
        <v>0.48425808241873902</v>
      </c>
    </row>
    <row r="150" spans="1:4" x14ac:dyDescent="0.25">
      <c r="A150" s="1">
        <v>17.375</v>
      </c>
      <c r="B150" s="1">
        <v>0.48425733424212902</v>
      </c>
      <c r="C150" s="1">
        <v>0.48425805443226999</v>
      </c>
      <c r="D150" s="1">
        <v>0.48425808076763699</v>
      </c>
    </row>
    <row r="151" spans="1:4" x14ac:dyDescent="0.25">
      <c r="A151" s="1">
        <v>17.5</v>
      </c>
      <c r="B151" s="1">
        <v>0.484257333520554</v>
      </c>
      <c r="C151" s="1">
        <v>0.48425805257625298</v>
      </c>
      <c r="D151" s="1">
        <v>0.48425807840855101</v>
      </c>
    </row>
    <row r="152" spans="1:4" x14ac:dyDescent="0.25">
      <c r="A152" s="1">
        <v>17.625</v>
      </c>
      <c r="B152" s="1">
        <v>0.48425732154476497</v>
      </c>
      <c r="C152" s="1">
        <v>0.48425804133888301</v>
      </c>
      <c r="D152" s="1">
        <v>0.48425808049579899</v>
      </c>
    </row>
    <row r="153" spans="1:4" x14ac:dyDescent="0.25">
      <c r="A153" s="1">
        <v>17.75</v>
      </c>
      <c r="B153" s="1">
        <v>0.48425728270735802</v>
      </c>
      <c r="C153" s="1">
        <v>0.48425804056802502</v>
      </c>
      <c r="D153" s="1">
        <v>0.48425807557146999</v>
      </c>
    </row>
    <row r="154" spans="1:4" x14ac:dyDescent="0.25">
      <c r="A154" s="1">
        <v>17.875</v>
      </c>
      <c r="B154" s="1">
        <v>0.48425725985179202</v>
      </c>
      <c r="C154" s="1">
        <v>0.48425803974519199</v>
      </c>
      <c r="D154" s="1">
        <v>0.48425807441113999</v>
      </c>
    </row>
    <row r="155" spans="1:4" x14ac:dyDescent="0.25">
      <c r="A155" s="1">
        <v>18</v>
      </c>
      <c r="B155" s="1">
        <v>0.48425724522393998</v>
      </c>
      <c r="C155" s="1">
        <v>0.48425803274166901</v>
      </c>
      <c r="D155" s="1">
        <v>0.48425806822307099</v>
      </c>
    </row>
    <row r="156" spans="1:4" x14ac:dyDescent="0.25">
      <c r="A156" s="1">
        <v>18.125</v>
      </c>
      <c r="B156" s="1">
        <v>0.48425725247287499</v>
      </c>
      <c r="C156" s="1">
        <v>0.48425803118287303</v>
      </c>
      <c r="D156" s="1">
        <v>0.48425806733147297</v>
      </c>
    </row>
    <row r="157" spans="1:4" x14ac:dyDescent="0.25">
      <c r="A157" s="1">
        <v>18.25</v>
      </c>
      <c r="B157" s="1">
        <v>0.48425725183609503</v>
      </c>
      <c r="C157" s="1">
        <v>0.48425803209981599</v>
      </c>
      <c r="D157" s="1">
        <v>0.48425806324187998</v>
      </c>
    </row>
    <row r="158" spans="1:4" x14ac:dyDescent="0.25">
      <c r="A158" s="1">
        <v>18.375</v>
      </c>
      <c r="B158" s="1">
        <v>0.484257250628643</v>
      </c>
      <c r="C158" s="1">
        <v>0.484258037485501</v>
      </c>
      <c r="D158" s="1">
        <v>0.48425806754398598</v>
      </c>
    </row>
    <row r="159" spans="1:4" x14ac:dyDescent="0.25">
      <c r="A159" s="1">
        <v>18.5</v>
      </c>
      <c r="B159" s="1">
        <v>0.4842572567449</v>
      </c>
      <c r="C159" s="1">
        <v>0.48425803185909899</v>
      </c>
      <c r="D159" s="1">
        <v>0.484258070712422</v>
      </c>
    </row>
    <row r="160" spans="1:4" x14ac:dyDescent="0.25">
      <c r="A160" s="1">
        <v>18.625</v>
      </c>
      <c r="B160" s="1">
        <v>0.48425724090260802</v>
      </c>
      <c r="C160" s="1">
        <v>0.48425802872976498</v>
      </c>
      <c r="D160" s="1">
        <v>0.484258061359222</v>
      </c>
    </row>
    <row r="161" spans="1:4" x14ac:dyDescent="0.25">
      <c r="A161" s="1">
        <v>18.75</v>
      </c>
      <c r="B161" s="1">
        <v>0.48425724110748702</v>
      </c>
      <c r="C161" s="1">
        <v>0.48425801436471</v>
      </c>
      <c r="D161" s="1">
        <v>0.48425805891037699</v>
      </c>
    </row>
    <row r="162" spans="1:4" x14ac:dyDescent="0.25">
      <c r="A162" s="1">
        <v>18.875</v>
      </c>
      <c r="B162" s="1">
        <v>0.484257237805583</v>
      </c>
      <c r="C162" s="1">
        <v>0.48425801111509398</v>
      </c>
      <c r="D162" s="1">
        <v>0.484258056692702</v>
      </c>
    </row>
    <row r="163" spans="1:4" x14ac:dyDescent="0.25">
      <c r="A163" s="1">
        <v>19</v>
      </c>
      <c r="B163" s="1">
        <v>0.48425723565822099</v>
      </c>
      <c r="C163" s="1">
        <v>0.48425801109379202</v>
      </c>
      <c r="D163" s="1">
        <v>0.48425805470250599</v>
      </c>
    </row>
    <row r="164" spans="1:4" x14ac:dyDescent="0.25">
      <c r="A164" s="1">
        <v>19.125</v>
      </c>
      <c r="B164" s="1">
        <v>0.48425724144827897</v>
      </c>
      <c r="C164" s="1">
        <v>0.484258011395101</v>
      </c>
      <c r="D164" s="1">
        <v>0.484258052769448</v>
      </c>
    </row>
    <row r="165" spans="1:4" x14ac:dyDescent="0.25">
      <c r="A165" s="1">
        <v>19.25</v>
      </c>
      <c r="B165" s="1">
        <v>0.48425724148878502</v>
      </c>
      <c r="C165" s="1">
        <v>0.48425800830902899</v>
      </c>
      <c r="D165" s="1">
        <v>0.48425805322375698</v>
      </c>
    </row>
    <row r="166" spans="1:4" x14ac:dyDescent="0.25">
      <c r="A166" s="1">
        <v>19.375</v>
      </c>
      <c r="B166" s="1">
        <v>0.48425722377242603</v>
      </c>
      <c r="C166" s="1">
        <v>0.48425800826202398</v>
      </c>
      <c r="D166" s="1">
        <v>0.48425803814701401</v>
      </c>
    </row>
    <row r="167" spans="1:4" x14ac:dyDescent="0.25">
      <c r="A167" s="1">
        <v>19.5</v>
      </c>
      <c r="B167" s="1">
        <v>0.48425720567039499</v>
      </c>
      <c r="C167" s="1">
        <v>0.48425800542169101</v>
      </c>
      <c r="D167" s="1">
        <v>0.48425803055278199</v>
      </c>
    </row>
    <row r="168" spans="1:4" x14ac:dyDescent="0.25">
      <c r="A168" s="1">
        <v>19.625</v>
      </c>
      <c r="B168" s="1">
        <v>0.48425721249554998</v>
      </c>
      <c r="C168" s="1">
        <v>0.48425800501604699</v>
      </c>
      <c r="D168" s="1">
        <v>0.48425802801558299</v>
      </c>
    </row>
    <row r="169" spans="1:4" x14ac:dyDescent="0.25">
      <c r="A169" s="1">
        <v>19.75</v>
      </c>
      <c r="B169" s="1">
        <v>0.48425720945079198</v>
      </c>
      <c r="C169" s="1">
        <v>0.484258003152233</v>
      </c>
      <c r="D169" s="1">
        <v>0.484258025415788</v>
      </c>
    </row>
    <row r="170" spans="1:4" x14ac:dyDescent="0.25">
      <c r="A170" s="1">
        <v>19.875</v>
      </c>
      <c r="B170" s="1">
        <v>0.48425719527815098</v>
      </c>
      <c r="C170" s="1">
        <v>0.48425800327617102</v>
      </c>
      <c r="D170" s="1">
        <v>0.48425802194520701</v>
      </c>
    </row>
    <row r="171" spans="1:4" x14ac:dyDescent="0.25">
      <c r="A171" s="1">
        <v>20</v>
      </c>
      <c r="B171" s="1">
        <v>0.48425719711003901</v>
      </c>
      <c r="C171" s="1">
        <v>0.48425799668601699</v>
      </c>
      <c r="D171" s="1">
        <v>0.48425801709946498</v>
      </c>
    </row>
    <row r="172" spans="1:4" x14ac:dyDescent="0.25">
      <c r="A172" s="1">
        <v>20.125</v>
      </c>
      <c r="B172" s="1">
        <v>0.48425719227597003</v>
      </c>
      <c r="C172" s="1">
        <v>0.48425799312775097</v>
      </c>
      <c r="D172" s="1">
        <v>0.48425801614887798</v>
      </c>
    </row>
    <row r="173" spans="1:4" x14ac:dyDescent="0.25">
      <c r="A173" s="1">
        <v>20.25</v>
      </c>
      <c r="B173" s="1">
        <v>0.48425718335950102</v>
      </c>
      <c r="C173" s="1">
        <v>0.48425799042137402</v>
      </c>
      <c r="D173" s="1">
        <v>0.48425801984701899</v>
      </c>
    </row>
    <row r="174" spans="1:4" x14ac:dyDescent="0.25">
      <c r="A174" s="1">
        <v>20.375</v>
      </c>
      <c r="B174" s="1">
        <v>0.48425716885526598</v>
      </c>
      <c r="C174" s="1">
        <v>0.48425798900482597</v>
      </c>
      <c r="D174" s="1">
        <v>0.48425802151289299</v>
      </c>
    </row>
    <row r="175" spans="1:4" x14ac:dyDescent="0.25">
      <c r="A175" s="1">
        <v>20.5</v>
      </c>
      <c r="B175" s="1">
        <v>0.48425717385211298</v>
      </c>
      <c r="C175" s="1">
        <v>0.48425797604589299</v>
      </c>
      <c r="D175" s="1">
        <v>0.48425803459675598</v>
      </c>
    </row>
    <row r="176" spans="1:4" x14ac:dyDescent="0.25">
      <c r="A176" s="1">
        <v>20.625</v>
      </c>
      <c r="B176" s="1">
        <v>0.48425717128662699</v>
      </c>
      <c r="C176" s="1">
        <v>0.48425797414719102</v>
      </c>
      <c r="D176" s="1">
        <v>0.48425803501938802</v>
      </c>
    </row>
    <row r="177" spans="1:4" x14ac:dyDescent="0.25">
      <c r="A177" s="1">
        <v>20.75</v>
      </c>
      <c r="B177" s="1">
        <v>0.48425717182582301</v>
      </c>
      <c r="C177" s="1">
        <v>0.48425799445534301</v>
      </c>
      <c r="D177" s="1">
        <v>0.484258033505233</v>
      </c>
    </row>
    <row r="178" spans="1:4" x14ac:dyDescent="0.25">
      <c r="A178" s="1">
        <v>20.875</v>
      </c>
      <c r="B178" s="1">
        <v>0.48425717167826599</v>
      </c>
      <c r="C178" s="1">
        <v>0.48425798914175999</v>
      </c>
      <c r="D178" s="1">
        <v>0.48425803238380599</v>
      </c>
    </row>
    <row r="179" spans="1:4" x14ac:dyDescent="0.25">
      <c r="A179" s="1">
        <v>21</v>
      </c>
      <c r="B179" s="1">
        <v>0.48425717577484301</v>
      </c>
      <c r="C179" s="1">
        <v>0.48425797792749598</v>
      </c>
      <c r="D179" s="1">
        <v>0.48425802554314201</v>
      </c>
    </row>
    <row r="180" spans="1:4" x14ac:dyDescent="0.25">
      <c r="A180" s="1">
        <v>21.125</v>
      </c>
      <c r="B180" s="1">
        <v>0.484257180319911</v>
      </c>
      <c r="C180" s="1">
        <v>0.484257966539407</v>
      </c>
      <c r="D180" s="1">
        <v>0.48425802205433499</v>
      </c>
    </row>
    <row r="181" spans="1:4" x14ac:dyDescent="0.25">
      <c r="A181" s="1">
        <v>21.25</v>
      </c>
      <c r="B181" s="1">
        <v>0.48425718342757701</v>
      </c>
      <c r="C181" s="1">
        <v>0.48425796315971198</v>
      </c>
      <c r="D181" s="1">
        <v>0.48425801940845897</v>
      </c>
    </row>
    <row r="182" spans="1:4" x14ac:dyDescent="0.25">
      <c r="A182" s="1">
        <v>21.375</v>
      </c>
      <c r="B182" s="1">
        <v>0.48425715626995097</v>
      </c>
      <c r="C182" s="1">
        <v>0.48425795878858302</v>
      </c>
      <c r="D182" s="1">
        <v>0.484258015131452</v>
      </c>
    </row>
    <row r="183" spans="1:4" x14ac:dyDescent="0.25">
      <c r="A183" s="1">
        <v>21.5</v>
      </c>
      <c r="B183" s="1">
        <v>0.48425714188431002</v>
      </c>
      <c r="C183" s="1">
        <v>0.48425795270087701</v>
      </c>
      <c r="D183" s="1">
        <v>0.48425800967544702</v>
      </c>
    </row>
    <row r="184" spans="1:4" x14ac:dyDescent="0.25">
      <c r="A184" s="1">
        <v>21.625</v>
      </c>
      <c r="B184" s="1">
        <v>0.48425712696377998</v>
      </c>
      <c r="C184" s="1">
        <v>0.48425794885234003</v>
      </c>
      <c r="D184" s="1">
        <v>0.48425800790661799</v>
      </c>
    </row>
    <row r="185" spans="1:4" x14ac:dyDescent="0.25">
      <c r="A185" s="1">
        <v>21.75</v>
      </c>
      <c r="B185" s="1">
        <v>0.48425711551044798</v>
      </c>
      <c r="C185" s="1">
        <v>0.48425794616137102</v>
      </c>
      <c r="D185" s="1">
        <v>0.48425799690802102</v>
      </c>
    </row>
    <row r="186" spans="1:4" x14ac:dyDescent="0.25">
      <c r="A186" s="1">
        <v>21.875</v>
      </c>
      <c r="B186" s="1">
        <v>0.48425709602519901</v>
      </c>
      <c r="C186" s="1">
        <v>0.48425795334945898</v>
      </c>
      <c r="D186" s="1">
        <v>0.48425799166376499</v>
      </c>
    </row>
    <row r="187" spans="1:4" x14ac:dyDescent="0.25">
      <c r="A187" s="1">
        <v>22</v>
      </c>
      <c r="B187" s="1">
        <v>0.484257085225206</v>
      </c>
      <c r="C187" s="1">
        <v>0.48425794632928298</v>
      </c>
      <c r="D187" s="1">
        <v>0.48425798890787097</v>
      </c>
    </row>
    <row r="188" spans="1:4" x14ac:dyDescent="0.25">
      <c r="A188" s="1">
        <v>22.125</v>
      </c>
      <c r="B188" s="1">
        <v>0.48425707935277101</v>
      </c>
      <c r="C188" s="1">
        <v>0.48425794446628101</v>
      </c>
      <c r="D188" s="1">
        <v>0.48425799001533998</v>
      </c>
    </row>
    <row r="189" spans="1:4" x14ac:dyDescent="0.25">
      <c r="A189" s="1">
        <v>22.25</v>
      </c>
      <c r="B189" s="1">
        <v>0.48425707757526398</v>
      </c>
      <c r="C189" s="1">
        <v>0.484257944218209</v>
      </c>
      <c r="D189" s="1">
        <v>0.48425798291774003</v>
      </c>
    </row>
    <row r="190" spans="1:4" x14ac:dyDescent="0.25">
      <c r="A190" s="1">
        <v>22.375</v>
      </c>
      <c r="B190" s="1">
        <v>0.48425707496763298</v>
      </c>
      <c r="C190" s="1">
        <v>0.48425794089512397</v>
      </c>
      <c r="D190" s="1">
        <v>0.48425798027901201</v>
      </c>
    </row>
    <row r="191" spans="1:4" x14ac:dyDescent="0.25">
      <c r="A191" s="1">
        <v>22.5</v>
      </c>
      <c r="B191" s="1">
        <v>0.484257089593433</v>
      </c>
      <c r="C191" s="1">
        <v>0.48425794028452301</v>
      </c>
      <c r="D191" s="1">
        <v>0.484257978433975</v>
      </c>
    </row>
    <row r="192" spans="1:4" x14ac:dyDescent="0.25">
      <c r="A192" s="1">
        <v>22.625</v>
      </c>
      <c r="B192" s="1">
        <v>0.48425709058607602</v>
      </c>
      <c r="C192" s="1">
        <v>0.484257937902142</v>
      </c>
      <c r="D192" s="1">
        <v>0.48425797768573903</v>
      </c>
    </row>
    <row r="193" spans="1:4" x14ac:dyDescent="0.25">
      <c r="A193" s="1">
        <v>22.75</v>
      </c>
      <c r="B193" s="1">
        <v>0.48425711000976002</v>
      </c>
      <c r="C193" s="1">
        <v>0.48425793728521699</v>
      </c>
      <c r="D193" s="1">
        <v>0.48425796678898497</v>
      </c>
    </row>
    <row r="194" spans="1:4" x14ac:dyDescent="0.25">
      <c r="A194" s="1">
        <v>22.875</v>
      </c>
      <c r="B194" s="1">
        <v>0.48425712027654</v>
      </c>
      <c r="C194" s="1">
        <v>0.48425793373503301</v>
      </c>
      <c r="D194" s="1">
        <v>0.48425796516708203</v>
      </c>
    </row>
    <row r="195" spans="1:4" x14ac:dyDescent="0.25">
      <c r="A195" s="1">
        <v>23</v>
      </c>
      <c r="B195" s="1">
        <v>0.48425712334304299</v>
      </c>
      <c r="C195" s="1">
        <v>0.48425792772267101</v>
      </c>
      <c r="D195" s="1">
        <v>0.48425796446992903</v>
      </c>
    </row>
    <row r="196" spans="1:4" x14ac:dyDescent="0.25">
      <c r="A196" s="1">
        <v>23.125</v>
      </c>
      <c r="B196" s="1">
        <v>0.48425712571653301</v>
      </c>
      <c r="C196" s="1">
        <v>0.48425792622259001</v>
      </c>
      <c r="D196" s="1">
        <v>0.48425796391977199</v>
      </c>
    </row>
    <row r="197" spans="1:4" x14ac:dyDescent="0.25">
      <c r="A197" s="1">
        <v>23.25</v>
      </c>
      <c r="B197" s="1">
        <v>0.48425712489611</v>
      </c>
      <c r="C197" s="1">
        <v>0.48425792517917499</v>
      </c>
      <c r="D197" s="1">
        <v>0.48425795630435298</v>
      </c>
    </row>
    <row r="198" spans="1:4" x14ac:dyDescent="0.25">
      <c r="A198" s="1">
        <v>23.375</v>
      </c>
      <c r="B198" s="1">
        <v>0.48425714923169899</v>
      </c>
      <c r="C198" s="1">
        <v>0.48425792058536099</v>
      </c>
      <c r="D198" s="1">
        <v>0.48425794762845298</v>
      </c>
    </row>
    <row r="199" spans="1:4" x14ac:dyDescent="0.25">
      <c r="A199" s="1">
        <v>23.5</v>
      </c>
      <c r="B199" s="1">
        <v>0.484257149879742</v>
      </c>
      <c r="C199" s="1">
        <v>0.48425792087294001</v>
      </c>
      <c r="D199" s="1">
        <v>0.48425794829269397</v>
      </c>
    </row>
    <row r="200" spans="1:4" x14ac:dyDescent="0.25">
      <c r="A200" s="1">
        <v>23.625</v>
      </c>
      <c r="B200" s="1">
        <v>0.48425717611493801</v>
      </c>
      <c r="C200" s="1">
        <v>0.48425791767396298</v>
      </c>
      <c r="D200" s="1">
        <v>0.48425794190247701</v>
      </c>
    </row>
    <row r="201" spans="1:4" x14ac:dyDescent="0.25">
      <c r="A201" s="1">
        <v>23.75</v>
      </c>
      <c r="B201" s="1">
        <v>0.48425718115827898</v>
      </c>
      <c r="C201" s="1">
        <v>0.48425791695077602</v>
      </c>
      <c r="D201" s="1">
        <v>0.48425794201386002</v>
      </c>
    </row>
    <row r="202" spans="1:4" x14ac:dyDescent="0.25">
      <c r="A202" s="1">
        <v>23.875</v>
      </c>
      <c r="B202" s="1">
        <v>0.48425717294736598</v>
      </c>
      <c r="C202" s="1">
        <v>0.48425792403069901</v>
      </c>
      <c r="D202" s="1">
        <v>0.48425794448721998</v>
      </c>
    </row>
    <row r="203" spans="1:4" x14ac:dyDescent="0.25">
      <c r="A203" s="1">
        <v>24</v>
      </c>
      <c r="B203" s="1">
        <v>0.48425716412779501</v>
      </c>
      <c r="C203" s="1">
        <v>0.48425792727695299</v>
      </c>
      <c r="D203" s="1">
        <v>0.484257947371314</v>
      </c>
    </row>
    <row r="204" spans="1:4" x14ac:dyDescent="0.25">
      <c r="A204" s="1">
        <v>24.125</v>
      </c>
      <c r="B204" s="1">
        <v>0.48425717140741897</v>
      </c>
      <c r="C204" s="1">
        <v>0.48425792677826102</v>
      </c>
      <c r="D204" s="1">
        <v>0.48425795021573798</v>
      </c>
    </row>
    <row r="205" spans="1:4" x14ac:dyDescent="0.25">
      <c r="A205" s="1">
        <v>24.25</v>
      </c>
      <c r="B205" s="1">
        <v>0.48425717478748298</v>
      </c>
      <c r="C205" s="1">
        <v>0.48425792624599101</v>
      </c>
      <c r="D205" s="1">
        <v>0.48425794821968698</v>
      </c>
    </row>
    <row r="206" spans="1:4" x14ac:dyDescent="0.25">
      <c r="A206" s="1">
        <v>24.375</v>
      </c>
      <c r="B206" s="1">
        <v>0.48425717980091798</v>
      </c>
      <c r="C206" s="1">
        <v>0.484257927155895</v>
      </c>
      <c r="D206" s="1">
        <v>0.48425795263375698</v>
      </c>
    </row>
    <row r="207" spans="1:4" x14ac:dyDescent="0.25">
      <c r="A207" s="1">
        <v>24.5</v>
      </c>
      <c r="B207" s="1">
        <v>0.48425719745092299</v>
      </c>
      <c r="C207" s="1">
        <v>0.484257932535473</v>
      </c>
      <c r="D207" s="1">
        <v>0.48425794894320201</v>
      </c>
    </row>
    <row r="208" spans="1:4" x14ac:dyDescent="0.25">
      <c r="A208" s="1">
        <v>24.625</v>
      </c>
      <c r="B208" s="1">
        <v>0.48425720324496502</v>
      </c>
      <c r="C208" s="1">
        <v>0.48425793306117798</v>
      </c>
      <c r="D208" s="1">
        <v>0.48425794735053401</v>
      </c>
    </row>
    <row r="209" spans="1:4" x14ac:dyDescent="0.25">
      <c r="A209" s="1">
        <v>24.75</v>
      </c>
      <c r="B209" s="1">
        <v>0.48425721053616999</v>
      </c>
      <c r="C209" s="1">
        <v>0.48425794099761998</v>
      </c>
      <c r="D209" s="1">
        <v>0.48425796020488299</v>
      </c>
    </row>
    <row r="210" spans="1:4" x14ac:dyDescent="0.25">
      <c r="A210" s="1">
        <v>24.875</v>
      </c>
      <c r="B210" s="1">
        <v>0.48425721628940199</v>
      </c>
      <c r="C210" s="1">
        <v>0.484257944426771</v>
      </c>
      <c r="D210" s="1">
        <v>0.484257962387941</v>
      </c>
    </row>
    <row r="211" spans="1:4" x14ac:dyDescent="0.25">
      <c r="A211" s="1">
        <v>25</v>
      </c>
      <c r="B211" s="1">
        <v>0.48425721404216798</v>
      </c>
      <c r="C211" s="1">
        <v>0.484257939334306</v>
      </c>
      <c r="D211" s="1">
        <v>0.48425795759636198</v>
      </c>
    </row>
    <row r="212" spans="1:4" x14ac:dyDescent="0.25">
      <c r="A212" s="1">
        <v>25.125</v>
      </c>
      <c r="B212" s="1">
        <v>0.48425718763815301</v>
      </c>
      <c r="C212" s="1">
        <v>0.484257937034137</v>
      </c>
      <c r="D212" s="1">
        <v>0.48425795241091302</v>
      </c>
    </row>
    <row r="213" spans="1:4" x14ac:dyDescent="0.25">
      <c r="A213" s="1">
        <v>25.25</v>
      </c>
      <c r="B213" s="1">
        <v>0.48425717925766598</v>
      </c>
      <c r="C213" s="1">
        <v>0.484257934884951</v>
      </c>
      <c r="D213" s="1">
        <v>0.48425794930645899</v>
      </c>
    </row>
    <row r="214" spans="1:4" x14ac:dyDescent="0.25">
      <c r="A214" s="1">
        <v>25.375</v>
      </c>
      <c r="B214" s="1">
        <v>0.48425717178872701</v>
      </c>
      <c r="C214" s="1">
        <v>0.48425792909767001</v>
      </c>
      <c r="D214" s="1">
        <v>0.48425794479374501</v>
      </c>
    </row>
    <row r="215" spans="1:4" x14ac:dyDescent="0.25">
      <c r="A215" s="1">
        <v>25.5</v>
      </c>
      <c r="B215" s="1">
        <v>0.48425716235776001</v>
      </c>
      <c r="C215" s="1">
        <v>0.48425791622584302</v>
      </c>
      <c r="D215" s="1">
        <v>0.48425794049544901</v>
      </c>
    </row>
    <row r="216" spans="1:4" x14ac:dyDescent="0.25">
      <c r="A216" s="1">
        <v>25.625</v>
      </c>
      <c r="B216" s="1">
        <v>0.484257149477135</v>
      </c>
      <c r="C216" s="1">
        <v>0.48425790028155502</v>
      </c>
      <c r="D216" s="1">
        <v>0.48425793283785001</v>
      </c>
    </row>
    <row r="217" spans="1:4" x14ac:dyDescent="0.25">
      <c r="A217" s="1">
        <v>25.75</v>
      </c>
      <c r="B217" s="1">
        <v>0.48425712497672802</v>
      </c>
      <c r="C217" s="1">
        <v>0.48425789987360801</v>
      </c>
      <c r="D217" s="1">
        <v>0.48425792544812502</v>
      </c>
    </row>
    <row r="218" spans="1:4" x14ac:dyDescent="0.25">
      <c r="A218" s="1">
        <v>25.875</v>
      </c>
      <c r="B218" s="1">
        <v>0.48425712203216797</v>
      </c>
      <c r="C218" s="1">
        <v>0.48425789344019099</v>
      </c>
      <c r="D218" s="1">
        <v>0.48425791160589998</v>
      </c>
    </row>
    <row r="219" spans="1:4" x14ac:dyDescent="0.25">
      <c r="A219" s="1">
        <v>26</v>
      </c>
      <c r="B219" s="1">
        <v>0.48425712030978901</v>
      </c>
      <c r="C219" s="1">
        <v>0.48425788737764403</v>
      </c>
      <c r="D219" s="1">
        <v>0.484257905130491</v>
      </c>
    </row>
    <row r="220" spans="1:4" x14ac:dyDescent="0.25">
      <c r="A220" s="1">
        <v>26.125</v>
      </c>
      <c r="B220" s="1">
        <v>0.48425712886225503</v>
      </c>
      <c r="C220" s="1">
        <v>0.48425788475195802</v>
      </c>
      <c r="D220" s="1">
        <v>0.48425789816477099</v>
      </c>
    </row>
    <row r="221" spans="1:4" x14ac:dyDescent="0.25">
      <c r="A221" s="1">
        <v>26.25</v>
      </c>
      <c r="B221" s="1">
        <v>0.48425712128364301</v>
      </c>
      <c r="C221" s="1">
        <v>0.48425787994778102</v>
      </c>
      <c r="D221" s="1">
        <v>0.48425789098040101</v>
      </c>
    </row>
    <row r="222" spans="1:4" x14ac:dyDescent="0.25">
      <c r="A222" s="1">
        <v>26.375</v>
      </c>
      <c r="B222" s="1">
        <v>0.484257118436829</v>
      </c>
      <c r="C222" s="1">
        <v>0.48425787525153102</v>
      </c>
      <c r="D222" s="1">
        <v>0.484257888561267</v>
      </c>
    </row>
    <row r="223" spans="1:4" x14ac:dyDescent="0.25">
      <c r="A223" s="1">
        <v>26.5</v>
      </c>
      <c r="B223" s="1">
        <v>0.48425712219787598</v>
      </c>
      <c r="C223" s="1">
        <v>0.48425787396644698</v>
      </c>
      <c r="D223" s="1">
        <v>0.48425788893070998</v>
      </c>
    </row>
    <row r="224" spans="1:4" x14ac:dyDescent="0.25">
      <c r="A224" s="1">
        <v>26.625</v>
      </c>
      <c r="B224" s="1">
        <v>0.484257140176451</v>
      </c>
      <c r="C224" s="1">
        <v>0.48425787427850597</v>
      </c>
      <c r="D224" s="1">
        <v>0.48425788199016101</v>
      </c>
    </row>
    <row r="225" spans="1:4" x14ac:dyDescent="0.25">
      <c r="A225" s="1">
        <v>26.75</v>
      </c>
      <c r="B225" s="1">
        <v>0.48425716925144402</v>
      </c>
      <c r="C225" s="1">
        <v>0.484257860293269</v>
      </c>
      <c r="D225" s="1">
        <v>0.48425788133619802</v>
      </c>
    </row>
    <row r="226" spans="1:4" x14ac:dyDescent="0.25">
      <c r="A226" s="1">
        <v>26.875</v>
      </c>
      <c r="B226" s="1">
        <v>0.48425718711729099</v>
      </c>
      <c r="C226" s="1">
        <v>0.48425785880398098</v>
      </c>
      <c r="D226" s="1">
        <v>0.48425788510187501</v>
      </c>
    </row>
    <row r="227" spans="1:4" x14ac:dyDescent="0.25">
      <c r="A227" s="1">
        <v>27</v>
      </c>
      <c r="B227" s="1">
        <v>0.48425719762909902</v>
      </c>
      <c r="C227" s="1">
        <v>0.48425785606731497</v>
      </c>
      <c r="D227" s="1">
        <v>0.48425788259418201</v>
      </c>
    </row>
    <row r="228" spans="1:4" x14ac:dyDescent="0.25">
      <c r="A228" s="1">
        <v>27.125</v>
      </c>
      <c r="B228" s="1">
        <v>0.48425720061272698</v>
      </c>
      <c r="C228" s="1">
        <v>0.48425786155578199</v>
      </c>
      <c r="D228" s="1">
        <v>0.48425787878254001</v>
      </c>
    </row>
    <row r="229" spans="1:4" x14ac:dyDescent="0.25">
      <c r="A229" s="1">
        <v>27.25</v>
      </c>
      <c r="B229" s="1">
        <v>0.484257197880957</v>
      </c>
      <c r="C229" s="1">
        <v>0.484257860382035</v>
      </c>
      <c r="D229" s="1">
        <v>0.48425787465758502</v>
      </c>
    </row>
    <row r="230" spans="1:4" x14ac:dyDescent="0.25">
      <c r="A230" s="1">
        <v>27.375</v>
      </c>
      <c r="B230" s="1">
        <v>0.48425720057569999</v>
      </c>
      <c r="C230" s="1">
        <v>0.48425785492088902</v>
      </c>
      <c r="D230" s="1">
        <v>0.48425827143348998</v>
      </c>
    </row>
    <row r="231" spans="1:4" x14ac:dyDescent="0.25">
      <c r="A231" s="1">
        <v>27.5</v>
      </c>
      <c r="B231" s="1">
        <v>0.48425722212404099</v>
      </c>
      <c r="C231" s="1">
        <v>0.48425785117471798</v>
      </c>
      <c r="D231" s="1">
        <v>0.48425827853855202</v>
      </c>
    </row>
    <row r="232" spans="1:4" x14ac:dyDescent="0.25">
      <c r="A232" s="1">
        <v>27.625</v>
      </c>
      <c r="B232" s="1">
        <v>0.48425722753156603</v>
      </c>
      <c r="C232" s="1">
        <v>0.48425784795494098</v>
      </c>
      <c r="D232" s="1">
        <v>0.48425826972107999</v>
      </c>
    </row>
    <row r="233" spans="1:4" x14ac:dyDescent="0.25">
      <c r="A233" s="1">
        <v>27.75</v>
      </c>
      <c r="B233" s="1">
        <v>0.484257231113287</v>
      </c>
      <c r="C233" s="1">
        <v>0.48425784408446498</v>
      </c>
      <c r="D233" s="1">
        <v>0.48425834843538401</v>
      </c>
    </row>
    <row r="234" spans="1:4" x14ac:dyDescent="0.25">
      <c r="A234" s="1">
        <v>27.875</v>
      </c>
      <c r="B234" s="1">
        <v>0.48425725094171501</v>
      </c>
      <c r="C234" s="1">
        <v>0.48425781641662002</v>
      </c>
      <c r="D234" s="1">
        <v>0.48425837356394102</v>
      </c>
    </row>
    <row r="235" spans="1:4" x14ac:dyDescent="0.25">
      <c r="A235" s="1">
        <v>28</v>
      </c>
      <c r="B235" s="1">
        <v>0.48425725505492301</v>
      </c>
      <c r="C235" s="1">
        <v>0.48425781735908902</v>
      </c>
      <c r="D235" s="1">
        <v>0.48425838406809601</v>
      </c>
    </row>
    <row r="236" spans="1:4" x14ac:dyDescent="0.25">
      <c r="A236" s="1">
        <v>28.125</v>
      </c>
      <c r="B236" s="1">
        <v>0.48425725887095</v>
      </c>
      <c r="C236" s="1">
        <v>0.48425781961762898</v>
      </c>
      <c r="D236" s="1">
        <v>0.48425843162034299</v>
      </c>
    </row>
    <row r="237" spans="1:4" x14ac:dyDescent="0.25">
      <c r="A237" s="1">
        <v>28.25</v>
      </c>
      <c r="B237" s="1">
        <v>0.48425720709755898</v>
      </c>
      <c r="C237" s="1">
        <v>0.48425781824384301</v>
      </c>
      <c r="D237" s="1">
        <v>0.48425850140878102</v>
      </c>
    </row>
    <row r="238" spans="1:4" x14ac:dyDescent="0.25">
      <c r="A238" s="1">
        <v>28.375</v>
      </c>
      <c r="B238" s="1">
        <v>0.48425717446789601</v>
      </c>
      <c r="C238" s="1">
        <v>0.48425782131454997</v>
      </c>
      <c r="D238" s="1">
        <v>0.48425851433983502</v>
      </c>
    </row>
    <row r="239" spans="1:4" x14ac:dyDescent="0.25">
      <c r="A239" s="1">
        <v>28.5</v>
      </c>
      <c r="B239" s="1">
        <v>0.48425715120548801</v>
      </c>
      <c r="C239" s="1">
        <v>0.48425782406705897</v>
      </c>
      <c r="D239" s="1">
        <v>0.48425855645662003</v>
      </c>
    </row>
    <row r="240" spans="1:4" x14ac:dyDescent="0.25">
      <c r="A240" s="1">
        <v>28.625</v>
      </c>
      <c r="B240" s="1">
        <v>0.48425714675217402</v>
      </c>
      <c r="C240" s="1">
        <v>0.484257828878772</v>
      </c>
      <c r="D240" s="1">
        <v>0.48425857103408498</v>
      </c>
    </row>
    <row r="241" spans="1:4" x14ac:dyDescent="0.25">
      <c r="A241" s="1">
        <v>28.75</v>
      </c>
      <c r="B241" s="1">
        <v>0.48425714002242798</v>
      </c>
      <c r="C241" s="1">
        <v>0.484257831063648</v>
      </c>
      <c r="D241" s="1">
        <v>0.48425857841438302</v>
      </c>
    </row>
    <row r="242" spans="1:4" x14ac:dyDescent="0.25">
      <c r="A242" s="1">
        <v>28.875</v>
      </c>
      <c r="B242" s="1">
        <v>0.48425712713954999</v>
      </c>
      <c r="C242" s="1">
        <v>0.48425783138227002</v>
      </c>
      <c r="D242" s="1">
        <v>0.48425857701407699</v>
      </c>
    </row>
    <row r="243" spans="1:4" x14ac:dyDescent="0.25">
      <c r="A243" s="1">
        <v>29</v>
      </c>
      <c r="B243" s="1">
        <v>0.484257109982144</v>
      </c>
      <c r="C243" s="1">
        <v>0.48425782746103702</v>
      </c>
      <c r="D243" s="1">
        <v>0.48425857304432401</v>
      </c>
    </row>
    <row r="244" spans="1:4" x14ac:dyDescent="0.25">
      <c r="A244" s="1">
        <v>29.125</v>
      </c>
      <c r="B244" s="1">
        <v>0.484257100749656</v>
      </c>
      <c r="C244" s="1">
        <v>0.484257826486436</v>
      </c>
      <c r="D244" s="1">
        <v>0.48425857642526599</v>
      </c>
    </row>
    <row r="245" spans="1:4" x14ac:dyDescent="0.25">
      <c r="A245" s="1">
        <v>29.25</v>
      </c>
      <c r="B245" s="1">
        <v>0.484257092896001</v>
      </c>
      <c r="C245" s="1">
        <v>0.48425782351117402</v>
      </c>
      <c r="D245" s="1">
        <v>0.484258576277109</v>
      </c>
    </row>
    <row r="246" spans="1:4" x14ac:dyDescent="0.25">
      <c r="A246" s="1">
        <v>29.375</v>
      </c>
      <c r="B246" s="1">
        <v>0.48425710192299298</v>
      </c>
      <c r="C246" s="1">
        <v>0.48425781684055502</v>
      </c>
      <c r="D246" s="1">
        <v>0.48425857074596201</v>
      </c>
    </row>
    <row r="247" spans="1:4" x14ac:dyDescent="0.25">
      <c r="A247" s="1">
        <v>29.5</v>
      </c>
      <c r="B247" s="1">
        <v>0.48425711145712103</v>
      </c>
      <c r="C247" s="1">
        <v>0.48425781932235601</v>
      </c>
      <c r="D247" s="1">
        <v>0.48425857355211399</v>
      </c>
    </row>
    <row r="248" spans="1:4" x14ac:dyDescent="0.25">
      <c r="A248" s="1">
        <v>29.625</v>
      </c>
      <c r="B248" s="1">
        <v>0.48425711670299698</v>
      </c>
      <c r="C248" s="1">
        <v>0.48425781950881502</v>
      </c>
      <c r="D248" s="1">
        <v>0.48425857159123697</v>
      </c>
    </row>
    <row r="249" spans="1:4" x14ac:dyDescent="0.25">
      <c r="A249" s="1">
        <v>29.75</v>
      </c>
      <c r="B249" s="1">
        <v>0.484257123719537</v>
      </c>
      <c r="C249" s="1">
        <v>0.484257820170719</v>
      </c>
      <c r="D249" s="1">
        <v>0.48425856451145999</v>
      </c>
    </row>
    <row r="250" spans="1:4" x14ac:dyDescent="0.25">
      <c r="A250" s="1">
        <v>29.875</v>
      </c>
      <c r="B250" s="1">
        <v>0.48425712613697802</v>
      </c>
      <c r="C250" s="1">
        <v>0.48425781772688598</v>
      </c>
      <c r="D250" s="1">
        <v>0.48425856240811399</v>
      </c>
    </row>
    <row r="251" spans="1:4" x14ac:dyDescent="0.25">
      <c r="A251" s="1">
        <v>30</v>
      </c>
      <c r="B251" s="1">
        <v>0.484257125189133</v>
      </c>
      <c r="C251" s="1">
        <v>0.484257818503596</v>
      </c>
      <c r="D251" s="1">
        <v>0.48425855363625903</v>
      </c>
    </row>
  </sheetData>
  <mergeCells count="4">
    <mergeCell ref="A1:A2"/>
    <mergeCell ref="B1:D1"/>
    <mergeCell ref="B3:D3"/>
    <mergeCell ref="B4:D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 sqref="B1:D1"/>
    </sheetView>
  </sheetViews>
  <sheetFormatPr defaultRowHeight="15" x14ac:dyDescent="0.25"/>
  <cols>
    <col min="1" max="1" width="21" customWidth="1"/>
    <col min="2" max="2" width="31.85546875" customWidth="1"/>
    <col min="3" max="3" width="31" customWidth="1"/>
    <col min="4" max="4" width="29.42578125" customWidth="1"/>
  </cols>
  <sheetData>
    <row r="1" spans="1:4" x14ac:dyDescent="0.25">
      <c r="A1" s="83" t="s">
        <v>246</v>
      </c>
      <c r="B1" s="82" t="s">
        <v>407</v>
      </c>
      <c r="C1" s="82"/>
      <c r="D1" s="82"/>
    </row>
    <row r="2" spans="1:4" x14ac:dyDescent="0.25">
      <c r="A2" s="84"/>
      <c r="B2" s="26" t="s">
        <v>267</v>
      </c>
      <c r="C2" s="26" t="s">
        <v>271</v>
      </c>
      <c r="D2" s="26" t="s">
        <v>260</v>
      </c>
    </row>
    <row r="3" spans="1:4" x14ac:dyDescent="0.25">
      <c r="A3" s="27" t="s">
        <v>249</v>
      </c>
      <c r="B3" s="82">
        <v>45</v>
      </c>
      <c r="C3" s="82"/>
      <c r="D3" s="82"/>
    </row>
    <row r="4" spans="1:4" x14ac:dyDescent="0.25">
      <c r="A4" s="27" t="s">
        <v>250</v>
      </c>
      <c r="B4" s="82" t="s">
        <v>251</v>
      </c>
      <c r="C4" s="82"/>
      <c r="D4" s="82"/>
    </row>
    <row r="5" spans="1:4" ht="46.5" x14ac:dyDescent="0.25">
      <c r="A5" s="28" t="s">
        <v>252</v>
      </c>
      <c r="B5" s="27">
        <v>4</v>
      </c>
      <c r="C5" s="27">
        <v>4</v>
      </c>
      <c r="D5" s="27">
        <v>4</v>
      </c>
    </row>
    <row r="6" spans="1:4" ht="30" x14ac:dyDescent="0.25">
      <c r="A6" s="28" t="s">
        <v>253</v>
      </c>
      <c r="B6" s="27">
        <v>45.010159999999999</v>
      </c>
      <c r="C6" s="27">
        <v>44.821950000000001</v>
      </c>
      <c r="D6" s="27">
        <v>48.718229999999998</v>
      </c>
    </row>
    <row r="7" spans="1:4" ht="48" x14ac:dyDescent="0.25">
      <c r="A7" s="28" t="s">
        <v>254</v>
      </c>
      <c r="B7" s="27">
        <v>37.44</v>
      </c>
      <c r="C7" s="27">
        <v>37.44</v>
      </c>
      <c r="D7" s="27">
        <v>37.44</v>
      </c>
    </row>
    <row r="8" spans="1:4" ht="48" x14ac:dyDescent="0.25">
      <c r="A8" s="28" t="s">
        <v>255</v>
      </c>
      <c r="B8" s="27">
        <v>33.814700000000002</v>
      </c>
      <c r="C8" s="27">
        <v>35.082210000000003</v>
      </c>
      <c r="D8" s="27">
        <v>35.240679999999998</v>
      </c>
    </row>
    <row r="9" spans="1:4" x14ac:dyDescent="0.25">
      <c r="A9" s="27" t="s">
        <v>256</v>
      </c>
      <c r="B9" s="39">
        <v>85</v>
      </c>
      <c r="C9" s="39">
        <v>85</v>
      </c>
      <c r="D9" s="39">
        <v>85</v>
      </c>
    </row>
    <row r="10" spans="1:4" ht="18" x14ac:dyDescent="0.25">
      <c r="A10" s="30" t="s">
        <v>257</v>
      </c>
      <c r="B10" s="30" t="s">
        <v>272</v>
      </c>
      <c r="C10" s="30" t="s">
        <v>273</v>
      </c>
      <c r="D10" s="34" t="s">
        <v>274</v>
      </c>
    </row>
    <row r="11" spans="1:4" x14ac:dyDescent="0.25">
      <c r="A11" s="1">
        <v>0</v>
      </c>
      <c r="B11" s="1">
        <v>0.48425762475455297</v>
      </c>
      <c r="C11" s="1">
        <v>0.48425780699471799</v>
      </c>
      <c r="D11" s="1">
        <v>0.48425845132617601</v>
      </c>
    </row>
    <row r="12" spans="1:4" x14ac:dyDescent="0.25">
      <c r="A12" s="1">
        <v>0.125</v>
      </c>
      <c r="B12" s="1">
        <v>0.48425762194667499</v>
      </c>
      <c r="C12" s="1">
        <v>0.48425779337167202</v>
      </c>
      <c r="D12" s="1">
        <v>0.48425844574405102</v>
      </c>
    </row>
    <row r="13" spans="1:4" x14ac:dyDescent="0.25">
      <c r="A13" s="1">
        <v>0.25</v>
      </c>
      <c r="B13" s="1">
        <v>0.48425761948597801</v>
      </c>
      <c r="C13" s="1">
        <v>0.48425780430474302</v>
      </c>
      <c r="D13" s="1">
        <v>0.48425843862086998</v>
      </c>
    </row>
    <row r="14" spans="1:4" x14ac:dyDescent="0.25">
      <c r="A14" s="1">
        <v>0.375</v>
      </c>
      <c r="B14" s="1">
        <v>0.48425760538964102</v>
      </c>
      <c r="C14" s="1">
        <v>0.48425774020118201</v>
      </c>
      <c r="D14" s="1">
        <v>0.48425842283630999</v>
      </c>
    </row>
    <row r="15" spans="1:4" x14ac:dyDescent="0.25">
      <c r="A15" s="1">
        <v>0.5</v>
      </c>
      <c r="B15" s="1">
        <v>0.48425759703804699</v>
      </c>
      <c r="C15" s="1">
        <v>0.484257760652058</v>
      </c>
      <c r="D15" s="1">
        <v>0.48425840573906898</v>
      </c>
    </row>
    <row r="16" spans="1:4" x14ac:dyDescent="0.25">
      <c r="A16" s="1">
        <v>0.625</v>
      </c>
      <c r="B16" s="1">
        <v>0.48425757250469598</v>
      </c>
      <c r="C16" s="1">
        <v>0.48425776651521801</v>
      </c>
      <c r="D16" s="1">
        <v>0.48425840112964402</v>
      </c>
    </row>
    <row r="17" spans="1:4" x14ac:dyDescent="0.25">
      <c r="A17" s="1">
        <v>0.75</v>
      </c>
      <c r="B17" s="1">
        <v>0.48425756867060499</v>
      </c>
      <c r="C17" s="1">
        <v>0.48425779140980402</v>
      </c>
      <c r="D17" s="1">
        <v>0.48425839170774299</v>
      </c>
    </row>
    <row r="18" spans="1:4" x14ac:dyDescent="0.25">
      <c r="A18" s="1">
        <v>0.875</v>
      </c>
      <c r="B18" s="1">
        <v>0.48425755420438299</v>
      </c>
      <c r="C18" s="1">
        <v>0.484257752036994</v>
      </c>
      <c r="D18" s="1">
        <v>0.48425837757309798</v>
      </c>
    </row>
    <row r="19" spans="1:4" x14ac:dyDescent="0.25">
      <c r="A19" s="1">
        <v>1</v>
      </c>
      <c r="B19" s="1">
        <v>0.48425753178598702</v>
      </c>
      <c r="C19" s="1">
        <v>0.48425777123596098</v>
      </c>
      <c r="D19" s="1">
        <v>0.48425837787557202</v>
      </c>
    </row>
    <row r="20" spans="1:4" x14ac:dyDescent="0.25">
      <c r="A20" s="1">
        <v>1.125</v>
      </c>
      <c r="B20" s="1">
        <v>0.484257524014852</v>
      </c>
      <c r="C20" s="1">
        <v>0.48425778622656102</v>
      </c>
      <c r="D20" s="1">
        <v>0.48425838528541698</v>
      </c>
    </row>
    <row r="21" spans="1:4" x14ac:dyDescent="0.25">
      <c r="A21" s="1">
        <v>1.25</v>
      </c>
      <c r="B21" s="1">
        <v>0.484257526832305</v>
      </c>
      <c r="C21" s="1">
        <v>0.48425782117904898</v>
      </c>
      <c r="D21" s="1">
        <v>0.48425836289208501</v>
      </c>
    </row>
    <row r="22" spans="1:4" x14ac:dyDescent="0.25">
      <c r="A22" s="1">
        <v>1.375</v>
      </c>
      <c r="B22" s="1">
        <v>0.48425754826865502</v>
      </c>
      <c r="C22" s="1">
        <v>0.48425783212865497</v>
      </c>
      <c r="D22" s="1">
        <v>0.48425835884790702</v>
      </c>
    </row>
    <row r="23" spans="1:4" x14ac:dyDescent="0.25">
      <c r="A23" s="1">
        <v>1.5</v>
      </c>
      <c r="B23" s="1">
        <v>0.48425753921683001</v>
      </c>
      <c r="C23" s="1">
        <v>0.484257828227802</v>
      </c>
      <c r="D23" s="1">
        <v>0.48425835949449397</v>
      </c>
    </row>
    <row r="24" spans="1:4" x14ac:dyDescent="0.25">
      <c r="A24" s="1">
        <v>1.625</v>
      </c>
      <c r="B24" s="1">
        <v>0.48425752779777098</v>
      </c>
      <c r="C24" s="1">
        <v>0.484257842105701</v>
      </c>
      <c r="D24" s="1">
        <v>0.48425835689875102</v>
      </c>
    </row>
    <row r="25" spans="1:4" x14ac:dyDescent="0.25">
      <c r="A25" s="1">
        <v>1.75</v>
      </c>
      <c r="B25" s="1">
        <v>0.48425752452478099</v>
      </c>
      <c r="C25" s="1">
        <v>0.48425785813695499</v>
      </c>
      <c r="D25" s="1">
        <v>0.484258343228328</v>
      </c>
    </row>
    <row r="26" spans="1:4" x14ac:dyDescent="0.25">
      <c r="A26" s="1">
        <v>1.875</v>
      </c>
      <c r="B26" s="1">
        <v>0.48425753021107598</v>
      </c>
      <c r="C26" s="1">
        <v>0.484257866710047</v>
      </c>
      <c r="D26" s="1">
        <v>0.48425832781200501</v>
      </c>
    </row>
    <row r="27" spans="1:4" x14ac:dyDescent="0.25">
      <c r="A27" s="1">
        <v>2</v>
      </c>
      <c r="B27" s="1">
        <v>0.48425752925327398</v>
      </c>
      <c r="C27" s="1">
        <v>0.48425785765309798</v>
      </c>
      <c r="D27" s="1">
        <v>0.48425831689822602</v>
      </c>
    </row>
    <row r="28" spans="1:4" x14ac:dyDescent="0.25">
      <c r="A28" s="1">
        <v>2.125</v>
      </c>
      <c r="B28" s="1">
        <v>0.48425750313877602</v>
      </c>
      <c r="C28" s="1">
        <v>0.48425786080247302</v>
      </c>
      <c r="D28" s="1">
        <v>0.484258306178736</v>
      </c>
    </row>
    <row r="29" spans="1:4" x14ac:dyDescent="0.25">
      <c r="A29" s="1">
        <v>2.25</v>
      </c>
      <c r="B29" s="1">
        <v>0.48425747836377497</v>
      </c>
      <c r="C29" s="1">
        <v>0.48425786446077601</v>
      </c>
      <c r="D29" s="1">
        <v>0.48425829330857001</v>
      </c>
    </row>
    <row r="30" spans="1:4" x14ac:dyDescent="0.25">
      <c r="A30" s="1">
        <v>2.375</v>
      </c>
      <c r="B30" s="1">
        <v>0.48425745775908902</v>
      </c>
      <c r="C30" s="1">
        <v>0.48425785340564798</v>
      </c>
      <c r="D30" s="1">
        <v>0.48425828509546798</v>
      </c>
    </row>
    <row r="31" spans="1:4" x14ac:dyDescent="0.25">
      <c r="A31" s="1">
        <v>2.5</v>
      </c>
      <c r="B31" s="1">
        <v>0.4842574525517</v>
      </c>
      <c r="C31" s="1">
        <v>0.48425785272145699</v>
      </c>
      <c r="D31" s="1">
        <v>0.48425827904756102</v>
      </c>
    </row>
    <row r="32" spans="1:4" x14ac:dyDescent="0.25">
      <c r="A32" s="1">
        <v>2.625</v>
      </c>
      <c r="B32" s="1">
        <v>0.48425745847006801</v>
      </c>
      <c r="C32" s="1">
        <v>0.484257857676202</v>
      </c>
      <c r="D32" s="1">
        <v>0.484258270931755</v>
      </c>
    </row>
    <row r="33" spans="1:4" x14ac:dyDescent="0.25">
      <c r="A33" s="1">
        <v>2.75</v>
      </c>
      <c r="B33" s="1">
        <v>0.48425745283398602</v>
      </c>
      <c r="C33" s="1">
        <v>0.48425783641817399</v>
      </c>
      <c r="D33" s="1">
        <v>0.48425826708876302</v>
      </c>
    </row>
    <row r="34" spans="1:4" x14ac:dyDescent="0.25">
      <c r="A34" s="1">
        <v>2.875</v>
      </c>
      <c r="B34" s="1">
        <v>0.484257445827042</v>
      </c>
      <c r="C34" s="1">
        <v>0.48425783875888601</v>
      </c>
      <c r="D34" s="1">
        <v>0.48425826437777397</v>
      </c>
    </row>
    <row r="35" spans="1:4" x14ac:dyDescent="0.25">
      <c r="A35" s="1">
        <v>3</v>
      </c>
      <c r="B35" s="1">
        <v>0.484257445610979</v>
      </c>
      <c r="C35" s="1">
        <v>0.48425782294498299</v>
      </c>
      <c r="D35" s="1">
        <v>0.484258260374136</v>
      </c>
    </row>
    <row r="36" spans="1:4" x14ac:dyDescent="0.25">
      <c r="A36" s="1">
        <v>3.125</v>
      </c>
      <c r="B36" s="1">
        <v>0.48425744667999898</v>
      </c>
      <c r="C36" s="1">
        <v>0.484257814282544</v>
      </c>
      <c r="D36" s="1">
        <v>0.48425825527483501</v>
      </c>
    </row>
    <row r="37" spans="1:4" x14ac:dyDescent="0.25">
      <c r="A37" s="1">
        <v>3.25</v>
      </c>
      <c r="B37" s="1">
        <v>0.484257436604485</v>
      </c>
      <c r="C37" s="1">
        <v>0.48425780306181498</v>
      </c>
      <c r="D37" s="1">
        <v>0.48425825502143499</v>
      </c>
    </row>
    <row r="38" spans="1:4" x14ac:dyDescent="0.25">
      <c r="A38" s="1">
        <v>3.375</v>
      </c>
      <c r="B38" s="1">
        <v>0.48425743216074701</v>
      </c>
      <c r="C38" s="1">
        <v>0.484257799860632</v>
      </c>
      <c r="D38" s="1">
        <v>0.48425824942342199</v>
      </c>
    </row>
    <row r="39" spans="1:4" x14ac:dyDescent="0.25">
      <c r="A39" s="1">
        <v>3.5</v>
      </c>
      <c r="B39" s="1">
        <v>0.48425742828014001</v>
      </c>
      <c r="C39" s="1">
        <v>0.48425779190367402</v>
      </c>
      <c r="D39" s="1">
        <v>0.48425826282536799</v>
      </c>
    </row>
    <row r="40" spans="1:4" x14ac:dyDescent="0.25">
      <c r="A40" s="1">
        <v>3.625</v>
      </c>
      <c r="B40" s="1">
        <v>0.48425741446167597</v>
      </c>
      <c r="C40" s="1">
        <v>0.48425779259753399</v>
      </c>
      <c r="D40" s="1">
        <v>0.48425826740912398</v>
      </c>
    </row>
    <row r="41" spans="1:4" x14ac:dyDescent="0.25">
      <c r="A41" s="1">
        <v>3.75</v>
      </c>
      <c r="B41" s="1">
        <v>0.48425741091134999</v>
      </c>
      <c r="C41" s="1">
        <v>0.48425780050702399</v>
      </c>
      <c r="D41" s="1">
        <v>0.48425825493493602</v>
      </c>
    </row>
    <row r="42" spans="1:4" x14ac:dyDescent="0.25">
      <c r="A42" s="1">
        <v>3.875</v>
      </c>
      <c r="B42" s="1">
        <v>0.484257405910134</v>
      </c>
      <c r="C42" s="1">
        <v>0.48425781693545999</v>
      </c>
      <c r="D42" s="1">
        <v>0.48425824490389702</v>
      </c>
    </row>
    <row r="43" spans="1:4" x14ac:dyDescent="0.25">
      <c r="A43" s="1">
        <v>4</v>
      </c>
      <c r="B43" s="1">
        <v>0.48425740650533999</v>
      </c>
      <c r="C43" s="1">
        <v>0.484257818458107</v>
      </c>
      <c r="D43" s="1">
        <v>0.48425823718202898</v>
      </c>
    </row>
    <row r="44" spans="1:4" x14ac:dyDescent="0.25">
      <c r="A44" s="1">
        <v>4.125</v>
      </c>
      <c r="B44" s="1">
        <v>0.48425740256386501</v>
      </c>
      <c r="C44" s="1">
        <v>0.48425781260939399</v>
      </c>
      <c r="D44" s="1">
        <v>0.48425823252729</v>
      </c>
    </row>
    <row r="45" spans="1:4" x14ac:dyDescent="0.25">
      <c r="A45" s="1">
        <v>4.25</v>
      </c>
      <c r="B45" s="1">
        <v>0.48425740050065402</v>
      </c>
      <c r="C45" s="1">
        <v>0.48425780920667499</v>
      </c>
      <c r="D45" s="1">
        <v>0.48425822152338899</v>
      </c>
    </row>
    <row r="46" spans="1:4" x14ac:dyDescent="0.25">
      <c r="A46" s="1">
        <v>4.375</v>
      </c>
      <c r="B46" s="1">
        <v>0.48425739115636601</v>
      </c>
      <c r="C46" s="1">
        <v>0.48425781341934399</v>
      </c>
      <c r="D46" s="1">
        <v>0.48425821777907901</v>
      </c>
    </row>
    <row r="47" spans="1:4" x14ac:dyDescent="0.25">
      <c r="A47" s="1">
        <v>4.5</v>
      </c>
      <c r="B47" s="1">
        <v>0.484257386889206</v>
      </c>
      <c r="C47" s="1">
        <v>0.48425780190855899</v>
      </c>
      <c r="D47" s="1">
        <v>0.48425821117176698</v>
      </c>
    </row>
    <row r="48" spans="1:4" x14ac:dyDescent="0.25">
      <c r="A48" s="1">
        <v>4.625</v>
      </c>
      <c r="B48" s="1">
        <v>0.48425738019084702</v>
      </c>
      <c r="C48" s="1">
        <v>0.484257825651494</v>
      </c>
      <c r="D48" s="1">
        <v>0.48425820523128599</v>
      </c>
    </row>
    <row r="49" spans="1:4" x14ac:dyDescent="0.25">
      <c r="A49" s="1">
        <v>4.75</v>
      </c>
      <c r="B49" s="1">
        <v>0.484257355541033</v>
      </c>
      <c r="C49" s="1">
        <v>0.48425782582898602</v>
      </c>
      <c r="D49" s="1">
        <v>0.484258211145495</v>
      </c>
    </row>
    <row r="50" spans="1:4" x14ac:dyDescent="0.25">
      <c r="A50" s="1">
        <v>4.875</v>
      </c>
      <c r="B50" s="1">
        <v>0.48425735363301903</v>
      </c>
      <c r="C50" s="1">
        <v>0.48425782365096598</v>
      </c>
      <c r="D50" s="1">
        <v>0.48425821181418099</v>
      </c>
    </row>
    <row r="51" spans="1:4" x14ac:dyDescent="0.25">
      <c r="A51" s="1">
        <v>5</v>
      </c>
      <c r="B51" s="1">
        <v>0.48425734396435499</v>
      </c>
      <c r="C51" s="1">
        <v>0.48425781628396802</v>
      </c>
      <c r="D51" s="1">
        <v>0.48425821267067598</v>
      </c>
    </row>
    <row r="52" spans="1:4" x14ac:dyDescent="0.25">
      <c r="A52" s="1">
        <v>5.125</v>
      </c>
      <c r="B52" s="1">
        <v>0.48425734309557</v>
      </c>
      <c r="C52" s="1">
        <v>0.48425779492917098</v>
      </c>
      <c r="D52" s="1">
        <v>0.484258208418125</v>
      </c>
    </row>
    <row r="53" spans="1:4" x14ac:dyDescent="0.25">
      <c r="A53" s="1">
        <v>5.25</v>
      </c>
      <c r="B53" s="1">
        <v>0.48425734560684902</v>
      </c>
      <c r="C53" s="1">
        <v>0.48425780402839702</v>
      </c>
      <c r="D53" s="1">
        <v>0.48425820839269601</v>
      </c>
    </row>
    <row r="54" spans="1:4" x14ac:dyDescent="0.25">
      <c r="A54" s="1">
        <v>5.375</v>
      </c>
      <c r="B54" s="1">
        <v>0.48425733474676502</v>
      </c>
      <c r="C54" s="1">
        <v>0.484257823047541</v>
      </c>
      <c r="D54" s="1">
        <v>0.48425820534410002</v>
      </c>
    </row>
    <row r="55" spans="1:4" x14ac:dyDescent="0.25">
      <c r="A55" s="1">
        <v>5.5</v>
      </c>
      <c r="B55" s="1">
        <v>0.484257319834967</v>
      </c>
      <c r="C55" s="1">
        <v>0.48425781477318802</v>
      </c>
      <c r="D55" s="1">
        <v>0.48425820576621997</v>
      </c>
    </row>
    <row r="56" spans="1:4" x14ac:dyDescent="0.25">
      <c r="A56" s="1">
        <v>5.625</v>
      </c>
      <c r="B56" s="1">
        <v>0.48425730886346002</v>
      </c>
      <c r="C56" s="1">
        <v>0.48425781524955203</v>
      </c>
      <c r="D56" s="1">
        <v>0.48425820846939099</v>
      </c>
    </row>
    <row r="57" spans="1:4" x14ac:dyDescent="0.25">
      <c r="A57" s="1">
        <v>5.75</v>
      </c>
      <c r="B57" s="1">
        <v>0.48425729807524398</v>
      </c>
      <c r="C57" s="1">
        <v>0.48425779450371798</v>
      </c>
      <c r="D57" s="1">
        <v>0.48425820741242498</v>
      </c>
    </row>
    <row r="58" spans="1:4" x14ac:dyDescent="0.25">
      <c r="A58" s="1">
        <v>5.875</v>
      </c>
      <c r="B58" s="1">
        <v>0.48425729097051001</v>
      </c>
      <c r="C58" s="1">
        <v>0.48425776757448502</v>
      </c>
      <c r="D58" s="1">
        <v>0.484258208883663</v>
      </c>
    </row>
    <row r="59" spans="1:4" x14ac:dyDescent="0.25">
      <c r="A59" s="1">
        <v>6</v>
      </c>
      <c r="B59" s="1">
        <v>0.484257283348346</v>
      </c>
      <c r="C59" s="1">
        <v>0.48425775848665498</v>
      </c>
      <c r="D59" s="1">
        <v>0.484258210312909</v>
      </c>
    </row>
    <row r="60" spans="1:4" x14ac:dyDescent="0.25">
      <c r="A60" s="1">
        <v>6.125</v>
      </c>
      <c r="B60" s="1">
        <v>0.48425727393468698</v>
      </c>
      <c r="C60" s="1">
        <v>0.48425771108034299</v>
      </c>
      <c r="D60" s="1">
        <v>0.48425821732302399</v>
      </c>
    </row>
    <row r="61" spans="1:4" x14ac:dyDescent="0.25">
      <c r="A61" s="1">
        <v>6.25</v>
      </c>
      <c r="B61" s="1">
        <v>0.484257280223853</v>
      </c>
      <c r="C61" s="1">
        <v>0.484257684808578</v>
      </c>
      <c r="D61" s="1">
        <v>0.48425820300879702</v>
      </c>
    </row>
    <row r="62" spans="1:4" x14ac:dyDescent="0.25">
      <c r="A62" s="1">
        <v>6.375</v>
      </c>
      <c r="B62" s="1">
        <v>0.48425727738628499</v>
      </c>
      <c r="C62" s="1">
        <v>0.484257666539399</v>
      </c>
      <c r="D62" s="1">
        <v>0.48425819413052701</v>
      </c>
    </row>
    <row r="63" spans="1:4" x14ac:dyDescent="0.25">
      <c r="A63" s="1">
        <v>6.5</v>
      </c>
      <c r="B63" s="1">
        <v>0.48425727909129501</v>
      </c>
      <c r="C63" s="1">
        <v>0.48425765831746997</v>
      </c>
      <c r="D63" s="1">
        <v>0.484258184745749</v>
      </c>
    </row>
    <row r="64" spans="1:4" x14ac:dyDescent="0.25">
      <c r="A64" s="1">
        <v>6.625</v>
      </c>
      <c r="B64" s="1">
        <v>0.48425728943093799</v>
      </c>
      <c r="C64" s="1">
        <v>0.48425766348106403</v>
      </c>
      <c r="D64" s="1">
        <v>0.48425818437710799</v>
      </c>
    </row>
    <row r="65" spans="1:4" x14ac:dyDescent="0.25">
      <c r="A65" s="1">
        <v>6.75</v>
      </c>
      <c r="B65" s="1">
        <v>0.48425728596490097</v>
      </c>
      <c r="C65" s="1">
        <v>0.48425767472913001</v>
      </c>
      <c r="D65" s="1">
        <v>0.48425822885809999</v>
      </c>
    </row>
    <row r="66" spans="1:4" x14ac:dyDescent="0.25">
      <c r="A66" s="1">
        <v>6.875</v>
      </c>
      <c r="B66" s="1">
        <v>0.484257286020708</v>
      </c>
      <c r="C66" s="1">
        <v>0.48425765868331899</v>
      </c>
      <c r="D66" s="1">
        <v>0.48425823379031302</v>
      </c>
    </row>
    <row r="67" spans="1:4" x14ac:dyDescent="0.25">
      <c r="A67" s="1">
        <v>7</v>
      </c>
      <c r="B67" s="1">
        <v>0.484257284517432</v>
      </c>
      <c r="C67" s="1">
        <v>0.48425767731742297</v>
      </c>
      <c r="D67" s="1">
        <v>0.484258222658774</v>
      </c>
    </row>
    <row r="68" spans="1:4" x14ac:dyDescent="0.25">
      <c r="A68" s="1">
        <v>7.125</v>
      </c>
      <c r="B68" s="1">
        <v>0.48425728010004399</v>
      </c>
      <c r="C68" s="1">
        <v>0.48425763887905798</v>
      </c>
      <c r="D68" s="1">
        <v>0.484258199132305</v>
      </c>
    </row>
    <row r="69" spans="1:4" x14ac:dyDescent="0.25">
      <c r="A69" s="1">
        <v>7.25</v>
      </c>
      <c r="B69" s="1">
        <v>0.48425727615827402</v>
      </c>
      <c r="C69" s="1">
        <v>0.484257628892938</v>
      </c>
      <c r="D69" s="1">
        <v>0.48425819581323698</v>
      </c>
    </row>
    <row r="70" spans="1:4" x14ac:dyDescent="0.25">
      <c r="A70" s="1">
        <v>7.375</v>
      </c>
      <c r="B70" s="1">
        <v>0.48425727039286198</v>
      </c>
      <c r="C70" s="1">
        <v>0.48425767925044599</v>
      </c>
      <c r="D70" s="1">
        <v>0.48425818916492003</v>
      </c>
    </row>
    <row r="71" spans="1:4" x14ac:dyDescent="0.25">
      <c r="A71" s="1">
        <v>7.5</v>
      </c>
      <c r="B71" s="1">
        <v>0.48425726770945299</v>
      </c>
      <c r="C71" s="1">
        <v>0.48425775868989002</v>
      </c>
      <c r="D71" s="1">
        <v>0.48425819062185999</v>
      </c>
    </row>
    <row r="72" spans="1:4" x14ac:dyDescent="0.25">
      <c r="A72" s="1">
        <v>7.625</v>
      </c>
      <c r="B72" s="1">
        <v>0.48425726469659902</v>
      </c>
      <c r="C72" s="1">
        <v>0.48425773553853302</v>
      </c>
      <c r="D72" s="1">
        <v>0.48425819960245597</v>
      </c>
    </row>
    <row r="73" spans="1:4" x14ac:dyDescent="0.25">
      <c r="A73" s="1">
        <v>7.75</v>
      </c>
      <c r="B73" s="1">
        <v>0.48425725693354599</v>
      </c>
      <c r="C73" s="1">
        <v>0.48425769672708902</v>
      </c>
      <c r="D73" s="1">
        <v>0.48425819936127101</v>
      </c>
    </row>
    <row r="74" spans="1:4" x14ac:dyDescent="0.25">
      <c r="A74" s="1">
        <v>7.875</v>
      </c>
      <c r="B74" s="1">
        <v>0.48425723626809902</v>
      </c>
      <c r="C74" s="1">
        <v>0.48425763814012401</v>
      </c>
      <c r="D74" s="1">
        <v>0.48425819518970398</v>
      </c>
    </row>
    <row r="75" spans="1:4" x14ac:dyDescent="0.25">
      <c r="A75" s="1">
        <v>8</v>
      </c>
      <c r="B75" s="1">
        <v>0.48425721400695898</v>
      </c>
      <c r="C75" s="1">
        <v>0.48425756762078198</v>
      </c>
      <c r="D75" s="1">
        <v>0.48425819250441998</v>
      </c>
    </row>
    <row r="76" spans="1:4" x14ac:dyDescent="0.25">
      <c r="A76" s="1">
        <v>8.125</v>
      </c>
      <c r="B76" s="1">
        <v>0.48425721855758702</v>
      </c>
      <c r="C76" s="1">
        <v>0.48425756774800099</v>
      </c>
      <c r="D76" s="1">
        <v>0.484258184835407</v>
      </c>
    </row>
    <row r="77" spans="1:4" x14ac:dyDescent="0.25">
      <c r="A77" s="1">
        <v>8.25</v>
      </c>
      <c r="B77" s="1">
        <v>0.48425721658173099</v>
      </c>
      <c r="C77" s="1">
        <v>0.484257584837684</v>
      </c>
      <c r="D77" s="1">
        <v>0.48425817017032602</v>
      </c>
    </row>
    <row r="78" spans="1:4" x14ac:dyDescent="0.25">
      <c r="A78" s="1">
        <v>8.375</v>
      </c>
      <c r="B78" s="1">
        <v>0.484257208025202</v>
      </c>
      <c r="C78" s="1">
        <v>0.48425757204971398</v>
      </c>
      <c r="D78" s="1">
        <v>0.48425816542043298</v>
      </c>
    </row>
    <row r="79" spans="1:4" x14ac:dyDescent="0.25">
      <c r="A79" s="1">
        <v>8.5</v>
      </c>
      <c r="B79" s="1">
        <v>0.48425719916085203</v>
      </c>
      <c r="C79" s="1">
        <v>0.484257568192409</v>
      </c>
      <c r="D79" s="1">
        <v>0.48425815874218497</v>
      </c>
    </row>
    <row r="80" spans="1:4" x14ac:dyDescent="0.25">
      <c r="A80" s="1">
        <v>8.625</v>
      </c>
      <c r="B80" s="1">
        <v>0.48425719340158502</v>
      </c>
      <c r="C80" s="1">
        <v>0.48425757402408398</v>
      </c>
      <c r="D80" s="1">
        <v>0.48425817159925899</v>
      </c>
    </row>
    <row r="81" spans="1:4" x14ac:dyDescent="0.25">
      <c r="A81" s="1">
        <v>8.75</v>
      </c>
      <c r="B81" s="1">
        <v>0.48425720049999199</v>
      </c>
      <c r="C81" s="1">
        <v>0.484257571048261</v>
      </c>
      <c r="D81" s="1">
        <v>0.48425818340278698</v>
      </c>
    </row>
    <row r="82" spans="1:4" x14ac:dyDescent="0.25">
      <c r="A82" s="1">
        <v>8.875</v>
      </c>
      <c r="B82" s="1">
        <v>0.48425719527953798</v>
      </c>
      <c r="C82" s="1">
        <v>0.484257623279709</v>
      </c>
      <c r="D82" s="1">
        <v>0.48425818100865398</v>
      </c>
    </row>
    <row r="83" spans="1:4" x14ac:dyDescent="0.25">
      <c r="A83" s="1">
        <v>9</v>
      </c>
      <c r="B83" s="1">
        <v>0.48425719802192202</v>
      </c>
      <c r="C83" s="1">
        <v>0.48425760018640501</v>
      </c>
      <c r="D83" s="1">
        <v>0.48425817878538402</v>
      </c>
    </row>
    <row r="84" spans="1:4" x14ac:dyDescent="0.25">
      <c r="A84" s="1">
        <v>9.125</v>
      </c>
      <c r="B84" s="1">
        <v>0.48425719933093098</v>
      </c>
      <c r="C84" s="1">
        <v>0.48425758360006699</v>
      </c>
      <c r="D84" s="1">
        <v>0.484258179156484</v>
      </c>
    </row>
    <row r="85" spans="1:4" x14ac:dyDescent="0.25">
      <c r="A85" s="1">
        <v>9.25</v>
      </c>
      <c r="B85" s="1">
        <v>0.48425720428422298</v>
      </c>
      <c r="C85" s="1">
        <v>0.48425756177736601</v>
      </c>
      <c r="D85" s="1">
        <v>0.48425817620751299</v>
      </c>
    </row>
    <row r="86" spans="1:4" x14ac:dyDescent="0.25">
      <c r="A86" s="1">
        <v>9.375</v>
      </c>
      <c r="B86" s="1">
        <v>0.48425719608990803</v>
      </c>
      <c r="C86" s="1">
        <v>0.484257526398157</v>
      </c>
      <c r="D86" s="1">
        <v>0.48425817597783</v>
      </c>
    </row>
    <row r="87" spans="1:4" x14ac:dyDescent="0.25">
      <c r="A87" s="1">
        <v>9.5</v>
      </c>
      <c r="B87" s="1">
        <v>0.48425719134775103</v>
      </c>
      <c r="C87" s="1">
        <v>0.484257515980344</v>
      </c>
      <c r="D87" s="1">
        <v>0.48425817280917599</v>
      </c>
    </row>
    <row r="88" spans="1:4" x14ac:dyDescent="0.25">
      <c r="A88" s="1">
        <v>9.625</v>
      </c>
      <c r="B88" s="1">
        <v>0.48425719108335302</v>
      </c>
      <c r="C88" s="1">
        <v>0.48425750048977401</v>
      </c>
      <c r="D88" s="1">
        <v>0.48425816930444499</v>
      </c>
    </row>
    <row r="89" spans="1:4" x14ac:dyDescent="0.25">
      <c r="A89" s="1">
        <v>9.75</v>
      </c>
      <c r="B89" s="1">
        <v>0.48425718668050799</v>
      </c>
      <c r="C89" s="1">
        <v>0.48425745950695898</v>
      </c>
      <c r="D89" s="1">
        <v>0.48425816321979798</v>
      </c>
    </row>
    <row r="90" spans="1:4" x14ac:dyDescent="0.25">
      <c r="A90" s="1">
        <v>9.875</v>
      </c>
      <c r="B90" s="1">
        <v>0.48425718479841001</v>
      </c>
      <c r="C90" s="1">
        <v>0.48425741754860802</v>
      </c>
      <c r="D90" s="1">
        <v>0.48425816285159901</v>
      </c>
    </row>
    <row r="91" spans="1:4" x14ac:dyDescent="0.25">
      <c r="A91" s="1">
        <v>10</v>
      </c>
      <c r="B91" s="1">
        <v>0.48425719991534799</v>
      </c>
      <c r="C91" s="1">
        <v>0.48425742136505601</v>
      </c>
      <c r="D91" s="1">
        <v>0.48425815779450199</v>
      </c>
    </row>
    <row r="92" spans="1:4" x14ac:dyDescent="0.25">
      <c r="A92" s="1">
        <v>10.125</v>
      </c>
      <c r="B92" s="1">
        <v>0.48425720307914499</v>
      </c>
      <c r="C92" s="1">
        <v>0.48425741701314701</v>
      </c>
      <c r="D92" s="1">
        <v>0.48425815862922</v>
      </c>
    </row>
    <row r="93" spans="1:4" x14ac:dyDescent="0.25">
      <c r="A93" s="1">
        <v>10.25</v>
      </c>
      <c r="B93" s="1">
        <v>0.484257187586703</v>
      </c>
      <c r="C93" s="1">
        <v>0.48425741649594101</v>
      </c>
      <c r="D93" s="1">
        <v>0.48425814874406797</v>
      </c>
    </row>
    <row r="94" spans="1:4" x14ac:dyDescent="0.25">
      <c r="A94" s="1">
        <v>10.375</v>
      </c>
      <c r="B94" s="1">
        <v>0.48425717917259098</v>
      </c>
      <c r="C94" s="1">
        <v>0.48425743710931102</v>
      </c>
      <c r="D94" s="1">
        <v>0.48425814052823302</v>
      </c>
    </row>
    <row r="95" spans="1:4" x14ac:dyDescent="0.25">
      <c r="A95" s="1">
        <v>10.5</v>
      </c>
      <c r="B95" s="1">
        <v>0.484257183658799</v>
      </c>
      <c r="C95" s="1">
        <v>0.48425745855329499</v>
      </c>
      <c r="D95" s="1">
        <v>0.48425813329355799</v>
      </c>
    </row>
    <row r="96" spans="1:4" x14ac:dyDescent="0.25">
      <c r="A96" s="1">
        <v>10.625</v>
      </c>
      <c r="B96" s="1">
        <v>0.48425718764096298</v>
      </c>
      <c r="C96" s="1">
        <v>0.48425745333257297</v>
      </c>
      <c r="D96" s="1">
        <v>0.48425812688126102</v>
      </c>
    </row>
    <row r="97" spans="1:4" x14ac:dyDescent="0.25">
      <c r="A97" s="1">
        <v>10.75</v>
      </c>
      <c r="B97" s="1">
        <v>0.48425718220135999</v>
      </c>
      <c r="C97" s="1">
        <v>0.484257451687163</v>
      </c>
      <c r="D97" s="1">
        <v>0.48425812501993798</v>
      </c>
    </row>
    <row r="98" spans="1:4" x14ac:dyDescent="0.25">
      <c r="A98" s="1">
        <v>10.875</v>
      </c>
      <c r="B98" s="1">
        <v>0.48425719847835103</v>
      </c>
      <c r="C98" s="1">
        <v>0.48425746132553099</v>
      </c>
      <c r="D98" s="1">
        <v>0.484258112538267</v>
      </c>
    </row>
    <row r="99" spans="1:4" x14ac:dyDescent="0.25">
      <c r="A99" s="1">
        <v>11</v>
      </c>
      <c r="B99" s="1">
        <v>0.484257195224857</v>
      </c>
      <c r="C99" s="1">
        <v>0.48425747714969802</v>
      </c>
      <c r="D99" s="1">
        <v>0.484258109931475</v>
      </c>
    </row>
    <row r="100" spans="1:4" x14ac:dyDescent="0.25">
      <c r="A100" s="1">
        <v>11.125</v>
      </c>
      <c r="B100" s="1">
        <v>0.484257190968505</v>
      </c>
      <c r="C100" s="1">
        <v>0.48425746951165999</v>
      </c>
      <c r="D100" s="1">
        <v>0.48425810204618303</v>
      </c>
    </row>
    <row r="101" spans="1:4" x14ac:dyDescent="0.25">
      <c r="A101" s="1">
        <v>11.25</v>
      </c>
      <c r="B101" s="1">
        <v>0.48425718501037901</v>
      </c>
      <c r="C101" s="1">
        <v>0.484257471654016</v>
      </c>
      <c r="D101" s="1">
        <v>0.48425809759128202</v>
      </c>
    </row>
    <row r="102" spans="1:4" x14ac:dyDescent="0.25">
      <c r="A102" s="1">
        <v>11.375</v>
      </c>
      <c r="B102" s="1">
        <v>0.48425718877732699</v>
      </c>
      <c r="C102" s="1">
        <v>0.484257470703291</v>
      </c>
      <c r="D102" s="1">
        <v>0.48425809698806999</v>
      </c>
    </row>
    <row r="103" spans="1:4" x14ac:dyDescent="0.25">
      <c r="A103" s="1">
        <v>11.5</v>
      </c>
      <c r="B103" s="1">
        <v>0.48425719957464303</v>
      </c>
      <c r="C103" s="1">
        <v>0.48425748169687899</v>
      </c>
      <c r="D103" s="1">
        <v>0.48425808634310302</v>
      </c>
    </row>
    <row r="104" spans="1:4" x14ac:dyDescent="0.25">
      <c r="A104" s="1">
        <v>11.625</v>
      </c>
      <c r="B104" s="1">
        <v>0.48425720298321401</v>
      </c>
      <c r="C104" s="1">
        <v>0.48425748487989601</v>
      </c>
      <c r="D104" s="1">
        <v>0.48425808280288701</v>
      </c>
    </row>
    <row r="105" spans="1:4" x14ac:dyDescent="0.25">
      <c r="A105" s="1">
        <v>11.75</v>
      </c>
      <c r="B105" s="1">
        <v>0.48425719850372401</v>
      </c>
      <c r="C105" s="1">
        <v>0.48425746425175298</v>
      </c>
      <c r="D105" s="1">
        <v>0.48425807981592101</v>
      </c>
    </row>
    <row r="106" spans="1:4" x14ac:dyDescent="0.25">
      <c r="A106" s="1">
        <v>11.875</v>
      </c>
      <c r="B106" s="1">
        <v>0.48425720340059603</v>
      </c>
      <c r="C106" s="1">
        <v>0.48425740792038302</v>
      </c>
      <c r="D106" s="1">
        <v>0.484258079744881</v>
      </c>
    </row>
    <row r="107" spans="1:4" x14ac:dyDescent="0.25">
      <c r="A107" s="1">
        <v>12</v>
      </c>
      <c r="B107" s="1">
        <v>0.48425718157442099</v>
      </c>
      <c r="C107" s="1">
        <v>0.48425735114889901</v>
      </c>
      <c r="D107" s="1">
        <v>0.48425809871998299</v>
      </c>
    </row>
    <row r="108" spans="1:4" x14ac:dyDescent="0.25">
      <c r="A108" s="1">
        <v>12.125</v>
      </c>
      <c r="B108" s="1">
        <v>0.48425718180750099</v>
      </c>
      <c r="C108" s="1">
        <v>0.48425732363521201</v>
      </c>
      <c r="D108" s="1">
        <v>0.48425809263988201</v>
      </c>
    </row>
    <row r="109" spans="1:4" x14ac:dyDescent="0.25">
      <c r="A109" s="1">
        <v>12.25</v>
      </c>
      <c r="B109" s="1">
        <v>0.48425717831627002</v>
      </c>
      <c r="C109" s="1">
        <v>0.48425730181804499</v>
      </c>
      <c r="D109" s="1">
        <v>0.48425808711486901</v>
      </c>
    </row>
    <row r="110" spans="1:4" x14ac:dyDescent="0.25">
      <c r="A110" s="1">
        <v>12.375</v>
      </c>
      <c r="B110" s="1">
        <v>0.484257171527048</v>
      </c>
      <c r="C110" s="1">
        <v>0.484257326039156</v>
      </c>
      <c r="D110" s="1">
        <v>0.48425808600486397</v>
      </c>
    </row>
    <row r="111" spans="1:4" x14ac:dyDescent="0.25">
      <c r="A111" s="1">
        <v>12.5</v>
      </c>
      <c r="B111" s="1">
        <v>0.48425717444351102</v>
      </c>
      <c r="C111" s="1">
        <v>0.48425736036315598</v>
      </c>
      <c r="D111" s="1">
        <v>0.48425808308310198</v>
      </c>
    </row>
    <row r="112" spans="1:4" x14ac:dyDescent="0.25">
      <c r="A112" s="1">
        <v>12.625</v>
      </c>
      <c r="B112" s="1">
        <v>0.48425719515715998</v>
      </c>
      <c r="C112" s="1">
        <v>0.48425738240504901</v>
      </c>
      <c r="D112" s="1">
        <v>0.484258075248655</v>
      </c>
    </row>
    <row r="113" spans="1:4" x14ac:dyDescent="0.25">
      <c r="A113" s="1">
        <v>12.75</v>
      </c>
      <c r="B113" s="1">
        <v>0.48425720139352302</v>
      </c>
      <c r="C113" s="1">
        <v>0.48425740903939402</v>
      </c>
      <c r="D113" s="1">
        <v>0.48425806858093101</v>
      </c>
    </row>
    <row r="114" spans="1:4" x14ac:dyDescent="0.25">
      <c r="A114" s="1">
        <v>12.875</v>
      </c>
      <c r="B114" s="1">
        <v>0.48425720204620498</v>
      </c>
      <c r="C114" s="1">
        <v>0.48425744204772803</v>
      </c>
      <c r="D114" s="1">
        <v>0.484258063096142</v>
      </c>
    </row>
    <row r="115" spans="1:4" x14ac:dyDescent="0.25">
      <c r="A115" s="1">
        <v>13</v>
      </c>
      <c r="B115" s="1">
        <v>0.48425719979333698</v>
      </c>
      <c r="C115" s="1">
        <v>0.48425744334016202</v>
      </c>
      <c r="D115" s="1">
        <v>0.48425805911897801</v>
      </c>
    </row>
    <row r="116" spans="1:4" x14ac:dyDescent="0.25">
      <c r="A116" s="1">
        <v>13.125</v>
      </c>
      <c r="B116" s="1">
        <v>0.48425718350176</v>
      </c>
      <c r="C116" s="1">
        <v>0.48425747528118401</v>
      </c>
      <c r="D116" s="1">
        <v>0.48425804524356802</v>
      </c>
    </row>
    <row r="117" spans="1:4" x14ac:dyDescent="0.25">
      <c r="A117" s="1">
        <v>13.25</v>
      </c>
      <c r="B117" s="1">
        <v>0.48425717326050199</v>
      </c>
      <c r="C117" s="1">
        <v>0.48425754569026402</v>
      </c>
      <c r="D117" s="1">
        <v>0.48425803041301202</v>
      </c>
    </row>
    <row r="118" spans="1:4" x14ac:dyDescent="0.25">
      <c r="A118" s="1">
        <v>13.375</v>
      </c>
      <c r="B118" s="1">
        <v>0.48425718827682901</v>
      </c>
      <c r="C118" s="1">
        <v>0.48425756759558403</v>
      </c>
      <c r="D118" s="1">
        <v>0.484258024570416</v>
      </c>
    </row>
    <row r="119" spans="1:4" x14ac:dyDescent="0.25">
      <c r="A119" s="1">
        <v>13.5</v>
      </c>
      <c r="B119" s="1">
        <v>0.48425719345965401</v>
      </c>
      <c r="C119" s="1">
        <v>0.48425756548330201</v>
      </c>
      <c r="D119" s="1">
        <v>0.484258021832771</v>
      </c>
    </row>
    <row r="120" spans="1:4" x14ac:dyDescent="0.25">
      <c r="A120" s="1">
        <v>13.625</v>
      </c>
      <c r="B120" s="1">
        <v>0.48425719146582002</v>
      </c>
      <c r="C120" s="1">
        <v>0.48425755394744402</v>
      </c>
      <c r="D120" s="1">
        <v>0.48425801191739498</v>
      </c>
    </row>
    <row r="121" spans="1:4" x14ac:dyDescent="0.25">
      <c r="A121" s="1">
        <v>13.75</v>
      </c>
      <c r="B121" s="1">
        <v>0.48425719312335302</v>
      </c>
      <c r="C121" s="1">
        <v>0.48425751883431101</v>
      </c>
      <c r="D121" s="1">
        <v>0.48425799580395101</v>
      </c>
    </row>
    <row r="122" spans="1:4" x14ac:dyDescent="0.25">
      <c r="A122" s="1">
        <v>13.875</v>
      </c>
      <c r="B122" s="1">
        <v>0.48425719623907398</v>
      </c>
      <c r="C122" s="1">
        <v>0.48425750629301001</v>
      </c>
      <c r="D122" s="1">
        <v>0.48425798719366903</v>
      </c>
    </row>
    <row r="123" spans="1:4" x14ac:dyDescent="0.25">
      <c r="A123" s="1">
        <v>14</v>
      </c>
      <c r="B123" s="1">
        <v>0.48425719650587401</v>
      </c>
      <c r="C123" s="1">
        <v>0.48425751652725602</v>
      </c>
      <c r="D123" s="1">
        <v>0.48425797041348101</v>
      </c>
    </row>
    <row r="124" spans="1:4" x14ac:dyDescent="0.25">
      <c r="A124" s="1">
        <v>14.125</v>
      </c>
      <c r="B124" s="1">
        <v>0.48425720701541902</v>
      </c>
      <c r="C124" s="1">
        <v>0.48425755296627099</v>
      </c>
      <c r="D124" s="1">
        <v>0.48425796932205101</v>
      </c>
    </row>
    <row r="125" spans="1:4" x14ac:dyDescent="0.25">
      <c r="A125" s="1">
        <v>14.25</v>
      </c>
      <c r="B125" s="1">
        <v>0.48425719345746099</v>
      </c>
      <c r="C125" s="1">
        <v>0.484257566201027</v>
      </c>
      <c r="D125" s="1">
        <v>0.48425796586315401</v>
      </c>
    </row>
    <row r="126" spans="1:4" x14ac:dyDescent="0.25">
      <c r="A126" s="1">
        <v>14.375</v>
      </c>
      <c r="B126" s="1">
        <v>0.48425719615646801</v>
      </c>
      <c r="C126" s="1">
        <v>0.48425753481008799</v>
      </c>
      <c r="D126" s="1">
        <v>0.48425796585047598</v>
      </c>
    </row>
    <row r="127" spans="1:4" x14ac:dyDescent="0.25">
      <c r="A127" s="1">
        <v>14.5</v>
      </c>
      <c r="B127" s="1">
        <v>0.48425719283429902</v>
      </c>
      <c r="C127" s="1">
        <v>0.48425754573574997</v>
      </c>
      <c r="D127" s="1">
        <v>0.484257947340277</v>
      </c>
    </row>
    <row r="128" spans="1:4" x14ac:dyDescent="0.25">
      <c r="A128" s="1">
        <v>14.625</v>
      </c>
      <c r="B128" s="1">
        <v>0.48425720145301798</v>
      </c>
      <c r="C128" s="1">
        <v>0.48425755612978699</v>
      </c>
      <c r="D128" s="1">
        <v>0.48425794459057903</v>
      </c>
    </row>
    <row r="129" spans="1:4" x14ac:dyDescent="0.25">
      <c r="A129" s="1">
        <v>14.75</v>
      </c>
      <c r="B129" s="1">
        <v>0.48425720096137997</v>
      </c>
      <c r="C129" s="1">
        <v>0.48425747691625298</v>
      </c>
      <c r="D129" s="1">
        <v>0.48425794255194599</v>
      </c>
    </row>
    <row r="130" spans="1:4" x14ac:dyDescent="0.25">
      <c r="A130" s="1">
        <v>14.875</v>
      </c>
      <c r="B130" s="1">
        <v>0.48425720824999502</v>
      </c>
      <c r="C130" s="1">
        <v>0.48425746908535899</v>
      </c>
      <c r="D130" s="1">
        <v>0.48425794027820301</v>
      </c>
    </row>
    <row r="131" spans="1:4" x14ac:dyDescent="0.25">
      <c r="A131" s="1">
        <v>15</v>
      </c>
      <c r="B131" s="1">
        <v>0.48425722943255101</v>
      </c>
      <c r="C131" s="1">
        <v>0.48425745435973799</v>
      </c>
      <c r="D131" s="1">
        <v>0.484257942598594</v>
      </c>
    </row>
    <row r="132" spans="1:4" x14ac:dyDescent="0.25">
      <c r="A132" s="1">
        <v>15.125</v>
      </c>
      <c r="B132" s="1">
        <v>0.48425723075494298</v>
      </c>
      <c r="C132" s="1">
        <v>0.484257460683027</v>
      </c>
      <c r="D132" s="1">
        <v>0.48425794437258801</v>
      </c>
    </row>
    <row r="133" spans="1:4" x14ac:dyDescent="0.25">
      <c r="A133" s="1">
        <v>15.25</v>
      </c>
      <c r="B133" s="1">
        <v>0.48425723846013802</v>
      </c>
      <c r="C133" s="1">
        <v>0.48425746675714598</v>
      </c>
      <c r="D133" s="1">
        <v>0.484257963839621</v>
      </c>
    </row>
    <row r="134" spans="1:4" x14ac:dyDescent="0.25">
      <c r="A134" s="1">
        <v>15.375</v>
      </c>
      <c r="B134" s="1">
        <v>0.48425724525979003</v>
      </c>
      <c r="C134" s="1">
        <v>0.48425753639870101</v>
      </c>
      <c r="D134" s="1">
        <v>0.484257968517809</v>
      </c>
    </row>
    <row r="135" spans="1:4" x14ac:dyDescent="0.25">
      <c r="A135" s="1">
        <v>15.5</v>
      </c>
      <c r="B135" s="1">
        <v>0.484257245248358</v>
      </c>
      <c r="C135" s="1">
        <v>0.48425753951745898</v>
      </c>
      <c r="D135" s="1">
        <v>0.48425797110471103</v>
      </c>
    </row>
    <row r="136" spans="1:4" x14ac:dyDescent="0.25">
      <c r="A136" s="1">
        <v>15.625</v>
      </c>
      <c r="B136" s="1">
        <v>0.48425726743916198</v>
      </c>
      <c r="C136" s="1">
        <v>0.484257551843016</v>
      </c>
      <c r="D136" s="1">
        <v>0.48425798115445801</v>
      </c>
    </row>
    <row r="137" spans="1:4" x14ac:dyDescent="0.25">
      <c r="A137" s="1">
        <v>15.75</v>
      </c>
      <c r="B137" s="1">
        <v>0.48425726444288703</v>
      </c>
      <c r="C137" s="1">
        <v>0.484257560535857</v>
      </c>
      <c r="D137" s="1">
        <v>0.48425800609890102</v>
      </c>
    </row>
    <row r="138" spans="1:4" x14ac:dyDescent="0.25">
      <c r="A138" s="1">
        <v>15.875</v>
      </c>
      <c r="B138" s="1">
        <v>0.48425725002188702</v>
      </c>
      <c r="C138" s="1">
        <v>0.48425756006265802</v>
      </c>
      <c r="D138" s="1">
        <v>0.48425800444095901</v>
      </c>
    </row>
    <row r="139" spans="1:4" x14ac:dyDescent="0.25">
      <c r="A139" s="1">
        <v>16</v>
      </c>
      <c r="B139" s="1">
        <v>0.48425725191914798</v>
      </c>
      <c r="C139" s="1">
        <v>0.484257557075779</v>
      </c>
      <c r="D139" s="1">
        <v>0.48425800067326003</v>
      </c>
    </row>
    <row r="140" spans="1:4" x14ac:dyDescent="0.25">
      <c r="A140" s="1">
        <v>16.125</v>
      </c>
      <c r="B140" s="1">
        <v>0.48425726759117099</v>
      </c>
      <c r="C140" s="1">
        <v>0.48425755459061098</v>
      </c>
      <c r="D140" s="1">
        <v>0.48425800020943599</v>
      </c>
    </row>
    <row r="141" spans="1:4" x14ac:dyDescent="0.25">
      <c r="A141" s="1">
        <v>16.25</v>
      </c>
      <c r="B141" s="1">
        <v>0.484257268240045</v>
      </c>
      <c r="C141" s="1">
        <v>0.48425756868103198</v>
      </c>
      <c r="D141" s="1">
        <v>0.484258002230253</v>
      </c>
    </row>
    <row r="142" spans="1:4" x14ac:dyDescent="0.25">
      <c r="A142" s="1">
        <v>16.375</v>
      </c>
      <c r="B142" s="1">
        <v>0.48425726397277902</v>
      </c>
      <c r="C142" s="1">
        <v>0.48425757955093301</v>
      </c>
      <c r="D142" s="1">
        <v>0.48425800144745001</v>
      </c>
    </row>
    <row r="143" spans="1:4" x14ac:dyDescent="0.25">
      <c r="A143" s="1">
        <v>16.5</v>
      </c>
      <c r="B143" s="1">
        <v>0.48425726179122303</v>
      </c>
      <c r="C143" s="1">
        <v>0.48425756430628902</v>
      </c>
      <c r="D143" s="1">
        <v>0.48425800174821099</v>
      </c>
    </row>
    <row r="144" spans="1:4" x14ac:dyDescent="0.25">
      <c r="A144" s="1">
        <v>16.625</v>
      </c>
      <c r="B144" s="1">
        <v>0.48425729398962702</v>
      </c>
      <c r="C144" s="1">
        <v>0.48425755081282401</v>
      </c>
      <c r="D144" s="1">
        <v>0.48425800314483303</v>
      </c>
    </row>
    <row r="145" spans="1:4" x14ac:dyDescent="0.25">
      <c r="A145" s="1">
        <v>16.75</v>
      </c>
      <c r="B145" s="1">
        <v>0.48425729244396598</v>
      </c>
      <c r="C145" s="1">
        <v>0.484257526248904</v>
      </c>
      <c r="D145" s="1">
        <v>0.48425800478839898</v>
      </c>
    </row>
    <row r="146" spans="1:4" x14ac:dyDescent="0.25">
      <c r="A146" s="1">
        <v>16.875</v>
      </c>
      <c r="B146" s="1">
        <v>0.48425728530771101</v>
      </c>
      <c r="C146" s="1">
        <v>0.484257493722758</v>
      </c>
      <c r="D146" s="1">
        <v>0.48425800331430102</v>
      </c>
    </row>
    <row r="147" spans="1:4" x14ac:dyDescent="0.25">
      <c r="A147" s="1">
        <v>17</v>
      </c>
      <c r="B147" s="1">
        <v>0.48425726995377799</v>
      </c>
      <c r="C147" s="1">
        <v>0.48425748491366999</v>
      </c>
      <c r="D147" s="1">
        <v>0.484258002921019</v>
      </c>
    </row>
    <row r="148" spans="1:4" x14ac:dyDescent="0.25">
      <c r="A148" s="1">
        <v>17.125</v>
      </c>
      <c r="B148" s="1">
        <v>0.48425726909852002</v>
      </c>
      <c r="C148" s="1">
        <v>0.48425749187158601</v>
      </c>
      <c r="D148" s="1">
        <v>0.48425799956759102</v>
      </c>
    </row>
    <row r="149" spans="1:4" x14ac:dyDescent="0.25">
      <c r="A149" s="1">
        <v>17.25</v>
      </c>
      <c r="B149" s="1">
        <v>0.48425726806351899</v>
      </c>
      <c r="C149" s="1">
        <v>0.48425749356737502</v>
      </c>
      <c r="D149" s="1">
        <v>0.484257990994655</v>
      </c>
    </row>
    <row r="150" spans="1:4" x14ac:dyDescent="0.25">
      <c r="A150" s="1">
        <v>17.375</v>
      </c>
      <c r="B150" s="1">
        <v>0.48425724347372601</v>
      </c>
      <c r="C150" s="1">
        <v>0.48425750211566398</v>
      </c>
      <c r="D150" s="1">
        <v>0.48425798974571599</v>
      </c>
    </row>
    <row r="151" spans="1:4" x14ac:dyDescent="0.25">
      <c r="A151" s="1">
        <v>17.5</v>
      </c>
      <c r="B151" s="1">
        <v>0.48425724838078599</v>
      </c>
      <c r="C151" s="1">
        <v>0.484257529752884</v>
      </c>
      <c r="D151" s="1">
        <v>0.48425799286155702</v>
      </c>
    </row>
    <row r="152" spans="1:4" x14ac:dyDescent="0.25">
      <c r="A152" s="1">
        <v>17.625</v>
      </c>
      <c r="B152" s="1">
        <v>0.48425724740016801</v>
      </c>
      <c r="C152" s="1">
        <v>0.48425768279307002</v>
      </c>
      <c r="D152" s="1">
        <v>0.484257992675521</v>
      </c>
    </row>
    <row r="153" spans="1:4" x14ac:dyDescent="0.25">
      <c r="A153" s="1">
        <v>17.75</v>
      </c>
      <c r="B153" s="1">
        <v>0.48425724490219602</v>
      </c>
      <c r="C153" s="1">
        <v>0.48425767926506502</v>
      </c>
      <c r="D153" s="1">
        <v>0.48425799247142598</v>
      </c>
    </row>
    <row r="154" spans="1:4" x14ac:dyDescent="0.25">
      <c r="A154" s="1">
        <v>17.875</v>
      </c>
      <c r="B154" s="1">
        <v>0.484257241572839</v>
      </c>
      <c r="C154" s="1">
        <v>0.484257656916734</v>
      </c>
      <c r="D154" s="1">
        <v>0.48425800665919699</v>
      </c>
    </row>
    <row r="155" spans="1:4" x14ac:dyDescent="0.25">
      <c r="A155" s="1">
        <v>18</v>
      </c>
      <c r="B155" s="1">
        <v>0.48425724689834398</v>
      </c>
      <c r="C155" s="1">
        <v>0.48425766269426301</v>
      </c>
      <c r="D155" s="1">
        <v>0.48425800834122901</v>
      </c>
    </row>
    <row r="156" spans="1:4" x14ac:dyDescent="0.25">
      <c r="A156" s="1">
        <v>18.125</v>
      </c>
      <c r="B156" s="1">
        <v>0.48425724240889301</v>
      </c>
      <c r="C156" s="1">
        <v>0.48425764569121299</v>
      </c>
      <c r="D156" s="1">
        <v>0.48425802287290398</v>
      </c>
    </row>
    <row r="157" spans="1:4" x14ac:dyDescent="0.25">
      <c r="A157" s="1">
        <v>18.25</v>
      </c>
      <c r="B157" s="1">
        <v>0.484257250189156</v>
      </c>
      <c r="C157" s="1">
        <v>0.48425763385823101</v>
      </c>
      <c r="D157" s="1">
        <v>0.48425802171932802</v>
      </c>
    </row>
    <row r="158" spans="1:4" x14ac:dyDescent="0.25">
      <c r="A158" s="1">
        <v>18.375</v>
      </c>
      <c r="B158" s="1">
        <v>0.484257246216102</v>
      </c>
      <c r="C158" s="1">
        <v>0.48425763350597101</v>
      </c>
      <c r="D158" s="1">
        <v>0.484258022569095</v>
      </c>
    </row>
    <row r="159" spans="1:4" x14ac:dyDescent="0.25">
      <c r="A159" s="1">
        <v>18.5</v>
      </c>
      <c r="B159" s="1">
        <v>0.48425724523212299</v>
      </c>
      <c r="C159" s="1">
        <v>0.48425762871255601</v>
      </c>
      <c r="D159" s="1">
        <v>0.48425802174225302</v>
      </c>
    </row>
    <row r="160" spans="1:4" x14ac:dyDescent="0.25">
      <c r="A160" s="1">
        <v>18.625</v>
      </c>
      <c r="B160" s="1">
        <v>0.48425726895627502</v>
      </c>
      <c r="C160" s="1">
        <v>0.48425763472810901</v>
      </c>
      <c r="D160" s="1">
        <v>0.48425801884737502</v>
      </c>
    </row>
    <row r="161" spans="1:4" x14ac:dyDescent="0.25">
      <c r="A161" s="1">
        <v>18.75</v>
      </c>
      <c r="B161" s="1">
        <v>0.48425724520997099</v>
      </c>
      <c r="C161" s="1">
        <v>0.48425762613048301</v>
      </c>
      <c r="D161" s="1">
        <v>0.48425800371950201</v>
      </c>
    </row>
    <row r="162" spans="1:4" x14ac:dyDescent="0.25">
      <c r="A162" s="1">
        <v>18.875</v>
      </c>
      <c r="B162" s="1">
        <v>0.48425724085452498</v>
      </c>
      <c r="C162" s="1">
        <v>0.48425762457010202</v>
      </c>
      <c r="D162" s="1">
        <v>0.48425798990135199</v>
      </c>
    </row>
    <row r="163" spans="1:4" x14ac:dyDescent="0.25">
      <c r="A163" s="1">
        <v>19</v>
      </c>
      <c r="B163" s="1">
        <v>0.48425725399952602</v>
      </c>
      <c r="C163" s="1">
        <v>0.48425763808071498</v>
      </c>
      <c r="D163" s="1">
        <v>0.48425798963178801</v>
      </c>
    </row>
    <row r="164" spans="1:4" x14ac:dyDescent="0.25">
      <c r="A164" s="1">
        <v>19.125</v>
      </c>
      <c r="B164" s="1">
        <v>0.48425726071508002</v>
      </c>
      <c r="C164" s="1">
        <v>0.48425763680758099</v>
      </c>
      <c r="D164" s="1">
        <v>0.48425797873862703</v>
      </c>
    </row>
    <row r="165" spans="1:4" x14ac:dyDescent="0.25">
      <c r="A165" s="1">
        <v>19.25</v>
      </c>
      <c r="B165" s="1">
        <v>0.48425727235105998</v>
      </c>
      <c r="C165" s="1">
        <v>0.48425763800708599</v>
      </c>
      <c r="D165" s="1">
        <v>0.48425797155718697</v>
      </c>
    </row>
    <row r="166" spans="1:4" x14ac:dyDescent="0.25">
      <c r="A166" s="1">
        <v>19.375</v>
      </c>
      <c r="B166" s="1">
        <v>0.48425728758428499</v>
      </c>
      <c r="C166" s="1">
        <v>0.48425763673418099</v>
      </c>
      <c r="D166" s="1">
        <v>0.48425796851965103</v>
      </c>
    </row>
    <row r="167" spans="1:4" x14ac:dyDescent="0.25">
      <c r="A167" s="1">
        <v>19.5</v>
      </c>
      <c r="B167" s="1">
        <v>0.484257305614478</v>
      </c>
      <c r="C167" s="1">
        <v>0.484257632451079</v>
      </c>
      <c r="D167" s="1">
        <v>0.48425796612500599</v>
      </c>
    </row>
    <row r="168" spans="1:4" x14ac:dyDescent="0.25">
      <c r="A168" s="1">
        <v>19.625</v>
      </c>
      <c r="B168" s="1">
        <v>0.48425730595265798</v>
      </c>
      <c r="C168" s="1">
        <v>0.48425763010224898</v>
      </c>
      <c r="D168" s="1">
        <v>0.48425796439435298</v>
      </c>
    </row>
    <row r="169" spans="1:4" x14ac:dyDescent="0.25">
      <c r="A169" s="1">
        <v>19.75</v>
      </c>
      <c r="B169" s="1">
        <v>0.48425726220990201</v>
      </c>
      <c r="C169" s="1">
        <v>0.484257667956912</v>
      </c>
      <c r="D169" s="1">
        <v>0.484257960250701</v>
      </c>
    </row>
    <row r="170" spans="1:4" x14ac:dyDescent="0.25">
      <c r="A170" s="1">
        <v>19.875</v>
      </c>
      <c r="B170" s="1">
        <v>0.48425724002377402</v>
      </c>
      <c r="C170" s="1">
        <v>0.48425766268167902</v>
      </c>
      <c r="D170" s="1">
        <v>0.48425795585550002</v>
      </c>
    </row>
    <row r="171" spans="1:4" x14ac:dyDescent="0.25">
      <c r="A171" s="1">
        <v>20</v>
      </c>
      <c r="B171" s="1">
        <v>0.48425721474691702</v>
      </c>
      <c r="C171" s="1">
        <v>0.48425764957378897</v>
      </c>
      <c r="D171" s="1">
        <v>0.48425795228096102</v>
      </c>
    </row>
    <row r="172" spans="1:4" x14ac:dyDescent="0.25">
      <c r="A172" s="1">
        <v>20.125</v>
      </c>
      <c r="B172" s="1">
        <v>0.48425719931160599</v>
      </c>
      <c r="C172" s="1">
        <v>0.48425765414848698</v>
      </c>
      <c r="D172" s="1">
        <v>0.48425795240921199</v>
      </c>
    </row>
    <row r="173" spans="1:4" x14ac:dyDescent="0.25">
      <c r="A173" s="1">
        <v>20.25</v>
      </c>
      <c r="B173" s="1">
        <v>0.48425719483552199</v>
      </c>
      <c r="C173" s="1">
        <v>0.484257648462597</v>
      </c>
      <c r="D173" s="1">
        <v>0.48425795230943203</v>
      </c>
    </row>
    <row r="174" spans="1:4" x14ac:dyDescent="0.25">
      <c r="A174" s="1">
        <v>20.375</v>
      </c>
      <c r="B174" s="1">
        <v>0.48425718163320403</v>
      </c>
      <c r="C174" s="1">
        <v>0.48425802906107401</v>
      </c>
      <c r="D174" s="1">
        <v>0.48425793483698598</v>
      </c>
    </row>
    <row r="175" spans="1:4" x14ac:dyDescent="0.25">
      <c r="A175" s="1">
        <v>20.5</v>
      </c>
      <c r="B175" s="1">
        <v>0.48425717327921403</v>
      </c>
      <c r="C175" s="1">
        <v>0.484258040201139</v>
      </c>
      <c r="D175" s="1">
        <v>0.48425792760765801</v>
      </c>
    </row>
    <row r="176" spans="1:4" x14ac:dyDescent="0.25">
      <c r="A176" s="1">
        <v>20.625</v>
      </c>
      <c r="B176" s="1">
        <v>0.48425717545208102</v>
      </c>
      <c r="C176" s="1">
        <v>0.48425800248961498</v>
      </c>
      <c r="D176" s="1">
        <v>0.48425791253114497</v>
      </c>
    </row>
    <row r="177" spans="1:4" x14ac:dyDescent="0.25">
      <c r="A177" s="1">
        <v>20.75</v>
      </c>
      <c r="B177" s="1">
        <v>0.48425716934847002</v>
      </c>
      <c r="C177" s="1">
        <v>0.48425802205016599</v>
      </c>
      <c r="D177" s="1">
        <v>0.48425790980622901</v>
      </c>
    </row>
    <row r="178" spans="1:4" x14ac:dyDescent="0.25">
      <c r="A178" s="1">
        <v>20.875</v>
      </c>
      <c r="B178" s="1">
        <v>0.48425717394654899</v>
      </c>
      <c r="C178" s="1">
        <v>0.48425813355934599</v>
      </c>
      <c r="D178" s="1">
        <v>0.48425790926597301</v>
      </c>
    </row>
    <row r="179" spans="1:4" x14ac:dyDescent="0.25">
      <c r="A179" s="1">
        <v>21</v>
      </c>
      <c r="B179" s="1">
        <v>0.48425717973468302</v>
      </c>
      <c r="C179" s="1">
        <v>0.48425813946833002</v>
      </c>
      <c r="D179" s="1">
        <v>0.48425790972086702</v>
      </c>
    </row>
    <row r="180" spans="1:4" x14ac:dyDescent="0.25">
      <c r="A180" s="1">
        <v>21.125</v>
      </c>
      <c r="B180" s="1">
        <v>0.48425717898731502</v>
      </c>
      <c r="C180" s="1">
        <v>0.48425815046191201</v>
      </c>
      <c r="D180" s="1">
        <v>0.48425791079223501</v>
      </c>
    </row>
    <row r="181" spans="1:4" x14ac:dyDescent="0.25">
      <c r="A181" s="1">
        <v>21.25</v>
      </c>
      <c r="B181" s="1">
        <v>0.484257184660627</v>
      </c>
      <c r="C181" s="1">
        <v>0.484258133307302</v>
      </c>
      <c r="D181" s="1">
        <v>0.48425792330200701</v>
      </c>
    </row>
    <row r="182" spans="1:4" x14ac:dyDescent="0.25">
      <c r="A182" s="1">
        <v>21.375</v>
      </c>
      <c r="B182" s="1">
        <v>0.484257186016469</v>
      </c>
      <c r="C182" s="1">
        <v>0.48425811536852997</v>
      </c>
      <c r="D182" s="1">
        <v>0.48425792772946602</v>
      </c>
    </row>
    <row r="183" spans="1:4" x14ac:dyDescent="0.25">
      <c r="A183" s="1">
        <v>21.5</v>
      </c>
      <c r="B183" s="1">
        <v>0.48425719531182798</v>
      </c>
      <c r="C183" s="1">
        <v>0.48425812288472397</v>
      </c>
      <c r="D183" s="1">
        <v>0.48425793982365301</v>
      </c>
    </row>
    <row r="184" spans="1:4" x14ac:dyDescent="0.25">
      <c r="A184" s="1">
        <v>21.625</v>
      </c>
      <c r="B184" s="1">
        <v>0.48425722023652801</v>
      </c>
      <c r="C184" s="1">
        <v>0.48425811623378501</v>
      </c>
      <c r="D184" s="1">
        <v>0.48425794605676598</v>
      </c>
    </row>
    <row r="185" spans="1:4" x14ac:dyDescent="0.25">
      <c r="A185" s="1">
        <v>21.75</v>
      </c>
      <c r="B185" s="1">
        <v>0.484257220454618</v>
      </c>
      <c r="C185" s="1">
        <v>0.48425815264866501</v>
      </c>
      <c r="D185" s="1">
        <v>0.484257957370688</v>
      </c>
    </row>
    <row r="186" spans="1:4" x14ac:dyDescent="0.25">
      <c r="A186" s="1">
        <v>21.875</v>
      </c>
      <c r="B186" s="1">
        <v>0.48425722439131702</v>
      </c>
      <c r="C186" s="1">
        <v>0.48425814942429701</v>
      </c>
      <c r="D186" s="1">
        <v>0.48425798822619398</v>
      </c>
    </row>
    <row r="187" spans="1:4" x14ac:dyDescent="0.25">
      <c r="A187" s="1">
        <v>22</v>
      </c>
      <c r="B187" s="1">
        <v>0.48425723505042401</v>
      </c>
      <c r="C187" s="1">
        <v>0.48425816947765898</v>
      </c>
      <c r="D187" s="1">
        <v>0.48425797989149</v>
      </c>
    </row>
    <row r="188" spans="1:4" x14ac:dyDescent="0.25">
      <c r="A188" s="1">
        <v>22.125</v>
      </c>
      <c r="B188" s="1">
        <v>0.48425723001180998</v>
      </c>
      <c r="C188" s="1">
        <v>0.48425815995786597</v>
      </c>
      <c r="D188" s="1">
        <v>0.48425797829901801</v>
      </c>
    </row>
    <row r="189" spans="1:4" x14ac:dyDescent="0.25">
      <c r="A189" s="1">
        <v>22.25</v>
      </c>
      <c r="B189" s="1">
        <v>0.48425722650391301</v>
      </c>
      <c r="C189" s="1">
        <v>0.48425817330897197</v>
      </c>
      <c r="D189" s="1">
        <v>0.48425797584281599</v>
      </c>
    </row>
    <row r="190" spans="1:4" x14ac:dyDescent="0.25">
      <c r="A190" s="1">
        <v>22.375</v>
      </c>
      <c r="B190" s="1">
        <v>0.48425723656036201</v>
      </c>
      <c r="C190" s="1">
        <v>0.484258271943799</v>
      </c>
      <c r="D190" s="1">
        <v>0.48425797201010501</v>
      </c>
    </row>
    <row r="191" spans="1:4" x14ac:dyDescent="0.25">
      <c r="A191" s="1">
        <v>22.5</v>
      </c>
      <c r="B191" s="1">
        <v>0.484257230877781</v>
      </c>
      <c r="C191" s="1">
        <v>0.48425827815703898</v>
      </c>
      <c r="D191" s="1">
        <v>0.48425796584893499</v>
      </c>
    </row>
    <row r="192" spans="1:4" x14ac:dyDescent="0.25">
      <c r="A192" s="1">
        <v>22.625</v>
      </c>
      <c r="B192" s="1">
        <v>0.48425723068620602</v>
      </c>
      <c r="C192" s="1">
        <v>0.48425825408770601</v>
      </c>
      <c r="D192" s="1">
        <v>0.48425796549975902</v>
      </c>
    </row>
    <row r="193" spans="1:4" x14ac:dyDescent="0.25">
      <c r="A193" s="1">
        <v>22.75</v>
      </c>
      <c r="B193" s="1">
        <v>0.48425724030068901</v>
      </c>
      <c r="C193" s="1">
        <v>0.48425825130598499</v>
      </c>
      <c r="D193" s="1">
        <v>0.484257968338341</v>
      </c>
    </row>
    <row r="194" spans="1:4" x14ac:dyDescent="0.25">
      <c r="A194" s="1">
        <v>22.875</v>
      </c>
      <c r="B194" s="1">
        <v>0.48425723734671899</v>
      </c>
      <c r="C194" s="1">
        <v>0.484258237001153</v>
      </c>
      <c r="D194" s="1">
        <v>0.48425796038331698</v>
      </c>
    </row>
    <row r="195" spans="1:4" x14ac:dyDescent="0.25">
      <c r="A195" s="1">
        <v>23</v>
      </c>
      <c r="B195" s="1">
        <v>0.48425724302379403</v>
      </c>
      <c r="C195" s="1">
        <v>0.48425826186644699</v>
      </c>
      <c r="D195" s="1">
        <v>0.48425795297894098</v>
      </c>
    </row>
    <row r="196" spans="1:4" x14ac:dyDescent="0.25">
      <c r="A196" s="1">
        <v>23.125</v>
      </c>
      <c r="B196" s="1">
        <v>0.48425724874701198</v>
      </c>
      <c r="C196" s="1">
        <v>0.48425826259122401</v>
      </c>
      <c r="D196" s="1">
        <v>0.48425795461423599</v>
      </c>
    </row>
    <row r="197" spans="1:4" x14ac:dyDescent="0.25">
      <c r="A197" s="1">
        <v>23.25</v>
      </c>
      <c r="B197" s="1">
        <v>0.48425725209833997</v>
      </c>
      <c r="C197" s="1">
        <v>0.48425818717980201</v>
      </c>
      <c r="D197" s="1">
        <v>0.48425795978727798</v>
      </c>
    </row>
    <row r="198" spans="1:4" x14ac:dyDescent="0.25">
      <c r="A198" s="1">
        <v>23.375</v>
      </c>
      <c r="B198" s="1">
        <v>0.48425725083873999</v>
      </c>
      <c r="C198" s="1">
        <v>0.484258167876574</v>
      </c>
      <c r="D198" s="1">
        <v>0.48425796203832699</v>
      </c>
    </row>
    <row r="199" spans="1:4" x14ac:dyDescent="0.25">
      <c r="A199" s="1">
        <v>23.5</v>
      </c>
      <c r="B199" s="1">
        <v>0.48425725543495801</v>
      </c>
      <c r="C199" s="1">
        <v>0.48425813007060597</v>
      </c>
      <c r="D199" s="1">
        <v>0.48425798477624499</v>
      </c>
    </row>
    <row r="200" spans="1:4" x14ac:dyDescent="0.25">
      <c r="A200" s="1">
        <v>23.625</v>
      </c>
      <c r="B200" s="1">
        <v>0.48425726388106599</v>
      </c>
      <c r="C200" s="1">
        <v>0.48425812529465101</v>
      </c>
      <c r="D200" s="1">
        <v>0.484257986379584</v>
      </c>
    </row>
    <row r="201" spans="1:4" x14ac:dyDescent="0.25">
      <c r="A201" s="1">
        <v>23.75</v>
      </c>
      <c r="B201" s="1">
        <v>0.484257291209295</v>
      </c>
      <c r="C201" s="1">
        <v>0.48425822263164298</v>
      </c>
      <c r="D201" s="1">
        <v>0.48425799483611598</v>
      </c>
    </row>
    <row r="202" spans="1:4" x14ac:dyDescent="0.25">
      <c r="A202" s="1">
        <v>23.875</v>
      </c>
      <c r="B202" s="1">
        <v>0.48425728546308</v>
      </c>
      <c r="C202" s="1">
        <v>0.48425825500027803</v>
      </c>
      <c r="D202" s="1">
        <v>0.48425803162324499</v>
      </c>
    </row>
    <row r="203" spans="1:4" x14ac:dyDescent="0.25">
      <c r="A203" s="1">
        <v>24</v>
      </c>
      <c r="B203" s="1">
        <v>0.48425728313545402</v>
      </c>
      <c r="C203" s="1">
        <v>0.48425830510544099</v>
      </c>
      <c r="D203" s="1">
        <v>0.48425802348395097</v>
      </c>
    </row>
    <row r="204" spans="1:4" x14ac:dyDescent="0.25">
      <c r="A204" s="1">
        <v>24.125</v>
      </c>
      <c r="B204" s="1">
        <v>0.48425726163661997</v>
      </c>
      <c r="C204" s="1">
        <v>0.48425831617040799</v>
      </c>
      <c r="D204" s="1">
        <v>0.48425801965703003</v>
      </c>
    </row>
    <row r="205" spans="1:4" x14ac:dyDescent="0.25">
      <c r="A205" s="1">
        <v>24.25</v>
      </c>
      <c r="B205" s="1">
        <v>0.48425727192898599</v>
      </c>
      <c r="C205" s="1">
        <v>0.48425837935374599</v>
      </c>
      <c r="D205" s="1">
        <v>0.48425802003450202</v>
      </c>
    </row>
    <row r="206" spans="1:4" x14ac:dyDescent="0.25">
      <c r="A206" s="1">
        <v>24.375</v>
      </c>
      <c r="B206" s="1">
        <v>0.48425726428348898</v>
      </c>
      <c r="C206" s="1">
        <v>0.48425844973002602</v>
      </c>
      <c r="D206" s="1">
        <v>0.484258025034144</v>
      </c>
    </row>
    <row r="207" spans="1:4" x14ac:dyDescent="0.25">
      <c r="A207" s="1">
        <v>24.5</v>
      </c>
      <c r="B207" s="1">
        <v>0.48425727945477398</v>
      </c>
      <c r="C207" s="1">
        <v>0.48425842009268699</v>
      </c>
      <c r="D207" s="1">
        <v>0.48425804233440201</v>
      </c>
    </row>
    <row r="208" spans="1:4" x14ac:dyDescent="0.25">
      <c r="A208" s="1">
        <v>24.625</v>
      </c>
      <c r="B208" s="1">
        <v>0.48425728270780499</v>
      </c>
      <c r="C208" s="1">
        <v>0.48425850624887901</v>
      </c>
      <c r="D208" s="1">
        <v>0.484258049288186</v>
      </c>
    </row>
    <row r="209" spans="1:4" x14ac:dyDescent="0.25">
      <c r="A209" s="1">
        <v>24.75</v>
      </c>
      <c r="B209" s="1">
        <v>0.48425725464278402</v>
      </c>
      <c r="C209" s="1">
        <v>0.48425849035059498</v>
      </c>
      <c r="D209" s="1">
        <v>0.48425805172226599</v>
      </c>
    </row>
    <row r="210" spans="1:4" x14ac:dyDescent="0.25">
      <c r="A210" s="1">
        <v>24.875</v>
      </c>
      <c r="B210" s="1">
        <v>0.48425726009683301</v>
      </c>
      <c r="C210" s="1">
        <v>0.48425849679319599</v>
      </c>
      <c r="D210" s="1">
        <v>0.48425805291757801</v>
      </c>
    </row>
    <row r="211" spans="1:4" x14ac:dyDescent="0.25">
      <c r="A211" s="1">
        <v>25</v>
      </c>
      <c r="B211" s="1">
        <v>0.48425726118461998</v>
      </c>
      <c r="C211" s="1">
        <v>0.48425848816191702</v>
      </c>
      <c r="D211" s="1">
        <v>0.48425805148649997</v>
      </c>
    </row>
    <row r="212" spans="1:4" x14ac:dyDescent="0.25">
      <c r="A212" s="1">
        <v>25.125</v>
      </c>
      <c r="B212" s="1">
        <v>0.48425726367013799</v>
      </c>
      <c r="C212" s="1">
        <v>0.48425845118315097</v>
      </c>
      <c r="D212" s="1">
        <v>0.48425803465003397</v>
      </c>
    </row>
    <row r="213" spans="1:4" x14ac:dyDescent="0.25">
      <c r="A213" s="1">
        <v>25.25</v>
      </c>
      <c r="B213" s="1">
        <v>0.48425726085814602</v>
      </c>
      <c r="C213" s="1">
        <v>0.48425847936843402</v>
      </c>
      <c r="D213" s="1">
        <v>0.48425803133092798</v>
      </c>
    </row>
    <row r="214" spans="1:4" x14ac:dyDescent="0.25">
      <c r="A214" s="1">
        <v>25.375</v>
      </c>
      <c r="B214" s="1">
        <v>0.48425726223507498</v>
      </c>
      <c r="C214" s="1">
        <v>0.48425847995899901</v>
      </c>
      <c r="D214" s="1">
        <v>0.48425802821375802</v>
      </c>
    </row>
    <row r="215" spans="1:4" x14ac:dyDescent="0.25">
      <c r="A215" s="1">
        <v>25.5</v>
      </c>
      <c r="B215" s="1">
        <v>0.48425725460111102</v>
      </c>
      <c r="C215" s="1">
        <v>0.48425849480454197</v>
      </c>
      <c r="D215" s="1">
        <v>0.48425802147879599</v>
      </c>
    </row>
    <row r="216" spans="1:4" x14ac:dyDescent="0.25">
      <c r="A216" s="1">
        <v>25.625</v>
      </c>
      <c r="B216" s="1">
        <v>0.48425725297279998</v>
      </c>
      <c r="C216" s="1">
        <v>0.48425844723473299</v>
      </c>
      <c r="D216" s="1">
        <v>0.48425801702882998</v>
      </c>
    </row>
    <row r="217" spans="1:4" x14ac:dyDescent="0.25">
      <c r="A217" s="1">
        <v>25.75</v>
      </c>
      <c r="B217" s="1">
        <v>0.48425728848056299</v>
      </c>
      <c r="C217" s="1">
        <v>0.48425845327858202</v>
      </c>
      <c r="D217" s="1">
        <v>0.484258018002515</v>
      </c>
    </row>
    <row r="218" spans="1:4" x14ac:dyDescent="0.25">
      <c r="A218" s="1">
        <v>25.875</v>
      </c>
      <c r="B218" s="1">
        <v>0.48425729156535502</v>
      </c>
      <c r="C218" s="1">
        <v>0.48425842963461302</v>
      </c>
      <c r="D218" s="1">
        <v>0.48425801667963397</v>
      </c>
    </row>
    <row r="219" spans="1:4" x14ac:dyDescent="0.25">
      <c r="A219" s="1">
        <v>26</v>
      </c>
      <c r="B219" s="1">
        <v>0.48425731641867897</v>
      </c>
      <c r="C219" s="1">
        <v>0.48425841155189803</v>
      </c>
      <c r="D219" s="1">
        <v>0.484258020213784</v>
      </c>
    </row>
    <row r="220" spans="1:4" x14ac:dyDescent="0.25">
      <c r="A220" s="1">
        <v>26.125</v>
      </c>
      <c r="B220" s="1">
        <v>0.48425731739700201</v>
      </c>
      <c r="C220" s="1">
        <v>0.48425843714083999</v>
      </c>
      <c r="D220" s="1">
        <v>0.48425801936759899</v>
      </c>
    </row>
    <row r="221" spans="1:4" x14ac:dyDescent="0.25">
      <c r="A221" s="1">
        <v>26.25</v>
      </c>
      <c r="B221" s="1">
        <v>0.48425732445740399</v>
      </c>
      <c r="C221" s="1">
        <v>0.48425839655441999</v>
      </c>
      <c r="D221" s="1">
        <v>0.48425801778960698</v>
      </c>
    </row>
    <row r="222" spans="1:4" x14ac:dyDescent="0.25">
      <c r="A222" s="1">
        <v>26.375</v>
      </c>
      <c r="B222" s="1">
        <v>0.48425732829488899</v>
      </c>
      <c r="C222" s="1">
        <v>0.484258282793329</v>
      </c>
      <c r="D222" s="1">
        <v>0.48425801480135799</v>
      </c>
    </row>
    <row r="223" spans="1:4" x14ac:dyDescent="0.25">
      <c r="A223" s="1">
        <v>26.5</v>
      </c>
      <c r="B223" s="1">
        <v>0.48425732078370098</v>
      </c>
      <c r="C223" s="1">
        <v>0.48425823701381698</v>
      </c>
      <c r="D223" s="1">
        <v>0.48425801659489698</v>
      </c>
    </row>
    <row r="224" spans="1:4" x14ac:dyDescent="0.25">
      <c r="A224" s="1">
        <v>26.625</v>
      </c>
      <c r="B224" s="1">
        <v>0.48425732998794802</v>
      </c>
      <c r="C224" s="1">
        <v>0.48425818368028001</v>
      </c>
      <c r="D224" s="1">
        <v>0.48425801930357099</v>
      </c>
    </row>
    <row r="225" spans="1:4" x14ac:dyDescent="0.25">
      <c r="A225" s="1">
        <v>26.75</v>
      </c>
      <c r="B225" s="1">
        <v>0.48425734158022599</v>
      </c>
      <c r="C225" s="1">
        <v>0.48425818968787299</v>
      </c>
      <c r="D225" s="1">
        <v>0.48425801833166998</v>
      </c>
    </row>
    <row r="226" spans="1:4" x14ac:dyDescent="0.25">
      <c r="A226" s="1">
        <v>26.875</v>
      </c>
      <c r="B226" s="1">
        <v>0.484257334165967</v>
      </c>
      <c r="C226" s="1">
        <v>0.48425816860753601</v>
      </c>
      <c r="D226" s="1">
        <v>0.484258030346848</v>
      </c>
    </row>
    <row r="227" spans="1:4" x14ac:dyDescent="0.25">
      <c r="A227" s="1">
        <v>27</v>
      </c>
      <c r="B227" s="1">
        <v>0.48425733652019398</v>
      </c>
      <c r="C227" s="1">
        <v>0.48425817703458102</v>
      </c>
      <c r="D227" s="1">
        <v>0.48425802978877203</v>
      </c>
    </row>
    <row r="228" spans="1:4" x14ac:dyDescent="0.25">
      <c r="A228" s="1">
        <v>27.125</v>
      </c>
      <c r="B228" s="1">
        <v>0.48425732185124498</v>
      </c>
      <c r="C228" s="1">
        <v>0.48425816555065698</v>
      </c>
      <c r="D228" s="1">
        <v>0.484258027138327</v>
      </c>
    </row>
    <row r="229" spans="1:4" x14ac:dyDescent="0.25">
      <c r="A229" s="1">
        <v>27.25</v>
      </c>
      <c r="B229" s="1">
        <v>0.48425731970944302</v>
      </c>
      <c r="C229" s="1">
        <v>0.48425814702609699</v>
      </c>
      <c r="D229" s="1">
        <v>0.48425802563686898</v>
      </c>
    </row>
    <row r="230" spans="1:4" x14ac:dyDescent="0.25">
      <c r="A230" s="1">
        <v>27.375</v>
      </c>
      <c r="B230" s="1">
        <v>0.48425731724673599</v>
      </c>
      <c r="C230" s="1">
        <v>0.48425814626885599</v>
      </c>
      <c r="D230" s="1">
        <v>0.48425802283125902</v>
      </c>
    </row>
    <row r="231" spans="1:4" x14ac:dyDescent="0.25">
      <c r="A231" s="1">
        <v>27.5</v>
      </c>
      <c r="B231" s="1">
        <v>0.48425732960221601</v>
      </c>
      <c r="C231" s="1">
        <v>0.48425813614983598</v>
      </c>
      <c r="D231" s="1">
        <v>0.48425803392795302</v>
      </c>
    </row>
    <row r="232" spans="1:4" x14ac:dyDescent="0.25">
      <c r="A232" s="1">
        <v>27.625</v>
      </c>
      <c r="B232" s="1">
        <v>0.48425732933062399</v>
      </c>
      <c r="C232" s="1">
        <v>0.48425811904302801</v>
      </c>
      <c r="D232" s="1">
        <v>0.48425802998013701</v>
      </c>
    </row>
    <row r="233" spans="1:4" x14ac:dyDescent="0.25">
      <c r="A233" s="1">
        <v>27.75</v>
      </c>
      <c r="B233" s="1">
        <v>0.48425734484739202</v>
      </c>
      <c r="C233" s="1">
        <v>0.48425810739504299</v>
      </c>
      <c r="D233" s="1">
        <v>0.48425802066631202</v>
      </c>
    </row>
    <row r="234" spans="1:4" x14ac:dyDescent="0.25">
      <c r="A234" s="1">
        <v>27.875</v>
      </c>
      <c r="B234" s="1">
        <v>0.484257349085219</v>
      </c>
      <c r="C234" s="1">
        <v>0.48425814402480399</v>
      </c>
      <c r="D234" s="1">
        <v>0.48425801400310198</v>
      </c>
    </row>
    <row r="235" spans="1:4" x14ac:dyDescent="0.25">
      <c r="A235" s="1">
        <v>28</v>
      </c>
      <c r="B235" s="1">
        <v>0.48425733764380002</v>
      </c>
      <c r="C235" s="1">
        <v>0.48425812993181799</v>
      </c>
      <c r="D235" s="1">
        <v>0.484258013733945</v>
      </c>
    </row>
    <row r="236" spans="1:4" x14ac:dyDescent="0.25">
      <c r="A236" s="1">
        <v>28.125</v>
      </c>
      <c r="B236" s="1">
        <v>0.48425734805976101</v>
      </c>
      <c r="C236" s="1">
        <v>0.48425814120535299</v>
      </c>
      <c r="D236" s="1">
        <v>0.48425801521158901</v>
      </c>
    </row>
    <row r="237" spans="1:4" x14ac:dyDescent="0.25">
      <c r="A237" s="1">
        <v>28.25</v>
      </c>
      <c r="B237" s="1">
        <v>0.48425738716541999</v>
      </c>
      <c r="C237" s="1">
        <v>0.48425807487699901</v>
      </c>
      <c r="D237" s="1">
        <v>0.48425801537157998</v>
      </c>
    </row>
    <row r="238" spans="1:4" x14ac:dyDescent="0.25">
      <c r="A238" s="1">
        <v>28.375</v>
      </c>
      <c r="B238" s="1">
        <v>0.48425738830963599</v>
      </c>
      <c r="C238" s="1">
        <v>0.48425802518112798</v>
      </c>
      <c r="D238" s="1">
        <v>0.48425801862014201</v>
      </c>
    </row>
    <row r="239" spans="1:4" x14ac:dyDescent="0.25">
      <c r="A239" s="1">
        <v>28.5</v>
      </c>
      <c r="B239" s="1">
        <v>0.48425740312286503</v>
      </c>
      <c r="C239" s="1">
        <v>0.48425803728644601</v>
      </c>
      <c r="D239" s="1">
        <v>0.48425799418107501</v>
      </c>
    </row>
    <row r="240" spans="1:4" x14ac:dyDescent="0.25">
      <c r="A240" s="1">
        <v>28.625</v>
      </c>
      <c r="B240" s="1">
        <v>0.48425742135055799</v>
      </c>
      <c r="C240" s="1">
        <v>0.48425810250726298</v>
      </c>
      <c r="D240" s="1">
        <v>0.484257942383025</v>
      </c>
    </row>
    <row r="241" spans="1:4" x14ac:dyDescent="0.25">
      <c r="A241" s="1">
        <v>28.75</v>
      </c>
      <c r="B241" s="1">
        <v>0.484257431635359</v>
      </c>
      <c r="C241" s="1">
        <v>0.48425809753500898</v>
      </c>
      <c r="D241" s="1">
        <v>0.484257939496266</v>
      </c>
    </row>
    <row r="242" spans="1:4" x14ac:dyDescent="0.25">
      <c r="A242" s="1">
        <v>28.875</v>
      </c>
      <c r="B242" s="1">
        <v>0.48425746286696703</v>
      </c>
      <c r="C242" s="1">
        <v>0.48425807850369701</v>
      </c>
      <c r="D242" s="1">
        <v>0.484257944074794</v>
      </c>
    </row>
    <row r="243" spans="1:4" x14ac:dyDescent="0.25">
      <c r="A243" s="1">
        <v>29</v>
      </c>
      <c r="B243" s="1">
        <v>0.484257436424188</v>
      </c>
      <c r="C243" s="1">
        <v>0.48425804316709298</v>
      </c>
      <c r="D243" s="1">
        <v>0.484257944369963</v>
      </c>
    </row>
    <row r="244" spans="1:4" x14ac:dyDescent="0.25">
      <c r="A244" s="1">
        <v>29.125</v>
      </c>
      <c r="B244" s="1">
        <v>0.484257426736737</v>
      </c>
      <c r="C244" s="1">
        <v>0.484258017278827</v>
      </c>
      <c r="D244" s="1">
        <v>0.48425796683983502</v>
      </c>
    </row>
    <row r="245" spans="1:4" x14ac:dyDescent="0.25">
      <c r="A245" s="1">
        <v>29.25</v>
      </c>
      <c r="B245" s="1">
        <v>0.48425742433038699</v>
      </c>
      <c r="C245" s="1">
        <v>0.48425799593420399</v>
      </c>
      <c r="D245" s="1">
        <v>0.48425799523337199</v>
      </c>
    </row>
    <row r="246" spans="1:4" x14ac:dyDescent="0.25">
      <c r="A246" s="1">
        <v>29.375</v>
      </c>
      <c r="B246" s="1">
        <v>0.48425745917379998</v>
      </c>
      <c r="C246" s="1">
        <v>0.48425803303730502</v>
      </c>
      <c r="D246" s="1">
        <v>0.48425799959355598</v>
      </c>
    </row>
    <row r="247" spans="1:4" x14ac:dyDescent="0.25">
      <c r="A247" s="1">
        <v>29.5</v>
      </c>
      <c r="B247" s="1">
        <v>0.48425747246158202</v>
      </c>
      <c r="C247" s="1">
        <v>0.48425808246582702</v>
      </c>
      <c r="D247" s="1">
        <v>0.48425799469990699</v>
      </c>
    </row>
    <row r="248" spans="1:4" x14ac:dyDescent="0.25">
      <c r="A248" s="1">
        <v>29.625</v>
      </c>
      <c r="B248" s="1">
        <v>0.48425745397272901</v>
      </c>
      <c r="C248" s="1">
        <v>0.48425807164428097</v>
      </c>
      <c r="D248" s="1">
        <v>0.48425799104000999</v>
      </c>
    </row>
    <row r="249" spans="1:4" x14ac:dyDescent="0.25">
      <c r="A249" s="1">
        <v>29.75</v>
      </c>
      <c r="B249" s="1">
        <v>0.48425744905396001</v>
      </c>
      <c r="C249" s="1">
        <v>0.48425807041007601</v>
      </c>
      <c r="D249" s="1">
        <v>0.48425798916242402</v>
      </c>
    </row>
    <row r="250" spans="1:4" x14ac:dyDescent="0.25">
      <c r="A250" s="1">
        <v>29.875</v>
      </c>
      <c r="B250" s="1">
        <v>0.48425741420555002</v>
      </c>
      <c r="C250" s="1">
        <v>0.48425805720225901</v>
      </c>
      <c r="D250" s="1">
        <v>0.48425796466837501</v>
      </c>
    </row>
    <row r="251" spans="1:4" x14ac:dyDescent="0.25">
      <c r="A251" s="1">
        <v>30</v>
      </c>
      <c r="B251" s="1">
        <v>0.484257387583652</v>
      </c>
      <c r="C251" s="1">
        <v>0.484258050582975</v>
      </c>
      <c r="D251" s="1">
        <v>0.48425795969597302</v>
      </c>
    </row>
  </sheetData>
  <mergeCells count="4">
    <mergeCell ref="A1:A2"/>
    <mergeCell ref="B1:D1"/>
    <mergeCell ref="B3:D3"/>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workbookViewId="0">
      <selection activeCell="K6" sqref="K6:K295"/>
    </sheetView>
  </sheetViews>
  <sheetFormatPr defaultRowHeight="15" x14ac:dyDescent="0.25"/>
  <cols>
    <col min="1" max="1" width="9.140625" style="4"/>
    <col min="2" max="2" width="19.85546875" style="15" customWidth="1"/>
    <col min="3" max="4" width="21.28515625" style="4" customWidth="1"/>
    <col min="5" max="9" width="23.85546875" style="4" customWidth="1"/>
    <col min="10" max="10" width="21.28515625" customWidth="1"/>
    <col min="11" max="11" width="18.28515625" customWidth="1"/>
  </cols>
  <sheetData>
    <row r="1" spans="1:11" x14ac:dyDescent="0.25">
      <c r="A1" s="76" t="s">
        <v>0</v>
      </c>
      <c r="B1" s="13" t="s">
        <v>11</v>
      </c>
      <c r="C1" s="2" t="s">
        <v>1</v>
      </c>
      <c r="D1" s="2" t="s">
        <v>12</v>
      </c>
      <c r="E1" s="2" t="s">
        <v>2</v>
      </c>
      <c r="F1" s="2" t="s">
        <v>3</v>
      </c>
      <c r="G1" s="2" t="s">
        <v>26</v>
      </c>
      <c r="H1" s="2" t="s">
        <v>25</v>
      </c>
      <c r="I1" s="2" t="s">
        <v>17</v>
      </c>
      <c r="J1" s="2" t="s">
        <v>39</v>
      </c>
      <c r="K1" s="2" t="s">
        <v>38</v>
      </c>
    </row>
    <row r="2" spans="1:11" x14ac:dyDescent="0.25">
      <c r="A2" s="76"/>
      <c r="B2" s="13" t="s">
        <v>16</v>
      </c>
      <c r="C2" s="2" t="s">
        <v>16</v>
      </c>
      <c r="D2" s="2" t="s">
        <v>16</v>
      </c>
      <c r="E2" s="2" t="s">
        <v>16</v>
      </c>
      <c r="F2" s="2" t="s">
        <v>16</v>
      </c>
      <c r="G2" s="2" t="s">
        <v>16</v>
      </c>
      <c r="H2" s="2" t="s">
        <v>16</v>
      </c>
      <c r="I2" s="2" t="s">
        <v>16</v>
      </c>
      <c r="J2" s="2" t="s">
        <v>16</v>
      </c>
      <c r="K2" s="2" t="s">
        <v>16</v>
      </c>
    </row>
    <row r="3" spans="1:11" ht="18" x14ac:dyDescent="0.35">
      <c r="A3" s="76"/>
      <c r="B3" s="13" t="s">
        <v>52</v>
      </c>
      <c r="C3" s="2" t="s">
        <v>52</v>
      </c>
      <c r="D3" s="2" t="s">
        <v>50</v>
      </c>
      <c r="E3" s="2" t="s">
        <v>50</v>
      </c>
      <c r="F3" s="2" t="s">
        <v>54</v>
      </c>
      <c r="G3" s="2" t="s">
        <v>40</v>
      </c>
      <c r="H3" s="2" t="s">
        <v>42</v>
      </c>
      <c r="I3" s="2" t="s">
        <v>44</v>
      </c>
      <c r="J3" s="2" t="s">
        <v>46</v>
      </c>
      <c r="K3" s="2" t="s">
        <v>48</v>
      </c>
    </row>
    <row r="4" spans="1:11" x14ac:dyDescent="0.25">
      <c r="A4" s="77"/>
      <c r="B4" s="13" t="s">
        <v>53</v>
      </c>
      <c r="C4" s="2" t="s">
        <v>53</v>
      </c>
      <c r="D4" s="2" t="s">
        <v>51</v>
      </c>
      <c r="E4" s="2" t="s">
        <v>51</v>
      </c>
      <c r="F4" s="2" t="s">
        <v>55</v>
      </c>
      <c r="G4" s="2" t="s">
        <v>41</v>
      </c>
      <c r="H4" s="2" t="s">
        <v>43</v>
      </c>
      <c r="I4" s="2" t="s">
        <v>45</v>
      </c>
      <c r="J4" s="2" t="s">
        <v>47</v>
      </c>
      <c r="K4" s="2" t="s">
        <v>49</v>
      </c>
    </row>
    <row r="5" spans="1:11" x14ac:dyDescent="0.25">
      <c r="A5" s="3" t="s">
        <v>5</v>
      </c>
      <c r="B5" s="6" t="s">
        <v>20</v>
      </c>
      <c r="C5" s="6" t="s">
        <v>19</v>
      </c>
      <c r="D5" s="6" t="s">
        <v>22</v>
      </c>
      <c r="E5" s="6" t="s">
        <v>21</v>
      </c>
      <c r="F5" s="6" t="s">
        <v>18</v>
      </c>
      <c r="G5" s="6" t="s">
        <v>27</v>
      </c>
      <c r="H5" s="6" t="s">
        <v>23</v>
      </c>
      <c r="I5" s="6" t="s">
        <v>24</v>
      </c>
    </row>
    <row r="6" spans="1:11" x14ac:dyDescent="0.25">
      <c r="A6" s="1">
        <v>0</v>
      </c>
      <c r="B6" s="14">
        <v>3.3136047294840201</v>
      </c>
      <c r="C6" s="1">
        <v>6.1947849857372299</v>
      </c>
      <c r="D6" s="1">
        <v>12.3346504723243</v>
      </c>
      <c r="E6" s="1">
        <v>16.7323554534088</v>
      </c>
      <c r="F6" s="1">
        <v>3.3709169323172401</v>
      </c>
      <c r="G6" s="1">
        <v>1.5412689808350699</v>
      </c>
      <c r="H6" s="1">
        <v>0.100031700124887</v>
      </c>
      <c r="I6" s="1">
        <v>3.8996345885526398</v>
      </c>
    </row>
    <row r="7" spans="1:11" x14ac:dyDescent="0.25">
      <c r="A7" s="1">
        <v>0.125</v>
      </c>
      <c r="B7" s="14">
        <v>3.28655174562883</v>
      </c>
      <c r="C7" s="1">
        <v>6.2127498050892003</v>
      </c>
      <c r="D7" s="1">
        <v>12.120794016031599</v>
      </c>
      <c r="E7" s="1">
        <v>16.415265659785799</v>
      </c>
      <c r="F7" s="1">
        <v>3.3709515876456302</v>
      </c>
      <c r="G7" s="1">
        <v>1.5597014878465301</v>
      </c>
      <c r="H7" s="1">
        <v>0.103434838561409</v>
      </c>
      <c r="I7" s="1">
        <v>3.97010947597748</v>
      </c>
    </row>
    <row r="8" spans="1:11" x14ac:dyDescent="0.25">
      <c r="A8" s="1">
        <v>0.25</v>
      </c>
      <c r="B8" s="14">
        <v>3.27030860347883</v>
      </c>
      <c r="C8" s="1">
        <v>6.2391214021489301</v>
      </c>
      <c r="D8" s="1">
        <v>12.035757231186601</v>
      </c>
      <c r="E8" s="1">
        <v>16.3317771941534</v>
      </c>
      <c r="F8" s="1">
        <v>3.3690174509853801</v>
      </c>
      <c r="G8" s="1">
        <v>1.5578030043958599</v>
      </c>
      <c r="H8" s="1">
        <v>0.10509496087418101</v>
      </c>
      <c r="I8" s="1">
        <v>3.6960447454738099</v>
      </c>
    </row>
    <row r="9" spans="1:11" x14ac:dyDescent="0.25">
      <c r="A9" s="1">
        <v>0.375</v>
      </c>
      <c r="B9" s="14">
        <v>3.13786899023316</v>
      </c>
      <c r="C9" s="1">
        <v>6.1077053029725104</v>
      </c>
      <c r="D9" s="1">
        <v>11.954829519309801</v>
      </c>
      <c r="E9" s="1">
        <v>16.1538348829821</v>
      </c>
      <c r="F9" s="1">
        <v>3.3686889853869002</v>
      </c>
      <c r="G9" s="1">
        <v>1.44230293488308</v>
      </c>
      <c r="H9" s="1">
        <v>0.106365386409843</v>
      </c>
      <c r="I9" s="1">
        <v>3.8258881858449398</v>
      </c>
    </row>
    <row r="10" spans="1:11" x14ac:dyDescent="0.25">
      <c r="A10" s="1">
        <v>0.5</v>
      </c>
      <c r="B10" s="14">
        <v>3.1198527523283999</v>
      </c>
      <c r="C10" s="1">
        <v>6.0917739931136703</v>
      </c>
      <c r="D10" s="1">
        <v>11.8576296919311</v>
      </c>
      <c r="E10" s="1">
        <v>15.8795676768682</v>
      </c>
      <c r="F10" s="1">
        <v>3.3680471739034998</v>
      </c>
      <c r="G10" s="1">
        <v>1.4244381301413001</v>
      </c>
      <c r="H10" s="1">
        <v>0.106855621281815</v>
      </c>
      <c r="I10" s="1">
        <v>4.12613552870849</v>
      </c>
    </row>
    <row r="11" spans="1:11" x14ac:dyDescent="0.25">
      <c r="A11" s="1">
        <v>0.625</v>
      </c>
      <c r="B11" s="14">
        <v>3.2098772368875501</v>
      </c>
      <c r="C11" s="1">
        <v>6.1105829687172104</v>
      </c>
      <c r="D11" s="1">
        <v>11.785396977554599</v>
      </c>
      <c r="E11" s="1">
        <v>15.741069881296101</v>
      </c>
      <c r="F11" s="1">
        <v>3.3735324668493099</v>
      </c>
      <c r="G11" s="1">
        <v>1.4114058323889001</v>
      </c>
      <c r="H11" s="1">
        <v>0.10726692690039299</v>
      </c>
      <c r="I11" s="1">
        <v>4.1535485382570503</v>
      </c>
    </row>
    <row r="12" spans="1:11" x14ac:dyDescent="0.25">
      <c r="A12" s="1">
        <v>0.75</v>
      </c>
      <c r="B12" s="14">
        <v>3.3435674504488402</v>
      </c>
      <c r="C12" s="1">
        <v>6.1685557805401903</v>
      </c>
      <c r="D12" s="1">
        <v>11.7537551806826</v>
      </c>
      <c r="E12" s="1">
        <v>15.7156937675427</v>
      </c>
      <c r="F12" s="1">
        <v>3.3747337983765302</v>
      </c>
      <c r="G12" s="1">
        <v>1.23598676699306</v>
      </c>
      <c r="H12" s="1">
        <v>0.10710235581643</v>
      </c>
      <c r="I12" s="1">
        <v>4.26733100517529</v>
      </c>
    </row>
    <row r="13" spans="1:11" x14ac:dyDescent="0.25">
      <c r="A13" s="1">
        <v>0.875</v>
      </c>
      <c r="B13" s="14">
        <v>3.3983410832856298</v>
      </c>
      <c r="C13" s="1">
        <v>6.2250506375927701</v>
      </c>
      <c r="D13" s="1">
        <v>11.724108981459199</v>
      </c>
      <c r="E13" s="1">
        <v>15.708720210186099</v>
      </c>
      <c r="F13" s="1">
        <v>3.3756510666764199</v>
      </c>
      <c r="G13" s="1">
        <v>1.06464052995039</v>
      </c>
      <c r="H13" s="1">
        <v>0.105818588381927</v>
      </c>
      <c r="I13" s="1">
        <v>4.0263682217203902</v>
      </c>
    </row>
    <row r="14" spans="1:11" x14ac:dyDescent="0.25">
      <c r="A14" s="1">
        <v>1</v>
      </c>
      <c r="B14" s="14">
        <v>3.4868748376724299</v>
      </c>
      <c r="C14" s="1">
        <v>6.3155709163940701</v>
      </c>
      <c r="D14" s="1">
        <v>11.722389939235899</v>
      </c>
      <c r="E14" s="1">
        <v>15.6771031814142</v>
      </c>
      <c r="F14" s="1">
        <v>3.3747211347551702</v>
      </c>
      <c r="G14" s="1">
        <v>0.96355353119088205</v>
      </c>
      <c r="H14" s="1">
        <v>0.105103251307298</v>
      </c>
      <c r="I14" s="1">
        <v>3.8032316373931301</v>
      </c>
    </row>
    <row r="15" spans="1:11" x14ac:dyDescent="0.25">
      <c r="A15" s="1">
        <v>1.125</v>
      </c>
      <c r="B15" s="14">
        <v>3.4504671284922099</v>
      </c>
      <c r="C15" s="1">
        <v>6.2900135005374596</v>
      </c>
      <c r="D15" s="1">
        <v>11.6865381146259</v>
      </c>
      <c r="E15" s="1">
        <v>15.673238607640499</v>
      </c>
      <c r="F15" s="1">
        <v>3.37423918548637</v>
      </c>
      <c r="G15" s="1">
        <v>0.92516240530317795</v>
      </c>
      <c r="H15" s="1">
        <v>0.106222642638652</v>
      </c>
      <c r="I15" s="1">
        <v>3.2579666547224799</v>
      </c>
    </row>
    <row r="16" spans="1:11" x14ac:dyDescent="0.25">
      <c r="A16" s="1">
        <v>1.25</v>
      </c>
      <c r="B16" s="14">
        <v>3.5511358515722802</v>
      </c>
      <c r="C16" s="1">
        <v>6.3783633113714497</v>
      </c>
      <c r="D16" s="1">
        <v>11.654783571271601</v>
      </c>
      <c r="E16" s="1">
        <v>15.689476616178</v>
      </c>
      <c r="F16" s="1">
        <v>3.3729064309194898</v>
      </c>
      <c r="G16" s="1">
        <v>0.84556892657344096</v>
      </c>
      <c r="H16" s="1">
        <v>0.107073220201325</v>
      </c>
      <c r="I16" s="1">
        <v>3.25006952518808</v>
      </c>
    </row>
    <row r="17" spans="1:9" x14ac:dyDescent="0.25">
      <c r="A17" s="1">
        <v>1.375</v>
      </c>
      <c r="B17" s="14">
        <v>3.5469869171559698</v>
      </c>
      <c r="C17" s="1">
        <v>6.3552474837969299</v>
      </c>
      <c r="D17" s="1">
        <v>11.542348918407001</v>
      </c>
      <c r="E17" s="1">
        <v>15.516854741278101</v>
      </c>
      <c r="F17" s="1">
        <v>3.3717782501652001</v>
      </c>
      <c r="G17" s="1">
        <v>0.79553923246550096</v>
      </c>
      <c r="H17" s="1">
        <v>0.106949022547809</v>
      </c>
      <c r="I17" s="1">
        <v>2.9482190191114901</v>
      </c>
    </row>
    <row r="18" spans="1:9" x14ac:dyDescent="0.25">
      <c r="A18" s="1">
        <v>1.5</v>
      </c>
      <c r="B18" s="14">
        <v>3.52652856607626</v>
      </c>
      <c r="C18" s="1">
        <v>6.3433420938509304</v>
      </c>
      <c r="D18" s="1">
        <v>11.563617908466901</v>
      </c>
      <c r="E18" s="1">
        <v>15.5585342667408</v>
      </c>
      <c r="F18" s="1">
        <v>3.3767509116444301</v>
      </c>
      <c r="G18" s="1">
        <v>0.78355899995975198</v>
      </c>
      <c r="H18" s="1">
        <v>0.106929122025928</v>
      </c>
      <c r="I18" s="1">
        <v>2.5968442490001502</v>
      </c>
    </row>
    <row r="19" spans="1:9" x14ac:dyDescent="0.25">
      <c r="A19" s="1">
        <v>1.625</v>
      </c>
      <c r="B19" s="14">
        <v>3.5791529448750699</v>
      </c>
      <c r="C19" s="1">
        <v>6.3606592182098298</v>
      </c>
      <c r="D19" s="1">
        <v>11.5590973163371</v>
      </c>
      <c r="E19" s="1">
        <v>15.534671757988299</v>
      </c>
      <c r="F19" s="1">
        <v>3.3734965703501101</v>
      </c>
      <c r="G19" s="1">
        <v>0.68574601864490303</v>
      </c>
      <c r="H19" s="1">
        <v>0.106596245377114</v>
      </c>
      <c r="I19" s="1">
        <v>2.4130625300986899</v>
      </c>
    </row>
    <row r="20" spans="1:9" x14ac:dyDescent="0.25">
      <c r="A20" s="1">
        <v>1.75</v>
      </c>
      <c r="B20" s="14">
        <v>3.5228536283307199</v>
      </c>
      <c r="C20" s="1">
        <v>6.2658986368633096</v>
      </c>
      <c r="D20" s="1">
        <v>11.5960675411918</v>
      </c>
      <c r="E20" s="1">
        <v>15.516527009958301</v>
      </c>
      <c r="F20" s="1">
        <v>3.3658509407001098</v>
      </c>
      <c r="G20" s="1">
        <v>0.68065058397309897</v>
      </c>
      <c r="H20" s="1">
        <v>0.10689729601976</v>
      </c>
      <c r="I20" s="1">
        <v>2.4576482810233302</v>
      </c>
    </row>
    <row r="21" spans="1:9" x14ac:dyDescent="0.25">
      <c r="A21" s="1">
        <v>1.875</v>
      </c>
      <c r="B21" s="14">
        <v>3.5160372193712002</v>
      </c>
      <c r="C21" s="1">
        <v>6.2294282162599197</v>
      </c>
      <c r="D21" s="1">
        <v>11.648518908866199</v>
      </c>
      <c r="E21" s="1">
        <v>15.502878542851301</v>
      </c>
      <c r="F21" s="1">
        <v>3.35822267153871</v>
      </c>
      <c r="G21" s="1">
        <v>0.67618641312281003</v>
      </c>
      <c r="H21" s="1">
        <v>0.10703361777989601</v>
      </c>
      <c r="I21" s="1">
        <v>2.5344661254640801</v>
      </c>
    </row>
    <row r="22" spans="1:9" x14ac:dyDescent="0.25">
      <c r="A22" s="1">
        <v>2</v>
      </c>
      <c r="B22" s="14">
        <v>3.4780396229970401</v>
      </c>
      <c r="C22" s="1">
        <v>6.2023197361732603</v>
      </c>
      <c r="D22" s="1">
        <v>11.615732705198401</v>
      </c>
      <c r="E22" s="1">
        <v>15.4529789317024</v>
      </c>
      <c r="F22" s="1">
        <v>3.3546112921646598</v>
      </c>
      <c r="G22" s="1">
        <v>0.65753574542246496</v>
      </c>
      <c r="H22" s="1">
        <v>0.107121119179589</v>
      </c>
      <c r="I22" s="1">
        <v>2.6969369689405598</v>
      </c>
    </row>
    <row r="23" spans="1:9" x14ac:dyDescent="0.25">
      <c r="A23" s="1">
        <v>2.125</v>
      </c>
      <c r="B23" s="14">
        <v>3.4265184895590401</v>
      </c>
      <c r="C23" s="1">
        <v>6.1297761980013901</v>
      </c>
      <c r="D23" s="1">
        <v>11.5992797345708</v>
      </c>
      <c r="E23" s="1">
        <v>15.377797003398999</v>
      </c>
      <c r="F23" s="1">
        <v>3.35382964425551</v>
      </c>
      <c r="G23" s="1">
        <v>0.54866640221465801</v>
      </c>
      <c r="H23" s="1">
        <v>0.107279064755849</v>
      </c>
      <c r="I23" s="1">
        <v>2.72623107029932</v>
      </c>
    </row>
    <row r="24" spans="1:9" x14ac:dyDescent="0.25">
      <c r="A24" s="1">
        <v>2.25</v>
      </c>
      <c r="B24" s="14">
        <v>3.4207358621379602</v>
      </c>
      <c r="C24" s="1">
        <v>6.1088343472328601</v>
      </c>
      <c r="D24" s="1">
        <v>11.6473803250757</v>
      </c>
      <c r="E24" s="1">
        <v>15.2615045692932</v>
      </c>
      <c r="F24" s="1">
        <v>3.3605720223649298</v>
      </c>
      <c r="G24" s="1">
        <v>0.50317427854316099</v>
      </c>
      <c r="H24" s="1">
        <v>0.106658270451441</v>
      </c>
      <c r="I24" s="1">
        <v>2.6347581293551401</v>
      </c>
    </row>
    <row r="25" spans="1:9" x14ac:dyDescent="0.25">
      <c r="A25" s="1">
        <v>2.375</v>
      </c>
      <c r="B25" s="14">
        <v>3.3429214888670802</v>
      </c>
      <c r="C25" s="1">
        <v>6.0588735054771297</v>
      </c>
      <c r="D25" s="1">
        <v>11.662761487479999</v>
      </c>
      <c r="E25" s="1">
        <v>15.2044005390603</v>
      </c>
      <c r="F25" s="1">
        <v>3.3718274573845601</v>
      </c>
      <c r="G25" s="1">
        <v>0.64920751082605399</v>
      </c>
      <c r="H25" s="1">
        <v>0.105457481026827</v>
      </c>
      <c r="I25" s="1">
        <v>2.5337074992547999</v>
      </c>
    </row>
    <row r="26" spans="1:9" x14ac:dyDescent="0.25">
      <c r="A26" s="1">
        <v>2.5</v>
      </c>
      <c r="B26" s="14">
        <v>3.3430650059245801</v>
      </c>
      <c r="C26" s="1">
        <v>6.0564525478758098</v>
      </c>
      <c r="D26" s="1">
        <v>11.5981459852791</v>
      </c>
      <c r="E26" s="1">
        <v>15.030733404968</v>
      </c>
      <c r="F26" s="1">
        <v>3.37196599274644</v>
      </c>
      <c r="G26" s="1">
        <v>0.64590846506284605</v>
      </c>
      <c r="H26" s="1">
        <v>0.104867381885972</v>
      </c>
      <c r="I26" s="1">
        <v>2.6268372752421301</v>
      </c>
    </row>
    <row r="27" spans="1:9" x14ac:dyDescent="0.25">
      <c r="A27" s="1">
        <v>2.625</v>
      </c>
      <c r="B27" s="14">
        <v>3.37050084292345</v>
      </c>
      <c r="C27" s="1">
        <v>6.0548270147418197</v>
      </c>
      <c r="D27" s="1">
        <v>11.4330510263422</v>
      </c>
      <c r="E27" s="1">
        <v>14.834846690449901</v>
      </c>
      <c r="F27" s="1">
        <v>3.3735967866055399</v>
      </c>
      <c r="G27" s="1">
        <v>0.62052159751546798</v>
      </c>
      <c r="H27" s="1">
        <v>0.10229657761229299</v>
      </c>
      <c r="I27" s="1">
        <v>2.60795039982052</v>
      </c>
    </row>
    <row r="28" spans="1:9" x14ac:dyDescent="0.25">
      <c r="A28" s="1">
        <v>2.75</v>
      </c>
      <c r="B28" s="14">
        <v>3.3604699555144899</v>
      </c>
      <c r="C28" s="1">
        <v>6.01561604223894</v>
      </c>
      <c r="D28" s="1">
        <v>11.368600288044201</v>
      </c>
      <c r="E28" s="1">
        <v>14.7841912417858</v>
      </c>
      <c r="F28" s="1">
        <v>3.3667306225507998</v>
      </c>
      <c r="G28" s="1">
        <v>0.69182763527952396</v>
      </c>
      <c r="H28" s="1">
        <v>0.10217809140883</v>
      </c>
      <c r="I28" s="1">
        <v>2.4417432951356499</v>
      </c>
    </row>
    <row r="29" spans="1:9" x14ac:dyDescent="0.25">
      <c r="A29" s="1">
        <v>2.875</v>
      </c>
      <c r="B29" s="14">
        <v>3.3648689425760199</v>
      </c>
      <c r="C29" s="1">
        <v>5.98474979175655</v>
      </c>
      <c r="D29" s="1">
        <v>11.4272783596551</v>
      </c>
      <c r="E29" s="1">
        <v>14.757325148415401</v>
      </c>
      <c r="F29" s="1">
        <v>3.3612147415294098</v>
      </c>
      <c r="G29" s="1">
        <v>0.710031291312335</v>
      </c>
      <c r="H29" s="1">
        <v>0.100660637371377</v>
      </c>
      <c r="I29" s="1">
        <v>2.3787331497630602</v>
      </c>
    </row>
    <row r="30" spans="1:9" x14ac:dyDescent="0.25">
      <c r="A30" s="1">
        <v>3</v>
      </c>
      <c r="B30" s="14">
        <v>3.3733920157873598</v>
      </c>
      <c r="C30" s="1">
        <v>5.97008587090468</v>
      </c>
      <c r="D30" s="1">
        <v>11.3782354541736</v>
      </c>
      <c r="E30" s="1">
        <v>14.666217621855001</v>
      </c>
      <c r="F30" s="1">
        <v>3.3738502777001198</v>
      </c>
      <c r="G30" s="1">
        <v>0.73870027101694802</v>
      </c>
      <c r="H30" s="1">
        <v>0.100690946251433</v>
      </c>
      <c r="I30" s="1">
        <v>2.6350690587862502</v>
      </c>
    </row>
    <row r="31" spans="1:9" x14ac:dyDescent="0.25">
      <c r="A31" s="1">
        <v>3.125</v>
      </c>
      <c r="B31" s="14">
        <v>3.41138379370387</v>
      </c>
      <c r="C31" s="1">
        <v>5.9696938126456196</v>
      </c>
      <c r="D31" s="1">
        <v>11.339189739465899</v>
      </c>
      <c r="E31" s="1">
        <v>14.64337854423</v>
      </c>
      <c r="F31" s="1">
        <v>3.3757562595138402</v>
      </c>
      <c r="G31" s="1">
        <v>0.73012103148223195</v>
      </c>
      <c r="H31" s="1">
        <v>9.9690161631776797E-2</v>
      </c>
      <c r="I31" s="1">
        <v>2.8352045788475402</v>
      </c>
    </row>
    <row r="32" spans="1:9" x14ac:dyDescent="0.25">
      <c r="A32" s="1">
        <v>3.25</v>
      </c>
      <c r="B32" s="14">
        <v>3.4554063268439199</v>
      </c>
      <c r="C32" s="1">
        <v>5.9453666935238898</v>
      </c>
      <c r="D32" s="1">
        <v>11.283904946656801</v>
      </c>
      <c r="E32" s="1">
        <v>14.589719545982399</v>
      </c>
      <c r="F32" s="1">
        <v>3.3749646205111898</v>
      </c>
      <c r="G32" s="1">
        <v>0.73134428600752699</v>
      </c>
      <c r="H32" s="1">
        <v>9.6897894418345495E-2</v>
      </c>
      <c r="I32" s="1">
        <v>3.2093693215546302</v>
      </c>
    </row>
    <row r="33" spans="1:9" x14ac:dyDescent="0.25">
      <c r="A33" s="1">
        <v>3.375</v>
      </c>
      <c r="B33" s="14">
        <v>3.5162617862615702</v>
      </c>
      <c r="C33" s="1">
        <v>5.9489173552815897</v>
      </c>
      <c r="D33" s="1">
        <v>11.1352510744042</v>
      </c>
      <c r="E33" s="1">
        <v>14.5169994525251</v>
      </c>
      <c r="F33" s="1">
        <v>3.3778717598511001</v>
      </c>
      <c r="G33" s="1">
        <v>0.735082642466791</v>
      </c>
      <c r="H33" s="1">
        <v>9.4362788001540604E-2</v>
      </c>
      <c r="I33" s="1">
        <v>3.3873416939987502</v>
      </c>
    </row>
    <row r="34" spans="1:9" x14ac:dyDescent="0.25">
      <c r="A34" s="1">
        <v>3.5</v>
      </c>
      <c r="B34" s="14">
        <v>3.5670904483411001</v>
      </c>
      <c r="C34" s="1">
        <v>5.92693528885059</v>
      </c>
      <c r="D34" s="1">
        <v>11.0202840022512</v>
      </c>
      <c r="E34" s="1">
        <v>14.3507315042597</v>
      </c>
      <c r="F34" s="1">
        <v>3.3780212236640001</v>
      </c>
      <c r="G34" s="1">
        <v>0.73340031729403499</v>
      </c>
      <c r="H34" s="1">
        <v>9.3360838311293701E-2</v>
      </c>
      <c r="I34" s="1">
        <v>3.3070949700845098</v>
      </c>
    </row>
    <row r="35" spans="1:9" x14ac:dyDescent="0.25">
      <c r="A35" s="1">
        <v>3.625</v>
      </c>
      <c r="B35" s="14">
        <v>3.5804446491857398</v>
      </c>
      <c r="C35" s="1">
        <v>5.9327069937302799</v>
      </c>
      <c r="D35" s="1">
        <v>10.987116629687</v>
      </c>
      <c r="E35" s="1">
        <v>14.3236824321789</v>
      </c>
      <c r="F35" s="1">
        <v>3.3785568474873702</v>
      </c>
      <c r="G35" s="1">
        <v>0.73008609558773596</v>
      </c>
      <c r="H35" s="1">
        <v>9.5299589492661693E-2</v>
      </c>
      <c r="I35" s="1">
        <v>2.9250099220926802</v>
      </c>
    </row>
    <row r="36" spans="1:9" x14ac:dyDescent="0.25">
      <c r="A36" s="1">
        <v>3.75</v>
      </c>
      <c r="B36" s="14">
        <v>3.5728518656407999</v>
      </c>
      <c r="C36" s="1">
        <v>5.90005916330096</v>
      </c>
      <c r="D36" s="1">
        <v>10.8635755155096</v>
      </c>
      <c r="E36" s="1">
        <v>14.3166523771476</v>
      </c>
      <c r="F36" s="1">
        <v>3.37810678689763</v>
      </c>
      <c r="G36" s="1">
        <v>0.696315177977886</v>
      </c>
      <c r="H36" s="1">
        <v>9.5991753767341398E-2</v>
      </c>
      <c r="I36" s="1">
        <v>2.9592831299210101</v>
      </c>
    </row>
    <row r="37" spans="1:9" x14ac:dyDescent="0.25">
      <c r="A37" s="1">
        <v>3.875</v>
      </c>
      <c r="B37" s="14">
        <v>3.5305071421604701</v>
      </c>
      <c r="C37" s="1">
        <v>5.8104574730234004</v>
      </c>
      <c r="D37" s="1">
        <v>10.670750538498</v>
      </c>
      <c r="E37" s="1">
        <v>14.083503042761601</v>
      </c>
      <c r="F37" s="1">
        <v>3.37837713571815</v>
      </c>
      <c r="G37" s="1">
        <v>0.66021453480365999</v>
      </c>
      <c r="H37" s="1">
        <v>9.5713741781863607E-2</v>
      </c>
      <c r="I37" s="1">
        <v>3.2464845052008902</v>
      </c>
    </row>
    <row r="38" spans="1:9" x14ac:dyDescent="0.25">
      <c r="A38" s="1">
        <v>4</v>
      </c>
      <c r="B38" s="14">
        <v>3.4927505978962299</v>
      </c>
      <c r="C38" s="1">
        <v>5.7188557852932096</v>
      </c>
      <c r="D38" s="1">
        <v>10.295851636211101</v>
      </c>
      <c r="E38" s="1">
        <v>13.6793209580769</v>
      </c>
      <c r="F38" s="1">
        <v>3.3767897320381799</v>
      </c>
      <c r="G38" s="1">
        <v>0.64362725844204305</v>
      </c>
      <c r="H38" s="1">
        <v>9.6345192528863102E-2</v>
      </c>
      <c r="I38" s="1">
        <v>3.5615523749282398</v>
      </c>
    </row>
    <row r="39" spans="1:9" x14ac:dyDescent="0.25">
      <c r="A39" s="1">
        <v>4.125</v>
      </c>
      <c r="B39" s="14">
        <v>3.4587270229812299</v>
      </c>
      <c r="C39" s="1">
        <v>5.6746364842980501</v>
      </c>
      <c r="D39" s="1">
        <v>9.9356699383328309</v>
      </c>
      <c r="E39" s="1">
        <v>13.256665626201499</v>
      </c>
      <c r="F39" s="1">
        <v>3.37060415675526</v>
      </c>
      <c r="G39" s="1">
        <v>0.61097706037722299</v>
      </c>
      <c r="H39" s="1">
        <v>9.8002719814178907E-2</v>
      </c>
      <c r="I39" s="1">
        <v>3.57500440416334</v>
      </c>
    </row>
    <row r="40" spans="1:9" x14ac:dyDescent="0.25">
      <c r="A40" s="1">
        <v>4.25</v>
      </c>
      <c r="B40" s="14">
        <v>3.4296693873059501</v>
      </c>
      <c r="C40" s="1">
        <v>5.5741846157977504</v>
      </c>
      <c r="D40" s="1">
        <v>9.7451700194272792</v>
      </c>
      <c r="E40" s="1">
        <v>12.911426287167499</v>
      </c>
      <c r="F40" s="1">
        <v>3.3203787806129998</v>
      </c>
      <c r="G40" s="1">
        <v>0.59173760870873704</v>
      </c>
      <c r="H40" s="1">
        <v>9.9430748572917199E-2</v>
      </c>
      <c r="I40" s="1">
        <v>3.7398699894910101</v>
      </c>
    </row>
    <row r="41" spans="1:9" x14ac:dyDescent="0.25">
      <c r="A41" s="1">
        <v>4.375</v>
      </c>
      <c r="B41" s="14">
        <v>3.3704285970551702</v>
      </c>
      <c r="C41" s="1">
        <v>5.4815792245775796</v>
      </c>
      <c r="D41" s="1">
        <v>9.6616637867536106</v>
      </c>
      <c r="E41" s="1">
        <v>12.8691714413924</v>
      </c>
      <c r="F41" s="1">
        <v>3.3145719226585699</v>
      </c>
      <c r="G41" s="1">
        <v>0.56366331993084895</v>
      </c>
      <c r="H41" s="1">
        <v>0.100728159168661</v>
      </c>
      <c r="I41" s="1">
        <v>3.68323058712856</v>
      </c>
    </row>
    <row r="42" spans="1:9" x14ac:dyDescent="0.25">
      <c r="A42" s="1">
        <v>4.5</v>
      </c>
      <c r="B42" s="14">
        <v>3.2615085205788001</v>
      </c>
      <c r="C42" s="1">
        <v>5.3114076841285902</v>
      </c>
      <c r="D42" s="1">
        <v>9.5550932042005794</v>
      </c>
      <c r="E42" s="1">
        <v>12.706353758154799</v>
      </c>
      <c r="F42" s="1">
        <v>3.3164230688015301</v>
      </c>
      <c r="G42" s="1">
        <v>0.53698550098961695</v>
      </c>
      <c r="H42" s="1">
        <v>0.105506995378279</v>
      </c>
      <c r="I42" s="1">
        <v>3.3503405961993602</v>
      </c>
    </row>
    <row r="43" spans="1:9" x14ac:dyDescent="0.25">
      <c r="A43" s="1">
        <v>4.625</v>
      </c>
      <c r="B43" s="14">
        <v>3.1543950387011899</v>
      </c>
      <c r="C43" s="1">
        <v>5.0655977810218902</v>
      </c>
      <c r="D43" s="1">
        <v>9.5271886381183997</v>
      </c>
      <c r="E43" s="1">
        <v>12.6731048823807</v>
      </c>
      <c r="F43" s="1">
        <v>3.3245142310636302</v>
      </c>
      <c r="G43" s="1">
        <v>0.490059782669996</v>
      </c>
      <c r="H43" s="1">
        <v>0.107014223085376</v>
      </c>
      <c r="I43" s="1">
        <v>3.0858262150204099</v>
      </c>
    </row>
    <row r="44" spans="1:9" x14ac:dyDescent="0.25">
      <c r="A44" s="1">
        <v>4.75</v>
      </c>
      <c r="B44" s="14">
        <v>2.9534879307723498</v>
      </c>
      <c r="C44" s="1">
        <v>4.8632151563828296</v>
      </c>
      <c r="D44" s="1">
        <v>9.3285522746077003</v>
      </c>
      <c r="E44" s="1">
        <v>12.5744166993113</v>
      </c>
      <c r="F44" s="1">
        <v>3.3322109128791202</v>
      </c>
      <c r="G44" s="1">
        <v>0.46095008862899201</v>
      </c>
      <c r="H44" s="1">
        <v>9.6000468436828704E-2</v>
      </c>
      <c r="I44" s="1">
        <v>3.09689988894764</v>
      </c>
    </row>
    <row r="45" spans="1:9" x14ac:dyDescent="0.25">
      <c r="A45" s="1">
        <v>4.875</v>
      </c>
      <c r="B45" s="14">
        <v>2.7950402242881398</v>
      </c>
      <c r="C45" s="1">
        <v>4.7768962981204997</v>
      </c>
      <c r="D45" s="1">
        <v>9.3259593843272004</v>
      </c>
      <c r="E45" s="1">
        <v>12.5616861496091</v>
      </c>
      <c r="F45" s="1">
        <v>3.3313122558362802</v>
      </c>
      <c r="G45" s="1">
        <v>0.436924753248288</v>
      </c>
      <c r="H45" s="1">
        <v>0.10595146452953801</v>
      </c>
      <c r="I45" s="1">
        <v>3.0438627492042398</v>
      </c>
    </row>
    <row r="46" spans="1:9" x14ac:dyDescent="0.25">
      <c r="A46" s="1">
        <v>5</v>
      </c>
      <c r="B46" s="14">
        <v>2.5177106364477599</v>
      </c>
      <c r="C46" s="1">
        <v>4.6450305080590697</v>
      </c>
      <c r="D46" s="1">
        <v>9.3306880919045803</v>
      </c>
      <c r="E46" s="1">
        <v>12.5565975228846</v>
      </c>
      <c r="F46" s="1">
        <v>3.32500294439691</v>
      </c>
      <c r="G46" s="1">
        <v>0.42700352021445298</v>
      </c>
      <c r="H46" s="1">
        <v>0.107237863795202</v>
      </c>
      <c r="I46" s="1">
        <v>2.9418616393064601</v>
      </c>
    </row>
    <row r="47" spans="1:9" x14ac:dyDescent="0.25">
      <c r="A47" s="1">
        <v>5.125</v>
      </c>
      <c r="B47" s="14">
        <v>2.4556395732101</v>
      </c>
      <c r="C47" s="1">
        <v>4.6067809482745696</v>
      </c>
      <c r="D47" s="1">
        <v>9.2763706320007699</v>
      </c>
      <c r="E47" s="1">
        <v>12.504167697236101</v>
      </c>
      <c r="F47" s="1">
        <v>3.3422313482070898</v>
      </c>
      <c r="G47" s="1">
        <v>0.42138129342947001</v>
      </c>
      <c r="H47" s="1">
        <v>0.107202782052881</v>
      </c>
      <c r="I47" s="1">
        <v>2.8006148965276201</v>
      </c>
    </row>
    <row r="48" spans="1:9" x14ac:dyDescent="0.25">
      <c r="A48" s="1">
        <v>5.25</v>
      </c>
      <c r="B48" s="14">
        <v>2.4409591615326698</v>
      </c>
      <c r="C48" s="1">
        <v>4.63997618597796</v>
      </c>
      <c r="D48" s="1">
        <v>9.2330749908877792</v>
      </c>
      <c r="E48" s="1">
        <v>12.521211353085601</v>
      </c>
      <c r="F48" s="1">
        <v>3.3634958503017098</v>
      </c>
      <c r="G48" s="1">
        <v>0.410326411346225</v>
      </c>
      <c r="H48" s="1">
        <v>0.10691094571974399</v>
      </c>
      <c r="I48" s="1">
        <v>2.24125689188753</v>
      </c>
    </row>
    <row r="49" spans="1:9" x14ac:dyDescent="0.25">
      <c r="A49" s="1">
        <v>5.375</v>
      </c>
      <c r="B49" s="14">
        <v>2.36719939150725</v>
      </c>
      <c r="C49" s="1">
        <v>4.6016520536034902</v>
      </c>
      <c r="D49" s="1">
        <v>9.2033652472957694</v>
      </c>
      <c r="E49" s="1">
        <v>12.485054560839201</v>
      </c>
      <c r="F49" s="1">
        <v>3.36472832062341</v>
      </c>
      <c r="G49" s="1">
        <v>0.41176429716892099</v>
      </c>
      <c r="H49" s="1">
        <v>0.106583729796767</v>
      </c>
      <c r="I49" s="1">
        <v>1.84284669135484</v>
      </c>
    </row>
    <row r="50" spans="1:9" x14ac:dyDescent="0.25">
      <c r="A50" s="1">
        <v>5.5</v>
      </c>
      <c r="B50" s="14">
        <v>2.3689011909345998</v>
      </c>
      <c r="C50" s="1">
        <v>4.6141890909219301</v>
      </c>
      <c r="D50" s="1">
        <v>9.1418262495050993</v>
      </c>
      <c r="E50" s="1">
        <v>12.4344049342081</v>
      </c>
      <c r="F50" s="1">
        <v>3.3720153567151798</v>
      </c>
      <c r="G50" s="1">
        <v>0.42143590693284699</v>
      </c>
      <c r="H50" s="1">
        <v>0.106397957651628</v>
      </c>
      <c r="I50" s="1">
        <v>1.81339133668615</v>
      </c>
    </row>
    <row r="51" spans="1:9" x14ac:dyDescent="0.25">
      <c r="A51" s="1">
        <v>5.625</v>
      </c>
      <c r="B51" s="14">
        <v>2.36983484038472</v>
      </c>
      <c r="C51" s="1">
        <v>4.6155652187237699</v>
      </c>
      <c r="D51" s="1">
        <v>9.0726570579592192</v>
      </c>
      <c r="E51" s="1">
        <v>12.3300283576982</v>
      </c>
      <c r="F51" s="1">
        <v>3.3758118451908001</v>
      </c>
      <c r="G51" s="1">
        <v>0.44613667312801902</v>
      </c>
      <c r="H51" s="1">
        <v>0.105803576762648</v>
      </c>
      <c r="I51" s="1">
        <v>2.0745964686251699</v>
      </c>
    </row>
    <row r="52" spans="1:9" x14ac:dyDescent="0.25">
      <c r="A52" s="1">
        <v>5.75</v>
      </c>
      <c r="B52" s="14">
        <v>2.3409609539808298</v>
      </c>
      <c r="C52" s="1">
        <v>4.6255746444414001</v>
      </c>
      <c r="D52" s="1">
        <v>9.0536640326718807</v>
      </c>
      <c r="E52" s="1">
        <v>12.324604913989401</v>
      </c>
      <c r="F52" s="1">
        <v>3.37702732461445</v>
      </c>
      <c r="G52" s="1">
        <v>0.423615379580847</v>
      </c>
      <c r="H52" s="1">
        <v>0.10598010387667001</v>
      </c>
      <c r="I52" s="1">
        <v>2.2869995862774002</v>
      </c>
    </row>
    <row r="53" spans="1:9" x14ac:dyDescent="0.25">
      <c r="A53" s="1">
        <v>5.875</v>
      </c>
      <c r="B53" s="14">
        <v>1.9594698740754</v>
      </c>
      <c r="C53" s="1">
        <v>4.4408311061522099</v>
      </c>
      <c r="D53" s="1">
        <v>8.9071655327569292</v>
      </c>
      <c r="E53" s="1">
        <v>12.2259437002906</v>
      </c>
      <c r="F53" s="1">
        <v>3.3780224317425498</v>
      </c>
      <c r="G53" s="1">
        <v>0.39820153465610097</v>
      </c>
      <c r="H53" s="1">
        <v>0.10658887957754599</v>
      </c>
      <c r="I53" s="1">
        <v>2.5240093882838002</v>
      </c>
    </row>
    <row r="54" spans="1:9" x14ac:dyDescent="0.25">
      <c r="A54" s="1">
        <v>6</v>
      </c>
      <c r="B54" s="14">
        <v>1.8659407540783299</v>
      </c>
      <c r="C54" s="1">
        <v>4.3955338624900699</v>
      </c>
      <c r="D54" s="1">
        <v>8.7973325234303594</v>
      </c>
      <c r="E54" s="1">
        <v>12.1882694645015</v>
      </c>
      <c r="F54" s="1">
        <v>3.3784597400168401</v>
      </c>
      <c r="G54" s="1">
        <v>0.38755786077292198</v>
      </c>
      <c r="H54" s="1">
        <v>0.107112698069134</v>
      </c>
      <c r="I54" s="1">
        <v>2.59145615392866</v>
      </c>
    </row>
    <row r="55" spans="1:9" x14ac:dyDescent="0.25">
      <c r="A55" s="1">
        <v>6.125</v>
      </c>
      <c r="B55" s="14">
        <v>1.87300355502329</v>
      </c>
      <c r="C55" s="1">
        <v>4.3662059858252098</v>
      </c>
      <c r="D55" s="1">
        <v>8.6342088085060098</v>
      </c>
      <c r="E55" s="1">
        <v>12.103974366029901</v>
      </c>
      <c r="F55" s="1">
        <v>3.3780906468716299</v>
      </c>
      <c r="G55" s="1">
        <v>0.37672685863595701</v>
      </c>
      <c r="H55" s="1">
        <v>0.107266419314986</v>
      </c>
      <c r="I55" s="1">
        <v>2.1518277163011601</v>
      </c>
    </row>
    <row r="56" spans="1:9" x14ac:dyDescent="0.25">
      <c r="A56" s="1">
        <v>6.25</v>
      </c>
      <c r="B56" s="14">
        <v>1.86080619214345</v>
      </c>
      <c r="C56" s="1">
        <v>4.3351128620873904</v>
      </c>
      <c r="D56" s="1">
        <v>8.5661622219435607</v>
      </c>
      <c r="E56" s="1">
        <v>12.057922633212399</v>
      </c>
      <c r="F56" s="1">
        <v>3.3786769621841599</v>
      </c>
      <c r="G56" s="1">
        <v>0.388233850754368</v>
      </c>
      <c r="H56" s="1">
        <v>0.100840760192257</v>
      </c>
      <c r="I56" s="1">
        <v>1.99650977811597</v>
      </c>
    </row>
    <row r="57" spans="1:9" x14ac:dyDescent="0.25">
      <c r="A57" s="1">
        <v>6.375</v>
      </c>
      <c r="B57" s="14">
        <v>1.8607129279833401</v>
      </c>
      <c r="C57" s="1">
        <v>4.30213174487952</v>
      </c>
      <c r="D57" s="1">
        <v>8.5839013182915291</v>
      </c>
      <c r="E57" s="1">
        <v>12.0848911451014</v>
      </c>
      <c r="F57" s="1">
        <v>3.3786817054672298</v>
      </c>
      <c r="G57" s="1">
        <v>0.37641405844085302</v>
      </c>
      <c r="H57" s="1">
        <v>9.7932868178925506E-2</v>
      </c>
      <c r="I57" s="1">
        <v>2.0370511651768899</v>
      </c>
    </row>
    <row r="58" spans="1:9" x14ac:dyDescent="0.25">
      <c r="A58" s="1">
        <v>6.5</v>
      </c>
      <c r="B58" s="14">
        <v>1.84142174903027</v>
      </c>
      <c r="C58" s="1">
        <v>4.2083684649460897</v>
      </c>
      <c r="D58" s="1">
        <v>8.5685535744654295</v>
      </c>
      <c r="E58" s="1">
        <v>12.0867474099345</v>
      </c>
      <c r="F58" s="1">
        <v>3.37863448884301</v>
      </c>
      <c r="G58" s="1">
        <v>0.36790558267747597</v>
      </c>
      <c r="H58" s="1">
        <v>9.6881070628885499E-2</v>
      </c>
      <c r="I58" s="1">
        <v>2.09077217541495</v>
      </c>
    </row>
    <row r="59" spans="1:9" x14ac:dyDescent="0.25">
      <c r="A59" s="1">
        <v>6.625</v>
      </c>
      <c r="B59" s="14">
        <v>1.8376248039945</v>
      </c>
      <c r="C59" s="1">
        <v>4.16053885494079</v>
      </c>
      <c r="D59" s="1">
        <v>8.5386366681588193</v>
      </c>
      <c r="E59" s="1">
        <v>12.091389535111499</v>
      </c>
      <c r="F59" s="1">
        <v>3.3784785202906802</v>
      </c>
      <c r="G59" s="1">
        <v>0.36487106174735301</v>
      </c>
      <c r="H59" s="1">
        <v>9.7377257952242502E-2</v>
      </c>
      <c r="I59" s="1">
        <v>1.9986408241205</v>
      </c>
    </row>
    <row r="60" spans="1:9" x14ac:dyDescent="0.25">
      <c r="A60" s="1">
        <v>6.75</v>
      </c>
      <c r="B60" s="14">
        <v>1.82653961506437</v>
      </c>
      <c r="C60" s="1">
        <v>4.0844940213795304</v>
      </c>
      <c r="D60" s="1">
        <v>8.5373747745381099</v>
      </c>
      <c r="E60" s="1">
        <v>12.085312894651601</v>
      </c>
      <c r="F60" s="1">
        <v>3.3778981831081101</v>
      </c>
      <c r="G60" s="1">
        <v>0.36337505238557799</v>
      </c>
      <c r="H60" s="1">
        <v>9.6899095704058399E-2</v>
      </c>
      <c r="I60" s="1">
        <v>2.0680896027921398</v>
      </c>
    </row>
    <row r="61" spans="1:9" x14ac:dyDescent="0.25">
      <c r="A61" s="1">
        <v>6.875</v>
      </c>
      <c r="B61" s="14">
        <v>1.8220251039761299</v>
      </c>
      <c r="C61" s="1">
        <v>4.0630452343159602</v>
      </c>
      <c r="D61" s="1">
        <v>8.5092376071697409</v>
      </c>
      <c r="E61" s="1">
        <v>12.040846032169901</v>
      </c>
      <c r="F61" s="1">
        <v>3.37752518201598</v>
      </c>
      <c r="G61" s="1">
        <v>0.38159793781658702</v>
      </c>
      <c r="H61" s="1">
        <v>9.5185742932830997E-2</v>
      </c>
      <c r="I61" s="1">
        <v>2.1056441599621198</v>
      </c>
    </row>
    <row r="62" spans="1:9" x14ac:dyDescent="0.25">
      <c r="A62" s="1">
        <v>7</v>
      </c>
      <c r="B62" s="14">
        <v>1.8446205378328699</v>
      </c>
      <c r="C62" s="1">
        <v>4.0601109089830896</v>
      </c>
      <c r="D62" s="1">
        <v>8.4945737932071399</v>
      </c>
      <c r="E62" s="1">
        <v>12.0686184921618</v>
      </c>
      <c r="F62" s="1">
        <v>3.3774754355615699</v>
      </c>
      <c r="G62" s="1">
        <v>0.40914720995626103</v>
      </c>
      <c r="H62" s="1">
        <v>9.1984628282169703E-2</v>
      </c>
      <c r="I62" s="1">
        <v>2.2634961592057099</v>
      </c>
    </row>
    <row r="63" spans="1:9" x14ac:dyDescent="0.25">
      <c r="A63" s="1">
        <v>7.125</v>
      </c>
      <c r="B63" s="14">
        <v>1.8481942381079599</v>
      </c>
      <c r="C63" s="1">
        <v>4.0617408675955398</v>
      </c>
      <c r="D63" s="1">
        <v>8.4701869599986601</v>
      </c>
      <c r="E63" s="1">
        <v>12.0671019033876</v>
      </c>
      <c r="F63" s="1">
        <v>3.3762000758839599</v>
      </c>
      <c r="G63" s="1">
        <v>0.40680488318177699</v>
      </c>
      <c r="H63" s="1">
        <v>8.8945407082459002E-2</v>
      </c>
      <c r="I63" s="1">
        <v>2.4516952768813298</v>
      </c>
    </row>
    <row r="64" spans="1:9" x14ac:dyDescent="0.25">
      <c r="A64" s="1">
        <v>7.25</v>
      </c>
      <c r="B64" s="14">
        <v>1.82944547195327</v>
      </c>
      <c r="C64" s="1">
        <v>4.0522450827725596</v>
      </c>
      <c r="D64" s="1">
        <v>8.4857869418552898</v>
      </c>
      <c r="E64" s="1">
        <v>12.059522251060301</v>
      </c>
      <c r="F64" s="1">
        <v>3.37665065162067</v>
      </c>
      <c r="G64" s="1">
        <v>0.41399148053921198</v>
      </c>
      <c r="H64" s="1">
        <v>8.4817459067569198E-2</v>
      </c>
      <c r="I64" s="1">
        <v>2.48049846946402</v>
      </c>
    </row>
    <row r="65" spans="1:9" x14ac:dyDescent="0.25">
      <c r="A65" s="1">
        <v>7.375</v>
      </c>
      <c r="B65" s="14">
        <v>1.8822901524320499</v>
      </c>
      <c r="C65" s="1">
        <v>4.06123928537572</v>
      </c>
      <c r="D65" s="1">
        <v>8.4770086419064299</v>
      </c>
      <c r="E65" s="1">
        <v>12.059943105142599</v>
      </c>
      <c r="F65" s="1">
        <v>3.3761079012452799</v>
      </c>
      <c r="G65" s="1">
        <v>0.418271265343516</v>
      </c>
      <c r="H65" s="1">
        <v>8.6097456100632297E-2</v>
      </c>
      <c r="I65" s="1">
        <v>2.3391873378693999</v>
      </c>
    </row>
    <row r="66" spans="1:9" x14ac:dyDescent="0.25">
      <c r="A66" s="1">
        <v>7.5</v>
      </c>
      <c r="B66" s="14">
        <v>1.93580090161883</v>
      </c>
      <c r="C66" s="1">
        <v>4.0982498598015198</v>
      </c>
      <c r="D66" s="1">
        <v>8.3268846857697891</v>
      </c>
      <c r="E66" s="1">
        <v>11.843773525751599</v>
      </c>
      <c r="F66" s="1">
        <v>3.3735467927991198</v>
      </c>
      <c r="G66" s="1">
        <v>0.37557571121328998</v>
      </c>
      <c r="H66" s="1">
        <v>8.8437645521637701E-2</v>
      </c>
      <c r="I66" s="1">
        <v>2.3066176594660401</v>
      </c>
    </row>
    <row r="67" spans="1:9" x14ac:dyDescent="0.25">
      <c r="A67" s="1">
        <v>7.625</v>
      </c>
      <c r="B67" s="14">
        <v>2.0526561807519701</v>
      </c>
      <c r="C67" s="1">
        <v>4.24537872390031</v>
      </c>
      <c r="D67" s="1">
        <v>8.2501126403905101</v>
      </c>
      <c r="E67" s="1">
        <v>11.8376573991188</v>
      </c>
      <c r="F67" s="1">
        <v>3.3751529487016998</v>
      </c>
      <c r="G67" s="1">
        <v>0.37150166154272901</v>
      </c>
      <c r="H67" s="1">
        <v>9.1191876294838006E-2</v>
      </c>
      <c r="I67" s="1">
        <v>2.4143886526415899</v>
      </c>
    </row>
    <row r="68" spans="1:9" x14ac:dyDescent="0.25">
      <c r="A68" s="1">
        <v>7.75</v>
      </c>
      <c r="B68" s="14">
        <v>2.0632599288219202</v>
      </c>
      <c r="C68" s="1">
        <v>4.2542776444266499</v>
      </c>
      <c r="D68" s="1">
        <v>8.1409524299606399</v>
      </c>
      <c r="E68" s="1">
        <v>11.7357248412494</v>
      </c>
      <c r="F68" s="1">
        <v>3.37659494004349</v>
      </c>
      <c r="G68" s="1">
        <v>0.34422822340985698</v>
      </c>
      <c r="H68" s="1">
        <v>9.36861214488863E-2</v>
      </c>
      <c r="I68" s="1">
        <v>2.6561106881384</v>
      </c>
    </row>
    <row r="69" spans="1:9" x14ac:dyDescent="0.25">
      <c r="A69" s="1">
        <v>7.875</v>
      </c>
      <c r="B69" s="14">
        <v>2.0460040137965199</v>
      </c>
      <c r="C69" s="1">
        <v>4.2468129143221898</v>
      </c>
      <c r="D69" s="1">
        <v>8.1295616998754792</v>
      </c>
      <c r="E69" s="1">
        <v>11.6962281959074</v>
      </c>
      <c r="F69" s="1">
        <v>3.37842236523066</v>
      </c>
      <c r="G69" s="1">
        <v>0.33105446643870501</v>
      </c>
      <c r="H69" s="1">
        <v>9.9056733349203993E-2</v>
      </c>
      <c r="I69" s="1">
        <v>2.7064153301244001</v>
      </c>
    </row>
    <row r="70" spans="1:9" x14ac:dyDescent="0.25">
      <c r="A70" s="1">
        <v>8</v>
      </c>
      <c r="B70" s="14">
        <v>2.0564852421495798</v>
      </c>
      <c r="C70" s="1">
        <v>4.2923808565393999</v>
      </c>
      <c r="D70" s="1">
        <v>8.1213963133969305</v>
      </c>
      <c r="E70" s="1">
        <v>11.6580855956449</v>
      </c>
      <c r="F70" s="1">
        <v>3.3767945496262399</v>
      </c>
      <c r="G70" s="1">
        <v>0.31317824754263601</v>
      </c>
      <c r="H70" s="1">
        <v>0.104533114302643</v>
      </c>
      <c r="I70" s="1">
        <v>2.4700283628191801</v>
      </c>
    </row>
    <row r="71" spans="1:9" x14ac:dyDescent="0.25">
      <c r="A71" s="1">
        <v>8.125</v>
      </c>
      <c r="B71" s="14">
        <v>2.0586256043711599</v>
      </c>
      <c r="C71" s="1">
        <v>4.3211096650126102</v>
      </c>
      <c r="D71" s="1">
        <v>8.1943510915825897</v>
      </c>
      <c r="E71" s="1">
        <v>11.6566211417885</v>
      </c>
      <c r="F71" s="1">
        <v>3.3754022116850901</v>
      </c>
      <c r="G71" s="1">
        <v>0.30549321670000801</v>
      </c>
      <c r="H71" s="1">
        <v>0.104042415226955</v>
      </c>
      <c r="I71" s="1">
        <v>2.4640574002534201</v>
      </c>
    </row>
    <row r="72" spans="1:9" x14ac:dyDescent="0.25">
      <c r="A72" s="1">
        <v>8.25</v>
      </c>
      <c r="B72" s="14">
        <v>2.0860341036649901</v>
      </c>
      <c r="C72" s="1">
        <v>4.3434595898926398</v>
      </c>
      <c r="D72" s="1">
        <v>8.17104163395733</v>
      </c>
      <c r="E72" s="1">
        <v>11.508768545333</v>
      </c>
      <c r="F72" s="1">
        <v>3.37539578436754</v>
      </c>
      <c r="G72" s="1">
        <v>0.25989094489599401</v>
      </c>
      <c r="H72" s="1">
        <v>0.103661447074366</v>
      </c>
      <c r="I72" s="1">
        <v>2.3924890292594698</v>
      </c>
    </row>
    <row r="73" spans="1:9" x14ac:dyDescent="0.25">
      <c r="A73" s="1">
        <v>8.375</v>
      </c>
      <c r="B73" s="14">
        <v>2.0682008921326802</v>
      </c>
      <c r="C73" s="1">
        <v>4.30830862604072</v>
      </c>
      <c r="D73" s="1">
        <v>8.1526266451324894</v>
      </c>
      <c r="E73" s="1">
        <v>11.4210729740839</v>
      </c>
      <c r="F73" s="1">
        <v>3.3681919699990202</v>
      </c>
      <c r="G73" s="1">
        <v>0.230228932351837</v>
      </c>
      <c r="H73" s="1">
        <v>0.10393653948273</v>
      </c>
      <c r="I73" s="1">
        <v>2.21380192296734</v>
      </c>
    </row>
    <row r="74" spans="1:9" x14ac:dyDescent="0.25">
      <c r="A74" s="1">
        <v>8.5</v>
      </c>
      <c r="B74" s="14">
        <v>2.0745008733002899</v>
      </c>
      <c r="C74" s="1">
        <v>4.3033981640218002</v>
      </c>
      <c r="D74" s="1">
        <v>8.3137468357026396</v>
      </c>
      <c r="E74" s="1">
        <v>11.430482419243001</v>
      </c>
      <c r="F74" s="1">
        <v>3.3698924431658699</v>
      </c>
      <c r="G74" s="1">
        <v>0.211801981144007</v>
      </c>
      <c r="H74" s="1">
        <v>0.10455888897830599</v>
      </c>
      <c r="I74" s="1">
        <v>2.5353766611045798</v>
      </c>
    </row>
    <row r="75" spans="1:9" x14ac:dyDescent="0.25">
      <c r="A75" s="1">
        <v>8.625</v>
      </c>
      <c r="B75" s="14">
        <v>2.0922196177917698</v>
      </c>
      <c r="C75" s="1">
        <v>4.3137000297149397</v>
      </c>
      <c r="D75" s="1">
        <v>8.2895747081929994</v>
      </c>
      <c r="E75" s="1">
        <v>11.365254945259901</v>
      </c>
      <c r="F75" s="1">
        <v>3.37080008155738</v>
      </c>
      <c r="G75" s="1">
        <v>0.225901115003694</v>
      </c>
      <c r="H75" s="1">
        <v>0.107273859366983</v>
      </c>
      <c r="I75" s="1">
        <v>2.8156827272887699</v>
      </c>
    </row>
    <row r="76" spans="1:9" x14ac:dyDescent="0.25">
      <c r="A76" s="1">
        <v>8.75</v>
      </c>
      <c r="B76" s="14">
        <v>2.0935790651885702</v>
      </c>
      <c r="C76" s="1">
        <v>4.3087312655065402</v>
      </c>
      <c r="D76" s="1">
        <v>8.26791678559273</v>
      </c>
      <c r="E76" s="1">
        <v>11.356612564864299</v>
      </c>
      <c r="F76" s="1">
        <v>3.37272410510288</v>
      </c>
      <c r="G76" s="1">
        <v>0.21060260238315201</v>
      </c>
      <c r="H76" s="1">
        <v>0.10525434235162399</v>
      </c>
      <c r="I76" s="1">
        <v>2.7163907540026102</v>
      </c>
    </row>
    <row r="77" spans="1:9" x14ac:dyDescent="0.25">
      <c r="A77" s="1">
        <v>8.875</v>
      </c>
      <c r="B77" s="14">
        <v>2.1020513239269101</v>
      </c>
      <c r="C77" s="1">
        <v>4.3105543334410301</v>
      </c>
      <c r="D77" s="1">
        <v>8.30021873089715</v>
      </c>
      <c r="E77" s="1">
        <v>11.3697769202478</v>
      </c>
      <c r="F77" s="1">
        <v>3.3726976329454201</v>
      </c>
      <c r="G77" s="1">
        <v>0.18070436579686899</v>
      </c>
      <c r="H77" s="1">
        <v>0.10695577979387801</v>
      </c>
      <c r="I77" s="1">
        <v>2.07134176263216</v>
      </c>
    </row>
    <row r="78" spans="1:9" x14ac:dyDescent="0.25">
      <c r="A78" s="1">
        <v>9</v>
      </c>
      <c r="B78" s="14">
        <v>2.0768040805431398</v>
      </c>
      <c r="C78" s="1">
        <v>4.3085199411856099</v>
      </c>
      <c r="D78" s="1">
        <v>8.2793521358531699</v>
      </c>
      <c r="E78" s="1">
        <v>11.370570478953899</v>
      </c>
      <c r="F78" s="1">
        <v>3.3673237007651702</v>
      </c>
      <c r="G78" s="1">
        <v>0.199015804963246</v>
      </c>
      <c r="H78" s="1">
        <v>0.107117978099174</v>
      </c>
      <c r="I78" s="1">
        <v>1.95464022452207</v>
      </c>
    </row>
    <row r="79" spans="1:9" x14ac:dyDescent="0.25">
      <c r="A79" s="1">
        <v>9.125</v>
      </c>
      <c r="B79" s="14">
        <v>2.0861346051280498</v>
      </c>
      <c r="C79" s="1">
        <v>4.3120872538257897</v>
      </c>
      <c r="D79" s="1">
        <v>8.2581268909337098</v>
      </c>
      <c r="E79" s="1">
        <v>11.3462344711065</v>
      </c>
      <c r="F79" s="1">
        <v>3.3708205541358698</v>
      </c>
      <c r="G79" s="1">
        <v>0.156487136153555</v>
      </c>
      <c r="H79" s="1">
        <v>9.8793847973563997E-2</v>
      </c>
      <c r="I79" s="1">
        <v>1.88882899367891</v>
      </c>
    </row>
    <row r="80" spans="1:9" x14ac:dyDescent="0.25">
      <c r="A80" s="1">
        <v>9.25</v>
      </c>
      <c r="B80" s="14">
        <v>2.08041252445358</v>
      </c>
      <c r="C80" s="1">
        <v>4.3009447618053498</v>
      </c>
      <c r="D80" s="1">
        <v>8.3333238995877803</v>
      </c>
      <c r="E80" s="1">
        <v>11.3879625599257</v>
      </c>
      <c r="F80" s="1">
        <v>3.3767460868606101</v>
      </c>
      <c r="G80" s="1">
        <v>0.16359331023120799</v>
      </c>
      <c r="H80" s="1">
        <v>9.45421199075136E-2</v>
      </c>
      <c r="I80" s="1">
        <v>1.9818879039828901</v>
      </c>
    </row>
    <row r="81" spans="1:9" x14ac:dyDescent="0.25">
      <c r="A81" s="1">
        <v>9.375</v>
      </c>
      <c r="B81" s="14">
        <v>2.0880945892123202</v>
      </c>
      <c r="C81" s="1">
        <v>4.3072257652148398</v>
      </c>
      <c r="D81" s="1">
        <v>8.4814664124389498</v>
      </c>
      <c r="E81" s="1">
        <v>11.410078607741699</v>
      </c>
      <c r="F81" s="1">
        <v>3.3775141893401601</v>
      </c>
      <c r="G81" s="1">
        <v>0.13187509981516801</v>
      </c>
      <c r="H81" s="1">
        <v>9.3042836743502E-2</v>
      </c>
      <c r="I81" s="1">
        <v>1.9405558767329101</v>
      </c>
    </row>
    <row r="82" spans="1:9" x14ac:dyDescent="0.25">
      <c r="A82" s="1">
        <v>9.5</v>
      </c>
      <c r="B82" s="14">
        <v>2.0599703553304698</v>
      </c>
      <c r="C82" s="1">
        <v>4.2770037894522703</v>
      </c>
      <c r="D82" s="1">
        <v>8.4543361214964694</v>
      </c>
      <c r="E82" s="1">
        <v>11.383195005577999</v>
      </c>
      <c r="F82" s="1">
        <v>3.3779940830597801</v>
      </c>
      <c r="G82" s="1">
        <v>8.8426681068783805E-2</v>
      </c>
      <c r="H82" s="1">
        <v>8.98794958507632E-2</v>
      </c>
      <c r="I82" s="1">
        <v>1.83848013245361</v>
      </c>
    </row>
    <row r="83" spans="1:9" x14ac:dyDescent="0.25">
      <c r="A83" s="1">
        <v>9.625</v>
      </c>
      <c r="B83" s="14">
        <v>1.9641487726902001</v>
      </c>
      <c r="C83" s="1">
        <v>4.1938246097409797</v>
      </c>
      <c r="D83" s="1">
        <v>8.4565590789491605</v>
      </c>
      <c r="E83" s="1">
        <v>11.365334267065499</v>
      </c>
      <c r="F83" s="1">
        <v>3.37764895477244</v>
      </c>
      <c r="G83" s="1">
        <v>7.5520012827625604E-2</v>
      </c>
      <c r="H83" s="1">
        <v>7.96107779213161E-2</v>
      </c>
      <c r="I83" s="1">
        <v>1.35799999843078</v>
      </c>
    </row>
    <row r="84" spans="1:9" x14ac:dyDescent="0.25">
      <c r="A84" s="1">
        <v>9.75</v>
      </c>
      <c r="B84" s="14">
        <v>1.9878958177884101</v>
      </c>
      <c r="C84" s="1">
        <v>4.1906788714162504</v>
      </c>
      <c r="D84" s="1">
        <v>8.4590606455232802</v>
      </c>
      <c r="E84" s="1">
        <v>11.3402971197235</v>
      </c>
      <c r="F84" s="1">
        <v>3.3786222670952699</v>
      </c>
      <c r="G84" s="1">
        <v>0.11538678532503099</v>
      </c>
      <c r="H84" s="1">
        <v>7.11182605552481E-2</v>
      </c>
      <c r="I84" s="1">
        <v>1.1643548271752999</v>
      </c>
    </row>
    <row r="85" spans="1:9" x14ac:dyDescent="0.25">
      <c r="A85" s="1">
        <v>9.875</v>
      </c>
      <c r="B85" s="14">
        <v>2.0211124450009899</v>
      </c>
      <c r="C85" s="1">
        <v>4.2505960056951597</v>
      </c>
      <c r="D85" s="1">
        <v>8.4761730138777693</v>
      </c>
      <c r="E85" s="1">
        <v>11.4684380305003</v>
      </c>
      <c r="F85" s="1">
        <v>3.3742740691844602</v>
      </c>
      <c r="G85" s="1">
        <v>7.1001461636784502E-2</v>
      </c>
      <c r="H85" s="1">
        <v>7.3597893324327202E-2</v>
      </c>
      <c r="I85" s="1">
        <v>1.23960087060854</v>
      </c>
    </row>
    <row r="86" spans="1:9" x14ac:dyDescent="0.25">
      <c r="A86" s="1">
        <v>10</v>
      </c>
      <c r="B86" s="14">
        <v>2.0051192867030498</v>
      </c>
      <c r="C86" s="1">
        <v>4.2448833851110104</v>
      </c>
      <c r="D86" s="1">
        <v>8.2190754321545008</v>
      </c>
      <c r="E86" s="1">
        <v>11.298112839431401</v>
      </c>
      <c r="F86" s="1">
        <v>3.3729595349171499</v>
      </c>
      <c r="G86" s="1">
        <v>0.125287257042522</v>
      </c>
      <c r="H86" s="1">
        <v>7.1949151525408303E-2</v>
      </c>
      <c r="I86" s="1">
        <v>1.0131911954248101</v>
      </c>
    </row>
    <row r="87" spans="1:9" x14ac:dyDescent="0.25">
      <c r="A87" s="1">
        <v>10.125</v>
      </c>
      <c r="B87" s="14">
        <v>2.0306204188464401</v>
      </c>
      <c r="C87" s="1">
        <v>4.2814935772879501</v>
      </c>
      <c r="D87" s="1">
        <v>8.0259897483484703</v>
      </c>
      <c r="E87" s="1">
        <v>11.197243440736001</v>
      </c>
      <c r="F87" s="1">
        <v>3.3721642229253601</v>
      </c>
      <c r="G87" s="1">
        <v>0.16979326891566501</v>
      </c>
      <c r="H87" s="1">
        <v>6.7934932016997601E-2</v>
      </c>
      <c r="I87" s="1">
        <v>1.3254025545025701</v>
      </c>
    </row>
    <row r="88" spans="1:9" x14ac:dyDescent="0.25">
      <c r="A88" s="1">
        <v>10.25</v>
      </c>
      <c r="B88" s="14">
        <v>2.1088255754829701</v>
      </c>
      <c r="C88" s="1">
        <v>4.3092331828293</v>
      </c>
      <c r="D88" s="1">
        <v>8.0224174453132893</v>
      </c>
      <c r="E88" s="1">
        <v>11.143840203813101</v>
      </c>
      <c r="F88" s="1">
        <v>3.36742342514377</v>
      </c>
      <c r="G88" s="1">
        <v>0.170222593260309</v>
      </c>
      <c r="H88" s="1">
        <v>6.6642584631280602E-2</v>
      </c>
      <c r="I88" s="1">
        <v>1.11519511270525</v>
      </c>
    </row>
    <row r="89" spans="1:9" x14ac:dyDescent="0.25">
      <c r="A89" s="1">
        <v>10.375</v>
      </c>
      <c r="B89" s="14">
        <v>2.1028088926665802</v>
      </c>
      <c r="C89" s="1">
        <v>4.2783949350576203</v>
      </c>
      <c r="D89" s="1">
        <v>7.97177088031812</v>
      </c>
      <c r="E89" s="1">
        <v>11.0476591560221</v>
      </c>
      <c r="F89" s="1">
        <v>3.36867622601704</v>
      </c>
      <c r="G89" s="1">
        <v>0.170882742155468</v>
      </c>
      <c r="H89" s="1">
        <v>7.34633488405044E-2</v>
      </c>
      <c r="I89" s="1">
        <v>1.2271986746955099</v>
      </c>
    </row>
    <row r="90" spans="1:9" x14ac:dyDescent="0.25">
      <c r="A90" s="1">
        <v>10.5</v>
      </c>
      <c r="B90" s="14">
        <v>2.1079147304576602</v>
      </c>
      <c r="C90" s="1">
        <v>4.2737244470024898</v>
      </c>
      <c r="D90" s="1">
        <v>7.9481324527483697</v>
      </c>
      <c r="E90" s="1">
        <v>10.9846877771793</v>
      </c>
      <c r="F90" s="1">
        <v>3.3453866129345502</v>
      </c>
      <c r="G90" s="1">
        <v>0.17305759262173701</v>
      </c>
      <c r="H90" s="1">
        <v>8.2287145924284905E-2</v>
      </c>
      <c r="I90" s="1">
        <v>1.3235224070572</v>
      </c>
    </row>
    <row r="91" spans="1:9" x14ac:dyDescent="0.25">
      <c r="A91" s="1">
        <v>10.625</v>
      </c>
      <c r="B91" s="14">
        <v>2.18173905302094</v>
      </c>
      <c r="C91" s="1">
        <v>4.2961207566720603</v>
      </c>
      <c r="D91" s="1">
        <v>8.0292986793201706</v>
      </c>
      <c r="E91" s="1">
        <v>11.0331725366126</v>
      </c>
      <c r="F91" s="1">
        <v>3.35959609375724</v>
      </c>
      <c r="G91" s="1">
        <v>0.16889687582980401</v>
      </c>
      <c r="H91" s="1">
        <v>8.7787936429790395E-2</v>
      </c>
      <c r="I91" s="1">
        <v>1.4313633899651601</v>
      </c>
    </row>
    <row r="92" spans="1:9" x14ac:dyDescent="0.25">
      <c r="A92" s="1">
        <v>10.75</v>
      </c>
      <c r="B92" s="14">
        <v>2.2443108370126499</v>
      </c>
      <c r="C92" s="1">
        <v>4.3209507972242003</v>
      </c>
      <c r="D92" s="1">
        <v>7.9002676520090001</v>
      </c>
      <c r="E92" s="1">
        <v>11.0061762198597</v>
      </c>
      <c r="F92" s="1">
        <v>3.32890384983479</v>
      </c>
      <c r="G92" s="1">
        <v>0.17199861272065101</v>
      </c>
      <c r="H92" s="1">
        <v>8.9622602595683207E-2</v>
      </c>
      <c r="I92" s="1">
        <v>1.61458490117695</v>
      </c>
    </row>
    <row r="93" spans="1:9" x14ac:dyDescent="0.25">
      <c r="A93" s="1">
        <v>10.875</v>
      </c>
      <c r="B93" s="14">
        <v>2.2818323332555899</v>
      </c>
      <c r="C93" s="1">
        <v>4.3529666453053197</v>
      </c>
      <c r="D93" s="1">
        <v>7.6996039729285499</v>
      </c>
      <c r="E93" s="1">
        <v>10.8799956807181</v>
      </c>
      <c r="F93" s="1">
        <v>3.3225949353927602</v>
      </c>
      <c r="G93" s="1">
        <v>0.163171130490743</v>
      </c>
      <c r="H93" s="1">
        <v>9.1579578481831694E-2</v>
      </c>
      <c r="I93" s="1">
        <v>2.0561867159637099</v>
      </c>
    </row>
    <row r="94" spans="1:9" x14ac:dyDescent="0.25">
      <c r="A94" s="1">
        <v>11</v>
      </c>
      <c r="B94" s="14">
        <v>2.2892716747080599</v>
      </c>
      <c r="C94" s="1">
        <v>4.38562223849961</v>
      </c>
      <c r="D94" s="1">
        <v>7.6533735596384496</v>
      </c>
      <c r="E94" s="1">
        <v>10.898161276064499</v>
      </c>
      <c r="F94" s="1">
        <v>3.3441820293362801</v>
      </c>
      <c r="G94" s="1">
        <v>0.164937919578376</v>
      </c>
      <c r="H94" s="1">
        <v>9.7392663426939696E-2</v>
      </c>
      <c r="I94" s="1">
        <v>2.00370638374112</v>
      </c>
    </row>
    <row r="95" spans="1:9" x14ac:dyDescent="0.25">
      <c r="A95" s="1">
        <v>11.125</v>
      </c>
      <c r="B95" s="14">
        <v>2.2984473044288598</v>
      </c>
      <c r="C95" s="1">
        <v>4.3934370839423202</v>
      </c>
      <c r="D95" s="1">
        <v>7.4773026732001497</v>
      </c>
      <c r="E95" s="1">
        <v>10.717774509909299</v>
      </c>
      <c r="F95" s="1">
        <v>3.3730025770563099</v>
      </c>
      <c r="G95" s="1">
        <v>0.165170516534453</v>
      </c>
      <c r="H95" s="1">
        <v>0.10114405757875</v>
      </c>
      <c r="I95" s="1">
        <v>1.4749950842228501</v>
      </c>
    </row>
    <row r="96" spans="1:9" x14ac:dyDescent="0.25">
      <c r="A96" s="1">
        <v>11.25</v>
      </c>
      <c r="B96" s="14">
        <v>2.3140141719685801</v>
      </c>
      <c r="C96" s="1">
        <v>4.4056001350404603</v>
      </c>
      <c r="D96" s="1">
        <v>7.4628086611258304</v>
      </c>
      <c r="E96" s="1">
        <v>10.689901696642099</v>
      </c>
      <c r="F96" s="1">
        <v>3.3682158822694901</v>
      </c>
      <c r="G96" s="1">
        <v>0.17467299976877301</v>
      </c>
      <c r="H96" s="1">
        <v>0.103226071744524</v>
      </c>
      <c r="I96" s="1">
        <v>1.36766871034693</v>
      </c>
    </row>
    <row r="97" spans="1:9" x14ac:dyDescent="0.25">
      <c r="A97" s="1">
        <v>11.375</v>
      </c>
      <c r="B97" s="14">
        <v>2.3054942817039699</v>
      </c>
      <c r="C97" s="1">
        <v>4.3786771571426897</v>
      </c>
      <c r="D97" s="1">
        <v>7.3313155063592799</v>
      </c>
      <c r="E97" s="1">
        <v>10.5592732336974</v>
      </c>
      <c r="F97" s="1">
        <v>3.35767754577261</v>
      </c>
      <c r="G97" s="1">
        <v>0.18093682897618299</v>
      </c>
      <c r="H97" s="1">
        <v>0.10472235943135701</v>
      </c>
      <c r="I97" s="1">
        <v>1.3023886054491101</v>
      </c>
    </row>
    <row r="98" spans="1:9" x14ac:dyDescent="0.25">
      <c r="A98" s="1">
        <v>11.5</v>
      </c>
      <c r="B98" s="14">
        <v>2.31331232000898</v>
      </c>
      <c r="C98" s="1">
        <v>4.4187655685469602</v>
      </c>
      <c r="D98" s="1">
        <v>7.3107595922592701</v>
      </c>
      <c r="E98" s="1">
        <v>10.579272554526799</v>
      </c>
      <c r="F98" s="1">
        <v>3.3589057906457298</v>
      </c>
      <c r="G98" s="1">
        <v>0.17636543786987499</v>
      </c>
      <c r="H98" s="1">
        <v>0.10580191230030001</v>
      </c>
      <c r="I98" s="1">
        <v>1.4124885496283399</v>
      </c>
    </row>
    <row r="99" spans="1:9" x14ac:dyDescent="0.25">
      <c r="A99" s="1">
        <v>11.625</v>
      </c>
      <c r="B99" s="14">
        <v>2.3729672155560499</v>
      </c>
      <c r="C99" s="1">
        <v>4.5188233201533796</v>
      </c>
      <c r="D99" s="1">
        <v>7.2742773402618601</v>
      </c>
      <c r="E99" s="1">
        <v>10.5179174394451</v>
      </c>
      <c r="F99" s="1">
        <v>3.3688618225016</v>
      </c>
      <c r="G99" s="1">
        <v>0.17624825975159999</v>
      </c>
      <c r="H99" s="1">
        <v>0.106061445960767</v>
      </c>
      <c r="I99" s="1">
        <v>1.4237604801711099</v>
      </c>
    </row>
    <row r="100" spans="1:9" x14ac:dyDescent="0.25">
      <c r="A100" s="1">
        <v>11.75</v>
      </c>
      <c r="B100" s="14">
        <v>2.34766449701839</v>
      </c>
      <c r="C100" s="1">
        <v>4.48785874508562</v>
      </c>
      <c r="D100" s="1">
        <v>7.2522982893094099</v>
      </c>
      <c r="E100" s="1">
        <v>10.486456232373</v>
      </c>
      <c r="F100" s="1">
        <v>3.3695076722448598</v>
      </c>
      <c r="G100" s="1">
        <v>0.17977201389689501</v>
      </c>
      <c r="H100" s="1">
        <v>0.106544303244849</v>
      </c>
      <c r="I100" s="1">
        <v>1.42269192155331</v>
      </c>
    </row>
    <row r="101" spans="1:9" x14ac:dyDescent="0.25">
      <c r="A101" s="1">
        <v>11.875</v>
      </c>
      <c r="B101" s="14">
        <v>2.3335649324896299</v>
      </c>
      <c r="C101" s="1">
        <v>4.4659120037636599</v>
      </c>
      <c r="D101" s="1">
        <v>7.1819374035616503</v>
      </c>
      <c r="E101" s="1">
        <v>10.4306565759418</v>
      </c>
      <c r="F101" s="1">
        <v>3.3716449215882398</v>
      </c>
      <c r="G101" s="1">
        <v>0.183919610456245</v>
      </c>
      <c r="H101" s="1">
        <v>0.105695310987658</v>
      </c>
      <c r="I101" s="1">
        <v>1.3234049069585501</v>
      </c>
    </row>
    <row r="102" spans="1:9" x14ac:dyDescent="0.25">
      <c r="A102" s="1">
        <v>12</v>
      </c>
      <c r="B102" s="14">
        <v>2.3439567514571</v>
      </c>
      <c r="C102" s="1">
        <v>4.4568117326336996</v>
      </c>
      <c r="D102" s="1">
        <v>7.1710665106714604</v>
      </c>
      <c r="E102" s="1">
        <v>10.427743186826</v>
      </c>
      <c r="F102" s="1">
        <v>3.3722287852062398</v>
      </c>
      <c r="G102" s="1">
        <v>0.18953302979718001</v>
      </c>
      <c r="H102" s="1">
        <v>0.105379321544616</v>
      </c>
      <c r="I102" s="1">
        <v>1.0725228016000501</v>
      </c>
    </row>
    <row r="103" spans="1:9" x14ac:dyDescent="0.25">
      <c r="A103" s="1">
        <v>12.125</v>
      </c>
      <c r="B103" s="14">
        <v>2.37197771540849</v>
      </c>
      <c r="C103" s="1">
        <v>4.5135345821266402</v>
      </c>
      <c r="D103" s="1">
        <v>7.12773080799158</v>
      </c>
      <c r="E103" s="1">
        <v>10.413770081668</v>
      </c>
      <c r="F103" s="1">
        <v>3.3681680279163002</v>
      </c>
      <c r="G103" s="1">
        <v>0.18962538182872599</v>
      </c>
      <c r="H103" s="1">
        <v>0.104907411175995</v>
      </c>
      <c r="I103" s="1">
        <v>0.95465257704819595</v>
      </c>
    </row>
    <row r="104" spans="1:9" x14ac:dyDescent="0.25">
      <c r="A104" s="1">
        <v>12.25</v>
      </c>
      <c r="B104" s="14">
        <v>2.3731871208323798</v>
      </c>
      <c r="C104" s="1">
        <v>4.4943545496670998</v>
      </c>
      <c r="D104" s="1">
        <v>7.1100597831431704</v>
      </c>
      <c r="E104" s="1">
        <v>10.3863868848011</v>
      </c>
      <c r="F104" s="1">
        <v>3.3721642229253601</v>
      </c>
      <c r="G104" s="1">
        <v>0.18864035741866</v>
      </c>
      <c r="H104" s="1">
        <v>0.105302707655497</v>
      </c>
      <c r="I104" s="1">
        <v>0.61875898690863895</v>
      </c>
    </row>
    <row r="105" spans="1:9" x14ac:dyDescent="0.25">
      <c r="A105" s="1">
        <v>12.375</v>
      </c>
      <c r="B105" s="14">
        <v>2.37494707548076</v>
      </c>
      <c r="C105" s="1">
        <v>4.4942996666514503</v>
      </c>
      <c r="D105" s="1">
        <v>7.0867565526361602</v>
      </c>
      <c r="E105" s="1">
        <v>10.360232235606601</v>
      </c>
      <c r="F105" s="1">
        <v>3.3786515023037098</v>
      </c>
      <c r="G105" s="1">
        <v>0.188499462204298</v>
      </c>
      <c r="H105" s="1">
        <v>9.8891035616320302E-2</v>
      </c>
      <c r="I105" s="1">
        <v>0.62654852819530404</v>
      </c>
    </row>
    <row r="106" spans="1:9" x14ac:dyDescent="0.25">
      <c r="A106" s="1">
        <v>12.5</v>
      </c>
      <c r="B106" s="14">
        <v>2.3091044008172199</v>
      </c>
      <c r="C106" s="1">
        <v>4.3785967842471996</v>
      </c>
      <c r="D106" s="1">
        <v>7.02135633051968</v>
      </c>
      <c r="E106" s="1">
        <v>10.3050930551388</v>
      </c>
      <c r="F106" s="1">
        <v>3.3776650292689698</v>
      </c>
      <c r="G106" s="1">
        <v>0.17400666412892099</v>
      </c>
      <c r="H106" s="1">
        <v>9.5074123925790302E-2</v>
      </c>
      <c r="I106" s="1">
        <v>0.92301857069041604</v>
      </c>
    </row>
    <row r="107" spans="1:9" x14ac:dyDescent="0.25">
      <c r="A107" s="1">
        <v>12.625</v>
      </c>
      <c r="B107" s="14">
        <v>2.33226152102963</v>
      </c>
      <c r="C107" s="1">
        <v>4.37045761476669</v>
      </c>
      <c r="D107" s="1">
        <v>6.7702138379174901</v>
      </c>
      <c r="E107" s="1">
        <v>10.1771017895272</v>
      </c>
      <c r="F107" s="1">
        <v>3.3774136692008399</v>
      </c>
      <c r="G107" s="1">
        <v>0.17970231003694601</v>
      </c>
      <c r="H107" s="1">
        <v>9.2747614235923106E-2</v>
      </c>
      <c r="I107" s="1">
        <v>1.0603323182815401</v>
      </c>
    </row>
    <row r="108" spans="1:9" x14ac:dyDescent="0.25">
      <c r="A108" s="1">
        <v>12.75</v>
      </c>
      <c r="B108" s="14">
        <v>2.33497757822885</v>
      </c>
      <c r="C108" s="1">
        <v>4.3547263112115697</v>
      </c>
      <c r="D108" s="1">
        <v>6.6730869699721902</v>
      </c>
      <c r="E108" s="1">
        <v>10.0901488780941</v>
      </c>
      <c r="F108" s="1">
        <v>3.3742324946545099</v>
      </c>
      <c r="G108" s="1">
        <v>0.18597913356597701</v>
      </c>
      <c r="H108" s="1">
        <v>9.0375131941436801E-2</v>
      </c>
      <c r="I108" s="1">
        <v>0.93741416306304803</v>
      </c>
    </row>
    <row r="109" spans="1:9" x14ac:dyDescent="0.25">
      <c r="A109" s="1">
        <v>12.875</v>
      </c>
      <c r="B109" s="14">
        <v>2.3114774343929398</v>
      </c>
      <c r="C109" s="1">
        <v>4.3101315356532801</v>
      </c>
      <c r="D109" s="1">
        <v>6.6314416500415501</v>
      </c>
      <c r="E109" s="1">
        <v>10.0468749246991</v>
      </c>
      <c r="F109" s="1">
        <v>3.37641376599831</v>
      </c>
      <c r="G109" s="1">
        <v>0.17852468917995801</v>
      </c>
      <c r="H109" s="1">
        <v>9.1630284137945897E-2</v>
      </c>
      <c r="I109" s="1">
        <v>0.55498467575710397</v>
      </c>
    </row>
    <row r="110" spans="1:9" x14ac:dyDescent="0.25">
      <c r="A110" s="1">
        <v>13</v>
      </c>
      <c r="B110" s="14">
        <v>2.3098592601077401</v>
      </c>
      <c r="C110" s="1">
        <v>4.3085199411856099</v>
      </c>
      <c r="D110" s="1">
        <v>6.5402520167183598</v>
      </c>
      <c r="E110" s="1">
        <v>9.9162650563716497</v>
      </c>
      <c r="F110" s="1">
        <v>3.3757397675177199</v>
      </c>
      <c r="G110" s="1">
        <v>0.18003380860707799</v>
      </c>
      <c r="H110" s="1">
        <v>9.8180907067345793E-2</v>
      </c>
      <c r="I110" s="1">
        <v>0.32927383648513198</v>
      </c>
    </row>
    <row r="111" spans="1:9" x14ac:dyDescent="0.25">
      <c r="A111" s="1">
        <v>13.125</v>
      </c>
      <c r="B111" s="14">
        <v>2.3092661263027598</v>
      </c>
      <c r="C111" s="1">
        <v>4.31444049237885</v>
      </c>
      <c r="D111" s="1">
        <v>6.4300876752704399</v>
      </c>
      <c r="E111" s="1">
        <v>9.7172562248039007</v>
      </c>
      <c r="F111" s="1">
        <v>3.37358252600453</v>
      </c>
      <c r="G111" s="1">
        <v>0.179551997679604</v>
      </c>
      <c r="H111" s="1">
        <v>0.105323524339337</v>
      </c>
      <c r="I111" s="1">
        <v>0.22982197401148399</v>
      </c>
    </row>
    <row r="112" spans="1:9" x14ac:dyDescent="0.25">
      <c r="A112" s="1">
        <v>13.25</v>
      </c>
      <c r="B112" s="14">
        <v>2.3368258019760701</v>
      </c>
      <c r="C112" s="1">
        <v>4.3024483187387803</v>
      </c>
      <c r="D112" s="1">
        <v>6.2502471506067101</v>
      </c>
      <c r="E112" s="1">
        <v>9.5506242989277208</v>
      </c>
      <c r="F112" s="1">
        <v>3.3753890972027398</v>
      </c>
      <c r="G112" s="1">
        <v>0.18061382165243201</v>
      </c>
      <c r="H112" s="1">
        <v>0.105587914555757</v>
      </c>
      <c r="I112" s="1">
        <v>0.56122513756257297</v>
      </c>
    </row>
    <row r="113" spans="1:9" x14ac:dyDescent="0.25">
      <c r="A113" s="1">
        <v>13.375</v>
      </c>
      <c r="B113" s="14">
        <v>2.38718277559104</v>
      </c>
      <c r="C113" s="1">
        <v>4.3362816137985396</v>
      </c>
      <c r="D113" s="1">
        <v>6.1770279692024301</v>
      </c>
      <c r="E113" s="1">
        <v>9.4759075455850308</v>
      </c>
      <c r="F113" s="1">
        <v>3.37439176758267</v>
      </c>
      <c r="G113" s="1">
        <v>0.18669450387028</v>
      </c>
      <c r="H113" s="1">
        <v>0.106587776885347</v>
      </c>
      <c r="I113" s="1">
        <v>0.83088158145183</v>
      </c>
    </row>
    <row r="114" spans="1:9" x14ac:dyDescent="0.25">
      <c r="A114" s="1">
        <v>13.5</v>
      </c>
      <c r="B114" s="14">
        <v>2.3822719861996702</v>
      </c>
      <c r="C114" s="1">
        <v>4.3364675625281404</v>
      </c>
      <c r="D114" s="1">
        <v>6.1829963938519397</v>
      </c>
      <c r="E114" s="1">
        <v>9.5716360641528109</v>
      </c>
      <c r="F114" s="1">
        <v>3.37222320685194</v>
      </c>
      <c r="G114" s="1">
        <v>0.189407167779713</v>
      </c>
      <c r="H114" s="1">
        <v>0.106986150469064</v>
      </c>
      <c r="I114" s="1">
        <v>0.756049349411408</v>
      </c>
    </row>
    <row r="115" spans="1:9" x14ac:dyDescent="0.25">
      <c r="A115" s="1">
        <v>13.625</v>
      </c>
      <c r="B115" s="14">
        <v>2.3730221904928199</v>
      </c>
      <c r="C115" s="1">
        <v>4.31211370295431</v>
      </c>
      <c r="D115" s="1">
        <v>6.16949597592295</v>
      </c>
      <c r="E115" s="1">
        <v>9.5853780596298908</v>
      </c>
      <c r="F115" s="1">
        <v>3.3771758188966099</v>
      </c>
      <c r="G115" s="1">
        <v>0.185970433219005</v>
      </c>
      <c r="H115" s="1">
        <v>0.10717840252813</v>
      </c>
      <c r="I115" s="1">
        <v>0.59748153065579601</v>
      </c>
    </row>
    <row r="116" spans="1:9" x14ac:dyDescent="0.25">
      <c r="A116" s="1">
        <v>13.75</v>
      </c>
      <c r="B116" s="14">
        <v>2.3547098403375402</v>
      </c>
      <c r="C116" s="1">
        <v>4.2905646507446003</v>
      </c>
      <c r="D116" s="1">
        <v>6.2332437404079499</v>
      </c>
      <c r="E116" s="1">
        <v>9.6705991142760297</v>
      </c>
      <c r="F116" s="1">
        <v>3.3777172345333399</v>
      </c>
      <c r="G116" s="1">
        <v>0.18498844112270801</v>
      </c>
      <c r="H116" s="1">
        <v>0.106752805141552</v>
      </c>
      <c r="I116" s="1">
        <v>0.427006140349112</v>
      </c>
    </row>
    <row r="117" spans="1:9" x14ac:dyDescent="0.25">
      <c r="A117" s="1">
        <v>13.875</v>
      </c>
      <c r="B117" s="14">
        <v>2.3194721886209</v>
      </c>
      <c r="C117" s="1">
        <v>4.2842262543519096</v>
      </c>
      <c r="D117" s="1">
        <v>6.2061842835711198</v>
      </c>
      <c r="E117" s="1">
        <v>9.6421558776915006</v>
      </c>
      <c r="F117" s="1">
        <v>3.3778145814717999</v>
      </c>
      <c r="G117" s="1">
        <v>0.185215990129068</v>
      </c>
      <c r="H117" s="1">
        <v>0.104774845631084</v>
      </c>
      <c r="I117" s="1">
        <v>0.54417767293339703</v>
      </c>
    </row>
    <row r="118" spans="1:9" x14ac:dyDescent="0.25">
      <c r="A118" s="1">
        <v>14</v>
      </c>
      <c r="B118" s="14">
        <v>2.2845063560478298</v>
      </c>
      <c r="C118" s="1">
        <v>4.2869867860231299</v>
      </c>
      <c r="D118" s="1">
        <v>6.2042929190054501</v>
      </c>
      <c r="E118" s="1">
        <v>9.6570091784393597</v>
      </c>
      <c r="F118" s="1">
        <v>3.3785817253871402</v>
      </c>
      <c r="G118" s="1">
        <v>0.18331957777265201</v>
      </c>
      <c r="H118" s="1">
        <v>0.105431299204936</v>
      </c>
      <c r="I118" s="1">
        <v>0.51300348245263705</v>
      </c>
    </row>
    <row r="119" spans="1:9" x14ac:dyDescent="0.25">
      <c r="A119" s="1">
        <v>14.125</v>
      </c>
      <c r="B119" s="14">
        <v>2.2394536086641499</v>
      </c>
      <c r="C119" s="1">
        <v>4.2685082622641701</v>
      </c>
      <c r="D119" s="1">
        <v>6.1781793576757398</v>
      </c>
      <c r="E119" s="1">
        <v>9.6561309370400998</v>
      </c>
      <c r="F119" s="1">
        <v>3.3780212236640001</v>
      </c>
      <c r="G119" s="1">
        <v>0.17684616295604599</v>
      </c>
      <c r="H119" s="1">
        <v>0.10384571312662599</v>
      </c>
      <c r="I119" s="1">
        <v>0.56128458770964496</v>
      </c>
    </row>
    <row r="120" spans="1:9" x14ac:dyDescent="0.25">
      <c r="A120" s="1">
        <v>14.25</v>
      </c>
      <c r="B120" s="14">
        <v>2.20931503809545</v>
      </c>
      <c r="C120" s="1">
        <v>4.2629836761083899</v>
      </c>
      <c r="D120" s="1">
        <v>6.1747256754329403</v>
      </c>
      <c r="E120" s="1">
        <v>9.6405368933480098</v>
      </c>
      <c r="F120" s="1">
        <v>3.3756454813333798</v>
      </c>
      <c r="G120" s="1">
        <v>0.16694346349123501</v>
      </c>
      <c r="H120" s="1">
        <v>0.103862229610727</v>
      </c>
      <c r="I120" s="1">
        <v>0.55831946950489997</v>
      </c>
    </row>
    <row r="121" spans="1:9" x14ac:dyDescent="0.25">
      <c r="A121" s="1">
        <v>14.375</v>
      </c>
      <c r="B121" s="14">
        <v>2.1056388035426998</v>
      </c>
      <c r="C121" s="1">
        <v>4.2457176937567001</v>
      </c>
      <c r="D121" s="1">
        <v>6.1902280501595097</v>
      </c>
      <c r="E121" s="1">
        <v>9.62085986845244</v>
      </c>
      <c r="F121" s="1">
        <v>3.3735896586399798</v>
      </c>
      <c r="G121" s="1">
        <v>0.16612109892758301</v>
      </c>
      <c r="H121" s="1">
        <v>0.104673813185458</v>
      </c>
      <c r="I121" s="1">
        <v>0.56332934909755406</v>
      </c>
    </row>
    <row r="122" spans="1:9" x14ac:dyDescent="0.25">
      <c r="A122" s="1">
        <v>14.5</v>
      </c>
      <c r="B122" s="14">
        <v>2.0705993585971498</v>
      </c>
      <c r="C122" s="1">
        <v>4.2375633056322899</v>
      </c>
      <c r="D122" s="1">
        <v>6.1488236287158999</v>
      </c>
      <c r="E122" s="1">
        <v>9.5543683968470692</v>
      </c>
      <c r="F122" s="1">
        <v>3.3739403227321798</v>
      </c>
      <c r="G122" s="1">
        <v>0.164633901625694</v>
      </c>
      <c r="H122" s="1">
        <v>0.105329206333494</v>
      </c>
      <c r="I122" s="1">
        <v>0.62394453224221003</v>
      </c>
    </row>
    <row r="123" spans="1:9" x14ac:dyDescent="0.25">
      <c r="A123" s="1">
        <v>14.625</v>
      </c>
      <c r="B123" s="14">
        <v>1.9976909754935801</v>
      </c>
      <c r="C123" s="1">
        <v>4.18269488929052</v>
      </c>
      <c r="D123" s="1">
        <v>6.1386139127761501</v>
      </c>
      <c r="E123" s="1">
        <v>9.5381321288133503</v>
      </c>
      <c r="F123" s="1">
        <v>3.3753014490864701</v>
      </c>
      <c r="G123" s="1">
        <v>0.17363341857126199</v>
      </c>
      <c r="H123" s="1">
        <v>0.107183946123137</v>
      </c>
      <c r="I123" s="1">
        <v>0.58924294099949703</v>
      </c>
    </row>
    <row r="124" spans="1:9" x14ac:dyDescent="0.25">
      <c r="A124" s="1">
        <v>14.75</v>
      </c>
      <c r="B124" s="14">
        <v>1.90719658459015</v>
      </c>
      <c r="C124" s="1">
        <v>4.1062695618387304</v>
      </c>
      <c r="D124" s="1">
        <v>6.13944683119069</v>
      </c>
      <c r="E124" s="1">
        <v>9.5114638978329307</v>
      </c>
      <c r="F124" s="1">
        <v>3.3736110285238099</v>
      </c>
      <c r="G124" s="1">
        <v>0.17661596824207301</v>
      </c>
      <c r="H124" s="1">
        <v>0.106744167714299</v>
      </c>
      <c r="I124" s="1">
        <v>0.64571694104742905</v>
      </c>
    </row>
    <row r="125" spans="1:9" x14ac:dyDescent="0.25">
      <c r="A125" s="1">
        <v>14.875</v>
      </c>
      <c r="B125" s="14">
        <v>1.8728162327162801</v>
      </c>
      <c r="C125" s="1">
        <v>4.0686430925438897</v>
      </c>
      <c r="D125" s="1">
        <v>6.3431469596146703</v>
      </c>
      <c r="E125" s="1">
        <v>9.7075406994517905</v>
      </c>
      <c r="F125" s="1">
        <v>3.37292154539709</v>
      </c>
      <c r="G125" s="1">
        <v>0.17375742235452399</v>
      </c>
      <c r="H125" s="1">
        <v>9.9994320669815395E-2</v>
      </c>
      <c r="I125" s="1">
        <v>0.41920407318409802</v>
      </c>
    </row>
    <row r="126" spans="1:9" x14ac:dyDescent="0.25">
      <c r="A126" s="1">
        <v>15</v>
      </c>
      <c r="B126" s="14">
        <v>1.8218409714428001</v>
      </c>
      <c r="C126" s="1">
        <v>4.0564769764408597</v>
      </c>
      <c r="D126" s="1">
        <v>6.3133280935595604</v>
      </c>
      <c r="E126" s="1">
        <v>9.7126350901881207</v>
      </c>
      <c r="F126" s="1">
        <v>3.3705398898649501</v>
      </c>
      <c r="G126" s="1">
        <v>0.17519291940665399</v>
      </c>
      <c r="H126" s="1">
        <v>9.5692693435120005E-2</v>
      </c>
      <c r="I126" s="1">
        <v>0.81440651301898104</v>
      </c>
    </row>
    <row r="127" spans="1:9" x14ac:dyDescent="0.25">
      <c r="A127" s="1">
        <v>15.125</v>
      </c>
      <c r="B127" s="14">
        <v>1.8162308085837799</v>
      </c>
      <c r="C127" s="1">
        <v>3.9930307780071899</v>
      </c>
      <c r="D127" s="1">
        <v>6.2303961363304801</v>
      </c>
      <c r="E127" s="1">
        <v>9.7095101988274202</v>
      </c>
      <c r="F127" s="1">
        <v>3.3683258711844002</v>
      </c>
      <c r="G127" s="1">
        <v>0.172863267835138</v>
      </c>
      <c r="H127" s="1">
        <v>8.9561456254947006E-2</v>
      </c>
      <c r="I127" s="1">
        <v>1.27811967296415</v>
      </c>
    </row>
    <row r="128" spans="1:9" x14ac:dyDescent="0.25">
      <c r="A128" s="1">
        <v>15.25</v>
      </c>
      <c r="B128" s="14">
        <v>1.8646796369170799</v>
      </c>
      <c r="C128" s="1">
        <v>3.9913013262859498</v>
      </c>
      <c r="D128" s="1">
        <v>6.1577952075188502</v>
      </c>
      <c r="E128" s="1">
        <v>9.7014986765031406</v>
      </c>
      <c r="F128" s="1">
        <v>3.3643533899356801</v>
      </c>
      <c r="G128" s="1">
        <v>0.17265935956349199</v>
      </c>
      <c r="H128" s="1">
        <v>8.7330502632752799E-2</v>
      </c>
      <c r="I128" s="1">
        <v>1.1169585360482099</v>
      </c>
    </row>
    <row r="129" spans="1:9" x14ac:dyDescent="0.25">
      <c r="A129" s="1">
        <v>15.375</v>
      </c>
      <c r="B129" s="14">
        <v>1.87520532796754</v>
      </c>
      <c r="C129" s="1">
        <v>3.9628842332948699</v>
      </c>
      <c r="D129" s="1">
        <v>5.9898530845833404</v>
      </c>
      <c r="E129" s="1">
        <v>9.6703284765423199</v>
      </c>
      <c r="F129" s="1">
        <v>3.3672738449198198</v>
      </c>
      <c r="G129" s="1">
        <v>0.166602140229544</v>
      </c>
      <c r="H129" s="1">
        <v>7.8752161976445897E-2</v>
      </c>
      <c r="I129" s="1">
        <v>1.1631834558362799</v>
      </c>
    </row>
    <row r="130" spans="1:9" x14ac:dyDescent="0.25">
      <c r="A130" s="1">
        <v>15.5</v>
      </c>
      <c r="B130" s="14">
        <v>1.89584975293586</v>
      </c>
      <c r="C130" s="1">
        <v>3.9612888303346199</v>
      </c>
      <c r="D130" s="1">
        <v>5.7573690591711104</v>
      </c>
      <c r="E130" s="1">
        <v>9.4602636432404505</v>
      </c>
      <c r="F130" s="1">
        <v>3.37180287412937</v>
      </c>
      <c r="G130" s="1">
        <v>0.16564324353018101</v>
      </c>
      <c r="H130" s="1">
        <v>7.1575069288924195E-2</v>
      </c>
      <c r="I130" s="1">
        <v>1.1215419666898201</v>
      </c>
    </row>
    <row r="131" spans="1:9" x14ac:dyDescent="0.25">
      <c r="A131" s="1">
        <v>15.625</v>
      </c>
      <c r="B131" s="14">
        <v>1.88868563110724</v>
      </c>
      <c r="C131" s="1">
        <v>3.94458312240622</v>
      </c>
      <c r="D131" s="1">
        <v>5.6687287987454997</v>
      </c>
      <c r="E131" s="1">
        <v>9.3713182746269901</v>
      </c>
      <c r="F131" s="1">
        <v>3.3737172468818799</v>
      </c>
      <c r="G131" s="1">
        <v>0.166088759163248</v>
      </c>
      <c r="H131" s="1">
        <v>7.06438300582099E-2</v>
      </c>
      <c r="I131" s="1">
        <v>1.2264967193893499</v>
      </c>
    </row>
    <row r="132" spans="1:9" x14ac:dyDescent="0.25">
      <c r="A132" s="1">
        <v>15.75</v>
      </c>
      <c r="B132" s="14">
        <v>1.78211048101991</v>
      </c>
      <c r="C132" s="1">
        <v>3.9418699407989002</v>
      </c>
      <c r="D132" s="1">
        <v>5.5051094355687296</v>
      </c>
      <c r="E132" s="1">
        <v>9.0894971384519998</v>
      </c>
      <c r="F132" s="1">
        <v>3.37316826705504</v>
      </c>
      <c r="G132" s="1">
        <v>0.16337548472464899</v>
      </c>
      <c r="H132" s="1">
        <v>6.7450006147788802E-2</v>
      </c>
      <c r="I132" s="1">
        <v>1.60308481515017</v>
      </c>
    </row>
    <row r="133" spans="1:9" x14ac:dyDescent="0.25">
      <c r="A133" s="1">
        <v>15.875</v>
      </c>
      <c r="B133" s="14">
        <v>1.76774963000888</v>
      </c>
      <c r="C133" s="1">
        <v>3.95407974037313</v>
      </c>
      <c r="D133" s="1">
        <v>5.1743405726149598</v>
      </c>
      <c r="E133" s="1">
        <v>8.7793307942741095</v>
      </c>
      <c r="F133" s="1">
        <v>3.36463838633472</v>
      </c>
      <c r="G133" s="1">
        <v>0.16306133508316201</v>
      </c>
      <c r="H133" s="1">
        <v>6.9146385149449402E-2</v>
      </c>
      <c r="I133" s="1">
        <v>1.4270858269678099</v>
      </c>
    </row>
    <row r="134" spans="1:9" x14ac:dyDescent="0.25">
      <c r="A134" s="1">
        <v>16</v>
      </c>
      <c r="B134" s="14">
        <v>1.6808801500786701</v>
      </c>
      <c r="C134" s="1">
        <v>3.9354966705973902</v>
      </c>
      <c r="D134" s="1">
        <v>5.1507303242752904</v>
      </c>
      <c r="E134" s="1">
        <v>8.6470189852695594</v>
      </c>
      <c r="F134" s="1">
        <v>3.3721192750715101</v>
      </c>
      <c r="G134" s="1">
        <v>0.15524837118946699</v>
      </c>
      <c r="H134" s="1">
        <v>7.6771410070938295E-2</v>
      </c>
      <c r="I134" s="1">
        <v>1.2149148329002699</v>
      </c>
    </row>
    <row r="135" spans="1:9" x14ac:dyDescent="0.25">
      <c r="A135" s="1">
        <v>16.125</v>
      </c>
      <c r="B135" s="14">
        <v>1.6661330175111999</v>
      </c>
      <c r="C135" s="1">
        <v>3.94077044353523</v>
      </c>
      <c r="D135" s="1">
        <v>5.1343804403133699</v>
      </c>
      <c r="E135" s="1">
        <v>8.5909017749401304</v>
      </c>
      <c r="F135" s="1">
        <v>3.3684147382942098</v>
      </c>
      <c r="G135" s="1">
        <v>0.15377258439691199</v>
      </c>
      <c r="H135" s="1">
        <v>7.9927667739839295E-2</v>
      </c>
      <c r="I135" s="1">
        <v>1.13152461733751</v>
      </c>
    </row>
    <row r="136" spans="1:9" x14ac:dyDescent="0.25">
      <c r="A136" s="1">
        <v>16.25</v>
      </c>
      <c r="B136" s="14">
        <v>1.66547832581122</v>
      </c>
      <c r="C136" s="1">
        <v>3.9586147757813501</v>
      </c>
      <c r="D136" s="1">
        <v>5.1771399014284798</v>
      </c>
      <c r="E136" s="1">
        <v>8.5722524185987599</v>
      </c>
      <c r="F136" s="1">
        <v>3.3678056213903802</v>
      </c>
      <c r="G136" s="1">
        <v>0.14008377640234199</v>
      </c>
      <c r="H136" s="1">
        <v>8.7263734925009995E-2</v>
      </c>
      <c r="I136" s="1">
        <v>1.05701393693895</v>
      </c>
    </row>
    <row r="137" spans="1:9" x14ac:dyDescent="0.25">
      <c r="A137" s="1">
        <v>16.375</v>
      </c>
      <c r="B137" s="14">
        <v>1.60287780435175</v>
      </c>
      <c r="C137" s="1">
        <v>3.9363752174017002</v>
      </c>
      <c r="D137" s="1">
        <v>5.2453312415090902</v>
      </c>
      <c r="E137" s="1">
        <v>8.59875915513088</v>
      </c>
      <c r="F137" s="1">
        <v>3.3543808118124701</v>
      </c>
      <c r="G137" s="1">
        <v>0.13220950215601901</v>
      </c>
      <c r="H137" s="1">
        <v>8.9606179443475306E-2</v>
      </c>
      <c r="I137" s="1">
        <v>0.88239740142015399</v>
      </c>
    </row>
    <row r="138" spans="1:9" x14ac:dyDescent="0.25">
      <c r="A138" s="1">
        <v>16.5</v>
      </c>
      <c r="B138" s="14">
        <v>1.5570259671300599</v>
      </c>
      <c r="C138" s="1">
        <v>3.9279627718169698</v>
      </c>
      <c r="D138" s="1">
        <v>5.2623321313634399</v>
      </c>
      <c r="E138" s="1">
        <v>8.5761118973344104</v>
      </c>
      <c r="F138" s="1">
        <v>3.3489179041640398</v>
      </c>
      <c r="G138" s="1">
        <v>0.13231994099845101</v>
      </c>
      <c r="H138" s="1">
        <v>9.3200101051655299E-2</v>
      </c>
      <c r="I138" s="1">
        <v>0.86137457894710001</v>
      </c>
    </row>
    <row r="139" spans="1:9" x14ac:dyDescent="0.25">
      <c r="A139" s="1">
        <v>16.625</v>
      </c>
      <c r="B139" s="14">
        <v>1.2839253713219501</v>
      </c>
      <c r="C139" s="1">
        <v>3.82131335262974</v>
      </c>
      <c r="D139" s="1">
        <v>5.27644191463484</v>
      </c>
      <c r="E139" s="1">
        <v>8.5688767422871894</v>
      </c>
      <c r="F139" s="1">
        <v>3.3540042703416701</v>
      </c>
      <c r="G139" s="1">
        <v>0.130247686527556</v>
      </c>
      <c r="H139" s="1">
        <v>9.7430949816060902E-2</v>
      </c>
      <c r="I139" s="1">
        <v>0.86264832467441799</v>
      </c>
    </row>
    <row r="140" spans="1:9" x14ac:dyDescent="0.25">
      <c r="A140" s="1">
        <v>16.75</v>
      </c>
      <c r="B140" s="14">
        <v>1.2780976049496</v>
      </c>
      <c r="C140" s="1">
        <v>3.7823264681791602</v>
      </c>
      <c r="D140" s="1">
        <v>5.27460772021022</v>
      </c>
      <c r="E140" s="1">
        <v>8.5644781309845097</v>
      </c>
      <c r="F140" s="1">
        <v>3.3530963626505401</v>
      </c>
      <c r="G140" s="1">
        <v>0.12778247785743299</v>
      </c>
      <c r="H140" s="1">
        <v>0.100885273624043</v>
      </c>
      <c r="I140" s="1">
        <v>0.88868160830088705</v>
      </c>
    </row>
    <row r="141" spans="1:9" x14ac:dyDescent="0.25">
      <c r="A141" s="1">
        <v>16.875</v>
      </c>
      <c r="B141" s="14">
        <v>1.2598402905570101</v>
      </c>
      <c r="C141" s="1">
        <v>3.79668754495209</v>
      </c>
      <c r="D141" s="1">
        <v>5.2094657335433201</v>
      </c>
      <c r="E141" s="1">
        <v>8.4928348451819904</v>
      </c>
      <c r="F141" s="1">
        <v>3.35771076543113</v>
      </c>
      <c r="G141" s="1">
        <v>0.124400006644487</v>
      </c>
      <c r="H141" s="1">
        <v>0.102084974548766</v>
      </c>
      <c r="I141" s="1">
        <v>0.77633561909265802</v>
      </c>
    </row>
    <row r="142" spans="1:9" x14ac:dyDescent="0.25">
      <c r="A142" s="1">
        <v>17</v>
      </c>
      <c r="B142" s="14">
        <v>1.25846949751798</v>
      </c>
      <c r="C142" s="1">
        <v>3.8217891824527599</v>
      </c>
      <c r="D142" s="1">
        <v>5.1481223234628404</v>
      </c>
      <c r="E142" s="1">
        <v>8.3957629537769094</v>
      </c>
      <c r="F142" s="1">
        <v>3.3613146317253402</v>
      </c>
      <c r="G142" s="1">
        <v>0.13961940773079801</v>
      </c>
      <c r="H142" s="1">
        <v>0.10339532065712601</v>
      </c>
      <c r="I142" s="1">
        <v>0.85243044811292301</v>
      </c>
    </row>
    <row r="143" spans="1:9" x14ac:dyDescent="0.25">
      <c r="A143" s="1">
        <v>17.125</v>
      </c>
      <c r="B143" s="14">
        <v>1.23740972653679</v>
      </c>
      <c r="C143" s="1">
        <v>3.8006165948267499</v>
      </c>
      <c r="D143" s="1">
        <v>5.0173043915800601</v>
      </c>
      <c r="E143" s="1">
        <v>8.1841560534159008</v>
      </c>
      <c r="F143" s="1">
        <v>3.3676432217910302</v>
      </c>
      <c r="G143" s="1">
        <v>0.13838186407464501</v>
      </c>
      <c r="H143" s="1">
        <v>0.10618407310369</v>
      </c>
      <c r="I143" s="1">
        <v>1.03074701378157</v>
      </c>
    </row>
    <row r="144" spans="1:9" x14ac:dyDescent="0.25">
      <c r="A144" s="1">
        <v>17.25</v>
      </c>
      <c r="B144" s="14">
        <v>1.3634926580784801</v>
      </c>
      <c r="C144" s="1">
        <v>3.7659439218874602</v>
      </c>
      <c r="D144" s="1">
        <v>4.9535079237673303</v>
      </c>
      <c r="E144" s="1">
        <v>8.0927888401686996</v>
      </c>
      <c r="F144" s="1">
        <v>3.3626503597760098</v>
      </c>
      <c r="G144" s="1">
        <v>0.14147295537816701</v>
      </c>
      <c r="H144" s="1">
        <v>0.106421433356771</v>
      </c>
      <c r="I144" s="1">
        <v>0.995196110108448</v>
      </c>
    </row>
    <row r="145" spans="1:9" x14ac:dyDescent="0.25">
      <c r="A145" s="1">
        <v>17.375</v>
      </c>
      <c r="B145" s="14">
        <v>1.3708656302959601</v>
      </c>
      <c r="C145" s="1">
        <v>3.7340371512650101</v>
      </c>
      <c r="D145" s="1">
        <v>4.9245414794209896</v>
      </c>
      <c r="E145" s="1">
        <v>8.0589209386346408</v>
      </c>
      <c r="F145" s="1">
        <v>3.3659379988013498</v>
      </c>
      <c r="G145" s="1">
        <v>0.14249564057192601</v>
      </c>
      <c r="H145" s="1">
        <v>0.105967527575136</v>
      </c>
      <c r="I145" s="1">
        <v>0.68148098964896098</v>
      </c>
    </row>
    <row r="146" spans="1:9" x14ac:dyDescent="0.25">
      <c r="A146" s="1">
        <v>17.5</v>
      </c>
      <c r="B146" s="14">
        <v>1.32207270090467</v>
      </c>
      <c r="C146" s="1">
        <v>3.60756724687629</v>
      </c>
      <c r="D146" s="1">
        <v>4.8970048899448999</v>
      </c>
      <c r="E146" s="1">
        <v>7.9977363859053199</v>
      </c>
      <c r="F146" s="1">
        <v>3.36216567335453</v>
      </c>
      <c r="G146" s="1">
        <v>0.14240397522039699</v>
      </c>
      <c r="H146" s="1">
        <v>0.106459965904295</v>
      </c>
      <c r="I146" s="1">
        <v>0.56197544428650303</v>
      </c>
    </row>
    <row r="147" spans="1:9" x14ac:dyDescent="0.25">
      <c r="A147" s="1">
        <v>17.625</v>
      </c>
      <c r="B147" s="14">
        <v>1.5054738106746901</v>
      </c>
      <c r="C147" s="1">
        <v>3.6268420089428002</v>
      </c>
      <c r="D147" s="1">
        <v>4.8077074607057799</v>
      </c>
      <c r="E147" s="1">
        <v>7.8926612350927599</v>
      </c>
      <c r="F147" s="1">
        <v>3.3603938053553102</v>
      </c>
      <c r="G147" s="1">
        <v>0.143385446965207</v>
      </c>
      <c r="H147" s="1">
        <v>0.106943129236256</v>
      </c>
      <c r="I147" s="1">
        <v>0.41600600909098001</v>
      </c>
    </row>
    <row r="148" spans="1:9" x14ac:dyDescent="0.25">
      <c r="A148" s="1">
        <v>17.75</v>
      </c>
      <c r="B148" s="14">
        <v>1.50778808803648</v>
      </c>
      <c r="C148" s="1">
        <v>3.6327165890989499</v>
      </c>
      <c r="D148" s="1">
        <v>4.81870331790347</v>
      </c>
      <c r="E148" s="1">
        <v>7.8724236416819897</v>
      </c>
      <c r="F148" s="1">
        <v>3.3563653110645402</v>
      </c>
      <c r="G148" s="1">
        <v>0.14004195367503999</v>
      </c>
      <c r="H148" s="1">
        <v>0.106991110427671</v>
      </c>
      <c r="I148" s="1">
        <v>0.47956785383019801</v>
      </c>
    </row>
    <row r="149" spans="1:9" x14ac:dyDescent="0.25">
      <c r="A149" s="1">
        <v>17.875</v>
      </c>
      <c r="B149" s="14">
        <v>1.53219904311426</v>
      </c>
      <c r="C149" s="1">
        <v>3.6364550206106001</v>
      </c>
      <c r="D149" s="1">
        <v>4.8109444879123702</v>
      </c>
      <c r="E149" s="1">
        <v>7.8414081501384203</v>
      </c>
      <c r="F149" s="1">
        <v>3.3521144995337901</v>
      </c>
      <c r="G149" s="1">
        <v>0.143185761688922</v>
      </c>
      <c r="H149" s="1">
        <v>0.107241740108647</v>
      </c>
      <c r="I149" s="1">
        <v>0.50682090075456798</v>
      </c>
    </row>
    <row r="150" spans="1:9" x14ac:dyDescent="0.25">
      <c r="A150" s="1">
        <v>18</v>
      </c>
      <c r="B150" s="14">
        <v>1.5420542894921401</v>
      </c>
      <c r="C150" s="1">
        <v>3.6360673362864899</v>
      </c>
      <c r="D150" s="1">
        <v>4.8970048899448999</v>
      </c>
      <c r="E150" s="1">
        <v>7.8757654310111498</v>
      </c>
      <c r="F150" s="1">
        <v>3.3591643159397102</v>
      </c>
      <c r="G150" s="1">
        <v>0.14943822332571399</v>
      </c>
      <c r="H150" s="1">
        <v>0.107024037561102</v>
      </c>
      <c r="I150" s="1">
        <v>0.26675815532003599</v>
      </c>
    </row>
    <row r="151" spans="1:9" x14ac:dyDescent="0.25">
      <c r="A151" s="1">
        <v>18.125</v>
      </c>
      <c r="B151" s="14">
        <v>1.5603073510789001</v>
      </c>
      <c r="C151" s="1">
        <v>3.63540608218561</v>
      </c>
      <c r="D151" s="1">
        <v>4.8977825367962904</v>
      </c>
      <c r="E151" s="1">
        <v>7.8517896439137598</v>
      </c>
      <c r="F151" s="1">
        <v>3.3519793875871602</v>
      </c>
      <c r="G151" s="1">
        <v>0.152464214360197</v>
      </c>
      <c r="H151" s="1">
        <v>0.105339532230382</v>
      </c>
      <c r="I151" s="1">
        <v>0.70102768586087205</v>
      </c>
    </row>
    <row r="152" spans="1:9" x14ac:dyDescent="0.25">
      <c r="A152" s="1">
        <v>18.25</v>
      </c>
      <c r="B152" s="14">
        <v>1.62995465645</v>
      </c>
      <c r="C152" s="1">
        <v>3.6341067356719501</v>
      </c>
      <c r="D152" s="1">
        <v>4.8652042480162896</v>
      </c>
      <c r="E152" s="1">
        <v>7.7793845375195803</v>
      </c>
      <c r="F152" s="1">
        <v>3.3499178523308801</v>
      </c>
      <c r="G152" s="1">
        <v>0.15424923973125501</v>
      </c>
      <c r="H152" s="1">
        <v>0.106742072501741</v>
      </c>
      <c r="I152" s="1">
        <v>0.70268450818909101</v>
      </c>
    </row>
    <row r="153" spans="1:9" x14ac:dyDescent="0.25">
      <c r="A153" s="1">
        <v>18.375</v>
      </c>
      <c r="B153" s="14">
        <v>1.6440429094490701</v>
      </c>
      <c r="C153" s="1">
        <v>3.6330356217934598</v>
      </c>
      <c r="D153" s="1">
        <v>4.8488076483742697</v>
      </c>
      <c r="E153" s="1">
        <v>7.7637570364135504</v>
      </c>
      <c r="F153" s="1">
        <v>3.3583163688633402</v>
      </c>
      <c r="G153" s="1">
        <v>0.151708885562576</v>
      </c>
      <c r="H153" s="1">
        <v>0.107229505580225</v>
      </c>
      <c r="I153" s="1">
        <v>0.74604853328000598</v>
      </c>
    </row>
    <row r="154" spans="1:9" x14ac:dyDescent="0.25">
      <c r="A154" s="1">
        <v>18.5</v>
      </c>
      <c r="B154" s="14">
        <v>1.65141662511743</v>
      </c>
      <c r="C154" s="1">
        <v>3.6167510928287498</v>
      </c>
      <c r="D154" s="1">
        <v>4.8521521236959497</v>
      </c>
      <c r="E154" s="1">
        <v>7.7422340487249102</v>
      </c>
      <c r="F154" s="1">
        <v>3.36216567335453</v>
      </c>
      <c r="G154" s="1">
        <v>0.16191849882852899</v>
      </c>
      <c r="H154" s="1">
        <v>0.106514077092554</v>
      </c>
      <c r="I154" s="1">
        <v>0.76886882841538695</v>
      </c>
    </row>
    <row r="155" spans="1:9" x14ac:dyDescent="0.25">
      <c r="A155" s="1">
        <v>18.625</v>
      </c>
      <c r="B155" s="14">
        <v>1.63163647821902</v>
      </c>
      <c r="C155" s="1">
        <v>3.5965726271636198</v>
      </c>
      <c r="D155" s="1">
        <v>4.85901824049499</v>
      </c>
      <c r="E155" s="1">
        <v>7.7646366423326496</v>
      </c>
      <c r="F155" s="1">
        <v>3.3519493230326098</v>
      </c>
      <c r="G155" s="1">
        <v>0.16889077190481899</v>
      </c>
      <c r="H155" s="1">
        <v>0.102960494183278</v>
      </c>
      <c r="I155" s="1">
        <v>0.75441873089057998</v>
      </c>
    </row>
    <row r="156" spans="1:9" x14ac:dyDescent="0.25">
      <c r="A156" s="1">
        <v>18.75</v>
      </c>
      <c r="B156" s="14">
        <v>1.58635243880174</v>
      </c>
      <c r="C156" s="1">
        <v>3.5383661001265798</v>
      </c>
      <c r="D156" s="1">
        <v>4.9322701485037701</v>
      </c>
      <c r="E156" s="1">
        <v>7.8746513262024003</v>
      </c>
      <c r="F156" s="1">
        <v>3.3504585698974099</v>
      </c>
      <c r="G156" s="1">
        <v>0.17177403064882801</v>
      </c>
      <c r="H156" s="1">
        <v>9.9902407320059103E-2</v>
      </c>
      <c r="I156" s="1">
        <v>0.74481708144472103</v>
      </c>
    </row>
    <row r="157" spans="1:9" x14ac:dyDescent="0.25">
      <c r="A157" s="1">
        <v>18.875</v>
      </c>
      <c r="B157" s="14">
        <v>1.4847272939643801</v>
      </c>
      <c r="C157" s="1">
        <v>3.4918923563495099</v>
      </c>
      <c r="D157" s="1">
        <v>4.9359206534361801</v>
      </c>
      <c r="E157" s="1">
        <v>7.8889223381260498</v>
      </c>
      <c r="F157" s="1">
        <v>3.3528004973027099</v>
      </c>
      <c r="G157" s="1">
        <v>0.168922100354327</v>
      </c>
      <c r="H157" s="1">
        <v>9.7836375195657299E-2</v>
      </c>
      <c r="I157" s="1">
        <v>0.69687194852602496</v>
      </c>
    </row>
    <row r="158" spans="1:9" x14ac:dyDescent="0.25">
      <c r="A158" s="1">
        <v>19</v>
      </c>
      <c r="B158" s="14">
        <v>1.40333153198269</v>
      </c>
      <c r="C158" s="1">
        <v>3.44569084255019</v>
      </c>
      <c r="D158" s="1">
        <v>5.0019094379735201</v>
      </c>
      <c r="E158" s="1">
        <v>8.0225209786847191</v>
      </c>
      <c r="F158" s="1">
        <v>3.35303730599817</v>
      </c>
      <c r="G158" s="1">
        <v>0.166465998896562</v>
      </c>
      <c r="H158" s="1">
        <v>9.1966047967083797E-2</v>
      </c>
      <c r="I158" s="1">
        <v>0.66358500763563399</v>
      </c>
    </row>
    <row r="159" spans="1:9" x14ac:dyDescent="0.25">
      <c r="A159" s="1">
        <v>19.125</v>
      </c>
      <c r="B159" s="14">
        <v>1.4038503450375599</v>
      </c>
      <c r="C159" s="1">
        <v>3.4423792299368299</v>
      </c>
      <c r="D159" s="1">
        <v>4.9869027190673902</v>
      </c>
      <c r="E159" s="1">
        <v>8.0133457769952905</v>
      </c>
      <c r="F159" s="1">
        <v>3.3491535623294602</v>
      </c>
      <c r="G159" s="1">
        <v>0.15452530223682201</v>
      </c>
      <c r="H159" s="1">
        <v>9.0481756457947399E-2</v>
      </c>
      <c r="I159" s="1">
        <v>0.60001619680054596</v>
      </c>
    </row>
    <row r="160" spans="1:9" x14ac:dyDescent="0.25">
      <c r="A160" s="1">
        <v>19.25</v>
      </c>
      <c r="B160" s="14">
        <v>1.4033714334272001</v>
      </c>
      <c r="C160" s="1">
        <v>3.44048497353312</v>
      </c>
      <c r="D160" s="1">
        <v>5.0762390292589696</v>
      </c>
      <c r="E160" s="1">
        <v>8.0152706145009898</v>
      </c>
      <c r="F160" s="1">
        <v>3.34250082960699</v>
      </c>
      <c r="G160" s="1">
        <v>0.15138274678529401</v>
      </c>
      <c r="H160" s="1">
        <v>8.4189535874570107E-2</v>
      </c>
      <c r="I160" s="1">
        <v>0.58059040367076797</v>
      </c>
    </row>
    <row r="161" spans="1:9" x14ac:dyDescent="0.25">
      <c r="A161" s="1">
        <v>19.375</v>
      </c>
      <c r="B161" s="14">
        <v>1.44083830263581</v>
      </c>
      <c r="C161" s="1">
        <v>3.4616322689155399</v>
      </c>
      <c r="D161" s="1">
        <v>5.2014824023925401</v>
      </c>
      <c r="E161" s="1">
        <v>8.1201961707571897</v>
      </c>
      <c r="F161" s="1">
        <v>3.36203126599978</v>
      </c>
      <c r="G161" s="1">
        <v>0.15368800739446201</v>
      </c>
      <c r="H161" s="1">
        <v>8.2013787564689702E-2</v>
      </c>
      <c r="I161" s="1">
        <v>0.604500941297477</v>
      </c>
    </row>
    <row r="162" spans="1:9" x14ac:dyDescent="0.25">
      <c r="A162" s="1">
        <v>19.5</v>
      </c>
      <c r="B162" s="14">
        <v>1.41845395627427</v>
      </c>
      <c r="C162" s="1">
        <v>3.4450806091969102</v>
      </c>
      <c r="D162" s="1">
        <v>5.1975849893996404</v>
      </c>
      <c r="E162" s="1">
        <v>8.1201961707571897</v>
      </c>
      <c r="F162" s="1">
        <v>3.35053545987186</v>
      </c>
      <c r="G162" s="1">
        <v>0.15192912838703501</v>
      </c>
      <c r="H162" s="1">
        <v>7.8488004925521895E-2</v>
      </c>
      <c r="I162" s="1">
        <v>0.66387751739839596</v>
      </c>
    </row>
    <row r="163" spans="1:9" x14ac:dyDescent="0.25">
      <c r="A163" s="1">
        <v>19.625</v>
      </c>
      <c r="B163" s="14">
        <v>1.4803825505524799</v>
      </c>
      <c r="C163" s="1">
        <v>3.4723452448800498</v>
      </c>
      <c r="D163" s="1">
        <v>5.1923318187003096</v>
      </c>
      <c r="E163" s="1">
        <v>8.1497022032241304</v>
      </c>
      <c r="F163" s="1">
        <v>3.3447255649206</v>
      </c>
      <c r="G163" s="1">
        <v>0.148174575451127</v>
      </c>
      <c r="H163" s="1">
        <v>7.9694663167239305E-2</v>
      </c>
      <c r="I163" s="1">
        <v>0.66289971061474795</v>
      </c>
    </row>
    <row r="164" spans="1:9" x14ac:dyDescent="0.25">
      <c r="A164" s="1">
        <v>19.75</v>
      </c>
      <c r="B164" s="14">
        <v>1.46693820229352</v>
      </c>
      <c r="C164" s="1">
        <v>3.45192907950962</v>
      </c>
      <c r="D164" s="1">
        <v>5.2609594275207998</v>
      </c>
      <c r="E164" s="1">
        <v>8.1924150759922103</v>
      </c>
      <c r="F164" s="1">
        <v>3.3463227614559901</v>
      </c>
      <c r="G164" s="1">
        <v>0.144891891353396</v>
      </c>
      <c r="H164" s="1">
        <v>8.3103120421784193E-2</v>
      </c>
      <c r="I164" s="1">
        <v>0.68855284907035597</v>
      </c>
    </row>
    <row r="165" spans="1:9" x14ac:dyDescent="0.25">
      <c r="A165" s="1">
        <v>19.875</v>
      </c>
      <c r="B165" s="14">
        <v>1.4771486593696399</v>
      </c>
      <c r="C165" s="1">
        <v>3.44394755769168</v>
      </c>
      <c r="D165" s="1">
        <v>5.2668182379442401</v>
      </c>
      <c r="E165" s="1">
        <v>8.2251230761936007</v>
      </c>
      <c r="F165" s="1">
        <v>3.3424495879831602</v>
      </c>
      <c r="G165" s="1">
        <v>0.13980351595957999</v>
      </c>
      <c r="H165" s="1">
        <v>8.8955058012831101E-2</v>
      </c>
      <c r="I165" s="1">
        <v>0.70613185004121004</v>
      </c>
    </row>
    <row r="166" spans="1:9" x14ac:dyDescent="0.25">
      <c r="A166" s="1">
        <v>20</v>
      </c>
      <c r="B166" s="14">
        <v>1.4990365786136399</v>
      </c>
      <c r="C166" s="1">
        <v>3.4489396352399599</v>
      </c>
      <c r="D166" s="1">
        <v>5.2538261040742196</v>
      </c>
      <c r="E166" s="1">
        <v>8.1691018810764398</v>
      </c>
      <c r="F166" s="1">
        <v>3.35675342580971</v>
      </c>
      <c r="G166" s="1">
        <v>0.13655084101819501</v>
      </c>
      <c r="H166" s="1">
        <v>9.6381339639512495E-2</v>
      </c>
      <c r="I166" s="1">
        <v>0.72265789466914399</v>
      </c>
    </row>
    <row r="167" spans="1:9" x14ac:dyDescent="0.25">
      <c r="A167" s="1">
        <v>20.125</v>
      </c>
      <c r="B167" s="14">
        <v>1.5545883531226601</v>
      </c>
      <c r="C167" s="1">
        <v>3.4530861669147002</v>
      </c>
      <c r="D167" s="1">
        <v>5.2410424293428299</v>
      </c>
      <c r="E167" s="1">
        <v>8.1262155582082602</v>
      </c>
      <c r="F167" s="1">
        <v>3.3558619836777899</v>
      </c>
      <c r="G167" s="1">
        <v>0.13169093900545201</v>
      </c>
      <c r="H167" s="1">
        <v>9.6965113991721696E-2</v>
      </c>
      <c r="I167" s="1">
        <v>0.69322974773571</v>
      </c>
    </row>
    <row r="168" spans="1:9" x14ac:dyDescent="0.25">
      <c r="A168" s="1">
        <v>20.25</v>
      </c>
      <c r="B168" s="14">
        <v>1.63789792611084</v>
      </c>
      <c r="C168" s="1">
        <v>3.5372965451646201</v>
      </c>
      <c r="D168" s="1">
        <v>5.1547793662543002</v>
      </c>
      <c r="E168" s="1">
        <v>7.9872893865515104</v>
      </c>
      <c r="F168" s="1">
        <v>3.3615012449334398</v>
      </c>
      <c r="G168" s="1">
        <v>0.12353985690740101</v>
      </c>
      <c r="H168" s="1">
        <v>0.10108174525614901</v>
      </c>
      <c r="I168" s="1">
        <v>0.705160995507078</v>
      </c>
    </row>
    <row r="169" spans="1:9" x14ac:dyDescent="0.25">
      <c r="A169" s="1">
        <v>20.375</v>
      </c>
      <c r="B169" s="14">
        <v>1.65206816642485</v>
      </c>
      <c r="C169" s="1">
        <v>3.5628840235551098</v>
      </c>
      <c r="D169" s="1">
        <v>5.1606324473023202</v>
      </c>
      <c r="E169" s="1">
        <v>7.9675030369843496</v>
      </c>
      <c r="F169" s="1">
        <v>3.3552402331064601</v>
      </c>
      <c r="G169" s="1">
        <v>0.123656256256302</v>
      </c>
      <c r="H169" s="1">
        <v>0.102544868781414</v>
      </c>
      <c r="I169" s="1">
        <v>0.68011768785373705</v>
      </c>
    </row>
    <row r="170" spans="1:9" x14ac:dyDescent="0.25">
      <c r="A170" s="1">
        <v>20.5</v>
      </c>
      <c r="B170" s="14">
        <v>1.6507652580799499</v>
      </c>
      <c r="C170" s="1">
        <v>3.5546433752535198</v>
      </c>
      <c r="D170" s="1">
        <v>5.12433972932575</v>
      </c>
      <c r="E170" s="1">
        <v>7.8931636235389702</v>
      </c>
      <c r="F170" s="1">
        <v>3.3557916936531602</v>
      </c>
      <c r="G170" s="1">
        <v>0.11941601075212201</v>
      </c>
      <c r="H170" s="1">
        <v>0.10421014425214201</v>
      </c>
      <c r="I170" s="1">
        <v>0.676511732624551</v>
      </c>
    </row>
    <row r="171" spans="1:9" x14ac:dyDescent="0.25">
      <c r="A171" s="1">
        <v>20.625</v>
      </c>
      <c r="B171" s="14">
        <v>1.6420508652144801</v>
      </c>
      <c r="C171" s="1">
        <v>3.5467313454871898</v>
      </c>
      <c r="D171" s="1">
        <v>5.0952930040109896</v>
      </c>
      <c r="E171" s="1">
        <v>7.8476244202365502</v>
      </c>
      <c r="F171" s="1">
        <v>3.3571522876728501</v>
      </c>
      <c r="G171" s="1">
        <v>0.12041565049343</v>
      </c>
      <c r="H171" s="1">
        <v>0.104745455012851</v>
      </c>
      <c r="I171" s="1">
        <v>0.60539734593935501</v>
      </c>
    </row>
    <row r="172" spans="1:9" x14ac:dyDescent="0.25">
      <c r="A172" s="1">
        <v>20.75</v>
      </c>
      <c r="B172" s="14">
        <v>1.62995465645</v>
      </c>
      <c r="C172" s="1">
        <v>3.53687326711511</v>
      </c>
      <c r="D172" s="1">
        <v>4.94644964048691</v>
      </c>
      <c r="E172" s="1">
        <v>7.6847443149015602</v>
      </c>
      <c r="F172" s="1">
        <v>3.3573437039815701</v>
      </c>
      <c r="G172" s="1">
        <v>0.122225716536228</v>
      </c>
      <c r="H172" s="1">
        <v>0.106679154094869</v>
      </c>
      <c r="I172" s="1">
        <v>0.60532284519064095</v>
      </c>
    </row>
    <row r="173" spans="1:9" x14ac:dyDescent="0.25">
      <c r="A173" s="1">
        <v>20.875</v>
      </c>
      <c r="B173" s="14">
        <v>1.6505916000686001</v>
      </c>
      <c r="C173" s="1">
        <v>3.5538157024812098</v>
      </c>
      <c r="D173" s="1">
        <v>4.8156326849306303</v>
      </c>
      <c r="E173" s="1">
        <v>7.3831891262489702</v>
      </c>
      <c r="F173" s="1">
        <v>3.35921678926801</v>
      </c>
      <c r="G173" s="1">
        <v>0.122596527383973</v>
      </c>
      <c r="H173" s="1">
        <v>0.10724930986129599</v>
      </c>
      <c r="I173" s="1">
        <v>0.42033100122789702</v>
      </c>
    </row>
    <row r="174" spans="1:9" x14ac:dyDescent="0.25">
      <c r="A174" s="1">
        <v>21</v>
      </c>
      <c r="B174" s="14">
        <v>1.6480744633073501</v>
      </c>
      <c r="C174" s="1">
        <v>3.5226843682208302</v>
      </c>
      <c r="D174" s="1">
        <v>4.7631587701666298</v>
      </c>
      <c r="E174" s="1">
        <v>7.3209458621943604</v>
      </c>
      <c r="F174" s="1">
        <v>3.3603044095409098</v>
      </c>
      <c r="G174" s="1">
        <v>0.126418212886765</v>
      </c>
      <c r="H174" s="1">
        <v>0.107268775609309</v>
      </c>
      <c r="I174" s="1">
        <v>0.54671188282875205</v>
      </c>
    </row>
    <row r="175" spans="1:9" x14ac:dyDescent="0.25">
      <c r="A175" s="1">
        <v>21.125</v>
      </c>
      <c r="B175" s="14">
        <v>1.6315502160840301</v>
      </c>
      <c r="C175" s="1">
        <v>3.4953980976565502</v>
      </c>
      <c r="D175" s="1">
        <v>4.7161626192286503</v>
      </c>
      <c r="E175" s="1">
        <v>7.2306869500315099</v>
      </c>
      <c r="F175" s="1">
        <v>3.3638688559036001</v>
      </c>
      <c r="G175" s="1">
        <v>0.127065554975242</v>
      </c>
      <c r="H175" s="1">
        <v>0.107051999151972</v>
      </c>
      <c r="I175" s="1">
        <v>0.61170428596800197</v>
      </c>
    </row>
    <row r="176" spans="1:9" x14ac:dyDescent="0.25">
      <c r="A176" s="1">
        <v>21.25</v>
      </c>
      <c r="B176" s="14">
        <v>1.6178655691680499</v>
      </c>
      <c r="C176" s="1">
        <v>3.4739249575507598</v>
      </c>
      <c r="D176" s="1">
        <v>4.7026698355879102</v>
      </c>
      <c r="E176" s="1">
        <v>7.2366658908725903</v>
      </c>
      <c r="F176" s="1">
        <v>3.36116470181021</v>
      </c>
      <c r="G176" s="1">
        <v>0.139022850333616</v>
      </c>
      <c r="H176" s="1">
        <v>0.10698574762966299</v>
      </c>
      <c r="I176" s="1">
        <v>0.78754912771783203</v>
      </c>
    </row>
    <row r="177" spans="1:9" x14ac:dyDescent="0.25">
      <c r="A177" s="1">
        <v>21.375</v>
      </c>
      <c r="B177" s="14">
        <v>1.6433931596542899</v>
      </c>
      <c r="C177" s="1">
        <v>3.4662733705462099</v>
      </c>
      <c r="D177" s="1">
        <v>4.5327170838152702</v>
      </c>
      <c r="E177" s="1">
        <v>7.1511204690451304</v>
      </c>
      <c r="F177" s="1">
        <v>3.3627465293753001</v>
      </c>
      <c r="G177" s="1">
        <v>0.14099699274557301</v>
      </c>
      <c r="H177" s="1">
        <v>0.104912664569755</v>
      </c>
      <c r="I177" s="1">
        <v>0.66805715948697297</v>
      </c>
    </row>
    <row r="178" spans="1:9" x14ac:dyDescent="0.25">
      <c r="A178" s="1">
        <v>21.5</v>
      </c>
      <c r="B178" s="14">
        <v>1.6878199836286101</v>
      </c>
      <c r="C178" s="1">
        <v>3.4868923990576199</v>
      </c>
      <c r="D178" s="1">
        <v>4.5017900617334696</v>
      </c>
      <c r="E178" s="1">
        <v>7.0819451467503596</v>
      </c>
      <c r="F178" s="1">
        <v>3.3628783436434802</v>
      </c>
      <c r="G178" s="1">
        <v>0.143021379344489</v>
      </c>
      <c r="H178" s="1">
        <v>0.10089354432719599</v>
      </c>
      <c r="I178" s="1">
        <v>0.65089604161390802</v>
      </c>
    </row>
    <row r="179" spans="1:9" x14ac:dyDescent="0.25">
      <c r="A179" s="1">
        <v>21.625</v>
      </c>
      <c r="B179" s="14">
        <v>1.75512307011416</v>
      </c>
      <c r="C179" s="1">
        <v>3.5698159021615101</v>
      </c>
      <c r="D179" s="1">
        <v>4.4407353992034002</v>
      </c>
      <c r="E179" s="1">
        <v>7.0024006986079801</v>
      </c>
      <c r="F179" s="1">
        <v>3.3562399343823399</v>
      </c>
      <c r="G179" s="1">
        <v>0.14433493341506901</v>
      </c>
      <c r="H179" s="1">
        <v>9.5015909833551696E-2</v>
      </c>
      <c r="I179" s="1">
        <v>0.96073885425556405</v>
      </c>
    </row>
    <row r="180" spans="1:9" x14ac:dyDescent="0.25">
      <c r="A180" s="1">
        <v>21.75</v>
      </c>
      <c r="B180" s="14">
        <v>1.72682125517077</v>
      </c>
      <c r="C180" s="1">
        <v>3.5250162161824501</v>
      </c>
      <c r="D180" s="1">
        <v>4.4099644681191297</v>
      </c>
      <c r="E180" s="1">
        <v>6.9487723288901098</v>
      </c>
      <c r="F180" s="1">
        <v>3.3614391392924601</v>
      </c>
      <c r="G180" s="1">
        <v>0.14347798331387901</v>
      </c>
      <c r="H180" s="1">
        <v>9.0635569615442099E-2</v>
      </c>
      <c r="I180" s="1">
        <v>1.19198310827513</v>
      </c>
    </row>
    <row r="181" spans="1:9" x14ac:dyDescent="0.25">
      <c r="A181" s="1">
        <v>21.875</v>
      </c>
      <c r="B181" s="14">
        <v>1.6898875479398701</v>
      </c>
      <c r="C181" s="1">
        <v>3.47431995508961</v>
      </c>
      <c r="D181" s="1">
        <v>4.3876067753363204</v>
      </c>
      <c r="E181" s="1">
        <v>6.9240532293043699</v>
      </c>
      <c r="F181" s="1">
        <v>3.3664120498336998</v>
      </c>
      <c r="G181" s="1">
        <v>0.14175043363748599</v>
      </c>
      <c r="H181" s="1">
        <v>8.6685505389415204E-2</v>
      </c>
      <c r="I181" s="1">
        <v>1.2300065427462299</v>
      </c>
    </row>
    <row r="182" spans="1:9" x14ac:dyDescent="0.25">
      <c r="A182" s="1">
        <v>22</v>
      </c>
      <c r="B182" s="14">
        <v>1.6590267870162201</v>
      </c>
      <c r="C182" s="1">
        <v>3.4439040092659798</v>
      </c>
      <c r="D182" s="1">
        <v>4.3754690357884201</v>
      </c>
      <c r="E182" s="1">
        <v>6.8892921493498402</v>
      </c>
      <c r="F182" s="1">
        <v>3.3549980832699902</v>
      </c>
      <c r="G182" s="1">
        <v>0.14452792330665901</v>
      </c>
      <c r="H182" s="1">
        <v>8.4289826170274904E-2</v>
      </c>
      <c r="I182" s="1">
        <v>0.96584120487979896</v>
      </c>
    </row>
    <row r="183" spans="1:9" x14ac:dyDescent="0.25">
      <c r="A183" s="1">
        <v>22.125</v>
      </c>
      <c r="B183" s="14">
        <v>1.62181804724127</v>
      </c>
      <c r="C183" s="1">
        <v>3.4466499627376801</v>
      </c>
      <c r="D183" s="1">
        <v>4.3581389922696703</v>
      </c>
      <c r="E183" s="1">
        <v>6.8174980186211904</v>
      </c>
      <c r="F183" s="1">
        <v>3.3505969077569802</v>
      </c>
      <c r="G183" s="1">
        <v>0.14880804904264</v>
      </c>
      <c r="H183" s="1">
        <v>7.9420977290792297E-2</v>
      </c>
      <c r="I183" s="1">
        <v>0.572896821238287</v>
      </c>
    </row>
    <row r="184" spans="1:9" x14ac:dyDescent="0.25">
      <c r="A184" s="1">
        <v>22.25</v>
      </c>
      <c r="B184" s="14">
        <v>1.5720749111154999</v>
      </c>
      <c r="C184" s="1">
        <v>3.4216984172477898</v>
      </c>
      <c r="D184" s="1">
        <v>4.3361350590246701</v>
      </c>
      <c r="E184" s="1">
        <v>6.7946569002649397</v>
      </c>
      <c r="F184" s="1">
        <v>3.3470204721057399</v>
      </c>
      <c r="G184" s="1">
        <v>0.14715876065333799</v>
      </c>
      <c r="H184" s="1">
        <v>7.2966524545213102E-2</v>
      </c>
      <c r="I184" s="1">
        <v>0.39459628146811299</v>
      </c>
    </row>
    <row r="185" spans="1:9" x14ac:dyDescent="0.25">
      <c r="A185" s="1">
        <v>22.375</v>
      </c>
      <c r="B185" s="14">
        <v>1.54720391049136</v>
      </c>
      <c r="C185" s="1">
        <v>3.4046369794081901</v>
      </c>
      <c r="D185" s="1">
        <v>4.3355840587902499</v>
      </c>
      <c r="E185" s="1">
        <v>6.7793213188939996</v>
      </c>
      <c r="F185" s="1">
        <v>3.3483649644217599</v>
      </c>
      <c r="G185" s="1">
        <v>0.14092598484213301</v>
      </c>
      <c r="H185" s="1">
        <v>7.2298619845393305E-2</v>
      </c>
      <c r="I185" s="1">
        <v>0.50324803348621705</v>
      </c>
    </row>
    <row r="186" spans="1:9" x14ac:dyDescent="0.25">
      <c r="A186" s="1">
        <v>22.5</v>
      </c>
      <c r="B186" s="14">
        <v>1.53182387536389</v>
      </c>
      <c r="C186" s="1">
        <v>3.3585456354683898</v>
      </c>
      <c r="D186" s="1">
        <v>4.3285829519778396</v>
      </c>
      <c r="E186" s="1">
        <v>6.7581456250219896</v>
      </c>
      <c r="F186" s="1">
        <v>3.3464367764377601</v>
      </c>
      <c r="G186" s="1">
        <v>0.12286372168689901</v>
      </c>
      <c r="H186" s="1">
        <v>7.5225360532048105E-2</v>
      </c>
      <c r="I186" s="1">
        <v>0.531471662571814</v>
      </c>
    </row>
    <row r="187" spans="1:9" x14ac:dyDescent="0.25">
      <c r="A187" s="1">
        <v>22.625</v>
      </c>
      <c r="B187" s="14">
        <v>1.4913798374754701</v>
      </c>
      <c r="C187" s="1">
        <v>3.3067737766568901</v>
      </c>
      <c r="D187" s="1">
        <v>4.34393342218989</v>
      </c>
      <c r="E187" s="1">
        <v>6.7073891834140396</v>
      </c>
      <c r="F187" s="1">
        <v>3.3395324947157499</v>
      </c>
      <c r="G187" s="1">
        <v>0.14990668210034</v>
      </c>
      <c r="H187" s="1">
        <v>8.2556776182790198E-2</v>
      </c>
      <c r="I187" s="1">
        <v>0.62751741157005203</v>
      </c>
    </row>
    <row r="188" spans="1:9" x14ac:dyDescent="0.25">
      <c r="A188" s="1">
        <v>22.75</v>
      </c>
      <c r="B188" s="14">
        <v>1.41284410829561</v>
      </c>
      <c r="C188" s="1">
        <v>3.2272908416426298</v>
      </c>
      <c r="D188" s="1">
        <v>4.34393342218989</v>
      </c>
      <c r="E188" s="1">
        <v>6.6933821265648898</v>
      </c>
      <c r="F188" s="1">
        <v>3.3369768636244799</v>
      </c>
      <c r="G188" s="1">
        <v>0.15052435636918801</v>
      </c>
      <c r="H188" s="1">
        <v>8.8687249721084799E-2</v>
      </c>
      <c r="I188" s="1">
        <v>0.49949591666515503</v>
      </c>
    </row>
    <row r="189" spans="1:9" x14ac:dyDescent="0.25">
      <c r="A189" s="1">
        <v>22.875</v>
      </c>
      <c r="B189" s="14">
        <v>1.37039195239123</v>
      </c>
      <c r="C189" s="1">
        <v>3.1268904641880901</v>
      </c>
      <c r="D189" s="1">
        <v>4.3139784195904403</v>
      </c>
      <c r="E189" s="1">
        <v>6.5978575907258303</v>
      </c>
      <c r="F189" s="1">
        <v>3.34243250077107</v>
      </c>
      <c r="G189" s="1">
        <v>0.15852175398765</v>
      </c>
      <c r="H189" s="1">
        <v>9.25681319797E-2</v>
      </c>
      <c r="I189" s="1">
        <v>0.39051957374579399</v>
      </c>
    </row>
    <row r="190" spans="1:9" x14ac:dyDescent="0.25">
      <c r="A190" s="1">
        <v>23</v>
      </c>
      <c r="B190" s="14">
        <v>1.3280223596117799</v>
      </c>
      <c r="C190" s="1">
        <v>3.0737451545365002</v>
      </c>
      <c r="D190" s="1">
        <v>4.3264606675504096</v>
      </c>
      <c r="E190" s="1">
        <v>6.5933005194616898</v>
      </c>
      <c r="F190" s="1">
        <v>3.3212381888511899</v>
      </c>
      <c r="G190" s="1">
        <v>0.157814325813148</v>
      </c>
      <c r="H190" s="1">
        <v>9.7939083844468894E-2</v>
      </c>
      <c r="I190" s="1">
        <v>0.46412547394131298</v>
      </c>
    </row>
    <row r="191" spans="1:9" x14ac:dyDescent="0.25">
      <c r="A191" s="1">
        <v>23.125</v>
      </c>
      <c r="B191" s="14">
        <v>1.22310625420046</v>
      </c>
      <c r="C191" s="1">
        <v>3.0311100705686802</v>
      </c>
      <c r="D191" s="1">
        <v>4.3064549294646</v>
      </c>
      <c r="E191" s="1">
        <v>6.5830097752847001</v>
      </c>
      <c r="F191" s="1">
        <v>3.3236455322938601</v>
      </c>
      <c r="G191" s="1">
        <v>0.15611324225669601</v>
      </c>
      <c r="H191" s="1">
        <v>9.8440701148891904E-2</v>
      </c>
      <c r="I191" s="1">
        <v>0.36861180873594301</v>
      </c>
    </row>
    <row r="192" spans="1:9" x14ac:dyDescent="0.25">
      <c r="A192" s="1">
        <v>23.25</v>
      </c>
      <c r="B192" s="14">
        <v>1.0846027940445799</v>
      </c>
      <c r="C192" s="1">
        <v>2.9250761640735199</v>
      </c>
      <c r="D192" s="1">
        <v>4.2911245060072503</v>
      </c>
      <c r="E192" s="1">
        <v>6.5609583682977002</v>
      </c>
      <c r="F192" s="1">
        <v>3.30687155400503</v>
      </c>
      <c r="G192" s="1">
        <v>0.15146711494311299</v>
      </c>
      <c r="H192" s="1">
        <v>9.8924482386345797E-2</v>
      </c>
      <c r="I192" s="1">
        <v>0.61892585482574802</v>
      </c>
    </row>
    <row r="193" spans="1:9" x14ac:dyDescent="0.25">
      <c r="A193" s="1">
        <v>23.375</v>
      </c>
      <c r="B193" s="14">
        <v>1.0163313278488699</v>
      </c>
      <c r="C193" s="1">
        <v>2.8466008921561299</v>
      </c>
      <c r="D193" s="1">
        <v>4.3022272068526499</v>
      </c>
      <c r="E193" s="1">
        <v>6.5717393398870998</v>
      </c>
      <c r="F193" s="1">
        <v>3.3079667238553299</v>
      </c>
      <c r="G193" s="1">
        <v>0.14690203430583901</v>
      </c>
      <c r="H193" s="1">
        <v>0.10404538258901699</v>
      </c>
      <c r="I193" s="1">
        <v>0.52601525815514105</v>
      </c>
    </row>
    <row r="194" spans="1:9" x14ac:dyDescent="0.25">
      <c r="A194" s="1">
        <v>23.5</v>
      </c>
      <c r="B194" s="14">
        <v>0.98935115399332696</v>
      </c>
      <c r="C194" s="1">
        <v>2.7955625540834799</v>
      </c>
      <c r="D194" s="1">
        <v>4.2998797863527596</v>
      </c>
      <c r="E194" s="1">
        <v>6.5855692472306702</v>
      </c>
      <c r="F194" s="1">
        <v>3.3029773400806</v>
      </c>
      <c r="G194" s="1">
        <v>0.13846463193799999</v>
      </c>
      <c r="H194" s="1">
        <v>0.103785867614275</v>
      </c>
      <c r="I194" s="1">
        <v>0.383428204329955</v>
      </c>
    </row>
    <row r="195" spans="1:9" x14ac:dyDescent="0.25">
      <c r="A195" s="1">
        <v>23.625</v>
      </c>
      <c r="B195" s="14">
        <v>0.988144113962375</v>
      </c>
      <c r="C195" s="1">
        <v>2.7821809444268202</v>
      </c>
      <c r="D195" s="1">
        <v>4.3073164810782796</v>
      </c>
      <c r="E195" s="1">
        <v>6.5990923352840802</v>
      </c>
      <c r="F195" s="1">
        <v>3.2959322909672899</v>
      </c>
      <c r="G195" s="1">
        <v>0.12691210760825</v>
      </c>
      <c r="H195" s="1">
        <v>0.103472485166655</v>
      </c>
      <c r="I195" s="1">
        <v>0.45557306543595799</v>
      </c>
    </row>
    <row r="196" spans="1:9" x14ac:dyDescent="0.25">
      <c r="A196" s="1">
        <v>23.75</v>
      </c>
      <c r="B196" s="14">
        <v>1.0122290488943599</v>
      </c>
      <c r="C196" s="1">
        <v>2.7754355600032499</v>
      </c>
      <c r="D196" s="1">
        <v>6.3459319760463604</v>
      </c>
      <c r="E196" s="1">
        <v>9.3828112247323201</v>
      </c>
      <c r="F196" s="1">
        <v>3.2734115794238101</v>
      </c>
      <c r="G196" s="1">
        <v>0.12493946786259599</v>
      </c>
      <c r="H196" s="1">
        <v>0.10362168284998199</v>
      </c>
      <c r="I196" s="1">
        <v>0.57816975831916995</v>
      </c>
    </row>
    <row r="197" spans="1:9" x14ac:dyDescent="0.25">
      <c r="A197" s="1">
        <v>23.875</v>
      </c>
      <c r="B197" s="14">
        <v>1.02043697800578</v>
      </c>
      <c r="C197" s="1">
        <v>2.7860542822491299</v>
      </c>
      <c r="D197" s="1">
        <v>6.8073851733767601</v>
      </c>
      <c r="E197" s="1">
        <v>10.040978514575301</v>
      </c>
      <c r="F197" s="1">
        <v>3.2707198671654201</v>
      </c>
      <c r="G197" s="1">
        <v>0.118739872464869</v>
      </c>
      <c r="H197" s="1">
        <v>0.104935771419262</v>
      </c>
      <c r="I197" s="1">
        <v>0.44648243036577301</v>
      </c>
    </row>
    <row r="198" spans="1:9" x14ac:dyDescent="0.25">
      <c r="A198" s="1">
        <v>24</v>
      </c>
      <c r="B198" s="14">
        <v>1.0338491459661201</v>
      </c>
      <c r="C198" s="1">
        <v>2.8085135064589899</v>
      </c>
      <c r="D198" s="1">
        <v>7.2650919355130599</v>
      </c>
      <c r="E198" s="1">
        <v>10.6775947259941</v>
      </c>
      <c r="F198" s="1">
        <v>3.3242510999917498</v>
      </c>
      <c r="G198" s="1">
        <v>0.115516574843399</v>
      </c>
      <c r="H198" s="1">
        <v>0.104281982584512</v>
      </c>
      <c r="I198" s="1">
        <v>0.44753706526251602</v>
      </c>
    </row>
    <row r="199" spans="1:9" x14ac:dyDescent="0.25">
      <c r="A199" s="1">
        <v>24.125</v>
      </c>
      <c r="B199" s="14">
        <v>1.05808935638524</v>
      </c>
      <c r="C199" s="1">
        <v>2.8225870737455301</v>
      </c>
      <c r="D199" s="1">
        <v>7.3210918456488603</v>
      </c>
      <c r="E199" s="1">
        <v>10.792855843606199</v>
      </c>
      <c r="F199" s="1">
        <v>3.3293681729045801</v>
      </c>
      <c r="G199" s="1">
        <v>0.11318850032649801</v>
      </c>
      <c r="H199" s="1">
        <v>0.100393577861632</v>
      </c>
      <c r="I199" s="1">
        <v>0.53206596122112604</v>
      </c>
    </row>
    <row r="200" spans="1:9" x14ac:dyDescent="0.25">
      <c r="A200" s="1">
        <v>24.25</v>
      </c>
      <c r="B200" s="14">
        <v>1.0508574435805</v>
      </c>
      <c r="C200" s="1">
        <v>2.8352815858525302</v>
      </c>
      <c r="D200" s="1">
        <v>7.9625704514890696</v>
      </c>
      <c r="E200" s="1">
        <v>11.8289845948795</v>
      </c>
      <c r="F200" s="1">
        <v>3.33325551601606</v>
      </c>
      <c r="G200" s="1">
        <v>9.8327656493091095E-2</v>
      </c>
      <c r="H200" s="1">
        <v>9.73527525491555E-2</v>
      </c>
      <c r="I200" s="1">
        <v>0.51047692850946302</v>
      </c>
    </row>
    <row r="201" spans="1:9" x14ac:dyDescent="0.25">
      <c r="A201" s="1">
        <v>24.375</v>
      </c>
      <c r="B201" s="14">
        <v>0.97530823497026697</v>
      </c>
      <c r="C201" s="1">
        <v>2.8129333732076698</v>
      </c>
      <c r="D201" s="1">
        <v>8.4496140778129192</v>
      </c>
      <c r="E201" s="1">
        <v>12.2667334980514</v>
      </c>
      <c r="F201" s="1">
        <v>3.3287857640432099</v>
      </c>
      <c r="G201" s="1">
        <v>9.2875060327991699E-2</v>
      </c>
      <c r="H201" s="1">
        <v>9.50033357872304E-2</v>
      </c>
      <c r="I201" s="1">
        <v>0.48772512956326503</v>
      </c>
    </row>
    <row r="202" spans="1:9" x14ac:dyDescent="0.25">
      <c r="A202" s="1">
        <v>24.5</v>
      </c>
      <c r="B202" s="14">
        <v>0.87714578252903497</v>
      </c>
      <c r="C202" s="1">
        <v>2.7806034522246699</v>
      </c>
      <c r="D202" s="1">
        <v>8.6313751558279801</v>
      </c>
      <c r="E202" s="1">
        <v>12.762679979210599</v>
      </c>
      <c r="F202" s="1">
        <v>3.3279854043043402</v>
      </c>
      <c r="G202" s="1">
        <v>8.2983361017197596E-2</v>
      </c>
      <c r="H202" s="1">
        <v>8.5699838737613901E-2</v>
      </c>
      <c r="I202" s="1">
        <v>0.50420767596216398</v>
      </c>
    </row>
    <row r="203" spans="1:9" x14ac:dyDescent="0.25">
      <c r="A203" s="1">
        <v>24.625</v>
      </c>
      <c r="B203" s="14">
        <v>0.80356137199275202</v>
      </c>
      <c r="C203" s="1">
        <v>2.7485258448152399</v>
      </c>
      <c r="D203" s="1">
        <v>8.7842163298230105</v>
      </c>
      <c r="E203" s="1">
        <v>12.8998800473006</v>
      </c>
      <c r="F203" s="1">
        <v>3.3161762854616801</v>
      </c>
      <c r="G203" s="1">
        <v>8.5710292327078205E-2</v>
      </c>
      <c r="H203" s="1">
        <v>7.8156576741777298E-2</v>
      </c>
      <c r="I203" s="1">
        <v>0.67832960861485203</v>
      </c>
    </row>
    <row r="204" spans="1:9" x14ac:dyDescent="0.25">
      <c r="A204" s="1">
        <v>24.75</v>
      </c>
      <c r="B204" s="14">
        <v>0.79706656879550497</v>
      </c>
      <c r="C204" s="1">
        <v>2.7410999046036202</v>
      </c>
      <c r="D204" s="1">
        <v>8.9478267860415599</v>
      </c>
      <c r="E204" s="1">
        <v>13.2516596375152</v>
      </c>
      <c r="F204" s="1">
        <v>3.3298900042489299</v>
      </c>
      <c r="G204" s="1">
        <v>8.4932471481960106E-2</v>
      </c>
      <c r="H204" s="1">
        <v>7.7547382620687402E-2</v>
      </c>
      <c r="I204" s="1">
        <v>0.76867827812739697</v>
      </c>
    </row>
    <row r="205" spans="1:9" x14ac:dyDescent="0.25">
      <c r="A205" s="1">
        <v>24.875</v>
      </c>
      <c r="B205" s="14">
        <v>0.78708709917050101</v>
      </c>
      <c r="C205" s="1">
        <v>2.7339971528070199</v>
      </c>
      <c r="D205" s="1">
        <v>9.0983876469399299</v>
      </c>
      <c r="E205" s="1">
        <v>13.663719488694101</v>
      </c>
      <c r="F205" s="1">
        <v>3.3271602790894201</v>
      </c>
      <c r="G205" s="1">
        <v>8.6591483195062505E-2</v>
      </c>
      <c r="H205" s="1">
        <v>7.63650736550128E-2</v>
      </c>
      <c r="I205" s="1">
        <v>0.77001147537553605</v>
      </c>
    </row>
    <row r="206" spans="1:9" x14ac:dyDescent="0.25">
      <c r="A206" s="1">
        <v>25</v>
      </c>
      <c r="B206" s="14">
        <v>0.80556166346395397</v>
      </c>
      <c r="C206" s="1">
        <v>2.73651411089191</v>
      </c>
      <c r="D206" s="1">
        <v>9.3998985557977495</v>
      </c>
      <c r="E206" s="1">
        <v>14.305311402173601</v>
      </c>
      <c r="F206" s="1">
        <v>3.31470283818543</v>
      </c>
      <c r="G206" s="1">
        <v>8.8428350040303694E-2</v>
      </c>
      <c r="H206" s="1">
        <v>7.4705423166759502E-2</v>
      </c>
      <c r="I206" s="1">
        <v>0.76612475242186795</v>
      </c>
    </row>
    <row r="207" spans="1:9" x14ac:dyDescent="0.25">
      <c r="A207" s="1">
        <v>25.125</v>
      </c>
      <c r="B207" s="14">
        <v>0.76006293702160899</v>
      </c>
      <c r="C207" s="1">
        <v>2.6517338554129002</v>
      </c>
      <c r="D207" s="1">
        <v>9.7869455597368908</v>
      </c>
      <c r="E207" s="1">
        <v>14.5460624977918</v>
      </c>
      <c r="F207" s="1">
        <v>3.3140365592432901</v>
      </c>
      <c r="G207" s="1">
        <v>0.103828452336015</v>
      </c>
      <c r="H207" s="1">
        <v>7.2926598477159404E-2</v>
      </c>
      <c r="I207" s="1">
        <v>0.75944221402923695</v>
      </c>
    </row>
    <row r="208" spans="1:9" x14ac:dyDescent="0.25">
      <c r="A208" s="1">
        <v>25.25</v>
      </c>
      <c r="B208" s="14">
        <v>0.75288805687865501</v>
      </c>
      <c r="C208" s="1">
        <v>2.6344122764682898</v>
      </c>
      <c r="D208" s="1">
        <v>9.8438274606042793</v>
      </c>
      <c r="E208" s="1">
        <v>14.623450458751099</v>
      </c>
      <c r="F208" s="1">
        <v>3.3142302683387102</v>
      </c>
      <c r="G208" s="1">
        <v>0.10044752037374501</v>
      </c>
      <c r="H208" s="1">
        <v>7.6779268122076805E-2</v>
      </c>
      <c r="I208" s="1">
        <v>0.76838927225919995</v>
      </c>
    </row>
    <row r="209" spans="1:9" x14ac:dyDescent="0.25">
      <c r="A209" s="1">
        <v>25.375</v>
      </c>
      <c r="B209" s="14">
        <v>0.764793329732118</v>
      </c>
      <c r="C209" s="1">
        <v>2.6211181567694801</v>
      </c>
      <c r="D209" s="1">
        <v>10.012488629103199</v>
      </c>
      <c r="E209" s="1">
        <v>14.6761054404744</v>
      </c>
      <c r="F209" s="1">
        <v>3.3168762868168602</v>
      </c>
      <c r="G209" s="1">
        <v>9.8931419307817903E-2</v>
      </c>
      <c r="H209" s="1">
        <v>8.3493502121780097E-2</v>
      </c>
      <c r="I209" s="1">
        <v>0.76882058814990595</v>
      </c>
    </row>
    <row r="210" spans="1:9" x14ac:dyDescent="0.25">
      <c r="A210" s="1">
        <v>25.5</v>
      </c>
      <c r="B210" s="14">
        <v>0.77431226438582401</v>
      </c>
      <c r="C210" s="1">
        <v>2.6288741851337698</v>
      </c>
      <c r="D210" s="1">
        <v>10.2150750438977</v>
      </c>
      <c r="E210" s="1">
        <v>14.828075103527199</v>
      </c>
      <c r="F210" s="1">
        <v>3.3136268851528499</v>
      </c>
      <c r="G210" s="1">
        <v>9.5021654567986696E-2</v>
      </c>
      <c r="H210" s="1">
        <v>9.7647612901109904E-2</v>
      </c>
      <c r="I210" s="1">
        <v>0.76925718806497201</v>
      </c>
    </row>
    <row r="211" spans="1:9" x14ac:dyDescent="0.25">
      <c r="A211" s="1">
        <v>25.625</v>
      </c>
      <c r="B211" s="14">
        <v>0.76556956860782999</v>
      </c>
      <c r="C211" s="1">
        <v>2.6245729044293298</v>
      </c>
      <c r="D211" s="1">
        <v>10.2574761265198</v>
      </c>
      <c r="E211" s="1">
        <v>14.9418466933628</v>
      </c>
      <c r="F211" s="1">
        <v>3.30918839073995</v>
      </c>
      <c r="G211" s="1">
        <v>8.9634407884307196E-2</v>
      </c>
      <c r="H211" s="1">
        <v>9.7979841579752397E-2</v>
      </c>
      <c r="I211" s="1">
        <v>0.76936986743652003</v>
      </c>
    </row>
    <row r="212" spans="1:9" x14ac:dyDescent="0.25">
      <c r="A212" s="1">
        <v>25.75</v>
      </c>
      <c r="B212" s="14">
        <v>0.66078033362334399</v>
      </c>
      <c r="C212" s="1">
        <v>2.58958944319378</v>
      </c>
      <c r="D212" s="1">
        <v>10.241597308542</v>
      </c>
      <c r="E212" s="1">
        <v>14.954240779730901</v>
      </c>
      <c r="F212" s="1">
        <v>3.3119346928901701</v>
      </c>
      <c r="G212" s="1">
        <v>9.2777634820011404E-2</v>
      </c>
      <c r="H212" s="1">
        <v>9.9602167871581701E-2</v>
      </c>
      <c r="I212" s="1">
        <v>0.76959981184425197</v>
      </c>
    </row>
    <row r="213" spans="1:9" x14ac:dyDescent="0.25">
      <c r="A213" s="1">
        <v>25.875</v>
      </c>
      <c r="B213" s="14">
        <v>0.592514672813369</v>
      </c>
      <c r="C213" s="1">
        <v>2.5343876997695798</v>
      </c>
      <c r="D213" s="1">
        <v>10.4023248527738</v>
      </c>
      <c r="E213" s="1">
        <v>14.9825353772644</v>
      </c>
      <c r="F213" s="1">
        <v>3.2949138078694702</v>
      </c>
      <c r="G213" s="1">
        <v>8.5116293557558495E-2</v>
      </c>
      <c r="H213" s="1">
        <v>0.100361765669594</v>
      </c>
      <c r="I213" s="1">
        <v>0.76186658002736896</v>
      </c>
    </row>
    <row r="214" spans="1:9" x14ac:dyDescent="0.25">
      <c r="A214" s="1">
        <v>26</v>
      </c>
      <c r="B214" s="14">
        <v>0.57816695179542199</v>
      </c>
      <c r="C214" s="1">
        <v>2.5136012217858998</v>
      </c>
      <c r="D214" s="1">
        <v>10.534063651951699</v>
      </c>
      <c r="E214" s="1">
        <v>14.9874848383431</v>
      </c>
      <c r="F214" s="1">
        <v>3.29548282848936</v>
      </c>
      <c r="G214" s="1">
        <v>5.6289619713282203E-2</v>
      </c>
      <c r="H214" s="1">
        <v>0.102553253613284</v>
      </c>
      <c r="I214" s="1">
        <v>0.75636760434901995</v>
      </c>
    </row>
    <row r="215" spans="1:9" x14ac:dyDescent="0.25">
      <c r="A215" s="1">
        <v>26.125</v>
      </c>
      <c r="B215" s="14">
        <v>0.57933797495574102</v>
      </c>
      <c r="C215" s="1">
        <v>2.487543720518</v>
      </c>
      <c r="D215" s="1">
        <v>10.468160787206299</v>
      </c>
      <c r="E215" s="1">
        <v>14.8276584860282</v>
      </c>
      <c r="F215" s="1">
        <v>3.2995885010249202</v>
      </c>
      <c r="G215" s="1">
        <v>5.3233323058433597E-2</v>
      </c>
      <c r="H215" s="1">
        <v>0.104132849289769</v>
      </c>
      <c r="I215" s="1">
        <v>0.74873209900900495</v>
      </c>
    </row>
    <row r="216" spans="1:9" x14ac:dyDescent="0.25">
      <c r="A216" s="1">
        <v>26.25</v>
      </c>
      <c r="B216" s="14">
        <v>0.53233210625721405</v>
      </c>
      <c r="C216" s="1">
        <v>2.4381363015404198</v>
      </c>
      <c r="D216" s="1">
        <v>10.3711659004388</v>
      </c>
      <c r="E216" s="1">
        <v>14.471335416798301</v>
      </c>
      <c r="F216" s="1">
        <v>3.3354450459249301</v>
      </c>
      <c r="G216" s="1">
        <v>5.5149942888740602E-2</v>
      </c>
      <c r="H216" s="1">
        <v>0.10475452265869201</v>
      </c>
      <c r="I216" s="1">
        <v>0.61617767817613101</v>
      </c>
    </row>
    <row r="217" spans="1:9" x14ac:dyDescent="0.25">
      <c r="A217" s="1">
        <v>26.375</v>
      </c>
      <c r="B217" s="14">
        <v>0.56233134659279604</v>
      </c>
      <c r="C217" s="1">
        <v>2.42297457535703</v>
      </c>
      <c r="D217" s="1">
        <v>10.3819933865697</v>
      </c>
      <c r="E217" s="1">
        <v>14.393878433106501</v>
      </c>
      <c r="F217" s="1">
        <v>3.3281028467116802</v>
      </c>
      <c r="G217" s="1">
        <v>6.3204354881651506E-2</v>
      </c>
      <c r="H217" s="1">
        <v>0.10513777856409801</v>
      </c>
      <c r="I217" s="1">
        <v>0.50705510192280601</v>
      </c>
    </row>
    <row r="218" spans="1:9" x14ac:dyDescent="0.25">
      <c r="A218" s="1">
        <v>26.5</v>
      </c>
      <c r="B218" s="14">
        <v>0.54156514589363602</v>
      </c>
      <c r="C218" s="1">
        <v>2.3948569759293101</v>
      </c>
      <c r="D218" s="1">
        <v>10.3384129682308</v>
      </c>
      <c r="E218" s="1">
        <v>14.2753480769147</v>
      </c>
      <c r="F218" s="1">
        <v>3.3266666249514798</v>
      </c>
      <c r="G218" s="1">
        <v>5.2769715942549901E-2</v>
      </c>
      <c r="H218" s="1">
        <v>0.106124698519993</v>
      </c>
      <c r="I218" s="1">
        <v>0.49336790165612099</v>
      </c>
    </row>
    <row r="219" spans="1:9" x14ac:dyDescent="0.25">
      <c r="A219" s="1">
        <v>26.625</v>
      </c>
      <c r="B219" s="14">
        <v>0.53653226071225701</v>
      </c>
      <c r="C219" s="1">
        <v>2.3839903597885099</v>
      </c>
      <c r="D219" s="1">
        <v>10.2730439429023</v>
      </c>
      <c r="E219" s="1">
        <v>14.140575358034299</v>
      </c>
      <c r="F219" s="1">
        <v>3.33349887613049</v>
      </c>
      <c r="G219" s="1">
        <v>3.3270301597049898E-2</v>
      </c>
      <c r="H219" s="1">
        <v>0.10674240022839999</v>
      </c>
      <c r="I219" s="1">
        <v>0.46362950155459398</v>
      </c>
    </row>
    <row r="220" spans="1:9" x14ac:dyDescent="0.25">
      <c r="A220" s="1">
        <v>26.75</v>
      </c>
      <c r="B220" s="14">
        <v>0.495856737969537</v>
      </c>
      <c r="C220" s="1">
        <v>2.3580497661034201</v>
      </c>
      <c r="D220" s="1">
        <v>10.224908788902701</v>
      </c>
      <c r="E220" s="1">
        <v>14.0202825077863</v>
      </c>
      <c r="F220" s="1">
        <v>3.3363777589635899</v>
      </c>
      <c r="G220" s="1">
        <v>2.6632539348870998E-2</v>
      </c>
      <c r="H220" s="1">
        <v>0.107177415939422</v>
      </c>
      <c r="I220" s="1">
        <v>0.207097752567031</v>
      </c>
    </row>
    <row r="221" spans="1:9" x14ac:dyDescent="0.25">
      <c r="A221" s="1">
        <v>26.875</v>
      </c>
      <c r="B221" s="14">
        <v>0.457097520686643</v>
      </c>
      <c r="C221" s="1">
        <v>2.3211554949947999</v>
      </c>
      <c r="D221" s="1">
        <v>10.247444521813099</v>
      </c>
      <c r="E221" s="1">
        <v>13.9428916570024</v>
      </c>
      <c r="F221" s="1">
        <v>3.34273955995703</v>
      </c>
      <c r="G221" s="1">
        <v>2.1800278978759101E-2</v>
      </c>
      <c r="H221" s="1">
        <v>0.107272047059305</v>
      </c>
      <c r="I221" s="1">
        <v>0.51662701772728203</v>
      </c>
    </row>
    <row r="222" spans="1:9" x14ac:dyDescent="0.25">
      <c r="A222" s="1">
        <v>27</v>
      </c>
      <c r="B222" s="14">
        <v>0.44460688230137102</v>
      </c>
      <c r="C222" s="1">
        <v>2.2859758489283699</v>
      </c>
      <c r="D222" s="1">
        <v>10.284609338389201</v>
      </c>
      <c r="E222" s="1">
        <v>13.8710921800712</v>
      </c>
      <c r="F222" s="1">
        <v>3.33755448357413</v>
      </c>
      <c r="G222" s="1">
        <v>1.8116023053062601E-2</v>
      </c>
      <c r="H222" s="1">
        <v>0.107017049017438</v>
      </c>
      <c r="I222" s="1">
        <v>0.55877761494987999</v>
      </c>
    </row>
    <row r="223" spans="1:9" x14ac:dyDescent="0.25">
      <c r="A223" s="1">
        <v>27.125</v>
      </c>
      <c r="B223" s="14">
        <v>0.42170285695940501</v>
      </c>
      <c r="C223" s="1">
        <v>2.2562302513805799</v>
      </c>
      <c r="D223" s="1">
        <v>10.2784060156216</v>
      </c>
      <c r="E223" s="1">
        <v>13.7448949273774</v>
      </c>
      <c r="F223" s="1">
        <v>3.3374644471538399</v>
      </c>
      <c r="G223" s="1">
        <v>1.40020540245454E-2</v>
      </c>
      <c r="H223" s="1">
        <v>0.104389919842984</v>
      </c>
      <c r="I223" s="1">
        <v>0.63876454121066994</v>
      </c>
    </row>
    <row r="224" spans="1:9" x14ac:dyDescent="0.25">
      <c r="A224" s="1">
        <v>27.25</v>
      </c>
      <c r="B224" s="14">
        <v>0.41005526524017299</v>
      </c>
      <c r="C224" s="1">
        <v>2.2278949561391901</v>
      </c>
      <c r="D224" s="1">
        <v>10.344989159109501</v>
      </c>
      <c r="E224" s="1">
        <v>13.6990646923583</v>
      </c>
      <c r="F224" s="1">
        <v>3.33798553847017</v>
      </c>
      <c r="G224" s="1">
        <v>1.09039053631727E-2</v>
      </c>
      <c r="H224" s="1">
        <v>9.6440970845899393E-2</v>
      </c>
      <c r="I224" s="1">
        <v>0.615578864475816</v>
      </c>
    </row>
    <row r="225" spans="1:9" x14ac:dyDescent="0.25">
      <c r="A225" s="1">
        <v>27.375</v>
      </c>
      <c r="B225" s="14">
        <v>0.389729107675655</v>
      </c>
      <c r="C225" s="1">
        <v>2.1914881664335799</v>
      </c>
      <c r="D225" s="1">
        <v>10.3945265263942</v>
      </c>
      <c r="E225" s="1">
        <v>13.607115197378301</v>
      </c>
      <c r="F225" s="1">
        <v>3.3300056653280099</v>
      </c>
      <c r="G225" s="1">
        <v>8.6079635471273397E-3</v>
      </c>
      <c r="H225" s="1">
        <v>9.0446531993064197E-2</v>
      </c>
      <c r="I225" s="1">
        <v>0.65577798298163303</v>
      </c>
    </row>
    <row r="226" spans="1:9" x14ac:dyDescent="0.25">
      <c r="A226" s="1">
        <v>27.5</v>
      </c>
      <c r="B226" s="14">
        <v>0.42730697393847</v>
      </c>
      <c r="C226" s="1">
        <v>2.1910265047652602</v>
      </c>
      <c r="D226" s="1">
        <v>10.355620899905199</v>
      </c>
      <c r="E226" s="1">
        <v>13.404941899378001</v>
      </c>
      <c r="F226" s="1">
        <v>3.3036393264902801</v>
      </c>
      <c r="G226" s="1">
        <v>6.9459392355393501E-3</v>
      </c>
      <c r="H226" s="1">
        <v>7.87228198202784E-2</v>
      </c>
      <c r="I226" s="1">
        <v>0.58087382315109304</v>
      </c>
    </row>
    <row r="227" spans="1:9" x14ac:dyDescent="0.25">
      <c r="A227" s="1">
        <v>27.625</v>
      </c>
      <c r="B227" s="14">
        <v>0.43702484043227302</v>
      </c>
      <c r="C227" s="1">
        <v>2.1895341968061</v>
      </c>
      <c r="D227" s="1">
        <v>10.319213813041999</v>
      </c>
      <c r="E227" s="1">
        <v>13.3536461605503</v>
      </c>
      <c r="F227" s="1">
        <v>3.3032286945947802</v>
      </c>
      <c r="G227" s="1">
        <v>8.3187393113905092E-3</v>
      </c>
      <c r="H227" s="1">
        <v>7.6712466671459506E-2</v>
      </c>
      <c r="I227" s="1">
        <v>0.65168597257371996</v>
      </c>
    </row>
    <row r="228" spans="1:9" x14ac:dyDescent="0.25">
      <c r="A228" s="1">
        <v>27.75</v>
      </c>
      <c r="B228" s="14">
        <v>0.31764824499147898</v>
      </c>
      <c r="C228" s="1">
        <v>2.1471393692162399</v>
      </c>
      <c r="D228" s="1">
        <v>10.275557083428099</v>
      </c>
      <c r="E228" s="1">
        <v>13.261488181654601</v>
      </c>
      <c r="F228" s="1">
        <v>3.3067818718165198</v>
      </c>
      <c r="G228" s="1">
        <v>1.07214574257831E-2</v>
      </c>
      <c r="H228" s="1">
        <v>7.0926599041271701E-2</v>
      </c>
      <c r="I228" s="1">
        <v>0.57871182216814598</v>
      </c>
    </row>
    <row r="229" spans="1:9" x14ac:dyDescent="0.25">
      <c r="A229" s="1">
        <v>27.875</v>
      </c>
      <c r="B229" s="14">
        <v>0.30614151599113598</v>
      </c>
      <c r="C229" s="1">
        <v>2.1465020798771199</v>
      </c>
      <c r="D229" s="1">
        <v>10.262160745750901</v>
      </c>
      <c r="E229" s="1">
        <v>13.235542084388999</v>
      </c>
      <c r="F229" s="1">
        <v>3.3043218448139902</v>
      </c>
      <c r="G229" s="1">
        <v>8.3393149694309006E-3</v>
      </c>
      <c r="H229" s="1">
        <v>6.3983593006593495E-2</v>
      </c>
      <c r="I229" s="1">
        <v>0.48284450169117599</v>
      </c>
    </row>
    <row r="230" spans="1:9" x14ac:dyDescent="0.25">
      <c r="A230" s="1">
        <v>28</v>
      </c>
      <c r="B230" s="14">
        <v>0.28545721613489</v>
      </c>
      <c r="C230" s="1">
        <v>2.1427114936990899</v>
      </c>
      <c r="D230" s="1">
        <v>10.1768286433147</v>
      </c>
      <c r="E230" s="1">
        <v>13.0218276759677</v>
      </c>
      <c r="F230" s="1">
        <v>3.30601786974001</v>
      </c>
      <c r="G230" s="1">
        <v>1.18274220944864E-2</v>
      </c>
      <c r="H230" s="1">
        <v>6.1420465937524503E-2</v>
      </c>
      <c r="I230" s="1">
        <v>0.72109018614180898</v>
      </c>
    </row>
    <row r="231" spans="1:9" x14ac:dyDescent="0.25">
      <c r="A231" s="1">
        <v>28.125</v>
      </c>
      <c r="B231" s="14">
        <v>0.14863292597119901</v>
      </c>
      <c r="C231" s="1">
        <v>2.1228634929560601</v>
      </c>
      <c r="D231" s="1">
        <v>10.1483186445186</v>
      </c>
      <c r="E231" s="1">
        <v>12.9704955052171</v>
      </c>
      <c r="F231" s="1">
        <v>3.2871190461597299</v>
      </c>
      <c r="G231" s="1">
        <v>1.7088545482678401E-2</v>
      </c>
      <c r="H231" s="1">
        <v>6.1690861978247802E-2</v>
      </c>
      <c r="I231" s="1">
        <v>0.76616282908309497</v>
      </c>
    </row>
    <row r="232" spans="1:9" x14ac:dyDescent="0.25">
      <c r="A232" s="1">
        <v>28.25</v>
      </c>
      <c r="B232" s="14">
        <v>0.25417203842154101</v>
      </c>
      <c r="C232" s="1">
        <v>2.1489608633328099</v>
      </c>
      <c r="D232" s="1">
        <v>10.107018954577001</v>
      </c>
      <c r="E232" s="1">
        <v>12.8538900388501</v>
      </c>
      <c r="F232" s="1">
        <v>3.2828418061725499</v>
      </c>
      <c r="G232" s="1">
        <v>1.8986633760953602E-2</v>
      </c>
      <c r="H232" s="1">
        <v>7.2655986932862696E-2</v>
      </c>
      <c r="I232" s="1">
        <v>0.76348148168882302</v>
      </c>
    </row>
    <row r="233" spans="1:9" x14ac:dyDescent="0.25">
      <c r="A233" s="1">
        <v>28.375</v>
      </c>
      <c r="B233" s="14">
        <v>0.30403481063406701</v>
      </c>
      <c r="C233" s="1">
        <v>2.1606282697929702</v>
      </c>
      <c r="D233" s="1">
        <v>10.3350421319787</v>
      </c>
      <c r="E233" s="1">
        <v>12.885371896111799</v>
      </c>
      <c r="F233" s="1">
        <v>3.2852980636861</v>
      </c>
      <c r="G233" s="1">
        <v>2.4332507837679901E-2</v>
      </c>
      <c r="H233" s="1">
        <v>7.6040112296444196E-2</v>
      </c>
      <c r="I233" s="1">
        <v>0.73568475262835498</v>
      </c>
    </row>
    <row r="234" spans="1:9" x14ac:dyDescent="0.25">
      <c r="A234" s="1">
        <v>28.5</v>
      </c>
      <c r="B234" s="14">
        <v>0.31117636062487702</v>
      </c>
      <c r="C234" s="1">
        <v>2.1648831597102101</v>
      </c>
      <c r="D234" s="1">
        <v>10.2743842322635</v>
      </c>
      <c r="E234" s="1">
        <v>12.7429858425222</v>
      </c>
      <c r="F234" s="1">
        <v>3.2842340130907401</v>
      </c>
      <c r="G234" s="1">
        <v>2.38010561875029E-2</v>
      </c>
      <c r="H234" s="1">
        <v>7.9261830572928793E-2</v>
      </c>
      <c r="I234" s="1">
        <v>0.69222206111488804</v>
      </c>
    </row>
    <row r="235" spans="1:9" x14ac:dyDescent="0.25">
      <c r="A235" s="1">
        <v>28.625</v>
      </c>
      <c r="B235" s="14">
        <v>0.28507548640149299</v>
      </c>
      <c r="C235" s="1">
        <v>2.1589523132992001</v>
      </c>
      <c r="D235" s="1">
        <v>9.9924146342637297</v>
      </c>
      <c r="E235" s="1">
        <v>12.2259437002906</v>
      </c>
      <c r="F235" s="1">
        <v>3.2579150085076698</v>
      </c>
      <c r="G235" s="1">
        <v>2.2786670244475799E-2</v>
      </c>
      <c r="H235" s="1">
        <v>8.3975858281954696E-2</v>
      </c>
      <c r="I235" s="1">
        <v>0.58924294099949703</v>
      </c>
    </row>
    <row r="236" spans="1:9" x14ac:dyDescent="0.25">
      <c r="A236" s="1">
        <v>28.75</v>
      </c>
      <c r="B236" s="14">
        <v>0.36704831322840697</v>
      </c>
      <c r="C236" s="1">
        <v>2.2051071787398602</v>
      </c>
      <c r="D236" s="1">
        <v>9.9206020234565404</v>
      </c>
      <c r="E236" s="1">
        <v>12.023458242638799</v>
      </c>
      <c r="F236" s="1">
        <v>3.2529097104924798</v>
      </c>
      <c r="G236" s="1">
        <v>2.38460959268137E-2</v>
      </c>
      <c r="H236" s="1">
        <v>8.6165337554333102E-2</v>
      </c>
      <c r="I236" s="1">
        <v>0.40820428879541398</v>
      </c>
    </row>
    <row r="237" spans="1:9" x14ac:dyDescent="0.25">
      <c r="A237" s="1">
        <v>28.875</v>
      </c>
      <c r="B237" s="14">
        <v>0.41873655989317898</v>
      </c>
      <c r="C237" s="1">
        <v>2.2338787767152599</v>
      </c>
      <c r="D237" s="1">
        <v>9.9063646059233204</v>
      </c>
      <c r="E237" s="1">
        <v>12.057164994384999</v>
      </c>
      <c r="F237" s="1">
        <v>3.2242423681618901</v>
      </c>
      <c r="G237" s="1">
        <v>2.0346095319076399E-2</v>
      </c>
      <c r="H237" s="1">
        <v>9.0988056084131796E-2</v>
      </c>
      <c r="I237" s="1">
        <v>0.53436607690334503</v>
      </c>
    </row>
    <row r="238" spans="1:9" x14ac:dyDescent="0.25">
      <c r="A238" s="1">
        <v>29</v>
      </c>
      <c r="B238" s="14">
        <v>0.42469577433602701</v>
      </c>
      <c r="C238" s="1">
        <v>2.2332861398845201</v>
      </c>
      <c r="D238" s="1">
        <v>9.9311310463035696</v>
      </c>
      <c r="E238" s="1">
        <v>12.0557341637639</v>
      </c>
      <c r="F238" s="1">
        <v>3.2137986258522</v>
      </c>
      <c r="G238" s="1">
        <v>1.84560901481674E-2</v>
      </c>
      <c r="H238" s="1">
        <v>9.7078064723140206E-2</v>
      </c>
      <c r="I238" s="1">
        <v>0.53516784687213503</v>
      </c>
    </row>
    <row r="239" spans="1:9" x14ac:dyDescent="0.25">
      <c r="A239" s="1">
        <v>29.125</v>
      </c>
      <c r="B239" s="14">
        <v>0.47733272005056099</v>
      </c>
      <c r="C239" s="1">
        <v>2.2429226112556901</v>
      </c>
      <c r="D239" s="1">
        <v>9.9621332496600701</v>
      </c>
      <c r="E239" s="1">
        <v>12.0363076959936</v>
      </c>
      <c r="F239" s="1">
        <v>3.2033596707952801</v>
      </c>
      <c r="G239" s="1">
        <v>1.5507846382743599E-2</v>
      </c>
      <c r="H239" s="1">
        <v>9.8885018892434104E-2</v>
      </c>
      <c r="I239" s="1">
        <v>0.59348023034283603</v>
      </c>
    </row>
    <row r="240" spans="1:9" x14ac:dyDescent="0.25">
      <c r="A240" s="1">
        <v>29.25</v>
      </c>
      <c r="B240" s="14">
        <v>0.498215398738446</v>
      </c>
      <c r="C240" s="1">
        <v>2.2569057252250602</v>
      </c>
      <c r="D240" s="1">
        <v>9.93323809053277</v>
      </c>
      <c r="E240" s="1">
        <v>12.0172484585596</v>
      </c>
      <c r="F240" s="1">
        <v>3.1900896849745002</v>
      </c>
      <c r="G240" s="1">
        <v>1.99081128110935E-2</v>
      </c>
      <c r="H240" s="1">
        <v>0.100616659805493</v>
      </c>
      <c r="I240" s="1">
        <v>0.65655272151718003</v>
      </c>
    </row>
    <row r="241" spans="1:9" x14ac:dyDescent="0.25">
      <c r="A241" s="1">
        <v>29.375</v>
      </c>
      <c r="B241" s="14">
        <v>0.49777936637930997</v>
      </c>
      <c r="C241" s="1">
        <v>2.2504865809147598</v>
      </c>
      <c r="D241" s="1">
        <v>9.9010306501515508</v>
      </c>
      <c r="E241" s="1">
        <v>12.030511153109</v>
      </c>
      <c r="F241" s="1">
        <v>3.2059725290697099</v>
      </c>
      <c r="G241" s="1">
        <v>1.4852473035321299E-2</v>
      </c>
      <c r="H241" s="1">
        <v>0.103387803840769</v>
      </c>
      <c r="I241" s="1">
        <v>0.55025174175376401</v>
      </c>
    </row>
    <row r="242" spans="1:9" x14ac:dyDescent="0.25">
      <c r="A242" s="1">
        <v>29.5</v>
      </c>
      <c r="B242" s="14">
        <v>0.48067639146612101</v>
      </c>
      <c r="C242" s="1">
        <v>2.24390819702456</v>
      </c>
      <c r="D242" s="1">
        <v>9.9538459471510503</v>
      </c>
      <c r="E242" s="1">
        <v>12.0789021410594</v>
      </c>
      <c r="F242" s="1">
        <v>3.2153802002988199</v>
      </c>
      <c r="G242" s="1">
        <v>2.82743157591103E-2</v>
      </c>
      <c r="H242" s="1">
        <v>0.10434926625655599</v>
      </c>
      <c r="I242" s="1">
        <v>0.67114822458851198</v>
      </c>
    </row>
    <row r="243" spans="1:9" x14ac:dyDescent="0.25">
      <c r="A243" s="1">
        <v>29.625</v>
      </c>
      <c r="B243" s="14">
        <v>0.42299600689004502</v>
      </c>
      <c r="C243" s="1">
        <v>2.1997790692743902</v>
      </c>
      <c r="D243" s="1">
        <v>10.0772205164604</v>
      </c>
      <c r="E243" s="1">
        <v>12.1367230224674</v>
      </c>
      <c r="F243" s="1">
        <v>3.22221780618858</v>
      </c>
      <c r="G243" s="1">
        <v>2.7882469902305401E-2</v>
      </c>
      <c r="H243" s="1">
        <v>0.104665251880873</v>
      </c>
      <c r="I243" s="1">
        <v>0.699755833362948</v>
      </c>
    </row>
    <row r="244" spans="1:9" x14ac:dyDescent="0.25">
      <c r="A244" s="1">
        <v>29.75</v>
      </c>
      <c r="B244" s="14">
        <v>0.36934421387717598</v>
      </c>
      <c r="C244" s="1">
        <v>2.1636930540647001</v>
      </c>
      <c r="D244" s="1">
        <v>10.0915327418177</v>
      </c>
      <c r="E244" s="1">
        <v>12.1583507734973</v>
      </c>
      <c r="F244" s="1">
        <v>3.1962832917188502</v>
      </c>
      <c r="G244" s="1">
        <v>2.1877622535700001E-2</v>
      </c>
      <c r="H244" s="1">
        <v>0.105740406471088</v>
      </c>
      <c r="I244" s="1">
        <v>0.74882319579438295</v>
      </c>
    </row>
    <row r="245" spans="1:9" x14ac:dyDescent="0.25">
      <c r="A245" s="1">
        <v>29.875</v>
      </c>
      <c r="B245" s="14">
        <v>0.40627929665323498</v>
      </c>
      <c r="C245" s="1">
        <v>2.1597444800319701</v>
      </c>
      <c r="D245" s="1">
        <v>10.085772621320199</v>
      </c>
      <c r="E245" s="1">
        <v>12.1883545707751</v>
      </c>
      <c r="F245" s="1">
        <v>3.1643079665894098</v>
      </c>
      <c r="G245" s="1">
        <v>1.69189368145801E-2</v>
      </c>
      <c r="H245" s="1">
        <v>0.10581467483972599</v>
      </c>
      <c r="I245" s="1">
        <v>0.76140789202409098</v>
      </c>
    </row>
    <row r="246" spans="1:9" x14ac:dyDescent="0.25">
      <c r="A246" s="1">
        <v>30</v>
      </c>
      <c r="B246" s="14">
        <v>0.39484079382439102</v>
      </c>
      <c r="C246" s="1">
        <v>2.1401213750098398</v>
      </c>
      <c r="D246" s="1">
        <v>10.132274808599499</v>
      </c>
      <c r="E246" s="1">
        <v>12.2203105613328</v>
      </c>
      <c r="F246" s="1">
        <v>3.1696159909365398</v>
      </c>
      <c r="G246" s="1">
        <v>1.02618042655964E-2</v>
      </c>
      <c r="H246" s="1">
        <v>0.100688160999778</v>
      </c>
      <c r="I246" s="1">
        <v>0.75590954904888497</v>
      </c>
    </row>
  </sheetData>
  <mergeCells count="1">
    <mergeCell ref="A1:A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E1"/>
    </sheetView>
  </sheetViews>
  <sheetFormatPr defaultRowHeight="15" x14ac:dyDescent="0.25"/>
  <cols>
    <col min="1" max="1" width="21" customWidth="1"/>
    <col min="2" max="2" width="31.85546875" customWidth="1"/>
    <col min="3" max="3" width="34" customWidth="1"/>
    <col min="4" max="4" width="29.42578125" customWidth="1"/>
    <col min="5" max="5" width="22" customWidth="1"/>
  </cols>
  <sheetData>
    <row r="1" spans="1:5" x14ac:dyDescent="0.25">
      <c r="A1" s="83" t="s">
        <v>246</v>
      </c>
      <c r="B1" s="82" t="s">
        <v>407</v>
      </c>
      <c r="C1" s="82"/>
      <c r="D1" s="82"/>
      <c r="E1" s="82"/>
    </row>
    <row r="2" spans="1:5" x14ac:dyDescent="0.25">
      <c r="A2" s="84"/>
      <c r="B2" s="26" t="s">
        <v>275</v>
      </c>
      <c r="C2" s="26" t="s">
        <v>267</v>
      </c>
      <c r="D2" s="26" t="s">
        <v>261</v>
      </c>
      <c r="E2" s="42" t="s">
        <v>264</v>
      </c>
    </row>
    <row r="3" spans="1:5" x14ac:dyDescent="0.25">
      <c r="A3" s="27" t="s">
        <v>249</v>
      </c>
      <c r="B3" s="82">
        <v>42</v>
      </c>
      <c r="C3" s="82"/>
      <c r="D3" s="82"/>
      <c r="E3" s="82"/>
    </row>
    <row r="4" spans="1:5" x14ac:dyDescent="0.25">
      <c r="A4" s="27" t="s">
        <v>250</v>
      </c>
      <c r="B4" s="82" t="s">
        <v>251</v>
      </c>
      <c r="C4" s="82"/>
      <c r="D4" s="82"/>
      <c r="E4" s="82"/>
    </row>
    <row r="5" spans="1:5" ht="46.5" x14ac:dyDescent="0.25">
      <c r="A5" s="28" t="s">
        <v>252</v>
      </c>
      <c r="B5" s="27">
        <v>4</v>
      </c>
      <c r="C5" s="27">
        <v>4</v>
      </c>
      <c r="D5" s="27">
        <v>4</v>
      </c>
      <c r="E5" s="27">
        <v>4</v>
      </c>
    </row>
    <row r="6" spans="1:5" ht="30" x14ac:dyDescent="0.25">
      <c r="A6" s="28" t="s">
        <v>253</v>
      </c>
      <c r="B6" s="27">
        <v>45.010159999999999</v>
      </c>
      <c r="C6" s="27">
        <v>41.10774</v>
      </c>
      <c r="D6" s="27">
        <v>51.201979999999999</v>
      </c>
      <c r="E6" s="27">
        <v>39.374600000000001</v>
      </c>
    </row>
    <row r="7" spans="1:5" ht="48" x14ac:dyDescent="0.25">
      <c r="A7" s="28" t="s">
        <v>254</v>
      </c>
      <c r="B7" s="27">
        <v>37.44</v>
      </c>
      <c r="C7" s="27">
        <v>37.44</v>
      </c>
      <c r="D7" s="27">
        <v>37.44</v>
      </c>
      <c r="E7" s="27">
        <v>37.44</v>
      </c>
    </row>
    <row r="8" spans="1:5" ht="48" x14ac:dyDescent="0.25">
      <c r="A8" s="28" t="s">
        <v>255</v>
      </c>
      <c r="B8" s="27">
        <v>35.013930000000002</v>
      </c>
      <c r="C8" s="27">
        <v>33.751330000000003</v>
      </c>
      <c r="D8" s="27">
        <v>35.013930000000002</v>
      </c>
      <c r="E8" s="27">
        <v>35.473050000000001</v>
      </c>
    </row>
    <row r="9" spans="1:5" x14ac:dyDescent="0.25">
      <c r="A9" s="27" t="s">
        <v>256</v>
      </c>
      <c r="B9" s="39">
        <v>85</v>
      </c>
      <c r="C9" s="39">
        <v>85</v>
      </c>
      <c r="D9" s="39">
        <v>85</v>
      </c>
      <c r="E9" s="39">
        <v>85</v>
      </c>
    </row>
    <row r="10" spans="1:5" ht="18" x14ac:dyDescent="0.25">
      <c r="A10" s="30" t="s">
        <v>257</v>
      </c>
      <c r="B10" s="30" t="s">
        <v>276</v>
      </c>
      <c r="C10" s="30" t="s">
        <v>277</v>
      </c>
      <c r="D10" s="34" t="s">
        <v>278</v>
      </c>
      <c r="E10" s="34" t="s">
        <v>279</v>
      </c>
    </row>
    <row r="11" spans="1:5" x14ac:dyDescent="0.25">
      <c r="A11" s="1">
        <v>0</v>
      </c>
      <c r="B11" s="1">
        <v>0.48425772866866201</v>
      </c>
      <c r="C11" s="1">
        <v>0.48425738876327601</v>
      </c>
      <c r="D11" s="1">
        <v>0.484257934328162</v>
      </c>
      <c r="E11" s="1">
        <v>0.48425737573830102</v>
      </c>
    </row>
    <row r="12" spans="1:5" x14ac:dyDescent="0.25">
      <c r="A12" s="1">
        <v>0.125</v>
      </c>
      <c r="B12" s="1">
        <v>0.48425771533890799</v>
      </c>
      <c r="C12" s="1">
        <v>0.48425739435847098</v>
      </c>
      <c r="D12" s="1">
        <v>0.48425794320550503</v>
      </c>
      <c r="E12" s="1">
        <v>0.48425739289138903</v>
      </c>
    </row>
    <row r="13" spans="1:5" x14ac:dyDescent="0.25">
      <c r="A13" s="1">
        <v>0.25</v>
      </c>
      <c r="B13" s="1">
        <v>0.48425771630101899</v>
      </c>
      <c r="C13" s="1">
        <v>0.484257403801301</v>
      </c>
      <c r="D13" s="1">
        <v>0.48425793985097199</v>
      </c>
      <c r="E13" s="1">
        <v>0.48425739338516499</v>
      </c>
    </row>
    <row r="14" spans="1:5" x14ac:dyDescent="0.25">
      <c r="A14" s="1">
        <v>0.375</v>
      </c>
      <c r="B14" s="1">
        <v>0.48425771833685699</v>
      </c>
      <c r="C14" s="1">
        <v>0.48425740130459299</v>
      </c>
      <c r="D14" s="1">
        <v>0.48425793862706101</v>
      </c>
      <c r="E14" s="1">
        <v>0.484257395521694</v>
      </c>
    </row>
    <row r="15" spans="1:5" x14ac:dyDescent="0.25">
      <c r="A15" s="1">
        <v>0.5</v>
      </c>
      <c r="B15" s="1">
        <v>0.48425769664156698</v>
      </c>
      <c r="C15" s="1">
        <v>0.484257401933404</v>
      </c>
      <c r="D15" s="1">
        <v>0.48425793742936002</v>
      </c>
      <c r="E15" s="1">
        <v>0.484257398389279</v>
      </c>
    </row>
    <row r="16" spans="1:5" x14ac:dyDescent="0.25">
      <c r="A16" s="1">
        <v>0.625</v>
      </c>
      <c r="B16" s="1">
        <v>0.48425769293001403</v>
      </c>
      <c r="C16" s="1">
        <v>0.48425739806769602</v>
      </c>
      <c r="D16" s="1">
        <v>0.48425793546275298</v>
      </c>
      <c r="E16" s="1">
        <v>0.48425740608009399</v>
      </c>
    </row>
    <row r="17" spans="1:5" x14ac:dyDescent="0.25">
      <c r="A17" s="1">
        <v>0.75</v>
      </c>
      <c r="B17" s="1">
        <v>0.48425769099023602</v>
      </c>
      <c r="C17" s="1">
        <v>0.48425741365325797</v>
      </c>
      <c r="D17" s="1">
        <v>0.484257941246657</v>
      </c>
      <c r="E17" s="1">
        <v>0.48425741965730301</v>
      </c>
    </row>
    <row r="18" spans="1:5" x14ac:dyDescent="0.25">
      <c r="A18" s="1">
        <v>0.875</v>
      </c>
      <c r="B18" s="1">
        <v>0.48425769381026701</v>
      </c>
      <c r="C18" s="1">
        <v>0.48425741708864301</v>
      </c>
      <c r="D18" s="1">
        <v>0.48425794486088802</v>
      </c>
      <c r="E18" s="1">
        <v>0.48425742291158103</v>
      </c>
    </row>
    <row r="19" spans="1:5" x14ac:dyDescent="0.25">
      <c r="A19" s="1">
        <v>1</v>
      </c>
      <c r="B19" s="1">
        <v>0.484257692854908</v>
      </c>
      <c r="C19" s="1">
        <v>0.48425741290585</v>
      </c>
      <c r="D19" s="1">
        <v>0.48425794092730601</v>
      </c>
      <c r="E19" s="1">
        <v>0.48425744677952598</v>
      </c>
    </row>
    <row r="20" spans="1:5" x14ac:dyDescent="0.25">
      <c r="A20" s="1">
        <v>1.125</v>
      </c>
      <c r="B20" s="1">
        <v>0.48425769587388101</v>
      </c>
      <c r="C20" s="1">
        <v>0.48425741382578202</v>
      </c>
      <c r="D20" s="1">
        <v>0.48425795540109401</v>
      </c>
      <c r="E20" s="1">
        <v>0.48425745360582001</v>
      </c>
    </row>
    <row r="21" spans="1:5" x14ac:dyDescent="0.25">
      <c r="A21" s="1">
        <v>1.25</v>
      </c>
      <c r="B21" s="1">
        <v>0.48425770411119001</v>
      </c>
      <c r="C21" s="1">
        <v>0.48425741387328203</v>
      </c>
      <c r="D21" s="1">
        <v>0.48425796104279101</v>
      </c>
      <c r="E21" s="1">
        <v>0.48425745796700798</v>
      </c>
    </row>
    <row r="22" spans="1:5" x14ac:dyDescent="0.25">
      <c r="A22" s="1">
        <v>1.375</v>
      </c>
      <c r="B22" s="1">
        <v>0.48425770489833903</v>
      </c>
      <c r="C22" s="1">
        <v>0.484257422983084</v>
      </c>
      <c r="D22" s="1">
        <v>0.48425798419395</v>
      </c>
      <c r="E22" s="1">
        <v>0.48425746716042301</v>
      </c>
    </row>
    <row r="23" spans="1:5" x14ac:dyDescent="0.25">
      <c r="A23" s="1">
        <v>1.5</v>
      </c>
      <c r="B23" s="1">
        <v>0.48425770692598202</v>
      </c>
      <c r="C23" s="1">
        <v>0.48425742978792402</v>
      </c>
      <c r="D23" s="1">
        <v>0.48425799166829198</v>
      </c>
      <c r="E23" s="1">
        <v>0.484257455120229</v>
      </c>
    </row>
    <row r="24" spans="1:5" x14ac:dyDescent="0.25">
      <c r="A24" s="1">
        <v>1.625</v>
      </c>
      <c r="B24" s="1">
        <v>0.48425770680338598</v>
      </c>
      <c r="C24" s="1">
        <v>0.48425742069479399</v>
      </c>
      <c r="D24" s="1">
        <v>0.48425800098784599</v>
      </c>
      <c r="E24" s="1">
        <v>0.48425744663492898</v>
      </c>
    </row>
    <row r="25" spans="1:5" x14ac:dyDescent="0.25">
      <c r="A25" s="1">
        <v>1.75</v>
      </c>
      <c r="B25" s="1">
        <v>0.484257703303485</v>
      </c>
      <c r="C25" s="1">
        <v>0.48425740521391097</v>
      </c>
      <c r="D25" s="1">
        <v>0.48425801593955797</v>
      </c>
      <c r="E25" s="1">
        <v>0.48425743135631599</v>
      </c>
    </row>
    <row r="26" spans="1:5" x14ac:dyDescent="0.25">
      <c r="A26" s="1">
        <v>1.875</v>
      </c>
      <c r="B26" s="1">
        <v>0.48425770393351503</v>
      </c>
      <c r="C26" s="1">
        <v>0.48425740651728499</v>
      </c>
      <c r="D26" s="1">
        <v>0.48425802315954403</v>
      </c>
      <c r="E26" s="1">
        <v>0.484257430204448</v>
      </c>
    </row>
    <row r="27" spans="1:5" x14ac:dyDescent="0.25">
      <c r="A27" s="1">
        <v>2</v>
      </c>
      <c r="B27" s="1">
        <v>0.48425770202695601</v>
      </c>
      <c r="C27" s="1">
        <v>0.484257403253392</v>
      </c>
      <c r="D27" s="1">
        <v>0.48425803393653899</v>
      </c>
      <c r="E27" s="1">
        <v>0.48425742178980302</v>
      </c>
    </row>
    <row r="28" spans="1:5" x14ac:dyDescent="0.25">
      <c r="A28" s="1">
        <v>2.125</v>
      </c>
      <c r="B28" s="1">
        <v>0.48425769522140899</v>
      </c>
      <c r="C28" s="1">
        <v>0.48425739088928599</v>
      </c>
      <c r="D28" s="1">
        <v>0.48425803521723898</v>
      </c>
      <c r="E28" s="1">
        <v>0.48425741868607203</v>
      </c>
    </row>
    <row r="29" spans="1:5" x14ac:dyDescent="0.25">
      <c r="A29" s="1">
        <v>2.25</v>
      </c>
      <c r="B29" s="1">
        <v>0.48425769151028197</v>
      </c>
      <c r="C29" s="1">
        <v>0.484257397219924</v>
      </c>
      <c r="D29" s="1">
        <v>0.48425803116727301</v>
      </c>
      <c r="E29" s="1">
        <v>0.48425739130464801</v>
      </c>
    </row>
    <row r="30" spans="1:5" x14ac:dyDescent="0.25">
      <c r="A30" s="1">
        <v>2.375</v>
      </c>
      <c r="B30" s="1">
        <v>0.48425768912424899</v>
      </c>
      <c r="C30" s="1">
        <v>0.48425738996673001</v>
      </c>
      <c r="D30" s="1">
        <v>0.48425802982800598</v>
      </c>
      <c r="E30" s="1">
        <v>0.48425738813220998</v>
      </c>
    </row>
    <row r="31" spans="1:5" x14ac:dyDescent="0.25">
      <c r="A31" s="1">
        <v>2.5</v>
      </c>
      <c r="B31" s="1">
        <v>0.484257689283424</v>
      </c>
      <c r="C31" s="1">
        <v>0.484257372095238</v>
      </c>
      <c r="D31" s="1">
        <v>0.48425805367542901</v>
      </c>
      <c r="E31" s="1">
        <v>0.48425735546446702</v>
      </c>
    </row>
    <row r="32" spans="1:5" x14ac:dyDescent="0.25">
      <c r="A32" s="1">
        <v>2.625</v>
      </c>
      <c r="B32" s="1">
        <v>0.48425768823856902</v>
      </c>
      <c r="C32" s="1">
        <v>0.48425737059686003</v>
      </c>
      <c r="D32" s="1">
        <v>0.48425805905450497</v>
      </c>
      <c r="E32" s="1">
        <v>0.48425734709919999</v>
      </c>
    </row>
    <row r="33" spans="1:5" x14ac:dyDescent="0.25">
      <c r="A33" s="1">
        <v>2.75</v>
      </c>
      <c r="B33" s="1">
        <v>0.48425768659521401</v>
      </c>
      <c r="C33" s="1">
        <v>0.48425735123888602</v>
      </c>
      <c r="D33" s="1">
        <v>0.484258067347132</v>
      </c>
      <c r="E33" s="1">
        <v>0.48425734595209302</v>
      </c>
    </row>
    <row r="34" spans="1:5" x14ac:dyDescent="0.25">
      <c r="A34" s="1">
        <v>2.875</v>
      </c>
      <c r="B34" s="1">
        <v>0.48425768485993798</v>
      </c>
      <c r="C34" s="1">
        <v>0.48425734197068998</v>
      </c>
      <c r="D34" s="1">
        <v>0.48425807332204102</v>
      </c>
      <c r="E34" s="1">
        <v>0.48425734891085098</v>
      </c>
    </row>
    <row r="35" spans="1:5" x14ac:dyDescent="0.25">
      <c r="A35" s="1">
        <v>3</v>
      </c>
      <c r="B35" s="1">
        <v>0.48425767804002701</v>
      </c>
      <c r="C35" s="1">
        <v>0.48425734480657201</v>
      </c>
      <c r="D35" s="1">
        <v>0.48425807533092302</v>
      </c>
      <c r="E35" s="1">
        <v>0.48425735492675898</v>
      </c>
    </row>
    <row r="36" spans="1:5" x14ac:dyDescent="0.25">
      <c r="A36" s="1">
        <v>3.125</v>
      </c>
      <c r="B36" s="1">
        <v>0.48425767197539699</v>
      </c>
      <c r="C36" s="1">
        <v>0.48425733663592002</v>
      </c>
      <c r="D36" s="1">
        <v>0.48425807142843103</v>
      </c>
      <c r="E36" s="1">
        <v>0.48425735133043701</v>
      </c>
    </row>
    <row r="37" spans="1:5" x14ac:dyDescent="0.25">
      <c r="A37" s="1">
        <v>3.25</v>
      </c>
      <c r="B37" s="1">
        <v>0.48425766469416898</v>
      </c>
      <c r="C37" s="1">
        <v>0.48425733571260798</v>
      </c>
      <c r="D37" s="1">
        <v>0.48425807562919898</v>
      </c>
      <c r="E37" s="1">
        <v>0.48425736691513299</v>
      </c>
    </row>
    <row r="38" spans="1:5" x14ac:dyDescent="0.25">
      <c r="A38" s="1">
        <v>3.375</v>
      </c>
      <c r="B38" s="1">
        <v>0.48425766189623498</v>
      </c>
      <c r="C38" s="1">
        <v>0.48425733508256702</v>
      </c>
      <c r="D38" s="1">
        <v>0.48425807692985001</v>
      </c>
      <c r="E38" s="1">
        <v>0.48425736797206698</v>
      </c>
    </row>
    <row r="39" spans="1:5" x14ac:dyDescent="0.25">
      <c r="A39" s="1">
        <v>3.5</v>
      </c>
      <c r="B39" s="1">
        <v>0.48425765358117601</v>
      </c>
      <c r="C39" s="1">
        <v>0.48425733519059999</v>
      </c>
      <c r="D39" s="1">
        <v>0.48425808710600199</v>
      </c>
      <c r="E39" s="1">
        <v>0.48425736449526602</v>
      </c>
    </row>
    <row r="40" spans="1:5" x14ac:dyDescent="0.25">
      <c r="A40" s="1">
        <v>3.625</v>
      </c>
      <c r="B40" s="1">
        <v>0.48425764874963501</v>
      </c>
      <c r="C40" s="1">
        <v>0.48425734903450002</v>
      </c>
      <c r="D40" s="1">
        <v>0.48425811074547298</v>
      </c>
      <c r="E40" s="1">
        <v>0.48425736454874002</v>
      </c>
    </row>
    <row r="41" spans="1:5" x14ac:dyDescent="0.25">
      <c r="A41" s="1">
        <v>3.75</v>
      </c>
      <c r="B41" s="1">
        <v>0.484257648851186</v>
      </c>
      <c r="C41" s="1">
        <v>0.484257340925701</v>
      </c>
      <c r="D41" s="1">
        <v>0.48425811037396099</v>
      </c>
      <c r="E41" s="1">
        <v>0.484257368382911</v>
      </c>
    </row>
    <row r="42" spans="1:5" x14ac:dyDescent="0.25">
      <c r="A42" s="1">
        <v>3.875</v>
      </c>
      <c r="B42" s="1">
        <v>0.48425764563246498</v>
      </c>
      <c r="C42" s="1">
        <v>0.484257343191411</v>
      </c>
      <c r="D42" s="1">
        <v>0.48425811056015</v>
      </c>
      <c r="E42" s="1">
        <v>0.48425737791509099</v>
      </c>
    </row>
    <row r="43" spans="1:5" x14ac:dyDescent="0.25">
      <c r="A43" s="1">
        <v>4</v>
      </c>
      <c r="B43" s="1">
        <v>0.484257644764093</v>
      </c>
      <c r="C43" s="1">
        <v>0.48425734815625399</v>
      </c>
      <c r="D43" s="1">
        <v>0.484258109730269</v>
      </c>
      <c r="E43" s="1">
        <v>0.484257368235463</v>
      </c>
    </row>
    <row r="44" spans="1:5" x14ac:dyDescent="0.25">
      <c r="A44" s="1">
        <v>4.125</v>
      </c>
      <c r="B44" s="1">
        <v>0.48425764567731799</v>
      </c>
      <c r="C44" s="1">
        <v>0.48425736420769899</v>
      </c>
      <c r="D44" s="1">
        <v>0.48425811006020603</v>
      </c>
      <c r="E44" s="1">
        <v>0.484257368767744</v>
      </c>
    </row>
    <row r="45" spans="1:5" x14ac:dyDescent="0.25">
      <c r="A45" s="1">
        <v>4.25</v>
      </c>
      <c r="B45" s="1">
        <v>0.484257644569835</v>
      </c>
      <c r="C45" s="1">
        <v>0.48425737083090897</v>
      </c>
      <c r="D45" s="1">
        <v>0.48425813124042399</v>
      </c>
      <c r="E45" s="1">
        <v>0.484257361916066</v>
      </c>
    </row>
    <row r="46" spans="1:5" x14ac:dyDescent="0.25">
      <c r="A46" s="1">
        <v>4.375</v>
      </c>
      <c r="B46" s="1">
        <v>0.48425764269798399</v>
      </c>
      <c r="C46" s="1">
        <v>0.48425737652650702</v>
      </c>
      <c r="D46" s="1">
        <v>0.48425813494084402</v>
      </c>
      <c r="E46" s="1">
        <v>0.484257365422539</v>
      </c>
    </row>
    <row r="47" spans="1:5" x14ac:dyDescent="0.25">
      <c r="A47" s="1">
        <v>4.5</v>
      </c>
      <c r="B47" s="1">
        <v>0.48425764189036102</v>
      </c>
      <c r="C47" s="1">
        <v>0.48425737828334497</v>
      </c>
      <c r="D47" s="1">
        <v>0.48425814080992002</v>
      </c>
      <c r="E47" s="1">
        <v>0.48425739899259301</v>
      </c>
    </row>
    <row r="48" spans="1:5" x14ac:dyDescent="0.25">
      <c r="A48" s="1">
        <v>4.625</v>
      </c>
      <c r="B48" s="1">
        <v>0.48425763737463201</v>
      </c>
      <c r="C48" s="1">
        <v>0.48425737584649098</v>
      </c>
      <c r="D48" s="1">
        <v>0.48425814076565799</v>
      </c>
      <c r="E48" s="1">
        <v>0.48425739935520201</v>
      </c>
    </row>
    <row r="49" spans="1:5" x14ac:dyDescent="0.25">
      <c r="A49" s="1">
        <v>4.75</v>
      </c>
      <c r="B49" s="1">
        <v>0.48425763233376001</v>
      </c>
      <c r="C49" s="1">
        <v>0.48425736186968599</v>
      </c>
      <c r="D49" s="1">
        <v>0.484258140686043</v>
      </c>
      <c r="E49" s="1">
        <v>0.48425738290894799</v>
      </c>
    </row>
    <row r="50" spans="1:5" x14ac:dyDescent="0.25">
      <c r="A50" s="1">
        <v>4.875</v>
      </c>
      <c r="B50" s="1">
        <v>0.48425760731142298</v>
      </c>
      <c r="C50" s="1">
        <v>0.48425736226407201</v>
      </c>
      <c r="D50" s="1">
        <v>0.48425813394231298</v>
      </c>
      <c r="E50" s="1">
        <v>0.48425736558212601</v>
      </c>
    </row>
    <row r="51" spans="1:5" x14ac:dyDescent="0.25">
      <c r="A51" s="1">
        <v>5</v>
      </c>
      <c r="B51" s="1">
        <v>0.48425760064974799</v>
      </c>
      <c r="C51" s="1">
        <v>0.484257368925258</v>
      </c>
      <c r="D51" s="1">
        <v>0.48425813002363899</v>
      </c>
      <c r="E51" s="1">
        <v>0.48425734185176</v>
      </c>
    </row>
    <row r="52" spans="1:5" x14ac:dyDescent="0.25">
      <c r="A52" s="1">
        <v>5.125</v>
      </c>
      <c r="B52" s="1">
        <v>0.48425759466235202</v>
      </c>
      <c r="C52" s="1">
        <v>0.484257373271616</v>
      </c>
      <c r="D52" s="1">
        <v>0.48425812544411201</v>
      </c>
      <c r="E52" s="1">
        <v>0.48425731667737298</v>
      </c>
    </row>
    <row r="53" spans="1:5" x14ac:dyDescent="0.25">
      <c r="A53" s="1">
        <v>5.25</v>
      </c>
      <c r="B53" s="1">
        <v>0.48425759974886001</v>
      </c>
      <c r="C53" s="1">
        <v>0.484257374766973</v>
      </c>
      <c r="D53" s="1">
        <v>0.484258121167778</v>
      </c>
      <c r="E53" s="1">
        <v>0.48425730011658702</v>
      </c>
    </row>
    <row r="54" spans="1:5" x14ac:dyDescent="0.25">
      <c r="A54" s="1">
        <v>5.375</v>
      </c>
      <c r="B54" s="1">
        <v>0.48425760056280498</v>
      </c>
      <c r="C54" s="1">
        <v>0.48425738520831602</v>
      </c>
      <c r="D54" s="1">
        <v>0.484258118600007</v>
      </c>
      <c r="E54" s="1">
        <v>0.48425729438173198</v>
      </c>
    </row>
    <row r="55" spans="1:5" x14ac:dyDescent="0.25">
      <c r="A55" s="1">
        <v>5.5</v>
      </c>
      <c r="B55" s="1">
        <v>0.48425760360464098</v>
      </c>
      <c r="C55" s="1">
        <v>0.48425737135039598</v>
      </c>
      <c r="D55" s="1">
        <v>0.48425811871617902</v>
      </c>
      <c r="E55" s="1">
        <v>0.48425729183185001</v>
      </c>
    </row>
    <row r="56" spans="1:5" x14ac:dyDescent="0.25">
      <c r="A56" s="1">
        <v>5.625</v>
      </c>
      <c r="B56" s="1">
        <v>0.48425759821734499</v>
      </c>
      <c r="C56" s="1">
        <v>0.48425739493342901</v>
      </c>
      <c r="D56" s="1">
        <v>0.48425811324831303</v>
      </c>
      <c r="E56" s="1">
        <v>0.48425729411138202</v>
      </c>
    </row>
    <row r="57" spans="1:5" x14ac:dyDescent="0.25">
      <c r="A57" s="1">
        <v>5.75</v>
      </c>
      <c r="B57" s="1">
        <v>0.484257592558821</v>
      </c>
      <c r="C57" s="1">
        <v>0.484257395302501</v>
      </c>
      <c r="D57" s="1">
        <v>0.484258113430103</v>
      </c>
      <c r="E57" s="1">
        <v>0.484257297995138</v>
      </c>
    </row>
    <row r="58" spans="1:5" x14ac:dyDescent="0.25">
      <c r="A58" s="1">
        <v>5.875</v>
      </c>
      <c r="B58" s="1">
        <v>0.48425759217069397</v>
      </c>
      <c r="C58" s="1">
        <v>0.48425738018528902</v>
      </c>
      <c r="D58" s="1">
        <v>0.48425811081169001</v>
      </c>
      <c r="E58" s="1">
        <v>0.48425730411391799</v>
      </c>
    </row>
    <row r="59" spans="1:5" x14ac:dyDescent="0.25">
      <c r="A59" s="1">
        <v>6</v>
      </c>
      <c r="B59" s="1">
        <v>0.484257587323839</v>
      </c>
      <c r="C59" s="1">
        <v>0.48425737287425802</v>
      </c>
      <c r="D59" s="1">
        <v>0.48425810627840099</v>
      </c>
      <c r="E59" s="1">
        <v>0.48425732193151999</v>
      </c>
    </row>
    <row r="60" spans="1:5" x14ac:dyDescent="0.25">
      <c r="A60" s="1">
        <v>6.125</v>
      </c>
      <c r="B60" s="1">
        <v>0.484257574613146</v>
      </c>
      <c r="C60" s="1">
        <v>0.48425737227501198</v>
      </c>
      <c r="D60" s="1">
        <v>0.48425810114812101</v>
      </c>
      <c r="E60" s="1">
        <v>0.48425732696345403</v>
      </c>
    </row>
    <row r="61" spans="1:5" x14ac:dyDescent="0.25">
      <c r="A61" s="1">
        <v>6.25</v>
      </c>
      <c r="B61" s="1">
        <v>0.48425757114550999</v>
      </c>
      <c r="C61" s="1">
        <v>0.48425737221033499</v>
      </c>
      <c r="D61" s="1">
        <v>0.48425810570376598</v>
      </c>
      <c r="E61" s="1">
        <v>0.484257332896744</v>
      </c>
    </row>
    <row r="62" spans="1:5" x14ac:dyDescent="0.25">
      <c r="A62" s="1">
        <v>6.375</v>
      </c>
      <c r="B62" s="1">
        <v>0.484257568780253</v>
      </c>
      <c r="C62" s="1">
        <v>0.484257376344019</v>
      </c>
      <c r="D62" s="1">
        <v>0.48425810173394002</v>
      </c>
      <c r="E62" s="1">
        <v>0.484257334416131</v>
      </c>
    </row>
    <row r="63" spans="1:5" x14ac:dyDescent="0.25">
      <c r="A63" s="1">
        <v>6.5</v>
      </c>
      <c r="B63" s="1">
        <v>0.484257561147938</v>
      </c>
      <c r="C63" s="1">
        <v>0.48425736228956701</v>
      </c>
      <c r="D63" s="1">
        <v>0.48425809771927703</v>
      </c>
      <c r="E63" s="1">
        <v>0.48425733637310198</v>
      </c>
    </row>
    <row r="64" spans="1:5" x14ac:dyDescent="0.25">
      <c r="A64" s="1">
        <v>6.625</v>
      </c>
      <c r="B64" s="1">
        <v>0.48425755789416203</v>
      </c>
      <c r="C64" s="1">
        <v>0.48425732742482802</v>
      </c>
      <c r="D64" s="1">
        <v>0.48425809953786803</v>
      </c>
      <c r="E64" s="1">
        <v>0.48425734043090601</v>
      </c>
    </row>
    <row r="65" spans="1:5" x14ac:dyDescent="0.25">
      <c r="A65" s="1">
        <v>6.75</v>
      </c>
      <c r="B65" s="1">
        <v>0.484257548731233</v>
      </c>
      <c r="C65" s="1">
        <v>0.48425733152244799</v>
      </c>
      <c r="D65" s="1">
        <v>0.48425812215272801</v>
      </c>
      <c r="E65" s="1">
        <v>0.48425735101471701</v>
      </c>
    </row>
    <row r="66" spans="1:5" x14ac:dyDescent="0.25">
      <c r="A66" s="1">
        <v>6.875</v>
      </c>
      <c r="B66" s="1">
        <v>0.48425754225072998</v>
      </c>
      <c r="C66" s="1">
        <v>0.484257315728153</v>
      </c>
      <c r="D66" s="1">
        <v>0.48425814210656298</v>
      </c>
      <c r="E66" s="1">
        <v>0.48425734883583499</v>
      </c>
    </row>
    <row r="67" spans="1:5" x14ac:dyDescent="0.25">
      <c r="A67" s="1">
        <v>7</v>
      </c>
      <c r="B67" s="1">
        <v>0.484257542795064</v>
      </c>
      <c r="C67" s="1">
        <v>0.48425729918855198</v>
      </c>
      <c r="D67" s="1">
        <v>0.484258164872719</v>
      </c>
      <c r="E67" s="1">
        <v>0.48425733850490998</v>
      </c>
    </row>
    <row r="68" spans="1:5" x14ac:dyDescent="0.25">
      <c r="A68" s="1">
        <v>7.125</v>
      </c>
      <c r="B68" s="1">
        <v>0.48425754915467001</v>
      </c>
      <c r="C68" s="1">
        <v>0.484257298680839</v>
      </c>
      <c r="D68" s="1">
        <v>0.48425817243882102</v>
      </c>
      <c r="E68" s="1">
        <v>0.48425733216931799</v>
      </c>
    </row>
    <row r="69" spans="1:5" x14ac:dyDescent="0.25">
      <c r="A69" s="1">
        <v>7.25</v>
      </c>
      <c r="B69" s="1">
        <v>0.48425755624776901</v>
      </c>
      <c r="C69" s="1">
        <v>0.484257292188016</v>
      </c>
      <c r="D69" s="1">
        <v>0.48425817089338602</v>
      </c>
      <c r="E69" s="1">
        <v>0.48425733035360902</v>
      </c>
    </row>
    <row r="70" spans="1:5" x14ac:dyDescent="0.25">
      <c r="A70" s="1">
        <v>7.375</v>
      </c>
      <c r="B70" s="1">
        <v>0.48425756572504303</v>
      </c>
      <c r="C70" s="1">
        <v>0.484257298663545</v>
      </c>
      <c r="D70" s="1">
        <v>0.484258176845623</v>
      </c>
      <c r="E70" s="1">
        <v>0.48425733084554901</v>
      </c>
    </row>
    <row r="71" spans="1:5" x14ac:dyDescent="0.25">
      <c r="A71" s="1">
        <v>7.5</v>
      </c>
      <c r="B71" s="1">
        <v>0.48425756163227501</v>
      </c>
      <c r="C71" s="1">
        <v>0.48425730176426401</v>
      </c>
      <c r="D71" s="1">
        <v>0.48425818880215699</v>
      </c>
      <c r="E71" s="1">
        <v>0.48425732108931702</v>
      </c>
    </row>
    <row r="72" spans="1:5" x14ac:dyDescent="0.25">
      <c r="A72" s="1">
        <v>7.625</v>
      </c>
      <c r="B72" s="1">
        <v>0.48425756676251702</v>
      </c>
      <c r="C72" s="1">
        <v>0.484257303564117</v>
      </c>
      <c r="D72" s="1">
        <v>0.48425818984559099</v>
      </c>
      <c r="E72" s="1">
        <v>0.48425731710356001</v>
      </c>
    </row>
    <row r="73" spans="1:5" x14ac:dyDescent="0.25">
      <c r="A73" s="1">
        <v>7.75</v>
      </c>
      <c r="B73" s="1">
        <v>0.484257572192684</v>
      </c>
      <c r="C73" s="1">
        <v>0.484257323439031</v>
      </c>
      <c r="D73" s="1">
        <v>0.48425819357522798</v>
      </c>
      <c r="E73" s="1">
        <v>0.48425731711007203</v>
      </c>
    </row>
    <row r="74" spans="1:5" x14ac:dyDescent="0.25">
      <c r="A74" s="1">
        <v>7.875</v>
      </c>
      <c r="B74" s="1">
        <v>0.484257568698992</v>
      </c>
      <c r="C74" s="1">
        <v>0.48425731933063498</v>
      </c>
      <c r="D74" s="1">
        <v>0.48425820392719998</v>
      </c>
      <c r="E74" s="1">
        <v>0.48425731343985701</v>
      </c>
    </row>
    <row r="75" spans="1:5" x14ac:dyDescent="0.25">
      <c r="A75" s="1">
        <v>8</v>
      </c>
      <c r="B75" s="1">
        <v>0.484257564503635</v>
      </c>
      <c r="C75" s="1">
        <v>0.48425734371486601</v>
      </c>
      <c r="D75" s="1">
        <v>0.48425820022782701</v>
      </c>
      <c r="E75" s="1">
        <v>0.48425730367694902</v>
      </c>
    </row>
    <row r="76" spans="1:5" x14ac:dyDescent="0.25">
      <c r="A76" s="1">
        <v>8.125</v>
      </c>
      <c r="B76" s="1">
        <v>0.484257563869466</v>
      </c>
      <c r="C76" s="1">
        <v>0.48425733560325801</v>
      </c>
      <c r="D76" s="1">
        <v>0.48425820213841397</v>
      </c>
      <c r="E76" s="1">
        <v>0.48425729584107902</v>
      </c>
    </row>
    <row r="77" spans="1:5" x14ac:dyDescent="0.25">
      <c r="A77" s="1">
        <v>8.25</v>
      </c>
      <c r="B77" s="1">
        <v>0.48425756052875302</v>
      </c>
      <c r="C77" s="1">
        <v>0.48425733555474298</v>
      </c>
      <c r="D77" s="1">
        <v>0.484258199896483</v>
      </c>
      <c r="E77" s="1">
        <v>0.48425729386307698</v>
      </c>
    </row>
    <row r="78" spans="1:5" x14ac:dyDescent="0.25">
      <c r="A78" s="1">
        <v>8.375</v>
      </c>
      <c r="B78" s="1">
        <v>0.484257558285555</v>
      </c>
      <c r="C78" s="1">
        <v>0.48425732866258397</v>
      </c>
      <c r="D78" s="1">
        <v>0.48425820604911102</v>
      </c>
      <c r="E78" s="1">
        <v>0.48425731363654501</v>
      </c>
    </row>
    <row r="79" spans="1:5" x14ac:dyDescent="0.25">
      <c r="A79" s="1">
        <v>8.5</v>
      </c>
      <c r="B79" s="1">
        <v>0.48425756136458997</v>
      </c>
      <c r="C79" s="1">
        <v>0.48425732382412101</v>
      </c>
      <c r="D79" s="1">
        <v>0.48425820492597799</v>
      </c>
      <c r="E79" s="1">
        <v>0.484257318491567</v>
      </c>
    </row>
    <row r="80" spans="1:5" x14ac:dyDescent="0.25">
      <c r="A80" s="1">
        <v>8.625</v>
      </c>
      <c r="B80" s="1">
        <v>0.48425756310288398</v>
      </c>
      <c r="C80" s="1">
        <v>0.48425731127531602</v>
      </c>
      <c r="D80" s="1">
        <v>0.484258198656908</v>
      </c>
      <c r="E80" s="1">
        <v>0.48425731710798298</v>
      </c>
    </row>
    <row r="81" spans="1:5" x14ac:dyDescent="0.25">
      <c r="A81" s="1">
        <v>8.75</v>
      </c>
      <c r="B81" s="1">
        <v>0.48425754799712301</v>
      </c>
      <c r="C81" s="1">
        <v>0.48425731040522102</v>
      </c>
      <c r="D81" s="1">
        <v>0.48425819743034199</v>
      </c>
      <c r="E81" s="1">
        <v>0.48425732577490999</v>
      </c>
    </row>
    <row r="82" spans="1:5" x14ac:dyDescent="0.25">
      <c r="A82" s="1">
        <v>8.875</v>
      </c>
      <c r="B82" s="1">
        <v>0.484257540693106</v>
      </c>
      <c r="C82" s="1">
        <v>0.48425731027506402</v>
      </c>
      <c r="D82" s="1">
        <v>0.48425823101100501</v>
      </c>
      <c r="E82" s="1">
        <v>0.48425733143396199</v>
      </c>
    </row>
    <row r="83" spans="1:5" x14ac:dyDescent="0.25">
      <c r="A83" s="1">
        <v>9</v>
      </c>
      <c r="B83" s="1">
        <v>0.48425754126633502</v>
      </c>
      <c r="C83" s="1">
        <v>0.48425731125987898</v>
      </c>
      <c r="D83" s="1">
        <v>0.484258233193817</v>
      </c>
      <c r="E83" s="1">
        <v>0.484257327522921</v>
      </c>
    </row>
    <row r="84" spans="1:5" x14ac:dyDescent="0.25">
      <c r="A84" s="1">
        <v>9.125</v>
      </c>
      <c r="B84" s="1">
        <v>0.484257540278281</v>
      </c>
      <c r="C84" s="1">
        <v>0.48425732236683899</v>
      </c>
      <c r="D84" s="1">
        <v>0.484258238118911</v>
      </c>
      <c r="E84" s="1">
        <v>0.48425733393994302</v>
      </c>
    </row>
    <row r="85" spans="1:5" x14ac:dyDescent="0.25">
      <c r="A85" s="1">
        <v>9.25</v>
      </c>
      <c r="B85" s="1">
        <v>0.48425753543361799</v>
      </c>
      <c r="C85" s="1">
        <v>0.48425733395736997</v>
      </c>
      <c r="D85" s="1">
        <v>0.48425823555331399</v>
      </c>
      <c r="E85" s="1">
        <v>0.48425733109590902</v>
      </c>
    </row>
    <row r="86" spans="1:5" x14ac:dyDescent="0.25">
      <c r="A86" s="1">
        <v>9.375</v>
      </c>
      <c r="B86" s="1">
        <v>0.48425753091468099</v>
      </c>
      <c r="C86" s="1">
        <v>0.484257346280555</v>
      </c>
      <c r="D86" s="1">
        <v>0.48425842083107701</v>
      </c>
      <c r="E86" s="1">
        <v>0.48425732401856098</v>
      </c>
    </row>
    <row r="87" spans="1:5" x14ac:dyDescent="0.25">
      <c r="A87" s="1">
        <v>9.5</v>
      </c>
      <c r="B87" s="1">
        <v>0.48425752871915101</v>
      </c>
      <c r="C87" s="1">
        <v>0.48425732628352303</v>
      </c>
      <c r="D87" s="1">
        <v>0.484258479321024</v>
      </c>
      <c r="E87" s="1">
        <v>0.484257315101213</v>
      </c>
    </row>
    <row r="88" spans="1:5" x14ac:dyDescent="0.25">
      <c r="A88" s="1">
        <v>9.625</v>
      </c>
      <c r="B88" s="1">
        <v>0.48425751604473799</v>
      </c>
      <c r="C88" s="1">
        <v>0.48425732953038197</v>
      </c>
      <c r="D88" s="1">
        <v>0.48425850557879702</v>
      </c>
      <c r="E88" s="1">
        <v>0.48425730926240901</v>
      </c>
    </row>
    <row r="89" spans="1:5" x14ac:dyDescent="0.25">
      <c r="A89" s="1">
        <v>9.75</v>
      </c>
      <c r="B89" s="1">
        <v>0.48425749903132498</v>
      </c>
      <c r="C89" s="1">
        <v>0.48425731418860202</v>
      </c>
      <c r="D89" s="1">
        <v>0.48425862720326401</v>
      </c>
      <c r="E89" s="1">
        <v>0.48425730197280697</v>
      </c>
    </row>
    <row r="90" spans="1:5" x14ac:dyDescent="0.25">
      <c r="A90" s="1">
        <v>9.875</v>
      </c>
      <c r="B90" s="1">
        <v>0.48425749466280299</v>
      </c>
      <c r="C90" s="1">
        <v>0.484257309608572</v>
      </c>
      <c r="D90" s="1">
        <v>0.48425868739176098</v>
      </c>
      <c r="E90" s="1">
        <v>0.48425729319710997</v>
      </c>
    </row>
    <row r="91" spans="1:5" x14ac:dyDescent="0.25">
      <c r="A91" s="1">
        <v>10</v>
      </c>
      <c r="B91" s="1">
        <v>0.484257493007137</v>
      </c>
      <c r="C91" s="1">
        <v>0.48425730061255501</v>
      </c>
      <c r="D91" s="1">
        <v>0.484258704311951</v>
      </c>
      <c r="E91" s="1">
        <v>0.484257299686781</v>
      </c>
    </row>
    <row r="92" spans="1:5" x14ac:dyDescent="0.25">
      <c r="A92" s="1">
        <v>10.125</v>
      </c>
      <c r="B92" s="1">
        <v>0.48425749650229999</v>
      </c>
      <c r="C92" s="1">
        <v>0.48425729303309001</v>
      </c>
      <c r="D92" s="1">
        <v>0.484258772562212</v>
      </c>
      <c r="E92" s="1">
        <v>0.48425730123854099</v>
      </c>
    </row>
    <row r="93" spans="1:5" x14ac:dyDescent="0.25">
      <c r="A93" s="1">
        <v>10.25</v>
      </c>
      <c r="B93" s="1">
        <v>0.48425749581116401</v>
      </c>
      <c r="C93" s="1">
        <v>0.48425728928925199</v>
      </c>
      <c r="D93" s="1">
        <v>0.48425880239654101</v>
      </c>
      <c r="E93" s="1">
        <v>0.48425729367007597</v>
      </c>
    </row>
    <row r="94" spans="1:5" x14ac:dyDescent="0.25">
      <c r="A94" s="1">
        <v>10.375</v>
      </c>
      <c r="B94" s="1">
        <v>0.484257498808078</v>
      </c>
      <c r="C94" s="1">
        <v>0.48425729988162503</v>
      </c>
      <c r="D94" s="1">
        <v>0.48425880485331502</v>
      </c>
      <c r="E94" s="1">
        <v>0.48425729106016602</v>
      </c>
    </row>
    <row r="95" spans="1:5" x14ac:dyDescent="0.25">
      <c r="A95" s="1">
        <v>10.5</v>
      </c>
      <c r="B95" s="1">
        <v>0.48425750821510999</v>
      </c>
      <c r="C95" s="1">
        <v>0.48425731095688701</v>
      </c>
      <c r="D95" s="1">
        <v>0.48425880958418799</v>
      </c>
      <c r="E95" s="1">
        <v>0.48425729124156303</v>
      </c>
    </row>
    <row r="96" spans="1:5" x14ac:dyDescent="0.25">
      <c r="A96" s="1">
        <v>10.625</v>
      </c>
      <c r="B96" s="1">
        <v>0.484257508175091</v>
      </c>
      <c r="C96" s="1">
        <v>0.484257318292523</v>
      </c>
      <c r="D96" s="1">
        <v>0.48425883625545701</v>
      </c>
      <c r="E96" s="1">
        <v>0.484257287072132</v>
      </c>
    </row>
    <row r="97" spans="1:5" x14ac:dyDescent="0.25">
      <c r="A97" s="1">
        <v>10.75</v>
      </c>
      <c r="B97" s="1">
        <v>0.48425750849627702</v>
      </c>
      <c r="C97" s="1">
        <v>0.48425731992642401</v>
      </c>
      <c r="D97" s="1">
        <v>0.48425889619095402</v>
      </c>
      <c r="E97" s="1">
        <v>0.48425728908665899</v>
      </c>
    </row>
    <row r="98" spans="1:5" x14ac:dyDescent="0.25">
      <c r="A98" s="1">
        <v>10.875</v>
      </c>
      <c r="B98" s="1">
        <v>0.48425751559757602</v>
      </c>
      <c r="C98" s="1">
        <v>0.48425733788224101</v>
      </c>
      <c r="D98" s="1">
        <v>0.48425889981054099</v>
      </c>
      <c r="E98" s="1">
        <v>0.48425732733580401</v>
      </c>
    </row>
    <row r="99" spans="1:5" x14ac:dyDescent="0.25">
      <c r="A99" s="1">
        <v>11</v>
      </c>
      <c r="B99" s="1">
        <v>0.48425751581057902</v>
      </c>
      <c r="C99" s="1">
        <v>0.48425732523982701</v>
      </c>
      <c r="D99" s="1">
        <v>0.48425890115980202</v>
      </c>
      <c r="E99" s="1">
        <v>0.48425732963442902</v>
      </c>
    </row>
    <row r="100" spans="1:5" x14ac:dyDescent="0.25">
      <c r="A100" s="1">
        <v>11.125</v>
      </c>
      <c r="B100" s="1">
        <v>0.48425751445253901</v>
      </c>
      <c r="C100" s="1">
        <v>0.48425731844626402</v>
      </c>
      <c r="D100" s="1">
        <v>0.48425897718481298</v>
      </c>
      <c r="E100" s="1">
        <v>0.48425734628964701</v>
      </c>
    </row>
    <row r="101" spans="1:5" x14ac:dyDescent="0.25">
      <c r="A101" s="1">
        <v>11.25</v>
      </c>
      <c r="B101" s="1">
        <v>0.48425751385199001</v>
      </c>
      <c r="C101" s="1">
        <v>0.48425730810704298</v>
      </c>
      <c r="D101" s="1">
        <v>0.48425900335689698</v>
      </c>
      <c r="E101" s="1">
        <v>0.48425738855372202</v>
      </c>
    </row>
    <row r="102" spans="1:5" x14ac:dyDescent="0.25">
      <c r="A102" s="1">
        <v>11.375</v>
      </c>
      <c r="B102" s="1">
        <v>0.48425751436011599</v>
      </c>
      <c r="C102" s="1">
        <v>0.48425730921354498</v>
      </c>
      <c r="D102" s="1">
        <v>0.48425900759969098</v>
      </c>
      <c r="E102" s="1">
        <v>0.484257396789539</v>
      </c>
    </row>
    <row r="103" spans="1:5" x14ac:dyDescent="0.25">
      <c r="A103" s="1">
        <v>11.5</v>
      </c>
      <c r="B103" s="1">
        <v>0.48425751526234201</v>
      </c>
      <c r="C103" s="1">
        <v>0.48425730344886497</v>
      </c>
      <c r="D103" s="1">
        <v>0.484259000365593</v>
      </c>
      <c r="E103" s="1">
        <v>0.48425740173034998</v>
      </c>
    </row>
    <row r="104" spans="1:5" x14ac:dyDescent="0.25">
      <c r="A104" s="1">
        <v>11.625</v>
      </c>
      <c r="B104" s="1">
        <v>0.48425751535936301</v>
      </c>
      <c r="C104" s="1">
        <v>0.48425730154527702</v>
      </c>
      <c r="D104" s="1">
        <v>0.484258998149588</v>
      </c>
      <c r="E104" s="1">
        <v>0.48425740263191802</v>
      </c>
    </row>
    <row r="105" spans="1:5" x14ac:dyDescent="0.25">
      <c r="A105" s="1">
        <v>11.75</v>
      </c>
      <c r="B105" s="1">
        <v>0.484257514223698</v>
      </c>
      <c r="C105" s="1">
        <v>0.484257292455539</v>
      </c>
      <c r="D105" s="1">
        <v>0.484259004210848</v>
      </c>
      <c r="E105" s="1">
        <v>0.48425739155141501</v>
      </c>
    </row>
    <row r="106" spans="1:5" x14ac:dyDescent="0.25">
      <c r="A106" s="1">
        <v>11.875</v>
      </c>
      <c r="B106" s="1">
        <v>0.48425750181008798</v>
      </c>
      <c r="C106" s="1">
        <v>0.48425726395671598</v>
      </c>
      <c r="D106" s="1">
        <v>0.48425904218827398</v>
      </c>
      <c r="E106" s="1">
        <v>0.48425738161835102</v>
      </c>
    </row>
    <row r="107" spans="1:5" x14ac:dyDescent="0.25">
      <c r="A107" s="1">
        <v>12</v>
      </c>
      <c r="B107" s="1">
        <v>0.48425748506758698</v>
      </c>
      <c r="C107" s="1">
        <v>0.48425725713470902</v>
      </c>
      <c r="D107" s="1">
        <v>0.48425904770956002</v>
      </c>
      <c r="E107" s="1">
        <v>0.48425737505684602</v>
      </c>
    </row>
    <row r="108" spans="1:5" x14ac:dyDescent="0.25">
      <c r="A108" s="1">
        <v>12.125</v>
      </c>
      <c r="B108" s="1">
        <v>0.48425747531872598</v>
      </c>
      <c r="C108" s="1">
        <v>0.48425725402684799</v>
      </c>
      <c r="D108" s="1">
        <v>0.484259037817868</v>
      </c>
      <c r="E108" s="1">
        <v>0.48425737026361498</v>
      </c>
    </row>
    <row r="109" spans="1:5" x14ac:dyDescent="0.25">
      <c r="A109" s="1">
        <v>12.25</v>
      </c>
      <c r="B109" s="1">
        <v>0.48425747052451201</v>
      </c>
      <c r="C109" s="1">
        <v>0.484257245100638</v>
      </c>
      <c r="D109" s="1">
        <v>0.48425904359314398</v>
      </c>
      <c r="E109" s="1">
        <v>0.48425735581561502</v>
      </c>
    </row>
    <row r="110" spans="1:5" x14ac:dyDescent="0.25">
      <c r="A110" s="1">
        <v>12.375</v>
      </c>
      <c r="B110" s="1">
        <v>0.48425746277241299</v>
      </c>
      <c r="C110" s="1">
        <v>0.484257246445017</v>
      </c>
      <c r="D110" s="1">
        <v>0.48425905628167698</v>
      </c>
      <c r="E110" s="1">
        <v>0.48425731049674298</v>
      </c>
    </row>
    <row r="111" spans="1:5" x14ac:dyDescent="0.25">
      <c r="A111" s="1">
        <v>12.5</v>
      </c>
      <c r="B111" s="1">
        <v>0.484257455929401</v>
      </c>
      <c r="C111" s="1">
        <v>0.48425724988024699</v>
      </c>
      <c r="D111" s="1">
        <v>0.48425905646380502</v>
      </c>
      <c r="E111" s="1">
        <v>0.48425729784184102</v>
      </c>
    </row>
    <row r="112" spans="1:5" x14ac:dyDescent="0.25">
      <c r="A112" s="1">
        <v>12.625</v>
      </c>
      <c r="B112" s="1">
        <v>0.48425744991521102</v>
      </c>
      <c r="C112" s="1">
        <v>0.48425724807877601</v>
      </c>
      <c r="D112" s="1">
        <v>0.48425903870707998</v>
      </c>
      <c r="E112" s="1">
        <v>0.48425728828369502</v>
      </c>
    </row>
    <row r="113" spans="1:5" x14ac:dyDescent="0.25">
      <c r="A113" s="1">
        <v>12.75</v>
      </c>
      <c r="B113" s="1">
        <v>0.48425744811669202</v>
      </c>
      <c r="C113" s="1">
        <v>0.48425726484298598</v>
      </c>
      <c r="D113" s="1">
        <v>0.48425900499074498</v>
      </c>
      <c r="E113" s="1">
        <v>0.48425726385997703</v>
      </c>
    </row>
    <row r="114" spans="1:5" x14ac:dyDescent="0.25">
      <c r="A114" s="1">
        <v>12.875</v>
      </c>
      <c r="B114" s="1">
        <v>0.48425744768058199</v>
      </c>
      <c r="C114" s="1">
        <v>0.48425727864364598</v>
      </c>
      <c r="D114" s="1">
        <v>0.484258996624502</v>
      </c>
      <c r="E114" s="1">
        <v>0.48425724450195601</v>
      </c>
    </row>
    <row r="115" spans="1:5" x14ac:dyDescent="0.25">
      <c r="A115" s="1">
        <v>13</v>
      </c>
      <c r="B115" s="1">
        <v>0.484257450010875</v>
      </c>
      <c r="C115" s="1">
        <v>0.484257279883546</v>
      </c>
      <c r="D115" s="1">
        <v>0.48425898976695397</v>
      </c>
      <c r="E115" s="1">
        <v>0.48425724330547298</v>
      </c>
    </row>
    <row r="116" spans="1:5" x14ac:dyDescent="0.25">
      <c r="A116" s="1">
        <v>13.125</v>
      </c>
      <c r="B116" s="1">
        <v>0.48425744982955399</v>
      </c>
      <c r="C116" s="1">
        <v>0.48425727336194602</v>
      </c>
      <c r="D116" s="1">
        <v>0.48425895093695698</v>
      </c>
      <c r="E116" s="1">
        <v>0.48425724278813498</v>
      </c>
    </row>
    <row r="117" spans="1:5" x14ac:dyDescent="0.25">
      <c r="A117" s="1">
        <v>13.25</v>
      </c>
      <c r="B117" s="1">
        <v>0.48425745967752598</v>
      </c>
      <c r="C117" s="1">
        <v>0.48425729284233499</v>
      </c>
      <c r="D117" s="1">
        <v>0.48425891026593598</v>
      </c>
      <c r="E117" s="1">
        <v>0.48425728900466802</v>
      </c>
    </row>
    <row r="118" spans="1:5" x14ac:dyDescent="0.25">
      <c r="A118" s="1">
        <v>13.375</v>
      </c>
      <c r="B118" s="1">
        <v>0.48425746631155597</v>
      </c>
      <c r="C118" s="1">
        <v>0.48425728678413699</v>
      </c>
      <c r="D118" s="1">
        <v>0.48425887935005002</v>
      </c>
      <c r="E118" s="1">
        <v>0.48425730892496399</v>
      </c>
    </row>
    <row r="119" spans="1:5" x14ac:dyDescent="0.25">
      <c r="A119" s="1">
        <v>13.5</v>
      </c>
      <c r="B119" s="1">
        <v>0.48425746878521098</v>
      </c>
      <c r="C119" s="1">
        <v>0.48425728434992499</v>
      </c>
      <c r="D119" s="1">
        <v>0.48425886514494598</v>
      </c>
      <c r="E119" s="1">
        <v>0.48425730508436698</v>
      </c>
    </row>
    <row r="120" spans="1:5" x14ac:dyDescent="0.25">
      <c r="A120" s="1">
        <v>13.625</v>
      </c>
      <c r="B120" s="1">
        <v>0.48425746792511098</v>
      </c>
      <c r="C120" s="1">
        <v>0.484257285463565</v>
      </c>
      <c r="D120" s="1">
        <v>0.48425887592657102</v>
      </c>
      <c r="E120" s="1">
        <v>0.484257340349246</v>
      </c>
    </row>
    <row r="121" spans="1:5" x14ac:dyDescent="0.25">
      <c r="A121" s="1">
        <v>13.75</v>
      </c>
      <c r="B121" s="1">
        <v>0.48425746270168801</v>
      </c>
      <c r="C121" s="1">
        <v>0.48425727898114901</v>
      </c>
      <c r="D121" s="1">
        <v>0.484258869636287</v>
      </c>
      <c r="E121" s="1">
        <v>0.48425733872912402</v>
      </c>
    </row>
    <row r="122" spans="1:5" x14ac:dyDescent="0.25">
      <c r="A122" s="1">
        <v>13.875</v>
      </c>
      <c r="B122" s="1">
        <v>0.48425746514538498</v>
      </c>
      <c r="C122" s="1">
        <v>0.48425728173111299</v>
      </c>
      <c r="D122" s="1">
        <v>0.48425884682806303</v>
      </c>
      <c r="E122" s="1">
        <v>0.48425734035682499</v>
      </c>
    </row>
    <row r="123" spans="1:5" x14ac:dyDescent="0.25">
      <c r="A123" s="1">
        <v>14</v>
      </c>
      <c r="B123" s="1">
        <v>0.48425746559538702</v>
      </c>
      <c r="C123" s="1">
        <v>0.48425729849552002</v>
      </c>
      <c r="D123" s="1">
        <v>0.48425883640579998</v>
      </c>
      <c r="E123" s="1">
        <v>0.48425734417442801</v>
      </c>
    </row>
    <row r="124" spans="1:5" x14ac:dyDescent="0.25">
      <c r="A124" s="1">
        <v>14.125</v>
      </c>
      <c r="B124" s="1">
        <v>0.48425746800964098</v>
      </c>
      <c r="C124" s="1">
        <v>0.48425729851315402</v>
      </c>
      <c r="D124" s="1">
        <v>0.48425883085211002</v>
      </c>
      <c r="E124" s="1">
        <v>0.48425733663919301</v>
      </c>
    </row>
    <row r="125" spans="1:5" x14ac:dyDescent="0.25">
      <c r="A125" s="1">
        <v>14.25</v>
      </c>
      <c r="B125" s="1">
        <v>0.48425746712805001</v>
      </c>
      <c r="C125" s="1">
        <v>0.48425729719984401</v>
      </c>
      <c r="D125" s="1">
        <v>0.48425882663528802</v>
      </c>
      <c r="E125" s="1">
        <v>0.48425733548792699</v>
      </c>
    </row>
    <row r="126" spans="1:5" x14ac:dyDescent="0.25">
      <c r="A126" s="1">
        <v>14.375</v>
      </c>
      <c r="B126" s="1">
        <v>0.484257465433166</v>
      </c>
      <c r="C126" s="1">
        <v>0.484257297851586</v>
      </c>
      <c r="D126" s="1">
        <v>0.48425883157518401</v>
      </c>
      <c r="E126" s="1">
        <v>0.48425733397329801</v>
      </c>
    </row>
    <row r="127" spans="1:5" x14ac:dyDescent="0.25">
      <c r="A127" s="1">
        <v>14.5</v>
      </c>
      <c r="B127" s="1">
        <v>0.48425744142715199</v>
      </c>
      <c r="C127" s="1">
        <v>0.48425729860502698</v>
      </c>
      <c r="D127" s="1">
        <v>0.48425881697357698</v>
      </c>
      <c r="E127" s="1">
        <v>0.48425732910962999</v>
      </c>
    </row>
    <row r="128" spans="1:5" x14ac:dyDescent="0.25">
      <c r="A128" s="1">
        <v>14.625</v>
      </c>
      <c r="B128" s="1">
        <v>0.48425742711444397</v>
      </c>
      <c r="C128" s="1">
        <v>0.48425729270076301</v>
      </c>
      <c r="D128" s="1">
        <v>0.484258816291667</v>
      </c>
      <c r="E128" s="1">
        <v>0.48425731696225599</v>
      </c>
    </row>
    <row r="129" spans="1:5" x14ac:dyDescent="0.25">
      <c r="A129" s="1">
        <v>14.75</v>
      </c>
      <c r="B129" s="1">
        <v>0.48425740423047398</v>
      </c>
      <c r="C129" s="1">
        <v>0.48425728106032001</v>
      </c>
      <c r="D129" s="1">
        <v>0.48425878806655398</v>
      </c>
      <c r="E129" s="1">
        <v>0.48425731301291702</v>
      </c>
    </row>
    <row r="130" spans="1:5" x14ac:dyDescent="0.25">
      <c r="A130" s="1">
        <v>14.875</v>
      </c>
      <c r="B130" s="1">
        <v>0.48425740029294101</v>
      </c>
      <c r="C130" s="1">
        <v>0.48425727881804398</v>
      </c>
      <c r="D130" s="1">
        <v>0.48425878943855899</v>
      </c>
      <c r="E130" s="1">
        <v>0.48425731419840201</v>
      </c>
    </row>
    <row r="131" spans="1:5" x14ac:dyDescent="0.25">
      <c r="A131" s="1">
        <v>15</v>
      </c>
      <c r="B131" s="1">
        <v>0.48425739955166303</v>
      </c>
      <c r="C131" s="1">
        <v>0.48425727535993202</v>
      </c>
      <c r="D131" s="1">
        <v>0.48425878884906598</v>
      </c>
      <c r="E131" s="1">
        <v>0.484257311459939</v>
      </c>
    </row>
    <row r="132" spans="1:5" x14ac:dyDescent="0.25">
      <c r="A132" s="1">
        <v>15.125</v>
      </c>
      <c r="B132" s="1">
        <v>0.48425740017014302</v>
      </c>
      <c r="C132" s="1">
        <v>0.48425727324008899</v>
      </c>
      <c r="D132" s="1">
        <v>0.48425879732440602</v>
      </c>
      <c r="E132" s="1">
        <v>0.484257308704721</v>
      </c>
    </row>
    <row r="133" spans="1:5" x14ac:dyDescent="0.25">
      <c r="A133" s="1">
        <v>15.25</v>
      </c>
      <c r="B133" s="1">
        <v>0.48425740008734702</v>
      </c>
      <c r="C133" s="1">
        <v>0.48425727971454702</v>
      </c>
      <c r="D133" s="1">
        <v>0.48425879240712499</v>
      </c>
      <c r="E133" s="1">
        <v>0.48425730075442902</v>
      </c>
    </row>
    <row r="134" spans="1:5" x14ac:dyDescent="0.25">
      <c r="A134" s="1">
        <v>15.375</v>
      </c>
      <c r="B134" s="1">
        <v>0.484257401327713</v>
      </c>
      <c r="C134" s="1">
        <v>0.48425727787078099</v>
      </c>
      <c r="D134" s="1">
        <v>0.48425877053077598</v>
      </c>
      <c r="E134" s="1">
        <v>0.48425729909829501</v>
      </c>
    </row>
    <row r="135" spans="1:5" x14ac:dyDescent="0.25">
      <c r="A135" s="1">
        <v>15.5</v>
      </c>
      <c r="B135" s="1">
        <v>0.48425740354951102</v>
      </c>
      <c r="C135" s="1">
        <v>0.48425728122784201</v>
      </c>
      <c r="D135" s="1">
        <v>0.48425876680712399</v>
      </c>
      <c r="E135" s="1">
        <v>0.48425730571124198</v>
      </c>
    </row>
    <row r="136" spans="1:5" x14ac:dyDescent="0.25">
      <c r="A136" s="1">
        <v>15.625</v>
      </c>
      <c r="B136" s="1">
        <v>0.48425740328683903</v>
      </c>
      <c r="C136" s="1">
        <v>0.484257284067795</v>
      </c>
      <c r="D136" s="1">
        <v>0.48425876718277699</v>
      </c>
      <c r="E136" s="1">
        <v>0.48425729416296198</v>
      </c>
    </row>
    <row r="137" spans="1:5" x14ac:dyDescent="0.25">
      <c r="A137" s="1">
        <v>15.75</v>
      </c>
      <c r="B137" s="1">
        <v>0.48425740187640698</v>
      </c>
      <c r="C137" s="1">
        <v>0.48425727941857999</v>
      </c>
      <c r="D137" s="1">
        <v>0.48425876081519598</v>
      </c>
      <c r="E137" s="1">
        <v>0.48425729093747899</v>
      </c>
    </row>
    <row r="138" spans="1:5" x14ac:dyDescent="0.25">
      <c r="A138" s="1">
        <v>15.875</v>
      </c>
      <c r="B138" s="1">
        <v>0.484257402327189</v>
      </c>
      <c r="C138" s="1">
        <v>0.48425731275588002</v>
      </c>
      <c r="D138" s="1">
        <v>0.48425875768125398</v>
      </c>
      <c r="E138" s="1">
        <v>0.484257291681501</v>
      </c>
    </row>
    <row r="139" spans="1:5" x14ac:dyDescent="0.25">
      <c r="A139" s="1">
        <v>16</v>
      </c>
      <c r="B139" s="1">
        <v>0.484257403742478</v>
      </c>
      <c r="C139" s="1">
        <v>0.48425731645643799</v>
      </c>
      <c r="D139" s="1">
        <v>0.48425875592052797</v>
      </c>
      <c r="E139" s="1">
        <v>0.48425728694151698</v>
      </c>
    </row>
    <row r="140" spans="1:5" x14ac:dyDescent="0.25">
      <c r="A140" s="1">
        <v>16.125</v>
      </c>
      <c r="B140" s="1">
        <v>0.48425740423695901</v>
      </c>
      <c r="C140" s="1">
        <v>0.48425732714998898</v>
      </c>
      <c r="D140" s="1">
        <v>0.48425875359488901</v>
      </c>
      <c r="E140" s="1">
        <v>0.48425728588558298</v>
      </c>
    </row>
    <row r="141" spans="1:5" x14ac:dyDescent="0.25">
      <c r="A141" s="1">
        <v>16.25</v>
      </c>
      <c r="B141" s="1">
        <v>0.48425740382344901</v>
      </c>
      <c r="C141" s="1">
        <v>0.484257346004346</v>
      </c>
      <c r="D141" s="1">
        <v>0.484258750907475</v>
      </c>
      <c r="E141" s="1">
        <v>0.48425730825609697</v>
      </c>
    </row>
    <row r="142" spans="1:5" x14ac:dyDescent="0.25">
      <c r="A142" s="1">
        <v>16.375</v>
      </c>
      <c r="B142" s="1">
        <v>0.48425740076767698</v>
      </c>
      <c r="C142" s="1">
        <v>0.48425735256281699</v>
      </c>
      <c r="D142" s="1">
        <v>0.48425874109378803</v>
      </c>
      <c r="E142" s="1">
        <v>0.48425730864796002</v>
      </c>
    </row>
    <row r="143" spans="1:5" x14ac:dyDescent="0.25">
      <c r="A143" s="1">
        <v>16.5</v>
      </c>
      <c r="B143" s="1">
        <v>0.48425740309138499</v>
      </c>
      <c r="C143" s="1">
        <v>0.484257344748246</v>
      </c>
      <c r="D143" s="1">
        <v>0.484258749320574</v>
      </c>
      <c r="E143" s="1">
        <v>0.48425731170264702</v>
      </c>
    </row>
    <row r="144" spans="1:5" x14ac:dyDescent="0.25">
      <c r="A144" s="1">
        <v>16.625</v>
      </c>
      <c r="B144" s="1">
        <v>0.48425740779561099</v>
      </c>
      <c r="C144" s="1">
        <v>0.48425733400336202</v>
      </c>
      <c r="D144" s="1">
        <v>0.484258750900112</v>
      </c>
      <c r="E144" s="1">
        <v>0.48425731299018998</v>
      </c>
    </row>
    <row r="145" spans="1:5" x14ac:dyDescent="0.25">
      <c r="A145" s="1">
        <v>16.75</v>
      </c>
      <c r="B145" s="1">
        <v>0.48425741038945103</v>
      </c>
      <c r="C145" s="1">
        <v>0.48425731863715799</v>
      </c>
      <c r="D145" s="1">
        <v>0.48425873885494802</v>
      </c>
      <c r="E145" s="1">
        <v>0.48425731932196597</v>
      </c>
    </row>
    <row r="146" spans="1:5" x14ac:dyDescent="0.25">
      <c r="A146" s="1">
        <v>16.875</v>
      </c>
      <c r="B146" s="1">
        <v>0.48425740056327699</v>
      </c>
      <c r="C146" s="1">
        <v>0.484257325442563</v>
      </c>
      <c r="D146" s="1">
        <v>0.484258718089701</v>
      </c>
      <c r="E146" s="1">
        <v>0.48425730849481902</v>
      </c>
    </row>
    <row r="147" spans="1:5" x14ac:dyDescent="0.25">
      <c r="A147" s="1">
        <v>17</v>
      </c>
      <c r="B147" s="1">
        <v>0.48425739830157599</v>
      </c>
      <c r="C147" s="1">
        <v>0.48425733925600301</v>
      </c>
      <c r="D147" s="1">
        <v>0.48425869131521898</v>
      </c>
      <c r="E147" s="1">
        <v>0.48425731026036201</v>
      </c>
    </row>
    <row r="148" spans="1:5" x14ac:dyDescent="0.25">
      <c r="A148" s="1">
        <v>17.125</v>
      </c>
      <c r="B148" s="1">
        <v>0.484257387742699</v>
      </c>
      <c r="C148" s="1">
        <v>0.48425734610438198</v>
      </c>
      <c r="D148" s="1">
        <v>0.48425868357174501</v>
      </c>
      <c r="E148" s="1">
        <v>0.484257297790679</v>
      </c>
    </row>
    <row r="149" spans="1:5" x14ac:dyDescent="0.25">
      <c r="A149" s="1">
        <v>17.25</v>
      </c>
      <c r="B149" s="1">
        <v>0.48425737731935498</v>
      </c>
      <c r="C149" s="1">
        <v>0.48425735790659502</v>
      </c>
      <c r="D149" s="1">
        <v>0.48425866043277899</v>
      </c>
      <c r="E149" s="1">
        <v>0.48425729528493899</v>
      </c>
    </row>
    <row r="150" spans="1:5" x14ac:dyDescent="0.25">
      <c r="A150" s="1">
        <v>17.375</v>
      </c>
      <c r="B150" s="1">
        <v>0.48425736968921601</v>
      </c>
      <c r="C150" s="1">
        <v>0.48425736321610302</v>
      </c>
      <c r="D150" s="1">
        <v>0.48425864734954099</v>
      </c>
      <c r="E150" s="1">
        <v>0.48425728657559097</v>
      </c>
    </row>
    <row r="151" spans="1:5" x14ac:dyDescent="0.25">
      <c r="A151" s="1">
        <v>17.5</v>
      </c>
      <c r="B151" s="1">
        <v>0.48425736210454401</v>
      </c>
      <c r="C151" s="1">
        <v>0.48425736261053698</v>
      </c>
      <c r="D151" s="1">
        <v>0.48425862481548099</v>
      </c>
      <c r="E151" s="1">
        <v>0.484257278830106</v>
      </c>
    </row>
    <row r="152" spans="1:5" x14ac:dyDescent="0.25">
      <c r="A152" s="1">
        <v>17.625</v>
      </c>
      <c r="B152" s="1">
        <v>0.48425735956007399</v>
      </c>
      <c r="C152" s="1">
        <v>0.484257356572796</v>
      </c>
      <c r="D152" s="1">
        <v>0.48425861262025799</v>
      </c>
      <c r="E152" s="1">
        <v>0.48425727527971402</v>
      </c>
    </row>
    <row r="153" spans="1:5" x14ac:dyDescent="0.25">
      <c r="A153" s="1">
        <v>17.75</v>
      </c>
      <c r="B153" s="1">
        <v>0.48425735138522102</v>
      </c>
      <c r="C153" s="1">
        <v>0.48425735739597803</v>
      </c>
      <c r="D153" s="1">
        <v>0.48425858222548901</v>
      </c>
      <c r="E153" s="1">
        <v>0.48425726316308598</v>
      </c>
    </row>
    <row r="154" spans="1:5" x14ac:dyDescent="0.25">
      <c r="A154" s="1">
        <v>17.875</v>
      </c>
      <c r="B154" s="1">
        <v>0.48425734577982799</v>
      </c>
      <c r="C154" s="1">
        <v>0.48425735274533099</v>
      </c>
      <c r="D154" s="1">
        <v>0.48425857723433502</v>
      </c>
      <c r="E154" s="1">
        <v>0.48425725997056501</v>
      </c>
    </row>
    <row r="155" spans="1:5" x14ac:dyDescent="0.25">
      <c r="A155" s="1">
        <v>18</v>
      </c>
      <c r="B155" s="1">
        <v>0.48425734802268799</v>
      </c>
      <c r="C155" s="1">
        <v>0.48425736433575001</v>
      </c>
      <c r="D155" s="1">
        <v>0.48425857677839101</v>
      </c>
      <c r="E155" s="1">
        <v>0.48425725827308902</v>
      </c>
    </row>
    <row r="156" spans="1:5" x14ac:dyDescent="0.25">
      <c r="A156" s="1">
        <v>18.125</v>
      </c>
      <c r="B156" s="1">
        <v>0.48425735374518403</v>
      </c>
      <c r="C156" s="1">
        <v>0.484257361465805</v>
      </c>
      <c r="D156" s="1">
        <v>0.48425857395377803</v>
      </c>
      <c r="E156" s="1">
        <v>0.48425726146853199</v>
      </c>
    </row>
    <row r="157" spans="1:5" x14ac:dyDescent="0.25">
      <c r="A157" s="1">
        <v>18.25</v>
      </c>
      <c r="B157" s="1">
        <v>0.484257353055007</v>
      </c>
      <c r="C157" s="1">
        <v>0.48425735700974698</v>
      </c>
      <c r="D157" s="1">
        <v>0.48425856570038001</v>
      </c>
      <c r="E157" s="1">
        <v>0.48425725912247197</v>
      </c>
    </row>
    <row r="158" spans="1:5" x14ac:dyDescent="0.25">
      <c r="A158" s="1">
        <v>18.375</v>
      </c>
      <c r="B158" s="1">
        <v>0.48425735520248903</v>
      </c>
      <c r="C158" s="1">
        <v>0.484257351341286</v>
      </c>
      <c r="D158" s="1">
        <v>0.48425855365783099</v>
      </c>
      <c r="E158" s="1">
        <v>0.48425726943316799</v>
      </c>
    </row>
    <row r="159" spans="1:5" x14ac:dyDescent="0.25">
      <c r="A159" s="1">
        <v>18.5</v>
      </c>
      <c r="B159" s="1">
        <v>0.48425734797351</v>
      </c>
      <c r="C159" s="1">
        <v>0.48425736277512099</v>
      </c>
      <c r="D159" s="1">
        <v>0.48425854251346101</v>
      </c>
      <c r="E159" s="1">
        <v>0.48425727520231499</v>
      </c>
    </row>
    <row r="160" spans="1:5" x14ac:dyDescent="0.25">
      <c r="A160" s="1">
        <v>18.625</v>
      </c>
      <c r="B160" s="1">
        <v>0.48425734748929899</v>
      </c>
      <c r="C160" s="1">
        <v>0.48425738145304997</v>
      </c>
      <c r="D160" s="1">
        <v>0.48425848416862699</v>
      </c>
      <c r="E160" s="1">
        <v>0.48425729784427102</v>
      </c>
    </row>
    <row r="161" spans="1:5" x14ac:dyDescent="0.25">
      <c r="A161" s="1">
        <v>18.75</v>
      </c>
      <c r="B161" s="1">
        <v>0.48425734559576999</v>
      </c>
      <c r="C161" s="1">
        <v>0.484257417141781</v>
      </c>
      <c r="D161" s="1">
        <v>0.48425848565164697</v>
      </c>
      <c r="E161" s="1">
        <v>0.48425730275603002</v>
      </c>
    </row>
    <row r="162" spans="1:5" x14ac:dyDescent="0.25">
      <c r="A162" s="1">
        <v>18.875</v>
      </c>
      <c r="B162" s="1">
        <v>0.48425734381912899</v>
      </c>
      <c r="C162" s="1">
        <v>0.48425741154757201</v>
      </c>
      <c r="D162" s="1">
        <v>0.48425847968366997</v>
      </c>
      <c r="E162" s="1">
        <v>0.48425731093433599</v>
      </c>
    </row>
    <row r="163" spans="1:5" x14ac:dyDescent="0.25">
      <c r="A163" s="1">
        <v>19</v>
      </c>
      <c r="B163" s="1">
        <v>0.48425733960783102</v>
      </c>
      <c r="C163" s="1">
        <v>0.48425739629169601</v>
      </c>
      <c r="D163" s="1">
        <v>0.48425847204865002</v>
      </c>
      <c r="E163" s="1">
        <v>0.48425732130261401</v>
      </c>
    </row>
    <row r="164" spans="1:5" x14ac:dyDescent="0.25">
      <c r="A164" s="1">
        <v>19.125</v>
      </c>
      <c r="B164" s="1">
        <v>0.48425733685553701</v>
      </c>
      <c r="C164" s="1">
        <v>0.48425739906679399</v>
      </c>
      <c r="D164" s="1">
        <v>0.48425841712707202</v>
      </c>
      <c r="E164" s="1">
        <v>0.48425733952820499</v>
      </c>
    </row>
    <row r="165" spans="1:5" x14ac:dyDescent="0.25">
      <c r="A165" s="1">
        <v>19.25</v>
      </c>
      <c r="B165" s="1">
        <v>0.48425733847462399</v>
      </c>
      <c r="C165" s="1">
        <v>0.48425740468589901</v>
      </c>
      <c r="D165" s="1">
        <v>0.48425837869164601</v>
      </c>
      <c r="E165" s="1">
        <v>0.484257349720357</v>
      </c>
    </row>
    <row r="166" spans="1:5" x14ac:dyDescent="0.25">
      <c r="A166" s="1">
        <v>19.375</v>
      </c>
      <c r="B166" s="1">
        <v>0.48425733296634699</v>
      </c>
      <c r="C166" s="1">
        <v>0.48425739136773099</v>
      </c>
      <c r="D166" s="1">
        <v>0.48425836383231702</v>
      </c>
      <c r="E166" s="1">
        <v>0.48425734184600899</v>
      </c>
    </row>
    <row r="167" spans="1:5" x14ac:dyDescent="0.25">
      <c r="A167" s="1">
        <v>19.5</v>
      </c>
      <c r="B167" s="1">
        <v>0.48425733357595402</v>
      </c>
      <c r="C167" s="1">
        <v>0.484257380602926</v>
      </c>
      <c r="D167" s="1">
        <v>0.48425834889305602</v>
      </c>
      <c r="E167" s="1">
        <v>0.48425732541135902</v>
      </c>
    </row>
    <row r="168" spans="1:5" x14ac:dyDescent="0.25">
      <c r="A168" s="1">
        <v>19.625</v>
      </c>
      <c r="B168" s="1">
        <v>0.48425733065881499</v>
      </c>
      <c r="C168" s="1">
        <v>0.48425737931153601</v>
      </c>
      <c r="D168" s="1">
        <v>0.484258343378556</v>
      </c>
      <c r="E168" s="1">
        <v>0.48425731864979699</v>
      </c>
    </row>
    <row r="169" spans="1:5" x14ac:dyDescent="0.25">
      <c r="A169" s="1">
        <v>19.75</v>
      </c>
      <c r="B169" s="1">
        <v>0.48425731705448199</v>
      </c>
      <c r="C169" s="1">
        <v>0.48425737680748099</v>
      </c>
      <c r="D169" s="1">
        <v>0.48425832720165002</v>
      </c>
      <c r="E169" s="1">
        <v>0.484257301748237</v>
      </c>
    </row>
    <row r="170" spans="1:5" x14ac:dyDescent="0.25">
      <c r="A170" s="1">
        <v>19.875</v>
      </c>
      <c r="B170" s="1">
        <v>0.48425730902318598</v>
      </c>
      <c r="C170" s="1">
        <v>0.48425739132850898</v>
      </c>
      <c r="D170" s="1">
        <v>0.48425832558533199</v>
      </c>
      <c r="E170" s="1">
        <v>0.48425729631953701</v>
      </c>
    </row>
    <row r="171" spans="1:5" x14ac:dyDescent="0.25">
      <c r="A171" s="1">
        <v>20</v>
      </c>
      <c r="B171" s="1">
        <v>0.48425730541848899</v>
      </c>
      <c r="C171" s="1">
        <v>0.48425737007465203</v>
      </c>
      <c r="D171" s="1">
        <v>0.48425832096228999</v>
      </c>
      <c r="E171" s="1">
        <v>0.48425730141381601</v>
      </c>
    </row>
    <row r="172" spans="1:5" x14ac:dyDescent="0.25">
      <c r="A172" s="1">
        <v>20.125</v>
      </c>
      <c r="B172" s="1">
        <v>0.484257305637603</v>
      </c>
      <c r="C172" s="1">
        <v>0.484257383397942</v>
      </c>
      <c r="D172" s="1">
        <v>0.48425832128544199</v>
      </c>
      <c r="E172" s="1">
        <v>0.48425730382502302</v>
      </c>
    </row>
    <row r="173" spans="1:5" x14ac:dyDescent="0.25">
      <c r="A173" s="1">
        <v>20.25</v>
      </c>
      <c r="B173" s="1">
        <v>0.48425730628310798</v>
      </c>
      <c r="C173" s="1">
        <v>0.48425738255401901</v>
      </c>
      <c r="D173" s="1">
        <v>0.48425830038999301</v>
      </c>
      <c r="E173" s="1">
        <v>0.48425731401561001</v>
      </c>
    </row>
    <row r="174" spans="1:5" x14ac:dyDescent="0.25">
      <c r="A174" s="1">
        <v>20.375</v>
      </c>
      <c r="B174" s="1">
        <v>0.484257309071074</v>
      </c>
      <c r="C174" s="1">
        <v>0.484257378607581</v>
      </c>
      <c r="D174" s="1">
        <v>0.48425829313609497</v>
      </c>
      <c r="E174" s="1">
        <v>0.48425731390236898</v>
      </c>
    </row>
    <row r="175" spans="1:5" x14ac:dyDescent="0.25">
      <c r="A175" s="1">
        <v>20.5</v>
      </c>
      <c r="B175" s="1">
        <v>0.48425732594687299</v>
      </c>
      <c r="C175" s="1">
        <v>0.48425736223705901</v>
      </c>
      <c r="D175" s="1">
        <v>0.48425829113174101</v>
      </c>
      <c r="E175" s="1">
        <v>0.48425733259306297</v>
      </c>
    </row>
    <row r="176" spans="1:5" x14ac:dyDescent="0.25">
      <c r="A176" s="1">
        <v>20.625</v>
      </c>
      <c r="B176" s="1">
        <v>0.48425732583126702</v>
      </c>
      <c r="C176" s="1">
        <v>0.48425732815697597</v>
      </c>
      <c r="D176" s="1">
        <v>0.484258284895352</v>
      </c>
      <c r="E176" s="1">
        <v>0.48425733811336902</v>
      </c>
    </row>
    <row r="177" spans="1:5" x14ac:dyDescent="0.25">
      <c r="A177" s="1">
        <v>20.75</v>
      </c>
      <c r="B177" s="1">
        <v>0.48425732907220298</v>
      </c>
      <c r="C177" s="1">
        <v>0.48425730058991601</v>
      </c>
      <c r="D177" s="1">
        <v>0.48425828525734199</v>
      </c>
      <c r="E177" s="1">
        <v>0.48425731627959601</v>
      </c>
    </row>
    <row r="178" spans="1:5" x14ac:dyDescent="0.25">
      <c r="A178" s="1">
        <v>20.875</v>
      </c>
      <c r="B178" s="1">
        <v>0.48425732878486299</v>
      </c>
      <c r="C178" s="1">
        <v>0.48425729796170602</v>
      </c>
      <c r="D178" s="1">
        <v>0.48425826993089299</v>
      </c>
      <c r="E178" s="1">
        <v>0.484257313247073</v>
      </c>
    </row>
    <row r="179" spans="1:5" x14ac:dyDescent="0.25">
      <c r="A179" s="1">
        <v>21</v>
      </c>
      <c r="B179" s="1">
        <v>0.48425733261982701</v>
      </c>
      <c r="C179" s="1">
        <v>0.484257299292642</v>
      </c>
      <c r="D179" s="1">
        <v>0.48425825884332202</v>
      </c>
      <c r="E179" s="1">
        <v>0.48425731542835398</v>
      </c>
    </row>
    <row r="180" spans="1:5" x14ac:dyDescent="0.25">
      <c r="A180" s="1">
        <v>21.125</v>
      </c>
      <c r="B180" s="1">
        <v>0.48425734182772101</v>
      </c>
      <c r="C180" s="1">
        <v>0.48425730206406498</v>
      </c>
      <c r="D180" s="1">
        <v>0.48425825278134799</v>
      </c>
      <c r="E180" s="1">
        <v>0.48425731768297398</v>
      </c>
    </row>
    <row r="181" spans="1:5" x14ac:dyDescent="0.25">
      <c r="A181" s="1">
        <v>21.25</v>
      </c>
      <c r="B181" s="1">
        <v>0.484257353597632</v>
      </c>
      <c r="C181" s="1">
        <v>0.48425730590647798</v>
      </c>
      <c r="D181" s="1">
        <v>0.48425822979684202</v>
      </c>
      <c r="E181" s="1">
        <v>0.48425732227671697</v>
      </c>
    </row>
    <row r="182" spans="1:5" x14ac:dyDescent="0.25">
      <c r="A182" s="1">
        <v>21.375</v>
      </c>
      <c r="B182" s="1">
        <v>0.48425735360866101</v>
      </c>
      <c r="C182" s="1">
        <v>0.48425730689850099</v>
      </c>
      <c r="D182" s="1">
        <v>0.484258214021282</v>
      </c>
      <c r="E182" s="1">
        <v>0.48425732960043899</v>
      </c>
    </row>
    <row r="183" spans="1:5" x14ac:dyDescent="0.25">
      <c r="A183" s="1">
        <v>21.5</v>
      </c>
      <c r="B183" s="1">
        <v>0.48425735007232701</v>
      </c>
      <c r="C183" s="1">
        <v>0.48425731025183899</v>
      </c>
      <c r="D183" s="1">
        <v>0.48425818219787498</v>
      </c>
      <c r="E183" s="1">
        <v>0.48425732820108303</v>
      </c>
    </row>
    <row r="184" spans="1:5" x14ac:dyDescent="0.25">
      <c r="A184" s="1">
        <v>21.625</v>
      </c>
      <c r="B184" s="1">
        <v>0.484257348313059</v>
      </c>
      <c r="C184" s="1">
        <v>0.48425729941239598</v>
      </c>
      <c r="D184" s="1">
        <v>0.48425817453630898</v>
      </c>
      <c r="E184" s="1">
        <v>0.48425737146093101</v>
      </c>
    </row>
    <row r="185" spans="1:5" x14ac:dyDescent="0.25">
      <c r="A185" s="1">
        <v>21.75</v>
      </c>
      <c r="B185" s="1">
        <v>0.48425733260213</v>
      </c>
      <c r="C185" s="1">
        <v>0.48425730418353802</v>
      </c>
      <c r="D185" s="1">
        <v>0.48425817602035598</v>
      </c>
      <c r="E185" s="1">
        <v>0.48425736839773897</v>
      </c>
    </row>
    <row r="186" spans="1:5" x14ac:dyDescent="0.25">
      <c r="A186" s="1">
        <v>21.875</v>
      </c>
      <c r="B186" s="1">
        <v>0.48425732505326702</v>
      </c>
      <c r="C186" s="1">
        <v>0.48425730463071798</v>
      </c>
      <c r="D186" s="1">
        <v>0.48425817654643299</v>
      </c>
      <c r="E186" s="1">
        <v>0.48425736377620199</v>
      </c>
    </row>
    <row r="187" spans="1:5" x14ac:dyDescent="0.25">
      <c r="A187" s="1">
        <v>22</v>
      </c>
      <c r="B187" s="1">
        <v>0.48425732124443799</v>
      </c>
      <c r="C187" s="1">
        <v>0.48425731536875999</v>
      </c>
      <c r="D187" s="1">
        <v>0.48425817823175299</v>
      </c>
      <c r="E187" s="1">
        <v>0.48425736693654797</v>
      </c>
    </row>
    <row r="188" spans="1:5" x14ac:dyDescent="0.25">
      <c r="A188" s="1">
        <v>22.125</v>
      </c>
      <c r="B188" s="1">
        <v>0.48425732118827802</v>
      </c>
      <c r="C188" s="1">
        <v>0.48425730868161099</v>
      </c>
      <c r="D188" s="1">
        <v>0.48425816850835801</v>
      </c>
      <c r="E188" s="1">
        <v>0.48425735359681099</v>
      </c>
    </row>
    <row r="189" spans="1:5" x14ac:dyDescent="0.25">
      <c r="A189" s="1">
        <v>22.25</v>
      </c>
      <c r="B189" s="1">
        <v>0.484257313567586</v>
      </c>
      <c r="C189" s="1">
        <v>0.48425730607353101</v>
      </c>
      <c r="D189" s="1">
        <v>0.48425816102956998</v>
      </c>
      <c r="E189" s="1">
        <v>0.48425735810723602</v>
      </c>
    </row>
    <row r="190" spans="1:5" x14ac:dyDescent="0.25">
      <c r="A190" s="1">
        <v>22.375</v>
      </c>
      <c r="B190" s="1">
        <v>0.48425730568193398</v>
      </c>
      <c r="C190" s="1">
        <v>0.48425730683610102</v>
      </c>
      <c r="D190" s="1">
        <v>0.484258156913427</v>
      </c>
      <c r="E190" s="1">
        <v>0.48425734512952201</v>
      </c>
    </row>
    <row r="191" spans="1:5" x14ac:dyDescent="0.25">
      <c r="A191" s="1">
        <v>22.5</v>
      </c>
      <c r="B191" s="1">
        <v>0.484257295576136</v>
      </c>
      <c r="C191" s="1">
        <v>0.48425730518104898</v>
      </c>
      <c r="D191" s="1">
        <v>0.48425814900347403</v>
      </c>
      <c r="E191" s="1">
        <v>0.48425731367253</v>
      </c>
    </row>
    <row r="192" spans="1:5" x14ac:dyDescent="0.25">
      <c r="A192" s="1">
        <v>22.625</v>
      </c>
      <c r="B192" s="1">
        <v>0.484257292101751</v>
      </c>
      <c r="C192" s="1">
        <v>0.484257319653223</v>
      </c>
      <c r="D192" s="1">
        <v>0.48425813656318101</v>
      </c>
      <c r="E192" s="1">
        <v>0.48425731382537901</v>
      </c>
    </row>
    <row r="193" spans="1:5" x14ac:dyDescent="0.25">
      <c r="A193" s="1">
        <v>22.75</v>
      </c>
      <c r="B193" s="1">
        <v>0.48425728846918997</v>
      </c>
      <c r="C193" s="1">
        <v>0.48425732772098601</v>
      </c>
      <c r="D193" s="1">
        <v>0.48425813382734501</v>
      </c>
      <c r="E193" s="1">
        <v>0.48425730243887299</v>
      </c>
    </row>
    <row r="194" spans="1:5" x14ac:dyDescent="0.25">
      <c r="A194" s="1">
        <v>22.875</v>
      </c>
      <c r="B194" s="1">
        <v>0.48425726716315398</v>
      </c>
      <c r="C194" s="1">
        <v>0.48425733154591499</v>
      </c>
      <c r="D194" s="1">
        <v>0.48425813067002699</v>
      </c>
      <c r="E194" s="1">
        <v>0.48425729446670901</v>
      </c>
    </row>
    <row r="195" spans="1:5" x14ac:dyDescent="0.25">
      <c r="A195" s="1">
        <v>23</v>
      </c>
      <c r="B195" s="1">
        <v>0.48425726622649801</v>
      </c>
      <c r="C195" s="1">
        <v>0.48425733613760702</v>
      </c>
      <c r="D195" s="1">
        <v>0.48425812095031201</v>
      </c>
      <c r="E195" s="1">
        <v>0.484257293213948</v>
      </c>
    </row>
    <row r="196" spans="1:5" x14ac:dyDescent="0.25">
      <c r="A196" s="1">
        <v>23.125</v>
      </c>
      <c r="B196" s="1">
        <v>0.48425726274452602</v>
      </c>
      <c r="C196" s="1">
        <v>0.48425733083204597</v>
      </c>
      <c r="D196" s="1">
        <v>0.48425811401263702</v>
      </c>
      <c r="E196" s="1">
        <v>0.48425729027008702</v>
      </c>
    </row>
    <row r="197" spans="1:5" x14ac:dyDescent="0.25">
      <c r="A197" s="1">
        <v>23.25</v>
      </c>
      <c r="B197" s="1">
        <v>0.48425726446707601</v>
      </c>
      <c r="C197" s="1">
        <v>0.48425733561338002</v>
      </c>
      <c r="D197" s="1">
        <v>0.48425810962229299</v>
      </c>
      <c r="E197" s="1">
        <v>0.48425728635356202</v>
      </c>
    </row>
    <row r="198" spans="1:5" x14ac:dyDescent="0.25">
      <c r="A198" s="1">
        <v>23.375</v>
      </c>
      <c r="B198" s="1">
        <v>0.484257257840705</v>
      </c>
      <c r="C198" s="1">
        <v>0.484257345720292</v>
      </c>
      <c r="D198" s="1">
        <v>0.48425809870355602</v>
      </c>
      <c r="E198" s="1">
        <v>0.484257280929551</v>
      </c>
    </row>
    <row r="199" spans="1:5" x14ac:dyDescent="0.25">
      <c r="A199" s="1">
        <v>23.5</v>
      </c>
      <c r="B199" s="1">
        <v>0.48425725433679601</v>
      </c>
      <c r="C199" s="1">
        <v>0.48425734925021502</v>
      </c>
      <c r="D199" s="1">
        <v>0.48425808384366698</v>
      </c>
      <c r="E199" s="1">
        <v>0.48425728185343098</v>
      </c>
    </row>
    <row r="200" spans="1:5" x14ac:dyDescent="0.25">
      <c r="A200" s="1">
        <v>23.625</v>
      </c>
      <c r="B200" s="1">
        <v>0.48425725564704197</v>
      </c>
      <c r="C200" s="1">
        <v>0.48425734889889599</v>
      </c>
      <c r="D200" s="1">
        <v>0.484258080038179</v>
      </c>
      <c r="E200" s="1">
        <v>0.48425728087057202</v>
      </c>
    </row>
    <row r="201" spans="1:5" x14ac:dyDescent="0.25">
      <c r="A201" s="1">
        <v>23.75</v>
      </c>
      <c r="B201" s="1">
        <v>0.48425725795083802</v>
      </c>
      <c r="C201" s="1">
        <v>0.48425734962161598</v>
      </c>
      <c r="D201" s="1">
        <v>0.48425807742550597</v>
      </c>
      <c r="E201" s="1">
        <v>0.48425728269736601</v>
      </c>
    </row>
    <row r="202" spans="1:5" x14ac:dyDescent="0.25">
      <c r="A202" s="1">
        <v>23.875</v>
      </c>
      <c r="B202" s="1">
        <v>0.48425725635475098</v>
      </c>
      <c r="C202" s="1">
        <v>0.48425734547514199</v>
      </c>
      <c r="D202" s="1">
        <v>0.48425806918249797</v>
      </c>
      <c r="E202" s="1">
        <v>0.48425728671016299</v>
      </c>
    </row>
    <row r="203" spans="1:5" x14ac:dyDescent="0.25">
      <c r="A203" s="1">
        <v>24</v>
      </c>
      <c r="B203" s="1">
        <v>0.48425725521301799</v>
      </c>
      <c r="C203" s="1">
        <v>0.484257340980291</v>
      </c>
      <c r="D203" s="1">
        <v>0.484258057455624</v>
      </c>
      <c r="E203" s="1">
        <v>0.48425728428491099</v>
      </c>
    </row>
    <row r="204" spans="1:5" x14ac:dyDescent="0.25">
      <c r="A204" s="1">
        <v>24.125</v>
      </c>
      <c r="B204" s="1">
        <v>0.48425725236789502</v>
      </c>
      <c r="C204" s="1">
        <v>0.48425734503353202</v>
      </c>
      <c r="D204" s="1">
        <v>0.484258042644229</v>
      </c>
      <c r="E204" s="1">
        <v>0.48425731150217899</v>
      </c>
    </row>
    <row r="205" spans="1:5" x14ac:dyDescent="0.25">
      <c r="A205" s="1">
        <v>24.25</v>
      </c>
      <c r="B205" s="1">
        <v>0.48425725295100602</v>
      </c>
      <c r="C205" s="1">
        <v>0.48425732758687001</v>
      </c>
      <c r="D205" s="1">
        <v>0.48425803929267403</v>
      </c>
      <c r="E205" s="1">
        <v>0.484257330490307</v>
      </c>
    </row>
    <row r="206" spans="1:5" x14ac:dyDescent="0.25">
      <c r="A206" s="1">
        <v>24.375</v>
      </c>
      <c r="B206" s="1">
        <v>0.48425724914671098</v>
      </c>
      <c r="C206" s="1">
        <v>0.48425731225076601</v>
      </c>
      <c r="D206" s="1">
        <v>0.48425802912944199</v>
      </c>
      <c r="E206" s="1">
        <v>0.48425734402662302</v>
      </c>
    </row>
    <row r="207" spans="1:5" x14ac:dyDescent="0.25">
      <c r="A207" s="1">
        <v>24.5</v>
      </c>
      <c r="B207" s="1">
        <v>0.48425724092089101</v>
      </c>
      <c r="C207" s="1">
        <v>0.48425731358255297</v>
      </c>
      <c r="D207" s="1">
        <v>0.48425802814576502</v>
      </c>
      <c r="E207" s="1">
        <v>0.48425735733443198</v>
      </c>
    </row>
    <row r="208" spans="1:5" x14ac:dyDescent="0.25">
      <c r="A208" s="1">
        <v>24.625</v>
      </c>
      <c r="B208" s="1">
        <v>0.48425723777587598</v>
      </c>
      <c r="C208" s="1">
        <v>0.48425733127710202</v>
      </c>
      <c r="D208" s="1">
        <v>0.48425802678215502</v>
      </c>
      <c r="E208" s="1">
        <v>0.484257350118593</v>
      </c>
    </row>
    <row r="209" spans="1:5" x14ac:dyDescent="0.25">
      <c r="A209" s="1">
        <v>24.75</v>
      </c>
      <c r="B209" s="1">
        <v>0.48425723225434197</v>
      </c>
      <c r="C209" s="1">
        <v>0.48425733241476399</v>
      </c>
      <c r="D209" s="1">
        <v>0.48425802742892898</v>
      </c>
      <c r="E209" s="1">
        <v>0.48425734539264598</v>
      </c>
    </row>
    <row r="210" spans="1:5" x14ac:dyDescent="0.25">
      <c r="A210" s="1">
        <v>24.875</v>
      </c>
      <c r="B210" s="1">
        <v>0.48425722910991298</v>
      </c>
      <c r="C210" s="1">
        <v>0.48425733221724399</v>
      </c>
      <c r="D210" s="1">
        <v>0.48425802682560298</v>
      </c>
      <c r="E210" s="1">
        <v>0.48425734176568602</v>
      </c>
    </row>
    <row r="211" spans="1:5" x14ac:dyDescent="0.25">
      <c r="A211" s="1">
        <v>25</v>
      </c>
      <c r="B211" s="1">
        <v>0.48425722190170101</v>
      </c>
      <c r="C211" s="1">
        <v>0.484257324804578</v>
      </c>
      <c r="D211" s="1">
        <v>0.48425802307656002</v>
      </c>
      <c r="E211" s="1">
        <v>0.48425733123429499</v>
      </c>
    </row>
    <row r="212" spans="1:5" x14ac:dyDescent="0.25">
      <c r="A212" s="1">
        <v>25.125</v>
      </c>
      <c r="B212" s="1">
        <v>0.48425721962144402</v>
      </c>
      <c r="C212" s="1">
        <v>0.48425732374888603</v>
      </c>
      <c r="D212" s="1">
        <v>0.48425801973485899</v>
      </c>
      <c r="E212" s="1">
        <v>0.48425733001737598</v>
      </c>
    </row>
    <row r="213" spans="1:5" x14ac:dyDescent="0.25">
      <c r="A213" s="1">
        <v>25.25</v>
      </c>
      <c r="B213" s="1">
        <v>0.484257217719197</v>
      </c>
      <c r="C213" s="1">
        <v>0.484257311842345</v>
      </c>
      <c r="D213" s="1">
        <v>0.48425801494003101</v>
      </c>
      <c r="E213" s="1">
        <v>0.48425732908136698</v>
      </c>
    </row>
    <row r="214" spans="1:5" x14ac:dyDescent="0.25">
      <c r="A214" s="1">
        <v>25.375</v>
      </c>
      <c r="B214" s="1">
        <v>0.48425721539196598</v>
      </c>
      <c r="C214" s="1">
        <v>0.48425731173662701</v>
      </c>
      <c r="D214" s="1">
        <v>0.48425800823012199</v>
      </c>
      <c r="E214" s="1">
        <v>0.48425732266358501</v>
      </c>
    </row>
    <row r="215" spans="1:5" x14ac:dyDescent="0.25">
      <c r="A215" s="1">
        <v>25.5</v>
      </c>
      <c r="B215" s="1">
        <v>0.48425721149459</v>
      </c>
      <c r="C215" s="1">
        <v>0.48425729494388298</v>
      </c>
      <c r="D215" s="1">
        <v>0.48425799369354999</v>
      </c>
      <c r="E215" s="1">
        <v>0.48425731833955299</v>
      </c>
    </row>
    <row r="216" spans="1:5" x14ac:dyDescent="0.25">
      <c r="A216" s="1">
        <v>25.625</v>
      </c>
      <c r="B216" s="1">
        <v>0.48425720779299603</v>
      </c>
      <c r="C216" s="1">
        <v>0.48425728495043902</v>
      </c>
      <c r="D216" s="1">
        <v>0.48425798684228999</v>
      </c>
      <c r="E216" s="1">
        <v>0.48425731845480702</v>
      </c>
    </row>
    <row r="217" spans="1:5" x14ac:dyDescent="0.25">
      <c r="A217" s="1">
        <v>25.75</v>
      </c>
      <c r="B217" s="1">
        <v>0.48425720600622202</v>
      </c>
      <c r="C217" s="1">
        <v>0.48425729028108699</v>
      </c>
      <c r="D217" s="1">
        <v>0.484257980123943</v>
      </c>
      <c r="E217" s="1">
        <v>0.48425731038020298</v>
      </c>
    </row>
    <row r="218" spans="1:5" x14ac:dyDescent="0.25">
      <c r="A218" s="1">
        <v>25.875</v>
      </c>
      <c r="B218" s="1">
        <v>0.48425720789784399</v>
      </c>
      <c r="C218" s="1">
        <v>0.48425728799436302</v>
      </c>
      <c r="D218" s="1">
        <v>0.48425796280998701</v>
      </c>
      <c r="E218" s="1">
        <v>0.48425727227193499</v>
      </c>
    </row>
    <row r="219" spans="1:5" x14ac:dyDescent="0.25">
      <c r="A219" s="1">
        <v>26</v>
      </c>
      <c r="B219" s="1">
        <v>0.48425721018156798</v>
      </c>
      <c r="C219" s="1">
        <v>0.48425728799310302</v>
      </c>
      <c r="D219" s="1">
        <v>0.48425796278830802</v>
      </c>
      <c r="E219" s="1">
        <v>0.48425726769064997</v>
      </c>
    </row>
    <row r="220" spans="1:5" x14ac:dyDescent="0.25">
      <c r="A220" s="1">
        <v>26.125</v>
      </c>
      <c r="B220" s="1">
        <v>0.484257211465003</v>
      </c>
      <c r="C220" s="1">
        <v>0.48425729717944599</v>
      </c>
      <c r="D220" s="1">
        <v>0.484257968469686</v>
      </c>
      <c r="E220" s="1">
        <v>0.48425726374642902</v>
      </c>
    </row>
    <row r="221" spans="1:5" x14ac:dyDescent="0.25">
      <c r="A221" s="1">
        <v>26.25</v>
      </c>
      <c r="B221" s="1">
        <v>0.48425722262308502</v>
      </c>
      <c r="C221" s="1">
        <v>0.48425730206933598</v>
      </c>
      <c r="D221" s="1">
        <v>0.48425796545398297</v>
      </c>
      <c r="E221" s="1">
        <v>0.48425726363169602</v>
      </c>
    </row>
    <row r="222" spans="1:5" x14ac:dyDescent="0.25">
      <c r="A222" s="1">
        <v>26.375</v>
      </c>
      <c r="B222" s="1">
        <v>0.48425722413509398</v>
      </c>
      <c r="C222" s="1">
        <v>0.48425730888563301</v>
      </c>
      <c r="D222" s="1">
        <v>0.48425796103848101</v>
      </c>
      <c r="E222" s="1">
        <v>0.48425726567273403</v>
      </c>
    </row>
    <row r="223" spans="1:5" x14ac:dyDescent="0.25">
      <c r="A223" s="1">
        <v>26.5</v>
      </c>
      <c r="B223" s="1">
        <v>0.48425722636172203</v>
      </c>
      <c r="C223" s="1">
        <v>0.48425730842221998</v>
      </c>
      <c r="D223" s="1">
        <v>0.48425795418374101</v>
      </c>
      <c r="E223" s="1">
        <v>0.48425727467454599</v>
      </c>
    </row>
    <row r="224" spans="1:5" x14ac:dyDescent="0.25">
      <c r="A224" s="1">
        <v>26.625</v>
      </c>
      <c r="B224" s="1">
        <v>0.48425723500967499</v>
      </c>
      <c r="C224" s="1">
        <v>0.48425730540657402</v>
      </c>
      <c r="D224" s="1">
        <v>0.48425794057914801</v>
      </c>
      <c r="E224" s="1">
        <v>0.48425727545881297</v>
      </c>
    </row>
    <row r="225" spans="1:5" x14ac:dyDescent="0.25">
      <c r="A225" s="1">
        <v>26.75</v>
      </c>
      <c r="B225" s="1">
        <v>0.48425723647726698</v>
      </c>
      <c r="C225" s="1">
        <v>0.48425729387349298</v>
      </c>
      <c r="D225" s="1">
        <v>0.48425793906303599</v>
      </c>
      <c r="E225" s="1">
        <v>0.48425728848326699</v>
      </c>
    </row>
    <row r="226" spans="1:5" x14ac:dyDescent="0.25">
      <c r="A226" s="1">
        <v>26.875</v>
      </c>
      <c r="B226" s="1">
        <v>0.48425723784767399</v>
      </c>
      <c r="C226" s="1">
        <v>0.48425729279386298</v>
      </c>
      <c r="D226" s="1">
        <v>0.48425792871080298</v>
      </c>
      <c r="E226" s="1">
        <v>0.484257285035184</v>
      </c>
    </row>
    <row r="227" spans="1:5" x14ac:dyDescent="0.25">
      <c r="A227" s="1">
        <v>27</v>
      </c>
      <c r="B227" s="1">
        <v>0.484257243340454</v>
      </c>
      <c r="C227" s="1">
        <v>0.48425730218990198</v>
      </c>
      <c r="D227" s="1">
        <v>0.48425791725019501</v>
      </c>
      <c r="E227" s="1">
        <v>0.48425728836369503</v>
      </c>
    </row>
    <row r="228" spans="1:5" x14ac:dyDescent="0.25">
      <c r="A228" s="1">
        <v>27.125</v>
      </c>
      <c r="B228" s="1">
        <v>0.48425724967464101</v>
      </c>
      <c r="C228" s="1">
        <v>0.48425732800124299</v>
      </c>
      <c r="D228" s="1">
        <v>0.48425790839328597</v>
      </c>
      <c r="E228" s="1">
        <v>0.484257293513917</v>
      </c>
    </row>
    <row r="229" spans="1:5" x14ac:dyDescent="0.25">
      <c r="A229" s="1">
        <v>27.25</v>
      </c>
      <c r="B229" s="1">
        <v>0.484257246598636</v>
      </c>
      <c r="C229" s="1">
        <v>0.48425732760628998</v>
      </c>
      <c r="D229" s="1">
        <v>0.48425788612255999</v>
      </c>
      <c r="E229" s="1">
        <v>0.48425730664573602</v>
      </c>
    </row>
    <row r="230" spans="1:5" x14ac:dyDescent="0.25">
      <c r="A230" s="1">
        <v>27.375</v>
      </c>
      <c r="B230" s="1">
        <v>0.48425722892770501</v>
      </c>
      <c r="C230" s="1">
        <v>0.48425733098636498</v>
      </c>
      <c r="D230" s="1">
        <v>0.48425785738409599</v>
      </c>
      <c r="E230" s="1">
        <v>0.48425732998576598</v>
      </c>
    </row>
    <row r="231" spans="1:5" x14ac:dyDescent="0.25">
      <c r="A231" s="1">
        <v>27.5</v>
      </c>
      <c r="B231" s="1">
        <v>0.48425720688907897</v>
      </c>
      <c r="C231" s="1">
        <v>0.484257334566572</v>
      </c>
      <c r="D231" s="1">
        <v>0.48425782424563202</v>
      </c>
      <c r="E231" s="1">
        <v>0.48425730851252902</v>
      </c>
    </row>
    <row r="232" spans="1:5" x14ac:dyDescent="0.25">
      <c r="A232" s="1">
        <v>27.625</v>
      </c>
      <c r="B232" s="1">
        <v>0.48425719876983703</v>
      </c>
      <c r="C232" s="1">
        <v>0.48425733615224897</v>
      </c>
      <c r="D232" s="1">
        <v>0.484257817672262</v>
      </c>
      <c r="E232" s="1">
        <v>0.48425730516224402</v>
      </c>
    </row>
    <row r="233" spans="1:5" x14ac:dyDescent="0.25">
      <c r="A233" s="1">
        <v>27.75</v>
      </c>
      <c r="B233" s="1">
        <v>0.48425718956678598</v>
      </c>
      <c r="C233" s="1">
        <v>0.48425733791049003</v>
      </c>
      <c r="D233" s="1">
        <v>0.48425781642870902</v>
      </c>
      <c r="E233" s="1">
        <v>0.48425729694039799</v>
      </c>
    </row>
    <row r="234" spans="1:5" x14ac:dyDescent="0.25">
      <c r="A234" s="1">
        <v>27.875</v>
      </c>
      <c r="B234" s="1">
        <v>0.48425717813541902</v>
      </c>
      <c r="C234" s="1">
        <v>0.48425733663676301</v>
      </c>
      <c r="D234" s="1">
        <v>0.48425781100213999</v>
      </c>
      <c r="E234" s="1">
        <v>0.48425729102479598</v>
      </c>
    </row>
    <row r="235" spans="1:5" x14ac:dyDescent="0.25">
      <c r="A235" s="1">
        <v>28</v>
      </c>
      <c r="B235" s="1">
        <v>0.48425717789016098</v>
      </c>
      <c r="C235" s="1">
        <v>0.48425734881885302</v>
      </c>
      <c r="D235" s="1">
        <v>0.48425779794991902</v>
      </c>
      <c r="E235" s="1">
        <v>0.484257286380189</v>
      </c>
    </row>
    <row r="236" spans="1:5" x14ac:dyDescent="0.25">
      <c r="A236" s="1">
        <v>28.125</v>
      </c>
      <c r="B236" s="1">
        <v>0.48425717789273398</v>
      </c>
      <c r="C236" s="1">
        <v>0.48425737408332098</v>
      </c>
      <c r="D236" s="1">
        <v>0.48425779495843102</v>
      </c>
      <c r="E236" s="1">
        <v>0.48425727956456499</v>
      </c>
    </row>
    <row r="237" spans="1:5" x14ac:dyDescent="0.25">
      <c r="A237" s="1">
        <v>28.25</v>
      </c>
      <c r="B237" s="1">
        <v>0.484257175632269</v>
      </c>
      <c r="C237" s="1">
        <v>0.48425737119894302</v>
      </c>
      <c r="D237" s="1">
        <v>0.48425779278773901</v>
      </c>
      <c r="E237" s="1">
        <v>0.48425727512635403</v>
      </c>
    </row>
    <row r="238" spans="1:5" x14ac:dyDescent="0.25">
      <c r="A238" s="1">
        <v>28.375</v>
      </c>
      <c r="B238" s="1">
        <v>0.48425718084069902</v>
      </c>
      <c r="C238" s="1">
        <v>0.484257373476213</v>
      </c>
      <c r="D238" s="1">
        <v>0.48425778968400002</v>
      </c>
      <c r="E238" s="1">
        <v>0.484257275093745</v>
      </c>
    </row>
    <row r="239" spans="1:5" x14ac:dyDescent="0.25">
      <c r="A239" s="1">
        <v>28.5</v>
      </c>
      <c r="B239" s="1">
        <v>0.48425718500393899</v>
      </c>
      <c r="C239" s="1">
        <v>0.48425737337489699</v>
      </c>
      <c r="D239" s="1">
        <v>0.484257787029231</v>
      </c>
      <c r="E239" s="1">
        <v>0.48425728848828098</v>
      </c>
    </row>
    <row r="240" spans="1:5" x14ac:dyDescent="0.25">
      <c r="A240" s="1">
        <v>28.625</v>
      </c>
      <c r="B240" s="1">
        <v>0.48425718878298302</v>
      </c>
      <c r="C240" s="1">
        <v>0.484257365725414</v>
      </c>
      <c r="D240" s="1">
        <v>0.484257778421051</v>
      </c>
      <c r="E240" s="1">
        <v>0.48425729152541203</v>
      </c>
    </row>
    <row r="241" spans="1:5" x14ac:dyDescent="0.25">
      <c r="A241" s="1">
        <v>28.75</v>
      </c>
      <c r="B241" s="1">
        <v>0.48425719284180502</v>
      </c>
      <c r="C241" s="1">
        <v>0.48425735238367201</v>
      </c>
      <c r="D241" s="1">
        <v>0.48425777204912601</v>
      </c>
      <c r="E241" s="1">
        <v>0.48425729817935897</v>
      </c>
    </row>
    <row r="242" spans="1:5" x14ac:dyDescent="0.25">
      <c r="A242" s="1">
        <v>28.875</v>
      </c>
      <c r="B242" s="1">
        <v>0.48425720806933997</v>
      </c>
      <c r="C242" s="1">
        <v>0.48425735077481702</v>
      </c>
      <c r="D242" s="1">
        <v>0.48425776288351002</v>
      </c>
      <c r="E242" s="1">
        <v>0.48425729291116199</v>
      </c>
    </row>
    <row r="243" spans="1:5" x14ac:dyDescent="0.25">
      <c r="A243" s="1">
        <v>29</v>
      </c>
      <c r="B243" s="1">
        <v>0.48425721729991</v>
      </c>
      <c r="C243" s="1">
        <v>0.48425735182772001</v>
      </c>
      <c r="D243" s="1">
        <v>0.48425775738534199</v>
      </c>
      <c r="E243" s="1">
        <v>0.48425729451086802</v>
      </c>
    </row>
    <row r="244" spans="1:5" x14ac:dyDescent="0.25">
      <c r="A244" s="1">
        <v>29.125</v>
      </c>
      <c r="B244" s="1">
        <v>0.48425723733640902</v>
      </c>
      <c r="C244" s="1">
        <v>0.48425733693832801</v>
      </c>
      <c r="D244" s="1">
        <v>0.48425775373725699</v>
      </c>
      <c r="E244" s="1">
        <v>0.48425729385960598</v>
      </c>
    </row>
    <row r="245" spans="1:5" x14ac:dyDescent="0.25">
      <c r="A245" s="1">
        <v>29.25</v>
      </c>
      <c r="B245" s="1">
        <v>0.484257241361643</v>
      </c>
      <c r="C245" s="1">
        <v>0.48425733491005002</v>
      </c>
      <c r="D245" s="1">
        <v>0.48425774828305601</v>
      </c>
      <c r="E245" s="1">
        <v>0.484257287079979</v>
      </c>
    </row>
    <row r="246" spans="1:5" x14ac:dyDescent="0.25">
      <c r="A246" s="1">
        <v>29.375</v>
      </c>
      <c r="B246" s="1">
        <v>0.484257247497274</v>
      </c>
      <c r="C246" s="1">
        <v>0.48425734188288999</v>
      </c>
      <c r="D246" s="1">
        <v>0.48425775051264103</v>
      </c>
      <c r="E246" s="1">
        <v>0.48425728057018302</v>
      </c>
    </row>
    <row r="247" spans="1:5" x14ac:dyDescent="0.25">
      <c r="A247" s="1">
        <v>29.5</v>
      </c>
      <c r="B247" s="1">
        <v>0.48425726052665702</v>
      </c>
      <c r="C247" s="1">
        <v>0.48425733921867398</v>
      </c>
      <c r="D247" s="1">
        <v>0.48425776220873501</v>
      </c>
      <c r="E247" s="1">
        <v>0.48425731843585601</v>
      </c>
    </row>
    <row r="248" spans="1:5" x14ac:dyDescent="0.25">
      <c r="A248" s="1">
        <v>29.625</v>
      </c>
      <c r="B248" s="1">
        <v>0.48425726304354499</v>
      </c>
      <c r="C248" s="1">
        <v>0.48425733046835501</v>
      </c>
      <c r="D248" s="1">
        <v>0.48425776148916899</v>
      </c>
      <c r="E248" s="1">
        <v>0.48425736731985197</v>
      </c>
    </row>
    <row r="249" spans="1:5" x14ac:dyDescent="0.25">
      <c r="A249" s="1">
        <v>29.75</v>
      </c>
      <c r="B249" s="1">
        <v>0.48425725169102901</v>
      </c>
      <c r="C249" s="1">
        <v>0.48425735341211501</v>
      </c>
      <c r="D249" s="1">
        <v>0.484257758772561</v>
      </c>
      <c r="E249" s="1">
        <v>0.48425737639748201</v>
      </c>
    </row>
    <row r="250" spans="1:5" x14ac:dyDescent="0.25">
      <c r="A250" s="1">
        <v>29.875</v>
      </c>
      <c r="B250" s="1">
        <v>0.48425724772852902</v>
      </c>
      <c r="C250" s="1">
        <v>0.48425736710171802</v>
      </c>
      <c r="D250" s="1">
        <v>0.48425775780585401</v>
      </c>
      <c r="E250" s="1">
        <v>0.48425737625328003</v>
      </c>
    </row>
    <row r="251" spans="1:5" x14ac:dyDescent="0.25">
      <c r="A251" s="1">
        <v>30</v>
      </c>
      <c r="B251" s="1">
        <v>0.48425724060271802</v>
      </c>
      <c r="C251" s="1">
        <v>0.48425737017277698</v>
      </c>
      <c r="D251" s="1">
        <v>0.48425775492120099</v>
      </c>
      <c r="E251" s="1">
        <v>0.48425737598322299</v>
      </c>
    </row>
  </sheetData>
  <mergeCells count="4">
    <mergeCell ref="A1:A2"/>
    <mergeCell ref="B1:E1"/>
    <mergeCell ref="B3:E3"/>
    <mergeCell ref="B4:E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3" sqref="B3:C4"/>
    </sheetView>
  </sheetViews>
  <sheetFormatPr defaultRowHeight="15" x14ac:dyDescent="0.25"/>
  <cols>
    <col min="1" max="1" width="18.85546875" customWidth="1"/>
    <col min="2" max="2" width="27.28515625" customWidth="1"/>
    <col min="3" max="3" width="34.140625" customWidth="1"/>
  </cols>
  <sheetData>
    <row r="1" spans="1:3" x14ac:dyDescent="0.25">
      <c r="A1" s="83" t="s">
        <v>246</v>
      </c>
      <c r="B1" s="85" t="s">
        <v>407</v>
      </c>
      <c r="C1" s="86"/>
    </row>
    <row r="2" spans="1:3" x14ac:dyDescent="0.25">
      <c r="A2" s="84"/>
      <c r="B2" s="26" t="s">
        <v>247</v>
      </c>
      <c r="C2" s="43" t="s">
        <v>356</v>
      </c>
    </row>
    <row r="3" spans="1:3" x14ac:dyDescent="0.25">
      <c r="A3" s="27" t="s">
        <v>249</v>
      </c>
      <c r="B3" s="82">
        <v>30</v>
      </c>
      <c r="C3" s="82"/>
    </row>
    <row r="4" spans="1:3" x14ac:dyDescent="0.25">
      <c r="A4" s="27" t="s">
        <v>250</v>
      </c>
      <c r="B4" s="82" t="s">
        <v>251</v>
      </c>
      <c r="C4" s="82"/>
    </row>
    <row r="5" spans="1:3" ht="61.5" x14ac:dyDescent="0.25">
      <c r="A5" s="28" t="s">
        <v>252</v>
      </c>
      <c r="B5" s="27">
        <v>4</v>
      </c>
      <c r="C5" s="27">
        <v>4</v>
      </c>
    </row>
    <row r="6" spans="1:3" ht="30" x14ac:dyDescent="0.25">
      <c r="A6" s="28" t="s">
        <v>253</v>
      </c>
      <c r="B6" s="27">
        <v>56.896050000000002</v>
      </c>
      <c r="C6" s="27">
        <v>41.054020000000001</v>
      </c>
    </row>
    <row r="7" spans="1:3" ht="48" x14ac:dyDescent="0.25">
      <c r="A7" s="28" t="s">
        <v>254</v>
      </c>
      <c r="B7" s="27">
        <v>37.44</v>
      </c>
      <c r="C7" s="27">
        <v>37.44</v>
      </c>
    </row>
    <row r="8" spans="1:3" ht="48" x14ac:dyDescent="0.25">
      <c r="A8" s="28" t="s">
        <v>255</v>
      </c>
      <c r="B8" s="27">
        <v>34.200569999999999</v>
      </c>
      <c r="C8" s="27">
        <v>35.59845</v>
      </c>
    </row>
    <row r="9" spans="1:3" x14ac:dyDescent="0.25">
      <c r="A9" s="27" t="s">
        <v>256</v>
      </c>
      <c r="B9" s="39">
        <v>85</v>
      </c>
      <c r="C9" s="39">
        <v>85</v>
      </c>
    </row>
    <row r="10" spans="1:3" ht="18" x14ac:dyDescent="0.25">
      <c r="A10" s="30" t="s">
        <v>257</v>
      </c>
      <c r="B10" s="30" t="s">
        <v>280</v>
      </c>
      <c r="C10" s="30" t="s">
        <v>281</v>
      </c>
    </row>
    <row r="11" spans="1:3" x14ac:dyDescent="0.25">
      <c r="A11" s="1">
        <v>0</v>
      </c>
      <c r="B11" s="1">
        <v>0.48425751624657098</v>
      </c>
      <c r="C11" s="1">
        <v>0.484257426510245</v>
      </c>
    </row>
    <row r="12" spans="1:3" x14ac:dyDescent="0.25">
      <c r="A12" s="1">
        <v>0.125</v>
      </c>
      <c r="B12" s="1">
        <v>0.48425751773089498</v>
      </c>
      <c r="C12" s="1">
        <v>0.484257375816805</v>
      </c>
    </row>
    <row r="13" spans="1:3" x14ac:dyDescent="0.25">
      <c r="A13" s="1">
        <v>0.25</v>
      </c>
      <c r="B13" s="1">
        <v>0.48425752054798699</v>
      </c>
      <c r="C13" s="1">
        <v>0.48425737494660598</v>
      </c>
    </row>
    <row r="14" spans="1:3" x14ac:dyDescent="0.25">
      <c r="A14" s="1">
        <v>0.375</v>
      </c>
      <c r="B14" s="1">
        <v>0.48425751969601299</v>
      </c>
      <c r="C14" s="1">
        <v>0.48425734911242502</v>
      </c>
    </row>
    <row r="15" spans="1:3" x14ac:dyDescent="0.25">
      <c r="A15" s="1">
        <v>0.5</v>
      </c>
      <c r="B15" s="1">
        <v>0.48425751899510999</v>
      </c>
      <c r="C15" s="1">
        <v>0.48425731535817801</v>
      </c>
    </row>
    <row r="16" spans="1:3" x14ac:dyDescent="0.25">
      <c r="A16" s="1">
        <v>0.625</v>
      </c>
      <c r="B16" s="1">
        <v>0.48425751757617502</v>
      </c>
      <c r="C16" s="1">
        <v>0.484257292744318</v>
      </c>
    </row>
    <row r="17" spans="1:3" x14ac:dyDescent="0.25">
      <c r="A17" s="1">
        <v>0.75</v>
      </c>
      <c r="B17" s="1">
        <v>0.48425751645329501</v>
      </c>
      <c r="C17" s="1">
        <v>0.48425729718695099</v>
      </c>
    </row>
    <row r="18" spans="1:3" x14ac:dyDescent="0.25">
      <c r="A18" s="1">
        <v>0.875</v>
      </c>
      <c r="B18" s="1">
        <v>0.48425751714852</v>
      </c>
      <c r="C18" s="1">
        <v>0.48425727993567003</v>
      </c>
    </row>
    <row r="19" spans="1:3" x14ac:dyDescent="0.25">
      <c r="A19" s="1">
        <v>1</v>
      </c>
      <c r="B19" s="1">
        <v>0.48425751146233398</v>
      </c>
      <c r="C19" s="1">
        <v>0.48425731406005901</v>
      </c>
    </row>
    <row r="20" spans="1:3" x14ac:dyDescent="0.25">
      <c r="A20" s="1">
        <v>1.125</v>
      </c>
      <c r="B20" s="1">
        <v>0.48425751334844203</v>
      </c>
      <c r="C20" s="1">
        <v>0.484257293741925</v>
      </c>
    </row>
    <row r="21" spans="1:3" x14ac:dyDescent="0.25">
      <c r="A21" s="1">
        <v>1.25</v>
      </c>
      <c r="B21" s="1">
        <v>0.48425751682934198</v>
      </c>
      <c r="C21" s="1">
        <v>0.48425726907887101</v>
      </c>
    </row>
    <row r="22" spans="1:3" x14ac:dyDescent="0.25">
      <c r="A22" s="1">
        <v>1.375</v>
      </c>
      <c r="B22" s="1">
        <v>0.48425751638028902</v>
      </c>
      <c r="C22" s="1">
        <v>0.48425728234419901</v>
      </c>
    </row>
    <row r="23" spans="1:3" x14ac:dyDescent="0.25">
      <c r="A23" s="1">
        <v>1.5</v>
      </c>
      <c r="B23" s="1">
        <v>0.48425751819484297</v>
      </c>
      <c r="C23" s="1">
        <v>0.48425725585463902</v>
      </c>
    </row>
    <row r="24" spans="1:3" x14ac:dyDescent="0.25">
      <c r="A24" s="1">
        <v>1.625</v>
      </c>
      <c r="B24" s="1">
        <v>0.48425752008853201</v>
      </c>
      <c r="C24" s="1">
        <v>0.48425727185078499</v>
      </c>
    </row>
    <row r="25" spans="1:3" x14ac:dyDescent="0.25">
      <c r="A25" s="1">
        <v>1.75</v>
      </c>
      <c r="B25" s="1">
        <v>0.484257520519494</v>
      </c>
      <c r="C25" s="1">
        <v>0.48425728576938598</v>
      </c>
    </row>
    <row r="26" spans="1:3" x14ac:dyDescent="0.25">
      <c r="A26" s="1">
        <v>1.875</v>
      </c>
      <c r="B26" s="1">
        <v>0.48425753734467197</v>
      </c>
      <c r="C26" s="1">
        <v>0.484257281923472</v>
      </c>
    </row>
    <row r="27" spans="1:3" x14ac:dyDescent="0.25">
      <c r="A27" s="1">
        <v>2</v>
      </c>
      <c r="B27" s="1">
        <v>0.48425753780636899</v>
      </c>
      <c r="C27" s="1">
        <v>0.48425727640395599</v>
      </c>
    </row>
    <row r="28" spans="1:3" x14ac:dyDescent="0.25">
      <c r="A28" s="1">
        <v>2.125</v>
      </c>
      <c r="B28" s="1">
        <v>0.48425753915136199</v>
      </c>
      <c r="C28" s="1">
        <v>0.48425726752551801</v>
      </c>
    </row>
    <row r="29" spans="1:3" x14ac:dyDescent="0.25">
      <c r="A29" s="1">
        <v>2.25</v>
      </c>
      <c r="B29" s="1">
        <v>0.48425753606880401</v>
      </c>
      <c r="C29" s="1">
        <v>0.48425729732450701</v>
      </c>
    </row>
    <row r="30" spans="1:3" x14ac:dyDescent="0.25">
      <c r="A30" s="1">
        <v>2.375</v>
      </c>
      <c r="B30" s="1">
        <v>0.48425753507350799</v>
      </c>
      <c r="C30" s="1">
        <v>0.48425726978477801</v>
      </c>
    </row>
    <row r="31" spans="1:3" x14ac:dyDescent="0.25">
      <c r="A31" s="1">
        <v>2.5</v>
      </c>
      <c r="B31" s="1">
        <v>0.48425753505958502</v>
      </c>
      <c r="C31" s="1">
        <v>0.48425728226756098</v>
      </c>
    </row>
    <row r="32" spans="1:3" x14ac:dyDescent="0.25">
      <c r="A32" s="1">
        <v>2.625</v>
      </c>
      <c r="B32" s="1">
        <v>0.48425753193369198</v>
      </c>
      <c r="C32" s="1">
        <v>0.48425728056747502</v>
      </c>
    </row>
    <row r="33" spans="1:3" x14ac:dyDescent="0.25">
      <c r="A33" s="1">
        <v>2.75</v>
      </c>
      <c r="B33" s="1">
        <v>0.48425752814719702</v>
      </c>
      <c r="C33" s="1">
        <v>0.48425730580336801</v>
      </c>
    </row>
    <row r="34" spans="1:3" x14ac:dyDescent="0.25">
      <c r="A34" s="1">
        <v>2.875</v>
      </c>
      <c r="B34" s="1">
        <v>0.48425751806190698</v>
      </c>
      <c r="C34" s="1">
        <v>0.48425731801976801</v>
      </c>
    </row>
    <row r="35" spans="1:3" x14ac:dyDescent="0.25">
      <c r="A35" s="1">
        <v>3</v>
      </c>
      <c r="B35" s="1">
        <v>0.48425749779916599</v>
      </c>
      <c r="C35" s="1">
        <v>0.484257316893904</v>
      </c>
    </row>
    <row r="36" spans="1:3" x14ac:dyDescent="0.25">
      <c r="A36" s="1">
        <v>3.125</v>
      </c>
      <c r="B36" s="1">
        <v>0.48425747050669898</v>
      </c>
      <c r="C36" s="1">
        <v>0.48425733671777998</v>
      </c>
    </row>
    <row r="37" spans="1:3" x14ac:dyDescent="0.25">
      <c r="A37" s="1">
        <v>3.25</v>
      </c>
      <c r="B37" s="1">
        <v>0.484257468714341</v>
      </c>
      <c r="C37" s="1">
        <v>0.48425735955074101</v>
      </c>
    </row>
    <row r="38" spans="1:3" x14ac:dyDescent="0.25">
      <c r="A38" s="1">
        <v>3.375</v>
      </c>
      <c r="B38" s="1">
        <v>0.48425747164224803</v>
      </c>
      <c r="C38" s="1">
        <v>0.48425738701718701</v>
      </c>
    </row>
    <row r="39" spans="1:3" x14ac:dyDescent="0.25">
      <c r="A39" s="1">
        <v>3.5</v>
      </c>
      <c r="B39" s="1">
        <v>0.484257473714583</v>
      </c>
      <c r="C39" s="1">
        <v>0.48425743614431699</v>
      </c>
    </row>
    <row r="40" spans="1:3" x14ac:dyDescent="0.25">
      <c r="A40" s="1">
        <v>3.625</v>
      </c>
      <c r="B40" s="1">
        <v>0.48425747324922203</v>
      </c>
      <c r="C40" s="1">
        <v>0.48425745302221501</v>
      </c>
    </row>
    <row r="41" spans="1:3" x14ac:dyDescent="0.25">
      <c r="A41" s="1">
        <v>3.75</v>
      </c>
      <c r="B41" s="1">
        <v>0.484257472533484</v>
      </c>
      <c r="C41" s="1">
        <v>0.48425744950821198</v>
      </c>
    </row>
    <row r="42" spans="1:3" x14ac:dyDescent="0.25">
      <c r="A42" s="1">
        <v>3.875</v>
      </c>
      <c r="B42" s="1">
        <v>0.48425746598422997</v>
      </c>
      <c r="C42" s="1">
        <v>0.48425746321532598</v>
      </c>
    </row>
    <row r="43" spans="1:3" x14ac:dyDescent="0.25">
      <c r="A43" s="1">
        <v>4</v>
      </c>
      <c r="B43" s="1">
        <v>0.48425745208585702</v>
      </c>
      <c r="C43" s="1">
        <v>0.48425747401214297</v>
      </c>
    </row>
    <row r="44" spans="1:3" x14ac:dyDescent="0.25">
      <c r="A44" s="1">
        <v>4.125</v>
      </c>
      <c r="B44" s="1">
        <v>0.48425745143681398</v>
      </c>
      <c r="C44" s="1">
        <v>0.48425749578504501</v>
      </c>
    </row>
    <row r="45" spans="1:3" x14ac:dyDescent="0.25">
      <c r="A45" s="1">
        <v>4.25</v>
      </c>
      <c r="B45" s="1">
        <v>0.48425744438434698</v>
      </c>
      <c r="C45" s="1">
        <v>0.48425755857653002</v>
      </c>
    </row>
    <row r="46" spans="1:3" x14ac:dyDescent="0.25">
      <c r="A46" s="1">
        <v>4.375</v>
      </c>
      <c r="B46" s="1">
        <v>0.48425744462291698</v>
      </c>
      <c r="C46" s="1">
        <v>0.48425754844924201</v>
      </c>
    </row>
    <row r="47" spans="1:3" x14ac:dyDescent="0.25">
      <c r="A47" s="1">
        <v>4.5</v>
      </c>
      <c r="B47" s="1">
        <v>0.48425744240671498</v>
      </c>
      <c r="C47" s="1">
        <v>0.484257571843839</v>
      </c>
    </row>
    <row r="48" spans="1:3" x14ac:dyDescent="0.25">
      <c r="A48" s="1">
        <v>4.625</v>
      </c>
      <c r="B48" s="1">
        <v>0.48425742906743002</v>
      </c>
      <c r="C48" s="1">
        <v>0.48425759760117199</v>
      </c>
    </row>
    <row r="49" spans="1:3" x14ac:dyDescent="0.25">
      <c r="A49" s="1">
        <v>4.75</v>
      </c>
      <c r="B49" s="1">
        <v>0.48425742051783</v>
      </c>
      <c r="C49" s="1">
        <v>0.48425760644272697</v>
      </c>
    </row>
    <row r="50" spans="1:3" x14ac:dyDescent="0.25">
      <c r="A50" s="1">
        <v>4.875</v>
      </c>
      <c r="B50" s="1">
        <v>0.484257413207899</v>
      </c>
      <c r="C50" s="1">
        <v>0.48425761703536002</v>
      </c>
    </row>
    <row r="51" spans="1:3" x14ac:dyDescent="0.25">
      <c r="A51" s="1">
        <v>5</v>
      </c>
      <c r="B51" s="1">
        <v>0.48425739527698702</v>
      </c>
      <c r="C51" s="1">
        <v>0.48425762574500197</v>
      </c>
    </row>
    <row r="52" spans="1:3" x14ac:dyDescent="0.25">
      <c r="A52" s="1">
        <v>5.125</v>
      </c>
      <c r="B52" s="1">
        <v>0.48425739030603698</v>
      </c>
      <c r="C52" s="1">
        <v>0.48425763192374999</v>
      </c>
    </row>
    <row r="53" spans="1:3" x14ac:dyDescent="0.25">
      <c r="A53" s="1">
        <v>5.25</v>
      </c>
      <c r="B53" s="1">
        <v>0.48425738861863998</v>
      </c>
      <c r="C53" s="1">
        <v>0.48425762777467901</v>
      </c>
    </row>
    <row r="54" spans="1:3" x14ac:dyDescent="0.25">
      <c r="A54" s="1">
        <v>5.375</v>
      </c>
      <c r="B54" s="1">
        <v>0.48425738527404899</v>
      </c>
      <c r="C54" s="1">
        <v>0.484257640789164</v>
      </c>
    </row>
    <row r="55" spans="1:3" x14ac:dyDescent="0.25">
      <c r="A55" s="1">
        <v>5.5</v>
      </c>
      <c r="B55" s="1">
        <v>0.48425738201651403</v>
      </c>
      <c r="C55" s="1">
        <v>0.48425763201423</v>
      </c>
    </row>
    <row r="56" spans="1:3" x14ac:dyDescent="0.25">
      <c r="A56" s="1">
        <v>5.625</v>
      </c>
      <c r="B56" s="1">
        <v>0.48425737887269898</v>
      </c>
      <c r="C56" s="1">
        <v>0.48425756378094997</v>
      </c>
    </row>
    <row r="57" spans="1:3" x14ac:dyDescent="0.25">
      <c r="A57" s="1">
        <v>5.75</v>
      </c>
      <c r="B57" s="1">
        <v>0.484257374880948</v>
      </c>
      <c r="C57" s="1">
        <v>0.48425754261575399</v>
      </c>
    </row>
    <row r="58" spans="1:3" x14ac:dyDescent="0.25">
      <c r="A58" s="1">
        <v>5.875</v>
      </c>
      <c r="B58" s="1">
        <v>0.48425737020824</v>
      </c>
      <c r="C58" s="1">
        <v>0.48425760141255503</v>
      </c>
    </row>
    <row r="59" spans="1:3" x14ac:dyDescent="0.25">
      <c r="A59" s="1">
        <v>6</v>
      </c>
      <c r="B59" s="1">
        <v>0.48425736687937698</v>
      </c>
      <c r="C59" s="1">
        <v>0.484257608794122</v>
      </c>
    </row>
    <row r="60" spans="1:3" x14ac:dyDescent="0.25">
      <c r="A60" s="1">
        <v>6.125</v>
      </c>
      <c r="B60" s="1">
        <v>0.48425736447373802</v>
      </c>
      <c r="C60" s="1">
        <v>0.48425764025831802</v>
      </c>
    </row>
    <row r="61" spans="1:3" x14ac:dyDescent="0.25">
      <c r="A61" s="1">
        <v>6.25</v>
      </c>
      <c r="B61" s="1">
        <v>0.484257364125325</v>
      </c>
      <c r="C61" s="1">
        <v>0.48425767052926399</v>
      </c>
    </row>
    <row r="62" spans="1:3" x14ac:dyDescent="0.25">
      <c r="A62" s="1">
        <v>6.375</v>
      </c>
      <c r="B62" s="1">
        <v>0.484257365488659</v>
      </c>
      <c r="C62" s="1">
        <v>0.484257630534775</v>
      </c>
    </row>
    <row r="63" spans="1:3" x14ac:dyDescent="0.25">
      <c r="A63" s="1">
        <v>6.5</v>
      </c>
      <c r="B63" s="1">
        <v>0.48425736514872197</v>
      </c>
      <c r="C63" s="1">
        <v>0.48425759814327102</v>
      </c>
    </row>
    <row r="64" spans="1:3" x14ac:dyDescent="0.25">
      <c r="A64" s="1">
        <v>6.625</v>
      </c>
      <c r="B64" s="1">
        <v>0.48425736384253398</v>
      </c>
      <c r="C64" s="1">
        <v>0.48425749751685598</v>
      </c>
    </row>
    <row r="65" spans="1:3" x14ac:dyDescent="0.25">
      <c r="A65" s="1">
        <v>6.75</v>
      </c>
      <c r="B65" s="1">
        <v>0.48425736397853503</v>
      </c>
      <c r="C65" s="1">
        <v>0.48425752788265902</v>
      </c>
    </row>
    <row r="66" spans="1:3" x14ac:dyDescent="0.25">
      <c r="A66" s="1">
        <v>6.875</v>
      </c>
      <c r="B66" s="1">
        <v>0.48425736348049497</v>
      </c>
      <c r="C66" s="1">
        <v>0.48425753551916201</v>
      </c>
    </row>
    <row r="67" spans="1:3" x14ac:dyDescent="0.25">
      <c r="A67" s="1">
        <v>7</v>
      </c>
      <c r="B67" s="1">
        <v>0.48425736250850199</v>
      </c>
      <c r="C67" s="1">
        <v>0.48425753643267799</v>
      </c>
    </row>
    <row r="68" spans="1:3" x14ac:dyDescent="0.25">
      <c r="A68" s="1">
        <v>7.125</v>
      </c>
      <c r="B68" s="1">
        <v>0.484257362108307</v>
      </c>
      <c r="C68" s="1">
        <v>0.48425755154056299</v>
      </c>
    </row>
    <row r="69" spans="1:3" x14ac:dyDescent="0.25">
      <c r="A69" s="1">
        <v>7.25</v>
      </c>
      <c r="B69" s="1">
        <v>0.48425736200120101</v>
      </c>
      <c r="C69" s="1">
        <v>0.48425754257626902</v>
      </c>
    </row>
    <row r="70" spans="1:3" x14ac:dyDescent="0.25">
      <c r="A70" s="1">
        <v>7.375</v>
      </c>
      <c r="B70" s="1">
        <v>0.48425736152618698</v>
      </c>
      <c r="C70" s="1">
        <v>0.48425753530330101</v>
      </c>
    </row>
    <row r="71" spans="1:3" x14ac:dyDescent="0.25">
      <c r="A71" s="1">
        <v>7.5</v>
      </c>
      <c r="B71" s="1">
        <v>0.48425735970645201</v>
      </c>
      <c r="C71" s="1">
        <v>0.48425754888099098</v>
      </c>
    </row>
    <row r="72" spans="1:3" x14ac:dyDescent="0.25">
      <c r="A72" s="1">
        <v>7.625</v>
      </c>
      <c r="B72" s="1">
        <v>0.48425735991761798</v>
      </c>
      <c r="C72" s="1">
        <v>0.48425754907586699</v>
      </c>
    </row>
    <row r="73" spans="1:3" x14ac:dyDescent="0.25">
      <c r="A73" s="1">
        <v>7.75</v>
      </c>
      <c r="B73" s="1">
        <v>0.48425736139468101</v>
      </c>
      <c r="C73" s="1">
        <v>0.48425756563494499</v>
      </c>
    </row>
    <row r="74" spans="1:3" x14ac:dyDescent="0.25">
      <c r="A74" s="1">
        <v>7.875</v>
      </c>
      <c r="B74" s="1">
        <v>0.48425736100911898</v>
      </c>
      <c r="C74" s="1">
        <v>0.48425756735472503</v>
      </c>
    </row>
    <row r="75" spans="1:3" x14ac:dyDescent="0.25">
      <c r="A75" s="1">
        <v>8</v>
      </c>
      <c r="B75" s="1">
        <v>0.48425735886768601</v>
      </c>
      <c r="C75" s="1">
        <v>0.48425752665213001</v>
      </c>
    </row>
    <row r="76" spans="1:3" x14ac:dyDescent="0.25">
      <c r="A76" s="1">
        <v>8.125</v>
      </c>
      <c r="B76" s="1">
        <v>0.48425735717952301</v>
      </c>
      <c r="C76" s="1">
        <v>0.48425744898510598</v>
      </c>
    </row>
    <row r="77" spans="1:3" x14ac:dyDescent="0.25">
      <c r="A77" s="1">
        <v>8.25</v>
      </c>
      <c r="B77" s="1">
        <v>0.48425735998416802</v>
      </c>
      <c r="C77" s="1">
        <v>0.484257446054145</v>
      </c>
    </row>
    <row r="78" spans="1:3" x14ac:dyDescent="0.25">
      <c r="A78" s="1">
        <v>8.375</v>
      </c>
      <c r="B78" s="1">
        <v>0.48425735924969798</v>
      </c>
      <c r="C78" s="1">
        <v>0.48425745101610301</v>
      </c>
    </row>
    <row r="79" spans="1:3" x14ac:dyDescent="0.25">
      <c r="A79" s="1">
        <v>8.5</v>
      </c>
      <c r="B79" s="1">
        <v>0.48425735917593898</v>
      </c>
      <c r="C79" s="1">
        <v>0.48425747690350102</v>
      </c>
    </row>
    <row r="80" spans="1:3" x14ac:dyDescent="0.25">
      <c r="A80" s="1">
        <v>8.625</v>
      </c>
      <c r="B80" s="1">
        <v>0.48425735918609197</v>
      </c>
      <c r="C80" s="1">
        <v>0.48425748608838798</v>
      </c>
    </row>
    <row r="81" spans="1:3" x14ac:dyDescent="0.25">
      <c r="A81" s="1">
        <v>8.75</v>
      </c>
      <c r="B81" s="1">
        <v>0.48425736081597398</v>
      </c>
      <c r="C81" s="1">
        <v>0.48425749831614601</v>
      </c>
    </row>
    <row r="82" spans="1:3" x14ac:dyDescent="0.25">
      <c r="A82" s="1">
        <v>8.875</v>
      </c>
      <c r="B82" s="1">
        <v>0.48425736291488702</v>
      </c>
      <c r="C82" s="1">
        <v>0.48425745374305301</v>
      </c>
    </row>
    <row r="83" spans="1:3" x14ac:dyDescent="0.25">
      <c r="A83" s="1">
        <v>9</v>
      </c>
      <c r="B83" s="1">
        <v>0.4842573685994</v>
      </c>
      <c r="C83" s="1">
        <v>0.48425740867332601</v>
      </c>
    </row>
    <row r="84" spans="1:3" x14ac:dyDescent="0.25">
      <c r="A84" s="1">
        <v>9.125</v>
      </c>
      <c r="B84" s="1">
        <v>0.48425736912446199</v>
      </c>
      <c r="C84" s="1">
        <v>0.48425738580554001</v>
      </c>
    </row>
    <row r="85" spans="1:3" x14ac:dyDescent="0.25">
      <c r="A85" s="1">
        <v>9.25</v>
      </c>
      <c r="B85" s="1">
        <v>0.48425737200281199</v>
      </c>
      <c r="C85" s="1">
        <v>0.48425739532692902</v>
      </c>
    </row>
    <row r="86" spans="1:3" x14ac:dyDescent="0.25">
      <c r="A86" s="1">
        <v>9.375</v>
      </c>
      <c r="B86" s="1">
        <v>0.48425738214632602</v>
      </c>
      <c r="C86" s="1">
        <v>0.48425740697568698</v>
      </c>
    </row>
    <row r="87" spans="1:3" x14ac:dyDescent="0.25">
      <c r="A87" s="1">
        <v>9.5</v>
      </c>
      <c r="B87" s="1">
        <v>0.48425738416861303</v>
      </c>
      <c r="C87" s="1">
        <v>0.48425740460035699</v>
      </c>
    </row>
    <row r="88" spans="1:3" x14ac:dyDescent="0.25">
      <c r="A88" s="1">
        <v>9.625</v>
      </c>
      <c r="B88" s="1">
        <v>0.484257386553678</v>
      </c>
      <c r="C88" s="1">
        <v>0.48425739133597001</v>
      </c>
    </row>
    <row r="89" spans="1:3" x14ac:dyDescent="0.25">
      <c r="A89" s="1">
        <v>9.75</v>
      </c>
      <c r="B89" s="1">
        <v>0.484257386011685</v>
      </c>
      <c r="C89" s="1">
        <v>0.484257375153202</v>
      </c>
    </row>
    <row r="90" spans="1:3" x14ac:dyDescent="0.25">
      <c r="A90" s="1">
        <v>9.875</v>
      </c>
      <c r="B90" s="1">
        <v>0.48425738780947902</v>
      </c>
      <c r="C90" s="1">
        <v>0.48425742343174</v>
      </c>
    </row>
    <row r="91" spans="1:3" x14ac:dyDescent="0.25">
      <c r="A91" s="1">
        <v>10</v>
      </c>
      <c r="B91" s="1">
        <v>0.48425739003093798</v>
      </c>
      <c r="C91" s="1">
        <v>0.48425737330630703</v>
      </c>
    </row>
    <row r="92" spans="1:3" x14ac:dyDescent="0.25">
      <c r="A92" s="1">
        <v>10.125</v>
      </c>
      <c r="B92" s="1">
        <v>0.48425739048896399</v>
      </c>
      <c r="C92" s="1">
        <v>0.48425741685603002</v>
      </c>
    </row>
    <row r="93" spans="1:3" x14ac:dyDescent="0.25">
      <c r="A93" s="1">
        <v>10.25</v>
      </c>
      <c r="B93" s="1">
        <v>0.48425738998046203</v>
      </c>
      <c r="C93" s="1">
        <v>0.484257343860232</v>
      </c>
    </row>
    <row r="94" spans="1:3" x14ac:dyDescent="0.25">
      <c r="A94" s="1">
        <v>10.375</v>
      </c>
      <c r="B94" s="1">
        <v>0.48425738957474801</v>
      </c>
      <c r="C94" s="1">
        <v>0.48425727284720999</v>
      </c>
    </row>
    <row r="95" spans="1:3" x14ac:dyDescent="0.25">
      <c r="A95" s="1">
        <v>10.5</v>
      </c>
      <c r="B95" s="1">
        <v>0.48425738894383802</v>
      </c>
      <c r="C95" s="1">
        <v>0.48425729816547802</v>
      </c>
    </row>
    <row r="96" spans="1:3" x14ac:dyDescent="0.25">
      <c r="A96" s="1">
        <v>10.625</v>
      </c>
      <c r="B96" s="1">
        <v>0.48425738858487599</v>
      </c>
      <c r="C96" s="1">
        <v>0.48425723106363699</v>
      </c>
    </row>
    <row r="97" spans="1:3" x14ac:dyDescent="0.25">
      <c r="A97" s="1">
        <v>10.75</v>
      </c>
      <c r="B97" s="1">
        <v>0.48425738504884402</v>
      </c>
      <c r="C97" s="1">
        <v>0.48425722784305397</v>
      </c>
    </row>
    <row r="98" spans="1:3" x14ac:dyDescent="0.25">
      <c r="A98" s="1">
        <v>10.875</v>
      </c>
      <c r="B98" s="1">
        <v>0.48425738398892998</v>
      </c>
      <c r="C98" s="1">
        <v>0.48425721095000501</v>
      </c>
    </row>
    <row r="99" spans="1:3" x14ac:dyDescent="0.25">
      <c r="A99" s="1">
        <v>11</v>
      </c>
      <c r="B99" s="1">
        <v>0.48425738287479297</v>
      </c>
      <c r="C99" s="1">
        <v>0.48425722156453399</v>
      </c>
    </row>
    <row r="100" spans="1:3" x14ac:dyDescent="0.25">
      <c r="A100" s="1">
        <v>11.125</v>
      </c>
      <c r="B100" s="1">
        <v>0.484257376976995</v>
      </c>
      <c r="C100" s="1">
        <v>0.48425721778266101</v>
      </c>
    </row>
    <row r="101" spans="1:3" x14ac:dyDescent="0.25">
      <c r="A101" s="1">
        <v>11.25</v>
      </c>
      <c r="B101" s="1">
        <v>0.48425737658222601</v>
      </c>
      <c r="C101" s="1">
        <v>0.48425721218760098</v>
      </c>
    </row>
    <row r="102" spans="1:3" x14ac:dyDescent="0.25">
      <c r="A102" s="1">
        <v>11.375</v>
      </c>
      <c r="B102" s="1">
        <v>0.48425737608692798</v>
      </c>
      <c r="C102" s="1">
        <v>0.48425720217365298</v>
      </c>
    </row>
    <row r="103" spans="1:3" x14ac:dyDescent="0.25">
      <c r="A103" s="1">
        <v>11.5</v>
      </c>
      <c r="B103" s="1">
        <v>0.48425737571931199</v>
      </c>
      <c r="C103" s="1">
        <v>0.484257224538654</v>
      </c>
    </row>
    <row r="104" spans="1:3" x14ac:dyDescent="0.25">
      <c r="A104" s="1">
        <v>11.625</v>
      </c>
      <c r="B104" s="1">
        <v>0.48425737473110902</v>
      </c>
      <c r="C104" s="1">
        <v>0.484257237751338</v>
      </c>
    </row>
    <row r="105" spans="1:3" x14ac:dyDescent="0.25">
      <c r="A105" s="1">
        <v>11.75</v>
      </c>
      <c r="B105" s="1">
        <v>0.48425737259496499</v>
      </c>
      <c r="C105" s="1">
        <v>0.48425723212442501</v>
      </c>
    </row>
    <row r="106" spans="1:3" x14ac:dyDescent="0.25">
      <c r="A106" s="1">
        <v>11.875</v>
      </c>
      <c r="B106" s="1">
        <v>0.48425736740216202</v>
      </c>
      <c r="C106" s="1">
        <v>0.48425724681737697</v>
      </c>
    </row>
    <row r="107" spans="1:3" x14ac:dyDescent="0.25">
      <c r="A107" s="1">
        <v>12</v>
      </c>
      <c r="B107" s="1">
        <v>0.48425737277814102</v>
      </c>
      <c r="C107" s="1">
        <v>0.48425724381429402</v>
      </c>
    </row>
    <row r="108" spans="1:3" x14ac:dyDescent="0.25">
      <c r="A108" s="1">
        <v>12.125</v>
      </c>
      <c r="B108" s="1">
        <v>0.48425735858672098</v>
      </c>
      <c r="C108" s="1">
        <v>0.484257246062822</v>
      </c>
    </row>
    <row r="109" spans="1:3" x14ac:dyDescent="0.25">
      <c r="A109" s="1">
        <v>12.25</v>
      </c>
      <c r="B109" s="1">
        <v>0.48425735833554601</v>
      </c>
      <c r="C109" s="1">
        <v>0.48425724122177599</v>
      </c>
    </row>
    <row r="110" spans="1:3" x14ac:dyDescent="0.25">
      <c r="A110" s="1">
        <v>12.375</v>
      </c>
      <c r="B110" s="1">
        <v>0.48425735704258499</v>
      </c>
      <c r="C110" s="1">
        <v>0.48425725432607297</v>
      </c>
    </row>
    <row r="111" spans="1:3" x14ac:dyDescent="0.25">
      <c r="A111" s="1">
        <v>12.5</v>
      </c>
      <c r="B111" s="1">
        <v>0.48425735665893299</v>
      </c>
      <c r="C111" s="1">
        <v>0.48425728399722101</v>
      </c>
    </row>
    <row r="112" spans="1:3" x14ac:dyDescent="0.25">
      <c r="A112" s="1">
        <v>12.625</v>
      </c>
      <c r="B112" s="1">
        <v>0.48425736293257099</v>
      </c>
      <c r="C112" s="1">
        <v>0.48425729999712502</v>
      </c>
    </row>
    <row r="113" spans="1:3" x14ac:dyDescent="0.25">
      <c r="A113" s="1">
        <v>12.75</v>
      </c>
      <c r="B113" s="1">
        <v>0.48425736212307302</v>
      </c>
      <c r="C113" s="1">
        <v>0.48425730415949397</v>
      </c>
    </row>
    <row r="114" spans="1:3" x14ac:dyDescent="0.25">
      <c r="A114" s="1">
        <v>12.875</v>
      </c>
      <c r="B114" s="1">
        <v>0.48425736125179702</v>
      </c>
      <c r="C114" s="1">
        <v>0.484257311576195</v>
      </c>
    </row>
    <row r="115" spans="1:3" x14ac:dyDescent="0.25">
      <c r="A115" s="1">
        <v>13</v>
      </c>
      <c r="B115" s="1">
        <v>0.4842573598098</v>
      </c>
      <c r="C115" s="1">
        <v>0.48425732355412998</v>
      </c>
    </row>
    <row r="116" spans="1:3" x14ac:dyDescent="0.25">
      <c r="A116" s="1">
        <v>13.125</v>
      </c>
      <c r="B116" s="1">
        <v>0.48425735908362599</v>
      </c>
      <c r="C116" s="1">
        <v>0.48425733063572801</v>
      </c>
    </row>
    <row r="117" spans="1:3" x14ac:dyDescent="0.25">
      <c r="A117" s="1">
        <v>13.25</v>
      </c>
      <c r="B117" s="1">
        <v>0.48425735839821998</v>
      </c>
      <c r="C117" s="1">
        <v>0.48425730916631898</v>
      </c>
    </row>
    <row r="118" spans="1:3" x14ac:dyDescent="0.25">
      <c r="A118" s="1">
        <v>13.375</v>
      </c>
      <c r="B118" s="1">
        <v>0.48425735768099498</v>
      </c>
      <c r="C118" s="1">
        <v>0.48425730475002299</v>
      </c>
    </row>
    <row r="119" spans="1:3" x14ac:dyDescent="0.25">
      <c r="A119" s="1">
        <v>13.5</v>
      </c>
      <c r="B119" s="1">
        <v>0.48425735875221199</v>
      </c>
      <c r="C119" s="1">
        <v>0.48425733869731902</v>
      </c>
    </row>
    <row r="120" spans="1:3" x14ac:dyDescent="0.25">
      <c r="A120" s="1">
        <v>13.625</v>
      </c>
      <c r="B120" s="1">
        <v>0.48425735666387099</v>
      </c>
      <c r="C120" s="1">
        <v>0.48425735268227699</v>
      </c>
    </row>
    <row r="121" spans="1:3" x14ac:dyDescent="0.25">
      <c r="A121" s="1">
        <v>13.75</v>
      </c>
      <c r="B121" s="1">
        <v>0.48425735617295301</v>
      </c>
      <c r="C121" s="1">
        <v>0.484257386760511</v>
      </c>
    </row>
    <row r="122" spans="1:3" x14ac:dyDescent="0.25">
      <c r="A122" s="1">
        <v>13.875</v>
      </c>
      <c r="B122" s="1">
        <v>0.48425735734351799</v>
      </c>
      <c r="C122" s="1">
        <v>0.48425739953022001</v>
      </c>
    </row>
    <row r="123" spans="1:3" x14ac:dyDescent="0.25">
      <c r="A123" s="1">
        <v>14</v>
      </c>
      <c r="B123" s="1">
        <v>0.48425735735137099</v>
      </c>
      <c r="C123" s="1">
        <v>0.48425740784704702</v>
      </c>
    </row>
    <row r="124" spans="1:3" x14ac:dyDescent="0.25">
      <c r="A124" s="1">
        <v>14.125</v>
      </c>
      <c r="B124" s="1">
        <v>0.48425734875270099</v>
      </c>
      <c r="C124" s="1">
        <v>0.48425741251523202</v>
      </c>
    </row>
    <row r="125" spans="1:3" x14ac:dyDescent="0.25">
      <c r="A125" s="1">
        <v>14.25</v>
      </c>
      <c r="B125" s="1">
        <v>0.48425734713634899</v>
      </c>
      <c r="C125" s="1">
        <v>0.484257392429644</v>
      </c>
    </row>
    <row r="126" spans="1:3" x14ac:dyDescent="0.25">
      <c r="A126" s="1">
        <v>14.375</v>
      </c>
      <c r="B126" s="1">
        <v>0.48425734480690702</v>
      </c>
      <c r="C126" s="1">
        <v>0.48425739688056502</v>
      </c>
    </row>
    <row r="127" spans="1:3" x14ac:dyDescent="0.25">
      <c r="A127" s="1">
        <v>14.5</v>
      </c>
      <c r="B127" s="1">
        <v>0.484257343177737</v>
      </c>
      <c r="C127" s="1">
        <v>0.48425741784576298</v>
      </c>
    </row>
    <row r="128" spans="1:3" x14ac:dyDescent="0.25">
      <c r="A128" s="1">
        <v>14.625</v>
      </c>
      <c r="B128" s="1">
        <v>0.48425734082739902</v>
      </c>
      <c r="C128" s="1">
        <v>0.48425745776725698</v>
      </c>
    </row>
    <row r="129" spans="1:3" x14ac:dyDescent="0.25">
      <c r="A129" s="1">
        <v>14.75</v>
      </c>
      <c r="B129" s="1">
        <v>0.48425733965123602</v>
      </c>
      <c r="C129" s="1">
        <v>0.48425748044980099</v>
      </c>
    </row>
    <row r="130" spans="1:3" x14ac:dyDescent="0.25">
      <c r="A130" s="1">
        <v>14.875</v>
      </c>
      <c r="B130" s="1">
        <v>0.48425733815866501</v>
      </c>
      <c r="C130" s="1">
        <v>0.48425749946501601</v>
      </c>
    </row>
    <row r="131" spans="1:3" x14ac:dyDescent="0.25">
      <c r="A131" s="1">
        <v>15</v>
      </c>
      <c r="B131" s="1">
        <v>0.48425733597308901</v>
      </c>
      <c r="C131" s="1">
        <v>0.48425750444534099</v>
      </c>
    </row>
    <row r="132" spans="1:3" x14ac:dyDescent="0.25">
      <c r="A132" s="1">
        <v>15.125</v>
      </c>
      <c r="B132" s="1">
        <v>0.484257341655778</v>
      </c>
      <c r="C132" s="1">
        <v>0.48425750479238799</v>
      </c>
    </row>
    <row r="133" spans="1:3" x14ac:dyDescent="0.25">
      <c r="A133" s="1">
        <v>15.25</v>
      </c>
      <c r="B133" s="1">
        <v>0.48425734077225102</v>
      </c>
      <c r="C133" s="1">
        <v>0.48425749894340597</v>
      </c>
    </row>
    <row r="134" spans="1:3" x14ac:dyDescent="0.25">
      <c r="A134" s="1">
        <v>15.375</v>
      </c>
      <c r="B134" s="1">
        <v>0.48425733784908498</v>
      </c>
      <c r="C134" s="1">
        <v>0.48425749472130702</v>
      </c>
    </row>
    <row r="135" spans="1:3" x14ac:dyDescent="0.25">
      <c r="A135" s="1">
        <v>15.5</v>
      </c>
      <c r="B135" s="1">
        <v>0.48425733450790698</v>
      </c>
      <c r="C135" s="1">
        <v>0.48425748765440801</v>
      </c>
    </row>
    <row r="136" spans="1:3" x14ac:dyDescent="0.25">
      <c r="A136" s="1">
        <v>15.625</v>
      </c>
      <c r="B136" s="1">
        <v>0.48425733521141001</v>
      </c>
      <c r="C136" s="1">
        <v>0.48425747413218201</v>
      </c>
    </row>
    <row r="137" spans="1:3" x14ac:dyDescent="0.25">
      <c r="A137" s="1">
        <v>15.75</v>
      </c>
      <c r="B137" s="1">
        <v>0.48425733466832199</v>
      </c>
      <c r="C137" s="1">
        <v>0.48425746547722998</v>
      </c>
    </row>
    <row r="138" spans="1:3" x14ac:dyDescent="0.25">
      <c r="A138" s="1">
        <v>15.875</v>
      </c>
      <c r="B138" s="1">
        <v>0.48425733270305499</v>
      </c>
      <c r="C138" s="1">
        <v>0.484257450565308</v>
      </c>
    </row>
    <row r="139" spans="1:3" x14ac:dyDescent="0.25">
      <c r="A139" s="1">
        <v>16</v>
      </c>
      <c r="B139" s="1">
        <v>0.48425733214268601</v>
      </c>
      <c r="C139" s="1">
        <v>0.48425743440964403</v>
      </c>
    </row>
    <row r="140" spans="1:3" x14ac:dyDescent="0.25">
      <c r="A140" s="1">
        <v>16.125</v>
      </c>
      <c r="B140" s="1">
        <v>0.48425733071001398</v>
      </c>
      <c r="C140" s="1">
        <v>0.48425742489683798</v>
      </c>
    </row>
    <row r="141" spans="1:3" x14ac:dyDescent="0.25">
      <c r="A141" s="1">
        <v>16.25</v>
      </c>
      <c r="B141" s="1">
        <v>0.48425732871162103</v>
      </c>
      <c r="C141" s="1">
        <v>0.48425742326093701</v>
      </c>
    </row>
    <row r="142" spans="1:3" x14ac:dyDescent="0.25">
      <c r="A142" s="1">
        <v>16.375</v>
      </c>
      <c r="B142" s="1">
        <v>0.48425732754223899</v>
      </c>
      <c r="C142" s="1">
        <v>0.48425742190682303</v>
      </c>
    </row>
    <row r="143" spans="1:3" x14ac:dyDescent="0.25">
      <c r="A143" s="1">
        <v>16.5</v>
      </c>
      <c r="B143" s="1">
        <v>0.48425732626642098</v>
      </c>
      <c r="C143" s="1">
        <v>0.48425745119253499</v>
      </c>
    </row>
    <row r="144" spans="1:3" x14ac:dyDescent="0.25">
      <c r="A144" s="1">
        <v>16.625</v>
      </c>
      <c r="B144" s="1">
        <v>0.48425732283789003</v>
      </c>
      <c r="C144" s="1">
        <v>0.48425742839872299</v>
      </c>
    </row>
    <row r="145" spans="1:3" x14ac:dyDescent="0.25">
      <c r="A145" s="1">
        <v>16.75</v>
      </c>
      <c r="B145" s="1">
        <v>0.48425731881942102</v>
      </c>
      <c r="C145" s="1">
        <v>0.48425741067410999</v>
      </c>
    </row>
    <row r="146" spans="1:3" x14ac:dyDescent="0.25">
      <c r="A146" s="1">
        <v>16.875</v>
      </c>
      <c r="B146" s="1">
        <v>0.484257330153122</v>
      </c>
      <c r="C146" s="1">
        <v>0.48425742965646501</v>
      </c>
    </row>
    <row r="147" spans="1:3" x14ac:dyDescent="0.25">
      <c r="A147" s="1">
        <v>17</v>
      </c>
      <c r="B147" s="1">
        <v>0.48425733764716899</v>
      </c>
      <c r="C147" s="1">
        <v>0.48425749420356601</v>
      </c>
    </row>
    <row r="148" spans="1:3" x14ac:dyDescent="0.25">
      <c r="A148" s="1">
        <v>17.125</v>
      </c>
      <c r="B148" s="1">
        <v>0.48425733553971601</v>
      </c>
      <c r="C148" s="1">
        <v>0.48425749876326002</v>
      </c>
    </row>
    <row r="149" spans="1:3" x14ac:dyDescent="0.25">
      <c r="A149" s="1">
        <v>17.25</v>
      </c>
      <c r="B149" s="1">
        <v>0.484257334860629</v>
      </c>
      <c r="C149" s="1">
        <v>0.48425758341847602</v>
      </c>
    </row>
    <row r="150" spans="1:3" x14ac:dyDescent="0.25">
      <c r="A150" s="1">
        <v>17.375</v>
      </c>
      <c r="B150" s="1">
        <v>0.48425733489844303</v>
      </c>
      <c r="C150" s="1">
        <v>0.48425759103368698</v>
      </c>
    </row>
    <row r="151" spans="1:3" x14ac:dyDescent="0.25">
      <c r="A151" s="1">
        <v>17.5</v>
      </c>
      <c r="B151" s="1">
        <v>0.48425733373364899</v>
      </c>
      <c r="C151" s="1">
        <v>0.48425759791273698</v>
      </c>
    </row>
    <row r="152" spans="1:3" x14ac:dyDescent="0.25">
      <c r="A152" s="1">
        <v>17.625</v>
      </c>
      <c r="B152" s="1">
        <v>0.48425733360422801</v>
      </c>
      <c r="C152" s="1">
        <v>0.484257598684735</v>
      </c>
    </row>
    <row r="153" spans="1:3" x14ac:dyDescent="0.25">
      <c r="A153" s="1">
        <v>17.75</v>
      </c>
      <c r="B153" s="1">
        <v>0.48425733476412203</v>
      </c>
      <c r="C153" s="1">
        <v>0.484257608556451</v>
      </c>
    </row>
    <row r="154" spans="1:3" x14ac:dyDescent="0.25">
      <c r="A154" s="1">
        <v>17.875</v>
      </c>
      <c r="B154" s="1">
        <v>0.484257332501555</v>
      </c>
      <c r="C154" s="1">
        <v>0.48425760581372002</v>
      </c>
    </row>
    <row r="155" spans="1:3" x14ac:dyDescent="0.25">
      <c r="A155" s="1">
        <v>18</v>
      </c>
      <c r="B155" s="1">
        <v>0.48425732240384201</v>
      </c>
      <c r="C155" s="1">
        <v>0.48425758453127699</v>
      </c>
    </row>
    <row r="156" spans="1:3" x14ac:dyDescent="0.25">
      <c r="A156" s="1">
        <v>18.125</v>
      </c>
      <c r="B156" s="1">
        <v>0.48425732126924398</v>
      </c>
      <c r="C156" s="1">
        <v>0.484257547045646</v>
      </c>
    </row>
    <row r="157" spans="1:3" x14ac:dyDescent="0.25">
      <c r="A157" s="1">
        <v>18.25</v>
      </c>
      <c r="B157" s="1">
        <v>0.48425731784317599</v>
      </c>
      <c r="C157" s="1">
        <v>0.48425752546975298</v>
      </c>
    </row>
    <row r="158" spans="1:3" x14ac:dyDescent="0.25">
      <c r="A158" s="1">
        <v>18.375</v>
      </c>
      <c r="B158" s="1">
        <v>0.484257315519381</v>
      </c>
      <c r="C158" s="1">
        <v>0.48425752596714799</v>
      </c>
    </row>
    <row r="159" spans="1:3" x14ac:dyDescent="0.25">
      <c r="A159" s="1">
        <v>18.5</v>
      </c>
      <c r="B159" s="1">
        <v>0.484257315611481</v>
      </c>
      <c r="C159" s="1">
        <v>0.48425752801634703</v>
      </c>
    </row>
    <row r="160" spans="1:3" x14ac:dyDescent="0.25">
      <c r="A160" s="1">
        <v>18.625</v>
      </c>
      <c r="B160" s="1">
        <v>0.48425731693836399</v>
      </c>
      <c r="C160" s="1">
        <v>0.48425753523635501</v>
      </c>
    </row>
    <row r="161" spans="1:3" x14ac:dyDescent="0.25">
      <c r="A161" s="1">
        <v>18.75</v>
      </c>
      <c r="B161" s="1">
        <v>0.48425731755640899</v>
      </c>
      <c r="C161" s="1">
        <v>0.48425753998500598</v>
      </c>
    </row>
    <row r="162" spans="1:3" x14ac:dyDescent="0.25">
      <c r="A162" s="1">
        <v>18.875</v>
      </c>
      <c r="B162" s="1">
        <v>0.48425731910081099</v>
      </c>
      <c r="C162" s="1">
        <v>0.48425754624600897</v>
      </c>
    </row>
    <row r="163" spans="1:3" x14ac:dyDescent="0.25">
      <c r="A163" s="1">
        <v>19</v>
      </c>
      <c r="B163" s="1">
        <v>0.48425731298365599</v>
      </c>
      <c r="C163" s="1">
        <v>0.484257521540923</v>
      </c>
    </row>
    <row r="164" spans="1:3" x14ac:dyDescent="0.25">
      <c r="A164" s="1">
        <v>19.125</v>
      </c>
      <c r="B164" s="1">
        <v>0.48425731649832698</v>
      </c>
      <c r="C164" s="1">
        <v>0.48425751145986201</v>
      </c>
    </row>
    <row r="165" spans="1:3" x14ac:dyDescent="0.25">
      <c r="A165" s="1">
        <v>19.25</v>
      </c>
      <c r="B165" s="1">
        <v>0.48425732067483501</v>
      </c>
      <c r="C165" s="1">
        <v>0.48425750901841202</v>
      </c>
    </row>
    <row r="166" spans="1:3" x14ac:dyDescent="0.25">
      <c r="A166" s="1">
        <v>19.375</v>
      </c>
      <c r="B166" s="1">
        <v>0.48425732040193997</v>
      </c>
      <c r="C166" s="1">
        <v>0.484257503082136</v>
      </c>
    </row>
    <row r="167" spans="1:3" x14ac:dyDescent="0.25">
      <c r="A167" s="1">
        <v>19.5</v>
      </c>
      <c r="B167" s="1">
        <v>0.48425731947813699</v>
      </c>
      <c r="C167" s="1">
        <v>0.48425749510400501</v>
      </c>
    </row>
    <row r="168" spans="1:3" x14ac:dyDescent="0.25">
      <c r="A168" s="1">
        <v>19.625</v>
      </c>
      <c r="B168" s="1">
        <v>0.48425732028317497</v>
      </c>
      <c r="C168" s="1">
        <v>0.484257495302371</v>
      </c>
    </row>
    <row r="169" spans="1:3" x14ac:dyDescent="0.25">
      <c r="A169" s="1">
        <v>19.75</v>
      </c>
      <c r="B169" s="1">
        <v>0.48425731943079597</v>
      </c>
      <c r="C169" s="1">
        <v>0.48425747692959697</v>
      </c>
    </row>
    <row r="170" spans="1:3" x14ac:dyDescent="0.25">
      <c r="A170" s="1">
        <v>19.875</v>
      </c>
      <c r="B170" s="1">
        <v>0.48425731984152198</v>
      </c>
      <c r="C170" s="1">
        <v>0.48425752139753903</v>
      </c>
    </row>
    <row r="171" spans="1:3" x14ac:dyDescent="0.25">
      <c r="A171" s="1">
        <v>20</v>
      </c>
      <c r="B171" s="1">
        <v>0.48425732090641199</v>
      </c>
      <c r="C171" s="1">
        <v>0.484257513727815</v>
      </c>
    </row>
    <row r="172" spans="1:3" x14ac:dyDescent="0.25">
      <c r="A172" s="1">
        <v>20.125</v>
      </c>
      <c r="B172" s="1">
        <v>0.48425732020309298</v>
      </c>
      <c r="C172" s="1">
        <v>0.48425752392066501</v>
      </c>
    </row>
    <row r="173" spans="1:3" x14ac:dyDescent="0.25">
      <c r="A173" s="1">
        <v>20.25</v>
      </c>
      <c r="B173" s="1">
        <v>0.48425731076779499</v>
      </c>
      <c r="C173" s="1">
        <v>0.48425751150874402</v>
      </c>
    </row>
    <row r="174" spans="1:3" x14ac:dyDescent="0.25">
      <c r="A174" s="1">
        <v>20.375</v>
      </c>
      <c r="B174" s="1">
        <v>0.48425730704741299</v>
      </c>
      <c r="C174" s="1">
        <v>0.48425750170738702</v>
      </c>
    </row>
    <row r="175" spans="1:3" x14ac:dyDescent="0.25">
      <c r="A175" s="1">
        <v>20.5</v>
      </c>
      <c r="B175" s="1">
        <v>0.484257306494982</v>
      </c>
      <c r="C175" s="1">
        <v>0.48425750173613302</v>
      </c>
    </row>
    <row r="176" spans="1:3" x14ac:dyDescent="0.25">
      <c r="A176" s="1">
        <v>20.625</v>
      </c>
      <c r="B176" s="1">
        <v>0.484257308243153</v>
      </c>
      <c r="C176" s="1">
        <v>0.484257503391123</v>
      </c>
    </row>
    <row r="177" spans="1:3" x14ac:dyDescent="0.25">
      <c r="A177" s="1">
        <v>20.75</v>
      </c>
      <c r="B177" s="1">
        <v>0.48425731360809898</v>
      </c>
      <c r="C177" s="1">
        <v>0.484257512064382</v>
      </c>
    </row>
    <row r="178" spans="1:3" x14ac:dyDescent="0.25">
      <c r="A178" s="1">
        <v>20.875</v>
      </c>
      <c r="B178" s="1">
        <v>0.48425731312197601</v>
      </c>
      <c r="C178" s="1">
        <v>0.48425746177235501</v>
      </c>
    </row>
    <row r="179" spans="1:3" x14ac:dyDescent="0.25">
      <c r="A179" s="1">
        <v>21</v>
      </c>
      <c r="B179" s="1">
        <v>0.48425731542630901</v>
      </c>
      <c r="C179" s="1">
        <v>0.48425745656166702</v>
      </c>
    </row>
    <row r="180" spans="1:3" x14ac:dyDescent="0.25">
      <c r="A180" s="1">
        <v>21.125</v>
      </c>
      <c r="B180" s="1">
        <v>0.48425731664559302</v>
      </c>
      <c r="C180" s="1">
        <v>0.48425747077334302</v>
      </c>
    </row>
    <row r="181" spans="1:3" x14ac:dyDescent="0.25">
      <c r="A181" s="1">
        <v>21.25</v>
      </c>
      <c r="B181" s="1">
        <v>0.48425731610088102</v>
      </c>
      <c r="C181" s="1">
        <v>0.48425746735893099</v>
      </c>
    </row>
    <row r="182" spans="1:3" x14ac:dyDescent="0.25">
      <c r="A182" s="1">
        <v>21.375</v>
      </c>
      <c r="B182" s="1">
        <v>0.48425731613763301</v>
      </c>
      <c r="C182" s="1">
        <v>0.48425748280768799</v>
      </c>
    </row>
    <row r="183" spans="1:3" x14ac:dyDescent="0.25">
      <c r="A183" s="1">
        <v>21.5</v>
      </c>
      <c r="B183" s="1">
        <v>0.48425731677220701</v>
      </c>
      <c r="C183" s="1">
        <v>0.48425749424832698</v>
      </c>
    </row>
    <row r="184" spans="1:3" x14ac:dyDescent="0.25">
      <c r="A184" s="1">
        <v>21.625</v>
      </c>
      <c r="B184" s="1">
        <v>0.48425731623182899</v>
      </c>
      <c r="C184" s="1">
        <v>0.48425751305116499</v>
      </c>
    </row>
    <row r="185" spans="1:3" x14ac:dyDescent="0.25">
      <c r="A185" s="1">
        <v>21.75</v>
      </c>
      <c r="B185" s="1">
        <v>0.48425731215935403</v>
      </c>
      <c r="C185" s="1">
        <v>0.48425753775555902</v>
      </c>
    </row>
    <row r="186" spans="1:3" x14ac:dyDescent="0.25">
      <c r="A186" s="1">
        <v>21.875</v>
      </c>
      <c r="B186" s="1">
        <v>0.48425731011104001</v>
      </c>
      <c r="C186" s="1">
        <v>0.484257541111489</v>
      </c>
    </row>
    <row r="187" spans="1:3" x14ac:dyDescent="0.25">
      <c r="A187" s="1">
        <v>22</v>
      </c>
      <c r="B187" s="1">
        <v>0.48425731062446797</v>
      </c>
      <c r="C187" s="1">
        <v>0.484257521101783</v>
      </c>
    </row>
    <row r="188" spans="1:3" x14ac:dyDescent="0.25">
      <c r="A188" s="1">
        <v>22.125</v>
      </c>
      <c r="B188" s="1">
        <v>0.48425731089156698</v>
      </c>
      <c r="C188" s="1">
        <v>0.48425750020133301</v>
      </c>
    </row>
    <row r="189" spans="1:3" x14ac:dyDescent="0.25">
      <c r="A189" s="1">
        <v>22.25</v>
      </c>
      <c r="B189" s="1">
        <v>0.48425730951697199</v>
      </c>
      <c r="C189" s="1">
        <v>0.48425749421631398</v>
      </c>
    </row>
    <row r="190" spans="1:3" x14ac:dyDescent="0.25">
      <c r="A190" s="1">
        <v>22.375</v>
      </c>
      <c r="B190" s="1">
        <v>0.48425730831071201</v>
      </c>
      <c r="C190" s="1">
        <v>0.48425747676442799</v>
      </c>
    </row>
    <row r="191" spans="1:3" x14ac:dyDescent="0.25">
      <c r="A191" s="1">
        <v>22.5</v>
      </c>
      <c r="B191" s="1">
        <v>0.48425730728379102</v>
      </c>
      <c r="C191" s="1">
        <v>0.48425746087500099</v>
      </c>
    </row>
    <row r="192" spans="1:3" x14ac:dyDescent="0.25">
      <c r="A192" s="1">
        <v>22.625</v>
      </c>
      <c r="B192" s="1">
        <v>0.48425730580922099</v>
      </c>
      <c r="C192" s="1">
        <v>0.484257489615805</v>
      </c>
    </row>
    <row r="193" spans="1:3" x14ac:dyDescent="0.25">
      <c r="A193" s="1">
        <v>22.75</v>
      </c>
      <c r="B193" s="1">
        <v>0.48425730179360199</v>
      </c>
      <c r="C193" s="1">
        <v>0.48425750794477601</v>
      </c>
    </row>
    <row r="194" spans="1:3" x14ac:dyDescent="0.25">
      <c r="A194" s="1">
        <v>22.875</v>
      </c>
      <c r="B194" s="1">
        <v>0.484257299967988</v>
      </c>
      <c r="C194" s="1">
        <v>0.48425754699803403</v>
      </c>
    </row>
    <row r="195" spans="1:3" x14ac:dyDescent="0.25">
      <c r="A195" s="1">
        <v>23</v>
      </c>
      <c r="B195" s="1">
        <v>0.48425729996878902</v>
      </c>
      <c r="C195" s="1">
        <v>0.48425760615515401</v>
      </c>
    </row>
    <row r="196" spans="1:3" x14ac:dyDescent="0.25">
      <c r="A196" s="1">
        <v>23.125</v>
      </c>
      <c r="B196" s="1">
        <v>0.48425729912620502</v>
      </c>
      <c r="C196" s="1">
        <v>0.48425764944051702</v>
      </c>
    </row>
    <row r="197" spans="1:3" x14ac:dyDescent="0.25">
      <c r="A197" s="1">
        <v>23.25</v>
      </c>
      <c r="B197" s="1">
        <v>0.484257296363445</v>
      </c>
      <c r="C197" s="1">
        <v>0.48425766370783901</v>
      </c>
    </row>
    <row r="198" spans="1:3" x14ac:dyDescent="0.25">
      <c r="A198" s="1">
        <v>23.375</v>
      </c>
      <c r="B198" s="1">
        <v>0.484257294390879</v>
      </c>
      <c r="C198" s="1">
        <v>0.48425770680805003</v>
      </c>
    </row>
    <row r="199" spans="1:3" x14ac:dyDescent="0.25">
      <c r="A199" s="1">
        <v>23.5</v>
      </c>
      <c r="B199" s="1">
        <v>0.48425729298298698</v>
      </c>
      <c r="C199" s="1">
        <v>0.48425769730063201</v>
      </c>
    </row>
    <row r="200" spans="1:3" x14ac:dyDescent="0.25">
      <c r="A200" s="1">
        <v>23.625</v>
      </c>
      <c r="B200" s="1">
        <v>0.48425729328405698</v>
      </c>
      <c r="C200" s="1">
        <v>0.48425759102506599</v>
      </c>
    </row>
    <row r="201" spans="1:3" x14ac:dyDescent="0.25">
      <c r="A201" s="1">
        <v>23.75</v>
      </c>
      <c r="B201" s="1">
        <v>0.484257291877211</v>
      </c>
      <c r="C201" s="1">
        <v>0.48425750781501897</v>
      </c>
    </row>
    <row r="202" spans="1:3" x14ac:dyDescent="0.25">
      <c r="A202" s="1">
        <v>23.875</v>
      </c>
      <c r="B202" s="1">
        <v>0.48425729173945897</v>
      </c>
      <c r="C202" s="1">
        <v>0.48425749639172</v>
      </c>
    </row>
    <row r="203" spans="1:3" x14ac:dyDescent="0.25">
      <c r="A203" s="1">
        <v>24</v>
      </c>
      <c r="B203" s="1">
        <v>0.48425729062143602</v>
      </c>
      <c r="C203" s="1">
        <v>0.48425748997649498</v>
      </c>
    </row>
    <row r="204" spans="1:3" x14ac:dyDescent="0.25">
      <c r="A204" s="1">
        <v>24.125</v>
      </c>
      <c r="B204" s="1">
        <v>0.48425729613358498</v>
      </c>
      <c r="C204" s="1">
        <v>0.48425744330867998</v>
      </c>
    </row>
    <row r="205" spans="1:3" x14ac:dyDescent="0.25">
      <c r="A205" s="1">
        <v>24.25</v>
      </c>
      <c r="B205" s="1">
        <v>0.48425729657342997</v>
      </c>
      <c r="C205" s="1">
        <v>0.48425744085969402</v>
      </c>
    </row>
    <row r="206" spans="1:3" x14ac:dyDescent="0.25">
      <c r="A206" s="1">
        <v>24.375</v>
      </c>
      <c r="B206" s="1">
        <v>0.484257298029933</v>
      </c>
      <c r="C206" s="1">
        <v>0.48425742722709703</v>
      </c>
    </row>
    <row r="207" spans="1:3" x14ac:dyDescent="0.25">
      <c r="A207" s="1">
        <v>24.5</v>
      </c>
      <c r="B207" s="1">
        <v>0.48425729820000601</v>
      </c>
      <c r="C207" s="1">
        <v>0.484257402784871</v>
      </c>
    </row>
    <row r="208" spans="1:3" x14ac:dyDescent="0.25">
      <c r="A208" s="1">
        <v>24.625</v>
      </c>
      <c r="B208" s="1">
        <v>0.48425730234355002</v>
      </c>
      <c r="C208" s="1">
        <v>0.48425739733234402</v>
      </c>
    </row>
    <row r="209" spans="1:3" x14ac:dyDescent="0.25">
      <c r="A209" s="1">
        <v>24.75</v>
      </c>
      <c r="B209" s="1">
        <v>0.48425730170750098</v>
      </c>
      <c r="C209" s="1">
        <v>0.48425740035812298</v>
      </c>
    </row>
    <row r="210" spans="1:3" x14ac:dyDescent="0.25">
      <c r="A210" s="1">
        <v>24.875</v>
      </c>
      <c r="B210" s="1">
        <v>0.484257303437305</v>
      </c>
      <c r="C210" s="1">
        <v>0.48425741344728301</v>
      </c>
    </row>
    <row r="211" spans="1:3" x14ac:dyDescent="0.25">
      <c r="A211" s="1">
        <v>25</v>
      </c>
      <c r="B211" s="1">
        <v>0.48425731831884</v>
      </c>
      <c r="C211" s="1">
        <v>0.48425739410220597</v>
      </c>
    </row>
    <row r="212" spans="1:3" x14ac:dyDescent="0.25">
      <c r="A212" s="1">
        <v>25.125</v>
      </c>
      <c r="B212" s="1">
        <v>0.484257319382915</v>
      </c>
      <c r="C212" s="1">
        <v>0.48425739013625602</v>
      </c>
    </row>
    <row r="213" spans="1:3" x14ac:dyDescent="0.25">
      <c r="A213" s="1">
        <v>25.25</v>
      </c>
      <c r="B213" s="1">
        <v>0.484257320153064</v>
      </c>
      <c r="C213" s="1">
        <v>0.48425739858669498</v>
      </c>
    </row>
    <row r="214" spans="1:3" x14ac:dyDescent="0.25">
      <c r="A214" s="1">
        <v>25.375</v>
      </c>
      <c r="B214" s="1">
        <v>0.48425732919458297</v>
      </c>
      <c r="C214" s="1">
        <v>0.48425740972697201</v>
      </c>
    </row>
    <row r="215" spans="1:3" x14ac:dyDescent="0.25">
      <c r="A215" s="1">
        <v>25.5</v>
      </c>
      <c r="B215" s="1">
        <v>0.48425732884006401</v>
      </c>
      <c r="C215" s="1">
        <v>0.48425746156277499</v>
      </c>
    </row>
    <row r="216" spans="1:3" x14ac:dyDescent="0.25">
      <c r="A216" s="1">
        <v>25.625</v>
      </c>
      <c r="B216" s="1">
        <v>0.48425732711245301</v>
      </c>
      <c r="C216" s="1">
        <v>0.48425752841077302</v>
      </c>
    </row>
    <row r="217" spans="1:3" x14ac:dyDescent="0.25">
      <c r="A217" s="1">
        <v>25.75</v>
      </c>
      <c r="B217" s="1">
        <v>0.484257323712601</v>
      </c>
      <c r="C217" s="1">
        <v>0.48425752137220701</v>
      </c>
    </row>
    <row r="218" spans="1:3" x14ac:dyDescent="0.25">
      <c r="A218" s="1">
        <v>25.875</v>
      </c>
      <c r="B218" s="1">
        <v>0.48425732184028097</v>
      </c>
      <c r="C218" s="1">
        <v>0.48425756019166799</v>
      </c>
    </row>
    <row r="219" spans="1:3" x14ac:dyDescent="0.25">
      <c r="A219" s="1">
        <v>26</v>
      </c>
      <c r="B219" s="1">
        <v>0.48425732109705799</v>
      </c>
      <c r="C219" s="1">
        <v>0.48425757039746498</v>
      </c>
    </row>
    <row r="220" spans="1:3" x14ac:dyDescent="0.25">
      <c r="A220" s="1">
        <v>26.125</v>
      </c>
      <c r="B220" s="1">
        <v>0.48425732208157302</v>
      </c>
      <c r="C220" s="1">
        <v>0.48425756509426399</v>
      </c>
    </row>
    <row r="221" spans="1:3" x14ac:dyDescent="0.25">
      <c r="A221" s="1">
        <v>26.25</v>
      </c>
      <c r="B221" s="1">
        <v>0.48425732324110898</v>
      </c>
      <c r="C221" s="1">
        <v>0.48425759343119501</v>
      </c>
    </row>
    <row r="222" spans="1:3" x14ac:dyDescent="0.25">
      <c r="A222" s="1">
        <v>26.375</v>
      </c>
      <c r="B222" s="1">
        <v>0.48425732226340101</v>
      </c>
      <c r="C222" s="1">
        <v>0.48425760905621601</v>
      </c>
    </row>
    <row r="223" spans="1:3" x14ac:dyDescent="0.25">
      <c r="A223" s="1">
        <v>26.5</v>
      </c>
      <c r="B223" s="1">
        <v>0.484257331865936</v>
      </c>
      <c r="C223" s="1">
        <v>0.484257619217483</v>
      </c>
    </row>
    <row r="224" spans="1:3" x14ac:dyDescent="0.25">
      <c r="A224" s="1">
        <v>26.625</v>
      </c>
      <c r="B224" s="1">
        <v>0.48425733077718103</v>
      </c>
      <c r="C224" s="1">
        <v>0.484257618046737</v>
      </c>
    </row>
    <row r="225" spans="1:3" x14ac:dyDescent="0.25">
      <c r="A225" s="1">
        <v>26.75</v>
      </c>
      <c r="B225" s="1">
        <v>0.484257329679677</v>
      </c>
      <c r="C225" s="1">
        <v>0.48425760106272298</v>
      </c>
    </row>
    <row r="226" spans="1:3" x14ac:dyDescent="0.25">
      <c r="A226" s="1">
        <v>26.875</v>
      </c>
      <c r="B226" s="1">
        <v>0.48425733524238401</v>
      </c>
      <c r="C226" s="1">
        <v>0.48425756593427799</v>
      </c>
    </row>
    <row r="227" spans="1:3" x14ac:dyDescent="0.25">
      <c r="A227" s="1">
        <v>27</v>
      </c>
      <c r="B227" s="1">
        <v>0.48425733851953101</v>
      </c>
      <c r="C227" s="1">
        <v>0.48425756382003399</v>
      </c>
    </row>
    <row r="228" spans="1:3" x14ac:dyDescent="0.25">
      <c r="A228" s="1">
        <v>27.125</v>
      </c>
      <c r="B228" s="1">
        <v>0.48425733614640498</v>
      </c>
      <c r="C228" s="1">
        <v>0.484257565555403</v>
      </c>
    </row>
    <row r="229" spans="1:3" x14ac:dyDescent="0.25">
      <c r="A229" s="1">
        <v>27.25</v>
      </c>
      <c r="B229" s="1">
        <v>0.48425733745507399</v>
      </c>
      <c r="C229" s="1">
        <v>0.48425761219736801</v>
      </c>
    </row>
    <row r="230" spans="1:3" x14ac:dyDescent="0.25">
      <c r="A230" s="1">
        <v>27.375</v>
      </c>
      <c r="B230" s="1">
        <v>0.48425733585599601</v>
      </c>
      <c r="C230" s="1">
        <v>0.48425765451258002</v>
      </c>
    </row>
    <row r="231" spans="1:3" x14ac:dyDescent="0.25">
      <c r="A231" s="1">
        <v>27.5</v>
      </c>
      <c r="B231" s="1">
        <v>0.48425733720060898</v>
      </c>
      <c r="C231" s="1">
        <v>0.48425764892387002</v>
      </c>
    </row>
    <row r="232" spans="1:3" x14ac:dyDescent="0.25">
      <c r="A232" s="1">
        <v>27.625</v>
      </c>
      <c r="B232" s="1">
        <v>0.48425733794585202</v>
      </c>
      <c r="C232" s="1">
        <v>0.48425764587804299</v>
      </c>
    </row>
    <row r="233" spans="1:3" x14ac:dyDescent="0.25">
      <c r="A233" s="1">
        <v>27.75</v>
      </c>
      <c r="B233" s="1">
        <v>0.48425733652450298</v>
      </c>
      <c r="C233" s="1">
        <v>0.48425764180606301</v>
      </c>
    </row>
    <row r="234" spans="1:3" x14ac:dyDescent="0.25">
      <c r="A234" s="1">
        <v>27.875</v>
      </c>
      <c r="B234" s="1">
        <v>0.48425733593112702</v>
      </c>
      <c r="C234" s="1">
        <v>0.48425763285761902</v>
      </c>
    </row>
    <row r="235" spans="1:3" x14ac:dyDescent="0.25">
      <c r="A235" s="1">
        <v>28</v>
      </c>
      <c r="B235" s="1">
        <v>0.48425733511253799</v>
      </c>
      <c r="C235" s="1">
        <v>0.48425762996684601</v>
      </c>
    </row>
    <row r="236" spans="1:3" x14ac:dyDescent="0.25">
      <c r="A236" s="1">
        <v>28.125</v>
      </c>
      <c r="B236" s="1">
        <v>0.48425733495364998</v>
      </c>
      <c r="C236" s="1">
        <v>0.48425761949922502</v>
      </c>
    </row>
    <row r="237" spans="1:3" x14ac:dyDescent="0.25">
      <c r="A237" s="1">
        <v>28.25</v>
      </c>
      <c r="B237" s="1">
        <v>0.48425733554690298</v>
      </c>
      <c r="C237" s="1">
        <v>0.48425761380766302</v>
      </c>
    </row>
    <row r="238" spans="1:3" x14ac:dyDescent="0.25">
      <c r="A238" s="1">
        <v>28.375</v>
      </c>
      <c r="B238" s="1">
        <v>0.48425733549455002</v>
      </c>
      <c r="C238" s="1">
        <v>0.48425759806060797</v>
      </c>
    </row>
    <row r="239" spans="1:3" x14ac:dyDescent="0.25">
      <c r="A239" s="1">
        <v>28.5</v>
      </c>
      <c r="B239" s="1">
        <v>0.48425733513847302</v>
      </c>
      <c r="C239" s="1">
        <v>0.484257613419037</v>
      </c>
    </row>
    <row r="240" spans="1:3" x14ac:dyDescent="0.25">
      <c r="A240" s="1">
        <v>28.625</v>
      </c>
      <c r="B240" s="1">
        <v>0.48425733605545201</v>
      </c>
      <c r="C240" s="1">
        <v>0.484257667701602</v>
      </c>
    </row>
    <row r="241" spans="1:3" x14ac:dyDescent="0.25">
      <c r="A241" s="1">
        <v>28.75</v>
      </c>
      <c r="B241" s="1">
        <v>0.48425733523523701</v>
      </c>
      <c r="C241" s="1">
        <v>0.48425768119662199</v>
      </c>
    </row>
    <row r="242" spans="1:3" x14ac:dyDescent="0.25">
      <c r="A242" s="1">
        <v>28.875</v>
      </c>
      <c r="B242" s="1">
        <v>0.48425733485639999</v>
      </c>
      <c r="C242" s="1">
        <v>0.48425770249424599</v>
      </c>
    </row>
    <row r="243" spans="1:3" x14ac:dyDescent="0.25">
      <c r="A243" s="1">
        <v>29</v>
      </c>
      <c r="B243" s="1">
        <v>0.484257334619836</v>
      </c>
      <c r="C243" s="1">
        <v>0.48425767339975001</v>
      </c>
    </row>
    <row r="244" spans="1:3" x14ac:dyDescent="0.25">
      <c r="A244" s="1">
        <v>29.125</v>
      </c>
      <c r="B244" s="1">
        <v>0.48425733336971999</v>
      </c>
      <c r="C244" s="1">
        <v>0.48425767117993801</v>
      </c>
    </row>
    <row r="245" spans="1:3" x14ac:dyDescent="0.25">
      <c r="A245" s="1">
        <v>29.25</v>
      </c>
      <c r="B245" s="1">
        <v>0.48425733115806702</v>
      </c>
      <c r="C245" s="1">
        <v>0.48425766335037002</v>
      </c>
    </row>
    <row r="246" spans="1:3" x14ac:dyDescent="0.25">
      <c r="A246" s="1">
        <v>29.375</v>
      </c>
      <c r="B246" s="1">
        <v>0.48425733115353498</v>
      </c>
      <c r="C246" s="1">
        <v>0.48425766153229899</v>
      </c>
    </row>
    <row r="247" spans="1:3" x14ac:dyDescent="0.25">
      <c r="A247" s="1">
        <v>29.5</v>
      </c>
      <c r="B247" s="1">
        <v>0.48425733180302</v>
      </c>
      <c r="C247" s="1">
        <v>0.48425763973249702</v>
      </c>
    </row>
    <row r="248" spans="1:3" x14ac:dyDescent="0.25">
      <c r="A248" s="1">
        <v>29.625</v>
      </c>
      <c r="B248" s="1">
        <v>0.48425733147306699</v>
      </c>
      <c r="C248" s="1">
        <v>0.48425763552191797</v>
      </c>
    </row>
    <row r="249" spans="1:3" x14ac:dyDescent="0.25">
      <c r="A249" s="1">
        <v>29.75</v>
      </c>
      <c r="B249" s="1">
        <v>0.48425733056675802</v>
      </c>
      <c r="C249" s="1">
        <v>0.484257646102626</v>
      </c>
    </row>
    <row r="250" spans="1:3" x14ac:dyDescent="0.25">
      <c r="A250" s="1">
        <v>29.875</v>
      </c>
      <c r="B250" s="1">
        <v>0.48425733039907698</v>
      </c>
      <c r="C250" s="1">
        <v>0.48425762727308402</v>
      </c>
    </row>
    <row r="251" spans="1:3" x14ac:dyDescent="0.25">
      <c r="A251" s="1">
        <v>30</v>
      </c>
      <c r="B251" s="1">
        <v>0.484257329998172</v>
      </c>
      <c r="C251" s="1">
        <v>0.48425760223416298</v>
      </c>
    </row>
  </sheetData>
  <mergeCells count="4">
    <mergeCell ref="A1:A2"/>
    <mergeCell ref="B1:C1"/>
    <mergeCell ref="B3:C3"/>
    <mergeCell ref="B4:C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C5" sqref="C5:C9"/>
    </sheetView>
  </sheetViews>
  <sheetFormatPr defaultRowHeight="15" x14ac:dyDescent="0.25"/>
  <cols>
    <col min="1" max="1" width="18.85546875" customWidth="1"/>
    <col min="2" max="2" width="27.28515625" customWidth="1"/>
    <col min="3" max="3" width="33.28515625" customWidth="1"/>
    <col min="4" max="4" width="28.7109375" customWidth="1"/>
    <col min="5" max="5" width="25.85546875" customWidth="1"/>
  </cols>
  <sheetData>
    <row r="1" spans="1:5" x14ac:dyDescent="0.25">
      <c r="A1" s="83" t="s">
        <v>246</v>
      </c>
      <c r="B1" s="82" t="s">
        <v>407</v>
      </c>
      <c r="C1" s="82"/>
      <c r="D1" s="82"/>
      <c r="E1" s="82"/>
    </row>
    <row r="2" spans="1:5" x14ac:dyDescent="0.25">
      <c r="A2" s="84"/>
      <c r="B2" s="26" t="s">
        <v>275</v>
      </c>
      <c r="C2" s="26" t="s">
        <v>282</v>
      </c>
      <c r="D2" s="26" t="s">
        <v>271</v>
      </c>
      <c r="E2" s="26" t="s">
        <v>264</v>
      </c>
    </row>
    <row r="3" spans="1:5" x14ac:dyDescent="0.25">
      <c r="A3" s="27" t="s">
        <v>249</v>
      </c>
      <c r="B3" s="82">
        <v>48</v>
      </c>
      <c r="C3" s="82"/>
      <c r="D3" s="82"/>
      <c r="E3" s="82"/>
    </row>
    <row r="4" spans="1:5" x14ac:dyDescent="0.25">
      <c r="A4" s="27" t="s">
        <v>250</v>
      </c>
      <c r="B4" s="82" t="s">
        <v>262</v>
      </c>
      <c r="C4" s="82"/>
      <c r="D4" s="82"/>
      <c r="E4" s="82"/>
    </row>
    <row r="5" spans="1:5" ht="61.5" x14ac:dyDescent="0.25">
      <c r="A5" s="28" t="s">
        <v>252</v>
      </c>
      <c r="B5" s="27">
        <v>4</v>
      </c>
      <c r="C5" s="57">
        <v>4</v>
      </c>
      <c r="D5" s="27">
        <v>4</v>
      </c>
      <c r="E5" s="27">
        <v>4</v>
      </c>
    </row>
    <row r="6" spans="1:5" ht="30" x14ac:dyDescent="0.25">
      <c r="A6" s="28" t="s">
        <v>253</v>
      </c>
      <c r="B6" s="27">
        <v>46.041249999999998</v>
      </c>
      <c r="C6" s="57">
        <v>45.182519999999997</v>
      </c>
      <c r="D6" s="27">
        <v>44.021810000000002</v>
      </c>
      <c r="E6" s="27">
        <v>46.161070000000002</v>
      </c>
    </row>
    <row r="7" spans="1:5" ht="48" x14ac:dyDescent="0.25">
      <c r="A7" s="28" t="s">
        <v>254</v>
      </c>
      <c r="B7" s="27">
        <v>37.44</v>
      </c>
      <c r="C7" s="57">
        <v>37.44</v>
      </c>
      <c r="D7" s="27">
        <v>37.44</v>
      </c>
      <c r="E7" s="27">
        <v>37.44</v>
      </c>
    </row>
    <row r="8" spans="1:5" ht="48" x14ac:dyDescent="0.25">
      <c r="A8" s="28" t="s">
        <v>255</v>
      </c>
      <c r="B8" s="27">
        <v>30.648</v>
      </c>
      <c r="C8" s="57">
        <v>31.48649</v>
      </c>
      <c r="D8" s="27">
        <v>31.930879999999998</v>
      </c>
      <c r="E8" s="27">
        <v>33.173740000000002</v>
      </c>
    </row>
    <row r="9" spans="1:5" x14ac:dyDescent="0.25">
      <c r="A9" s="27" t="s">
        <v>256</v>
      </c>
      <c r="B9" s="39">
        <v>85</v>
      </c>
      <c r="C9" s="58">
        <v>85</v>
      </c>
      <c r="D9" s="39">
        <v>85</v>
      </c>
      <c r="E9" s="39">
        <v>85</v>
      </c>
    </row>
    <row r="10" spans="1:5" ht="18" x14ac:dyDescent="0.25">
      <c r="A10" s="30" t="s">
        <v>257</v>
      </c>
      <c r="B10" s="30" t="s">
        <v>283</v>
      </c>
      <c r="C10" s="30" t="s">
        <v>412</v>
      </c>
      <c r="D10" s="30" t="s">
        <v>284</v>
      </c>
      <c r="E10" s="30" t="s">
        <v>285</v>
      </c>
    </row>
    <row r="11" spans="1:5" x14ac:dyDescent="0.25">
      <c r="A11" s="1">
        <v>0</v>
      </c>
      <c r="B11" s="1">
        <v>0.48425777028262501</v>
      </c>
      <c r="C11" s="1">
        <v>0.484258147501752</v>
      </c>
      <c r="D11" s="1">
        <v>0.48425798119472102</v>
      </c>
      <c r="E11" s="1">
        <v>0.484257426884803</v>
      </c>
    </row>
    <row r="12" spans="1:5" x14ac:dyDescent="0.25">
      <c r="A12" s="1">
        <v>0.125</v>
      </c>
      <c r="B12" s="1">
        <v>0.484257771745642</v>
      </c>
      <c r="C12" s="1">
        <v>0.48425804224588898</v>
      </c>
      <c r="D12" s="1">
        <v>0.484257973357548</v>
      </c>
      <c r="E12" s="1">
        <v>0.48425742286669998</v>
      </c>
    </row>
    <row r="13" spans="1:5" x14ac:dyDescent="0.25">
      <c r="A13" s="1">
        <v>0.25</v>
      </c>
      <c r="B13" s="1">
        <v>0.484257776319656</v>
      </c>
      <c r="C13" s="1">
        <v>0.484257877144464</v>
      </c>
      <c r="D13" s="1">
        <v>0.48425794454730098</v>
      </c>
      <c r="E13" s="1">
        <v>0.48425742125362098</v>
      </c>
    </row>
    <row r="14" spans="1:5" x14ac:dyDescent="0.25">
      <c r="A14" s="1">
        <v>0.375</v>
      </c>
      <c r="B14" s="1">
        <v>0.484257789007493</v>
      </c>
      <c r="C14" s="1">
        <v>0.48425786311722102</v>
      </c>
      <c r="D14" s="1">
        <v>0.48425794349746998</v>
      </c>
      <c r="E14" s="1">
        <v>0.48425740589997401</v>
      </c>
    </row>
    <row r="15" spans="1:5" x14ac:dyDescent="0.25">
      <c r="A15" s="1">
        <v>0.5</v>
      </c>
      <c r="B15" s="1">
        <v>0.48425778878905901</v>
      </c>
      <c r="C15" s="1">
        <v>0.48425787187332098</v>
      </c>
      <c r="D15" s="1">
        <v>0.48425792471823198</v>
      </c>
      <c r="E15" s="1">
        <v>0.484257403729564</v>
      </c>
    </row>
    <row r="16" spans="1:5" x14ac:dyDescent="0.25">
      <c r="A16" s="1">
        <v>0.625</v>
      </c>
      <c r="B16" s="1">
        <v>0.48425778680214998</v>
      </c>
      <c r="C16" s="1">
        <v>0.48425781657275802</v>
      </c>
      <c r="D16" s="1">
        <v>0.484257918020496</v>
      </c>
      <c r="E16" s="1">
        <v>0.48425740153188801</v>
      </c>
    </row>
    <row r="17" spans="1:5" x14ac:dyDescent="0.25">
      <c r="A17" s="1">
        <v>0.75</v>
      </c>
      <c r="B17" s="1">
        <v>0.48425778575127498</v>
      </c>
      <c r="C17" s="1">
        <v>0.48425779433986899</v>
      </c>
      <c r="D17" s="1">
        <v>0.484257911095265</v>
      </c>
      <c r="E17" s="1">
        <v>0.48425741041624998</v>
      </c>
    </row>
    <row r="18" spans="1:5" x14ac:dyDescent="0.25">
      <c r="A18" s="1">
        <v>0.875</v>
      </c>
      <c r="B18" s="1">
        <v>0.48425778821962701</v>
      </c>
      <c r="C18" s="1">
        <v>0.48425775771225199</v>
      </c>
      <c r="D18" s="1">
        <v>0.48425789888723902</v>
      </c>
      <c r="E18" s="1">
        <v>0.48425741028279701</v>
      </c>
    </row>
    <row r="19" spans="1:5" x14ac:dyDescent="0.25">
      <c r="A19" s="1">
        <v>1</v>
      </c>
      <c r="B19" s="1">
        <v>0.48425778808238101</v>
      </c>
      <c r="C19" s="1">
        <v>0.48425773747808698</v>
      </c>
      <c r="D19" s="1">
        <v>0.48425789969147598</v>
      </c>
      <c r="E19" s="1">
        <v>0.484257414451506</v>
      </c>
    </row>
    <row r="20" spans="1:5" x14ac:dyDescent="0.25">
      <c r="A20" s="1">
        <v>1.125</v>
      </c>
      <c r="B20" s="1">
        <v>0.48425778826381599</v>
      </c>
      <c r="C20" s="1">
        <v>0.48425772367299802</v>
      </c>
      <c r="D20" s="1">
        <v>0.484257968428492</v>
      </c>
      <c r="E20" s="1">
        <v>0.48425742140000799</v>
      </c>
    </row>
    <row r="21" spans="1:5" x14ac:dyDescent="0.25">
      <c r="A21" s="1">
        <v>1.25</v>
      </c>
      <c r="B21" s="1">
        <v>0.48425778463061397</v>
      </c>
      <c r="C21" s="1">
        <v>0.48425773143279099</v>
      </c>
      <c r="D21" s="1">
        <v>0.48425798112150897</v>
      </c>
      <c r="E21" s="1">
        <v>0.48425742719007597</v>
      </c>
    </row>
    <row r="22" spans="1:5" x14ac:dyDescent="0.25">
      <c r="A22" s="1">
        <v>1.375</v>
      </c>
      <c r="B22" s="1">
        <v>0.484257779812378</v>
      </c>
      <c r="C22" s="1">
        <v>0.48425773734469202</v>
      </c>
      <c r="D22" s="1">
        <v>0.48425797395182901</v>
      </c>
      <c r="E22" s="1">
        <v>0.48425742629658303</v>
      </c>
    </row>
    <row r="23" spans="1:5" x14ac:dyDescent="0.25">
      <c r="A23" s="1">
        <v>1.5</v>
      </c>
      <c r="B23" s="1">
        <v>0.484257782682953</v>
      </c>
      <c r="C23" s="1">
        <v>0.48425774344160999</v>
      </c>
      <c r="D23" s="1">
        <v>0.48425788334569603</v>
      </c>
      <c r="E23" s="1">
        <v>0.48425742566658497</v>
      </c>
    </row>
    <row r="24" spans="1:5" x14ac:dyDescent="0.25">
      <c r="A24" s="1">
        <v>1.625</v>
      </c>
      <c r="B24" s="1">
        <v>0.48425777992638203</v>
      </c>
      <c r="C24" s="1">
        <v>0.48425775330231402</v>
      </c>
      <c r="D24" s="1">
        <v>0.48425788193088298</v>
      </c>
      <c r="E24" s="1">
        <v>0.48425742252256698</v>
      </c>
    </row>
    <row r="25" spans="1:5" x14ac:dyDescent="0.25">
      <c r="A25" s="1">
        <v>1.75</v>
      </c>
      <c r="B25" s="1">
        <v>0.48425778028691702</v>
      </c>
      <c r="C25" s="1">
        <v>0.484257746073328</v>
      </c>
      <c r="D25" s="1">
        <v>0.48425796931422299</v>
      </c>
      <c r="E25" s="1">
        <v>0.48425741718967502</v>
      </c>
    </row>
    <row r="26" spans="1:5" x14ac:dyDescent="0.25">
      <c r="A26" s="1">
        <v>1.875</v>
      </c>
      <c r="B26" s="1">
        <v>0.48425778214674797</v>
      </c>
      <c r="C26" s="1">
        <v>0.48425773348078399</v>
      </c>
      <c r="D26" s="1">
        <v>0.48425794739734701</v>
      </c>
      <c r="E26" s="1">
        <v>0.48425740461658401</v>
      </c>
    </row>
    <row r="27" spans="1:5" x14ac:dyDescent="0.25">
      <c r="A27" s="1">
        <v>2</v>
      </c>
      <c r="B27" s="1">
        <v>0.48425778817975701</v>
      </c>
      <c r="C27" s="1">
        <v>0.48425775412781003</v>
      </c>
      <c r="D27" s="1">
        <v>0.48425794660564397</v>
      </c>
      <c r="E27" s="1">
        <v>0.48425740036178999</v>
      </c>
    </row>
    <row r="28" spans="1:5" x14ac:dyDescent="0.25">
      <c r="A28" s="1">
        <v>2.125</v>
      </c>
      <c r="B28" s="1">
        <v>0.484257791844588</v>
      </c>
      <c r="C28" s="1">
        <v>0.48425776580348301</v>
      </c>
      <c r="D28" s="1">
        <v>0.48425796269663701</v>
      </c>
      <c r="E28" s="1">
        <v>0.48425739111802701</v>
      </c>
    </row>
    <row r="29" spans="1:5" x14ac:dyDescent="0.25">
      <c r="A29" s="1">
        <v>2.25</v>
      </c>
      <c r="B29" s="1">
        <v>0.48425779530336899</v>
      </c>
      <c r="C29" s="1">
        <v>0.48425777840518203</v>
      </c>
      <c r="D29" s="1">
        <v>0.48425796318117298</v>
      </c>
      <c r="E29" s="1">
        <v>0.48425738811086499</v>
      </c>
    </row>
    <row r="30" spans="1:5" x14ac:dyDescent="0.25">
      <c r="A30" s="1">
        <v>2.375</v>
      </c>
      <c r="B30" s="1">
        <v>0.48425780968677501</v>
      </c>
      <c r="C30" s="1">
        <v>0.484257784237141</v>
      </c>
      <c r="D30" s="1">
        <v>0.48425796733703502</v>
      </c>
      <c r="E30" s="1">
        <v>0.484257392279765</v>
      </c>
    </row>
    <row r="31" spans="1:5" x14ac:dyDescent="0.25">
      <c r="A31" s="1">
        <v>2.5</v>
      </c>
      <c r="B31" s="1">
        <v>0.48425781023076903</v>
      </c>
      <c r="C31" s="1">
        <v>0.484257761607709</v>
      </c>
      <c r="D31" s="1">
        <v>0.48425797139728399</v>
      </c>
      <c r="E31" s="1">
        <v>0.48425738776703903</v>
      </c>
    </row>
    <row r="32" spans="1:5" x14ac:dyDescent="0.25">
      <c r="A32" s="1">
        <v>2.625</v>
      </c>
      <c r="B32" s="1">
        <v>0.48425780946532798</v>
      </c>
      <c r="C32" s="1">
        <v>0.48425772926749</v>
      </c>
      <c r="D32" s="1">
        <v>0.484257970168117</v>
      </c>
      <c r="E32" s="1">
        <v>0.48425738837690402</v>
      </c>
    </row>
    <row r="33" spans="1:5" x14ac:dyDescent="0.25">
      <c r="A33" s="1">
        <v>2.75</v>
      </c>
      <c r="B33" s="1">
        <v>0.48425781793980299</v>
      </c>
      <c r="C33" s="1">
        <v>0.48425773373176401</v>
      </c>
      <c r="D33" s="1">
        <v>0.48425797087324501</v>
      </c>
      <c r="E33" s="1">
        <v>0.48425737669968799</v>
      </c>
    </row>
    <row r="34" spans="1:5" x14ac:dyDescent="0.25">
      <c r="A34" s="1">
        <v>2.875</v>
      </c>
      <c r="B34" s="1">
        <v>0.48425782388826699</v>
      </c>
      <c r="C34" s="1">
        <v>0.48425774534787402</v>
      </c>
      <c r="D34" s="1">
        <v>0.484257975153847</v>
      </c>
      <c r="E34" s="1">
        <v>0.48425736881682602</v>
      </c>
    </row>
    <row r="35" spans="1:5" x14ac:dyDescent="0.25">
      <c r="A35" s="1">
        <v>3</v>
      </c>
      <c r="B35" s="1">
        <v>0.48425782403839202</v>
      </c>
      <c r="C35" s="1">
        <v>0.484257752618309</v>
      </c>
      <c r="D35" s="1">
        <v>0.48425797612548799</v>
      </c>
      <c r="E35" s="1">
        <v>0.48425736699284899</v>
      </c>
    </row>
    <row r="36" spans="1:5" x14ac:dyDescent="0.25">
      <c r="A36" s="1">
        <v>3.125</v>
      </c>
      <c r="B36" s="1">
        <v>0.484257821950281</v>
      </c>
      <c r="C36" s="1">
        <v>0.48425777431261502</v>
      </c>
      <c r="D36" s="1">
        <v>0.48425798125761799</v>
      </c>
      <c r="E36" s="1">
        <v>0.48425737015912601</v>
      </c>
    </row>
    <row r="37" spans="1:5" x14ac:dyDescent="0.25">
      <c r="A37" s="1">
        <v>3.25</v>
      </c>
      <c r="B37" s="1">
        <v>0.48425781871714801</v>
      </c>
      <c r="C37" s="1">
        <v>0.48425782025360498</v>
      </c>
      <c r="D37" s="1">
        <v>0.48425797155233702</v>
      </c>
      <c r="E37" s="1">
        <v>0.48425736598520902</v>
      </c>
    </row>
    <row r="38" spans="1:5" x14ac:dyDescent="0.25">
      <c r="A38" s="1">
        <v>3.375</v>
      </c>
      <c r="B38" s="1">
        <v>0.48425780984567601</v>
      </c>
      <c r="C38" s="1">
        <v>0.48425782022925701</v>
      </c>
      <c r="D38" s="1">
        <v>0.48425794211826501</v>
      </c>
      <c r="E38" s="1">
        <v>0.48425737083082898</v>
      </c>
    </row>
    <row r="39" spans="1:5" x14ac:dyDescent="0.25">
      <c r="A39" s="1">
        <v>3.5</v>
      </c>
      <c r="B39" s="1">
        <v>0.484257808284422</v>
      </c>
      <c r="C39" s="1">
        <v>0.484257813175619</v>
      </c>
      <c r="D39" s="1">
        <v>0.48425796018917</v>
      </c>
      <c r="E39" s="1">
        <v>0.48425738205103103</v>
      </c>
    </row>
    <row r="40" spans="1:5" x14ac:dyDescent="0.25">
      <c r="A40" s="1">
        <v>3.625</v>
      </c>
      <c r="B40" s="1">
        <v>0.48425780862565299</v>
      </c>
      <c r="C40" s="1">
        <v>0.484257785204947</v>
      </c>
      <c r="D40" s="1">
        <v>0.484257948392745</v>
      </c>
      <c r="E40" s="1">
        <v>0.48425738478983399</v>
      </c>
    </row>
    <row r="41" spans="1:5" x14ac:dyDescent="0.25">
      <c r="A41" s="1">
        <v>3.75</v>
      </c>
      <c r="B41" s="1">
        <v>0.48425780619229503</v>
      </c>
      <c r="C41" s="1">
        <v>0.48425773391064397</v>
      </c>
      <c r="D41" s="1">
        <v>0.48425795630406698</v>
      </c>
      <c r="E41" s="1">
        <v>0.48425738078094899</v>
      </c>
    </row>
    <row r="42" spans="1:5" x14ac:dyDescent="0.25">
      <c r="A42" s="1">
        <v>3.875</v>
      </c>
      <c r="B42" s="1">
        <v>0.48425779664134</v>
      </c>
      <c r="C42" s="1">
        <v>0.48425772177569598</v>
      </c>
      <c r="D42" s="1">
        <v>0.48425796956297801</v>
      </c>
      <c r="E42" s="1">
        <v>0.484257374496597</v>
      </c>
    </row>
    <row r="43" spans="1:5" x14ac:dyDescent="0.25">
      <c r="A43" s="1">
        <v>4</v>
      </c>
      <c r="B43" s="1">
        <v>0.48425778598716501</v>
      </c>
      <c r="C43" s="1">
        <v>0.48425770866895701</v>
      </c>
      <c r="D43" s="1">
        <v>0.48425797821209599</v>
      </c>
      <c r="E43" s="1">
        <v>0.48425736492508498</v>
      </c>
    </row>
    <row r="44" spans="1:5" x14ac:dyDescent="0.25">
      <c r="A44" s="1">
        <v>4.125</v>
      </c>
      <c r="B44" s="1">
        <v>0.48425778086872201</v>
      </c>
      <c r="C44" s="1">
        <v>0.48425769704740201</v>
      </c>
      <c r="D44" s="1">
        <v>0.48425798466130399</v>
      </c>
      <c r="E44" s="1">
        <v>0.48425735564549899</v>
      </c>
    </row>
    <row r="45" spans="1:5" x14ac:dyDescent="0.25">
      <c r="A45" s="1">
        <v>4.25</v>
      </c>
      <c r="B45" s="1">
        <v>0.48425777610445297</v>
      </c>
      <c r="C45" s="1">
        <v>0.48425763533977001</v>
      </c>
      <c r="D45" s="1">
        <v>0.48425799250995799</v>
      </c>
      <c r="E45" s="1">
        <v>0.48425735771372802</v>
      </c>
    </row>
    <row r="46" spans="1:5" x14ac:dyDescent="0.25">
      <c r="A46" s="1">
        <v>4.375</v>
      </c>
      <c r="B46" s="1">
        <v>0.48425777460855901</v>
      </c>
      <c r="C46" s="1">
        <v>0.48425763576214698</v>
      </c>
      <c r="D46" s="1">
        <v>0.48425795223011697</v>
      </c>
      <c r="E46" s="1">
        <v>0.48425735753645299</v>
      </c>
    </row>
    <row r="47" spans="1:5" x14ac:dyDescent="0.25">
      <c r="A47" s="1">
        <v>4.5</v>
      </c>
      <c r="B47" s="1">
        <v>0.48425776189923098</v>
      </c>
      <c r="C47" s="1">
        <v>0.48425762518409299</v>
      </c>
      <c r="D47" s="1">
        <v>0.48425793330776401</v>
      </c>
      <c r="E47" s="1">
        <v>0.48425735249351398</v>
      </c>
    </row>
    <row r="48" spans="1:5" x14ac:dyDescent="0.25">
      <c r="A48" s="1">
        <v>4.625</v>
      </c>
      <c r="B48" s="1">
        <v>0.48425775309601299</v>
      </c>
      <c r="C48" s="1">
        <v>0.484257619303608</v>
      </c>
      <c r="D48" s="1">
        <v>0.48425790556699999</v>
      </c>
      <c r="E48" s="1">
        <v>0.48425734904404399</v>
      </c>
    </row>
    <row r="49" spans="1:5" x14ac:dyDescent="0.25">
      <c r="A49" s="1">
        <v>4.75</v>
      </c>
      <c r="B49" s="1">
        <v>0.48425773857566201</v>
      </c>
      <c r="C49" s="1">
        <v>0.48425759995564899</v>
      </c>
      <c r="D49" s="1">
        <v>0.48425790077189801</v>
      </c>
      <c r="E49" s="1">
        <v>0.48425734774993501</v>
      </c>
    </row>
    <row r="50" spans="1:5" x14ac:dyDescent="0.25">
      <c r="A50" s="1">
        <v>4.875</v>
      </c>
      <c r="B50" s="1">
        <v>0.484257739866855</v>
      </c>
      <c r="C50" s="1">
        <v>0.484257591423779</v>
      </c>
      <c r="D50" s="1">
        <v>0.48425787349424099</v>
      </c>
      <c r="E50" s="1">
        <v>0.48425734918200902</v>
      </c>
    </row>
    <row r="51" spans="1:5" x14ac:dyDescent="0.25">
      <c r="A51" s="1">
        <v>5</v>
      </c>
      <c r="B51" s="1">
        <v>0.48425774063631399</v>
      </c>
      <c r="C51" s="1">
        <v>0.484257595744987</v>
      </c>
      <c r="D51" s="1">
        <v>0.48425782973482101</v>
      </c>
      <c r="E51" s="1">
        <v>0.48425733922584502</v>
      </c>
    </row>
    <row r="52" spans="1:5" x14ac:dyDescent="0.25">
      <c r="A52" s="1">
        <v>5.125</v>
      </c>
      <c r="B52" s="1">
        <v>0.484257736701665</v>
      </c>
      <c r="C52" s="1">
        <v>0.48425760133281398</v>
      </c>
      <c r="D52" s="1">
        <v>0.48425782229479297</v>
      </c>
      <c r="E52" s="1">
        <v>0.48425733491995798</v>
      </c>
    </row>
    <row r="53" spans="1:5" x14ac:dyDescent="0.25">
      <c r="A53" s="1">
        <v>5.25</v>
      </c>
      <c r="B53" s="1">
        <v>0.48425773553030899</v>
      </c>
      <c r="C53" s="1">
        <v>0.48425764434296598</v>
      </c>
      <c r="D53" s="1">
        <v>0.484257794328255</v>
      </c>
      <c r="E53" s="1">
        <v>0.48425733426004802</v>
      </c>
    </row>
    <row r="54" spans="1:5" x14ac:dyDescent="0.25">
      <c r="A54" s="1">
        <v>5.375</v>
      </c>
      <c r="B54" s="1">
        <v>0.48425773149513901</v>
      </c>
      <c r="C54" s="1">
        <v>0.484257700996233</v>
      </c>
      <c r="D54" s="1">
        <v>0.48425779200813102</v>
      </c>
      <c r="E54" s="1">
        <v>0.484257323522084</v>
      </c>
    </row>
    <row r="55" spans="1:5" x14ac:dyDescent="0.25">
      <c r="A55" s="1">
        <v>5.5</v>
      </c>
      <c r="B55" s="1">
        <v>0.48425772755961899</v>
      </c>
      <c r="C55" s="1">
        <v>0.484257730850219</v>
      </c>
      <c r="D55" s="1">
        <v>0.48425779524950702</v>
      </c>
      <c r="E55" s="1">
        <v>0.48425731792874299</v>
      </c>
    </row>
    <row r="56" spans="1:5" x14ac:dyDescent="0.25">
      <c r="A56" s="1">
        <v>5.625</v>
      </c>
      <c r="B56" s="1">
        <v>0.48425772685652402</v>
      </c>
      <c r="C56" s="1">
        <v>0.484257750621993</v>
      </c>
      <c r="D56" s="1">
        <v>0.484257801279313</v>
      </c>
      <c r="E56" s="1">
        <v>0.48425732057176601</v>
      </c>
    </row>
    <row r="57" spans="1:5" x14ac:dyDescent="0.25">
      <c r="A57" s="1">
        <v>5.75</v>
      </c>
      <c r="B57" s="1">
        <v>0.48425772539215101</v>
      </c>
      <c r="C57" s="1">
        <v>0.48425777372129503</v>
      </c>
      <c r="D57" s="1">
        <v>0.48425780174765198</v>
      </c>
      <c r="E57" s="1">
        <v>0.48425733362176998</v>
      </c>
    </row>
    <row r="58" spans="1:5" x14ac:dyDescent="0.25">
      <c r="A58" s="1">
        <v>5.875</v>
      </c>
      <c r="B58" s="1">
        <v>0.48425773025899799</v>
      </c>
      <c r="C58" s="1">
        <v>0.48425786116181402</v>
      </c>
      <c r="D58" s="1">
        <v>0.48425778720496798</v>
      </c>
      <c r="E58" s="1">
        <v>0.48425731864140598</v>
      </c>
    </row>
    <row r="59" spans="1:5" x14ac:dyDescent="0.25">
      <c r="A59" s="1">
        <v>6</v>
      </c>
      <c r="B59" s="1">
        <v>0.48425773251852999</v>
      </c>
      <c r="C59" s="1">
        <v>0.484257869037656</v>
      </c>
      <c r="D59" s="1">
        <v>0.48425778375787398</v>
      </c>
      <c r="E59" s="1">
        <v>0.48425730458293498</v>
      </c>
    </row>
    <row r="60" spans="1:5" x14ac:dyDescent="0.25">
      <c r="A60" s="1">
        <v>6.125</v>
      </c>
      <c r="B60" s="1">
        <v>0.484257736116807</v>
      </c>
      <c r="C60" s="1">
        <v>0.48425787867958903</v>
      </c>
      <c r="D60" s="1">
        <v>0.48425775685668798</v>
      </c>
      <c r="E60" s="1">
        <v>0.48425729634253101</v>
      </c>
    </row>
    <row r="61" spans="1:5" x14ac:dyDescent="0.25">
      <c r="A61" s="1">
        <v>6.25</v>
      </c>
      <c r="B61" s="1">
        <v>0.48425773486601698</v>
      </c>
      <c r="C61" s="1">
        <v>0.484257881783757</v>
      </c>
      <c r="D61" s="1">
        <v>0.48425774457207998</v>
      </c>
      <c r="E61" s="1">
        <v>0.48425729804192202</v>
      </c>
    </row>
    <row r="62" spans="1:5" x14ac:dyDescent="0.25">
      <c r="A62" s="1">
        <v>6.375</v>
      </c>
      <c r="B62" s="1">
        <v>0.48425773759973401</v>
      </c>
      <c r="C62" s="1">
        <v>0.48425787911184298</v>
      </c>
      <c r="D62" s="1">
        <v>0.484257735520703</v>
      </c>
      <c r="E62" s="1">
        <v>0.48425729608644602</v>
      </c>
    </row>
    <row r="63" spans="1:5" x14ac:dyDescent="0.25">
      <c r="A63" s="1">
        <v>6.5</v>
      </c>
      <c r="B63" s="1">
        <v>0.484257741919562</v>
      </c>
      <c r="C63" s="1">
        <v>0.48425788418240101</v>
      </c>
      <c r="D63" s="1">
        <v>0.48425771190221201</v>
      </c>
      <c r="E63" s="1">
        <v>0.48425729799764899</v>
      </c>
    </row>
    <row r="64" spans="1:5" x14ac:dyDescent="0.25">
      <c r="A64" s="1">
        <v>6.625</v>
      </c>
      <c r="B64" s="1">
        <v>0.48425773501046598</v>
      </c>
      <c r="C64" s="1">
        <v>0.48425788108592699</v>
      </c>
      <c r="D64" s="1">
        <v>0.48425770341136998</v>
      </c>
      <c r="E64" s="1">
        <v>0.48425729732793998</v>
      </c>
    </row>
    <row r="65" spans="1:5" x14ac:dyDescent="0.25">
      <c r="A65" s="1">
        <v>6.75</v>
      </c>
      <c r="B65" s="1">
        <v>0.484257733490008</v>
      </c>
      <c r="C65" s="1">
        <v>0.48425788157076799</v>
      </c>
      <c r="D65" s="1">
        <v>0.48425769709731398</v>
      </c>
      <c r="E65" s="1">
        <v>0.484257305888248</v>
      </c>
    </row>
    <row r="66" spans="1:5" x14ac:dyDescent="0.25">
      <c r="A66" s="1">
        <v>6.875</v>
      </c>
      <c r="B66" s="1">
        <v>0.484257737056764</v>
      </c>
      <c r="C66" s="1">
        <v>0.48425783560244801</v>
      </c>
      <c r="D66" s="1">
        <v>0.48425768085888998</v>
      </c>
      <c r="E66" s="1">
        <v>0.48425731042070003</v>
      </c>
    </row>
    <row r="67" spans="1:5" x14ac:dyDescent="0.25">
      <c r="A67" s="1">
        <v>7</v>
      </c>
      <c r="B67" s="1">
        <v>0.48425773775346398</v>
      </c>
      <c r="C67" s="1">
        <v>0.48425777409027798</v>
      </c>
      <c r="D67" s="1">
        <v>0.484257681618946</v>
      </c>
      <c r="E67" s="1">
        <v>0.48425730919406701</v>
      </c>
    </row>
    <row r="68" spans="1:5" x14ac:dyDescent="0.25">
      <c r="A68" s="1">
        <v>7.125</v>
      </c>
      <c r="B68" s="1">
        <v>0.48425773352541701</v>
      </c>
      <c r="C68" s="1">
        <v>0.484257746752773</v>
      </c>
      <c r="D68" s="1">
        <v>0.48425770099973803</v>
      </c>
      <c r="E68" s="1">
        <v>0.48425730113111798</v>
      </c>
    </row>
    <row r="69" spans="1:5" x14ac:dyDescent="0.25">
      <c r="A69" s="1">
        <v>7.25</v>
      </c>
      <c r="B69" s="1">
        <v>0.48425774470997002</v>
      </c>
      <c r="C69" s="1">
        <v>0.48425773869626598</v>
      </c>
      <c r="D69" s="1">
        <v>0.48425770650508598</v>
      </c>
      <c r="E69" s="1">
        <v>0.48425729950539198</v>
      </c>
    </row>
    <row r="70" spans="1:5" x14ac:dyDescent="0.25">
      <c r="A70" s="1">
        <v>7.375</v>
      </c>
      <c r="B70" s="1">
        <v>0.48425774867163801</v>
      </c>
      <c r="C70" s="1">
        <v>0.48425772005697099</v>
      </c>
      <c r="D70" s="1">
        <v>0.48425769392717299</v>
      </c>
      <c r="E70" s="1">
        <v>0.484257293328057</v>
      </c>
    </row>
    <row r="71" spans="1:5" x14ac:dyDescent="0.25">
      <c r="A71" s="1">
        <v>7.5</v>
      </c>
      <c r="B71" s="1">
        <v>0.48425774555361201</v>
      </c>
      <c r="C71" s="1">
        <v>0.48425771493192499</v>
      </c>
      <c r="D71" s="1">
        <v>0.48425771042875798</v>
      </c>
      <c r="E71" s="1">
        <v>0.484257293273473</v>
      </c>
    </row>
    <row r="72" spans="1:5" x14ac:dyDescent="0.25">
      <c r="A72" s="1">
        <v>7.625</v>
      </c>
      <c r="B72" s="1">
        <v>0.48425774727366999</v>
      </c>
      <c r="C72" s="1">
        <v>0.48425770171659599</v>
      </c>
      <c r="D72" s="1">
        <v>0.48425772589024202</v>
      </c>
      <c r="E72" s="1">
        <v>0.484257292541526</v>
      </c>
    </row>
    <row r="73" spans="1:5" x14ac:dyDescent="0.25">
      <c r="A73" s="1">
        <v>7.75</v>
      </c>
      <c r="B73" s="1">
        <v>0.484257742290025</v>
      </c>
      <c r="C73" s="1">
        <v>0.484257690894978</v>
      </c>
      <c r="D73" s="1">
        <v>0.484257727570302</v>
      </c>
      <c r="E73" s="1">
        <v>0.48425728873459101</v>
      </c>
    </row>
    <row r="74" spans="1:5" x14ac:dyDescent="0.25">
      <c r="A74" s="1">
        <v>7.875</v>
      </c>
      <c r="B74" s="1">
        <v>0.48425774305848301</v>
      </c>
      <c r="C74" s="1">
        <v>0.48425766140059201</v>
      </c>
      <c r="D74" s="1">
        <v>0.48425776484303801</v>
      </c>
      <c r="E74" s="1">
        <v>0.48425728158347198</v>
      </c>
    </row>
    <row r="75" spans="1:5" x14ac:dyDescent="0.25">
      <c r="A75" s="1">
        <v>8</v>
      </c>
      <c r="B75" s="1">
        <v>0.48425774198260302</v>
      </c>
      <c r="C75" s="1">
        <v>0.48425765806850901</v>
      </c>
      <c r="D75" s="1">
        <v>0.48425775999992798</v>
      </c>
      <c r="E75" s="1">
        <v>0.48425727181674399</v>
      </c>
    </row>
    <row r="76" spans="1:5" x14ac:dyDescent="0.25">
      <c r="A76" s="1">
        <v>8.125</v>
      </c>
      <c r="B76" s="1">
        <v>0.484257741946993</v>
      </c>
      <c r="C76" s="1">
        <v>0.48425764255916398</v>
      </c>
      <c r="D76" s="1">
        <v>0.48425777301328499</v>
      </c>
      <c r="E76" s="1">
        <v>0.48425726738455899</v>
      </c>
    </row>
    <row r="77" spans="1:5" x14ac:dyDescent="0.25">
      <c r="A77" s="1">
        <v>8.25</v>
      </c>
      <c r="B77" s="1">
        <v>0.48425774029345597</v>
      </c>
      <c r="C77" s="1">
        <v>0.48425764704748497</v>
      </c>
      <c r="D77" s="1">
        <v>0.484257772056092</v>
      </c>
      <c r="E77" s="1">
        <v>0.48425727396630502</v>
      </c>
    </row>
    <row r="78" spans="1:5" x14ac:dyDescent="0.25">
      <c r="A78" s="1">
        <v>8.375</v>
      </c>
      <c r="B78" s="1">
        <v>0.48425774116921899</v>
      </c>
      <c r="C78" s="1">
        <v>0.48425766744466903</v>
      </c>
      <c r="D78" s="1">
        <v>0.484257756826937</v>
      </c>
      <c r="E78" s="1">
        <v>0.48425727257131401</v>
      </c>
    </row>
    <row r="79" spans="1:5" x14ac:dyDescent="0.25">
      <c r="A79" s="1">
        <v>8.5</v>
      </c>
      <c r="B79" s="1">
        <v>0.48425773907818997</v>
      </c>
      <c r="C79" s="1">
        <v>0.484257704327967</v>
      </c>
      <c r="D79" s="1">
        <v>0.484257751571054</v>
      </c>
      <c r="E79" s="1">
        <v>0.484257276495907</v>
      </c>
    </row>
    <row r="80" spans="1:5" x14ac:dyDescent="0.25">
      <c r="A80" s="1">
        <v>8.625</v>
      </c>
      <c r="B80" s="1">
        <v>0.48425773385410298</v>
      </c>
      <c r="C80" s="1">
        <v>0.48425776437500601</v>
      </c>
      <c r="D80" s="1">
        <v>0.484257745426938</v>
      </c>
      <c r="E80" s="1">
        <v>0.48425727475686797</v>
      </c>
    </row>
    <row r="81" spans="1:5" x14ac:dyDescent="0.25">
      <c r="A81" s="1">
        <v>8.75</v>
      </c>
      <c r="B81" s="1">
        <v>0.484257730733264</v>
      </c>
      <c r="C81" s="1">
        <v>0.48425776270745702</v>
      </c>
      <c r="D81" s="1">
        <v>0.48425774149142797</v>
      </c>
      <c r="E81" s="1">
        <v>0.48425727876983898</v>
      </c>
    </row>
    <row r="82" spans="1:5" x14ac:dyDescent="0.25">
      <c r="A82" s="1">
        <v>8.875</v>
      </c>
      <c r="B82" s="1">
        <v>0.48425772977229398</v>
      </c>
      <c r="C82" s="1">
        <v>0.48425779209408498</v>
      </c>
      <c r="D82" s="1">
        <v>0.48425774657667903</v>
      </c>
      <c r="E82" s="1">
        <v>0.48425727865636298</v>
      </c>
    </row>
    <row r="83" spans="1:5" x14ac:dyDescent="0.25">
      <c r="A83" s="1">
        <v>9</v>
      </c>
      <c r="B83" s="1">
        <v>0.484257722050632</v>
      </c>
      <c r="C83" s="1">
        <v>0.48425780343415498</v>
      </c>
      <c r="D83" s="1">
        <v>0.48425778280234899</v>
      </c>
      <c r="E83" s="1">
        <v>0.48425729804060402</v>
      </c>
    </row>
    <row r="84" spans="1:5" x14ac:dyDescent="0.25">
      <c r="A84" s="1">
        <v>9.125</v>
      </c>
      <c r="B84" s="1">
        <v>0.48425772079477702</v>
      </c>
      <c r="C84" s="1">
        <v>0.48425780645342897</v>
      </c>
      <c r="D84" s="1">
        <v>0.48425780479658398</v>
      </c>
      <c r="E84" s="1">
        <v>0.48425729705910298</v>
      </c>
    </row>
    <row r="85" spans="1:5" x14ac:dyDescent="0.25">
      <c r="A85" s="1">
        <v>9.25</v>
      </c>
      <c r="B85" s="1">
        <v>0.48425771656230099</v>
      </c>
      <c r="C85" s="1">
        <v>0.48425781042808802</v>
      </c>
      <c r="D85" s="1">
        <v>0.48425779102673799</v>
      </c>
      <c r="E85" s="1">
        <v>0.48425729368110398</v>
      </c>
    </row>
    <row r="86" spans="1:5" x14ac:dyDescent="0.25">
      <c r="A86" s="1">
        <v>9.375</v>
      </c>
      <c r="B86" s="1">
        <v>0.48425770572008803</v>
      </c>
      <c r="C86" s="1">
        <v>0.48425780873740198</v>
      </c>
      <c r="D86" s="1">
        <v>0.48425778846725798</v>
      </c>
      <c r="E86" s="1">
        <v>0.484257302995664</v>
      </c>
    </row>
    <row r="87" spans="1:5" x14ac:dyDescent="0.25">
      <c r="A87" s="1">
        <v>9.5</v>
      </c>
      <c r="B87" s="1">
        <v>0.484257703064357</v>
      </c>
      <c r="C87" s="1">
        <v>0.484257820439703</v>
      </c>
      <c r="D87" s="1">
        <v>0.48425778489830801</v>
      </c>
      <c r="E87" s="1">
        <v>0.48425731814202799</v>
      </c>
    </row>
    <row r="88" spans="1:5" x14ac:dyDescent="0.25">
      <c r="A88" s="1">
        <v>9.625</v>
      </c>
      <c r="B88" s="1">
        <v>0.48425768921256301</v>
      </c>
      <c r="C88" s="1">
        <v>0.48425781974154702</v>
      </c>
      <c r="D88" s="1">
        <v>0.48425779174206002</v>
      </c>
      <c r="E88" s="1">
        <v>0.48425731548187301</v>
      </c>
    </row>
    <row r="89" spans="1:5" x14ac:dyDescent="0.25">
      <c r="A89" s="1">
        <v>9.75</v>
      </c>
      <c r="B89" s="1">
        <v>0.48425768308086198</v>
      </c>
      <c r="C89" s="1">
        <v>0.48425780911270799</v>
      </c>
      <c r="D89" s="1">
        <v>0.484257780647878</v>
      </c>
      <c r="E89" s="1">
        <v>0.48425732303435498</v>
      </c>
    </row>
    <row r="90" spans="1:5" x14ac:dyDescent="0.25">
      <c r="A90" s="1">
        <v>9.875</v>
      </c>
      <c r="B90" s="1">
        <v>0.48425766868687198</v>
      </c>
      <c r="C90" s="1">
        <v>0.484257818118418</v>
      </c>
      <c r="D90" s="1">
        <v>0.48425774712792002</v>
      </c>
      <c r="E90" s="1">
        <v>0.484257331004184</v>
      </c>
    </row>
    <row r="91" spans="1:5" x14ac:dyDescent="0.25">
      <c r="A91" s="1">
        <v>10</v>
      </c>
      <c r="B91" s="1">
        <v>0.48425766124000802</v>
      </c>
      <c r="C91" s="1">
        <v>0.48425781442921101</v>
      </c>
      <c r="D91" s="1">
        <v>0.48425773342303002</v>
      </c>
      <c r="E91" s="1">
        <v>0.48425733818614902</v>
      </c>
    </row>
    <row r="92" spans="1:5" x14ac:dyDescent="0.25">
      <c r="A92" s="1">
        <v>10.125</v>
      </c>
      <c r="B92" s="1">
        <v>0.48425765725815401</v>
      </c>
      <c r="C92" s="1">
        <v>0.48425779895227899</v>
      </c>
      <c r="D92" s="1">
        <v>0.48425772112209797</v>
      </c>
      <c r="E92" s="1">
        <v>0.48425733425226802</v>
      </c>
    </row>
    <row r="93" spans="1:5" x14ac:dyDescent="0.25">
      <c r="A93" s="1">
        <v>10.25</v>
      </c>
      <c r="B93" s="1">
        <v>0.48425765951255501</v>
      </c>
      <c r="C93" s="1">
        <v>0.48425773840270597</v>
      </c>
      <c r="D93" s="1">
        <v>0.48425771684790903</v>
      </c>
      <c r="E93" s="1">
        <v>0.48425733176709401</v>
      </c>
    </row>
    <row r="94" spans="1:5" x14ac:dyDescent="0.25">
      <c r="A94" s="1">
        <v>10.375</v>
      </c>
      <c r="B94" s="1">
        <v>0.48425766724104202</v>
      </c>
      <c r="C94" s="1">
        <v>0.48425767898105498</v>
      </c>
      <c r="D94" s="1">
        <v>0.48425769984226902</v>
      </c>
      <c r="E94" s="1">
        <v>0.48425732070182298</v>
      </c>
    </row>
    <row r="95" spans="1:5" x14ac:dyDescent="0.25">
      <c r="A95" s="1">
        <v>10.5</v>
      </c>
      <c r="B95" s="1">
        <v>0.48425766539168602</v>
      </c>
      <c r="C95" s="1">
        <v>0.48425767420281302</v>
      </c>
      <c r="D95" s="1">
        <v>0.48425769543122699</v>
      </c>
      <c r="E95" s="1">
        <v>0.48425731923655002</v>
      </c>
    </row>
    <row r="96" spans="1:5" x14ac:dyDescent="0.25">
      <c r="A96" s="1">
        <v>10.625</v>
      </c>
      <c r="B96" s="1">
        <v>0.48425767588621799</v>
      </c>
      <c r="C96" s="1">
        <v>0.48425767582636497</v>
      </c>
      <c r="D96" s="1">
        <v>0.48425769776737498</v>
      </c>
      <c r="E96" s="1">
        <v>0.48425733059118697</v>
      </c>
    </row>
    <row r="97" spans="1:5" x14ac:dyDescent="0.25">
      <c r="A97" s="1">
        <v>10.75</v>
      </c>
      <c r="B97" s="1">
        <v>0.48425767925577801</v>
      </c>
      <c r="C97" s="1">
        <v>0.48425768331956198</v>
      </c>
      <c r="D97" s="1">
        <v>0.484257690039405</v>
      </c>
      <c r="E97" s="1">
        <v>0.484257323430203</v>
      </c>
    </row>
    <row r="98" spans="1:5" x14ac:dyDescent="0.25">
      <c r="A98" s="1">
        <v>10.875</v>
      </c>
      <c r="B98" s="1">
        <v>0.48425768159066102</v>
      </c>
      <c r="C98" s="1">
        <v>0.48425765057165798</v>
      </c>
      <c r="D98" s="1">
        <v>0.48425771838054799</v>
      </c>
      <c r="E98" s="1">
        <v>0.484257343848643</v>
      </c>
    </row>
    <row r="99" spans="1:5" x14ac:dyDescent="0.25">
      <c r="A99" s="1">
        <v>11</v>
      </c>
      <c r="B99" s="1">
        <v>0.48425768339391001</v>
      </c>
      <c r="C99" s="1">
        <v>0.484257634802225</v>
      </c>
      <c r="D99" s="1">
        <v>0.48425773314095699</v>
      </c>
      <c r="E99" s="1">
        <v>0.48425735058283498</v>
      </c>
    </row>
    <row r="100" spans="1:5" x14ac:dyDescent="0.25">
      <c r="A100" s="1">
        <v>11.125</v>
      </c>
      <c r="B100" s="1">
        <v>0.48425768683443499</v>
      </c>
      <c r="C100" s="1">
        <v>0.48425759155606901</v>
      </c>
      <c r="D100" s="1">
        <v>0.48425773850431197</v>
      </c>
      <c r="E100" s="1">
        <v>0.48425735592582198</v>
      </c>
    </row>
    <row r="101" spans="1:5" x14ac:dyDescent="0.25">
      <c r="A101" s="1">
        <v>11.25</v>
      </c>
      <c r="B101" s="1">
        <v>0.48425769386867901</v>
      </c>
      <c r="C101" s="1">
        <v>0.484257566520852</v>
      </c>
      <c r="D101" s="1">
        <v>0.48425774338542499</v>
      </c>
      <c r="E101" s="1">
        <v>0.48425735001099302</v>
      </c>
    </row>
    <row r="102" spans="1:5" x14ac:dyDescent="0.25">
      <c r="A102" s="1">
        <v>11.375</v>
      </c>
      <c r="B102" s="1">
        <v>0.48425769407767499</v>
      </c>
      <c r="C102" s="1">
        <v>0.48425757014273202</v>
      </c>
      <c r="D102" s="1">
        <v>0.48425773552154699</v>
      </c>
      <c r="E102" s="1">
        <v>0.48425734829727801</v>
      </c>
    </row>
    <row r="103" spans="1:5" x14ac:dyDescent="0.25">
      <c r="A103" s="1">
        <v>11.5</v>
      </c>
      <c r="B103" s="1">
        <v>0.48425769402302199</v>
      </c>
      <c r="C103" s="1">
        <v>0.48425758923483497</v>
      </c>
      <c r="D103" s="1">
        <v>0.48425771749962399</v>
      </c>
      <c r="E103" s="1">
        <v>0.484257335659878</v>
      </c>
    </row>
    <row r="104" spans="1:5" x14ac:dyDescent="0.25">
      <c r="A104" s="1">
        <v>11.625</v>
      </c>
      <c r="B104" s="1">
        <v>0.48425769270256902</v>
      </c>
      <c r="C104" s="1">
        <v>0.48425760877196999</v>
      </c>
      <c r="D104" s="1">
        <v>0.48425768985322698</v>
      </c>
      <c r="E104" s="1">
        <v>0.48425732502614999</v>
      </c>
    </row>
    <row r="105" spans="1:5" x14ac:dyDescent="0.25">
      <c r="A105" s="1">
        <v>11.75</v>
      </c>
      <c r="B105" s="1">
        <v>0.484257697060617</v>
      </c>
      <c r="C105" s="1">
        <v>0.48425763368529201</v>
      </c>
      <c r="D105" s="1">
        <v>0.484257662577323</v>
      </c>
      <c r="E105" s="1">
        <v>0.48425732593082499</v>
      </c>
    </row>
    <row r="106" spans="1:5" x14ac:dyDescent="0.25">
      <c r="A106" s="1">
        <v>11.875</v>
      </c>
      <c r="B106" s="1">
        <v>0.48425770805375501</v>
      </c>
      <c r="C106" s="1">
        <v>0.48425764769472102</v>
      </c>
      <c r="D106" s="1">
        <v>0.48425764219290002</v>
      </c>
      <c r="E106" s="1">
        <v>0.48425734241162399</v>
      </c>
    </row>
    <row r="107" spans="1:5" x14ac:dyDescent="0.25">
      <c r="A107" s="1">
        <v>12</v>
      </c>
      <c r="B107" s="1">
        <v>0.48425770416769298</v>
      </c>
      <c r="C107" s="1">
        <v>0.48425767121020102</v>
      </c>
      <c r="D107" s="1">
        <v>0.484257658490993</v>
      </c>
      <c r="E107" s="1">
        <v>0.48425733880129301</v>
      </c>
    </row>
    <row r="108" spans="1:5" x14ac:dyDescent="0.25">
      <c r="A108" s="1">
        <v>12.125</v>
      </c>
      <c r="B108" s="1">
        <v>0.48425769988960699</v>
      </c>
      <c r="C108" s="1">
        <v>0.484257741267965</v>
      </c>
      <c r="D108" s="1">
        <v>0.48425764599603999</v>
      </c>
      <c r="E108" s="1">
        <v>0.48425732824058698</v>
      </c>
    </row>
    <row r="109" spans="1:5" x14ac:dyDescent="0.25">
      <c r="A109" s="1">
        <v>12.25</v>
      </c>
      <c r="B109" s="1">
        <v>0.484257699355371</v>
      </c>
      <c r="C109" s="1">
        <v>0.48425774678702099</v>
      </c>
      <c r="D109" s="1">
        <v>0.484257644794852</v>
      </c>
      <c r="E109" s="1">
        <v>0.48425733031829299</v>
      </c>
    </row>
    <row r="110" spans="1:5" x14ac:dyDescent="0.25">
      <c r="A110" s="1">
        <v>12.375</v>
      </c>
      <c r="B110" s="1">
        <v>0.48425769745737801</v>
      </c>
      <c r="C110" s="1">
        <v>0.48425776099597001</v>
      </c>
      <c r="D110" s="1">
        <v>0.484257610958166</v>
      </c>
      <c r="E110" s="1">
        <v>0.48425734292454897</v>
      </c>
    </row>
    <row r="111" spans="1:5" x14ac:dyDescent="0.25">
      <c r="A111" s="1">
        <v>12.5</v>
      </c>
      <c r="B111" s="1">
        <v>0.48425769472045399</v>
      </c>
      <c r="C111" s="1">
        <v>0.48425776989935498</v>
      </c>
      <c r="D111" s="1">
        <v>0.484257612223711</v>
      </c>
      <c r="E111" s="1">
        <v>0.48425731942988398</v>
      </c>
    </row>
    <row r="112" spans="1:5" x14ac:dyDescent="0.25">
      <c r="A112" s="1">
        <v>12.625</v>
      </c>
      <c r="B112" s="1">
        <v>0.48425769570809202</v>
      </c>
      <c r="C112" s="1">
        <v>0.48425778592368501</v>
      </c>
      <c r="D112" s="1">
        <v>0.48425760207267399</v>
      </c>
      <c r="E112" s="1">
        <v>0.48425731044908199</v>
      </c>
    </row>
    <row r="113" spans="1:5" x14ac:dyDescent="0.25">
      <c r="A113" s="1">
        <v>12.75</v>
      </c>
      <c r="B113" s="1">
        <v>0.48425769421048398</v>
      </c>
      <c r="C113" s="1">
        <v>0.48425782287618802</v>
      </c>
      <c r="D113" s="1">
        <v>0.484257575913842</v>
      </c>
      <c r="E113" s="1">
        <v>0.48425730168930498</v>
      </c>
    </row>
    <row r="114" spans="1:5" x14ac:dyDescent="0.25">
      <c r="A114" s="1">
        <v>12.875</v>
      </c>
      <c r="B114" s="1">
        <v>0.484257689654218</v>
      </c>
      <c r="C114" s="1">
        <v>0.48425784408948402</v>
      </c>
      <c r="D114" s="1">
        <v>0.48425759016039899</v>
      </c>
      <c r="E114" s="1">
        <v>0.484257303610995</v>
      </c>
    </row>
    <row r="115" spans="1:5" x14ac:dyDescent="0.25">
      <c r="A115" s="1">
        <v>13</v>
      </c>
      <c r="B115" s="1">
        <v>0.48425768572524402</v>
      </c>
      <c r="C115" s="1">
        <v>0.48425784993308402</v>
      </c>
      <c r="D115" s="1">
        <v>0.48425761055243799</v>
      </c>
      <c r="E115" s="1">
        <v>0.48425729400312401</v>
      </c>
    </row>
    <row r="116" spans="1:5" x14ac:dyDescent="0.25">
      <c r="A116" s="1">
        <v>13.125</v>
      </c>
      <c r="B116" s="1">
        <v>0.48425768514156797</v>
      </c>
      <c r="C116" s="1">
        <v>0.484257864607125</v>
      </c>
      <c r="D116" s="1">
        <v>0.48425759619167202</v>
      </c>
      <c r="E116" s="1">
        <v>0.48425729869176898</v>
      </c>
    </row>
    <row r="117" spans="1:5" x14ac:dyDescent="0.25">
      <c r="A117" s="1">
        <v>13.25</v>
      </c>
      <c r="B117" s="1">
        <v>0.48425768092212701</v>
      </c>
      <c r="C117" s="1">
        <v>0.48425791958129</v>
      </c>
      <c r="D117" s="1">
        <v>0.484257554502451</v>
      </c>
      <c r="E117" s="1">
        <v>0.48425729634269299</v>
      </c>
    </row>
    <row r="118" spans="1:5" x14ac:dyDescent="0.25">
      <c r="A118" s="1">
        <v>13.375</v>
      </c>
      <c r="B118" s="1">
        <v>0.48425767828451</v>
      </c>
      <c r="C118" s="1">
        <v>0.48425788889005</v>
      </c>
      <c r="D118" s="1">
        <v>0.48425754338969002</v>
      </c>
      <c r="E118" s="1">
        <v>0.48425729110870502</v>
      </c>
    </row>
    <row r="119" spans="1:5" x14ac:dyDescent="0.25">
      <c r="A119" s="1">
        <v>13.5</v>
      </c>
      <c r="B119" s="1">
        <v>0.48425767135245401</v>
      </c>
      <c r="C119" s="1">
        <v>0.48425787341597398</v>
      </c>
      <c r="D119" s="1">
        <v>0.484257559654938</v>
      </c>
      <c r="E119" s="1">
        <v>0.48425729187653199</v>
      </c>
    </row>
    <row r="120" spans="1:5" x14ac:dyDescent="0.25">
      <c r="A120" s="1">
        <v>13.625</v>
      </c>
      <c r="B120" s="1">
        <v>0.48425766786374402</v>
      </c>
      <c r="C120" s="1">
        <v>0.48425784612051698</v>
      </c>
      <c r="D120" s="1">
        <v>0.48425756474480097</v>
      </c>
      <c r="E120" s="1">
        <v>0.48425730161876401</v>
      </c>
    </row>
    <row r="121" spans="1:5" x14ac:dyDescent="0.25">
      <c r="A121" s="1">
        <v>13.75</v>
      </c>
      <c r="B121" s="1">
        <v>0.48425766683441401</v>
      </c>
      <c r="C121" s="1">
        <v>0.48425781474202301</v>
      </c>
      <c r="D121" s="1">
        <v>0.48425755443374202</v>
      </c>
      <c r="E121" s="1">
        <v>0.484257299042616</v>
      </c>
    </row>
    <row r="122" spans="1:5" x14ac:dyDescent="0.25">
      <c r="A122" s="1">
        <v>13.875</v>
      </c>
      <c r="B122" s="1">
        <v>0.48425765959154898</v>
      </c>
      <c r="C122" s="1">
        <v>0.484257817495714</v>
      </c>
      <c r="D122" s="1">
        <v>0.48425754913846702</v>
      </c>
      <c r="E122" s="1">
        <v>0.48425729619830998</v>
      </c>
    </row>
    <row r="123" spans="1:5" x14ac:dyDescent="0.25">
      <c r="A123" s="1">
        <v>14</v>
      </c>
      <c r="B123" s="1">
        <v>0.48425765661794701</v>
      </c>
      <c r="C123" s="1">
        <v>0.48425777840762102</v>
      </c>
      <c r="D123" s="1">
        <v>0.484257564102622</v>
      </c>
      <c r="E123" s="1">
        <v>0.48425728898870801</v>
      </c>
    </row>
    <row r="124" spans="1:5" x14ac:dyDescent="0.25">
      <c r="A124" s="1">
        <v>14.125</v>
      </c>
      <c r="B124" s="1">
        <v>0.48425764275629002</v>
      </c>
      <c r="C124" s="1">
        <v>0.484257786277205</v>
      </c>
      <c r="D124" s="1">
        <v>0.48425756618068999</v>
      </c>
      <c r="E124" s="1">
        <v>0.484257281757139</v>
      </c>
    </row>
    <row r="125" spans="1:5" x14ac:dyDescent="0.25">
      <c r="A125" s="1">
        <v>14.25</v>
      </c>
      <c r="B125" s="1">
        <v>0.48425764053340098</v>
      </c>
      <c r="C125" s="1">
        <v>0.48425779703793698</v>
      </c>
      <c r="D125" s="1">
        <v>0.48425758366138699</v>
      </c>
      <c r="E125" s="1">
        <v>0.48425727743906</v>
      </c>
    </row>
    <row r="126" spans="1:5" x14ac:dyDescent="0.25">
      <c r="A126" s="1">
        <v>14.375</v>
      </c>
      <c r="B126" s="1">
        <v>0.48425763296954699</v>
      </c>
      <c r="C126" s="1">
        <v>0.48425779204071101</v>
      </c>
      <c r="D126" s="1">
        <v>0.48425759195144003</v>
      </c>
      <c r="E126" s="1">
        <v>0.48425726697694399</v>
      </c>
    </row>
    <row r="127" spans="1:5" x14ac:dyDescent="0.25">
      <c r="A127" s="1">
        <v>14.5</v>
      </c>
      <c r="B127" s="1">
        <v>0.48425763083588302</v>
      </c>
      <c r="C127" s="1">
        <v>0.48425777114131102</v>
      </c>
      <c r="D127" s="1">
        <v>0.48425759474429497</v>
      </c>
      <c r="E127" s="1">
        <v>0.48425726623721899</v>
      </c>
    </row>
    <row r="128" spans="1:5" x14ac:dyDescent="0.25">
      <c r="A128" s="1">
        <v>14.625</v>
      </c>
      <c r="B128" s="1">
        <v>0.48425762570251302</v>
      </c>
      <c r="C128" s="1">
        <v>0.48425772955618701</v>
      </c>
      <c r="D128" s="1">
        <v>0.484257606948921</v>
      </c>
      <c r="E128" s="1">
        <v>0.48425726828705501</v>
      </c>
    </row>
    <row r="129" spans="1:5" x14ac:dyDescent="0.25">
      <c r="A129" s="1">
        <v>14.75</v>
      </c>
      <c r="B129" s="1">
        <v>0.48425760619800101</v>
      </c>
      <c r="C129" s="1">
        <v>0.48425771737157203</v>
      </c>
      <c r="D129" s="1">
        <v>0.484257605565384</v>
      </c>
      <c r="E129" s="1">
        <v>0.48425726890641402</v>
      </c>
    </row>
    <row r="130" spans="1:5" x14ac:dyDescent="0.25">
      <c r="A130" s="1">
        <v>14.875</v>
      </c>
      <c r="B130" s="1">
        <v>0.484257598053841</v>
      </c>
      <c r="C130" s="1">
        <v>0.48425771317129201</v>
      </c>
      <c r="D130" s="1">
        <v>0.48425757058226698</v>
      </c>
      <c r="E130" s="1">
        <v>0.48425726802931801</v>
      </c>
    </row>
    <row r="131" spans="1:5" x14ac:dyDescent="0.25">
      <c r="A131" s="1">
        <v>15</v>
      </c>
      <c r="B131" s="1">
        <v>0.484257597335359</v>
      </c>
      <c r="C131" s="1">
        <v>0.48425768940623898</v>
      </c>
      <c r="D131" s="1">
        <v>0.48425759343283498</v>
      </c>
      <c r="E131" s="1">
        <v>0.48425726150322501</v>
      </c>
    </row>
    <row r="132" spans="1:5" x14ac:dyDescent="0.25">
      <c r="A132" s="1">
        <v>15.125</v>
      </c>
      <c r="B132" s="1">
        <v>0.48425759371166699</v>
      </c>
      <c r="C132" s="1">
        <v>0.48425768839090999</v>
      </c>
      <c r="D132" s="1">
        <v>0.48425760585918098</v>
      </c>
      <c r="E132" s="1">
        <v>0.484257269493441</v>
      </c>
    </row>
    <row r="133" spans="1:5" x14ac:dyDescent="0.25">
      <c r="A133" s="1">
        <v>15.25</v>
      </c>
      <c r="B133" s="1">
        <v>0.48425759029728099</v>
      </c>
      <c r="C133" s="1">
        <v>0.48425770400572099</v>
      </c>
      <c r="D133" s="1">
        <v>0.484257611209223</v>
      </c>
      <c r="E133" s="1">
        <v>0.48425727605845997</v>
      </c>
    </row>
    <row r="134" spans="1:5" x14ac:dyDescent="0.25">
      <c r="A134" s="1">
        <v>15.375</v>
      </c>
      <c r="B134" s="1">
        <v>0.48425758454269102</v>
      </c>
      <c r="C134" s="1">
        <v>0.48425777025829703</v>
      </c>
      <c r="D134" s="1">
        <v>0.48425757074966402</v>
      </c>
      <c r="E134" s="1">
        <v>0.48425727502195098</v>
      </c>
    </row>
    <row r="135" spans="1:5" x14ac:dyDescent="0.25">
      <c r="A135" s="1">
        <v>15.5</v>
      </c>
      <c r="B135" s="1">
        <v>0.484257584129278</v>
      </c>
      <c r="C135" s="1">
        <v>0.48425780399978502</v>
      </c>
      <c r="D135" s="1">
        <v>0.484257575484555</v>
      </c>
      <c r="E135" s="1">
        <v>0.48425727072875602</v>
      </c>
    </row>
    <row r="136" spans="1:5" x14ac:dyDescent="0.25">
      <c r="A136" s="1">
        <v>15.625</v>
      </c>
      <c r="B136" s="1">
        <v>0.484257584525917</v>
      </c>
      <c r="C136" s="1">
        <v>0.48425781396659101</v>
      </c>
      <c r="D136" s="1">
        <v>0.48425756209767301</v>
      </c>
      <c r="E136" s="1">
        <v>0.48425727684986702</v>
      </c>
    </row>
    <row r="137" spans="1:5" x14ac:dyDescent="0.25">
      <c r="A137" s="1">
        <v>15.75</v>
      </c>
      <c r="B137" s="1">
        <v>0.48425759284626002</v>
      </c>
      <c r="C137" s="1">
        <v>0.48425783604058398</v>
      </c>
      <c r="D137" s="1">
        <v>0.48425758118289097</v>
      </c>
      <c r="E137" s="1">
        <v>0.48425727304711202</v>
      </c>
    </row>
    <row r="138" spans="1:5" x14ac:dyDescent="0.25">
      <c r="A138" s="1">
        <v>15.875</v>
      </c>
      <c r="B138" s="1">
        <v>0.48425759196840801</v>
      </c>
      <c r="C138" s="1">
        <v>0.48425787568733197</v>
      </c>
      <c r="D138" s="1">
        <v>0.48425758718587703</v>
      </c>
      <c r="E138" s="1">
        <v>0.48425727478399599</v>
      </c>
    </row>
    <row r="139" spans="1:5" x14ac:dyDescent="0.25">
      <c r="A139" s="1">
        <v>16</v>
      </c>
      <c r="B139" s="1">
        <v>0.48425759575089</v>
      </c>
      <c r="C139" s="1">
        <v>0.484257893165562</v>
      </c>
      <c r="D139" s="1">
        <v>0.48425757011151499</v>
      </c>
      <c r="E139" s="1">
        <v>0.484257288833706</v>
      </c>
    </row>
    <row r="140" spans="1:5" x14ac:dyDescent="0.25">
      <c r="A140" s="1">
        <v>16.125</v>
      </c>
      <c r="B140" s="1">
        <v>0.48425759010423303</v>
      </c>
      <c r="C140" s="1">
        <v>0.484257915818676</v>
      </c>
      <c r="D140" s="1">
        <v>0.48425757281655302</v>
      </c>
      <c r="E140" s="1">
        <v>0.48425727376329197</v>
      </c>
    </row>
    <row r="141" spans="1:5" x14ac:dyDescent="0.25">
      <c r="A141" s="1">
        <v>16.25</v>
      </c>
      <c r="B141" s="1">
        <v>0.48425758213416797</v>
      </c>
      <c r="C141" s="1">
        <v>0.48425794484860502</v>
      </c>
      <c r="D141" s="1">
        <v>0.48425754963015699</v>
      </c>
      <c r="E141" s="1">
        <v>0.48425727084181502</v>
      </c>
    </row>
    <row r="142" spans="1:5" x14ac:dyDescent="0.25">
      <c r="A142" s="1">
        <v>16.375</v>
      </c>
      <c r="B142" s="1">
        <v>0.48425758051704798</v>
      </c>
      <c r="C142" s="1">
        <v>0.48425795880016798</v>
      </c>
      <c r="D142" s="1">
        <v>0.484257519979094</v>
      </c>
      <c r="E142" s="1">
        <v>0.48425727452814799</v>
      </c>
    </row>
    <row r="143" spans="1:5" x14ac:dyDescent="0.25">
      <c r="A143" s="1">
        <v>16.5</v>
      </c>
      <c r="B143" s="1">
        <v>0.48425758381482797</v>
      </c>
      <c r="C143" s="1">
        <v>0.48425796851492298</v>
      </c>
      <c r="D143" s="1">
        <v>0.48425747177225298</v>
      </c>
      <c r="E143" s="1">
        <v>0.48425728981100302</v>
      </c>
    </row>
    <row r="144" spans="1:5" x14ac:dyDescent="0.25">
      <c r="A144" s="1">
        <v>16.625</v>
      </c>
      <c r="B144" s="1">
        <v>0.48425758333595198</v>
      </c>
      <c r="C144" s="1">
        <v>0.484257977481448</v>
      </c>
      <c r="D144" s="1">
        <v>0.484257458991048</v>
      </c>
      <c r="E144" s="1">
        <v>0.48425729840735199</v>
      </c>
    </row>
    <row r="145" spans="1:5" x14ac:dyDescent="0.25">
      <c r="A145" s="1">
        <v>16.75</v>
      </c>
      <c r="B145" s="1">
        <v>0.48425758639607502</v>
      </c>
      <c r="C145" s="1">
        <v>0.48425801296124299</v>
      </c>
      <c r="D145" s="1">
        <v>0.48425745011112498</v>
      </c>
      <c r="E145" s="1">
        <v>0.48425729536353901</v>
      </c>
    </row>
    <row r="146" spans="1:5" x14ac:dyDescent="0.25">
      <c r="A146" s="1">
        <v>16.875</v>
      </c>
      <c r="B146" s="1">
        <v>0.48425759135759799</v>
      </c>
      <c r="C146" s="1">
        <v>0.48425802216519998</v>
      </c>
      <c r="D146" s="1">
        <v>0.48425744953679101</v>
      </c>
      <c r="E146" s="1">
        <v>0.48425728985614702</v>
      </c>
    </row>
    <row r="147" spans="1:5" x14ac:dyDescent="0.25">
      <c r="A147" s="1">
        <v>17</v>
      </c>
      <c r="B147" s="1">
        <v>0.484257608196413</v>
      </c>
      <c r="C147" s="1">
        <v>0.48425802282087699</v>
      </c>
      <c r="D147" s="1">
        <v>0.48425744306259799</v>
      </c>
      <c r="E147" s="1">
        <v>0.48425728312678101</v>
      </c>
    </row>
    <row r="148" spans="1:5" x14ac:dyDescent="0.25">
      <c r="A148" s="1">
        <v>17.125</v>
      </c>
      <c r="B148" s="1">
        <v>0.48425760974119503</v>
      </c>
      <c r="C148" s="1">
        <v>0.48425802308050903</v>
      </c>
      <c r="D148" s="1">
        <v>0.48425742038757102</v>
      </c>
      <c r="E148" s="1">
        <v>0.48425728207982199</v>
      </c>
    </row>
    <row r="149" spans="1:5" x14ac:dyDescent="0.25">
      <c r="A149" s="1">
        <v>17.25</v>
      </c>
      <c r="B149" s="1">
        <v>0.48425760622848701</v>
      </c>
      <c r="C149" s="1">
        <v>0.484257926661187</v>
      </c>
      <c r="D149" s="1">
        <v>0.48425742206170902</v>
      </c>
      <c r="E149" s="1">
        <v>0.48425727825127102</v>
      </c>
    </row>
    <row r="150" spans="1:5" x14ac:dyDescent="0.25">
      <c r="A150" s="1">
        <v>17.375</v>
      </c>
      <c r="B150" s="1">
        <v>0.48425760267333401</v>
      </c>
      <c r="C150" s="1">
        <v>0.484257822387821</v>
      </c>
      <c r="D150" s="1">
        <v>0.48425742254366599</v>
      </c>
      <c r="E150" s="1">
        <v>0.48425726562038501</v>
      </c>
    </row>
    <row r="151" spans="1:5" x14ac:dyDescent="0.25">
      <c r="A151" s="1">
        <v>17.5</v>
      </c>
      <c r="B151" s="1">
        <v>0.48425758855096601</v>
      </c>
      <c r="C151" s="1">
        <v>0.48425778582335099</v>
      </c>
      <c r="D151" s="1">
        <v>0.48425743843471403</v>
      </c>
      <c r="E151" s="1">
        <v>0.484257267793688</v>
      </c>
    </row>
    <row r="152" spans="1:5" x14ac:dyDescent="0.25">
      <c r="A152" s="1">
        <v>17.625</v>
      </c>
      <c r="B152" s="1">
        <v>0.48425758961461501</v>
      </c>
      <c r="C152" s="1">
        <v>0.484257691977383</v>
      </c>
      <c r="D152" s="1">
        <v>0.48425743568340801</v>
      </c>
      <c r="E152" s="1">
        <v>0.48425726283390302</v>
      </c>
    </row>
    <row r="153" spans="1:5" x14ac:dyDescent="0.25">
      <c r="A153" s="1">
        <v>17.75</v>
      </c>
      <c r="B153" s="1">
        <v>0.48425759614845199</v>
      </c>
      <c r="C153" s="1">
        <v>0.484257674835256</v>
      </c>
      <c r="D153" s="1">
        <v>0.48425747170088201</v>
      </c>
      <c r="E153" s="1">
        <v>0.48425725988819601</v>
      </c>
    </row>
    <row r="154" spans="1:5" x14ac:dyDescent="0.25">
      <c r="A154" s="1">
        <v>17.875</v>
      </c>
      <c r="B154" s="1">
        <v>0.48425758985814998</v>
      </c>
      <c r="C154" s="1">
        <v>0.48425766416210397</v>
      </c>
      <c r="D154" s="1">
        <v>0.48425745952156901</v>
      </c>
      <c r="E154" s="1">
        <v>0.48425726181836998</v>
      </c>
    </row>
    <row r="155" spans="1:5" x14ac:dyDescent="0.25">
      <c r="A155" s="1">
        <v>18</v>
      </c>
      <c r="B155" s="1">
        <v>0.48425759183980899</v>
      </c>
      <c r="C155" s="1">
        <v>0.48425768306900002</v>
      </c>
      <c r="D155" s="1">
        <v>0.48425748172531602</v>
      </c>
      <c r="E155" s="1">
        <v>0.48425726391392498</v>
      </c>
    </row>
    <row r="156" spans="1:5" x14ac:dyDescent="0.25">
      <c r="A156" s="1">
        <v>18.125</v>
      </c>
      <c r="B156" s="1">
        <v>0.48425758861291901</v>
      </c>
      <c r="C156" s="1">
        <v>0.484257695047147</v>
      </c>
      <c r="D156" s="1">
        <v>0.48425747273917102</v>
      </c>
      <c r="E156" s="1">
        <v>0.48425726674644498</v>
      </c>
    </row>
    <row r="157" spans="1:5" x14ac:dyDescent="0.25">
      <c r="A157" s="1">
        <v>18.25</v>
      </c>
      <c r="B157" s="1">
        <v>0.484257582167333</v>
      </c>
      <c r="C157" s="1">
        <v>0.48425770087292802</v>
      </c>
      <c r="D157" s="1">
        <v>0.484257475699158</v>
      </c>
      <c r="E157" s="1">
        <v>0.48425726849721701</v>
      </c>
    </row>
    <row r="158" spans="1:5" x14ac:dyDescent="0.25">
      <c r="A158" s="1">
        <v>18.375</v>
      </c>
      <c r="B158" s="1">
        <v>0.48425757785336698</v>
      </c>
      <c r="C158" s="1">
        <v>0.48425770030141002</v>
      </c>
      <c r="D158" s="1">
        <v>0.48425748043085098</v>
      </c>
      <c r="E158" s="1">
        <v>0.48425727085984699</v>
      </c>
    </row>
    <row r="159" spans="1:5" x14ac:dyDescent="0.25">
      <c r="A159" s="1">
        <v>18.5</v>
      </c>
      <c r="B159" s="1">
        <v>0.48425757185009599</v>
      </c>
      <c r="C159" s="1">
        <v>0.48425769155956999</v>
      </c>
      <c r="D159" s="1">
        <v>0.48425747607518699</v>
      </c>
      <c r="E159" s="1">
        <v>0.48425726117823098</v>
      </c>
    </row>
    <row r="160" spans="1:5" x14ac:dyDescent="0.25">
      <c r="A160" s="1">
        <v>18.625</v>
      </c>
      <c r="B160" s="1">
        <v>0.48425756498073103</v>
      </c>
      <c r="C160" s="1">
        <v>0.48425771323012801</v>
      </c>
      <c r="D160" s="1">
        <v>0.48425746589859497</v>
      </c>
      <c r="E160" s="1">
        <v>0.48425726218203502</v>
      </c>
    </row>
    <row r="161" spans="1:5" x14ac:dyDescent="0.25">
      <c r="A161" s="1">
        <v>18.75</v>
      </c>
      <c r="B161" s="1">
        <v>0.48425755835545897</v>
      </c>
      <c r="C161" s="1">
        <v>0.48425775886281702</v>
      </c>
      <c r="D161" s="1">
        <v>0.484257450936251</v>
      </c>
      <c r="E161" s="1">
        <v>0.48425726487085402</v>
      </c>
    </row>
    <row r="162" spans="1:5" x14ac:dyDescent="0.25">
      <c r="A162" s="1">
        <v>18.875</v>
      </c>
      <c r="B162" s="1">
        <v>0.48425754082389</v>
      </c>
      <c r="C162" s="1">
        <v>0.484257777993297</v>
      </c>
      <c r="D162" s="1">
        <v>0.48425744297568402</v>
      </c>
      <c r="E162" s="1">
        <v>0.48425726127770002</v>
      </c>
    </row>
    <row r="163" spans="1:5" x14ac:dyDescent="0.25">
      <c r="A163" s="1">
        <v>19</v>
      </c>
      <c r="B163" s="1">
        <v>0.48425748805068097</v>
      </c>
      <c r="C163" s="1">
        <v>0.484257828281488</v>
      </c>
      <c r="D163" s="1">
        <v>0.48425743793273901</v>
      </c>
      <c r="E163" s="1">
        <v>0.48425726647747802</v>
      </c>
    </row>
    <row r="164" spans="1:5" x14ac:dyDescent="0.25">
      <c r="A164" s="1">
        <v>19.125</v>
      </c>
      <c r="B164" s="1">
        <v>0.48425747906794397</v>
      </c>
      <c r="C164" s="1">
        <v>0.48425784285476903</v>
      </c>
      <c r="D164" s="1">
        <v>0.48425743541357202</v>
      </c>
      <c r="E164" s="1">
        <v>0.484257266710373</v>
      </c>
    </row>
    <row r="165" spans="1:5" x14ac:dyDescent="0.25">
      <c r="A165" s="1">
        <v>19.25</v>
      </c>
      <c r="B165" s="1">
        <v>0.484257467593941</v>
      </c>
      <c r="C165" s="1">
        <v>0.48425788522449997</v>
      </c>
      <c r="D165" s="1">
        <v>0.48425742546529899</v>
      </c>
      <c r="E165" s="1">
        <v>0.484257265020268</v>
      </c>
    </row>
    <row r="166" spans="1:5" x14ac:dyDescent="0.25">
      <c r="A166" s="1">
        <v>19.375</v>
      </c>
      <c r="B166" s="1">
        <v>0.48425745316422802</v>
      </c>
      <c r="C166" s="1">
        <v>0.48425790534746099</v>
      </c>
      <c r="D166" s="1">
        <v>0.48425742849971198</v>
      </c>
      <c r="E166" s="1">
        <v>0.484257272117325</v>
      </c>
    </row>
    <row r="167" spans="1:5" x14ac:dyDescent="0.25">
      <c r="A167" s="1">
        <v>19.5</v>
      </c>
      <c r="B167" s="1">
        <v>0.484257442884719</v>
      </c>
      <c r="C167" s="1">
        <v>0.48425788339783898</v>
      </c>
      <c r="D167" s="1">
        <v>0.484257423778372</v>
      </c>
      <c r="E167" s="1">
        <v>0.48425727417565201</v>
      </c>
    </row>
    <row r="168" spans="1:5" x14ac:dyDescent="0.25">
      <c r="A168" s="1">
        <v>19.625</v>
      </c>
      <c r="B168" s="1">
        <v>0.48425745000204801</v>
      </c>
      <c r="C168" s="1">
        <v>0.48425787925672298</v>
      </c>
      <c r="D168" s="1">
        <v>0.484257415163934</v>
      </c>
      <c r="E168" s="1">
        <v>0.48425726645041201</v>
      </c>
    </row>
    <row r="169" spans="1:5" x14ac:dyDescent="0.25">
      <c r="A169" s="1">
        <v>19.75</v>
      </c>
      <c r="B169" s="1">
        <v>0.48425745397354197</v>
      </c>
      <c r="C169" s="1">
        <v>0.484257879105011</v>
      </c>
      <c r="D169" s="1">
        <v>0.48425740927724797</v>
      </c>
      <c r="E169" s="1">
        <v>0.48425725930605201</v>
      </c>
    </row>
    <row r="170" spans="1:5" x14ac:dyDescent="0.25">
      <c r="A170" s="1">
        <v>19.875</v>
      </c>
      <c r="B170" s="1">
        <v>0.48425745273124099</v>
      </c>
      <c r="C170" s="1">
        <v>0.48425787671255599</v>
      </c>
      <c r="D170" s="1">
        <v>0.48425739891426001</v>
      </c>
      <c r="E170" s="1">
        <v>0.48425725372755002</v>
      </c>
    </row>
    <row r="171" spans="1:5" x14ac:dyDescent="0.25">
      <c r="A171" s="1">
        <v>20</v>
      </c>
      <c r="B171" s="1">
        <v>0.48425745672070503</v>
      </c>
      <c r="C171" s="1">
        <v>0.48425786195270398</v>
      </c>
      <c r="D171" s="1">
        <v>0.48425741081489299</v>
      </c>
      <c r="E171" s="1">
        <v>0.48425725704710199</v>
      </c>
    </row>
    <row r="172" spans="1:5" x14ac:dyDescent="0.25">
      <c r="A172" s="1">
        <v>20.125</v>
      </c>
      <c r="B172" s="1">
        <v>0.484257460687957</v>
      </c>
      <c r="C172" s="1">
        <v>0.48425784973497699</v>
      </c>
      <c r="D172" s="1">
        <v>0.48425739944889801</v>
      </c>
      <c r="E172" s="1">
        <v>0.48425726723048201</v>
      </c>
    </row>
    <row r="173" spans="1:5" x14ac:dyDescent="0.25">
      <c r="A173" s="1">
        <v>20.25</v>
      </c>
      <c r="B173" s="1">
        <v>0.48425746806786402</v>
      </c>
      <c r="C173" s="1">
        <v>0.48425778021162103</v>
      </c>
      <c r="D173" s="1">
        <v>0.48425739678469698</v>
      </c>
      <c r="E173" s="1">
        <v>0.48425724653838098</v>
      </c>
    </row>
    <row r="174" spans="1:5" x14ac:dyDescent="0.25">
      <c r="A174" s="1">
        <v>20.375</v>
      </c>
      <c r="B174" s="1">
        <v>0.48425746493103999</v>
      </c>
      <c r="C174" s="1">
        <v>0.484257747244831</v>
      </c>
      <c r="D174" s="1">
        <v>0.48425737905164001</v>
      </c>
      <c r="E174" s="1">
        <v>0.48425724282472699</v>
      </c>
    </row>
    <row r="175" spans="1:5" x14ac:dyDescent="0.25">
      <c r="A175" s="1">
        <v>20.5</v>
      </c>
      <c r="B175" s="1">
        <v>0.48425746876541897</v>
      </c>
      <c r="C175" s="1">
        <v>0.48425770775694299</v>
      </c>
      <c r="D175" s="1">
        <v>0.48425738045572903</v>
      </c>
      <c r="E175" s="1">
        <v>0.48425724172907197</v>
      </c>
    </row>
    <row r="176" spans="1:5" x14ac:dyDescent="0.25">
      <c r="A176" s="1">
        <v>20.625</v>
      </c>
      <c r="B176" s="1">
        <v>0.48425746060931502</v>
      </c>
      <c r="C176" s="1">
        <v>0.48425769325130102</v>
      </c>
      <c r="D176" s="1">
        <v>0.484257378517017</v>
      </c>
      <c r="E176" s="1">
        <v>0.48425724372930001</v>
      </c>
    </row>
    <row r="177" spans="1:5" x14ac:dyDescent="0.25">
      <c r="A177" s="1">
        <v>20.75</v>
      </c>
      <c r="B177" s="1">
        <v>0.484257455252528</v>
      </c>
      <c r="C177" s="1">
        <v>0.48425769325373302</v>
      </c>
      <c r="D177" s="1">
        <v>0.48425735272401399</v>
      </c>
      <c r="E177" s="1">
        <v>0.48425724760513</v>
      </c>
    </row>
    <row r="178" spans="1:5" x14ac:dyDescent="0.25">
      <c r="A178" s="1">
        <v>20.875</v>
      </c>
      <c r="B178" s="1">
        <v>0.48425745202779802</v>
      </c>
      <c r="C178" s="1">
        <v>0.48425769865607898</v>
      </c>
      <c r="D178" s="1">
        <v>0.48425736178754403</v>
      </c>
      <c r="E178" s="1">
        <v>0.48425724672500797</v>
      </c>
    </row>
    <row r="179" spans="1:5" x14ac:dyDescent="0.25">
      <c r="A179" s="1">
        <v>21</v>
      </c>
      <c r="B179" s="1">
        <v>0.484257474068017</v>
      </c>
      <c r="C179" s="1">
        <v>0.48425771834966003</v>
      </c>
      <c r="D179" s="1">
        <v>0.48425735391101499</v>
      </c>
      <c r="E179" s="1">
        <v>0.48425725355099702</v>
      </c>
    </row>
    <row r="180" spans="1:5" x14ac:dyDescent="0.25">
      <c r="A180" s="1">
        <v>21.125</v>
      </c>
      <c r="B180" s="1">
        <v>0.484257486874345</v>
      </c>
      <c r="C180" s="1">
        <v>0.48425772574013598</v>
      </c>
      <c r="D180" s="1">
        <v>0.48425734969725798</v>
      </c>
      <c r="E180" s="1">
        <v>0.48425726034880601</v>
      </c>
    </row>
    <row r="181" spans="1:5" x14ac:dyDescent="0.25">
      <c r="A181" s="1">
        <v>21.25</v>
      </c>
      <c r="B181" s="1">
        <v>0.48425748556151299</v>
      </c>
      <c r="C181" s="1">
        <v>0.48425773061108301</v>
      </c>
      <c r="D181" s="1">
        <v>0.484257352233189</v>
      </c>
      <c r="E181" s="1">
        <v>0.484257260717947</v>
      </c>
    </row>
    <row r="182" spans="1:5" x14ac:dyDescent="0.25">
      <c r="A182" s="1">
        <v>21.375</v>
      </c>
      <c r="B182" s="1">
        <v>0.48425748492405701</v>
      </c>
      <c r="C182" s="1">
        <v>0.48425774504714197</v>
      </c>
      <c r="D182" s="1">
        <v>0.48425736009128001</v>
      </c>
      <c r="E182" s="1">
        <v>0.48425726181087603</v>
      </c>
    </row>
    <row r="183" spans="1:5" x14ac:dyDescent="0.25">
      <c r="A183" s="1">
        <v>21.5</v>
      </c>
      <c r="B183" s="1">
        <v>0.484257479297871</v>
      </c>
      <c r="C183" s="1">
        <v>0.48425772803165501</v>
      </c>
      <c r="D183" s="1">
        <v>0.48425735942667703</v>
      </c>
      <c r="E183" s="1">
        <v>0.48425726307412098</v>
      </c>
    </row>
    <row r="184" spans="1:5" x14ac:dyDescent="0.25">
      <c r="A184" s="1">
        <v>21.625</v>
      </c>
      <c r="B184" s="1">
        <v>0.48425747952833498</v>
      </c>
      <c r="C184" s="1">
        <v>0.48425771412574198</v>
      </c>
      <c r="D184" s="1">
        <v>0.48425739166638498</v>
      </c>
      <c r="E184" s="1">
        <v>0.48425725698616801</v>
      </c>
    </row>
    <row r="185" spans="1:5" x14ac:dyDescent="0.25">
      <c r="A185" s="1">
        <v>21.75</v>
      </c>
      <c r="B185" s="1">
        <v>0.48425748639491301</v>
      </c>
      <c r="C185" s="1">
        <v>0.48425771954848201</v>
      </c>
      <c r="D185" s="1">
        <v>0.484257390601261</v>
      </c>
      <c r="E185" s="1">
        <v>0.484257245583333</v>
      </c>
    </row>
    <row r="186" spans="1:5" x14ac:dyDescent="0.25">
      <c r="A186" s="1">
        <v>21.875</v>
      </c>
      <c r="B186" s="1">
        <v>0.48425749249773198</v>
      </c>
      <c r="C186" s="1">
        <v>0.48425772532249001</v>
      </c>
      <c r="D186" s="1">
        <v>0.48425738307719102</v>
      </c>
      <c r="E186" s="1">
        <v>0.48425724418694299</v>
      </c>
    </row>
    <row r="187" spans="1:5" x14ac:dyDescent="0.25">
      <c r="A187" s="1">
        <v>22</v>
      </c>
      <c r="B187" s="1">
        <v>0.48425749580142902</v>
      </c>
      <c r="C187" s="1">
        <v>0.484257717601625</v>
      </c>
      <c r="D187" s="1">
        <v>0.484257386818994</v>
      </c>
      <c r="E187" s="1">
        <v>0.48425724365915401</v>
      </c>
    </row>
    <row r="188" spans="1:5" x14ac:dyDescent="0.25">
      <c r="A188" s="1">
        <v>22.125</v>
      </c>
      <c r="B188" s="1">
        <v>0.48425750020888397</v>
      </c>
      <c r="C188" s="1">
        <v>0.484257748799099</v>
      </c>
      <c r="D188" s="1">
        <v>0.48425738693173398</v>
      </c>
      <c r="E188" s="1">
        <v>0.48425724764737499</v>
      </c>
    </row>
    <row r="189" spans="1:5" x14ac:dyDescent="0.25">
      <c r="A189" s="1">
        <v>22.25</v>
      </c>
      <c r="B189" s="1">
        <v>0.48425749585132699</v>
      </c>
      <c r="C189" s="1">
        <v>0.48425776611864202</v>
      </c>
      <c r="D189" s="1">
        <v>0.48425738008737101</v>
      </c>
      <c r="E189" s="1">
        <v>0.48425724775315498</v>
      </c>
    </row>
    <row r="190" spans="1:5" x14ac:dyDescent="0.25">
      <c r="A190" s="1">
        <v>22.375</v>
      </c>
      <c r="B190" s="1">
        <v>0.48425749160562798</v>
      </c>
      <c r="C190" s="1">
        <v>0.48425778024434801</v>
      </c>
      <c r="D190" s="1">
        <v>0.48425738937458501</v>
      </c>
      <c r="E190" s="1">
        <v>0.48425725613114101</v>
      </c>
    </row>
    <row r="191" spans="1:5" x14ac:dyDescent="0.25">
      <c r="A191" s="1">
        <v>22.5</v>
      </c>
      <c r="B191" s="1">
        <v>0.48425748294031101</v>
      </c>
      <c r="C191" s="1">
        <v>0.48425784329307903</v>
      </c>
      <c r="D191" s="1">
        <v>0.48425738491567</v>
      </c>
      <c r="E191" s="1">
        <v>0.48425725602498598</v>
      </c>
    </row>
    <row r="192" spans="1:5" x14ac:dyDescent="0.25">
      <c r="A192" s="1">
        <v>22.625</v>
      </c>
      <c r="B192" s="1">
        <v>0.48425748055154499</v>
      </c>
      <c r="C192" s="1">
        <v>0.48425782636507902</v>
      </c>
      <c r="D192" s="1">
        <v>0.48425737431729898</v>
      </c>
      <c r="E192" s="1">
        <v>0.48425724275048199</v>
      </c>
    </row>
    <row r="193" spans="1:5" x14ac:dyDescent="0.25">
      <c r="A193" s="1">
        <v>22.75</v>
      </c>
      <c r="B193" s="1">
        <v>0.48425748065295299</v>
      </c>
      <c r="C193" s="1">
        <v>0.48425782428192199</v>
      </c>
      <c r="D193" s="1">
        <v>0.48425737422582399</v>
      </c>
      <c r="E193" s="1">
        <v>0.484257247107102</v>
      </c>
    </row>
    <row r="194" spans="1:5" x14ac:dyDescent="0.25">
      <c r="A194" s="1">
        <v>22.875</v>
      </c>
      <c r="B194" s="1">
        <v>0.48425748143458902</v>
      </c>
      <c r="C194" s="1">
        <v>0.48425784307354502</v>
      </c>
      <c r="D194" s="1">
        <v>0.484257371562823</v>
      </c>
      <c r="E194" s="1">
        <v>0.48425724688337302</v>
      </c>
    </row>
    <row r="195" spans="1:5" x14ac:dyDescent="0.25">
      <c r="A195" s="1">
        <v>23</v>
      </c>
      <c r="B195" s="1">
        <v>0.48425747734950703</v>
      </c>
      <c r="C195" s="1">
        <v>0.48425783355836899</v>
      </c>
      <c r="D195" s="1">
        <v>0.484257361248773</v>
      </c>
      <c r="E195" s="1">
        <v>0.48425725464791097</v>
      </c>
    </row>
    <row r="196" spans="1:5" x14ac:dyDescent="0.25">
      <c r="A196" s="1">
        <v>23.125</v>
      </c>
      <c r="B196" s="1">
        <v>0.48425747542041903</v>
      </c>
      <c r="C196" s="1">
        <v>0.48425784141629602</v>
      </c>
      <c r="D196" s="1">
        <v>0.484257359926204</v>
      </c>
      <c r="E196" s="1">
        <v>0.48425726065768399</v>
      </c>
    </row>
    <row r="197" spans="1:5" x14ac:dyDescent="0.25">
      <c r="A197" s="1">
        <v>23.25</v>
      </c>
      <c r="B197" s="1">
        <v>0.48425747431216798</v>
      </c>
      <c r="C197" s="1">
        <v>0.48425784934084398</v>
      </c>
      <c r="D197" s="1">
        <v>0.48425736056896201</v>
      </c>
      <c r="E197" s="1">
        <v>0.48425726587169499</v>
      </c>
    </row>
    <row r="198" spans="1:5" x14ac:dyDescent="0.25">
      <c r="A198" s="1">
        <v>23.375</v>
      </c>
      <c r="B198" s="1">
        <v>0.48425747735712799</v>
      </c>
      <c r="C198" s="1">
        <v>0.48425784946171901</v>
      </c>
      <c r="D198" s="1">
        <v>0.48425737012837999</v>
      </c>
      <c r="E198" s="1">
        <v>0.484257262878587</v>
      </c>
    </row>
    <row r="199" spans="1:5" x14ac:dyDescent="0.25">
      <c r="A199" s="1">
        <v>23.5</v>
      </c>
      <c r="B199" s="1">
        <v>0.48425747766614602</v>
      </c>
      <c r="C199" s="1">
        <v>0.48425785210583</v>
      </c>
      <c r="D199" s="1">
        <v>0.484257349115571</v>
      </c>
      <c r="E199" s="1">
        <v>0.48425725999611002</v>
      </c>
    </row>
    <row r="200" spans="1:5" x14ac:dyDescent="0.25">
      <c r="A200" s="1">
        <v>23.625</v>
      </c>
      <c r="B200" s="1">
        <v>0.484257475632835</v>
      </c>
      <c r="C200" s="1">
        <v>0.48425784746995298</v>
      </c>
      <c r="D200" s="1">
        <v>0.48425736210231501</v>
      </c>
      <c r="E200" s="1">
        <v>0.48425725966697403</v>
      </c>
    </row>
    <row r="201" spans="1:5" x14ac:dyDescent="0.25">
      <c r="A201" s="1">
        <v>23.75</v>
      </c>
      <c r="B201" s="1">
        <v>0.48425746370616402</v>
      </c>
      <c r="C201" s="1">
        <v>0.48425781948959801</v>
      </c>
      <c r="D201" s="1">
        <v>0.48425736010869702</v>
      </c>
      <c r="E201" s="1">
        <v>0.48425725364165201</v>
      </c>
    </row>
    <row r="202" spans="1:5" x14ac:dyDescent="0.25">
      <c r="A202" s="1">
        <v>23.875</v>
      </c>
      <c r="B202" s="1">
        <v>0.48425745873885201</v>
      </c>
      <c r="C202" s="1">
        <v>0.48425772404067202</v>
      </c>
      <c r="D202" s="1">
        <v>0.48425736335163899</v>
      </c>
      <c r="E202" s="1">
        <v>0.48425725491719301</v>
      </c>
    </row>
    <row r="203" spans="1:5" x14ac:dyDescent="0.25">
      <c r="A203" s="1">
        <v>24</v>
      </c>
      <c r="B203" s="1">
        <v>0.48425745192780101</v>
      </c>
      <c r="C203" s="1">
        <v>0.48425771406844698</v>
      </c>
      <c r="D203" s="1">
        <v>0.48425736183974599</v>
      </c>
      <c r="E203" s="1">
        <v>0.48425725465542502</v>
      </c>
    </row>
    <row r="204" spans="1:5" x14ac:dyDescent="0.25">
      <c r="A204" s="1">
        <v>24.125</v>
      </c>
      <c r="B204" s="1">
        <v>0.484257451607016</v>
      </c>
      <c r="C204" s="1">
        <v>0.48425767318190699</v>
      </c>
      <c r="D204" s="1">
        <v>0.48425733937916898</v>
      </c>
      <c r="E204" s="1">
        <v>0.48425725454633001</v>
      </c>
    </row>
    <row r="205" spans="1:5" x14ac:dyDescent="0.25">
      <c r="A205" s="1">
        <v>24.25</v>
      </c>
      <c r="B205" s="1">
        <v>0.48425746230782302</v>
      </c>
      <c r="C205" s="1">
        <v>0.48425767465515401</v>
      </c>
      <c r="D205" s="1">
        <v>0.484257339628616</v>
      </c>
      <c r="E205" s="1">
        <v>0.48425725433499101</v>
      </c>
    </row>
    <row r="206" spans="1:5" x14ac:dyDescent="0.25">
      <c r="A206" s="1">
        <v>24.375</v>
      </c>
      <c r="B206" s="1">
        <v>0.48425746815660398</v>
      </c>
      <c r="C206" s="1">
        <v>0.48425762925590898</v>
      </c>
      <c r="D206" s="1">
        <v>0.48425733007294702</v>
      </c>
      <c r="E206" s="1">
        <v>0.48425725226189298</v>
      </c>
    </row>
    <row r="207" spans="1:5" x14ac:dyDescent="0.25">
      <c r="A207" s="1">
        <v>24.5</v>
      </c>
      <c r="B207" s="1">
        <v>0.4842574708024</v>
      </c>
      <c r="C207" s="1">
        <v>0.48425761400801998</v>
      </c>
      <c r="D207" s="1">
        <v>0.48425732587987302</v>
      </c>
      <c r="E207" s="1">
        <v>0.48425725582520701</v>
      </c>
    </row>
    <row r="208" spans="1:5" x14ac:dyDescent="0.25">
      <c r="A208" s="1">
        <v>24.625</v>
      </c>
      <c r="B208" s="1">
        <v>0.48425748489168002</v>
      </c>
      <c r="C208" s="1">
        <v>0.48425762325713401</v>
      </c>
      <c r="D208" s="1">
        <v>0.48425735619600302</v>
      </c>
      <c r="E208" s="1">
        <v>0.48425725795389402</v>
      </c>
    </row>
    <row r="209" spans="1:5" x14ac:dyDescent="0.25">
      <c r="A209" s="1">
        <v>24.75</v>
      </c>
      <c r="B209" s="1">
        <v>0.484257487967379</v>
      </c>
      <c r="C209" s="1">
        <v>0.48425762664815902</v>
      </c>
      <c r="D209" s="1">
        <v>0.48425737086184001</v>
      </c>
      <c r="E209" s="1">
        <v>0.48425726852787898</v>
      </c>
    </row>
    <row r="210" spans="1:5" x14ac:dyDescent="0.25">
      <c r="A210" s="1">
        <v>24.875</v>
      </c>
      <c r="B210" s="1">
        <v>0.48425749846268201</v>
      </c>
      <c r="C210" s="1">
        <v>0.48425763874814598</v>
      </c>
      <c r="D210" s="1">
        <v>0.48425739748163499</v>
      </c>
      <c r="E210" s="1">
        <v>0.48425726260547602</v>
      </c>
    </row>
    <row r="211" spans="1:5" x14ac:dyDescent="0.25">
      <c r="A211" s="1">
        <v>25</v>
      </c>
      <c r="B211" s="1">
        <v>0.48425749793595302</v>
      </c>
      <c r="C211" s="1">
        <v>0.48425763446584602</v>
      </c>
      <c r="D211" s="1">
        <v>0.48425738470916901</v>
      </c>
      <c r="E211" s="1">
        <v>0.48425725010409698</v>
      </c>
    </row>
    <row r="212" spans="1:5" x14ac:dyDescent="0.25">
      <c r="A212" s="1">
        <v>25.125</v>
      </c>
      <c r="B212" s="1">
        <v>0.48425749577569699</v>
      </c>
      <c r="C212" s="1">
        <v>0.484257629210047</v>
      </c>
      <c r="D212" s="1">
        <v>0.48425738651551098</v>
      </c>
      <c r="E212" s="1">
        <v>0.48425724749093602</v>
      </c>
    </row>
    <row r="213" spans="1:5" x14ac:dyDescent="0.25">
      <c r="A213" s="1">
        <v>25.25</v>
      </c>
      <c r="B213" s="1">
        <v>0.48425749740320401</v>
      </c>
      <c r="C213" s="1">
        <v>0.48425763125924898</v>
      </c>
      <c r="D213" s="1">
        <v>0.48425738746688102</v>
      </c>
      <c r="E213" s="1">
        <v>0.48425724626293798</v>
      </c>
    </row>
    <row r="214" spans="1:5" x14ac:dyDescent="0.25">
      <c r="A214" s="1">
        <v>25.375</v>
      </c>
      <c r="B214" s="1">
        <v>0.48425749652854</v>
      </c>
      <c r="C214" s="1">
        <v>0.48425761945270901</v>
      </c>
      <c r="D214" s="1">
        <v>0.48425738790664002</v>
      </c>
      <c r="E214" s="1">
        <v>0.48425723953234601</v>
      </c>
    </row>
    <row r="215" spans="1:5" x14ac:dyDescent="0.25">
      <c r="A215" s="1">
        <v>25.5</v>
      </c>
      <c r="B215" s="1">
        <v>0.48425749647344601</v>
      </c>
      <c r="C215" s="1">
        <v>0.48425765686241001</v>
      </c>
      <c r="D215" s="1">
        <v>0.48425737628930399</v>
      </c>
      <c r="E215" s="1">
        <v>0.48425725187144403</v>
      </c>
    </row>
    <row r="216" spans="1:5" x14ac:dyDescent="0.25">
      <c r="A216" s="1">
        <v>25.625</v>
      </c>
      <c r="B216" s="1">
        <v>0.48425749446455502</v>
      </c>
      <c r="C216" s="1">
        <v>0.48425765951736199</v>
      </c>
      <c r="D216" s="1">
        <v>0.48425738897160397</v>
      </c>
      <c r="E216" s="1">
        <v>0.48425725057485403</v>
      </c>
    </row>
    <row r="217" spans="1:5" x14ac:dyDescent="0.25">
      <c r="A217" s="1">
        <v>25.75</v>
      </c>
      <c r="B217" s="1">
        <v>0.48425749175865201</v>
      </c>
      <c r="C217" s="1">
        <v>0.48425773557315099</v>
      </c>
      <c r="D217" s="1">
        <v>0.48425736800838298</v>
      </c>
      <c r="E217" s="1">
        <v>0.48425725192455799</v>
      </c>
    </row>
    <row r="218" spans="1:5" x14ac:dyDescent="0.25">
      <c r="A218" s="1">
        <v>25.875</v>
      </c>
      <c r="B218" s="1">
        <v>0.48425749130934398</v>
      </c>
      <c r="C218" s="1">
        <v>0.48425772735623501</v>
      </c>
      <c r="D218" s="1">
        <v>0.48425736984606399</v>
      </c>
      <c r="E218" s="1">
        <v>0.48425725359709798</v>
      </c>
    </row>
    <row r="219" spans="1:5" x14ac:dyDescent="0.25">
      <c r="A219" s="1">
        <v>26</v>
      </c>
      <c r="B219" s="1">
        <v>0.48425748374805699</v>
      </c>
      <c r="C219" s="1">
        <v>0.48425773865420702</v>
      </c>
      <c r="D219" s="1">
        <v>0.484257362403272</v>
      </c>
      <c r="E219" s="1">
        <v>0.484257248560999</v>
      </c>
    </row>
    <row r="220" spans="1:5" x14ac:dyDescent="0.25">
      <c r="A220" s="1">
        <v>26.125</v>
      </c>
      <c r="B220" s="1">
        <v>0.48425748553461401</v>
      </c>
      <c r="C220" s="1">
        <v>0.48425774638794999</v>
      </c>
      <c r="D220" s="1">
        <v>0.48425735155931798</v>
      </c>
      <c r="E220" s="1">
        <v>0.484257246750667</v>
      </c>
    </row>
    <row r="221" spans="1:5" x14ac:dyDescent="0.25">
      <c r="A221" s="1">
        <v>26.25</v>
      </c>
      <c r="B221" s="1">
        <v>0.48425748402862301</v>
      </c>
      <c r="C221" s="1">
        <v>0.48425774596457999</v>
      </c>
      <c r="D221" s="1">
        <v>0.48425735053584501</v>
      </c>
      <c r="E221" s="1">
        <v>0.48425724148035099</v>
      </c>
    </row>
    <row r="222" spans="1:5" x14ac:dyDescent="0.25">
      <c r="A222" s="1">
        <v>26.375</v>
      </c>
      <c r="B222" s="1">
        <v>0.48425748589246198</v>
      </c>
      <c r="C222" s="1">
        <v>0.48425774556001</v>
      </c>
      <c r="D222" s="1">
        <v>0.48425735251275698</v>
      </c>
      <c r="E222" s="1">
        <v>0.48425723050375702</v>
      </c>
    </row>
    <row r="223" spans="1:5" x14ac:dyDescent="0.25">
      <c r="A223" s="1">
        <v>26.5</v>
      </c>
      <c r="B223" s="1">
        <v>0.48425748612361202</v>
      </c>
      <c r="C223" s="1">
        <v>0.48425775006785399</v>
      </c>
      <c r="D223" s="1">
        <v>0.48425735302037598</v>
      </c>
      <c r="E223" s="1">
        <v>0.48425723292457001</v>
      </c>
    </row>
    <row r="224" spans="1:5" x14ac:dyDescent="0.25">
      <c r="A224" s="1">
        <v>26.625</v>
      </c>
      <c r="B224" s="1">
        <v>0.48425748360457199</v>
      </c>
      <c r="C224" s="1">
        <v>0.48425776012004401</v>
      </c>
      <c r="D224" s="1">
        <v>0.48425736151396698</v>
      </c>
      <c r="E224" s="1">
        <v>0.48425723310121899</v>
      </c>
    </row>
    <row r="225" spans="1:5" x14ac:dyDescent="0.25">
      <c r="A225" s="1">
        <v>26.75</v>
      </c>
      <c r="B225" s="1">
        <v>0.48425748091897702</v>
      </c>
      <c r="C225" s="1">
        <v>0.48425776100280099</v>
      </c>
      <c r="D225" s="1">
        <v>0.48425736994184698</v>
      </c>
      <c r="E225" s="1">
        <v>0.48425723334029702</v>
      </c>
    </row>
    <row r="226" spans="1:5" x14ac:dyDescent="0.25">
      <c r="A226" s="1">
        <v>26.875</v>
      </c>
      <c r="B226" s="1">
        <v>0.48425748109594002</v>
      </c>
      <c r="C226" s="1">
        <v>0.48425778871813602</v>
      </c>
      <c r="D226" s="1">
        <v>0.48425737106113798</v>
      </c>
      <c r="E226" s="1">
        <v>0.48425723128078602</v>
      </c>
    </row>
    <row r="227" spans="1:5" x14ac:dyDescent="0.25">
      <c r="A227" s="1">
        <v>27</v>
      </c>
      <c r="B227" s="1">
        <v>0.48425747827868598</v>
      </c>
      <c r="C227" s="1">
        <v>0.48425780133565999</v>
      </c>
      <c r="D227" s="1">
        <v>0.48425736001684899</v>
      </c>
      <c r="E227" s="1">
        <v>0.48425723563801198</v>
      </c>
    </row>
    <row r="228" spans="1:5" x14ac:dyDescent="0.25">
      <c r="A228" s="1">
        <v>27.125</v>
      </c>
      <c r="B228" s="1">
        <v>0.48425747455874801</v>
      </c>
      <c r="C228" s="1">
        <v>0.48425777455907998</v>
      </c>
      <c r="D228" s="1">
        <v>0.48425736259573399</v>
      </c>
      <c r="E228" s="1">
        <v>0.48425723935686499</v>
      </c>
    </row>
    <row r="229" spans="1:5" x14ac:dyDescent="0.25">
      <c r="A229" s="1">
        <v>27.25</v>
      </c>
      <c r="B229" s="1">
        <v>0.48425747394429902</v>
      </c>
      <c r="C229" s="1">
        <v>0.48425773489887702</v>
      </c>
      <c r="D229" s="1">
        <v>0.48425734135348503</v>
      </c>
      <c r="E229" s="1">
        <v>0.48425723338709498</v>
      </c>
    </row>
    <row r="230" spans="1:5" x14ac:dyDescent="0.25">
      <c r="A230" s="1">
        <v>27.375</v>
      </c>
      <c r="B230" s="1">
        <v>0.484257473312876</v>
      </c>
      <c r="C230" s="1">
        <v>0.48425770436742099</v>
      </c>
      <c r="D230" s="1">
        <v>0.48425733540777599</v>
      </c>
      <c r="E230" s="1">
        <v>0.48425722793291098</v>
      </c>
    </row>
    <row r="231" spans="1:5" x14ac:dyDescent="0.25">
      <c r="A231" s="1">
        <v>27.5</v>
      </c>
      <c r="B231" s="1">
        <v>0.484257471417954</v>
      </c>
      <c r="C231" s="1">
        <v>0.48425768032529698</v>
      </c>
      <c r="D231" s="1">
        <v>0.48425733236725799</v>
      </c>
      <c r="E231" s="1">
        <v>0.48425722895933698</v>
      </c>
    </row>
    <row r="232" spans="1:5" x14ac:dyDescent="0.25">
      <c r="A232" s="1">
        <v>27.625</v>
      </c>
      <c r="B232" s="1">
        <v>0.484257456022263</v>
      </c>
      <c r="C232" s="1">
        <v>0.48425767697738598</v>
      </c>
      <c r="D232" s="1">
        <v>0.48425734999202402</v>
      </c>
      <c r="E232" s="1">
        <v>0.484257225724884</v>
      </c>
    </row>
    <row r="233" spans="1:5" x14ac:dyDescent="0.25">
      <c r="A233" s="1">
        <v>27.75</v>
      </c>
      <c r="B233" s="1">
        <v>0.48425744890059502</v>
      </c>
      <c r="C233" s="1">
        <v>0.48425766014261701</v>
      </c>
      <c r="D233" s="1">
        <v>0.48425733943599503</v>
      </c>
      <c r="E233" s="1">
        <v>0.48425723154608902</v>
      </c>
    </row>
    <row r="234" spans="1:5" x14ac:dyDescent="0.25">
      <c r="A234" s="1">
        <v>27.875</v>
      </c>
      <c r="B234" s="1">
        <v>0.48425744742267102</v>
      </c>
      <c r="C234" s="1">
        <v>0.48425764053727899</v>
      </c>
      <c r="D234" s="1">
        <v>0.48425734404870702</v>
      </c>
      <c r="E234" s="1">
        <v>0.48425723567354001</v>
      </c>
    </row>
    <row r="235" spans="1:5" x14ac:dyDescent="0.25">
      <c r="A235" s="1">
        <v>28</v>
      </c>
      <c r="B235" s="1">
        <v>0.484257446687828</v>
      </c>
      <c r="C235" s="1">
        <v>0.48425763400909699</v>
      </c>
      <c r="D235" s="1">
        <v>0.484257345795019</v>
      </c>
      <c r="E235" s="1">
        <v>0.48425724639689599</v>
      </c>
    </row>
    <row r="236" spans="1:5" x14ac:dyDescent="0.25">
      <c r="A236" s="1">
        <v>28.125</v>
      </c>
      <c r="B236" s="1">
        <v>0.484257446587253</v>
      </c>
      <c r="C236" s="1">
        <v>0.48425763622281698</v>
      </c>
      <c r="D236" s="1">
        <v>0.48425735124132302</v>
      </c>
      <c r="E236" s="1">
        <v>0.48425723820271299</v>
      </c>
    </row>
    <row r="237" spans="1:5" x14ac:dyDescent="0.25">
      <c r="A237" s="1">
        <v>28.25</v>
      </c>
      <c r="B237" s="1">
        <v>0.48425745060219599</v>
      </c>
      <c r="C237" s="1">
        <v>0.48425761019389402</v>
      </c>
      <c r="D237" s="1">
        <v>0.48425735009809601</v>
      </c>
      <c r="E237" s="1">
        <v>0.48425723706782497</v>
      </c>
    </row>
    <row r="238" spans="1:5" x14ac:dyDescent="0.25">
      <c r="A238" s="1">
        <v>28.375</v>
      </c>
      <c r="B238" s="1">
        <v>0.48425745457805502</v>
      </c>
      <c r="C238" s="1">
        <v>0.484257598574867</v>
      </c>
      <c r="D238" s="1">
        <v>0.48425736486875998</v>
      </c>
      <c r="E238" s="1">
        <v>0.484257233848781</v>
      </c>
    </row>
    <row r="239" spans="1:5" x14ac:dyDescent="0.25">
      <c r="A239" s="1">
        <v>28.5</v>
      </c>
      <c r="B239" s="1">
        <v>0.48425748707228</v>
      </c>
      <c r="C239" s="1">
        <v>0.48425761251384503</v>
      </c>
      <c r="D239" s="1">
        <v>0.484257366527582</v>
      </c>
      <c r="E239" s="1">
        <v>0.48425722254143699</v>
      </c>
    </row>
    <row r="240" spans="1:5" x14ac:dyDescent="0.25">
      <c r="A240" s="1">
        <v>28.625</v>
      </c>
      <c r="B240" s="1">
        <v>0.484257486227954</v>
      </c>
      <c r="C240" s="1">
        <v>0.48425764185442299</v>
      </c>
      <c r="D240" s="1">
        <v>0.48425737806928598</v>
      </c>
      <c r="E240" s="1">
        <v>0.48425721621057</v>
      </c>
    </row>
    <row r="241" spans="1:5" x14ac:dyDescent="0.25">
      <c r="A241" s="1">
        <v>28.75</v>
      </c>
      <c r="B241" s="1">
        <v>0.48425748994601697</v>
      </c>
      <c r="C241" s="1">
        <v>0.48425768477438302</v>
      </c>
      <c r="D241" s="1">
        <v>0.484257400539986</v>
      </c>
      <c r="E241" s="1">
        <v>0.48425721183150899</v>
      </c>
    </row>
    <row r="242" spans="1:5" x14ac:dyDescent="0.25">
      <c r="A242" s="1">
        <v>28.875</v>
      </c>
      <c r="B242" s="1">
        <v>0.48425749140561702</v>
      </c>
      <c r="C242" s="1">
        <v>0.48425771889916303</v>
      </c>
      <c r="D242" s="1">
        <v>0.484257400030283</v>
      </c>
      <c r="E242" s="1">
        <v>0.48425720565610397</v>
      </c>
    </row>
    <row r="243" spans="1:5" x14ac:dyDescent="0.25">
      <c r="A243" s="1">
        <v>29</v>
      </c>
      <c r="B243" s="1">
        <v>0.48425750070765</v>
      </c>
      <c r="C243" s="1">
        <v>0.48425772768126701</v>
      </c>
      <c r="D243" s="1">
        <v>0.48425739402115398</v>
      </c>
      <c r="E243" s="1">
        <v>0.48425721711622499</v>
      </c>
    </row>
    <row r="244" spans="1:5" x14ac:dyDescent="0.25">
      <c r="A244" s="1">
        <v>29.125</v>
      </c>
      <c r="B244" s="1">
        <v>0.48425750222546199</v>
      </c>
      <c r="C244" s="1">
        <v>0.484257771836274</v>
      </c>
      <c r="D244" s="1">
        <v>0.48425738910023602</v>
      </c>
      <c r="E244" s="1">
        <v>0.48425721943912597</v>
      </c>
    </row>
    <row r="245" spans="1:5" x14ac:dyDescent="0.25">
      <c r="A245" s="1">
        <v>29.25</v>
      </c>
      <c r="B245" s="1">
        <v>0.48425749861237699</v>
      </c>
      <c r="C245" s="1">
        <v>0.48425777987142199</v>
      </c>
      <c r="D245" s="1">
        <v>0.48425739312203298</v>
      </c>
      <c r="E245" s="1">
        <v>0.48425721799556298</v>
      </c>
    </row>
    <row r="246" spans="1:5" x14ac:dyDescent="0.25">
      <c r="A246" s="1">
        <v>29.375</v>
      </c>
      <c r="B246" s="1">
        <v>0.48425749719165601</v>
      </c>
      <c r="C246" s="1">
        <v>0.48425777403667802</v>
      </c>
      <c r="D246" s="1">
        <v>0.48425739153507602</v>
      </c>
      <c r="E246" s="1">
        <v>0.48425721704535202</v>
      </c>
    </row>
    <row r="247" spans="1:5" x14ac:dyDescent="0.25">
      <c r="A247" s="1">
        <v>29.5</v>
      </c>
      <c r="B247" s="1">
        <v>0.48425749669224599</v>
      </c>
      <c r="C247" s="1">
        <v>0.48425776554563998</v>
      </c>
      <c r="D247" s="1">
        <v>0.48425738483189601</v>
      </c>
      <c r="E247" s="1">
        <v>0.48425720461590899</v>
      </c>
    </row>
    <row r="248" spans="1:5" x14ac:dyDescent="0.25">
      <c r="A248" s="1">
        <v>29.625</v>
      </c>
      <c r="B248" s="1">
        <v>0.48425749537237001</v>
      </c>
      <c r="C248" s="1">
        <v>0.48425776335008602</v>
      </c>
      <c r="D248" s="1">
        <v>0.484257367758955</v>
      </c>
      <c r="E248" s="1">
        <v>0.48425721659604698</v>
      </c>
    </row>
    <row r="249" spans="1:5" x14ac:dyDescent="0.25">
      <c r="A249" s="1">
        <v>29.75</v>
      </c>
      <c r="B249" s="1">
        <v>0.484257493701299</v>
      </c>
      <c r="C249" s="1">
        <v>0.48425776630448703</v>
      </c>
      <c r="D249" s="1">
        <v>0.48425735145546001</v>
      </c>
      <c r="E249" s="1">
        <v>0.484257213652802</v>
      </c>
    </row>
    <row r="250" spans="1:5" x14ac:dyDescent="0.25">
      <c r="A250" s="1">
        <v>29.875</v>
      </c>
      <c r="B250" s="1">
        <v>0.48425749463013101</v>
      </c>
      <c r="C250" s="1">
        <v>0.48425775002543597</v>
      </c>
      <c r="D250" s="1">
        <v>0.484257349289891</v>
      </c>
      <c r="E250" s="1">
        <v>0.48425720898181102</v>
      </c>
    </row>
    <row r="251" spans="1:5" x14ac:dyDescent="0.25">
      <c r="A251" s="1">
        <v>30</v>
      </c>
      <c r="B251" s="1">
        <v>0.48425749571338</v>
      </c>
      <c r="C251" s="10">
        <v>0.48425776338152399</v>
      </c>
      <c r="D251" s="1">
        <v>0.484257345560833</v>
      </c>
      <c r="E251" s="1">
        <v>0.484257213132336</v>
      </c>
    </row>
  </sheetData>
  <mergeCells count="4">
    <mergeCell ref="A1:A2"/>
    <mergeCell ref="B1:E1"/>
    <mergeCell ref="B3:E3"/>
    <mergeCell ref="B4:E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 sqref="B1:D1"/>
    </sheetView>
  </sheetViews>
  <sheetFormatPr defaultRowHeight="15" x14ac:dyDescent="0.25"/>
  <cols>
    <col min="1" max="1" width="18.85546875" customWidth="1"/>
    <col min="2" max="2" width="27.28515625" customWidth="1"/>
    <col min="3" max="4" width="33.28515625" customWidth="1"/>
  </cols>
  <sheetData>
    <row r="1" spans="1:4" x14ac:dyDescent="0.25">
      <c r="A1" s="83" t="s">
        <v>246</v>
      </c>
      <c r="B1" s="82" t="s">
        <v>407</v>
      </c>
      <c r="C1" s="82"/>
      <c r="D1" s="82"/>
    </row>
    <row r="2" spans="1:4" x14ac:dyDescent="0.25">
      <c r="A2" s="84"/>
      <c r="B2" s="26" t="s">
        <v>275</v>
      </c>
      <c r="C2" s="26" t="s">
        <v>267</v>
      </c>
      <c r="D2" s="26" t="s">
        <v>282</v>
      </c>
    </row>
    <row r="3" spans="1:4" x14ac:dyDescent="0.25">
      <c r="A3" s="27" t="s">
        <v>249</v>
      </c>
      <c r="B3" s="82">
        <v>60</v>
      </c>
      <c r="C3" s="82"/>
      <c r="D3" s="82"/>
    </row>
    <row r="4" spans="1:4" x14ac:dyDescent="0.25">
      <c r="A4" s="27" t="s">
        <v>250</v>
      </c>
      <c r="B4" s="82" t="s">
        <v>262</v>
      </c>
      <c r="C4" s="82"/>
      <c r="D4" s="82"/>
    </row>
    <row r="5" spans="1:4" ht="61.5" x14ac:dyDescent="0.25">
      <c r="A5" s="28" t="s">
        <v>252</v>
      </c>
      <c r="B5" s="27">
        <v>4</v>
      </c>
      <c r="C5" s="27">
        <v>4</v>
      </c>
      <c r="D5" s="27">
        <v>4</v>
      </c>
    </row>
    <row r="6" spans="1:4" ht="30" x14ac:dyDescent="0.25">
      <c r="A6" s="28" t="s">
        <v>253</v>
      </c>
      <c r="B6" s="27">
        <v>53.38644</v>
      </c>
      <c r="C6" s="27">
        <v>60.577930000000002</v>
      </c>
      <c r="D6" s="27">
        <v>51.728740000000002</v>
      </c>
    </row>
    <row r="7" spans="1:4" ht="48" x14ac:dyDescent="0.25">
      <c r="A7" s="28" t="s">
        <v>254</v>
      </c>
      <c r="B7" s="27">
        <v>37.44</v>
      </c>
      <c r="C7" s="27">
        <v>37.44</v>
      </c>
      <c r="D7" s="27">
        <v>37.44</v>
      </c>
    </row>
    <row r="8" spans="1:4" ht="48" x14ac:dyDescent="0.25">
      <c r="A8" s="28" t="s">
        <v>255</v>
      </c>
      <c r="B8" s="27">
        <v>29.23207</v>
      </c>
      <c r="C8" s="27">
        <v>30.278860000000002</v>
      </c>
      <c r="D8" s="27">
        <v>31.29607</v>
      </c>
    </row>
    <row r="9" spans="1:4" x14ac:dyDescent="0.25">
      <c r="A9" s="27" t="s">
        <v>256</v>
      </c>
      <c r="B9" s="39">
        <v>85</v>
      </c>
      <c r="C9" s="39">
        <v>85</v>
      </c>
      <c r="D9" s="39">
        <v>85</v>
      </c>
    </row>
    <row r="10" spans="1:4" ht="18" x14ac:dyDescent="0.25">
      <c r="A10" s="30" t="s">
        <v>257</v>
      </c>
      <c r="B10" s="30" t="s">
        <v>286</v>
      </c>
      <c r="C10" s="30" t="s">
        <v>287</v>
      </c>
      <c r="D10" s="30" t="s">
        <v>288</v>
      </c>
    </row>
    <row r="11" spans="1:4" x14ac:dyDescent="0.25">
      <c r="A11" s="1">
        <v>0</v>
      </c>
      <c r="B11" s="1">
        <v>0.48425850858130798</v>
      </c>
      <c r="C11" s="1">
        <v>0.484257307056633</v>
      </c>
      <c r="D11" s="1">
        <v>0.48425728946517199</v>
      </c>
    </row>
    <row r="12" spans="1:4" x14ac:dyDescent="0.25">
      <c r="A12" s="1">
        <v>0.125</v>
      </c>
      <c r="B12" s="1">
        <v>0.484258503414704</v>
      </c>
      <c r="C12" s="1">
        <v>0.48425732106446201</v>
      </c>
      <c r="D12" s="1">
        <v>0.48425731405024702</v>
      </c>
    </row>
    <row r="13" spans="1:4" x14ac:dyDescent="0.25">
      <c r="A13" s="1">
        <v>0.25</v>
      </c>
      <c r="B13" s="1">
        <v>0.48425846236908898</v>
      </c>
      <c r="C13" s="1">
        <v>0.48425732844899699</v>
      </c>
      <c r="D13" s="1">
        <v>0.48425731841530101</v>
      </c>
    </row>
    <row r="14" spans="1:4" x14ac:dyDescent="0.25">
      <c r="A14" s="1">
        <v>0.375</v>
      </c>
      <c r="B14" s="1">
        <v>0.48425844146661901</v>
      </c>
      <c r="C14" s="1">
        <v>0.48425733728702602</v>
      </c>
      <c r="D14" s="1">
        <v>0.48425729245024801</v>
      </c>
    </row>
    <row r="15" spans="1:4" x14ac:dyDescent="0.25">
      <c r="A15" s="1">
        <v>0.5</v>
      </c>
      <c r="B15" s="1">
        <v>0.484258439792149</v>
      </c>
      <c r="C15" s="1">
        <v>0.48425734233238998</v>
      </c>
      <c r="D15" s="1">
        <v>0.48425724486540001</v>
      </c>
    </row>
    <row r="16" spans="1:4" x14ac:dyDescent="0.25">
      <c r="A16" s="1">
        <v>0.625</v>
      </c>
      <c r="B16" s="1">
        <v>0.484258428566467</v>
      </c>
      <c r="C16" s="1">
        <v>0.48425736003100101</v>
      </c>
      <c r="D16" s="1">
        <v>0.48425724140127402</v>
      </c>
    </row>
    <row r="17" spans="1:4" x14ac:dyDescent="0.25">
      <c r="A17" s="1">
        <v>0.75</v>
      </c>
      <c r="B17" s="1">
        <v>0.48425844161250498</v>
      </c>
      <c r="C17" s="1">
        <v>0.48425735381692903</v>
      </c>
      <c r="D17" s="1">
        <v>0.48425729323396499</v>
      </c>
    </row>
    <row r="18" spans="1:4" x14ac:dyDescent="0.25">
      <c r="A18" s="1">
        <v>0.875</v>
      </c>
      <c r="B18" s="1">
        <v>0.48425844544885799</v>
      </c>
      <c r="C18" s="1">
        <v>0.484257343041536</v>
      </c>
      <c r="D18" s="1">
        <v>0.48425730600218297</v>
      </c>
    </row>
    <row r="19" spans="1:4" x14ac:dyDescent="0.25">
      <c r="A19" s="1">
        <v>1</v>
      </c>
      <c r="B19" s="1">
        <v>0.48425843217174602</v>
      </c>
      <c r="C19" s="1">
        <v>0.48425733710259899</v>
      </c>
      <c r="D19" s="1">
        <v>0.484257262889153</v>
      </c>
    </row>
    <row r="20" spans="1:4" x14ac:dyDescent="0.25">
      <c r="A20" s="1">
        <v>1.125</v>
      </c>
      <c r="B20" s="1">
        <v>0.48425844371525401</v>
      </c>
      <c r="C20" s="1">
        <v>0.48425732493865098</v>
      </c>
      <c r="D20" s="1">
        <v>0.48425730867094702</v>
      </c>
    </row>
    <row r="21" spans="1:4" x14ac:dyDescent="0.25">
      <c r="A21" s="1">
        <v>1.25</v>
      </c>
      <c r="B21" s="1">
        <v>0.48425844773876198</v>
      </c>
      <c r="C21" s="1">
        <v>0.48425731469953098</v>
      </c>
      <c r="D21" s="1">
        <v>0.48425740766224601</v>
      </c>
    </row>
    <row r="22" spans="1:4" x14ac:dyDescent="0.25">
      <c r="A22" s="1">
        <v>1.375</v>
      </c>
      <c r="B22" s="1">
        <v>0.48425844818834501</v>
      </c>
      <c r="C22" s="1">
        <v>0.484257308256347</v>
      </c>
      <c r="D22" s="1">
        <v>0.48425729969874898</v>
      </c>
    </row>
    <row r="23" spans="1:4" x14ac:dyDescent="0.25">
      <c r="A23" s="1">
        <v>1.5</v>
      </c>
      <c r="B23" s="1">
        <v>0.48425846387771099</v>
      </c>
      <c r="C23" s="1">
        <v>0.48425731006276801</v>
      </c>
      <c r="D23" s="1">
        <v>0.48425729423474001</v>
      </c>
    </row>
    <row r="24" spans="1:4" x14ac:dyDescent="0.25">
      <c r="A24" s="1">
        <v>1.625</v>
      </c>
      <c r="B24" s="1">
        <v>0.48425847065052902</v>
      </c>
      <c r="C24" s="1">
        <v>0.484257311663295</v>
      </c>
      <c r="D24" s="1">
        <v>0.48425730747316997</v>
      </c>
    </row>
    <row r="25" spans="1:4" x14ac:dyDescent="0.25">
      <c r="A25" s="1">
        <v>1.75</v>
      </c>
      <c r="B25" s="1">
        <v>0.48425845774075799</v>
      </c>
      <c r="C25" s="1">
        <v>0.48425730891580598</v>
      </c>
      <c r="D25" s="1">
        <v>0.48425733735117299</v>
      </c>
    </row>
    <row r="26" spans="1:4" x14ac:dyDescent="0.25">
      <c r="A26" s="1">
        <v>1.875</v>
      </c>
      <c r="B26" s="1">
        <v>0.484258454943228</v>
      </c>
      <c r="C26" s="1">
        <v>0.48425730583885301</v>
      </c>
      <c r="D26" s="1">
        <v>0.48425735800191499</v>
      </c>
    </row>
    <row r="27" spans="1:4" x14ac:dyDescent="0.25">
      <c r="A27" s="1">
        <v>2</v>
      </c>
      <c r="B27" s="1">
        <v>0.48425844704014398</v>
      </c>
      <c r="C27" s="1">
        <v>0.48425728601817802</v>
      </c>
      <c r="D27" s="1">
        <v>0.48425737713428502</v>
      </c>
    </row>
    <row r="28" spans="1:4" x14ac:dyDescent="0.25">
      <c r="A28" s="1">
        <v>2.125</v>
      </c>
      <c r="B28" s="1">
        <v>0.484258447831796</v>
      </c>
      <c r="C28" s="1">
        <v>0.484257273265494</v>
      </c>
      <c r="D28" s="1">
        <v>0.48425740233610598</v>
      </c>
    </row>
    <row r="29" spans="1:4" x14ac:dyDescent="0.25">
      <c r="A29" s="1">
        <v>2.25</v>
      </c>
      <c r="B29" s="1">
        <v>0.48425844067908103</v>
      </c>
      <c r="C29" s="1">
        <v>0.484257269319186</v>
      </c>
      <c r="D29" s="1">
        <v>0.484257436162227</v>
      </c>
    </row>
    <row r="30" spans="1:4" x14ac:dyDescent="0.25">
      <c r="A30" s="1">
        <v>2.375</v>
      </c>
      <c r="B30" s="1">
        <v>0.48425843797342799</v>
      </c>
      <c r="C30" s="1">
        <v>0.484257286579312</v>
      </c>
      <c r="D30" s="1">
        <v>0.48425743968846902</v>
      </c>
    </row>
    <row r="31" spans="1:4" x14ac:dyDescent="0.25">
      <c r="A31" s="1">
        <v>2.5</v>
      </c>
      <c r="B31" s="1">
        <v>0.48425843789111001</v>
      </c>
      <c r="C31" s="1">
        <v>0.48425729300718601</v>
      </c>
      <c r="D31" s="1">
        <v>0.48425743148489198</v>
      </c>
    </row>
    <row r="32" spans="1:4" x14ac:dyDescent="0.25">
      <c r="A32" s="1">
        <v>2.625</v>
      </c>
      <c r="B32" s="1">
        <v>0.48425845373663301</v>
      </c>
      <c r="C32" s="1">
        <v>0.48425729638746901</v>
      </c>
      <c r="D32" s="1">
        <v>0.48425750056713202</v>
      </c>
    </row>
    <row r="33" spans="1:4" x14ac:dyDescent="0.25">
      <c r="A33" s="1">
        <v>2.75</v>
      </c>
      <c r="B33" s="1">
        <v>0.48425843484096298</v>
      </c>
      <c r="C33" s="1">
        <v>0.4842573095155</v>
      </c>
      <c r="D33" s="1">
        <v>0.48425748152833298</v>
      </c>
    </row>
    <row r="34" spans="1:4" x14ac:dyDescent="0.25">
      <c r="A34" s="1">
        <v>2.875</v>
      </c>
      <c r="B34" s="1">
        <v>0.48425841946359499</v>
      </c>
      <c r="C34" s="1">
        <v>0.48425731503546299</v>
      </c>
      <c r="D34" s="1">
        <v>0.48425750561863101</v>
      </c>
    </row>
    <row r="35" spans="1:4" x14ac:dyDescent="0.25">
      <c r="A35" s="1">
        <v>3</v>
      </c>
      <c r="B35" s="1">
        <v>0.484258413295793</v>
      </c>
      <c r="C35" s="1">
        <v>0.48425729054261901</v>
      </c>
      <c r="D35" s="1">
        <v>0.4842574953048</v>
      </c>
    </row>
    <row r="36" spans="1:4" x14ac:dyDescent="0.25">
      <c r="A36" s="1">
        <v>3.125</v>
      </c>
      <c r="B36" s="1">
        <v>0.48425840573404799</v>
      </c>
      <c r="C36" s="1">
        <v>0.48425725387208102</v>
      </c>
      <c r="D36" s="1">
        <v>0.484257433044887</v>
      </c>
    </row>
    <row r="37" spans="1:4" x14ac:dyDescent="0.25">
      <c r="A37" s="1">
        <v>3.25</v>
      </c>
      <c r="B37" s="1">
        <v>0.48425839174345697</v>
      </c>
      <c r="C37" s="1">
        <v>0.484257262951583</v>
      </c>
      <c r="D37" s="1">
        <v>0.48425740668896999</v>
      </c>
    </row>
    <row r="38" spans="1:4" x14ac:dyDescent="0.25">
      <c r="A38" s="1">
        <v>3.375</v>
      </c>
      <c r="B38" s="1">
        <v>0.48425839345821298</v>
      </c>
      <c r="C38" s="1">
        <v>0.48425726207452802</v>
      </c>
      <c r="D38" s="1">
        <v>0.484257436551148</v>
      </c>
    </row>
    <row r="39" spans="1:4" x14ac:dyDescent="0.25">
      <c r="A39" s="1">
        <v>3.5</v>
      </c>
      <c r="B39" s="1">
        <v>0.48425840348596699</v>
      </c>
      <c r="C39" s="1">
        <v>0.48425726982235201</v>
      </c>
      <c r="D39" s="1">
        <v>0.48425749194890799</v>
      </c>
    </row>
    <row r="40" spans="1:4" x14ac:dyDescent="0.25">
      <c r="A40" s="1">
        <v>3.625</v>
      </c>
      <c r="B40" s="1">
        <v>0.48425841198967001</v>
      </c>
      <c r="C40" s="1">
        <v>0.48425729156703201</v>
      </c>
      <c r="D40" s="1">
        <v>0.484257485333001</v>
      </c>
    </row>
    <row r="41" spans="1:4" x14ac:dyDescent="0.25">
      <c r="A41" s="1">
        <v>3.75</v>
      </c>
      <c r="B41" s="1">
        <v>0.48425842017246501</v>
      </c>
      <c r="C41" s="1">
        <v>0.48425729402936701</v>
      </c>
      <c r="D41" s="1">
        <v>0.48425745244783303</v>
      </c>
    </row>
    <row r="42" spans="1:4" x14ac:dyDescent="0.25">
      <c r="A42" s="1">
        <v>3.875</v>
      </c>
      <c r="B42" s="1">
        <v>0.484258439075406</v>
      </c>
      <c r="C42" s="1">
        <v>0.484257287436128</v>
      </c>
      <c r="D42" s="1">
        <v>0.48425736372991102</v>
      </c>
    </row>
    <row r="43" spans="1:4" x14ac:dyDescent="0.25">
      <c r="A43" s="1">
        <v>4</v>
      </c>
      <c r="B43" s="1">
        <v>0.48425844821863201</v>
      </c>
      <c r="C43" s="1">
        <v>0.48425729395342498</v>
      </c>
      <c r="D43" s="1">
        <v>0.48425736589329799</v>
      </c>
    </row>
    <row r="44" spans="1:4" x14ac:dyDescent="0.25">
      <c r="A44" s="1">
        <v>4.125</v>
      </c>
      <c r="B44" s="1">
        <v>0.48425845035739101</v>
      </c>
      <c r="C44" s="1">
        <v>0.484257330202224</v>
      </c>
      <c r="D44" s="1">
        <v>0.48425735356437599</v>
      </c>
    </row>
    <row r="45" spans="1:4" x14ac:dyDescent="0.25">
      <c r="A45" s="1">
        <v>4.25</v>
      </c>
      <c r="B45" s="1">
        <v>0.48425844923035199</v>
      </c>
      <c r="C45" s="1">
        <v>0.48425733105456598</v>
      </c>
      <c r="D45" s="1">
        <v>0.48425736300262401</v>
      </c>
    </row>
    <row r="46" spans="1:4" x14ac:dyDescent="0.25">
      <c r="A46" s="1">
        <v>4.375</v>
      </c>
      <c r="B46" s="1">
        <v>0.48425848414730699</v>
      </c>
      <c r="C46" s="1">
        <v>0.48425731717416498</v>
      </c>
      <c r="D46" s="1">
        <v>0.48425736841577699</v>
      </c>
    </row>
    <row r="47" spans="1:4" x14ac:dyDescent="0.25">
      <c r="A47" s="1">
        <v>4.5</v>
      </c>
      <c r="B47" s="1">
        <v>0.48425848149593997</v>
      </c>
      <c r="C47" s="1">
        <v>0.48425729031645698</v>
      </c>
      <c r="D47" s="1">
        <v>0.48425737262760998</v>
      </c>
    </row>
    <row r="48" spans="1:4" x14ac:dyDescent="0.25">
      <c r="A48" s="1">
        <v>4.625</v>
      </c>
      <c r="B48" s="1">
        <v>0.48425848636664398</v>
      </c>
      <c r="C48" s="1">
        <v>0.48425727857814599</v>
      </c>
      <c r="D48" s="1">
        <v>0.48425737791030599</v>
      </c>
    </row>
    <row r="49" spans="1:4" x14ac:dyDescent="0.25">
      <c r="A49" s="1">
        <v>4.75</v>
      </c>
      <c r="B49" s="1">
        <v>0.48425848746106098</v>
      </c>
      <c r="C49" s="1">
        <v>0.484257286054467</v>
      </c>
      <c r="D49" s="1">
        <v>0.484257375254593</v>
      </c>
    </row>
    <row r="50" spans="1:4" x14ac:dyDescent="0.25">
      <c r="A50" s="1">
        <v>4.875</v>
      </c>
      <c r="B50" s="1">
        <v>0.48425849493248502</v>
      </c>
      <c r="C50" s="1">
        <v>0.48425731682064299</v>
      </c>
      <c r="D50" s="1">
        <v>0.48425737113841</v>
      </c>
    </row>
    <row r="51" spans="1:4" x14ac:dyDescent="0.25">
      <c r="A51" s="1">
        <v>5</v>
      </c>
      <c r="B51" s="1">
        <v>0.48425849790168202</v>
      </c>
      <c r="C51" s="1">
        <v>0.48425732921631798</v>
      </c>
      <c r="D51" s="1">
        <v>0.48425738200370999</v>
      </c>
    </row>
    <row r="52" spans="1:4" x14ac:dyDescent="0.25">
      <c r="A52" s="1">
        <v>5.125</v>
      </c>
      <c r="B52" s="1">
        <v>0.48425850946532201</v>
      </c>
      <c r="C52" s="1">
        <v>0.484257340531207</v>
      </c>
      <c r="D52" s="1">
        <v>0.48425735757794802</v>
      </c>
    </row>
    <row r="53" spans="1:4" x14ac:dyDescent="0.25">
      <c r="A53" s="1">
        <v>5.25</v>
      </c>
      <c r="B53" s="1">
        <v>0.48425852077402498</v>
      </c>
      <c r="C53" s="1">
        <v>0.48425733583720498</v>
      </c>
      <c r="D53" s="1">
        <v>0.48425734208569199</v>
      </c>
    </row>
    <row r="54" spans="1:4" x14ac:dyDescent="0.25">
      <c r="A54" s="1">
        <v>5.375</v>
      </c>
      <c r="B54" s="1">
        <v>0.48425854826756598</v>
      </c>
      <c r="C54" s="1">
        <v>0.48425733571105101</v>
      </c>
      <c r="D54" s="1">
        <v>0.484257344425578</v>
      </c>
    </row>
    <row r="55" spans="1:4" x14ac:dyDescent="0.25">
      <c r="A55" s="1">
        <v>5.5</v>
      </c>
      <c r="B55" s="1">
        <v>0.48425854662444001</v>
      </c>
      <c r="C55" s="1">
        <v>0.48425732559316498</v>
      </c>
      <c r="D55" s="1">
        <v>0.48425730740454398</v>
      </c>
    </row>
    <row r="56" spans="1:4" x14ac:dyDescent="0.25">
      <c r="A56" s="1">
        <v>5.625</v>
      </c>
      <c r="B56" s="1">
        <v>0.484258532361724</v>
      </c>
      <c r="C56" s="1">
        <v>0.48425730317387</v>
      </c>
      <c r="D56" s="1">
        <v>0.48425726697689497</v>
      </c>
    </row>
    <row r="57" spans="1:4" x14ac:dyDescent="0.25">
      <c r="A57" s="1">
        <v>5.75</v>
      </c>
      <c r="B57" s="1">
        <v>0.48425853053161599</v>
      </c>
      <c r="C57" s="1">
        <v>0.484257304514908</v>
      </c>
      <c r="D57" s="1">
        <v>0.48425728584116201</v>
      </c>
    </row>
    <row r="58" spans="1:4" x14ac:dyDescent="0.25">
      <c r="A58" s="1">
        <v>5.875</v>
      </c>
      <c r="B58" s="1">
        <v>0.48425853310132</v>
      </c>
      <c r="C58" s="1">
        <v>0.48425731063866201</v>
      </c>
      <c r="D58" s="1">
        <v>0.48425730043040199</v>
      </c>
    </row>
    <row r="59" spans="1:4" x14ac:dyDescent="0.25">
      <c r="A59" s="1">
        <v>6</v>
      </c>
      <c r="B59" s="1">
        <v>0.484258544055226</v>
      </c>
      <c r="C59" s="1">
        <v>0.48425730974747699</v>
      </c>
      <c r="D59" s="1">
        <v>0.484257297787137</v>
      </c>
    </row>
    <row r="60" spans="1:4" x14ac:dyDescent="0.25">
      <c r="A60" s="1">
        <v>6.125</v>
      </c>
      <c r="B60" s="1">
        <v>0.48425854447671002</v>
      </c>
      <c r="C60" s="1">
        <v>0.48425730795097899</v>
      </c>
      <c r="D60" s="1">
        <v>0.48425724374670298</v>
      </c>
    </row>
    <row r="61" spans="1:4" x14ac:dyDescent="0.25">
      <c r="A61" s="1">
        <v>6.25</v>
      </c>
      <c r="B61" s="1">
        <v>0.48425853076056702</v>
      </c>
      <c r="C61" s="1">
        <v>0.48425731885478801</v>
      </c>
      <c r="D61" s="1">
        <v>0.48425724014089</v>
      </c>
    </row>
    <row r="62" spans="1:4" x14ac:dyDescent="0.25">
      <c r="A62" s="1">
        <v>6.375</v>
      </c>
      <c r="B62" s="1">
        <v>0.48425851045470097</v>
      </c>
      <c r="C62" s="1">
        <v>0.48425733388682102</v>
      </c>
      <c r="D62" s="1">
        <v>0.48425729330023198</v>
      </c>
    </row>
    <row r="63" spans="1:4" x14ac:dyDescent="0.25">
      <c r="A63" s="1">
        <v>6.5</v>
      </c>
      <c r="B63" s="1">
        <v>0.48425850582731</v>
      </c>
      <c r="C63" s="1">
        <v>0.48425733379385899</v>
      </c>
      <c r="D63" s="1">
        <v>0.48425730255227201</v>
      </c>
    </row>
    <row r="64" spans="1:4" x14ac:dyDescent="0.25">
      <c r="A64" s="1">
        <v>6.625</v>
      </c>
      <c r="B64" s="1">
        <v>0.48425849989636499</v>
      </c>
      <c r="C64" s="1">
        <v>0.48425731042522702</v>
      </c>
      <c r="D64" s="1">
        <v>0.48425720581253601</v>
      </c>
    </row>
    <row r="65" spans="1:4" x14ac:dyDescent="0.25">
      <c r="A65" s="1">
        <v>6.75</v>
      </c>
      <c r="B65" s="1">
        <v>0.48425849588388797</v>
      </c>
      <c r="C65" s="1">
        <v>0.484257276417704</v>
      </c>
      <c r="D65" s="1">
        <v>0.484257144339446</v>
      </c>
    </row>
    <row r="66" spans="1:4" x14ac:dyDescent="0.25">
      <c r="A66" s="1">
        <v>6.875</v>
      </c>
      <c r="B66" s="1">
        <v>0.48425851313233997</v>
      </c>
      <c r="C66" s="1">
        <v>0.48425727543125202</v>
      </c>
      <c r="D66" s="1">
        <v>0.48425721164207403</v>
      </c>
    </row>
    <row r="67" spans="1:4" x14ac:dyDescent="0.25">
      <c r="A67" s="1">
        <v>7</v>
      </c>
      <c r="B67" s="1">
        <v>0.48425852023193899</v>
      </c>
      <c r="C67" s="1">
        <v>0.48425727074599401</v>
      </c>
      <c r="D67" s="1">
        <v>0.48425723157039902</v>
      </c>
    </row>
    <row r="68" spans="1:4" x14ac:dyDescent="0.25">
      <c r="A68" s="1">
        <v>7.125</v>
      </c>
      <c r="B68" s="1">
        <v>0.48425851598605102</v>
      </c>
      <c r="C68" s="1">
        <v>0.484257269373016</v>
      </c>
      <c r="D68" s="1">
        <v>0.48425720977722198</v>
      </c>
    </row>
    <row r="69" spans="1:4" x14ac:dyDescent="0.25">
      <c r="A69" s="1">
        <v>7.25</v>
      </c>
      <c r="B69" s="1">
        <v>0.48425851413043403</v>
      </c>
      <c r="C69" s="1">
        <v>0.48425726931663299</v>
      </c>
      <c r="D69" s="1">
        <v>0.48425718814600499</v>
      </c>
    </row>
    <row r="70" spans="1:4" x14ac:dyDescent="0.25">
      <c r="A70" s="1">
        <v>7.375</v>
      </c>
      <c r="B70" s="1">
        <v>0.48425851509358903</v>
      </c>
      <c r="C70" s="1">
        <v>0.48425726869754898</v>
      </c>
      <c r="D70" s="1">
        <v>0.48425719104995602</v>
      </c>
    </row>
    <row r="71" spans="1:4" x14ac:dyDescent="0.25">
      <c r="A71" s="1">
        <v>7.5</v>
      </c>
      <c r="B71" s="1">
        <v>0.48425852396848101</v>
      </c>
      <c r="C71" s="1">
        <v>0.48425728484009201</v>
      </c>
      <c r="D71" s="1">
        <v>0.48425720991716398</v>
      </c>
    </row>
    <row r="72" spans="1:4" x14ac:dyDescent="0.25">
      <c r="A72" s="1">
        <v>7.625</v>
      </c>
      <c r="B72" s="1">
        <v>0.48425852544620901</v>
      </c>
      <c r="C72" s="1">
        <v>0.48425730621098001</v>
      </c>
      <c r="D72" s="1">
        <v>0.48425724162307199</v>
      </c>
    </row>
    <row r="73" spans="1:4" x14ac:dyDescent="0.25">
      <c r="A73" s="1">
        <v>7.75</v>
      </c>
      <c r="B73" s="1">
        <v>0.48425853614158099</v>
      </c>
      <c r="C73" s="1">
        <v>0.48425730556322999</v>
      </c>
      <c r="D73" s="1">
        <v>0.48425727539154101</v>
      </c>
    </row>
    <row r="74" spans="1:4" x14ac:dyDescent="0.25">
      <c r="A74" s="1">
        <v>7.875</v>
      </c>
      <c r="B74" s="1">
        <v>0.484258569071437</v>
      </c>
      <c r="C74" s="1">
        <v>0.48425731125610699</v>
      </c>
      <c r="D74" s="1">
        <v>0.48425725749938198</v>
      </c>
    </row>
    <row r="75" spans="1:4" x14ac:dyDescent="0.25">
      <c r="A75" s="1">
        <v>8</v>
      </c>
      <c r="B75" s="1">
        <v>0.48425857178075898</v>
      </c>
      <c r="C75" s="1">
        <v>0.48425732217031398</v>
      </c>
      <c r="D75" s="1">
        <v>0.484257242129631</v>
      </c>
    </row>
    <row r="76" spans="1:4" x14ac:dyDescent="0.25">
      <c r="A76" s="1">
        <v>8.125</v>
      </c>
      <c r="B76" s="1">
        <v>0.48425857294271302</v>
      </c>
      <c r="C76" s="1">
        <v>0.48425733121271403</v>
      </c>
      <c r="D76" s="1">
        <v>0.48425723327317299</v>
      </c>
    </row>
    <row r="77" spans="1:4" x14ac:dyDescent="0.25">
      <c r="A77" s="1">
        <v>8.25</v>
      </c>
      <c r="B77" s="1">
        <v>0.48425859360596901</v>
      </c>
      <c r="C77" s="1">
        <v>0.48425732672811</v>
      </c>
      <c r="D77" s="1">
        <v>0.484257220633938</v>
      </c>
    </row>
    <row r="78" spans="1:4" x14ac:dyDescent="0.25">
      <c r="A78" s="1">
        <v>8.375</v>
      </c>
      <c r="B78" s="1">
        <v>0.48425859290855899</v>
      </c>
      <c r="C78" s="1">
        <v>0.48425731617194701</v>
      </c>
      <c r="D78" s="1">
        <v>0.48425720759950103</v>
      </c>
    </row>
    <row r="79" spans="1:4" x14ac:dyDescent="0.25">
      <c r="A79" s="1">
        <v>8.5</v>
      </c>
      <c r="B79" s="1">
        <v>0.48425860346058502</v>
      </c>
      <c r="C79" s="1">
        <v>0.48425728925727302</v>
      </c>
      <c r="D79" s="1">
        <v>0.48425719146268098</v>
      </c>
    </row>
    <row r="80" spans="1:4" x14ac:dyDescent="0.25">
      <c r="A80" s="1">
        <v>8.625</v>
      </c>
      <c r="B80" s="1">
        <v>0.48425860119570002</v>
      </c>
      <c r="C80" s="1">
        <v>0.48425729184501098</v>
      </c>
      <c r="D80" s="1">
        <v>0.48425717332680801</v>
      </c>
    </row>
    <row r="81" spans="1:4" x14ac:dyDescent="0.25">
      <c r="A81" s="1">
        <v>8.75</v>
      </c>
      <c r="B81" s="1">
        <v>0.48425859929232801</v>
      </c>
      <c r="C81" s="1">
        <v>0.48425732538140498</v>
      </c>
      <c r="D81" s="1">
        <v>0.48425717472736202</v>
      </c>
    </row>
    <row r="82" spans="1:4" x14ac:dyDescent="0.25">
      <c r="A82" s="1">
        <v>8.875</v>
      </c>
      <c r="B82" s="1">
        <v>0.48425860128217801</v>
      </c>
      <c r="C82" s="1">
        <v>0.48425733102517499</v>
      </c>
      <c r="D82" s="1">
        <v>0.48425720985278498</v>
      </c>
    </row>
    <row r="83" spans="1:4" x14ac:dyDescent="0.25">
      <c r="A83" s="1">
        <v>9</v>
      </c>
      <c r="B83" s="1">
        <v>0.48425859479163103</v>
      </c>
      <c r="C83" s="1">
        <v>0.484257337278582</v>
      </c>
      <c r="D83" s="1">
        <v>0.48425725700127897</v>
      </c>
    </row>
    <row r="84" spans="1:4" x14ac:dyDescent="0.25">
      <c r="A84" s="1">
        <v>9.125</v>
      </c>
      <c r="B84" s="1">
        <v>0.48425858675088701</v>
      </c>
      <c r="C84" s="1">
        <v>0.48425732869179899</v>
      </c>
      <c r="D84" s="1">
        <v>0.48425724859768099</v>
      </c>
    </row>
    <row r="85" spans="1:4" x14ac:dyDescent="0.25">
      <c r="A85" s="1">
        <v>9.25</v>
      </c>
      <c r="B85" s="1">
        <v>0.48425857216440299</v>
      </c>
      <c r="C85" s="1">
        <v>0.48425731983783499</v>
      </c>
      <c r="D85" s="1">
        <v>0.48425723938155202</v>
      </c>
    </row>
    <row r="86" spans="1:4" x14ac:dyDescent="0.25">
      <c r="A86" s="1">
        <v>9.375</v>
      </c>
      <c r="B86" s="1">
        <v>0.48425855314071098</v>
      </c>
      <c r="C86" s="1">
        <v>0.484257304801822</v>
      </c>
      <c r="D86" s="1">
        <v>0.48425721465336802</v>
      </c>
    </row>
    <row r="87" spans="1:4" x14ac:dyDescent="0.25">
      <c r="A87" s="1">
        <v>9.5</v>
      </c>
      <c r="B87" s="1">
        <v>0.484258554166758</v>
      </c>
      <c r="C87" s="1">
        <v>0.48425725210390802</v>
      </c>
      <c r="D87" s="1">
        <v>0.48425718243984001</v>
      </c>
    </row>
    <row r="88" spans="1:4" x14ac:dyDescent="0.25">
      <c r="A88" s="1">
        <v>9.625</v>
      </c>
      <c r="B88" s="1">
        <v>0.48425855054465899</v>
      </c>
      <c r="C88" s="1">
        <v>0.48425725524074598</v>
      </c>
      <c r="D88" s="1">
        <v>0.48425716763288601</v>
      </c>
    </row>
    <row r="89" spans="1:4" x14ac:dyDescent="0.25">
      <c r="A89" s="1">
        <v>9.75</v>
      </c>
      <c r="B89" s="1">
        <v>0.48425853512352501</v>
      </c>
      <c r="C89" s="1">
        <v>0.48425729655669197</v>
      </c>
      <c r="D89" s="1">
        <v>0.48425727793363299</v>
      </c>
    </row>
    <row r="90" spans="1:4" x14ac:dyDescent="0.25">
      <c r="A90" s="1">
        <v>9.875</v>
      </c>
      <c r="B90" s="1">
        <v>0.48425852952858101</v>
      </c>
      <c r="C90" s="1">
        <v>0.48425730488730001</v>
      </c>
      <c r="D90" s="1">
        <v>0.48425739588691202</v>
      </c>
    </row>
    <row r="91" spans="1:4" x14ac:dyDescent="0.25">
      <c r="A91" s="1">
        <v>10</v>
      </c>
      <c r="B91" s="1">
        <v>0.484258509984136</v>
      </c>
      <c r="C91" s="1">
        <v>0.484257315393059</v>
      </c>
      <c r="D91" s="1">
        <v>0.48425733673401</v>
      </c>
    </row>
    <row r="92" spans="1:4" x14ac:dyDescent="0.25">
      <c r="A92" s="1">
        <v>10.125</v>
      </c>
      <c r="B92" s="1">
        <v>0.48425853054203699</v>
      </c>
      <c r="C92" s="1">
        <v>0.48425733227351703</v>
      </c>
      <c r="D92" s="1">
        <v>0.48425728589469602</v>
      </c>
    </row>
    <row r="93" spans="1:4" x14ac:dyDescent="0.25">
      <c r="A93" s="1">
        <v>10.25</v>
      </c>
      <c r="B93" s="1">
        <v>0.48425851867193398</v>
      </c>
      <c r="C93" s="1">
        <v>0.48425733800869403</v>
      </c>
      <c r="D93" s="1">
        <v>0.48425727563426502</v>
      </c>
    </row>
    <row r="94" spans="1:4" x14ac:dyDescent="0.25">
      <c r="A94" s="1">
        <v>10.375</v>
      </c>
      <c r="B94" s="1">
        <v>0.48425853403889102</v>
      </c>
      <c r="C94" s="1">
        <v>0.48425733808254701</v>
      </c>
      <c r="D94" s="1">
        <v>0.48425728813237801</v>
      </c>
    </row>
    <row r="95" spans="1:4" x14ac:dyDescent="0.25">
      <c r="A95" s="1">
        <v>10.5</v>
      </c>
      <c r="B95" s="1">
        <v>0.48425853694363402</v>
      </c>
      <c r="C95" s="1">
        <v>0.48425733858507503</v>
      </c>
      <c r="D95" s="1">
        <v>0.48425736897655097</v>
      </c>
    </row>
    <row r="96" spans="1:4" x14ac:dyDescent="0.25">
      <c r="A96" s="1">
        <v>10.625</v>
      </c>
      <c r="B96" s="1">
        <v>0.484258543473298</v>
      </c>
      <c r="C96" s="1">
        <v>0.48425733959227502</v>
      </c>
      <c r="D96" s="1">
        <v>0.48425736779883599</v>
      </c>
    </row>
    <row r="97" spans="1:4" x14ac:dyDescent="0.25">
      <c r="A97" s="1">
        <v>10.75</v>
      </c>
      <c r="B97" s="1">
        <v>0.48425853729255702</v>
      </c>
      <c r="C97" s="1">
        <v>0.48425737686815901</v>
      </c>
      <c r="D97" s="1">
        <v>0.48425735102354001</v>
      </c>
    </row>
    <row r="98" spans="1:4" x14ac:dyDescent="0.25">
      <c r="A98" s="1">
        <v>10.875</v>
      </c>
      <c r="B98" s="1">
        <v>0.48425853233527499</v>
      </c>
      <c r="C98" s="1">
        <v>0.484257379800481</v>
      </c>
      <c r="D98" s="1">
        <v>0.48425733275207</v>
      </c>
    </row>
    <row r="99" spans="1:4" x14ac:dyDescent="0.25">
      <c r="A99" s="1">
        <v>11</v>
      </c>
      <c r="B99" s="1">
        <v>0.48425848833148399</v>
      </c>
      <c r="C99" s="1">
        <v>0.48425738859395701</v>
      </c>
      <c r="D99" s="1">
        <v>0.484257298620068</v>
      </c>
    </row>
    <row r="100" spans="1:4" x14ac:dyDescent="0.25">
      <c r="A100" s="1">
        <v>11.125</v>
      </c>
      <c r="B100" s="1">
        <v>0.48425848527422599</v>
      </c>
      <c r="C100" s="1">
        <v>0.48425738697404203</v>
      </c>
      <c r="D100" s="1">
        <v>0.48425726999472402</v>
      </c>
    </row>
    <row r="101" spans="1:4" x14ac:dyDescent="0.25">
      <c r="A101" s="1">
        <v>11.25</v>
      </c>
      <c r="B101" s="1">
        <v>0.484258438719816</v>
      </c>
      <c r="C101" s="1">
        <v>0.48425737678672298</v>
      </c>
      <c r="D101" s="1">
        <v>0.48425726292527899</v>
      </c>
    </row>
    <row r="102" spans="1:4" x14ac:dyDescent="0.25">
      <c r="A102" s="1">
        <v>11.375</v>
      </c>
      <c r="B102" s="1">
        <v>0.48425842340991498</v>
      </c>
      <c r="C102" s="1">
        <v>0.48425737256159201</v>
      </c>
      <c r="D102" s="1">
        <v>0.48425725819481302</v>
      </c>
    </row>
    <row r="103" spans="1:4" x14ac:dyDescent="0.25">
      <c r="A103" s="1">
        <v>11.5</v>
      </c>
      <c r="B103" s="1">
        <v>0.48425841070253101</v>
      </c>
      <c r="C103" s="1">
        <v>0.48425736886609699</v>
      </c>
      <c r="D103" s="1">
        <v>0.48425721044977299</v>
      </c>
    </row>
    <row r="104" spans="1:4" x14ac:dyDescent="0.25">
      <c r="A104" s="1">
        <v>11.625</v>
      </c>
      <c r="B104" s="1">
        <v>0.48425836530578398</v>
      </c>
      <c r="C104" s="1">
        <v>0.48425737307533201</v>
      </c>
      <c r="D104" s="1">
        <v>0.48425721066452199</v>
      </c>
    </row>
    <row r="105" spans="1:4" x14ac:dyDescent="0.25">
      <c r="A105" s="1">
        <v>11.75</v>
      </c>
      <c r="B105" s="1">
        <v>0.48425835372544102</v>
      </c>
      <c r="C105" s="1">
        <v>0.48425737460318602</v>
      </c>
      <c r="D105" s="1">
        <v>0.48425721206956601</v>
      </c>
    </row>
    <row r="106" spans="1:4" x14ac:dyDescent="0.25">
      <c r="A106" s="1">
        <v>11.875</v>
      </c>
      <c r="B106" s="1">
        <v>0.48425834482764601</v>
      </c>
      <c r="C106" s="1">
        <v>0.48425737349657699</v>
      </c>
      <c r="D106" s="1">
        <v>0.48425722423899398</v>
      </c>
    </row>
    <row r="107" spans="1:4" x14ac:dyDescent="0.25">
      <c r="A107" s="1">
        <v>12</v>
      </c>
      <c r="B107" s="1">
        <v>0.48425832376879002</v>
      </c>
      <c r="C107" s="1">
        <v>0.48425737871795899</v>
      </c>
      <c r="D107" s="1">
        <v>0.48425723939378301</v>
      </c>
    </row>
    <row r="108" spans="1:4" x14ac:dyDescent="0.25">
      <c r="A108" s="1">
        <v>12.125</v>
      </c>
      <c r="B108" s="1">
        <v>0.48425831406583703</v>
      </c>
      <c r="C108" s="1">
        <v>0.48425739335498003</v>
      </c>
      <c r="D108" s="1">
        <v>0.484257222847368</v>
      </c>
    </row>
    <row r="109" spans="1:4" x14ac:dyDescent="0.25">
      <c r="A109" s="1">
        <v>12.25</v>
      </c>
      <c r="B109" s="1">
        <v>0.48425832580348299</v>
      </c>
      <c r="C109" s="1">
        <v>0.48425739479670599</v>
      </c>
      <c r="D109" s="1">
        <v>0.48425724388543301</v>
      </c>
    </row>
    <row r="110" spans="1:4" x14ac:dyDescent="0.25">
      <c r="A110" s="1">
        <v>12.375</v>
      </c>
      <c r="B110" s="1">
        <v>0.48425836594293498</v>
      </c>
      <c r="C110" s="1">
        <v>0.48425739733314199</v>
      </c>
      <c r="D110" s="1">
        <v>0.48425728970873499</v>
      </c>
    </row>
    <row r="111" spans="1:4" x14ac:dyDescent="0.25">
      <c r="A111" s="1">
        <v>12.5</v>
      </c>
      <c r="B111" s="1">
        <v>0.48425838028496199</v>
      </c>
      <c r="C111" s="1">
        <v>0.48425739936717799</v>
      </c>
      <c r="D111" s="1">
        <v>0.48425728963012299</v>
      </c>
    </row>
    <row r="112" spans="1:4" x14ac:dyDescent="0.25">
      <c r="A112" s="1">
        <v>12.625</v>
      </c>
      <c r="B112" s="1">
        <v>0.48425838795568898</v>
      </c>
      <c r="C112" s="1">
        <v>0.48425740318374999</v>
      </c>
      <c r="D112" s="1">
        <v>0.48425732172221803</v>
      </c>
    </row>
    <row r="113" spans="1:4" x14ac:dyDescent="0.25">
      <c r="A113" s="1">
        <v>12.75</v>
      </c>
      <c r="B113" s="1">
        <v>0.48425840527233699</v>
      </c>
      <c r="C113" s="1">
        <v>0.484257409854226</v>
      </c>
      <c r="D113" s="1">
        <v>0.48425726585231899</v>
      </c>
    </row>
    <row r="114" spans="1:4" x14ac:dyDescent="0.25">
      <c r="A114" s="1">
        <v>12.875</v>
      </c>
      <c r="B114" s="1">
        <v>0.48425841849259499</v>
      </c>
      <c r="C114" s="1">
        <v>0.48425740594546102</v>
      </c>
      <c r="D114" s="1">
        <v>0.48425725090226601</v>
      </c>
    </row>
    <row r="115" spans="1:4" x14ac:dyDescent="0.25">
      <c r="A115" s="1">
        <v>13</v>
      </c>
      <c r="B115" s="1">
        <v>0.48425842694709598</v>
      </c>
      <c r="C115" s="1">
        <v>0.48425737969419003</v>
      </c>
      <c r="D115" s="1">
        <v>0.48425723165901602</v>
      </c>
    </row>
    <row r="116" spans="1:4" x14ac:dyDescent="0.25">
      <c r="A116" s="1">
        <v>13.125</v>
      </c>
      <c r="B116" s="1">
        <v>0.48425843936094598</v>
      </c>
      <c r="C116" s="1">
        <v>0.48425734177313001</v>
      </c>
      <c r="D116" s="1">
        <v>0.48425722451186398</v>
      </c>
    </row>
    <row r="117" spans="1:4" x14ac:dyDescent="0.25">
      <c r="A117" s="1">
        <v>13.25</v>
      </c>
      <c r="B117" s="1">
        <v>0.48425844491600301</v>
      </c>
      <c r="C117" s="1">
        <v>0.48425734337711102</v>
      </c>
      <c r="D117" s="1">
        <v>0.48425723663057801</v>
      </c>
    </row>
    <row r="118" spans="1:4" x14ac:dyDescent="0.25">
      <c r="A118" s="1">
        <v>13.375</v>
      </c>
      <c r="B118" s="1">
        <v>0.48425843860594697</v>
      </c>
      <c r="C118" s="1">
        <v>0.48425736811935199</v>
      </c>
      <c r="D118" s="1">
        <v>0.48425721418429402</v>
      </c>
    </row>
    <row r="119" spans="1:4" x14ac:dyDescent="0.25">
      <c r="A119" s="1">
        <v>13.5</v>
      </c>
      <c r="B119" s="1">
        <v>0.484258436741686</v>
      </c>
      <c r="C119" s="1">
        <v>0.48425736856200802</v>
      </c>
      <c r="D119" s="1">
        <v>0.48425719267014999</v>
      </c>
    </row>
    <row r="120" spans="1:4" x14ac:dyDescent="0.25">
      <c r="A120" s="1">
        <v>13.625</v>
      </c>
      <c r="B120" s="1">
        <v>0.48425842329923502</v>
      </c>
      <c r="C120" s="1">
        <v>0.48425737010314901</v>
      </c>
      <c r="D120" s="1">
        <v>0.48425722012908801</v>
      </c>
    </row>
    <row r="121" spans="1:4" x14ac:dyDescent="0.25">
      <c r="A121" s="1">
        <v>13.75</v>
      </c>
      <c r="B121" s="1">
        <v>0.48425843665760698</v>
      </c>
      <c r="C121" s="1">
        <v>0.48425735914683499</v>
      </c>
      <c r="D121" s="1">
        <v>0.48425722957655298</v>
      </c>
    </row>
    <row r="122" spans="1:4" x14ac:dyDescent="0.25">
      <c r="A122" s="1">
        <v>13.875</v>
      </c>
      <c r="B122" s="1">
        <v>0.48425844130026202</v>
      </c>
      <c r="C122" s="1">
        <v>0.48425735783166801</v>
      </c>
      <c r="D122" s="1">
        <v>0.484257243183359</v>
      </c>
    </row>
    <row r="123" spans="1:4" x14ac:dyDescent="0.25">
      <c r="A123" s="1">
        <v>14</v>
      </c>
      <c r="B123" s="1">
        <v>0.48425834797415501</v>
      </c>
      <c r="C123" s="1">
        <v>0.48425735231614397</v>
      </c>
      <c r="D123" s="1">
        <v>0.48425722166138102</v>
      </c>
    </row>
    <row r="124" spans="1:4" x14ac:dyDescent="0.25">
      <c r="A124" s="1">
        <v>14.125</v>
      </c>
      <c r="B124" s="1">
        <v>0.48425833698165599</v>
      </c>
      <c r="C124" s="1">
        <v>0.48425735240295098</v>
      </c>
      <c r="D124" s="1">
        <v>0.48425719527723698</v>
      </c>
    </row>
    <row r="125" spans="1:4" x14ac:dyDescent="0.25">
      <c r="A125" s="1">
        <v>14.25</v>
      </c>
      <c r="B125" s="1">
        <v>0.48425832152687898</v>
      </c>
      <c r="C125" s="1">
        <v>0.48425734953228</v>
      </c>
      <c r="D125" s="1">
        <v>0.48425719098792402</v>
      </c>
    </row>
    <row r="126" spans="1:4" x14ac:dyDescent="0.25">
      <c r="A126" s="1">
        <v>14.375</v>
      </c>
      <c r="B126" s="1">
        <v>0.484258314896929</v>
      </c>
      <c r="C126" s="1">
        <v>0.48425732523940301</v>
      </c>
      <c r="D126" s="1">
        <v>0.48425718007770002</v>
      </c>
    </row>
    <row r="127" spans="1:4" x14ac:dyDescent="0.25">
      <c r="A127" s="1">
        <v>14.5</v>
      </c>
      <c r="B127" s="1">
        <v>0.48425831594652602</v>
      </c>
      <c r="C127" s="1">
        <v>0.48425732336648702</v>
      </c>
      <c r="D127" s="1">
        <v>0.48425717369556498</v>
      </c>
    </row>
    <row r="128" spans="1:4" x14ac:dyDescent="0.25">
      <c r="A128" s="1">
        <v>14.625</v>
      </c>
      <c r="B128" s="1">
        <v>0.48425831403768999</v>
      </c>
      <c r="C128" s="1">
        <v>0.48425731827595397</v>
      </c>
      <c r="D128" s="1">
        <v>0.48425717320254802</v>
      </c>
    </row>
    <row r="129" spans="1:4" x14ac:dyDescent="0.25">
      <c r="A129" s="1">
        <v>14.75</v>
      </c>
      <c r="B129" s="1">
        <v>0.48425830295908201</v>
      </c>
      <c r="C129" s="1">
        <v>0.484257320377664</v>
      </c>
      <c r="D129" s="1">
        <v>0.48425718059033201</v>
      </c>
    </row>
    <row r="130" spans="1:4" x14ac:dyDescent="0.25">
      <c r="A130" s="1">
        <v>14.875</v>
      </c>
      <c r="B130" s="1">
        <v>0.48425831883632597</v>
      </c>
      <c r="C130" s="1">
        <v>0.48425732554009698</v>
      </c>
      <c r="D130" s="1">
        <v>0.48425719022825803</v>
      </c>
    </row>
    <row r="131" spans="1:4" x14ac:dyDescent="0.25">
      <c r="A131" s="1">
        <v>15</v>
      </c>
      <c r="B131" s="1">
        <v>0.484258319872161</v>
      </c>
      <c r="C131" s="1">
        <v>0.48425733016934602</v>
      </c>
      <c r="D131" s="1">
        <v>0.48425719087306801</v>
      </c>
    </row>
    <row r="132" spans="1:4" x14ac:dyDescent="0.25">
      <c r="A132" s="1">
        <v>15.125</v>
      </c>
      <c r="B132" s="1">
        <v>0.48425833935830997</v>
      </c>
      <c r="C132" s="1">
        <v>0.48425733522083397</v>
      </c>
      <c r="D132" s="1">
        <v>0.48425720314984</v>
      </c>
    </row>
    <row r="133" spans="1:4" x14ac:dyDescent="0.25">
      <c r="A133" s="1">
        <v>15.25</v>
      </c>
      <c r="B133" s="1">
        <v>0.48425834218132102</v>
      </c>
      <c r="C133" s="1">
        <v>0.48425735735853498</v>
      </c>
      <c r="D133" s="1">
        <v>0.4842572075944</v>
      </c>
    </row>
    <row r="134" spans="1:4" x14ac:dyDescent="0.25">
      <c r="A134" s="1">
        <v>15.375</v>
      </c>
      <c r="B134" s="1">
        <v>0.484258375559183</v>
      </c>
      <c r="C134" s="1">
        <v>0.484257391558512</v>
      </c>
      <c r="D134" s="1">
        <v>0.48425719046427101</v>
      </c>
    </row>
    <row r="135" spans="1:4" x14ac:dyDescent="0.25">
      <c r="A135" s="1">
        <v>15.5</v>
      </c>
      <c r="B135" s="1">
        <v>0.48425838025269102</v>
      </c>
      <c r="C135" s="1">
        <v>0.48425740524323702</v>
      </c>
      <c r="D135" s="1">
        <v>0.48425719406650503</v>
      </c>
    </row>
    <row r="136" spans="1:4" x14ac:dyDescent="0.25">
      <c r="A136" s="1">
        <v>15.625</v>
      </c>
      <c r="B136" s="1">
        <v>0.48425837839878799</v>
      </c>
      <c r="C136" s="1">
        <v>0.48425741485121299</v>
      </c>
      <c r="D136" s="1">
        <v>0.48425719004279699</v>
      </c>
    </row>
    <row r="137" spans="1:4" x14ac:dyDescent="0.25">
      <c r="A137" s="1">
        <v>15.75</v>
      </c>
      <c r="B137" s="1">
        <v>0.48425836738092798</v>
      </c>
      <c r="C137" s="1">
        <v>0.484257415562798</v>
      </c>
      <c r="D137" s="1">
        <v>0.48425720827263902</v>
      </c>
    </row>
    <row r="138" spans="1:4" x14ac:dyDescent="0.25">
      <c r="A138" s="1">
        <v>15.875</v>
      </c>
      <c r="B138" s="1">
        <v>0.48425838969298501</v>
      </c>
      <c r="C138" s="1">
        <v>0.48425740758987201</v>
      </c>
      <c r="D138" s="1">
        <v>0.484257241606669</v>
      </c>
    </row>
    <row r="139" spans="1:4" x14ac:dyDescent="0.25">
      <c r="A139" s="1">
        <v>16</v>
      </c>
      <c r="B139" s="1">
        <v>0.48425838695241802</v>
      </c>
      <c r="C139" s="1">
        <v>0.48425739688526398</v>
      </c>
      <c r="D139" s="1">
        <v>0.48425721562993101</v>
      </c>
    </row>
    <row r="140" spans="1:4" x14ac:dyDescent="0.25">
      <c r="A140" s="1">
        <v>16.125</v>
      </c>
      <c r="B140" s="1">
        <v>0.48425837907027097</v>
      </c>
      <c r="C140" s="1">
        <v>0.48425739325346701</v>
      </c>
      <c r="D140" s="1">
        <v>0.48425721472948202</v>
      </c>
    </row>
    <row r="141" spans="1:4" x14ac:dyDescent="0.25">
      <c r="A141" s="1">
        <v>16.25</v>
      </c>
      <c r="B141" s="1">
        <v>0.48425833642722999</v>
      </c>
      <c r="C141" s="1">
        <v>0.48425740336648099</v>
      </c>
      <c r="D141" s="1">
        <v>0.48425723394062697</v>
      </c>
    </row>
    <row r="142" spans="1:4" x14ac:dyDescent="0.25">
      <c r="A142" s="1">
        <v>16.375</v>
      </c>
      <c r="B142" s="1">
        <v>0.48425829208767501</v>
      </c>
      <c r="C142" s="1">
        <v>0.48425740269562101</v>
      </c>
      <c r="D142" s="1">
        <v>0.48425723722706199</v>
      </c>
    </row>
    <row r="143" spans="1:4" x14ac:dyDescent="0.25">
      <c r="A143" s="1">
        <v>16.5</v>
      </c>
      <c r="B143" s="1">
        <v>0.48425827384769699</v>
      </c>
      <c r="C143" s="1">
        <v>0.48425739388282901</v>
      </c>
      <c r="D143" s="1">
        <v>0.48425722146827699</v>
      </c>
    </row>
    <row r="144" spans="1:4" x14ac:dyDescent="0.25">
      <c r="A144" s="1">
        <v>16.625</v>
      </c>
      <c r="B144" s="1">
        <v>0.48425827079822498</v>
      </c>
      <c r="C144" s="1">
        <v>0.48425738754946501</v>
      </c>
      <c r="D144" s="1">
        <v>0.484257246503492</v>
      </c>
    </row>
    <row r="145" spans="1:4" x14ac:dyDescent="0.25">
      <c r="A145" s="1">
        <v>16.75</v>
      </c>
      <c r="B145" s="1">
        <v>0.48425828260562098</v>
      </c>
      <c r="C145" s="1">
        <v>0.48425737379465</v>
      </c>
      <c r="D145" s="1">
        <v>0.48425726097483801</v>
      </c>
    </row>
    <row r="146" spans="1:4" x14ac:dyDescent="0.25">
      <c r="A146" s="1">
        <v>16.875</v>
      </c>
      <c r="B146" s="1">
        <v>0.48425828394623799</v>
      </c>
      <c r="C146" s="1">
        <v>0.48425736790389101</v>
      </c>
      <c r="D146" s="1">
        <v>0.484257280198234</v>
      </c>
    </row>
    <row r="147" spans="1:4" x14ac:dyDescent="0.25">
      <c r="A147" s="1">
        <v>17</v>
      </c>
      <c r="B147" s="1">
        <v>0.48425825628587099</v>
      </c>
      <c r="C147" s="1">
        <v>0.484257366244146</v>
      </c>
      <c r="D147" s="1">
        <v>0.48425731278690698</v>
      </c>
    </row>
    <row r="148" spans="1:4" x14ac:dyDescent="0.25">
      <c r="A148" s="1">
        <v>17.125</v>
      </c>
      <c r="B148" s="1">
        <v>0.48425826149904699</v>
      </c>
      <c r="C148" s="1">
        <v>0.48425736925955498</v>
      </c>
      <c r="D148" s="1">
        <v>0.48425732633632801</v>
      </c>
    </row>
    <row r="149" spans="1:4" x14ac:dyDescent="0.25">
      <c r="A149" s="1">
        <v>17.25</v>
      </c>
      <c r="B149" s="1">
        <v>0.48425826897532698</v>
      </c>
      <c r="C149" s="1">
        <v>0.48425738618837799</v>
      </c>
      <c r="D149" s="1">
        <v>0.48425734760039102</v>
      </c>
    </row>
    <row r="150" spans="1:4" x14ac:dyDescent="0.25">
      <c r="A150" s="1">
        <v>17.375</v>
      </c>
      <c r="B150" s="1">
        <v>0.48425826866805899</v>
      </c>
      <c r="C150" s="1">
        <v>0.48425738512515099</v>
      </c>
      <c r="D150" s="1">
        <v>0.48425736532043101</v>
      </c>
    </row>
    <row r="151" spans="1:4" x14ac:dyDescent="0.25">
      <c r="A151" s="1">
        <v>17.5</v>
      </c>
      <c r="B151" s="1">
        <v>0.48425829180331897</v>
      </c>
      <c r="C151" s="1">
        <v>0.484257388923169</v>
      </c>
      <c r="D151" s="1">
        <v>0.48425738587162998</v>
      </c>
    </row>
    <row r="152" spans="1:4" x14ac:dyDescent="0.25">
      <c r="A152" s="1">
        <v>17.625</v>
      </c>
      <c r="B152" s="1">
        <v>0.48425829455477398</v>
      </c>
      <c r="C152" s="1">
        <v>0.48425739079441099</v>
      </c>
      <c r="D152" s="1">
        <v>0.48425739787841598</v>
      </c>
    </row>
    <row r="153" spans="1:4" x14ac:dyDescent="0.25">
      <c r="A153" s="1">
        <v>17.75</v>
      </c>
      <c r="B153" s="1">
        <v>0.48425828564874901</v>
      </c>
      <c r="C153" s="1">
        <v>0.48425740524575001</v>
      </c>
      <c r="D153" s="1">
        <v>0.48425738421377801</v>
      </c>
    </row>
    <row r="154" spans="1:4" x14ac:dyDescent="0.25">
      <c r="A154" s="1">
        <v>17.875</v>
      </c>
      <c r="B154" s="1">
        <v>0.484258294401405</v>
      </c>
      <c r="C154" s="1">
        <v>0.48425739973179399</v>
      </c>
      <c r="D154" s="1">
        <v>0.48425736195198399</v>
      </c>
    </row>
    <row r="155" spans="1:4" x14ac:dyDescent="0.25">
      <c r="A155" s="1">
        <v>18</v>
      </c>
      <c r="B155" s="1">
        <v>0.48425830305706502</v>
      </c>
      <c r="C155" s="1">
        <v>0.48425737679625203</v>
      </c>
      <c r="D155" s="1">
        <v>0.48425735500872602</v>
      </c>
    </row>
    <row r="156" spans="1:4" x14ac:dyDescent="0.25">
      <c r="A156" s="1">
        <v>18.125</v>
      </c>
      <c r="B156" s="1">
        <v>0.48425830971762401</v>
      </c>
      <c r="C156" s="1">
        <v>0.48425737780170403</v>
      </c>
      <c r="D156" s="1">
        <v>0.484257344339108</v>
      </c>
    </row>
    <row r="157" spans="1:4" x14ac:dyDescent="0.25">
      <c r="A157" s="1">
        <v>18.25</v>
      </c>
      <c r="B157" s="1">
        <v>0.48425831396288999</v>
      </c>
      <c r="C157" s="1">
        <v>0.48425737832864602</v>
      </c>
      <c r="D157" s="1">
        <v>0.48425731011101403</v>
      </c>
    </row>
    <row r="158" spans="1:4" x14ac:dyDescent="0.25">
      <c r="A158" s="1">
        <v>18.375</v>
      </c>
      <c r="B158" s="1">
        <v>0.484258332943306</v>
      </c>
      <c r="C158" s="1">
        <v>0.48425737085155501</v>
      </c>
      <c r="D158" s="1">
        <v>0.484257292358446</v>
      </c>
    </row>
    <row r="159" spans="1:4" x14ac:dyDescent="0.25">
      <c r="A159" s="1">
        <v>18.5</v>
      </c>
      <c r="B159" s="1">
        <v>0.48425834101996601</v>
      </c>
      <c r="C159" s="1">
        <v>0.48425736768442801</v>
      </c>
      <c r="D159" s="1">
        <v>0.484257263742499</v>
      </c>
    </row>
    <row r="160" spans="1:4" x14ac:dyDescent="0.25">
      <c r="A160" s="1">
        <v>18.625</v>
      </c>
      <c r="B160" s="1">
        <v>0.484258338399503</v>
      </c>
      <c r="C160" s="1">
        <v>0.48425738586364597</v>
      </c>
      <c r="D160" s="1">
        <v>0.48425725762403798</v>
      </c>
    </row>
    <row r="161" spans="1:4" x14ac:dyDescent="0.25">
      <c r="A161" s="1">
        <v>18.75</v>
      </c>
      <c r="B161" s="1">
        <v>0.48425832544894598</v>
      </c>
      <c r="C161" s="1">
        <v>0.48425738238115601</v>
      </c>
      <c r="D161" s="1">
        <v>0.48425723503023999</v>
      </c>
    </row>
    <row r="162" spans="1:4" x14ac:dyDescent="0.25">
      <c r="A162" s="1">
        <v>18.875</v>
      </c>
      <c r="B162" s="1">
        <v>0.48425830277538701</v>
      </c>
      <c r="C162" s="1">
        <v>0.48425736943304498</v>
      </c>
      <c r="D162" s="1">
        <v>0.48425722305129898</v>
      </c>
    </row>
    <row r="163" spans="1:4" x14ac:dyDescent="0.25">
      <c r="A163" s="1">
        <v>19</v>
      </c>
      <c r="B163" s="1">
        <v>0.48425829024955702</v>
      </c>
      <c r="C163" s="1">
        <v>0.484257354632879</v>
      </c>
      <c r="D163" s="1">
        <v>0.48425720402449102</v>
      </c>
    </row>
    <row r="164" spans="1:4" x14ac:dyDescent="0.25">
      <c r="A164" s="1">
        <v>19.125</v>
      </c>
      <c r="B164" s="1">
        <v>0.48425828451851799</v>
      </c>
      <c r="C164" s="1">
        <v>0.48425734880851601</v>
      </c>
      <c r="D164" s="1">
        <v>0.48425718304262899</v>
      </c>
    </row>
    <row r="165" spans="1:4" x14ac:dyDescent="0.25">
      <c r="A165" s="1">
        <v>19.25</v>
      </c>
      <c r="B165" s="1">
        <v>0.48425828509378899</v>
      </c>
      <c r="C165" s="1">
        <v>0.48425736430253202</v>
      </c>
      <c r="D165" s="1">
        <v>0.48425718427786302</v>
      </c>
    </row>
    <row r="166" spans="1:4" x14ac:dyDescent="0.25">
      <c r="A166" s="1">
        <v>19.375</v>
      </c>
      <c r="B166" s="1">
        <v>0.48425829071717702</v>
      </c>
      <c r="C166" s="1">
        <v>0.48425736163175098</v>
      </c>
      <c r="D166" s="1">
        <v>0.48425724711870199</v>
      </c>
    </row>
    <row r="167" spans="1:4" x14ac:dyDescent="0.25">
      <c r="A167" s="1">
        <v>19.5</v>
      </c>
      <c r="B167" s="1">
        <v>0.48425828827523498</v>
      </c>
      <c r="C167" s="1">
        <v>0.48425737764502103</v>
      </c>
      <c r="D167" s="1">
        <v>0.48425721517925502</v>
      </c>
    </row>
    <row r="168" spans="1:4" x14ac:dyDescent="0.25">
      <c r="A168" s="1">
        <v>19.625</v>
      </c>
      <c r="B168" s="1">
        <v>0.48425828393023201</v>
      </c>
      <c r="C168" s="1">
        <v>0.48425737793034002</v>
      </c>
      <c r="D168" s="1">
        <v>0.48425718804314599</v>
      </c>
    </row>
    <row r="169" spans="1:4" x14ac:dyDescent="0.25">
      <c r="A169" s="1">
        <v>19.75</v>
      </c>
      <c r="B169" s="1">
        <v>0.48425830219070398</v>
      </c>
      <c r="C169" s="1">
        <v>0.48425739371452697</v>
      </c>
      <c r="D169" s="1">
        <v>0.48425720813609502</v>
      </c>
    </row>
    <row r="170" spans="1:4" x14ac:dyDescent="0.25">
      <c r="A170" s="1">
        <v>19.875</v>
      </c>
      <c r="B170" s="1">
        <v>0.48425831012620502</v>
      </c>
      <c r="C170" s="1">
        <v>0.48425739275246699</v>
      </c>
      <c r="D170" s="1">
        <v>0.48425719963824698</v>
      </c>
    </row>
    <row r="171" spans="1:4" x14ac:dyDescent="0.25">
      <c r="A171" s="1">
        <v>20</v>
      </c>
      <c r="B171" s="1">
        <v>0.48425831907661998</v>
      </c>
      <c r="C171" s="1">
        <v>0.48425740241856202</v>
      </c>
      <c r="D171" s="1">
        <v>0.48425720263878103</v>
      </c>
    </row>
    <row r="172" spans="1:4" x14ac:dyDescent="0.25">
      <c r="A172" s="1">
        <v>20.125</v>
      </c>
      <c r="B172" s="1">
        <v>0.48425833451952699</v>
      </c>
      <c r="C172" s="1">
        <v>0.48425740442839299</v>
      </c>
      <c r="D172" s="1">
        <v>0.484257216268622</v>
      </c>
    </row>
    <row r="173" spans="1:4" x14ac:dyDescent="0.25">
      <c r="A173" s="1">
        <v>20.25</v>
      </c>
      <c r="B173" s="1">
        <v>0.48425834239486298</v>
      </c>
      <c r="C173" s="1">
        <v>0.48425738979740102</v>
      </c>
      <c r="D173" s="1">
        <v>0.48425722736142801</v>
      </c>
    </row>
    <row r="174" spans="1:4" x14ac:dyDescent="0.25">
      <c r="A174" s="1">
        <v>20.375</v>
      </c>
      <c r="B174" s="1">
        <v>0.48425835492624703</v>
      </c>
      <c r="C174" s="1">
        <v>0.48425736828506299</v>
      </c>
      <c r="D174" s="1">
        <v>0.48425725308760997</v>
      </c>
    </row>
    <row r="175" spans="1:4" x14ac:dyDescent="0.25">
      <c r="A175" s="1">
        <v>20.5</v>
      </c>
      <c r="B175" s="1">
        <v>0.48425833854830103</v>
      </c>
      <c r="C175" s="1">
        <v>0.48425736506499001</v>
      </c>
      <c r="D175" s="1">
        <v>0.48425730563240499</v>
      </c>
    </row>
    <row r="176" spans="1:4" x14ac:dyDescent="0.25">
      <c r="A176" s="1">
        <v>20.625</v>
      </c>
      <c r="B176" s="1">
        <v>0.48425833830689302</v>
      </c>
      <c r="C176" s="1">
        <v>0.48425736521250401</v>
      </c>
      <c r="D176" s="1">
        <v>0.48425728543838298</v>
      </c>
    </row>
    <row r="177" spans="1:4" x14ac:dyDescent="0.25">
      <c r="A177" s="1">
        <v>20.75</v>
      </c>
      <c r="B177" s="1">
        <v>0.48425831059871999</v>
      </c>
      <c r="C177" s="1">
        <v>0.48425735984534202</v>
      </c>
      <c r="D177" s="1">
        <v>0.48425728202628598</v>
      </c>
    </row>
    <row r="178" spans="1:4" x14ac:dyDescent="0.25">
      <c r="A178" s="1">
        <v>20.875</v>
      </c>
      <c r="B178" s="1">
        <v>0.48425828301938301</v>
      </c>
      <c r="C178" s="1">
        <v>0.48425735049678797</v>
      </c>
      <c r="D178" s="1">
        <v>0.484257249786682</v>
      </c>
    </row>
    <row r="179" spans="1:4" x14ac:dyDescent="0.25">
      <c r="A179" s="1">
        <v>21</v>
      </c>
      <c r="B179" s="1">
        <v>0.48425826437531899</v>
      </c>
      <c r="C179" s="1">
        <v>0.484257347563813</v>
      </c>
      <c r="D179" s="1">
        <v>0.48425718744707502</v>
      </c>
    </row>
    <row r="180" spans="1:4" x14ac:dyDescent="0.25">
      <c r="A180" s="1">
        <v>21.125</v>
      </c>
      <c r="B180" s="1">
        <v>0.48425826481675999</v>
      </c>
      <c r="C180" s="1">
        <v>0.48425734110156099</v>
      </c>
      <c r="D180" s="1">
        <v>0.48425711095792201</v>
      </c>
    </row>
    <row r="181" spans="1:4" x14ac:dyDescent="0.25">
      <c r="A181" s="1">
        <v>21.25</v>
      </c>
      <c r="B181" s="1">
        <v>0.48425826495145602</v>
      </c>
      <c r="C181" s="1">
        <v>0.48425732255077802</v>
      </c>
      <c r="D181" s="1">
        <v>0.48425711769902402</v>
      </c>
    </row>
    <row r="182" spans="1:4" x14ac:dyDescent="0.25">
      <c r="A182" s="1">
        <v>21.375</v>
      </c>
      <c r="B182" s="1">
        <v>0.484258260305518</v>
      </c>
      <c r="C182" s="1">
        <v>0.48425732502347701</v>
      </c>
      <c r="D182" s="1">
        <v>0.48425725318171398</v>
      </c>
    </row>
    <row r="183" spans="1:4" x14ac:dyDescent="0.25">
      <c r="A183" s="1">
        <v>21.5</v>
      </c>
      <c r="B183" s="1">
        <v>0.48425823945792601</v>
      </c>
      <c r="C183" s="1">
        <v>0.48425732981650599</v>
      </c>
      <c r="D183" s="1">
        <v>0.48425737330628998</v>
      </c>
    </row>
    <row r="184" spans="1:4" x14ac:dyDescent="0.25">
      <c r="A184" s="1">
        <v>21.625</v>
      </c>
      <c r="B184" s="1">
        <v>0.48425822796097001</v>
      </c>
      <c r="C184" s="1">
        <v>0.48425733728749198</v>
      </c>
      <c r="D184" s="1">
        <v>0.48425735944417603</v>
      </c>
    </row>
    <row r="185" spans="1:4" x14ac:dyDescent="0.25">
      <c r="A185" s="1">
        <v>21.75</v>
      </c>
      <c r="B185" s="1">
        <v>0.48425822966999199</v>
      </c>
      <c r="C185" s="1">
        <v>0.484257344299512</v>
      </c>
      <c r="D185" s="1">
        <v>0.48425733647245101</v>
      </c>
    </row>
    <row r="186" spans="1:4" x14ac:dyDescent="0.25">
      <c r="A186" s="1">
        <v>21.875</v>
      </c>
      <c r="B186" s="1">
        <v>0.48425822050046502</v>
      </c>
      <c r="C186" s="1">
        <v>0.484257346793807</v>
      </c>
      <c r="D186" s="1">
        <v>0.48425729808852602</v>
      </c>
    </row>
    <row r="187" spans="1:4" x14ac:dyDescent="0.25">
      <c r="A187" s="1">
        <v>22</v>
      </c>
      <c r="B187" s="1">
        <v>0.48425824886676</v>
      </c>
      <c r="C187" s="1">
        <v>0.48425734950883298</v>
      </c>
      <c r="D187" s="1">
        <v>0.48425730670943601</v>
      </c>
    </row>
    <row r="188" spans="1:4" x14ac:dyDescent="0.25">
      <c r="A188" s="1">
        <v>22.125</v>
      </c>
      <c r="B188" s="1">
        <v>0.48425827146893402</v>
      </c>
      <c r="C188" s="1">
        <v>0.48425735322484798</v>
      </c>
      <c r="D188" s="1">
        <v>0.48425728834180198</v>
      </c>
    </row>
    <row r="189" spans="1:4" x14ac:dyDescent="0.25">
      <c r="A189" s="1">
        <v>22.25</v>
      </c>
      <c r="B189" s="1">
        <v>0.48425827094414298</v>
      </c>
      <c r="C189" s="1">
        <v>0.48425736126816699</v>
      </c>
      <c r="D189" s="1">
        <v>0.48425726467159003</v>
      </c>
    </row>
    <row r="190" spans="1:4" x14ac:dyDescent="0.25">
      <c r="A190" s="1">
        <v>22.375</v>
      </c>
      <c r="B190" s="1">
        <v>0.48425828917626401</v>
      </c>
      <c r="C190" s="1">
        <v>0.48425738732700802</v>
      </c>
      <c r="D190" s="1">
        <v>0.484257256958948</v>
      </c>
    </row>
    <row r="191" spans="1:4" x14ac:dyDescent="0.25">
      <c r="A191" s="1">
        <v>22.5</v>
      </c>
      <c r="B191" s="1">
        <v>0.484258300594333</v>
      </c>
      <c r="C191" s="1">
        <v>0.48425737634066202</v>
      </c>
      <c r="D191" s="1">
        <v>0.48425724482497201</v>
      </c>
    </row>
    <row r="192" spans="1:4" x14ac:dyDescent="0.25">
      <c r="A192" s="1">
        <v>22.625</v>
      </c>
      <c r="B192" s="1">
        <v>0.48425831343525899</v>
      </c>
      <c r="C192" s="1">
        <v>0.48425737569837501</v>
      </c>
      <c r="D192" s="1">
        <v>0.48425726575717298</v>
      </c>
    </row>
    <row r="193" spans="1:4" x14ac:dyDescent="0.25">
      <c r="A193" s="1">
        <v>22.75</v>
      </c>
      <c r="B193" s="1">
        <v>0.48425832630249899</v>
      </c>
      <c r="C193" s="1">
        <v>0.48425735922454699</v>
      </c>
      <c r="D193" s="1">
        <v>0.48425730392826399</v>
      </c>
    </row>
    <row r="194" spans="1:4" x14ac:dyDescent="0.25">
      <c r="A194" s="1">
        <v>22.875</v>
      </c>
      <c r="B194" s="1">
        <v>0.48425836057933103</v>
      </c>
      <c r="C194" s="1">
        <v>0.484257334084288</v>
      </c>
      <c r="D194" s="1">
        <v>0.48425729954948799</v>
      </c>
    </row>
    <row r="195" spans="1:4" x14ac:dyDescent="0.25">
      <c r="A195" s="1">
        <v>23</v>
      </c>
      <c r="B195" s="1">
        <v>0.48425835948788198</v>
      </c>
      <c r="C195" s="1">
        <v>0.48425733366636398</v>
      </c>
      <c r="D195" s="1">
        <v>0.48425730345588103</v>
      </c>
    </row>
    <row r="196" spans="1:4" x14ac:dyDescent="0.25">
      <c r="A196" s="1">
        <v>23.125</v>
      </c>
      <c r="B196" s="1">
        <v>0.48425838924640802</v>
      </c>
      <c r="C196" s="1">
        <v>0.48425734002438398</v>
      </c>
      <c r="D196" s="1">
        <v>0.48425739390644001</v>
      </c>
    </row>
    <row r="197" spans="1:4" x14ac:dyDescent="0.25">
      <c r="A197" s="1">
        <v>23.25</v>
      </c>
      <c r="B197" s="1">
        <v>0.48425837616092199</v>
      </c>
      <c r="C197" s="1">
        <v>0.48425735258908897</v>
      </c>
      <c r="D197" s="1">
        <v>0.48425740667872502</v>
      </c>
    </row>
    <row r="198" spans="1:4" x14ac:dyDescent="0.25">
      <c r="A198" s="1">
        <v>23.375</v>
      </c>
      <c r="B198" s="1">
        <v>0.484258323535879</v>
      </c>
      <c r="C198" s="1">
        <v>0.48425735945864001</v>
      </c>
      <c r="D198" s="1">
        <v>0.48425734987325397</v>
      </c>
    </row>
    <row r="199" spans="1:4" x14ac:dyDescent="0.25">
      <c r="A199" s="1">
        <v>23.5</v>
      </c>
      <c r="B199" s="1">
        <v>0.48425832302765498</v>
      </c>
      <c r="C199" s="1">
        <v>0.48425735848467399</v>
      </c>
      <c r="D199" s="1">
        <v>0.48425730828414698</v>
      </c>
    </row>
    <row r="200" spans="1:4" x14ac:dyDescent="0.25">
      <c r="A200" s="1">
        <v>23.625</v>
      </c>
      <c r="B200" s="1">
        <v>0.48425831544597298</v>
      </c>
      <c r="C200" s="1">
        <v>0.48425735297964601</v>
      </c>
      <c r="D200" s="1">
        <v>0.48425737200246199</v>
      </c>
    </row>
    <row r="201" spans="1:4" x14ac:dyDescent="0.25">
      <c r="A201" s="1">
        <v>23.75</v>
      </c>
      <c r="B201" s="1">
        <v>0.48425829752896599</v>
      </c>
      <c r="C201" s="1">
        <v>0.48425734915097302</v>
      </c>
      <c r="D201" s="1">
        <v>0.48425735436907902</v>
      </c>
    </row>
    <row r="202" spans="1:4" x14ac:dyDescent="0.25">
      <c r="A202" s="1">
        <v>23.875</v>
      </c>
      <c r="B202" s="1">
        <v>0.48425824976094101</v>
      </c>
      <c r="C202" s="1">
        <v>0.48425735412458898</v>
      </c>
      <c r="D202" s="1">
        <v>0.48425726914724598</v>
      </c>
    </row>
    <row r="203" spans="1:4" x14ac:dyDescent="0.25">
      <c r="A203" s="1">
        <v>24</v>
      </c>
      <c r="B203" s="1">
        <v>0.48425825100863301</v>
      </c>
      <c r="C203" s="1">
        <v>0.48425735679644399</v>
      </c>
      <c r="D203" s="1">
        <v>0.48425724842597301</v>
      </c>
    </row>
    <row r="204" spans="1:4" x14ac:dyDescent="0.25">
      <c r="A204" s="1">
        <v>24.125</v>
      </c>
      <c r="B204" s="1">
        <v>0.48425825830386798</v>
      </c>
      <c r="C204" s="1">
        <v>0.48425737714150102</v>
      </c>
      <c r="D204" s="1">
        <v>0.48425727550185699</v>
      </c>
    </row>
    <row r="205" spans="1:4" x14ac:dyDescent="0.25">
      <c r="A205" s="1">
        <v>24.25</v>
      </c>
      <c r="B205" s="1">
        <v>0.48425826129358002</v>
      </c>
      <c r="C205" s="1">
        <v>0.48425738793052298</v>
      </c>
      <c r="D205" s="1">
        <v>0.48425726219647602</v>
      </c>
    </row>
    <row r="206" spans="1:4" x14ac:dyDescent="0.25">
      <c r="A206" s="1">
        <v>24.375</v>
      </c>
      <c r="B206" s="1">
        <v>0.48425822759595599</v>
      </c>
      <c r="C206" s="1">
        <v>0.48425737723186402</v>
      </c>
      <c r="D206" s="1">
        <v>0.484257277927642</v>
      </c>
    </row>
    <row r="207" spans="1:4" x14ac:dyDescent="0.25">
      <c r="A207" s="1">
        <v>24.5</v>
      </c>
      <c r="B207" s="1">
        <v>0.48425822375767202</v>
      </c>
      <c r="C207" s="1">
        <v>0.48425737853356099</v>
      </c>
      <c r="D207" s="1">
        <v>0.48425723299046702</v>
      </c>
    </row>
    <row r="208" spans="1:4" x14ac:dyDescent="0.25">
      <c r="A208" s="1">
        <v>24.625</v>
      </c>
      <c r="B208" s="1">
        <v>0.48425818225849099</v>
      </c>
      <c r="C208" s="1">
        <v>0.484257401286665</v>
      </c>
      <c r="D208" s="1">
        <v>0.48425721870105098</v>
      </c>
    </row>
    <row r="209" spans="1:4" x14ac:dyDescent="0.25">
      <c r="A209" s="1">
        <v>24.75</v>
      </c>
      <c r="B209" s="1">
        <v>0.48425817528208798</v>
      </c>
      <c r="C209" s="1">
        <v>0.48425740628421698</v>
      </c>
      <c r="D209" s="1">
        <v>0.48425729631464798</v>
      </c>
    </row>
    <row r="210" spans="1:4" x14ac:dyDescent="0.25">
      <c r="A210" s="1">
        <v>24.875</v>
      </c>
      <c r="B210" s="1">
        <v>0.484258167730787</v>
      </c>
      <c r="C210" s="1">
        <v>0.48425739958255398</v>
      </c>
      <c r="D210" s="1">
        <v>0.48425728996842698</v>
      </c>
    </row>
    <row r="211" spans="1:4" x14ac:dyDescent="0.25">
      <c r="A211" s="1">
        <v>25</v>
      </c>
      <c r="B211" s="1">
        <v>0.48425817313142899</v>
      </c>
      <c r="C211" s="1">
        <v>0.48425739246294902</v>
      </c>
      <c r="D211" s="1">
        <v>0.48425722442178099</v>
      </c>
    </row>
    <row r="212" spans="1:4" x14ac:dyDescent="0.25">
      <c r="A212" s="1">
        <v>25.125</v>
      </c>
      <c r="B212" s="1">
        <v>0.48425819162425399</v>
      </c>
      <c r="C212" s="1">
        <v>0.48425738959153303</v>
      </c>
      <c r="D212" s="1">
        <v>0.48425720429013702</v>
      </c>
    </row>
    <row r="213" spans="1:4" x14ac:dyDescent="0.25">
      <c r="A213" s="1">
        <v>25.25</v>
      </c>
      <c r="B213" s="1">
        <v>0.48425820814052101</v>
      </c>
      <c r="C213" s="1">
        <v>0.48425738484556102</v>
      </c>
      <c r="D213" s="1">
        <v>0.48425723543660598</v>
      </c>
    </row>
    <row r="214" spans="1:4" x14ac:dyDescent="0.25">
      <c r="A214" s="1">
        <v>25.375</v>
      </c>
      <c r="B214" s="1">
        <v>0.48425821766448002</v>
      </c>
      <c r="C214" s="1">
        <v>0.48425738701399701</v>
      </c>
      <c r="D214" s="1">
        <v>0.48425725723992702</v>
      </c>
    </row>
    <row r="215" spans="1:4" x14ac:dyDescent="0.25">
      <c r="A215" s="1">
        <v>25.5</v>
      </c>
      <c r="B215" s="1">
        <v>0.48425819567116801</v>
      </c>
      <c r="C215" s="1">
        <v>0.48425737736205199</v>
      </c>
      <c r="D215" s="1">
        <v>0.484257237718967</v>
      </c>
    </row>
    <row r="216" spans="1:4" x14ac:dyDescent="0.25">
      <c r="A216" s="1">
        <v>25.625</v>
      </c>
      <c r="B216" s="1">
        <v>0.48425815857386201</v>
      </c>
      <c r="C216" s="1">
        <v>0.48425737235780802</v>
      </c>
      <c r="D216" s="1">
        <v>0.48425726004618302</v>
      </c>
    </row>
    <row r="217" spans="1:4" x14ac:dyDescent="0.25">
      <c r="A217" s="1">
        <v>25.75</v>
      </c>
      <c r="B217" s="1">
        <v>0.48425814772418702</v>
      </c>
      <c r="C217" s="1">
        <v>0.48425736620397097</v>
      </c>
      <c r="D217" s="1">
        <v>0.48425733711672198</v>
      </c>
    </row>
    <row r="218" spans="1:4" x14ac:dyDescent="0.25">
      <c r="A218" s="1">
        <v>25.875</v>
      </c>
      <c r="B218" s="1">
        <v>0.48425815769781599</v>
      </c>
      <c r="C218" s="1">
        <v>0.48425736334639602</v>
      </c>
      <c r="D218" s="1">
        <v>0.48425733412896399</v>
      </c>
    </row>
    <row r="219" spans="1:4" x14ac:dyDescent="0.25">
      <c r="A219" s="1">
        <v>26</v>
      </c>
      <c r="B219" s="1">
        <v>0.48425818465374398</v>
      </c>
      <c r="C219" s="1">
        <v>0.48425735396990499</v>
      </c>
      <c r="D219" s="1">
        <v>0.48425725268098102</v>
      </c>
    </row>
    <row r="220" spans="1:4" x14ac:dyDescent="0.25">
      <c r="A220" s="1">
        <v>26.125</v>
      </c>
      <c r="B220" s="1">
        <v>0.48425815987168302</v>
      </c>
      <c r="C220" s="1">
        <v>0.48425735831056399</v>
      </c>
      <c r="D220" s="1">
        <v>0.48425720345840401</v>
      </c>
    </row>
    <row r="221" spans="1:4" x14ac:dyDescent="0.25">
      <c r="A221" s="1">
        <v>26.25</v>
      </c>
      <c r="B221" s="1">
        <v>0.48425811712598299</v>
      </c>
      <c r="C221" s="1">
        <v>0.48425736438030498</v>
      </c>
      <c r="D221" s="1">
        <v>0.48425722751635297</v>
      </c>
    </row>
    <row r="222" spans="1:4" x14ac:dyDescent="0.25">
      <c r="A222" s="1">
        <v>26.375</v>
      </c>
      <c r="B222" s="1">
        <v>0.48425812011647001</v>
      </c>
      <c r="C222" s="1">
        <v>0.48425736589371898</v>
      </c>
      <c r="D222" s="1">
        <v>0.484257253095013</v>
      </c>
    </row>
    <row r="223" spans="1:4" x14ac:dyDescent="0.25">
      <c r="A223" s="1">
        <v>26.5</v>
      </c>
      <c r="B223" s="1">
        <v>0.484258106337491</v>
      </c>
      <c r="C223" s="1">
        <v>0.48425736699005401</v>
      </c>
      <c r="D223" s="1">
        <v>0.48425720207444101</v>
      </c>
    </row>
    <row r="224" spans="1:4" x14ac:dyDescent="0.25">
      <c r="A224" s="1">
        <v>26.625</v>
      </c>
      <c r="B224" s="1">
        <v>0.48425808850462498</v>
      </c>
      <c r="C224" s="1">
        <v>0.48425736437587402</v>
      </c>
      <c r="D224" s="1">
        <v>0.48425719857691801</v>
      </c>
    </row>
    <row r="225" spans="1:4" x14ac:dyDescent="0.25">
      <c r="A225" s="1">
        <v>26.75</v>
      </c>
      <c r="B225" s="1">
        <v>0.48425808522353098</v>
      </c>
      <c r="C225" s="1">
        <v>0.484257368241163</v>
      </c>
      <c r="D225" s="1">
        <v>0.48425721082690498</v>
      </c>
    </row>
    <row r="226" spans="1:4" x14ac:dyDescent="0.25">
      <c r="A226" s="1">
        <v>26.875</v>
      </c>
      <c r="B226" s="1">
        <v>0.48425808945436599</v>
      </c>
      <c r="C226" s="1">
        <v>0.48425737540482999</v>
      </c>
      <c r="D226" s="1">
        <v>0.48425723603570903</v>
      </c>
    </row>
    <row r="227" spans="1:4" x14ac:dyDescent="0.25">
      <c r="A227" s="1">
        <v>27</v>
      </c>
      <c r="B227" s="1">
        <v>0.48425810048465601</v>
      </c>
      <c r="C227" s="1">
        <v>0.48425738085302</v>
      </c>
      <c r="D227" s="1">
        <v>0.48425724626183497</v>
      </c>
    </row>
    <row r="228" spans="1:4" x14ac:dyDescent="0.25">
      <c r="A228" s="1">
        <v>27.125</v>
      </c>
      <c r="B228" s="1">
        <v>0.48425812982093103</v>
      </c>
      <c r="C228" s="1">
        <v>0.48425739316994998</v>
      </c>
      <c r="D228" s="1">
        <v>0.48425727706196298</v>
      </c>
    </row>
    <row r="229" spans="1:4" x14ac:dyDescent="0.25">
      <c r="A229" s="1">
        <v>27.25</v>
      </c>
      <c r="B229" s="1">
        <v>0.48425815352255902</v>
      </c>
      <c r="C229" s="1">
        <v>0.484257384104754</v>
      </c>
      <c r="D229" s="1">
        <v>0.484257284211488</v>
      </c>
    </row>
    <row r="230" spans="1:4" x14ac:dyDescent="0.25">
      <c r="A230" s="1">
        <v>27.375</v>
      </c>
      <c r="B230" s="1">
        <v>0.484258172022136</v>
      </c>
      <c r="C230" s="1">
        <v>0.48425738473365698</v>
      </c>
      <c r="D230" s="1">
        <v>0.484257273553861</v>
      </c>
    </row>
    <row r="231" spans="1:4" x14ac:dyDescent="0.25">
      <c r="A231" s="1">
        <v>27.5</v>
      </c>
      <c r="B231" s="1">
        <v>0.48425817662711101</v>
      </c>
      <c r="C231" s="1">
        <v>0.48425738455113498</v>
      </c>
      <c r="D231" s="1">
        <v>0.48425735442484202</v>
      </c>
    </row>
    <row r="232" spans="1:4" x14ac:dyDescent="0.25">
      <c r="A232" s="1">
        <v>27.625</v>
      </c>
      <c r="B232" s="1">
        <v>0.48425818032999701</v>
      </c>
      <c r="C232" s="1">
        <v>0.48425737550436099</v>
      </c>
      <c r="D232" s="1">
        <v>0.48425739926915301</v>
      </c>
    </row>
    <row r="233" spans="1:4" x14ac:dyDescent="0.25">
      <c r="A233" s="1">
        <v>27.75</v>
      </c>
      <c r="B233" s="1">
        <v>0.48425819839859702</v>
      </c>
      <c r="C233" s="1">
        <v>0.48425736869684299</v>
      </c>
      <c r="D233" s="1">
        <v>0.48425737564282301</v>
      </c>
    </row>
    <row r="234" spans="1:4" x14ac:dyDescent="0.25">
      <c r="A234" s="1">
        <v>27.875</v>
      </c>
      <c r="B234" s="1">
        <v>0.484258195351359</v>
      </c>
      <c r="C234" s="1">
        <v>0.484257367289254</v>
      </c>
      <c r="D234" s="1">
        <v>0.48425733021923401</v>
      </c>
    </row>
    <row r="235" spans="1:4" x14ac:dyDescent="0.25">
      <c r="A235" s="1">
        <v>28</v>
      </c>
      <c r="B235" s="1">
        <v>0.48425815555118601</v>
      </c>
      <c r="C235" s="1">
        <v>0.484257370453613</v>
      </c>
      <c r="D235" s="1">
        <v>0.48425739492011699</v>
      </c>
    </row>
    <row r="236" spans="1:4" x14ac:dyDescent="0.25">
      <c r="A236" s="1">
        <v>28.125</v>
      </c>
      <c r="B236" s="1">
        <v>0.48425813936713602</v>
      </c>
      <c r="C236" s="1">
        <v>0.48425736396333402</v>
      </c>
      <c r="D236" s="1">
        <v>0.484257398182111</v>
      </c>
    </row>
    <row r="237" spans="1:4" x14ac:dyDescent="0.25">
      <c r="A237" s="1">
        <v>28.25</v>
      </c>
      <c r="B237" s="1">
        <v>0.48425811787968798</v>
      </c>
      <c r="C237" s="1">
        <v>0.48425735395671798</v>
      </c>
      <c r="D237" s="1">
        <v>0.48425739523172401</v>
      </c>
    </row>
    <row r="238" spans="1:4" x14ac:dyDescent="0.25">
      <c r="A238" s="1">
        <v>28.375</v>
      </c>
      <c r="B238" s="1">
        <v>0.48425811872253199</v>
      </c>
      <c r="C238" s="1">
        <v>0.48425734265795201</v>
      </c>
      <c r="D238" s="1">
        <v>0.48425740012560398</v>
      </c>
    </row>
    <row r="239" spans="1:4" x14ac:dyDescent="0.25">
      <c r="A239" s="1">
        <v>28.5</v>
      </c>
      <c r="B239" s="1">
        <v>0.48425808205253501</v>
      </c>
      <c r="C239" s="1">
        <v>0.48425734403694198</v>
      </c>
      <c r="D239" s="1">
        <v>0.48425738540409102</v>
      </c>
    </row>
    <row r="240" spans="1:4" x14ac:dyDescent="0.25">
      <c r="A240" s="1">
        <v>28.625</v>
      </c>
      <c r="B240" s="1">
        <v>0.48425807801619403</v>
      </c>
      <c r="C240" s="1">
        <v>0.48425734291682399</v>
      </c>
      <c r="D240" s="1">
        <v>0.48425739130269602</v>
      </c>
    </row>
    <row r="241" spans="1:4" x14ac:dyDescent="0.25">
      <c r="A241" s="1">
        <v>28.75</v>
      </c>
      <c r="B241" s="1">
        <v>0.48425805776438902</v>
      </c>
      <c r="C241" s="1">
        <v>0.48425734908927598</v>
      </c>
      <c r="D241" s="1">
        <v>0.484257320130703</v>
      </c>
    </row>
    <row r="242" spans="1:4" x14ac:dyDescent="0.25">
      <c r="A242" s="1">
        <v>28.875</v>
      </c>
      <c r="B242" s="1">
        <v>0.48425804270507999</v>
      </c>
      <c r="C242" s="1">
        <v>0.48425735017557803</v>
      </c>
      <c r="D242" s="1">
        <v>0.48425733981460201</v>
      </c>
    </row>
    <row r="243" spans="1:4" x14ac:dyDescent="0.25">
      <c r="A243" s="1">
        <v>29</v>
      </c>
      <c r="B243" s="1">
        <v>0.48425803804738299</v>
      </c>
      <c r="C243" s="1">
        <v>0.484257352195409</v>
      </c>
      <c r="D243" s="1">
        <v>0.48425735389791602</v>
      </c>
    </row>
    <row r="244" spans="1:4" x14ac:dyDescent="0.25">
      <c r="A244" s="1">
        <v>29.125</v>
      </c>
      <c r="B244" s="1">
        <v>0.484258046612495</v>
      </c>
      <c r="C244" s="1">
        <v>0.48425736602068697</v>
      </c>
      <c r="D244" s="1">
        <v>0.48425736543472803</v>
      </c>
    </row>
    <row r="245" spans="1:4" x14ac:dyDescent="0.25">
      <c r="A245" s="1">
        <v>29.25</v>
      </c>
      <c r="B245" s="1">
        <v>0.48425804961282198</v>
      </c>
      <c r="C245" s="1">
        <v>0.48425736775781603</v>
      </c>
      <c r="D245" s="1">
        <v>0.48425737601260599</v>
      </c>
    </row>
    <row r="246" spans="1:4" x14ac:dyDescent="0.25">
      <c r="A246" s="1">
        <v>29.375</v>
      </c>
      <c r="B246" s="1">
        <v>0.48425808027749101</v>
      </c>
      <c r="C246" s="1">
        <v>0.48425736736621899</v>
      </c>
      <c r="D246" s="1">
        <v>0.48425737232805</v>
      </c>
    </row>
    <row r="247" spans="1:4" x14ac:dyDescent="0.25">
      <c r="A247" s="1">
        <v>29.5</v>
      </c>
      <c r="B247" s="1">
        <v>0.48425810541644199</v>
      </c>
      <c r="C247" s="1">
        <v>0.48425735945401699</v>
      </c>
      <c r="D247" s="1">
        <v>0.484257279171115</v>
      </c>
    </row>
    <row r="248" spans="1:4" x14ac:dyDescent="0.25">
      <c r="A248" s="1">
        <v>29.625</v>
      </c>
      <c r="B248" s="1">
        <v>0.48425810769980199</v>
      </c>
      <c r="C248" s="1">
        <v>0.48425735355896998</v>
      </c>
      <c r="D248" s="1">
        <v>0.48425726398216401</v>
      </c>
    </row>
    <row r="249" spans="1:4" x14ac:dyDescent="0.25">
      <c r="A249" s="1">
        <v>29.75</v>
      </c>
      <c r="B249" s="1">
        <v>0.48425811145374698</v>
      </c>
      <c r="C249" s="1">
        <v>0.48425734824687799</v>
      </c>
      <c r="D249" s="1">
        <v>0.48425734867424303</v>
      </c>
    </row>
    <row r="250" spans="1:4" x14ac:dyDescent="0.25">
      <c r="A250" s="1">
        <v>29.875</v>
      </c>
      <c r="B250" s="1">
        <v>0.48425811760888199</v>
      </c>
      <c r="C250" s="1">
        <v>0.48425734952849397</v>
      </c>
      <c r="D250" s="1">
        <v>0.48425738058496398</v>
      </c>
    </row>
    <row r="251" spans="1:4" x14ac:dyDescent="0.25">
      <c r="A251" s="1">
        <v>30</v>
      </c>
      <c r="B251" s="1">
        <v>0.48425813417857699</v>
      </c>
      <c r="C251" s="1">
        <v>0.48425735664400998</v>
      </c>
      <c r="D251" s="1">
        <v>0.48425738654172601</v>
      </c>
    </row>
  </sheetData>
  <mergeCells count="4">
    <mergeCell ref="A1:A2"/>
    <mergeCell ref="B1:D1"/>
    <mergeCell ref="B3:D3"/>
    <mergeCell ref="B4:D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E1"/>
    </sheetView>
  </sheetViews>
  <sheetFormatPr defaultRowHeight="15" x14ac:dyDescent="0.25"/>
  <cols>
    <col min="1" max="1" width="18.85546875" customWidth="1"/>
    <col min="2" max="2" width="27.28515625" customWidth="1"/>
    <col min="3" max="4" width="33.28515625" customWidth="1"/>
    <col min="5" max="5" width="31.42578125" customWidth="1"/>
  </cols>
  <sheetData>
    <row r="1" spans="1:5" x14ac:dyDescent="0.25">
      <c r="A1" s="83" t="s">
        <v>246</v>
      </c>
      <c r="B1" s="82" t="s">
        <v>407</v>
      </c>
      <c r="C1" s="82"/>
      <c r="D1" s="82"/>
      <c r="E1" s="82"/>
    </row>
    <row r="2" spans="1:5" x14ac:dyDescent="0.25">
      <c r="A2" s="84"/>
      <c r="B2" s="26" t="s">
        <v>275</v>
      </c>
      <c r="C2" s="26" t="s">
        <v>282</v>
      </c>
      <c r="D2" s="26" t="s">
        <v>271</v>
      </c>
      <c r="E2" s="26" t="s">
        <v>264</v>
      </c>
    </row>
    <row r="3" spans="1:5" x14ac:dyDescent="0.25">
      <c r="A3" s="27" t="s">
        <v>249</v>
      </c>
      <c r="B3" s="82">
        <v>20</v>
      </c>
      <c r="C3" s="82"/>
      <c r="D3" s="82"/>
      <c r="E3" s="82"/>
    </row>
    <row r="4" spans="1:5" x14ac:dyDescent="0.25">
      <c r="A4" s="27" t="s">
        <v>250</v>
      </c>
      <c r="B4" s="82" t="s">
        <v>262</v>
      </c>
      <c r="C4" s="82"/>
      <c r="D4" s="82"/>
      <c r="E4" s="82"/>
    </row>
    <row r="5" spans="1:5" ht="61.5" x14ac:dyDescent="0.25">
      <c r="A5" s="28" t="s">
        <v>252</v>
      </c>
      <c r="B5" s="27">
        <v>4</v>
      </c>
      <c r="C5" s="27">
        <v>4</v>
      </c>
      <c r="D5" s="27">
        <v>4</v>
      </c>
      <c r="E5" s="27">
        <v>4</v>
      </c>
    </row>
    <row r="6" spans="1:5" ht="30" x14ac:dyDescent="0.25">
      <c r="A6" s="28" t="s">
        <v>253</v>
      </c>
      <c r="B6" s="27">
        <v>46.907519999999998</v>
      </c>
      <c r="C6" s="27">
        <v>49.586649999999999</v>
      </c>
      <c r="D6" s="27">
        <v>51.23574</v>
      </c>
      <c r="E6" s="27">
        <v>44.873739999999998</v>
      </c>
    </row>
    <row r="7" spans="1:5" ht="48" x14ac:dyDescent="0.25">
      <c r="A7" s="28" t="s">
        <v>254</v>
      </c>
      <c r="B7" s="27">
        <v>37.44</v>
      </c>
      <c r="C7" s="27">
        <v>37.44</v>
      </c>
      <c r="D7" s="27">
        <v>37.44</v>
      </c>
      <c r="E7" s="27">
        <v>37.44</v>
      </c>
    </row>
    <row r="8" spans="1:5" ht="48" x14ac:dyDescent="0.25">
      <c r="A8" s="28" t="s">
        <v>255</v>
      </c>
      <c r="B8" s="27">
        <v>31.8645</v>
      </c>
      <c r="C8" s="27">
        <v>32.001350000000002</v>
      </c>
      <c r="D8" s="27">
        <v>32.42709</v>
      </c>
      <c r="E8" s="27">
        <v>34.34281</v>
      </c>
    </row>
    <row r="9" spans="1:5" x14ac:dyDescent="0.25">
      <c r="A9" s="27" t="s">
        <v>256</v>
      </c>
      <c r="B9" s="39">
        <v>85</v>
      </c>
      <c r="C9" s="39">
        <v>85</v>
      </c>
      <c r="D9" s="39">
        <v>85</v>
      </c>
      <c r="E9" s="39">
        <v>85</v>
      </c>
    </row>
    <row r="10" spans="1:5" ht="18" x14ac:dyDescent="0.25">
      <c r="A10" s="30" t="s">
        <v>257</v>
      </c>
      <c r="B10" s="30" t="s">
        <v>289</v>
      </c>
      <c r="C10" s="30" t="s">
        <v>290</v>
      </c>
      <c r="D10" s="30" t="s">
        <v>291</v>
      </c>
      <c r="E10" s="30" t="s">
        <v>292</v>
      </c>
    </row>
    <row r="11" spans="1:5" x14ac:dyDescent="0.25">
      <c r="A11" s="1">
        <v>0</v>
      </c>
      <c r="B11" s="1">
        <v>0.48425830642798601</v>
      </c>
      <c r="C11" s="1">
        <v>0.48425796750507599</v>
      </c>
      <c r="D11" s="1">
        <v>0.48425851633873901</v>
      </c>
      <c r="E11" s="1">
        <v>0.48425730168574299</v>
      </c>
    </row>
    <row r="12" spans="1:5" x14ac:dyDescent="0.25">
      <c r="A12" s="1">
        <v>0.125</v>
      </c>
      <c r="B12" s="1">
        <v>0.48425830877258502</v>
      </c>
      <c r="C12" s="1">
        <v>0.484257909638725</v>
      </c>
      <c r="D12" s="1">
        <v>0.484258505666606</v>
      </c>
      <c r="E12" s="1">
        <v>0.48425729306198201</v>
      </c>
    </row>
    <row r="13" spans="1:5" x14ac:dyDescent="0.25">
      <c r="A13" s="1">
        <v>0.25</v>
      </c>
      <c r="B13" s="1">
        <v>0.48425829924075398</v>
      </c>
      <c r="C13" s="1">
        <v>0.48425790098417598</v>
      </c>
      <c r="D13" s="1">
        <v>0.48425846744798901</v>
      </c>
      <c r="E13" s="1">
        <v>0.48425728150495601</v>
      </c>
    </row>
    <row r="14" spans="1:5" x14ac:dyDescent="0.25">
      <c r="A14" s="1">
        <v>0.375</v>
      </c>
      <c r="B14" s="1">
        <v>0.484258285226012</v>
      </c>
      <c r="C14" s="1">
        <v>0.48425791124899098</v>
      </c>
      <c r="D14" s="1">
        <v>0.48425845162975401</v>
      </c>
      <c r="E14" s="1">
        <v>0.48425728110098698</v>
      </c>
    </row>
    <row r="15" spans="1:5" x14ac:dyDescent="0.25">
      <c r="A15" s="1">
        <v>0.5</v>
      </c>
      <c r="B15" s="1">
        <v>0.48425827251627601</v>
      </c>
      <c r="C15" s="1">
        <v>0.48425788784837598</v>
      </c>
      <c r="D15" s="1">
        <v>0.48425847887485701</v>
      </c>
      <c r="E15" s="1">
        <v>0.484257274222061</v>
      </c>
    </row>
    <row r="16" spans="1:5" x14ac:dyDescent="0.25">
      <c r="A16" s="1">
        <v>0.625</v>
      </c>
      <c r="B16" s="1">
        <v>0.48425824202926299</v>
      </c>
      <c r="C16" s="1">
        <v>0.48425787133029002</v>
      </c>
      <c r="D16" s="1">
        <v>0.48425841292771898</v>
      </c>
      <c r="E16" s="1">
        <v>0.48425727859315199</v>
      </c>
    </row>
    <row r="17" spans="1:5" x14ac:dyDescent="0.25">
      <c r="A17" s="1">
        <v>0.75</v>
      </c>
      <c r="B17" s="1">
        <v>0.48425823940093499</v>
      </c>
      <c r="C17" s="1">
        <v>0.484257864694629</v>
      </c>
      <c r="D17" s="1">
        <v>0.48425841301102901</v>
      </c>
      <c r="E17" s="1">
        <v>0.484257280110445</v>
      </c>
    </row>
    <row r="18" spans="1:5" x14ac:dyDescent="0.25">
      <c r="A18" s="1">
        <v>0.875</v>
      </c>
      <c r="B18" s="1">
        <v>0.48425824144811203</v>
      </c>
      <c r="C18" s="1">
        <v>0.48425785431757801</v>
      </c>
      <c r="D18" s="1">
        <v>0.48425840504479101</v>
      </c>
      <c r="E18" s="1">
        <v>0.484257279068666</v>
      </c>
    </row>
    <row r="19" spans="1:5" x14ac:dyDescent="0.25">
      <c r="A19" s="1">
        <v>1</v>
      </c>
      <c r="B19" s="1">
        <v>0.484258231810687</v>
      </c>
      <c r="C19" s="1">
        <v>0.48425784570111702</v>
      </c>
      <c r="D19" s="1">
        <v>0.48425834278083801</v>
      </c>
      <c r="E19" s="1">
        <v>0.48425728417781899</v>
      </c>
    </row>
    <row r="20" spans="1:5" x14ac:dyDescent="0.25">
      <c r="A20" s="1">
        <v>1.125</v>
      </c>
      <c r="B20" s="1">
        <v>0.48425822696303</v>
      </c>
      <c r="C20" s="1">
        <v>0.48425781660447798</v>
      </c>
      <c r="D20" s="1">
        <v>0.48425833694400899</v>
      </c>
      <c r="E20" s="1">
        <v>0.484257280871766</v>
      </c>
    </row>
    <row r="21" spans="1:5" x14ac:dyDescent="0.25">
      <c r="A21" s="1">
        <v>1.25</v>
      </c>
      <c r="B21" s="1">
        <v>0.48425821716304701</v>
      </c>
      <c r="C21" s="1">
        <v>0.48425782261692002</v>
      </c>
      <c r="D21" s="1">
        <v>0.48425833589036998</v>
      </c>
      <c r="E21" s="1">
        <v>0.48425728886063701</v>
      </c>
    </row>
    <row r="22" spans="1:5" x14ac:dyDescent="0.25">
      <c r="A22" s="1">
        <v>1.375</v>
      </c>
      <c r="B22" s="1">
        <v>0.484258221466071</v>
      </c>
      <c r="C22" s="1">
        <v>0.48425782056000799</v>
      </c>
      <c r="D22" s="1">
        <v>0.48425833173217803</v>
      </c>
      <c r="E22" s="1">
        <v>0.484257279577894</v>
      </c>
    </row>
    <row r="23" spans="1:5" x14ac:dyDescent="0.25">
      <c r="A23" s="1">
        <v>1.5</v>
      </c>
      <c r="B23" s="1">
        <v>0.48425821679854902</v>
      </c>
      <c r="C23" s="1">
        <v>0.48425783129601502</v>
      </c>
      <c r="D23" s="1">
        <v>0.48425830060293101</v>
      </c>
      <c r="E23" s="1">
        <v>0.48425728059994599</v>
      </c>
    </row>
    <row r="24" spans="1:5" x14ac:dyDescent="0.25">
      <c r="A24" s="1">
        <v>1.625</v>
      </c>
      <c r="B24" s="1">
        <v>0.48425821323173401</v>
      </c>
      <c r="C24" s="1">
        <v>0.484257840086745</v>
      </c>
      <c r="D24" s="1">
        <v>0.484258315982313</v>
      </c>
      <c r="E24" s="1">
        <v>0.484257287571495</v>
      </c>
    </row>
    <row r="25" spans="1:5" x14ac:dyDescent="0.25">
      <c r="A25" s="1">
        <v>1.75</v>
      </c>
      <c r="B25" s="1">
        <v>0.48425821441880001</v>
      </c>
      <c r="C25" s="1">
        <v>0.484257836868487</v>
      </c>
      <c r="D25" s="1">
        <v>0.48425831296879901</v>
      </c>
      <c r="E25" s="1">
        <v>0.48425730677781498</v>
      </c>
    </row>
    <row r="26" spans="1:5" x14ac:dyDescent="0.25">
      <c r="A26" s="1">
        <v>1.875</v>
      </c>
      <c r="B26" s="1">
        <v>0.48425820784581802</v>
      </c>
      <c r="C26" s="1">
        <v>0.48425784053023302</v>
      </c>
      <c r="D26" s="1">
        <v>0.48425831039261302</v>
      </c>
      <c r="E26" s="1">
        <v>0.48425730920323301</v>
      </c>
    </row>
    <row r="27" spans="1:5" x14ac:dyDescent="0.25">
      <c r="A27" s="1">
        <v>2</v>
      </c>
      <c r="B27" s="1">
        <v>0.48425820196204999</v>
      </c>
      <c r="C27" s="1">
        <v>0.48425782896164199</v>
      </c>
      <c r="D27" s="1">
        <v>0.48425831476187597</v>
      </c>
      <c r="E27" s="1">
        <v>0.48425730604336398</v>
      </c>
    </row>
    <row r="28" spans="1:5" x14ac:dyDescent="0.25">
      <c r="A28" s="1">
        <v>2.125</v>
      </c>
      <c r="B28" s="1">
        <v>0.48425820611653903</v>
      </c>
      <c r="C28" s="1">
        <v>0.48425782555604602</v>
      </c>
      <c r="D28" s="1">
        <v>0.48425828222127398</v>
      </c>
      <c r="E28" s="1">
        <v>0.48425730777742698</v>
      </c>
    </row>
    <row r="29" spans="1:5" x14ac:dyDescent="0.25">
      <c r="A29" s="1">
        <v>2.25</v>
      </c>
      <c r="B29" s="1">
        <v>0.48425820421540999</v>
      </c>
      <c r="C29" s="1">
        <v>0.48425786828825301</v>
      </c>
      <c r="D29" s="1">
        <v>0.48425825743968498</v>
      </c>
      <c r="E29" s="1">
        <v>0.48425730409316697</v>
      </c>
    </row>
    <row r="30" spans="1:5" x14ac:dyDescent="0.25">
      <c r="A30" s="1">
        <v>2.375</v>
      </c>
      <c r="B30" s="1">
        <v>0.48425819288579802</v>
      </c>
      <c r="C30" s="1">
        <v>0.48425786334278498</v>
      </c>
      <c r="D30" s="1">
        <v>0.48425820279981502</v>
      </c>
      <c r="E30" s="1">
        <v>0.48425730801629602</v>
      </c>
    </row>
    <row r="31" spans="1:5" x14ac:dyDescent="0.25">
      <c r="A31" s="1">
        <v>2.5</v>
      </c>
      <c r="B31" s="1">
        <v>0.484258164707008</v>
      </c>
      <c r="C31" s="1">
        <v>0.48425783831772701</v>
      </c>
      <c r="D31" s="1">
        <v>0.48425820849817802</v>
      </c>
      <c r="E31" s="1">
        <v>0.48425731263385502</v>
      </c>
    </row>
    <row r="32" spans="1:5" x14ac:dyDescent="0.25">
      <c r="A32" s="1">
        <v>2.625</v>
      </c>
      <c r="B32" s="1">
        <v>0.48425814445388798</v>
      </c>
      <c r="C32" s="1">
        <v>0.48425778208973602</v>
      </c>
      <c r="D32" s="1">
        <v>0.48425820367126499</v>
      </c>
      <c r="E32" s="1">
        <v>0.48425730632639302</v>
      </c>
    </row>
    <row r="33" spans="1:5" x14ac:dyDescent="0.25">
      <c r="A33" s="1">
        <v>2.75</v>
      </c>
      <c r="B33" s="1">
        <v>0.48425811983822697</v>
      </c>
      <c r="C33" s="1">
        <v>0.48425777060370601</v>
      </c>
      <c r="D33" s="1">
        <v>0.48425824465599498</v>
      </c>
      <c r="E33" s="1">
        <v>0.48425731958582202</v>
      </c>
    </row>
    <row r="34" spans="1:5" x14ac:dyDescent="0.25">
      <c r="A34" s="1">
        <v>2.875</v>
      </c>
      <c r="B34" s="1">
        <v>0.48425803301840198</v>
      </c>
      <c r="C34" s="1">
        <v>0.48425776146129901</v>
      </c>
      <c r="D34" s="1">
        <v>0.48425828572976998</v>
      </c>
      <c r="E34" s="1">
        <v>0.48425731927399701</v>
      </c>
    </row>
    <row r="35" spans="1:5" x14ac:dyDescent="0.25">
      <c r="A35" s="1">
        <v>3</v>
      </c>
      <c r="B35" s="1">
        <v>0.48425803667371897</v>
      </c>
      <c r="C35" s="1">
        <v>0.48425776030873902</v>
      </c>
      <c r="D35" s="1">
        <v>0.48425830763289601</v>
      </c>
      <c r="E35" s="1">
        <v>0.48425731060354799</v>
      </c>
    </row>
    <row r="36" spans="1:5" x14ac:dyDescent="0.25">
      <c r="A36" s="1">
        <v>3.125</v>
      </c>
      <c r="B36" s="1">
        <v>0.48425803575637999</v>
      </c>
      <c r="C36" s="1">
        <v>0.48425774352591999</v>
      </c>
      <c r="D36" s="1">
        <v>0.48425830536887599</v>
      </c>
      <c r="E36" s="1">
        <v>0.48425731022707202</v>
      </c>
    </row>
    <row r="37" spans="1:5" x14ac:dyDescent="0.25">
      <c r="A37" s="1">
        <v>3.25</v>
      </c>
      <c r="B37" s="1">
        <v>0.48425803754662999</v>
      </c>
      <c r="C37" s="1">
        <v>0.48425774538632899</v>
      </c>
      <c r="D37" s="1">
        <v>0.48425827106633001</v>
      </c>
      <c r="E37" s="1">
        <v>0.48425730968588898</v>
      </c>
    </row>
    <row r="38" spans="1:5" x14ac:dyDescent="0.25">
      <c r="A38" s="1">
        <v>3.375</v>
      </c>
      <c r="B38" s="1">
        <v>0.48425803870079998</v>
      </c>
      <c r="C38" s="1">
        <v>0.48425774280531603</v>
      </c>
      <c r="D38" s="1">
        <v>0.48425820779283602</v>
      </c>
      <c r="E38" s="1">
        <v>0.48425730368986902</v>
      </c>
    </row>
    <row r="39" spans="1:5" x14ac:dyDescent="0.25">
      <c r="A39" s="1">
        <v>3.5</v>
      </c>
      <c r="B39" s="1">
        <v>0.48425804150045698</v>
      </c>
      <c r="C39" s="1">
        <v>0.48425771054525202</v>
      </c>
      <c r="D39" s="1">
        <v>0.48425820586617302</v>
      </c>
      <c r="E39" s="1">
        <v>0.48425729339783202</v>
      </c>
    </row>
    <row r="40" spans="1:5" x14ac:dyDescent="0.25">
      <c r="A40" s="1">
        <v>3.625</v>
      </c>
      <c r="B40" s="1">
        <v>0.48425804542414003</v>
      </c>
      <c r="C40" s="1">
        <v>0.48425769551456899</v>
      </c>
      <c r="D40" s="1">
        <v>0.48425818065822301</v>
      </c>
      <c r="E40" s="1">
        <v>0.48425729413254398</v>
      </c>
    </row>
    <row r="41" spans="1:5" x14ac:dyDescent="0.25">
      <c r="A41" s="1">
        <v>3.75</v>
      </c>
      <c r="B41" s="1">
        <v>0.48425804454592603</v>
      </c>
      <c r="C41" s="1">
        <v>0.48425769164267202</v>
      </c>
      <c r="D41" s="1">
        <v>0.48425815990646498</v>
      </c>
      <c r="E41" s="1">
        <v>0.484257291575173</v>
      </c>
    </row>
    <row r="42" spans="1:5" x14ac:dyDescent="0.25">
      <c r="A42" s="1">
        <v>3.875</v>
      </c>
      <c r="B42" s="1">
        <v>0.48425803289309599</v>
      </c>
      <c r="C42" s="1">
        <v>0.48425768832956501</v>
      </c>
      <c r="D42" s="1">
        <v>0.48425812586292899</v>
      </c>
      <c r="E42" s="1">
        <v>0.48425728379935801</v>
      </c>
    </row>
    <row r="43" spans="1:5" x14ac:dyDescent="0.25">
      <c r="A43" s="1">
        <v>4</v>
      </c>
      <c r="B43" s="1">
        <v>0.48425803706956899</v>
      </c>
      <c r="C43" s="1">
        <v>0.48425766966689998</v>
      </c>
      <c r="D43" s="1">
        <v>0.48425810980355599</v>
      </c>
      <c r="E43" s="1">
        <v>0.48425727898565102</v>
      </c>
    </row>
    <row r="44" spans="1:5" x14ac:dyDescent="0.25">
      <c r="A44" s="1">
        <v>4.125</v>
      </c>
      <c r="B44" s="1">
        <v>0.48425803586296701</v>
      </c>
      <c r="C44" s="1">
        <v>0.48425767036331202</v>
      </c>
      <c r="D44" s="1">
        <v>0.48425808425695299</v>
      </c>
      <c r="E44" s="1">
        <v>0.484257283230207</v>
      </c>
    </row>
    <row r="45" spans="1:5" x14ac:dyDescent="0.25">
      <c r="A45" s="1">
        <v>4.25</v>
      </c>
      <c r="B45" s="1">
        <v>0.48425801451807299</v>
      </c>
      <c r="C45" s="1">
        <v>0.484257663724104</v>
      </c>
      <c r="D45" s="1">
        <v>0.48425802515337901</v>
      </c>
      <c r="E45" s="1">
        <v>0.48425728227495701</v>
      </c>
    </row>
    <row r="46" spans="1:5" x14ac:dyDescent="0.25">
      <c r="A46" s="1">
        <v>4.375</v>
      </c>
      <c r="B46" s="1">
        <v>0.48425801151178899</v>
      </c>
      <c r="C46" s="1">
        <v>0.48425766049478403</v>
      </c>
      <c r="D46" s="1">
        <v>0.48425801307333299</v>
      </c>
      <c r="E46" s="1">
        <v>0.48425728731706702</v>
      </c>
    </row>
    <row r="47" spans="1:5" x14ac:dyDescent="0.25">
      <c r="A47" s="1">
        <v>4.5</v>
      </c>
      <c r="B47" s="1">
        <v>0.48425800541825398</v>
      </c>
      <c r="C47" s="1">
        <v>0.48425766306872697</v>
      </c>
      <c r="D47" s="1">
        <v>0.48425800859416002</v>
      </c>
      <c r="E47" s="1">
        <v>0.48425728913022797</v>
      </c>
    </row>
    <row r="48" spans="1:5" x14ac:dyDescent="0.25">
      <c r="A48" s="1">
        <v>4.625</v>
      </c>
      <c r="B48" s="1">
        <v>0.48425799419771698</v>
      </c>
      <c r="C48" s="1">
        <v>0.48425765782930202</v>
      </c>
      <c r="D48" s="1">
        <v>0.48425802019834202</v>
      </c>
      <c r="E48" s="1">
        <v>0.484257288653556</v>
      </c>
    </row>
    <row r="49" spans="1:5" x14ac:dyDescent="0.25">
      <c r="A49" s="1">
        <v>4.75</v>
      </c>
      <c r="B49" s="1">
        <v>0.48425796889577699</v>
      </c>
      <c r="C49" s="1">
        <v>0.48425767598570901</v>
      </c>
      <c r="D49" s="1">
        <v>0.48425803460950401</v>
      </c>
      <c r="E49" s="1">
        <v>0.484257300016463</v>
      </c>
    </row>
    <row r="50" spans="1:5" x14ac:dyDescent="0.25">
      <c r="A50" s="1">
        <v>4.875</v>
      </c>
      <c r="B50" s="1">
        <v>0.48425796946022498</v>
      </c>
      <c r="C50" s="1">
        <v>0.48425770804215601</v>
      </c>
      <c r="D50" s="1">
        <v>0.48425807284616901</v>
      </c>
      <c r="E50" s="1">
        <v>0.48425729760108099</v>
      </c>
    </row>
    <row r="51" spans="1:5" x14ac:dyDescent="0.25">
      <c r="A51" s="1">
        <v>5</v>
      </c>
      <c r="B51" s="1">
        <v>0.48425797880897598</v>
      </c>
      <c r="C51" s="1">
        <v>0.48425771318379701</v>
      </c>
      <c r="D51" s="1">
        <v>0.48425800959473497</v>
      </c>
      <c r="E51" s="1">
        <v>0.484257305030178</v>
      </c>
    </row>
    <row r="52" spans="1:5" x14ac:dyDescent="0.25">
      <c r="A52" s="1">
        <v>5.125</v>
      </c>
      <c r="B52" s="1">
        <v>0.48425798570582101</v>
      </c>
      <c r="C52" s="1">
        <v>0.48425769451374201</v>
      </c>
      <c r="D52" s="1">
        <v>0.48425806392572501</v>
      </c>
      <c r="E52" s="1">
        <v>0.484257304133903</v>
      </c>
    </row>
    <row r="53" spans="1:5" x14ac:dyDescent="0.25">
      <c r="A53" s="1">
        <v>5.25</v>
      </c>
      <c r="B53" s="1">
        <v>0.48425799903611499</v>
      </c>
      <c r="C53" s="1">
        <v>0.48425770405289598</v>
      </c>
      <c r="D53" s="1">
        <v>0.48425806885347</v>
      </c>
      <c r="E53" s="1">
        <v>0.484257300880023</v>
      </c>
    </row>
    <row r="54" spans="1:5" x14ac:dyDescent="0.25">
      <c r="A54" s="1">
        <v>5.375</v>
      </c>
      <c r="B54" s="1">
        <v>0.48425799899306998</v>
      </c>
      <c r="C54" s="1">
        <v>0.48425773023242102</v>
      </c>
      <c r="D54" s="1">
        <v>0.48425808434085599</v>
      </c>
      <c r="E54" s="1">
        <v>0.484257302862249</v>
      </c>
    </row>
    <row r="55" spans="1:5" x14ac:dyDescent="0.25">
      <c r="A55" s="1">
        <v>5.5</v>
      </c>
      <c r="B55" s="1">
        <v>0.48425799879510101</v>
      </c>
      <c r="C55" s="1">
        <v>0.48425771028078402</v>
      </c>
      <c r="D55" s="1">
        <v>0.48425802667057299</v>
      </c>
      <c r="E55" s="1">
        <v>0.48425730720085403</v>
      </c>
    </row>
    <row r="56" spans="1:5" x14ac:dyDescent="0.25">
      <c r="A56" s="1">
        <v>5.625</v>
      </c>
      <c r="B56" s="1">
        <v>0.48425800626823501</v>
      </c>
      <c r="C56" s="1">
        <v>0.48425764393070803</v>
      </c>
      <c r="D56" s="1">
        <v>0.484258015195558</v>
      </c>
      <c r="E56" s="1">
        <v>0.48425730375964399</v>
      </c>
    </row>
    <row r="57" spans="1:5" x14ac:dyDescent="0.25">
      <c r="A57" s="1">
        <v>5.75</v>
      </c>
      <c r="B57" s="1">
        <v>0.48425800351398901</v>
      </c>
      <c r="C57" s="1">
        <v>0.48425758648857098</v>
      </c>
      <c r="D57" s="1">
        <v>0.48425802762697301</v>
      </c>
      <c r="E57" s="1">
        <v>0.48425730830893898</v>
      </c>
    </row>
    <row r="58" spans="1:5" x14ac:dyDescent="0.25">
      <c r="A58" s="1">
        <v>5.875</v>
      </c>
      <c r="B58" s="1">
        <v>0.48425800835968602</v>
      </c>
      <c r="C58" s="1">
        <v>0.48425758004642</v>
      </c>
      <c r="D58" s="1">
        <v>0.48425806581407299</v>
      </c>
      <c r="E58" s="1">
        <v>0.48425730699701203</v>
      </c>
    </row>
    <row r="59" spans="1:5" x14ac:dyDescent="0.25">
      <c r="A59" s="1">
        <v>6</v>
      </c>
      <c r="B59" s="1">
        <v>0.48425801528907497</v>
      </c>
      <c r="C59" s="1">
        <v>0.48425757211255599</v>
      </c>
      <c r="D59" s="1">
        <v>0.48425808074090798</v>
      </c>
      <c r="E59" s="1">
        <v>0.48425730934481198</v>
      </c>
    </row>
    <row r="60" spans="1:5" x14ac:dyDescent="0.25">
      <c r="A60" s="1">
        <v>6.125</v>
      </c>
      <c r="B60" s="1">
        <v>0.48425802536329599</v>
      </c>
      <c r="C60" s="1">
        <v>0.48425753967990698</v>
      </c>
      <c r="D60" s="1">
        <v>0.48425805397695598</v>
      </c>
      <c r="E60" s="1">
        <v>0.48425729692462799</v>
      </c>
    </row>
    <row r="61" spans="1:5" x14ac:dyDescent="0.25">
      <c r="A61" s="1">
        <v>6.25</v>
      </c>
      <c r="B61" s="1">
        <v>0.48425804803204697</v>
      </c>
      <c r="C61" s="1">
        <v>0.48425751559248498</v>
      </c>
      <c r="D61" s="1">
        <v>0.48425808331131198</v>
      </c>
      <c r="E61" s="1">
        <v>0.48425730758569502</v>
      </c>
    </row>
    <row r="62" spans="1:5" x14ac:dyDescent="0.25">
      <c r="A62" s="1">
        <v>6.375</v>
      </c>
      <c r="B62" s="1">
        <v>0.48425803584548799</v>
      </c>
      <c r="C62" s="1">
        <v>0.484257506823212</v>
      </c>
      <c r="D62" s="1">
        <v>0.48425809885432203</v>
      </c>
      <c r="E62" s="1">
        <v>0.48425730865233801</v>
      </c>
    </row>
    <row r="63" spans="1:5" x14ac:dyDescent="0.25">
      <c r="A63" s="1">
        <v>6.5</v>
      </c>
      <c r="B63" s="1">
        <v>0.484257996554943</v>
      </c>
      <c r="C63" s="1">
        <v>0.48425748942182001</v>
      </c>
      <c r="D63" s="1">
        <v>0.48425808776325602</v>
      </c>
      <c r="E63" s="1">
        <v>0.48425730796328897</v>
      </c>
    </row>
    <row r="64" spans="1:5" x14ac:dyDescent="0.25">
      <c r="A64" s="1">
        <v>6.625</v>
      </c>
      <c r="B64" s="1">
        <v>0.48425796446088598</v>
      </c>
      <c r="C64" s="1">
        <v>0.48425751385646199</v>
      </c>
      <c r="D64" s="1">
        <v>0.48425805898968399</v>
      </c>
      <c r="E64" s="1">
        <v>0.48425731354159801</v>
      </c>
    </row>
    <row r="65" spans="1:5" x14ac:dyDescent="0.25">
      <c r="A65" s="1">
        <v>6.75</v>
      </c>
      <c r="B65" s="1">
        <v>0.484257951810798</v>
      </c>
      <c r="C65" s="1">
        <v>0.484257561068409</v>
      </c>
      <c r="D65" s="1">
        <v>0.48425807491591399</v>
      </c>
      <c r="E65" s="1">
        <v>0.48425731355948598</v>
      </c>
    </row>
    <row r="66" spans="1:5" x14ac:dyDescent="0.25">
      <c r="A66" s="1">
        <v>6.875</v>
      </c>
      <c r="B66" s="1">
        <v>0.48425794602518901</v>
      </c>
      <c r="C66" s="1">
        <v>0.484257549776272</v>
      </c>
      <c r="D66" s="1">
        <v>0.484258055896156</v>
      </c>
      <c r="E66" s="1">
        <v>0.48425732519897702</v>
      </c>
    </row>
    <row r="67" spans="1:5" x14ac:dyDescent="0.25">
      <c r="A67" s="1">
        <v>7</v>
      </c>
      <c r="B67" s="1">
        <v>0.48425792904398202</v>
      </c>
      <c r="C67" s="1">
        <v>0.48425755277986898</v>
      </c>
      <c r="D67" s="1">
        <v>0.48425804774910403</v>
      </c>
      <c r="E67" s="1">
        <v>0.48425733619522499</v>
      </c>
    </row>
    <row r="68" spans="1:5" x14ac:dyDescent="0.25">
      <c r="A68" s="1">
        <v>7.125</v>
      </c>
      <c r="B68" s="1">
        <v>0.48425792971670201</v>
      </c>
      <c r="C68" s="1">
        <v>0.48425755461204001</v>
      </c>
      <c r="D68" s="1">
        <v>0.48425804410141099</v>
      </c>
      <c r="E68" s="1">
        <v>0.48425734058236802</v>
      </c>
    </row>
    <row r="69" spans="1:5" x14ac:dyDescent="0.25">
      <c r="A69" s="1">
        <v>7.25</v>
      </c>
      <c r="B69" s="1">
        <v>0.48425794052902998</v>
      </c>
      <c r="C69" s="1">
        <v>0.48425754818218902</v>
      </c>
      <c r="D69" s="1">
        <v>0.484258076759437</v>
      </c>
      <c r="E69" s="1">
        <v>0.48425733932621501</v>
      </c>
    </row>
    <row r="70" spans="1:5" x14ac:dyDescent="0.25">
      <c r="A70" s="1">
        <v>7.375</v>
      </c>
      <c r="B70" s="1">
        <v>0.48425794017877599</v>
      </c>
      <c r="C70" s="1">
        <v>0.48425753054515702</v>
      </c>
      <c r="D70" s="1">
        <v>0.48425806054521903</v>
      </c>
      <c r="E70" s="1">
        <v>0.48425733260493498</v>
      </c>
    </row>
    <row r="71" spans="1:5" x14ac:dyDescent="0.25">
      <c r="A71" s="1">
        <v>7.5</v>
      </c>
      <c r="B71" s="1">
        <v>0.48425793358791303</v>
      </c>
      <c r="C71" s="1">
        <v>0.48425752863438598</v>
      </c>
      <c r="D71" s="1">
        <v>0.48425805393543597</v>
      </c>
      <c r="E71" s="1">
        <v>0.48425732835637503</v>
      </c>
    </row>
    <row r="72" spans="1:5" x14ac:dyDescent="0.25">
      <c r="A72" s="1">
        <v>7.625</v>
      </c>
      <c r="B72" s="1">
        <v>0.48425792036180898</v>
      </c>
      <c r="C72" s="1">
        <v>0.48425750190862799</v>
      </c>
      <c r="D72" s="1">
        <v>0.48425803549419699</v>
      </c>
      <c r="E72" s="1">
        <v>0.48425732764794399</v>
      </c>
    </row>
    <row r="73" spans="1:5" x14ac:dyDescent="0.25">
      <c r="A73" s="1">
        <v>7.75</v>
      </c>
      <c r="B73" s="1">
        <v>0.48425785563878798</v>
      </c>
      <c r="C73" s="1">
        <v>0.48425749112413202</v>
      </c>
      <c r="D73" s="1">
        <v>0.48425804342794898</v>
      </c>
      <c r="E73" s="1">
        <v>0.484257331961505</v>
      </c>
    </row>
    <row r="74" spans="1:5" x14ac:dyDescent="0.25">
      <c r="A74" s="1">
        <v>7.875</v>
      </c>
      <c r="B74" s="1">
        <v>0.48425783668767303</v>
      </c>
      <c r="C74" s="1">
        <v>0.48425747586676299</v>
      </c>
      <c r="D74" s="1">
        <v>0.48425803471691198</v>
      </c>
      <c r="E74" s="1">
        <v>0.48425733073452398</v>
      </c>
    </row>
    <row r="75" spans="1:5" x14ac:dyDescent="0.25">
      <c r="A75" s="1">
        <v>8</v>
      </c>
      <c r="B75" s="1">
        <v>0.48425783555108498</v>
      </c>
      <c r="C75" s="1">
        <v>0.484257496892882</v>
      </c>
      <c r="D75" s="1">
        <v>0.48425802953060498</v>
      </c>
      <c r="E75" s="1">
        <v>0.484257334955846</v>
      </c>
    </row>
    <row r="76" spans="1:5" x14ac:dyDescent="0.25">
      <c r="A76" s="1">
        <v>8.125</v>
      </c>
      <c r="B76" s="1">
        <v>0.484257838367319</v>
      </c>
      <c r="C76" s="1">
        <v>0.48425752608196998</v>
      </c>
      <c r="D76" s="1">
        <v>0.48425798632727102</v>
      </c>
      <c r="E76" s="1">
        <v>0.48425734309357599</v>
      </c>
    </row>
    <row r="77" spans="1:5" x14ac:dyDescent="0.25">
      <c r="A77" s="1">
        <v>8.25</v>
      </c>
      <c r="B77" s="1">
        <v>0.48425783772194297</v>
      </c>
      <c r="C77" s="1">
        <v>0.484257539478122</v>
      </c>
      <c r="D77" s="1">
        <v>0.48425797009836902</v>
      </c>
      <c r="E77" s="1">
        <v>0.48425734481432098</v>
      </c>
    </row>
    <row r="78" spans="1:5" x14ac:dyDescent="0.25">
      <c r="A78" s="1">
        <v>8.375</v>
      </c>
      <c r="B78" s="1">
        <v>0.48425784291822099</v>
      </c>
      <c r="C78" s="1">
        <v>0.48425750291147301</v>
      </c>
      <c r="D78" s="1">
        <v>0.48425794382592002</v>
      </c>
      <c r="E78" s="1">
        <v>0.48425735094984601</v>
      </c>
    </row>
    <row r="79" spans="1:5" x14ac:dyDescent="0.25">
      <c r="A79" s="1">
        <v>8.5</v>
      </c>
      <c r="B79" s="1">
        <v>0.48425784251093501</v>
      </c>
      <c r="C79" s="1">
        <v>0.484257475175779</v>
      </c>
      <c r="D79" s="1">
        <v>0.48425793307431098</v>
      </c>
      <c r="E79" s="1">
        <v>0.48425735925123697</v>
      </c>
    </row>
    <row r="80" spans="1:5" x14ac:dyDescent="0.25">
      <c r="A80" s="1">
        <v>8.625</v>
      </c>
      <c r="B80" s="1">
        <v>0.48425784146798601</v>
      </c>
      <c r="C80" s="1">
        <v>0.484257463817517</v>
      </c>
      <c r="D80" s="1">
        <v>0.48425790655899298</v>
      </c>
      <c r="E80" s="1">
        <v>0.484257345299202</v>
      </c>
    </row>
    <row r="81" spans="1:5" x14ac:dyDescent="0.25">
      <c r="A81" s="1">
        <v>8.75</v>
      </c>
      <c r="B81" s="1">
        <v>0.48425784004174799</v>
      </c>
      <c r="C81" s="1">
        <v>0.48425744963521</v>
      </c>
      <c r="D81" s="1">
        <v>0.484257916751065</v>
      </c>
      <c r="E81" s="1">
        <v>0.484257343671472</v>
      </c>
    </row>
    <row r="82" spans="1:5" x14ac:dyDescent="0.25">
      <c r="A82" s="1">
        <v>8.875</v>
      </c>
      <c r="B82" s="1">
        <v>0.48425783836967801</v>
      </c>
      <c r="C82" s="1">
        <v>0.48425744000617899</v>
      </c>
      <c r="D82" s="1">
        <v>0.48425797670947701</v>
      </c>
      <c r="E82" s="1">
        <v>0.48425734880202198</v>
      </c>
    </row>
    <row r="83" spans="1:5" x14ac:dyDescent="0.25">
      <c r="A83" s="1">
        <v>9</v>
      </c>
      <c r="B83" s="1">
        <v>0.48425780538332103</v>
      </c>
      <c r="C83" s="1">
        <v>0.48425740610926099</v>
      </c>
      <c r="D83" s="1">
        <v>0.484257995502414</v>
      </c>
      <c r="E83" s="1">
        <v>0.48425734970776102</v>
      </c>
    </row>
    <row r="84" spans="1:5" x14ac:dyDescent="0.25">
      <c r="A84" s="1">
        <v>9.125</v>
      </c>
      <c r="B84" s="1">
        <v>0.48425780390706102</v>
      </c>
      <c r="C84" s="1">
        <v>0.48425740110405402</v>
      </c>
      <c r="D84" s="1">
        <v>0.48425799278193998</v>
      </c>
      <c r="E84" s="1">
        <v>0.48425735566712802</v>
      </c>
    </row>
    <row r="85" spans="1:5" x14ac:dyDescent="0.25">
      <c r="A85" s="1">
        <v>9.25</v>
      </c>
      <c r="B85" s="1">
        <v>0.48425783545705298</v>
      </c>
      <c r="C85" s="1">
        <v>0.48425739113962701</v>
      </c>
      <c r="D85" s="1">
        <v>0.48425793894480501</v>
      </c>
      <c r="E85" s="1">
        <v>0.48425736881789799</v>
      </c>
    </row>
    <row r="86" spans="1:5" x14ac:dyDescent="0.25">
      <c r="A86" s="1">
        <v>9.375</v>
      </c>
      <c r="B86" s="1">
        <v>0.48425786675689603</v>
      </c>
      <c r="C86" s="1">
        <v>0.48425738012659603</v>
      </c>
      <c r="D86" s="1">
        <v>0.48425793570776299</v>
      </c>
      <c r="E86" s="1">
        <v>0.48425737415249498</v>
      </c>
    </row>
    <row r="87" spans="1:5" x14ac:dyDescent="0.25">
      <c r="A87" s="1">
        <v>9.5</v>
      </c>
      <c r="B87" s="1">
        <v>0.48425787156167299</v>
      </c>
      <c r="C87" s="1">
        <v>0.48425737902954002</v>
      </c>
      <c r="D87" s="1">
        <v>0.484257910933517</v>
      </c>
      <c r="E87" s="1">
        <v>0.48425737622831699</v>
      </c>
    </row>
    <row r="88" spans="1:5" x14ac:dyDescent="0.25">
      <c r="A88" s="1">
        <v>9.625</v>
      </c>
      <c r="B88" s="1">
        <v>0.48425787090383798</v>
      </c>
      <c r="C88" s="1">
        <v>0.48425736027778399</v>
      </c>
      <c r="D88" s="1">
        <v>0.48425790176479899</v>
      </c>
      <c r="E88" s="1">
        <v>0.484257370673288</v>
      </c>
    </row>
    <row r="89" spans="1:5" x14ac:dyDescent="0.25">
      <c r="A89" s="1">
        <v>9.75</v>
      </c>
      <c r="B89" s="1">
        <v>0.48425786045637198</v>
      </c>
      <c r="C89" s="1">
        <v>0.48425735012231003</v>
      </c>
      <c r="D89" s="1">
        <v>0.48425788145625498</v>
      </c>
      <c r="E89" s="1">
        <v>0.48425737249131201</v>
      </c>
    </row>
    <row r="90" spans="1:5" x14ac:dyDescent="0.25">
      <c r="A90" s="1">
        <v>9.875</v>
      </c>
      <c r="B90" s="1">
        <v>0.48425785656798698</v>
      </c>
      <c r="C90" s="1">
        <v>0.48425738081445802</v>
      </c>
      <c r="D90" s="1">
        <v>0.48425788808002701</v>
      </c>
      <c r="E90" s="1">
        <v>0.48425737600805802</v>
      </c>
    </row>
    <row r="91" spans="1:5" x14ac:dyDescent="0.25">
      <c r="A91" s="1">
        <v>10</v>
      </c>
      <c r="B91" s="1">
        <v>0.484257853581741</v>
      </c>
      <c r="C91" s="1">
        <v>0.484257392348166</v>
      </c>
      <c r="D91" s="1">
        <v>0.48425787669849302</v>
      </c>
      <c r="E91" s="1">
        <v>0.48425738587439499</v>
      </c>
    </row>
    <row r="92" spans="1:5" x14ac:dyDescent="0.25">
      <c r="A92" s="1">
        <v>10.125</v>
      </c>
      <c r="B92" s="1">
        <v>0.48425785454289699</v>
      </c>
      <c r="C92" s="1">
        <v>0.48425741041030002</v>
      </c>
      <c r="D92" s="1">
        <v>0.48425783722002902</v>
      </c>
      <c r="E92" s="1">
        <v>0.48425738441490102</v>
      </c>
    </row>
    <row r="93" spans="1:5" x14ac:dyDescent="0.25">
      <c r="A93" s="1">
        <v>10.25</v>
      </c>
      <c r="B93" s="1">
        <v>0.48425786107598201</v>
      </c>
      <c r="C93" s="1">
        <v>0.48425741952714302</v>
      </c>
      <c r="D93" s="1">
        <v>0.48425783405216999</v>
      </c>
      <c r="E93" s="1">
        <v>0.48425738786952799</v>
      </c>
    </row>
    <row r="94" spans="1:5" x14ac:dyDescent="0.25">
      <c r="A94" s="1">
        <v>10.375</v>
      </c>
      <c r="B94" s="1">
        <v>0.48425786546590999</v>
      </c>
      <c r="C94" s="1">
        <v>0.48425745388700298</v>
      </c>
      <c r="D94" s="1">
        <v>0.48425784742625799</v>
      </c>
      <c r="E94" s="1">
        <v>0.48425738289604597</v>
      </c>
    </row>
    <row r="95" spans="1:5" x14ac:dyDescent="0.25">
      <c r="A95" s="1">
        <v>10.5</v>
      </c>
      <c r="B95" s="1">
        <v>0.48425787250608898</v>
      </c>
      <c r="C95" s="1">
        <v>0.48425743864316101</v>
      </c>
      <c r="D95" s="1">
        <v>0.48425785049055597</v>
      </c>
      <c r="E95" s="1">
        <v>0.48425738038333699</v>
      </c>
    </row>
    <row r="96" spans="1:5" x14ac:dyDescent="0.25">
      <c r="A96" s="1">
        <v>10.625</v>
      </c>
      <c r="B96" s="1">
        <v>0.48425787797848502</v>
      </c>
      <c r="C96" s="1">
        <v>0.48425744841166901</v>
      </c>
      <c r="D96" s="1">
        <v>0.48425785644943198</v>
      </c>
      <c r="E96" s="1">
        <v>0.48425737731149399</v>
      </c>
    </row>
    <row r="97" spans="1:5" x14ac:dyDescent="0.25">
      <c r="A97" s="1">
        <v>10.75</v>
      </c>
      <c r="B97" s="1">
        <v>0.48425787131638798</v>
      </c>
      <c r="C97" s="1">
        <v>0.48425744792750502</v>
      </c>
      <c r="D97" s="1">
        <v>0.48425782054534799</v>
      </c>
      <c r="E97" s="1">
        <v>0.48425738258475698</v>
      </c>
    </row>
    <row r="98" spans="1:5" x14ac:dyDescent="0.25">
      <c r="A98" s="1">
        <v>10.875</v>
      </c>
      <c r="B98" s="1">
        <v>0.48425786776360202</v>
      </c>
      <c r="C98" s="1">
        <v>0.48425745142722099</v>
      </c>
      <c r="D98" s="1">
        <v>0.48425780169045002</v>
      </c>
      <c r="E98" s="1">
        <v>0.48425740845420301</v>
      </c>
    </row>
    <row r="99" spans="1:5" x14ac:dyDescent="0.25">
      <c r="A99" s="1">
        <v>11</v>
      </c>
      <c r="B99" s="1">
        <v>0.48425787059383502</v>
      </c>
      <c r="C99" s="1">
        <v>0.48425745214046501</v>
      </c>
      <c r="D99" s="1">
        <v>0.484257791763616</v>
      </c>
      <c r="E99" s="1">
        <v>0.48425740984036703</v>
      </c>
    </row>
    <row r="100" spans="1:5" x14ac:dyDescent="0.25">
      <c r="A100" s="1">
        <v>11.125</v>
      </c>
      <c r="B100" s="1">
        <v>0.48425787325527903</v>
      </c>
      <c r="C100" s="1">
        <v>0.484257458009069</v>
      </c>
      <c r="D100" s="1">
        <v>0.484257780239085</v>
      </c>
      <c r="E100" s="1">
        <v>0.48425742477087402</v>
      </c>
    </row>
    <row r="101" spans="1:5" x14ac:dyDescent="0.25">
      <c r="A101" s="1">
        <v>11.25</v>
      </c>
      <c r="B101" s="1">
        <v>0.48425787723248898</v>
      </c>
      <c r="C101" s="1">
        <v>0.484257449474366</v>
      </c>
      <c r="D101" s="1">
        <v>0.48425776387302</v>
      </c>
      <c r="E101" s="1">
        <v>0.48425741464400401</v>
      </c>
    </row>
    <row r="102" spans="1:5" x14ac:dyDescent="0.25">
      <c r="A102" s="1">
        <v>11.375</v>
      </c>
      <c r="B102" s="1">
        <v>0.48425787450910801</v>
      </c>
      <c r="C102" s="1">
        <v>0.48425746034529399</v>
      </c>
      <c r="D102" s="1">
        <v>0.48425778834406602</v>
      </c>
      <c r="E102" s="1">
        <v>0.48425741369629699</v>
      </c>
    </row>
    <row r="103" spans="1:5" x14ac:dyDescent="0.25">
      <c r="A103" s="1">
        <v>11.5</v>
      </c>
      <c r="B103" s="1">
        <v>0.48425786402148602</v>
      </c>
      <c r="C103" s="1">
        <v>0.48425744661871301</v>
      </c>
      <c r="D103" s="1">
        <v>0.48425778256554203</v>
      </c>
      <c r="E103" s="1">
        <v>0.484257416666523</v>
      </c>
    </row>
    <row r="104" spans="1:5" x14ac:dyDescent="0.25">
      <c r="A104" s="1">
        <v>11.625</v>
      </c>
      <c r="B104" s="1">
        <v>0.484257863766903</v>
      </c>
      <c r="C104" s="1">
        <v>0.484257453386857</v>
      </c>
      <c r="D104" s="1">
        <v>0.48425779338265701</v>
      </c>
      <c r="E104" s="1">
        <v>0.48425741686473101</v>
      </c>
    </row>
    <row r="105" spans="1:5" x14ac:dyDescent="0.25">
      <c r="A105" s="1">
        <v>11.75</v>
      </c>
      <c r="B105" s="1">
        <v>0.484257856204654</v>
      </c>
      <c r="C105" s="1">
        <v>0.48425744641347901</v>
      </c>
      <c r="D105" s="1">
        <v>0.48425778751063298</v>
      </c>
      <c r="E105" s="1">
        <v>0.48425741995830102</v>
      </c>
    </row>
    <row r="106" spans="1:5" x14ac:dyDescent="0.25">
      <c r="A106" s="1">
        <v>11.875</v>
      </c>
      <c r="B106" s="1">
        <v>0.484257855748846</v>
      </c>
      <c r="C106" s="1">
        <v>0.48425744129104198</v>
      </c>
      <c r="D106" s="1">
        <v>0.48425774986665299</v>
      </c>
      <c r="E106" s="1">
        <v>0.484257422761949</v>
      </c>
    </row>
    <row r="107" spans="1:5" x14ac:dyDescent="0.25">
      <c r="A107" s="1">
        <v>12</v>
      </c>
      <c r="B107" s="1">
        <v>0.48425785083811301</v>
      </c>
      <c r="C107" s="1">
        <v>0.48425743244985497</v>
      </c>
      <c r="D107" s="1">
        <v>0.48425773261070398</v>
      </c>
      <c r="E107" s="1">
        <v>0.48425742550816703</v>
      </c>
    </row>
    <row r="108" spans="1:5" x14ac:dyDescent="0.25">
      <c r="A108" s="1">
        <v>12.125</v>
      </c>
      <c r="B108" s="1">
        <v>0.48425784919751003</v>
      </c>
      <c r="C108" s="1">
        <v>0.484257425763022</v>
      </c>
      <c r="D108" s="1">
        <v>0.484257704443738</v>
      </c>
      <c r="E108" s="1">
        <v>0.48425742579206599</v>
      </c>
    </row>
    <row r="109" spans="1:5" x14ac:dyDescent="0.25">
      <c r="A109" s="1">
        <v>12.25</v>
      </c>
      <c r="B109" s="1">
        <v>0.484257856570942</v>
      </c>
      <c r="C109" s="1">
        <v>0.48425743150213002</v>
      </c>
      <c r="D109" s="1">
        <v>0.484257693173403</v>
      </c>
      <c r="E109" s="1">
        <v>0.48425743361217499</v>
      </c>
    </row>
    <row r="110" spans="1:5" x14ac:dyDescent="0.25">
      <c r="A110" s="1">
        <v>12.375</v>
      </c>
      <c r="B110" s="1">
        <v>0.484257853086421</v>
      </c>
      <c r="C110" s="1">
        <v>0.484257434469756</v>
      </c>
      <c r="D110" s="1">
        <v>0.48425767908235201</v>
      </c>
      <c r="E110" s="1">
        <v>0.484257438712757</v>
      </c>
    </row>
    <row r="111" spans="1:5" x14ac:dyDescent="0.25">
      <c r="A111" s="1">
        <v>12.5</v>
      </c>
      <c r="B111" s="1">
        <v>0.484257841365553</v>
      </c>
      <c r="C111" s="1">
        <v>0.48425744426835798</v>
      </c>
      <c r="D111" s="1">
        <v>0.48425769015096798</v>
      </c>
      <c r="E111" s="1">
        <v>0.48425743506450902</v>
      </c>
    </row>
    <row r="112" spans="1:5" x14ac:dyDescent="0.25">
      <c r="A112" s="1">
        <v>12.625</v>
      </c>
      <c r="B112" s="1">
        <v>0.48425780773364602</v>
      </c>
      <c r="C112" s="1">
        <v>0.48425744198050602</v>
      </c>
      <c r="D112" s="1">
        <v>0.48425767624176402</v>
      </c>
      <c r="E112" s="1">
        <v>0.48425743155746898</v>
      </c>
    </row>
    <row r="113" spans="1:5" x14ac:dyDescent="0.25">
      <c r="A113" s="1">
        <v>12.75</v>
      </c>
      <c r="B113" s="1">
        <v>0.48425780773106802</v>
      </c>
      <c r="C113" s="1">
        <v>0.48425742303839497</v>
      </c>
      <c r="D113" s="1">
        <v>0.48425774187508303</v>
      </c>
      <c r="E113" s="1">
        <v>0.48425744520664599</v>
      </c>
    </row>
    <row r="114" spans="1:5" x14ac:dyDescent="0.25">
      <c r="A114" s="1">
        <v>12.875</v>
      </c>
      <c r="B114" s="1">
        <v>0.48425780160412002</v>
      </c>
      <c r="C114" s="1">
        <v>0.48425740619227398</v>
      </c>
      <c r="D114" s="1">
        <v>0.48425773541259198</v>
      </c>
      <c r="E114" s="1">
        <v>0.484257432178544</v>
      </c>
    </row>
    <row r="115" spans="1:5" x14ac:dyDescent="0.25">
      <c r="A115" s="1">
        <v>13</v>
      </c>
      <c r="B115" s="1">
        <v>0.48425780734382201</v>
      </c>
      <c r="C115" s="1">
        <v>0.48425740925600502</v>
      </c>
      <c r="D115" s="1">
        <v>0.48425771423088299</v>
      </c>
      <c r="E115" s="1">
        <v>0.484257433883091</v>
      </c>
    </row>
    <row r="116" spans="1:5" x14ac:dyDescent="0.25">
      <c r="A116" s="1">
        <v>13.125</v>
      </c>
      <c r="B116" s="1">
        <v>0.484257822617436</v>
      </c>
      <c r="C116" s="1">
        <v>0.48425740917462001</v>
      </c>
      <c r="D116" s="1">
        <v>0.484257714327613</v>
      </c>
      <c r="E116" s="1">
        <v>0.48425743126687198</v>
      </c>
    </row>
    <row r="117" spans="1:5" x14ac:dyDescent="0.25">
      <c r="A117" s="1">
        <v>13.25</v>
      </c>
      <c r="B117" s="1">
        <v>0.48425782462481198</v>
      </c>
      <c r="C117" s="1">
        <v>0.48425741987675602</v>
      </c>
      <c r="D117" s="1">
        <v>0.48425771180674998</v>
      </c>
      <c r="E117" s="1">
        <v>0.48425742651867598</v>
      </c>
    </row>
    <row r="118" spans="1:5" x14ac:dyDescent="0.25">
      <c r="A118" s="1">
        <v>13.375</v>
      </c>
      <c r="B118" s="1">
        <v>0.48425782270262302</v>
      </c>
      <c r="C118" s="1">
        <v>0.48425744823024403</v>
      </c>
      <c r="D118" s="1">
        <v>0.48425770995435302</v>
      </c>
      <c r="E118" s="1">
        <v>0.48425741801544803</v>
      </c>
    </row>
    <row r="119" spans="1:5" x14ac:dyDescent="0.25">
      <c r="A119" s="1">
        <v>13.5</v>
      </c>
      <c r="B119" s="1">
        <v>0.48425781309604399</v>
      </c>
      <c r="C119" s="1">
        <v>0.48425744732882697</v>
      </c>
      <c r="D119" s="1">
        <v>0.48425778476404302</v>
      </c>
      <c r="E119" s="1">
        <v>0.48425740586460297</v>
      </c>
    </row>
    <row r="120" spans="1:5" x14ac:dyDescent="0.25">
      <c r="A120" s="1">
        <v>13.625</v>
      </c>
      <c r="B120" s="1">
        <v>0.48425780728443601</v>
      </c>
      <c r="C120" s="1">
        <v>0.484257464791232</v>
      </c>
      <c r="D120" s="1">
        <v>0.48425774175083097</v>
      </c>
      <c r="E120" s="1">
        <v>0.48425740014394503</v>
      </c>
    </row>
    <row r="121" spans="1:5" x14ac:dyDescent="0.25">
      <c r="A121" s="1">
        <v>13.75</v>
      </c>
      <c r="B121" s="1">
        <v>0.48425780489887199</v>
      </c>
      <c r="C121" s="1">
        <v>0.48425747782371498</v>
      </c>
      <c r="D121" s="1">
        <v>0.48425776207954202</v>
      </c>
      <c r="E121" s="1">
        <v>0.48425740004075501</v>
      </c>
    </row>
    <row r="122" spans="1:5" x14ac:dyDescent="0.25">
      <c r="A122" s="1">
        <v>13.875</v>
      </c>
      <c r="B122" s="1">
        <v>0.48425779967944999</v>
      </c>
      <c r="C122" s="1">
        <v>0.48425749558537301</v>
      </c>
      <c r="D122" s="1">
        <v>0.48425774676176098</v>
      </c>
      <c r="E122" s="1">
        <v>0.48425740312269899</v>
      </c>
    </row>
    <row r="123" spans="1:5" x14ac:dyDescent="0.25">
      <c r="A123" s="1">
        <v>14</v>
      </c>
      <c r="B123" s="1">
        <v>0.484257796007182</v>
      </c>
      <c r="C123" s="1">
        <v>0.484257491693734</v>
      </c>
      <c r="D123" s="1">
        <v>0.48425774595263199</v>
      </c>
      <c r="E123" s="1">
        <v>0.48425740364276798</v>
      </c>
    </row>
    <row r="124" spans="1:5" x14ac:dyDescent="0.25">
      <c r="A124" s="1">
        <v>14.125</v>
      </c>
      <c r="B124" s="1">
        <v>0.484257792687811</v>
      </c>
      <c r="C124" s="1">
        <v>0.48425748681668102</v>
      </c>
      <c r="D124" s="1">
        <v>0.48425774007142303</v>
      </c>
      <c r="E124" s="1">
        <v>0.48425740214784202</v>
      </c>
    </row>
    <row r="125" spans="1:5" x14ac:dyDescent="0.25">
      <c r="A125" s="1">
        <v>14.25</v>
      </c>
      <c r="B125" s="1">
        <v>0.48425778880887999</v>
      </c>
      <c r="C125" s="1">
        <v>0.48425748375176803</v>
      </c>
      <c r="D125" s="1">
        <v>0.48425774080941197</v>
      </c>
      <c r="E125" s="1">
        <v>0.484257431205598</v>
      </c>
    </row>
    <row r="126" spans="1:5" x14ac:dyDescent="0.25">
      <c r="A126" s="1">
        <v>14.375</v>
      </c>
      <c r="B126" s="1">
        <v>0.484257795636793</v>
      </c>
      <c r="C126" s="1">
        <v>0.484257470180047</v>
      </c>
      <c r="D126" s="1">
        <v>0.48425775079368599</v>
      </c>
      <c r="E126" s="1">
        <v>0.484257429045855</v>
      </c>
    </row>
    <row r="127" spans="1:5" x14ac:dyDescent="0.25">
      <c r="A127" s="1">
        <v>14.5</v>
      </c>
      <c r="B127" s="1">
        <v>0.484257796771558</v>
      </c>
      <c r="C127" s="1">
        <v>0.484257475314471</v>
      </c>
      <c r="D127" s="1">
        <v>0.48425775133194998</v>
      </c>
      <c r="E127" s="1">
        <v>0.48425743435113699</v>
      </c>
    </row>
    <row r="128" spans="1:5" x14ac:dyDescent="0.25">
      <c r="A128" s="1">
        <v>14.625</v>
      </c>
      <c r="B128" s="1">
        <v>0.48425779486335002</v>
      </c>
      <c r="C128" s="1">
        <v>0.484257468574187</v>
      </c>
      <c r="D128" s="1">
        <v>0.48425779164460803</v>
      </c>
      <c r="E128" s="1">
        <v>0.48425744086459499</v>
      </c>
    </row>
    <row r="129" spans="1:5" x14ac:dyDescent="0.25">
      <c r="A129" s="1">
        <v>14.75</v>
      </c>
      <c r="B129" s="1">
        <v>0.48425779375580502</v>
      </c>
      <c r="C129" s="1">
        <v>0.484257435914076</v>
      </c>
      <c r="D129" s="1">
        <v>0.484257794154482</v>
      </c>
      <c r="E129" s="1">
        <v>0.48425744460863102</v>
      </c>
    </row>
    <row r="130" spans="1:5" x14ac:dyDescent="0.25">
      <c r="A130" s="1">
        <v>14.875</v>
      </c>
      <c r="B130" s="1">
        <v>0.484257794742736</v>
      </c>
      <c r="C130" s="1">
        <v>0.48425743259619403</v>
      </c>
      <c r="D130" s="1">
        <v>0.48425777634832501</v>
      </c>
      <c r="E130" s="1">
        <v>0.48425744574374702</v>
      </c>
    </row>
    <row r="131" spans="1:5" x14ac:dyDescent="0.25">
      <c r="A131" s="1">
        <v>15</v>
      </c>
      <c r="B131" s="1">
        <v>0.48425779214162901</v>
      </c>
      <c r="C131" s="1">
        <v>0.48425743391781001</v>
      </c>
      <c r="D131" s="1">
        <v>0.48425777074981602</v>
      </c>
      <c r="E131" s="1">
        <v>0.48425744962284201</v>
      </c>
    </row>
    <row r="132" spans="1:5" x14ac:dyDescent="0.25">
      <c r="A132" s="1">
        <v>15.125</v>
      </c>
      <c r="B132" s="1">
        <v>0.48425780350548497</v>
      </c>
      <c r="C132" s="1">
        <v>0.48425742452433002</v>
      </c>
      <c r="D132" s="1">
        <v>0.48425776232988299</v>
      </c>
      <c r="E132" s="1">
        <v>0.48425745270698201</v>
      </c>
    </row>
    <row r="133" spans="1:5" x14ac:dyDescent="0.25">
      <c r="A133" s="1">
        <v>15.25</v>
      </c>
      <c r="B133" s="1">
        <v>0.484257790365136</v>
      </c>
      <c r="C133" s="1">
        <v>0.484257404518046</v>
      </c>
      <c r="D133" s="1">
        <v>0.48425775442476598</v>
      </c>
      <c r="E133" s="1">
        <v>0.48425745883257898</v>
      </c>
    </row>
    <row r="134" spans="1:5" x14ac:dyDescent="0.25">
      <c r="A134" s="1">
        <v>15.375</v>
      </c>
      <c r="B134" s="1">
        <v>0.48425777981764301</v>
      </c>
      <c r="C134" s="1">
        <v>0.48425738569605897</v>
      </c>
      <c r="D134" s="1">
        <v>0.484257725165121</v>
      </c>
      <c r="E134" s="1">
        <v>0.48425746079326498</v>
      </c>
    </row>
    <row r="135" spans="1:5" x14ac:dyDescent="0.25">
      <c r="A135" s="1">
        <v>15.5</v>
      </c>
      <c r="B135" s="1">
        <v>0.48425777231155598</v>
      </c>
      <c r="C135" s="1">
        <v>0.48425740019970298</v>
      </c>
      <c r="D135" s="1">
        <v>0.48425775622787098</v>
      </c>
      <c r="E135" s="1">
        <v>0.48425745683578603</v>
      </c>
    </row>
    <row r="136" spans="1:5" x14ac:dyDescent="0.25">
      <c r="A136" s="1">
        <v>15.625</v>
      </c>
      <c r="B136" s="1">
        <v>0.48425776509170998</v>
      </c>
      <c r="C136" s="1">
        <v>0.48425740398517497</v>
      </c>
      <c r="D136" s="1">
        <v>0.48425776717277402</v>
      </c>
      <c r="E136" s="1">
        <v>0.48425746264536301</v>
      </c>
    </row>
    <row r="137" spans="1:5" x14ac:dyDescent="0.25">
      <c r="A137" s="1">
        <v>15.75</v>
      </c>
      <c r="B137" s="1">
        <v>0.48425776261817499</v>
      </c>
      <c r="C137" s="1">
        <v>0.48425740133665501</v>
      </c>
      <c r="D137" s="1">
        <v>0.48425774840376001</v>
      </c>
      <c r="E137" s="1">
        <v>0.48425745904513001</v>
      </c>
    </row>
    <row r="138" spans="1:5" x14ac:dyDescent="0.25">
      <c r="A138" s="1">
        <v>15.875</v>
      </c>
      <c r="B138" s="1">
        <v>0.48425776156788503</v>
      </c>
      <c r="C138" s="1">
        <v>0.48425738640018201</v>
      </c>
      <c r="D138" s="1">
        <v>0.48425776718513203</v>
      </c>
      <c r="E138" s="1">
        <v>0.484257464700942</v>
      </c>
    </row>
    <row r="139" spans="1:5" x14ac:dyDescent="0.25">
      <c r="A139" s="1">
        <v>16</v>
      </c>
      <c r="B139" s="1">
        <v>0.48425776296452699</v>
      </c>
      <c r="C139" s="1">
        <v>0.484257381159583</v>
      </c>
      <c r="D139" s="1">
        <v>0.48425775604233101</v>
      </c>
      <c r="E139" s="1">
        <v>0.48425746776836998</v>
      </c>
    </row>
    <row r="140" spans="1:5" x14ac:dyDescent="0.25">
      <c r="A140" s="1">
        <v>16.125</v>
      </c>
      <c r="B140" s="1">
        <v>0.48425774863274801</v>
      </c>
      <c r="C140" s="1">
        <v>0.48425735917933799</v>
      </c>
      <c r="D140" s="1">
        <v>0.484257718190303</v>
      </c>
      <c r="E140" s="1">
        <v>0.48425747023735499</v>
      </c>
    </row>
    <row r="141" spans="1:5" x14ac:dyDescent="0.25">
      <c r="A141" s="1">
        <v>16.25</v>
      </c>
      <c r="B141" s="1">
        <v>0.484257697338632</v>
      </c>
      <c r="C141" s="1">
        <v>0.48425736971107097</v>
      </c>
      <c r="D141" s="1">
        <v>0.48425773161328001</v>
      </c>
      <c r="E141" s="1">
        <v>0.48425747473136499</v>
      </c>
    </row>
    <row r="142" spans="1:5" x14ac:dyDescent="0.25">
      <c r="A142" s="1">
        <v>16.375</v>
      </c>
      <c r="B142" s="1">
        <v>0.48425769648379502</v>
      </c>
      <c r="C142" s="1">
        <v>0.48425736487995202</v>
      </c>
      <c r="D142" s="1">
        <v>0.48425776076656801</v>
      </c>
      <c r="E142" s="1">
        <v>0.48425747885863502</v>
      </c>
    </row>
    <row r="143" spans="1:5" x14ac:dyDescent="0.25">
      <c r="A143" s="1">
        <v>16.5</v>
      </c>
      <c r="B143" s="1">
        <v>0.48425769354445403</v>
      </c>
      <c r="C143" s="1">
        <v>0.48425737031560401</v>
      </c>
      <c r="D143" s="1">
        <v>0.48425773689017498</v>
      </c>
      <c r="E143" s="1">
        <v>0.48425748801302398</v>
      </c>
    </row>
    <row r="144" spans="1:5" x14ac:dyDescent="0.25">
      <c r="A144" s="1">
        <v>16.625</v>
      </c>
      <c r="B144" s="1">
        <v>0.48425769295603399</v>
      </c>
      <c r="C144" s="1">
        <v>0.48425740720073901</v>
      </c>
      <c r="D144" s="1">
        <v>0.48425771608207302</v>
      </c>
      <c r="E144" s="1">
        <v>0.48425749525567402</v>
      </c>
    </row>
    <row r="145" spans="1:5" x14ac:dyDescent="0.25">
      <c r="A145" s="1">
        <v>16.75</v>
      </c>
      <c r="B145" s="1">
        <v>0.48425769582865502</v>
      </c>
      <c r="C145" s="1">
        <v>0.484257411096782</v>
      </c>
      <c r="D145" s="1">
        <v>0.48425769541425301</v>
      </c>
      <c r="E145" s="1">
        <v>0.48425749224041698</v>
      </c>
    </row>
    <row r="146" spans="1:5" x14ac:dyDescent="0.25">
      <c r="A146" s="1">
        <v>16.875</v>
      </c>
      <c r="B146" s="1">
        <v>0.48425769809039398</v>
      </c>
      <c r="C146" s="1">
        <v>0.484257411192555</v>
      </c>
      <c r="D146" s="1">
        <v>0.48425770797651602</v>
      </c>
      <c r="E146" s="1">
        <v>0.48425749737784601</v>
      </c>
    </row>
    <row r="147" spans="1:5" x14ac:dyDescent="0.25">
      <c r="A147" s="1">
        <v>17</v>
      </c>
      <c r="B147" s="1">
        <v>0.48425769668627</v>
      </c>
      <c r="C147" s="1">
        <v>0.48425739673392398</v>
      </c>
      <c r="D147" s="1">
        <v>0.48425771789411498</v>
      </c>
      <c r="E147" s="1">
        <v>0.48425749911036298</v>
      </c>
    </row>
    <row r="148" spans="1:5" x14ac:dyDescent="0.25">
      <c r="A148" s="1">
        <v>17.125</v>
      </c>
      <c r="B148" s="1">
        <v>0.48425771371969001</v>
      </c>
      <c r="C148" s="1">
        <v>0.484257395966256</v>
      </c>
      <c r="D148" s="1">
        <v>0.48425771869802797</v>
      </c>
      <c r="E148" s="1">
        <v>0.48425749846500199</v>
      </c>
    </row>
    <row r="149" spans="1:5" x14ac:dyDescent="0.25">
      <c r="A149" s="1">
        <v>17.25</v>
      </c>
      <c r="B149" s="1">
        <v>0.48425770737082102</v>
      </c>
      <c r="C149" s="1">
        <v>0.48425739363977999</v>
      </c>
      <c r="D149" s="1">
        <v>0.48425772944928103</v>
      </c>
      <c r="E149" s="1">
        <v>0.48425748914507899</v>
      </c>
    </row>
    <row r="150" spans="1:5" x14ac:dyDescent="0.25">
      <c r="A150" s="1">
        <v>17.375</v>
      </c>
      <c r="B150" s="1">
        <v>0.48425770310337202</v>
      </c>
      <c r="C150" s="1">
        <v>0.48425738808844099</v>
      </c>
      <c r="D150" s="1">
        <v>0.48425773442759301</v>
      </c>
      <c r="E150" s="1">
        <v>0.484257473919251</v>
      </c>
    </row>
    <row r="151" spans="1:5" x14ac:dyDescent="0.25">
      <c r="A151" s="1">
        <v>17.5</v>
      </c>
      <c r="B151" s="1">
        <v>0.48425770579900901</v>
      </c>
      <c r="C151" s="1">
        <v>0.48425739103192</v>
      </c>
      <c r="D151" s="1">
        <v>0.48425769985656297</v>
      </c>
      <c r="E151" s="1">
        <v>0.48425748104319299</v>
      </c>
    </row>
    <row r="152" spans="1:5" x14ac:dyDescent="0.25">
      <c r="A152" s="1">
        <v>17.625</v>
      </c>
      <c r="B152" s="1">
        <v>0.484257697053872</v>
      </c>
      <c r="C152" s="1">
        <v>0.484257396847876</v>
      </c>
      <c r="D152" s="1">
        <v>0.48425772914933402</v>
      </c>
      <c r="E152" s="1">
        <v>0.48425749224879699</v>
      </c>
    </row>
    <row r="153" spans="1:5" x14ac:dyDescent="0.25">
      <c r="A153" s="1">
        <v>17.75</v>
      </c>
      <c r="B153" s="1">
        <v>0.48425770956302699</v>
      </c>
      <c r="C153" s="1">
        <v>0.48425740133427098</v>
      </c>
      <c r="D153" s="1">
        <v>0.48425773313437798</v>
      </c>
      <c r="E153" s="1">
        <v>0.48425749398206702</v>
      </c>
    </row>
    <row r="154" spans="1:5" x14ac:dyDescent="0.25">
      <c r="A154" s="1">
        <v>17.875</v>
      </c>
      <c r="B154" s="1">
        <v>0.48425770936509799</v>
      </c>
      <c r="C154" s="1">
        <v>0.48425740145332102</v>
      </c>
      <c r="D154" s="1">
        <v>0.48425772282893498</v>
      </c>
      <c r="E154" s="1">
        <v>0.48425750075002699</v>
      </c>
    </row>
    <row r="155" spans="1:5" x14ac:dyDescent="0.25">
      <c r="A155" s="1">
        <v>18</v>
      </c>
      <c r="B155" s="1">
        <v>0.48425770894242998</v>
      </c>
      <c r="C155" s="1">
        <v>0.48425740436675502</v>
      </c>
      <c r="D155" s="1">
        <v>0.48425772981935</v>
      </c>
      <c r="E155" s="1">
        <v>0.48425750790885402</v>
      </c>
    </row>
    <row r="156" spans="1:5" x14ac:dyDescent="0.25">
      <c r="A156" s="1">
        <v>18.125</v>
      </c>
      <c r="B156" s="1">
        <v>0.484257721302224</v>
      </c>
      <c r="C156" s="1">
        <v>0.48425740804545597</v>
      </c>
      <c r="D156" s="1">
        <v>0.48425771504323001</v>
      </c>
      <c r="E156" s="1">
        <v>0.48425750239104598</v>
      </c>
    </row>
    <row r="157" spans="1:5" x14ac:dyDescent="0.25">
      <c r="A157" s="1">
        <v>18.25</v>
      </c>
      <c r="B157" s="1">
        <v>0.48425771800843298</v>
      </c>
      <c r="C157" s="1">
        <v>0.48425739647796701</v>
      </c>
      <c r="D157" s="1">
        <v>0.48425770681517399</v>
      </c>
      <c r="E157" s="1">
        <v>0.48425750713596599</v>
      </c>
    </row>
    <row r="158" spans="1:5" x14ac:dyDescent="0.25">
      <c r="A158" s="1">
        <v>18.375</v>
      </c>
      <c r="B158" s="1">
        <v>0.48425768385648499</v>
      </c>
      <c r="C158" s="1">
        <v>0.48425739486985803</v>
      </c>
      <c r="D158" s="1">
        <v>0.48425769706713401</v>
      </c>
      <c r="E158" s="1">
        <v>0.48425750770217901</v>
      </c>
    </row>
    <row r="159" spans="1:5" x14ac:dyDescent="0.25">
      <c r="A159" s="1">
        <v>18.5</v>
      </c>
      <c r="B159" s="1">
        <v>0.48425768504587502</v>
      </c>
      <c r="C159" s="1">
        <v>0.48425737463288798</v>
      </c>
      <c r="D159" s="1">
        <v>0.48425769504854999</v>
      </c>
      <c r="E159" s="1">
        <v>0.484257514039793</v>
      </c>
    </row>
    <row r="160" spans="1:5" x14ac:dyDescent="0.25">
      <c r="A160" s="1">
        <v>18.625</v>
      </c>
      <c r="B160" s="1">
        <v>0.48425769645530098</v>
      </c>
      <c r="C160" s="1">
        <v>0.48425735219027799</v>
      </c>
      <c r="D160" s="1">
        <v>0.48425770895923598</v>
      </c>
      <c r="E160" s="1">
        <v>0.48425749910598198</v>
      </c>
    </row>
    <row r="161" spans="1:5" x14ac:dyDescent="0.25">
      <c r="A161" s="1">
        <v>18.75</v>
      </c>
      <c r="B161" s="1">
        <v>0.48425772692853702</v>
      </c>
      <c r="C161" s="1">
        <v>0.48425729997037098</v>
      </c>
      <c r="D161" s="1">
        <v>0.48425770103448301</v>
      </c>
      <c r="E161" s="1">
        <v>0.48425749701565102</v>
      </c>
    </row>
    <row r="162" spans="1:5" x14ac:dyDescent="0.25">
      <c r="A162" s="1">
        <v>18.875</v>
      </c>
      <c r="B162" s="1">
        <v>0.48425776335600601</v>
      </c>
      <c r="C162" s="1">
        <v>0.48425730545593099</v>
      </c>
      <c r="D162" s="1">
        <v>0.48425769871477697</v>
      </c>
      <c r="E162" s="1">
        <v>0.48425750832500702</v>
      </c>
    </row>
    <row r="163" spans="1:5" x14ac:dyDescent="0.25">
      <c r="A163" s="1">
        <v>19</v>
      </c>
      <c r="B163" s="1">
        <v>0.48425776866034298</v>
      </c>
      <c r="C163" s="1">
        <v>0.484257301061367</v>
      </c>
      <c r="D163" s="1">
        <v>0.48425767858359198</v>
      </c>
      <c r="E163" s="1">
        <v>0.48425749963199199</v>
      </c>
    </row>
    <row r="164" spans="1:5" x14ac:dyDescent="0.25">
      <c r="A164" s="1">
        <v>19.125</v>
      </c>
      <c r="B164" s="1">
        <v>0.48425779987296702</v>
      </c>
      <c r="C164" s="1">
        <v>0.48425729424382602</v>
      </c>
      <c r="D164" s="1">
        <v>0.48425765026165601</v>
      </c>
      <c r="E164" s="1">
        <v>0.48425750642571802</v>
      </c>
    </row>
    <row r="165" spans="1:5" x14ac:dyDescent="0.25">
      <c r="A165" s="1">
        <v>19.25</v>
      </c>
      <c r="B165" s="1">
        <v>0.48425781677835</v>
      </c>
      <c r="C165" s="1">
        <v>0.48425729068397699</v>
      </c>
      <c r="D165" s="1">
        <v>0.48425765904464502</v>
      </c>
      <c r="E165" s="1">
        <v>0.48425750954727198</v>
      </c>
    </row>
    <row r="166" spans="1:5" x14ac:dyDescent="0.25">
      <c r="A166" s="1">
        <v>19.375</v>
      </c>
      <c r="B166" s="1">
        <v>0.48425783024961999</v>
      </c>
      <c r="C166" s="1">
        <v>0.48425728967727899</v>
      </c>
      <c r="D166" s="1">
        <v>0.48425763039294301</v>
      </c>
      <c r="E166" s="1">
        <v>0.48425751195356798</v>
      </c>
    </row>
    <row r="167" spans="1:5" x14ac:dyDescent="0.25">
      <c r="A167" s="1">
        <v>19.5</v>
      </c>
      <c r="B167" s="1">
        <v>0.48425782733018602</v>
      </c>
      <c r="C167" s="1">
        <v>0.48425728764496201</v>
      </c>
      <c r="D167" s="1">
        <v>0.48425763279161499</v>
      </c>
      <c r="E167" s="1">
        <v>0.484257517297073</v>
      </c>
    </row>
    <row r="168" spans="1:5" x14ac:dyDescent="0.25">
      <c r="A168" s="1">
        <v>19.625</v>
      </c>
      <c r="B168" s="1">
        <v>0.48425784080263101</v>
      </c>
      <c r="C168" s="1">
        <v>0.48425727878768599</v>
      </c>
      <c r="D168" s="1">
        <v>0.48425768823287701</v>
      </c>
      <c r="E168" s="1">
        <v>0.48425751493139801</v>
      </c>
    </row>
    <row r="169" spans="1:5" x14ac:dyDescent="0.25">
      <c r="A169" s="1">
        <v>19.75</v>
      </c>
      <c r="B169" s="1">
        <v>0.48425784850343501</v>
      </c>
      <c r="C169" s="1">
        <v>0.48425729175777399</v>
      </c>
      <c r="D169" s="1">
        <v>0.48425767986248403</v>
      </c>
      <c r="E169" s="1">
        <v>0.48425751438610898</v>
      </c>
    </row>
    <row r="170" spans="1:5" x14ac:dyDescent="0.25">
      <c r="A170" s="1">
        <v>19.875</v>
      </c>
      <c r="B170" s="1">
        <v>0.48425785446258801</v>
      </c>
      <c r="C170" s="1">
        <v>0.48425732027510798</v>
      </c>
      <c r="D170" s="1">
        <v>0.484257688955053</v>
      </c>
      <c r="E170" s="1">
        <v>0.48425749889370601</v>
      </c>
    </row>
    <row r="171" spans="1:5" x14ac:dyDescent="0.25">
      <c r="A171" s="1">
        <v>20</v>
      </c>
      <c r="B171" s="1">
        <v>0.48425782646195298</v>
      </c>
      <c r="C171" s="1">
        <v>0.48425733941609</v>
      </c>
      <c r="D171" s="1">
        <v>0.48425767959294402</v>
      </c>
      <c r="E171" s="1">
        <v>0.48425750308816901</v>
      </c>
    </row>
    <row r="172" spans="1:5" x14ac:dyDescent="0.25">
      <c r="A172" s="1">
        <v>20.125</v>
      </c>
      <c r="B172" s="1">
        <v>0.48425779629548299</v>
      </c>
      <c r="C172" s="1">
        <v>0.48425733382664199</v>
      </c>
      <c r="D172" s="1">
        <v>0.48425764246473801</v>
      </c>
      <c r="E172" s="1">
        <v>0.48425750409956098</v>
      </c>
    </row>
    <row r="173" spans="1:5" x14ac:dyDescent="0.25">
      <c r="A173" s="1">
        <v>20.25</v>
      </c>
      <c r="B173" s="1">
        <v>0.484257765730984</v>
      </c>
      <c r="C173" s="1">
        <v>0.48425732424561102</v>
      </c>
      <c r="D173" s="1">
        <v>0.48425761447867299</v>
      </c>
      <c r="E173" s="1">
        <v>0.48425750864108502</v>
      </c>
    </row>
    <row r="174" spans="1:5" x14ac:dyDescent="0.25">
      <c r="A174" s="1">
        <v>20.375</v>
      </c>
      <c r="B174" s="1">
        <v>0.48425776382952201</v>
      </c>
      <c r="C174" s="1">
        <v>0.48425731563774099</v>
      </c>
      <c r="D174" s="1">
        <v>0.48425760745767199</v>
      </c>
      <c r="E174" s="1">
        <v>0.48425752633728603</v>
      </c>
    </row>
    <row r="175" spans="1:5" x14ac:dyDescent="0.25">
      <c r="A175" s="1">
        <v>20.5</v>
      </c>
      <c r="B175" s="1">
        <v>0.484257769501025</v>
      </c>
      <c r="C175" s="1">
        <v>0.48425731745473399</v>
      </c>
      <c r="D175" s="1">
        <v>0.48425758671312302</v>
      </c>
      <c r="E175" s="1">
        <v>0.48425751856424298</v>
      </c>
    </row>
    <row r="176" spans="1:5" x14ac:dyDescent="0.25">
      <c r="A176" s="1">
        <v>20.625</v>
      </c>
      <c r="B176" s="1">
        <v>0.48425777971245498</v>
      </c>
      <c r="C176" s="1">
        <v>0.48425731448382198</v>
      </c>
      <c r="D176" s="1">
        <v>0.48425760319630801</v>
      </c>
      <c r="E176" s="1">
        <v>0.484257504529511</v>
      </c>
    </row>
    <row r="177" spans="1:5" x14ac:dyDescent="0.25">
      <c r="A177" s="1">
        <v>20.75</v>
      </c>
      <c r="B177" s="1">
        <v>0.48425776752114802</v>
      </c>
      <c r="C177" s="1">
        <v>0.48425730915319498</v>
      </c>
      <c r="D177" s="1">
        <v>0.48425758455655998</v>
      </c>
      <c r="E177" s="1">
        <v>0.484257502307472</v>
      </c>
    </row>
    <row r="178" spans="1:5" x14ac:dyDescent="0.25">
      <c r="A178" s="1">
        <v>20.875</v>
      </c>
      <c r="B178" s="1">
        <v>0.48425775709680402</v>
      </c>
      <c r="C178" s="1">
        <v>0.48425731436920799</v>
      </c>
      <c r="D178" s="1">
        <v>0.48425758481106201</v>
      </c>
      <c r="E178" s="1">
        <v>0.48425747087323501</v>
      </c>
    </row>
    <row r="179" spans="1:5" x14ac:dyDescent="0.25">
      <c r="A179" s="1">
        <v>21</v>
      </c>
      <c r="B179" s="1">
        <v>0.48425774893294898</v>
      </c>
      <c r="C179" s="1">
        <v>0.48425732662881799</v>
      </c>
      <c r="D179" s="1">
        <v>0.48425757560055899</v>
      </c>
      <c r="E179" s="1">
        <v>0.48425748500314902</v>
      </c>
    </row>
    <row r="180" spans="1:5" x14ac:dyDescent="0.25">
      <c r="A180" s="1">
        <v>21.125</v>
      </c>
      <c r="B180" s="1">
        <v>0.48425775410429001</v>
      </c>
      <c r="C180" s="1">
        <v>0.48425732471996003</v>
      </c>
      <c r="D180" s="1">
        <v>0.48425757521728702</v>
      </c>
      <c r="E180" s="1">
        <v>0.48425749322650002</v>
      </c>
    </row>
    <row r="181" spans="1:5" x14ac:dyDescent="0.25">
      <c r="A181" s="1">
        <v>21.25</v>
      </c>
      <c r="B181" s="1">
        <v>0.48425775955411099</v>
      </c>
      <c r="C181" s="1">
        <v>0.484257324419062</v>
      </c>
      <c r="D181" s="1">
        <v>0.484257570220269</v>
      </c>
      <c r="E181" s="1">
        <v>0.48425749313064198</v>
      </c>
    </row>
    <row r="182" spans="1:5" x14ac:dyDescent="0.25">
      <c r="A182" s="1">
        <v>21.375</v>
      </c>
      <c r="B182" s="1">
        <v>0.48425775016153799</v>
      </c>
      <c r="C182" s="1">
        <v>0.48425732561065898</v>
      </c>
      <c r="D182" s="1">
        <v>0.48425759158655102</v>
      </c>
      <c r="E182" s="1">
        <v>0.484257494040365</v>
      </c>
    </row>
    <row r="183" spans="1:5" x14ac:dyDescent="0.25">
      <c r="A183" s="1">
        <v>21.5</v>
      </c>
      <c r="B183" s="1">
        <v>0.48425775023603701</v>
      </c>
      <c r="C183" s="1">
        <v>0.48425734189122999</v>
      </c>
      <c r="D183" s="1">
        <v>0.48425760249150901</v>
      </c>
      <c r="E183" s="1">
        <v>0.48425751856704302</v>
      </c>
    </row>
    <row r="184" spans="1:5" x14ac:dyDescent="0.25">
      <c r="A184" s="1">
        <v>21.625</v>
      </c>
      <c r="B184" s="1">
        <v>0.484257759657715</v>
      </c>
      <c r="C184" s="1">
        <v>0.48425735681992899</v>
      </c>
      <c r="D184" s="1">
        <v>0.48425760808551499</v>
      </c>
      <c r="E184" s="1">
        <v>0.48425751596202998</v>
      </c>
    </row>
    <row r="185" spans="1:5" x14ac:dyDescent="0.25">
      <c r="A185" s="1">
        <v>21.75</v>
      </c>
      <c r="B185" s="1">
        <v>0.48425775391987402</v>
      </c>
      <c r="C185" s="1">
        <v>0.48425733731255199</v>
      </c>
      <c r="D185" s="1">
        <v>0.48425764686884099</v>
      </c>
      <c r="E185" s="1">
        <v>0.48425750773133203</v>
      </c>
    </row>
    <row r="186" spans="1:5" x14ac:dyDescent="0.25">
      <c r="A186" s="1">
        <v>21.875</v>
      </c>
      <c r="B186" s="1">
        <v>0.48425774894725698</v>
      </c>
      <c r="C186" s="1">
        <v>0.48425730789570798</v>
      </c>
      <c r="D186" s="1">
        <v>0.48425763439111402</v>
      </c>
      <c r="E186" s="1">
        <v>0.48425749731516998</v>
      </c>
    </row>
    <row r="187" spans="1:5" x14ac:dyDescent="0.25">
      <c r="A187" s="1">
        <v>22</v>
      </c>
      <c r="B187" s="1">
        <v>0.48425775153258699</v>
      </c>
      <c r="C187" s="1">
        <v>0.48425730742953599</v>
      </c>
      <c r="D187" s="1">
        <v>0.48425762341643203</v>
      </c>
      <c r="E187" s="1">
        <v>0.48425751058142502</v>
      </c>
    </row>
    <row r="188" spans="1:5" x14ac:dyDescent="0.25">
      <c r="A188" s="1">
        <v>22.125</v>
      </c>
      <c r="B188" s="1">
        <v>0.48425776780638202</v>
      </c>
      <c r="C188" s="1">
        <v>0.48425730216264101</v>
      </c>
      <c r="D188" s="1">
        <v>0.48425764167257301</v>
      </c>
      <c r="E188" s="1">
        <v>0.48425751752933999</v>
      </c>
    </row>
    <row r="189" spans="1:5" x14ac:dyDescent="0.25">
      <c r="A189" s="1">
        <v>22.25</v>
      </c>
      <c r="B189" s="1">
        <v>0.48425773910081299</v>
      </c>
      <c r="C189" s="1">
        <v>0.484257302425804</v>
      </c>
      <c r="D189" s="1">
        <v>0.48425764347866301</v>
      </c>
      <c r="E189" s="1">
        <v>0.48425750766950498</v>
      </c>
    </row>
    <row r="190" spans="1:5" x14ac:dyDescent="0.25">
      <c r="A190" s="1">
        <v>22.375</v>
      </c>
      <c r="B190" s="1">
        <v>0.48425774084245399</v>
      </c>
      <c r="C190" s="1">
        <v>0.484257288148145</v>
      </c>
      <c r="D190" s="1">
        <v>0.48425763965417301</v>
      </c>
      <c r="E190" s="1">
        <v>0.48425751039649501</v>
      </c>
    </row>
    <row r="191" spans="1:5" x14ac:dyDescent="0.25">
      <c r="A191" s="1">
        <v>22.5</v>
      </c>
      <c r="B191" s="1">
        <v>0.484257739849969</v>
      </c>
      <c r="C191" s="1">
        <v>0.484257289438695</v>
      </c>
      <c r="D191" s="1">
        <v>0.48425762927990601</v>
      </c>
      <c r="E191" s="1">
        <v>0.48425750688713298</v>
      </c>
    </row>
    <row r="192" spans="1:5" x14ac:dyDescent="0.25">
      <c r="A192" s="1">
        <v>22.625</v>
      </c>
      <c r="B192" s="1">
        <v>0.48425772621670399</v>
      </c>
      <c r="C192" s="1">
        <v>0.48425729213045798</v>
      </c>
      <c r="D192" s="1">
        <v>0.48425761345747098</v>
      </c>
      <c r="E192" s="1">
        <v>0.48425750561708403</v>
      </c>
    </row>
    <row r="193" spans="1:5" x14ac:dyDescent="0.25">
      <c r="A193" s="1">
        <v>22.75</v>
      </c>
      <c r="B193" s="1">
        <v>0.48425772631117803</v>
      </c>
      <c r="C193" s="1">
        <v>0.48425729080542401</v>
      </c>
      <c r="D193" s="1">
        <v>0.48425763273144101</v>
      </c>
      <c r="E193" s="1">
        <v>0.48425751060053801</v>
      </c>
    </row>
    <row r="194" spans="1:5" x14ac:dyDescent="0.25">
      <c r="A194" s="1">
        <v>22.875</v>
      </c>
      <c r="B194" s="1">
        <v>0.48425773418981</v>
      </c>
      <c r="C194" s="1">
        <v>0.48425728702286502</v>
      </c>
      <c r="D194" s="1">
        <v>0.48425765072898502</v>
      </c>
      <c r="E194" s="1">
        <v>0.48425750633744802</v>
      </c>
    </row>
    <row r="195" spans="1:5" x14ac:dyDescent="0.25">
      <c r="A195" s="1">
        <v>23</v>
      </c>
      <c r="B195" s="1">
        <v>0.484257741152196</v>
      </c>
      <c r="C195" s="1">
        <v>0.48425731684699802</v>
      </c>
      <c r="D195" s="1">
        <v>0.484257637583141</v>
      </c>
      <c r="E195" s="1">
        <v>0.48425751156758501</v>
      </c>
    </row>
    <row r="196" spans="1:5" x14ac:dyDescent="0.25">
      <c r="A196" s="1">
        <v>23.125</v>
      </c>
      <c r="B196" s="1">
        <v>0.48425774869751997</v>
      </c>
      <c r="C196" s="1">
        <v>0.48425732015556999</v>
      </c>
      <c r="D196" s="1">
        <v>0.48425762361360902</v>
      </c>
      <c r="E196" s="1">
        <v>0.48425752046106002</v>
      </c>
    </row>
    <row r="197" spans="1:5" x14ac:dyDescent="0.25">
      <c r="A197" s="1">
        <v>23.25</v>
      </c>
      <c r="B197" s="1">
        <v>0.48425775370593699</v>
      </c>
      <c r="C197" s="1">
        <v>0.48425733253634501</v>
      </c>
      <c r="D197" s="1">
        <v>0.48425765524662001</v>
      </c>
      <c r="E197" s="1">
        <v>0.48425751431925601</v>
      </c>
    </row>
    <row r="198" spans="1:5" x14ac:dyDescent="0.25">
      <c r="A198" s="1">
        <v>23.375</v>
      </c>
      <c r="B198" s="1">
        <v>0.484257760229378</v>
      </c>
      <c r="C198" s="1">
        <v>0.484257336205897</v>
      </c>
      <c r="D198" s="1">
        <v>0.484257673016662</v>
      </c>
      <c r="E198" s="1">
        <v>0.48425749867372597</v>
      </c>
    </row>
    <row r="199" spans="1:5" x14ac:dyDescent="0.25">
      <c r="A199" s="1">
        <v>23.5</v>
      </c>
      <c r="B199" s="1">
        <v>0.48425776529279002</v>
      </c>
      <c r="C199" s="1">
        <v>0.48425733642042101</v>
      </c>
      <c r="D199" s="1">
        <v>0.48425766364487899</v>
      </c>
      <c r="E199" s="1">
        <v>0.48425749706372201</v>
      </c>
    </row>
    <row r="200" spans="1:5" x14ac:dyDescent="0.25">
      <c r="A200" s="1">
        <v>23.625</v>
      </c>
      <c r="B200" s="1">
        <v>0.48425776920014502</v>
      </c>
      <c r="C200" s="1">
        <v>0.48425731831783297</v>
      </c>
      <c r="D200" s="1">
        <v>0.484257660315213</v>
      </c>
      <c r="E200" s="1">
        <v>0.48425750274841001</v>
      </c>
    </row>
    <row r="201" spans="1:5" x14ac:dyDescent="0.25">
      <c r="A201" s="1">
        <v>23.75</v>
      </c>
      <c r="B201" s="1">
        <v>0.48425776302190998</v>
      </c>
      <c r="C201" s="1">
        <v>0.48425733929697501</v>
      </c>
      <c r="D201" s="1">
        <v>0.484257658247917</v>
      </c>
      <c r="E201" s="1">
        <v>0.48425748278661201</v>
      </c>
    </row>
    <row r="202" spans="1:5" x14ac:dyDescent="0.25">
      <c r="A202" s="1">
        <v>23.875</v>
      </c>
      <c r="B202" s="1">
        <v>0.48425777302513501</v>
      </c>
      <c r="C202" s="1">
        <v>0.48425734062117498</v>
      </c>
      <c r="D202" s="1">
        <v>0.48425764487643203</v>
      </c>
      <c r="E202" s="1">
        <v>0.48425748543585401</v>
      </c>
    </row>
    <row r="203" spans="1:5" x14ac:dyDescent="0.25">
      <c r="A203" s="1">
        <v>24</v>
      </c>
      <c r="B203" s="1">
        <v>0.48425778814002701</v>
      </c>
      <c r="C203" s="1">
        <v>0.48425734910820301</v>
      </c>
      <c r="D203" s="1">
        <v>0.484257631074484</v>
      </c>
      <c r="E203" s="1">
        <v>0.48425749903037102</v>
      </c>
    </row>
    <row r="204" spans="1:5" x14ac:dyDescent="0.25">
      <c r="A204" s="1">
        <v>24.125</v>
      </c>
      <c r="B204" s="1">
        <v>0.48425781016921399</v>
      </c>
      <c r="C204" s="1">
        <v>0.48425734853104702</v>
      </c>
      <c r="D204" s="1">
        <v>0.48425760249870797</v>
      </c>
      <c r="E204" s="1">
        <v>0.48425749757480602</v>
      </c>
    </row>
    <row r="205" spans="1:5" x14ac:dyDescent="0.25">
      <c r="A205" s="1">
        <v>24.25</v>
      </c>
      <c r="B205" s="1">
        <v>0.48425780215780601</v>
      </c>
      <c r="C205" s="1">
        <v>0.484257370127397</v>
      </c>
      <c r="D205" s="1">
        <v>0.48425760062559497</v>
      </c>
      <c r="E205" s="1">
        <v>0.48425751176716703</v>
      </c>
    </row>
    <row r="206" spans="1:5" x14ac:dyDescent="0.25">
      <c r="A206" s="1">
        <v>24.375</v>
      </c>
      <c r="B206" s="1">
        <v>0.48425778576781803</v>
      </c>
      <c r="C206" s="1">
        <v>0.48425737017410903</v>
      </c>
      <c r="D206" s="1">
        <v>0.48425759521060002</v>
      </c>
      <c r="E206" s="1">
        <v>0.48425751385983101</v>
      </c>
    </row>
    <row r="207" spans="1:5" x14ac:dyDescent="0.25">
      <c r="A207" s="1">
        <v>24.5</v>
      </c>
      <c r="B207" s="1">
        <v>0.48425777890249599</v>
      </c>
      <c r="C207" s="1">
        <v>0.48425736880202103</v>
      </c>
      <c r="D207" s="1">
        <v>0.48425759523492301</v>
      </c>
      <c r="E207" s="1">
        <v>0.48425750627326197</v>
      </c>
    </row>
    <row r="208" spans="1:5" x14ac:dyDescent="0.25">
      <c r="A208" s="1">
        <v>24.625</v>
      </c>
      <c r="B208" s="1">
        <v>0.484257777333016</v>
      </c>
      <c r="C208" s="1">
        <v>0.484257364351386</v>
      </c>
      <c r="D208" s="1">
        <v>0.48425757569090799</v>
      </c>
      <c r="E208" s="1">
        <v>0.48425750942592799</v>
      </c>
    </row>
    <row r="209" spans="1:5" x14ac:dyDescent="0.25">
      <c r="A209" s="1">
        <v>24.75</v>
      </c>
      <c r="B209" s="1">
        <v>0.484257780199155</v>
      </c>
      <c r="C209" s="1">
        <v>0.48425737574315902</v>
      </c>
      <c r="D209" s="1">
        <v>0.484257591078468</v>
      </c>
      <c r="E209" s="1">
        <v>0.484257517109769</v>
      </c>
    </row>
    <row r="210" spans="1:5" x14ac:dyDescent="0.25">
      <c r="A210" s="1">
        <v>24.875</v>
      </c>
      <c r="B210" s="1">
        <v>0.48425776884551702</v>
      </c>
      <c r="C210" s="1">
        <v>0.48425738889241698</v>
      </c>
      <c r="D210" s="1">
        <v>0.48425759185153899</v>
      </c>
      <c r="E210" s="1">
        <v>0.48425750698282899</v>
      </c>
    </row>
    <row r="211" spans="1:5" x14ac:dyDescent="0.25">
      <c r="A211" s="1">
        <v>25</v>
      </c>
      <c r="B211" s="1">
        <v>0.48425776300026802</v>
      </c>
      <c r="C211" s="1">
        <v>0.48425737582578299</v>
      </c>
      <c r="D211" s="1">
        <v>0.48425758320312901</v>
      </c>
      <c r="E211" s="1">
        <v>0.48425750647510502</v>
      </c>
    </row>
    <row r="212" spans="1:5" x14ac:dyDescent="0.25">
      <c r="A212" s="1">
        <v>25.125</v>
      </c>
      <c r="B212" s="1">
        <v>0.484257767472207</v>
      </c>
      <c r="C212" s="1">
        <v>0.48425736571723699</v>
      </c>
      <c r="D212" s="1">
        <v>0.48425756934198699</v>
      </c>
      <c r="E212" s="1">
        <v>0.48425749977760901</v>
      </c>
    </row>
    <row r="213" spans="1:5" x14ac:dyDescent="0.25">
      <c r="A213" s="1">
        <v>25.25</v>
      </c>
      <c r="B213" s="1">
        <v>0.484257759303313</v>
      </c>
      <c r="C213" s="1">
        <v>0.48425736436331601</v>
      </c>
      <c r="D213" s="1">
        <v>0.48425754607719601</v>
      </c>
      <c r="E213" s="1">
        <v>0.48425749725829897</v>
      </c>
    </row>
    <row r="214" spans="1:5" x14ac:dyDescent="0.25">
      <c r="A214" s="1">
        <v>25.375</v>
      </c>
      <c r="B214" s="1">
        <v>0.48425775788673397</v>
      </c>
      <c r="C214" s="1">
        <v>0.48425734127375702</v>
      </c>
      <c r="D214" s="1">
        <v>0.484257518506016</v>
      </c>
      <c r="E214" s="1">
        <v>0.48425750311834198</v>
      </c>
    </row>
    <row r="215" spans="1:5" x14ac:dyDescent="0.25">
      <c r="A215" s="1">
        <v>25.5</v>
      </c>
      <c r="B215" s="1">
        <v>0.48425776157290401</v>
      </c>
      <c r="C215" s="1">
        <v>0.48425733135896998</v>
      </c>
      <c r="D215" s="1">
        <v>0.48425751369799203</v>
      </c>
      <c r="E215" s="1">
        <v>0.48425750103429799</v>
      </c>
    </row>
    <row r="216" spans="1:5" x14ac:dyDescent="0.25">
      <c r="A216" s="1">
        <v>25.625</v>
      </c>
      <c r="B216" s="1">
        <v>0.48425776352794803</v>
      </c>
      <c r="C216" s="1">
        <v>0.48425731972402603</v>
      </c>
      <c r="D216" s="1">
        <v>0.48425750411290902</v>
      </c>
      <c r="E216" s="1">
        <v>0.48425749450494499</v>
      </c>
    </row>
    <row r="217" spans="1:5" x14ac:dyDescent="0.25">
      <c r="A217" s="1">
        <v>25.75</v>
      </c>
      <c r="B217" s="1">
        <v>0.48425776562150502</v>
      </c>
      <c r="C217" s="1">
        <v>0.48425731321424098</v>
      </c>
      <c r="D217" s="1">
        <v>0.48425750484758601</v>
      </c>
      <c r="E217" s="1">
        <v>0.48425751435847902</v>
      </c>
    </row>
    <row r="218" spans="1:5" x14ac:dyDescent="0.25">
      <c r="A218" s="1">
        <v>25.875</v>
      </c>
      <c r="B218" s="1">
        <v>0.48425775938527998</v>
      </c>
      <c r="C218" s="1">
        <v>0.48425730094200597</v>
      </c>
      <c r="D218" s="1">
        <v>0.48425749410783703</v>
      </c>
      <c r="E218" s="1">
        <v>0.48425749771872001</v>
      </c>
    </row>
    <row r="219" spans="1:5" x14ac:dyDescent="0.25">
      <c r="A219" s="1">
        <v>26</v>
      </c>
      <c r="B219" s="1">
        <v>0.48425777192710001</v>
      </c>
      <c r="C219" s="1">
        <v>0.484257299563639</v>
      </c>
      <c r="D219" s="1">
        <v>0.48425751940023698</v>
      </c>
      <c r="E219" s="1">
        <v>0.48425749111896099</v>
      </c>
    </row>
    <row r="220" spans="1:5" x14ac:dyDescent="0.25">
      <c r="A220" s="1">
        <v>26.125</v>
      </c>
      <c r="B220" s="1">
        <v>0.48425777452723101</v>
      </c>
      <c r="C220" s="1">
        <v>0.48425729485783398</v>
      </c>
      <c r="D220" s="1">
        <v>0.48425750681779201</v>
      </c>
      <c r="E220" s="1">
        <v>0.48425749561185299</v>
      </c>
    </row>
    <row r="221" spans="1:5" x14ac:dyDescent="0.25">
      <c r="A221" s="1">
        <v>26.25</v>
      </c>
      <c r="B221" s="1">
        <v>0.484257779412262</v>
      </c>
      <c r="C221" s="1">
        <v>0.48425726885586801</v>
      </c>
      <c r="D221" s="1">
        <v>0.484257504671815</v>
      </c>
      <c r="E221" s="1">
        <v>0.48425749726105699</v>
      </c>
    </row>
    <row r="222" spans="1:5" x14ac:dyDescent="0.25">
      <c r="A222" s="1">
        <v>26.375</v>
      </c>
      <c r="B222" s="1">
        <v>0.484257789039995</v>
      </c>
      <c r="C222" s="1">
        <v>0.48425726655572299</v>
      </c>
      <c r="D222" s="1">
        <v>0.48425749974032001</v>
      </c>
      <c r="E222" s="1">
        <v>0.48425748339268299</v>
      </c>
    </row>
    <row r="223" spans="1:5" x14ac:dyDescent="0.25">
      <c r="A223" s="1">
        <v>26.5</v>
      </c>
      <c r="B223" s="1">
        <v>0.48425779988273099</v>
      </c>
      <c r="C223" s="1">
        <v>0.48425728616083002</v>
      </c>
      <c r="D223" s="1">
        <v>0.48425749932096201</v>
      </c>
      <c r="E223" s="1">
        <v>0.48425748761468801</v>
      </c>
    </row>
    <row r="224" spans="1:5" x14ac:dyDescent="0.25">
      <c r="A224" s="1">
        <v>26.625</v>
      </c>
      <c r="B224" s="1">
        <v>0.48425779463586899</v>
      </c>
      <c r="C224" s="1">
        <v>0.48425732460506798</v>
      </c>
      <c r="D224" s="1">
        <v>0.48425750536211198</v>
      </c>
      <c r="E224" s="1">
        <v>0.48425748636802401</v>
      </c>
    </row>
    <row r="225" spans="1:5" x14ac:dyDescent="0.25">
      <c r="A225" s="1">
        <v>26.75</v>
      </c>
      <c r="B225" s="1">
        <v>0.48425779425135301</v>
      </c>
      <c r="C225" s="1">
        <v>0.48425732238144498</v>
      </c>
      <c r="D225" s="1">
        <v>0.48425748491583998</v>
      </c>
      <c r="E225" s="1">
        <v>0.48425748035049898</v>
      </c>
    </row>
    <row r="226" spans="1:5" x14ac:dyDescent="0.25">
      <c r="A226" s="1">
        <v>26.875</v>
      </c>
      <c r="B226" s="1">
        <v>0.48425775998612602</v>
      </c>
      <c r="C226" s="1">
        <v>0.48425732498233698</v>
      </c>
      <c r="D226" s="1">
        <v>0.48425749700975901</v>
      </c>
      <c r="E226" s="1">
        <v>0.48425748094621701</v>
      </c>
    </row>
    <row r="227" spans="1:5" x14ac:dyDescent="0.25">
      <c r="A227" s="1">
        <v>27</v>
      </c>
      <c r="B227" s="1">
        <v>0.48425775049904901</v>
      </c>
      <c r="C227" s="1">
        <v>0.48425735627124999</v>
      </c>
      <c r="D227" s="1">
        <v>0.48425751793528798</v>
      </c>
      <c r="E227" s="1">
        <v>0.48425748226613802</v>
      </c>
    </row>
    <row r="228" spans="1:5" x14ac:dyDescent="0.25">
      <c r="A228" s="1">
        <v>27.125</v>
      </c>
      <c r="B228" s="1">
        <v>0.484257750941123</v>
      </c>
      <c r="C228" s="1">
        <v>0.48425735732985198</v>
      </c>
      <c r="D228" s="1">
        <v>0.48425750358534297</v>
      </c>
      <c r="E228" s="1">
        <v>0.48425749489567799</v>
      </c>
    </row>
    <row r="229" spans="1:5" x14ac:dyDescent="0.25">
      <c r="A229" s="1">
        <v>27.25</v>
      </c>
      <c r="B229" s="1">
        <v>0.48425775091218298</v>
      </c>
      <c r="C229" s="1">
        <v>0.48425735449011698</v>
      </c>
      <c r="D229" s="1">
        <v>0.484257508364001</v>
      </c>
      <c r="E229" s="1">
        <v>0.48425748640208299</v>
      </c>
    </row>
    <row r="230" spans="1:5" x14ac:dyDescent="0.25">
      <c r="A230" s="1">
        <v>27.375</v>
      </c>
      <c r="B230" s="1">
        <v>0.48425774663934101</v>
      </c>
      <c r="C230" s="1">
        <v>0.48425734151439198</v>
      </c>
      <c r="D230" s="1">
        <v>0.484257497293405</v>
      </c>
      <c r="E230" s="1">
        <v>0.48425749092721598</v>
      </c>
    </row>
    <row r="231" spans="1:5" x14ac:dyDescent="0.25">
      <c r="A231" s="1">
        <v>27.5</v>
      </c>
      <c r="B231" s="1">
        <v>0.48425773117015197</v>
      </c>
      <c r="C231" s="1">
        <v>0.48425734199315501</v>
      </c>
      <c r="D231" s="1">
        <v>0.48425754609701399</v>
      </c>
      <c r="E231" s="1">
        <v>0.48425748199669799</v>
      </c>
    </row>
    <row r="232" spans="1:5" x14ac:dyDescent="0.25">
      <c r="A232" s="1">
        <v>27.625</v>
      </c>
      <c r="B232" s="1">
        <v>0.48425773531588001</v>
      </c>
      <c r="C232" s="1">
        <v>0.48425734966650202</v>
      </c>
      <c r="D232" s="1">
        <v>0.48425754973145602</v>
      </c>
      <c r="E232" s="1">
        <v>0.48425748398473201</v>
      </c>
    </row>
    <row r="233" spans="1:5" x14ac:dyDescent="0.25">
      <c r="A233" s="1">
        <v>27.75</v>
      </c>
      <c r="B233" s="1">
        <v>0.48425774397016302</v>
      </c>
      <c r="C233" s="1">
        <v>0.48425734979483698</v>
      </c>
      <c r="D233" s="1">
        <v>0.48425756672896297</v>
      </c>
      <c r="E233" s="1">
        <v>0.48425748778370897</v>
      </c>
    </row>
    <row r="234" spans="1:5" x14ac:dyDescent="0.25">
      <c r="A234" s="1">
        <v>27.875</v>
      </c>
      <c r="B234" s="1">
        <v>0.48425774473996602</v>
      </c>
      <c r="C234" s="1">
        <v>0.48425734704869999</v>
      </c>
      <c r="D234" s="1">
        <v>0.484257567184321</v>
      </c>
      <c r="E234" s="1">
        <v>0.48425748551514702</v>
      </c>
    </row>
    <row r="235" spans="1:5" x14ac:dyDescent="0.25">
      <c r="A235" s="1">
        <v>28</v>
      </c>
      <c r="B235" s="1">
        <v>0.48425775303750901</v>
      </c>
      <c r="C235" s="1">
        <v>0.484257362427084</v>
      </c>
      <c r="D235" s="1">
        <v>0.48425753768744001</v>
      </c>
      <c r="E235" s="1">
        <v>0.48425747741189001</v>
      </c>
    </row>
    <row r="236" spans="1:5" x14ac:dyDescent="0.25">
      <c r="A236" s="1">
        <v>28.125</v>
      </c>
      <c r="B236" s="1">
        <v>0.48425775485762901</v>
      </c>
      <c r="C236" s="1">
        <v>0.48425736959532301</v>
      </c>
      <c r="D236" s="1">
        <v>0.484257538001935</v>
      </c>
      <c r="E236" s="1">
        <v>0.48425746651524998</v>
      </c>
    </row>
    <row r="237" spans="1:5" x14ac:dyDescent="0.25">
      <c r="A237" s="1">
        <v>28.25</v>
      </c>
      <c r="B237" s="1">
        <v>0.484257772024142</v>
      </c>
      <c r="C237" s="1">
        <v>0.48425737887354497</v>
      </c>
      <c r="D237" s="1">
        <v>0.48425754659276699</v>
      </c>
      <c r="E237" s="1">
        <v>0.48425747922097101</v>
      </c>
    </row>
    <row r="238" spans="1:5" x14ac:dyDescent="0.25">
      <c r="A238" s="1">
        <v>28.375</v>
      </c>
      <c r="B238" s="1">
        <v>0.48425777210182003</v>
      </c>
      <c r="C238" s="1">
        <v>0.48425738409602098</v>
      </c>
      <c r="D238" s="1">
        <v>0.48425756281099602</v>
      </c>
      <c r="E238" s="1">
        <v>0.48425747865889801</v>
      </c>
    </row>
    <row r="239" spans="1:5" x14ac:dyDescent="0.25">
      <c r="A239" s="1">
        <v>28.5</v>
      </c>
      <c r="B239" s="1">
        <v>0.48425778149101101</v>
      </c>
      <c r="C239" s="1">
        <v>0.48425737907275002</v>
      </c>
      <c r="D239" s="1">
        <v>0.48425757796048302</v>
      </c>
      <c r="E239" s="1">
        <v>0.48425748265832003</v>
      </c>
    </row>
    <row r="240" spans="1:5" x14ac:dyDescent="0.25">
      <c r="A240" s="1">
        <v>28.625</v>
      </c>
      <c r="B240" s="1">
        <v>0.48425779899680299</v>
      </c>
      <c r="C240" s="1">
        <v>0.48425737616981901</v>
      </c>
      <c r="D240" s="1">
        <v>0.48425758214938203</v>
      </c>
      <c r="E240" s="1">
        <v>0.48425749574093602</v>
      </c>
    </row>
    <row r="241" spans="1:5" x14ac:dyDescent="0.25">
      <c r="A241" s="1">
        <v>28.75</v>
      </c>
      <c r="B241" s="1">
        <v>0.48425781986087701</v>
      </c>
      <c r="C241" s="1">
        <v>0.48425733767867202</v>
      </c>
      <c r="D241" s="1">
        <v>0.48425760652224897</v>
      </c>
      <c r="E241" s="1">
        <v>0.48425749612173202</v>
      </c>
    </row>
    <row r="242" spans="1:5" x14ac:dyDescent="0.25">
      <c r="A242" s="1">
        <v>28.875</v>
      </c>
      <c r="B242" s="1">
        <v>0.48425783791483401</v>
      </c>
      <c r="C242" s="1">
        <v>0.484257333840237</v>
      </c>
      <c r="D242" s="1">
        <v>0.48425762586342103</v>
      </c>
      <c r="E242" s="1">
        <v>0.48425749838903798</v>
      </c>
    </row>
    <row r="243" spans="1:5" x14ac:dyDescent="0.25">
      <c r="A243" s="1">
        <v>29</v>
      </c>
      <c r="B243" s="1">
        <v>0.484257830372953</v>
      </c>
      <c r="C243" s="1">
        <v>0.48425731109568598</v>
      </c>
      <c r="D243" s="1">
        <v>0.48425763247861198</v>
      </c>
      <c r="E243" s="1">
        <v>0.48425751601772499</v>
      </c>
    </row>
    <row r="244" spans="1:5" x14ac:dyDescent="0.25">
      <c r="A244" s="1">
        <v>29.125</v>
      </c>
      <c r="B244" s="1">
        <v>0.484257818131622</v>
      </c>
      <c r="C244" s="1">
        <v>0.48425729380278898</v>
      </c>
      <c r="D244" s="1">
        <v>0.48425763733761601</v>
      </c>
      <c r="E244" s="1">
        <v>0.48425749961855502</v>
      </c>
    </row>
    <row r="245" spans="1:5" x14ac:dyDescent="0.25">
      <c r="A245" s="1">
        <v>29.25</v>
      </c>
      <c r="B245" s="1">
        <v>0.48425781862655098</v>
      </c>
      <c r="C245" s="1">
        <v>0.48425729011862101</v>
      </c>
      <c r="D245" s="1">
        <v>0.48425764033267799</v>
      </c>
      <c r="E245" s="1">
        <v>0.48425751692892699</v>
      </c>
    </row>
    <row r="246" spans="1:5" x14ac:dyDescent="0.25">
      <c r="A246" s="1">
        <v>29.375</v>
      </c>
      <c r="B246" s="1">
        <v>0.48425781463830397</v>
      </c>
      <c r="C246" s="1">
        <v>0.48425728052920303</v>
      </c>
      <c r="D246" s="1">
        <v>0.484257640171327</v>
      </c>
      <c r="E246" s="1">
        <v>0.484257508601737</v>
      </c>
    </row>
    <row r="247" spans="1:5" x14ac:dyDescent="0.25">
      <c r="A247" s="1">
        <v>29.5</v>
      </c>
      <c r="B247" s="1">
        <v>0.48425781065359902</v>
      </c>
      <c r="C247" s="1">
        <v>0.48425725900085198</v>
      </c>
      <c r="D247" s="1">
        <v>0.48425758390492601</v>
      </c>
      <c r="E247" s="1">
        <v>0.48425751094101499</v>
      </c>
    </row>
    <row r="248" spans="1:5" x14ac:dyDescent="0.25">
      <c r="A248" s="1">
        <v>29.625</v>
      </c>
      <c r="B248" s="1">
        <v>0.484257807509689</v>
      </c>
      <c r="C248" s="1">
        <v>0.48425723265952098</v>
      </c>
      <c r="D248" s="1">
        <v>0.48425759073191199</v>
      </c>
      <c r="E248" s="1">
        <v>0.484257518900305</v>
      </c>
    </row>
    <row r="249" spans="1:5" x14ac:dyDescent="0.25">
      <c r="A249" s="1">
        <v>29.75</v>
      </c>
      <c r="B249" s="1">
        <v>0.48425780712378202</v>
      </c>
      <c r="C249" s="1">
        <v>0.48425723369213303</v>
      </c>
      <c r="D249" s="1">
        <v>0.48425758596683299</v>
      </c>
      <c r="E249" s="1">
        <v>0.48425752575595199</v>
      </c>
    </row>
    <row r="250" spans="1:5" x14ac:dyDescent="0.25">
      <c r="A250" s="1">
        <v>29.875</v>
      </c>
      <c r="B250" s="1">
        <v>0.48425779226603699</v>
      </c>
      <c r="C250" s="1">
        <v>0.484257220554346</v>
      </c>
      <c r="D250" s="1">
        <v>0.48425758181240403</v>
      </c>
      <c r="E250" s="1">
        <v>0.48425752176124198</v>
      </c>
    </row>
    <row r="251" spans="1:5" x14ac:dyDescent="0.25">
      <c r="A251" s="1">
        <v>30</v>
      </c>
      <c r="B251" s="1">
        <v>0.484257788637805</v>
      </c>
      <c r="C251" s="1">
        <v>0.48425724944329201</v>
      </c>
      <c r="D251" s="1">
        <v>0.48425757312157403</v>
      </c>
      <c r="E251" s="1">
        <v>0.484257521416527</v>
      </c>
    </row>
  </sheetData>
  <mergeCells count="4">
    <mergeCell ref="A1:A2"/>
    <mergeCell ref="B1:E1"/>
    <mergeCell ref="B3:E3"/>
    <mergeCell ref="B4:E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E1"/>
    </sheetView>
  </sheetViews>
  <sheetFormatPr defaultRowHeight="15" x14ac:dyDescent="0.25"/>
  <cols>
    <col min="1" max="1" width="18.85546875" customWidth="1"/>
    <col min="2" max="2" width="34.85546875" customWidth="1"/>
    <col min="3" max="4" width="33.28515625" customWidth="1"/>
    <col min="5" max="5" width="31.42578125" customWidth="1"/>
  </cols>
  <sheetData>
    <row r="1" spans="1:5" x14ac:dyDescent="0.25">
      <c r="A1" s="83" t="s">
        <v>246</v>
      </c>
      <c r="B1" s="82" t="s">
        <v>407</v>
      </c>
      <c r="C1" s="82"/>
      <c r="D1" s="82"/>
      <c r="E1" s="82"/>
    </row>
    <row r="2" spans="1:5" x14ac:dyDescent="0.25">
      <c r="A2" s="84"/>
      <c r="B2" s="26" t="s">
        <v>282</v>
      </c>
      <c r="C2" s="26" t="s">
        <v>271</v>
      </c>
      <c r="D2" s="26" t="s">
        <v>260</v>
      </c>
      <c r="E2" s="26" t="s">
        <v>264</v>
      </c>
    </row>
    <row r="3" spans="1:5" x14ac:dyDescent="0.25">
      <c r="A3" s="27" t="s">
        <v>249</v>
      </c>
      <c r="B3" s="82">
        <v>20</v>
      </c>
      <c r="C3" s="82"/>
      <c r="D3" s="82"/>
      <c r="E3" s="82"/>
    </row>
    <row r="4" spans="1:5" x14ac:dyDescent="0.25">
      <c r="A4" s="27" t="s">
        <v>250</v>
      </c>
      <c r="B4" s="82" t="s">
        <v>262</v>
      </c>
      <c r="C4" s="82"/>
      <c r="D4" s="82"/>
      <c r="E4" s="82"/>
    </row>
    <row r="5" spans="1:5" ht="61.5" x14ac:dyDescent="0.25">
      <c r="A5" s="28" t="s">
        <v>252</v>
      </c>
      <c r="B5" s="27">
        <v>4</v>
      </c>
      <c r="C5" s="27">
        <v>4</v>
      </c>
      <c r="D5" s="27">
        <v>4</v>
      </c>
      <c r="E5" s="27">
        <v>4</v>
      </c>
    </row>
    <row r="6" spans="1:5" ht="30" x14ac:dyDescent="0.25">
      <c r="A6" s="28" t="s">
        <v>253</v>
      </c>
      <c r="B6" s="27">
        <v>45.74165</v>
      </c>
      <c r="C6" s="27">
        <v>52.582740000000001</v>
      </c>
      <c r="D6" s="27">
        <v>62.962440000000001</v>
      </c>
      <c r="E6" s="27">
        <v>44.052529999999997</v>
      </c>
    </row>
    <row r="7" spans="1:5" ht="48" x14ac:dyDescent="0.25">
      <c r="A7" s="28" t="s">
        <v>254</v>
      </c>
      <c r="B7" s="27">
        <v>37.44</v>
      </c>
      <c r="C7" s="27">
        <v>37.44</v>
      </c>
      <c r="D7" s="27">
        <v>37.44</v>
      </c>
      <c r="E7" s="27">
        <v>37.44</v>
      </c>
    </row>
    <row r="8" spans="1:5" ht="48" x14ac:dyDescent="0.25">
      <c r="A8" s="28" t="s">
        <v>255</v>
      </c>
      <c r="B8" s="27">
        <v>32.466769999999997</v>
      </c>
      <c r="C8" s="27">
        <v>32.800789999999999</v>
      </c>
      <c r="D8" s="27">
        <v>33.306440000000002</v>
      </c>
      <c r="E8" s="27">
        <v>34.129489999999997</v>
      </c>
    </row>
    <row r="9" spans="1:5" x14ac:dyDescent="0.25">
      <c r="A9" s="27" t="s">
        <v>256</v>
      </c>
      <c r="B9" s="39">
        <v>85</v>
      </c>
      <c r="C9" s="39">
        <v>85</v>
      </c>
      <c r="D9" s="39">
        <v>85</v>
      </c>
      <c r="E9" s="39">
        <v>85</v>
      </c>
    </row>
    <row r="10" spans="1:5" ht="18" x14ac:dyDescent="0.25">
      <c r="A10" s="30" t="s">
        <v>257</v>
      </c>
      <c r="B10" s="30" t="s">
        <v>293</v>
      </c>
      <c r="C10" s="30" t="s">
        <v>294</v>
      </c>
      <c r="D10" s="30" t="s">
        <v>295</v>
      </c>
      <c r="E10" s="30" t="s">
        <v>296</v>
      </c>
    </row>
    <row r="11" spans="1:5" x14ac:dyDescent="0.25">
      <c r="A11" s="1">
        <v>0</v>
      </c>
      <c r="B11" s="1">
        <v>0.48425771342295199</v>
      </c>
      <c r="C11" s="1">
        <v>0.48425820441386203</v>
      </c>
      <c r="D11" s="1">
        <v>0.484257467209399</v>
      </c>
      <c r="E11" s="1">
        <v>0.484257262551956</v>
      </c>
    </row>
    <row r="12" spans="1:5" x14ac:dyDescent="0.25">
      <c r="A12" s="1">
        <v>0.125</v>
      </c>
      <c r="B12" s="1">
        <v>0.48425770798567203</v>
      </c>
      <c r="C12" s="1">
        <v>0.48425815635400599</v>
      </c>
      <c r="D12" s="1">
        <v>0.48425747001783198</v>
      </c>
      <c r="E12" s="1">
        <v>0.484257278991302</v>
      </c>
    </row>
    <row r="13" spans="1:5" x14ac:dyDescent="0.25">
      <c r="A13" s="1">
        <v>0.25</v>
      </c>
      <c r="B13" s="1">
        <v>0.48425772570733899</v>
      </c>
      <c r="C13" s="1">
        <v>0.48425811120787698</v>
      </c>
      <c r="D13" s="1">
        <v>0.48425747131355001</v>
      </c>
      <c r="E13" s="1">
        <v>0.48425728303058302</v>
      </c>
    </row>
    <row r="14" spans="1:5" x14ac:dyDescent="0.25">
      <c r="A14" s="1">
        <v>0.375</v>
      </c>
      <c r="B14" s="1">
        <v>0.48425775120736803</v>
      </c>
      <c r="C14" s="1">
        <v>0.484258099289405</v>
      </c>
      <c r="D14" s="1">
        <v>0.484257466931932</v>
      </c>
      <c r="E14" s="1">
        <v>0.48425728671347501</v>
      </c>
    </row>
    <row r="15" spans="1:5" x14ac:dyDescent="0.25">
      <c r="A15" s="1">
        <v>0.5</v>
      </c>
      <c r="B15" s="1">
        <v>0.48425774772679098</v>
      </c>
      <c r="C15" s="1">
        <v>0.484258112014747</v>
      </c>
      <c r="D15" s="1">
        <v>0.48425746419504201</v>
      </c>
      <c r="E15" s="1">
        <v>0.48425730074992901</v>
      </c>
    </row>
    <row r="16" spans="1:5" x14ac:dyDescent="0.25">
      <c r="A16" s="1">
        <v>0.625</v>
      </c>
      <c r="B16" s="1">
        <v>0.48425777906931899</v>
      </c>
      <c r="C16" s="1">
        <v>0.48425815542494399</v>
      </c>
      <c r="D16" s="1">
        <v>0.48425745113898</v>
      </c>
      <c r="E16" s="1">
        <v>0.48425731129724198</v>
      </c>
    </row>
    <row r="17" spans="1:5" x14ac:dyDescent="0.25">
      <c r="A17" s="1">
        <v>0.75</v>
      </c>
      <c r="B17" s="1">
        <v>0.48425779301537197</v>
      </c>
      <c r="C17" s="1">
        <v>0.484258147563912</v>
      </c>
      <c r="D17" s="1">
        <v>0.48425745047594199</v>
      </c>
      <c r="E17" s="1">
        <v>0.48425732543759198</v>
      </c>
    </row>
    <row r="18" spans="1:5" x14ac:dyDescent="0.25">
      <c r="A18" s="1">
        <v>0.875</v>
      </c>
      <c r="B18" s="1">
        <v>0.48425780576105298</v>
      </c>
      <c r="C18" s="1">
        <v>0.48425816972084001</v>
      </c>
      <c r="D18" s="1">
        <v>0.48425745262983699</v>
      </c>
      <c r="E18" s="1">
        <v>0.48425732528998999</v>
      </c>
    </row>
    <row r="19" spans="1:5" x14ac:dyDescent="0.25">
      <c r="A19" s="1">
        <v>1</v>
      </c>
      <c r="B19" s="1">
        <v>0.48425785964074802</v>
      </c>
      <c r="C19" s="1">
        <v>0.48425818281232103</v>
      </c>
      <c r="D19" s="1">
        <v>0.48425745190846797</v>
      </c>
      <c r="E19" s="1">
        <v>0.48425732829074097</v>
      </c>
    </row>
    <row r="20" spans="1:5" x14ac:dyDescent="0.25">
      <c r="A20" s="1">
        <v>1.125</v>
      </c>
      <c r="B20" s="1">
        <v>0.48425781734024598</v>
      </c>
      <c r="C20" s="1">
        <v>0.48425819742355702</v>
      </c>
      <c r="D20" s="1">
        <v>0.48425745651853302</v>
      </c>
      <c r="E20" s="1">
        <v>0.48425733123391501</v>
      </c>
    </row>
    <row r="21" spans="1:5" x14ac:dyDescent="0.25">
      <c r="A21" s="1">
        <v>1.25</v>
      </c>
      <c r="B21" s="1">
        <v>0.48425782313521298</v>
      </c>
      <c r="C21" s="1">
        <v>0.484258175613343</v>
      </c>
      <c r="D21" s="1">
        <v>0.48425746972053701</v>
      </c>
      <c r="E21" s="1">
        <v>0.48425732906674701</v>
      </c>
    </row>
    <row r="22" spans="1:5" x14ac:dyDescent="0.25">
      <c r="A22" s="1">
        <v>1.375</v>
      </c>
      <c r="B22" s="1">
        <v>0.48425781631302101</v>
      </c>
      <c r="C22" s="1">
        <v>0.48425811216274101</v>
      </c>
      <c r="D22" s="1">
        <v>0.48425746945229797</v>
      </c>
      <c r="E22" s="1">
        <v>0.484257312425731</v>
      </c>
    </row>
    <row r="23" spans="1:5" x14ac:dyDescent="0.25">
      <c r="A23" s="1">
        <v>1.5</v>
      </c>
      <c r="B23" s="1">
        <v>0.48425780504600302</v>
      </c>
      <c r="C23" s="1">
        <v>0.48425802026701897</v>
      </c>
      <c r="D23" s="1">
        <v>0.48425746460144298</v>
      </c>
      <c r="E23" s="1">
        <v>0.48425727338208602</v>
      </c>
    </row>
    <row r="24" spans="1:5" x14ac:dyDescent="0.25">
      <c r="A24" s="1">
        <v>1.625</v>
      </c>
      <c r="B24" s="1">
        <v>0.48425777864779601</v>
      </c>
      <c r="C24" s="1">
        <v>0.48425800666964203</v>
      </c>
      <c r="D24" s="1">
        <v>0.48425746634762901</v>
      </c>
      <c r="E24" s="1">
        <v>0.48425726932566998</v>
      </c>
    </row>
    <row r="25" spans="1:5" x14ac:dyDescent="0.25">
      <c r="A25" s="1">
        <v>1.75</v>
      </c>
      <c r="B25" s="1">
        <v>0.48425777041366402</v>
      </c>
      <c r="C25" s="1">
        <v>0.48425793428553798</v>
      </c>
      <c r="D25" s="1">
        <v>0.48425747530179802</v>
      </c>
      <c r="E25" s="1">
        <v>0.48425726889752302</v>
      </c>
    </row>
    <row r="26" spans="1:5" x14ac:dyDescent="0.25">
      <c r="A26" s="1">
        <v>1.875</v>
      </c>
      <c r="B26" s="1">
        <v>0.48425785615839201</v>
      </c>
      <c r="C26" s="1">
        <v>0.48425793552943402</v>
      </c>
      <c r="D26" s="1">
        <v>0.48425747873075298</v>
      </c>
      <c r="E26" s="1">
        <v>0.48425724337241</v>
      </c>
    </row>
    <row r="27" spans="1:5" x14ac:dyDescent="0.25">
      <c r="A27" s="1">
        <v>2</v>
      </c>
      <c r="B27" s="1">
        <v>0.48425786729852199</v>
      </c>
      <c r="C27" s="1">
        <v>0.48425792373325799</v>
      </c>
      <c r="D27" s="1">
        <v>0.48425748976976801</v>
      </c>
      <c r="E27" s="1">
        <v>0.48425724312430002</v>
      </c>
    </row>
    <row r="28" spans="1:5" x14ac:dyDescent="0.25">
      <c r="A28" s="1">
        <v>2.125</v>
      </c>
      <c r="B28" s="1">
        <v>0.48425779187742601</v>
      </c>
      <c r="C28" s="1">
        <v>0.48425792697785502</v>
      </c>
      <c r="D28" s="1">
        <v>0.48425749009448399</v>
      </c>
      <c r="E28" s="1">
        <v>0.48425723916118302</v>
      </c>
    </row>
    <row r="29" spans="1:5" x14ac:dyDescent="0.25">
      <c r="A29" s="1">
        <v>2.25</v>
      </c>
      <c r="B29" s="1">
        <v>0.48425771180760402</v>
      </c>
      <c r="C29" s="1">
        <v>0.48425795256743998</v>
      </c>
      <c r="D29" s="1">
        <v>0.48425750410322799</v>
      </c>
      <c r="E29" s="1">
        <v>0.48425725038649498</v>
      </c>
    </row>
    <row r="30" spans="1:5" x14ac:dyDescent="0.25">
      <c r="A30" s="1">
        <v>2.375</v>
      </c>
      <c r="B30" s="1">
        <v>0.48425760914439597</v>
      </c>
      <c r="C30" s="1">
        <v>0.484257968809997</v>
      </c>
      <c r="D30" s="1">
        <v>0.48425750696679798</v>
      </c>
      <c r="E30" s="1">
        <v>0.48425725987962798</v>
      </c>
    </row>
    <row r="31" spans="1:5" x14ac:dyDescent="0.25">
      <c r="A31" s="1">
        <v>2.5</v>
      </c>
      <c r="B31" s="1">
        <v>0.48425758372494898</v>
      </c>
      <c r="C31" s="1">
        <v>0.48425794493755397</v>
      </c>
      <c r="D31" s="1">
        <v>0.484257507108661</v>
      </c>
      <c r="E31" s="1">
        <v>0.48425727089203902</v>
      </c>
    </row>
    <row r="32" spans="1:5" x14ac:dyDescent="0.25">
      <c r="A32" s="1">
        <v>2.625</v>
      </c>
      <c r="B32" s="1">
        <v>0.48425753398336902</v>
      </c>
      <c r="C32" s="1">
        <v>0.48425792753385399</v>
      </c>
      <c r="D32" s="1">
        <v>0.48425750423216801</v>
      </c>
      <c r="E32" s="1">
        <v>0.48425728534220602</v>
      </c>
    </row>
    <row r="33" spans="1:5" x14ac:dyDescent="0.25">
      <c r="A33" s="1">
        <v>2.75</v>
      </c>
      <c r="B33" s="1">
        <v>0.48425753790249498</v>
      </c>
      <c r="C33" s="1">
        <v>0.48425796786349201</v>
      </c>
      <c r="D33" s="1">
        <v>0.484257502530207</v>
      </c>
      <c r="E33" s="1">
        <v>0.48425729363486097</v>
      </c>
    </row>
    <row r="34" spans="1:5" x14ac:dyDescent="0.25">
      <c r="A34" s="1">
        <v>2.875</v>
      </c>
      <c r="B34" s="1">
        <v>0.48425754269286397</v>
      </c>
      <c r="C34" s="1">
        <v>0.48425797248351699</v>
      </c>
      <c r="D34" s="1">
        <v>0.484257501119365</v>
      </c>
      <c r="E34" s="1">
        <v>0.48425732264581101</v>
      </c>
    </row>
    <row r="35" spans="1:5" x14ac:dyDescent="0.25">
      <c r="A35" s="1">
        <v>3</v>
      </c>
      <c r="B35" s="1">
        <v>0.48425756526050601</v>
      </c>
      <c r="C35" s="1">
        <v>0.484258003668738</v>
      </c>
      <c r="D35" s="1">
        <v>0.484257499880415</v>
      </c>
      <c r="E35" s="1">
        <v>0.48425733197965698</v>
      </c>
    </row>
    <row r="36" spans="1:5" x14ac:dyDescent="0.25">
      <c r="A36" s="1">
        <v>3.125</v>
      </c>
      <c r="B36" s="1">
        <v>0.48425762954118801</v>
      </c>
      <c r="C36" s="1">
        <v>0.484258004720788</v>
      </c>
      <c r="D36" s="1">
        <v>0.48425749836354098</v>
      </c>
      <c r="E36" s="1">
        <v>0.48425733566111501</v>
      </c>
    </row>
    <row r="37" spans="1:5" x14ac:dyDescent="0.25">
      <c r="A37" s="1">
        <v>3.25</v>
      </c>
      <c r="B37" s="1">
        <v>0.48425767738978498</v>
      </c>
      <c r="C37" s="1">
        <v>0.48425800699272697</v>
      </c>
      <c r="D37" s="1">
        <v>0.48425749820007402</v>
      </c>
      <c r="E37" s="1">
        <v>0.48425734774392298</v>
      </c>
    </row>
    <row r="38" spans="1:5" x14ac:dyDescent="0.25">
      <c r="A38" s="1">
        <v>3.375</v>
      </c>
      <c r="B38" s="1">
        <v>0.48425772949879098</v>
      </c>
      <c r="C38" s="1">
        <v>0.48425799827428301</v>
      </c>
      <c r="D38" s="1">
        <v>0.484257504697788</v>
      </c>
      <c r="E38" s="1">
        <v>0.48425736345770898</v>
      </c>
    </row>
    <row r="39" spans="1:5" x14ac:dyDescent="0.25">
      <c r="A39" s="1">
        <v>3.5</v>
      </c>
      <c r="B39" s="1">
        <v>0.484257715014484</v>
      </c>
      <c r="C39" s="1">
        <v>0.48425796540737798</v>
      </c>
      <c r="D39" s="1">
        <v>0.48425750352315899</v>
      </c>
      <c r="E39" s="1">
        <v>0.484257367085278</v>
      </c>
    </row>
    <row r="40" spans="1:5" x14ac:dyDescent="0.25">
      <c r="A40" s="1">
        <v>3.625</v>
      </c>
      <c r="B40" s="1">
        <v>0.48425773235606501</v>
      </c>
      <c r="C40" s="1">
        <v>0.484257949365339</v>
      </c>
      <c r="D40" s="1">
        <v>0.48425750103048798</v>
      </c>
      <c r="E40" s="1">
        <v>0.48425737970497801</v>
      </c>
    </row>
    <row r="41" spans="1:5" x14ac:dyDescent="0.25">
      <c r="A41" s="1">
        <v>3.75</v>
      </c>
      <c r="B41" s="1">
        <v>0.48425774224585899</v>
      </c>
      <c r="C41" s="1">
        <v>0.48425790656772899</v>
      </c>
      <c r="D41" s="1">
        <v>0.48425749651347799</v>
      </c>
      <c r="E41" s="1">
        <v>0.484257385053318</v>
      </c>
    </row>
    <row r="42" spans="1:5" x14ac:dyDescent="0.25">
      <c r="A42" s="1">
        <v>3.875</v>
      </c>
      <c r="B42" s="1">
        <v>0.48425773319764498</v>
      </c>
      <c r="C42" s="1">
        <v>0.48425788470476999</v>
      </c>
      <c r="D42" s="1">
        <v>0.48425749532412199</v>
      </c>
      <c r="E42" s="1">
        <v>0.48425739394307199</v>
      </c>
    </row>
    <row r="43" spans="1:5" x14ac:dyDescent="0.25">
      <c r="A43" s="1">
        <v>4</v>
      </c>
      <c r="B43" s="1">
        <v>0.48425771442104099</v>
      </c>
      <c r="C43" s="1">
        <v>0.48425787669867498</v>
      </c>
      <c r="D43" s="1">
        <v>0.48425749500559701</v>
      </c>
      <c r="E43" s="1">
        <v>0.48425739793099498</v>
      </c>
    </row>
    <row r="44" spans="1:5" x14ac:dyDescent="0.25">
      <c r="A44" s="1">
        <v>4.125</v>
      </c>
      <c r="B44" s="1">
        <v>0.48425770363282999</v>
      </c>
      <c r="C44" s="1">
        <v>0.484257855484438</v>
      </c>
      <c r="D44" s="1">
        <v>0.48425749233805099</v>
      </c>
      <c r="E44" s="1">
        <v>0.48425739771416898</v>
      </c>
    </row>
    <row r="45" spans="1:5" x14ac:dyDescent="0.25">
      <c r="A45" s="1">
        <v>4.25</v>
      </c>
      <c r="B45" s="1">
        <v>0.48425768961204102</v>
      </c>
      <c r="C45" s="1">
        <v>0.48425779952827003</v>
      </c>
      <c r="D45" s="1">
        <v>0.484257481315577</v>
      </c>
      <c r="E45" s="1">
        <v>0.48425740378315302</v>
      </c>
    </row>
    <row r="46" spans="1:5" x14ac:dyDescent="0.25">
      <c r="A46" s="1">
        <v>4.375</v>
      </c>
      <c r="B46" s="1">
        <v>0.484257721450225</v>
      </c>
      <c r="C46" s="1">
        <v>0.48425779726343698</v>
      </c>
      <c r="D46" s="1">
        <v>0.48425747977037298</v>
      </c>
      <c r="E46" s="1">
        <v>0.48425740760243302</v>
      </c>
    </row>
    <row r="47" spans="1:5" x14ac:dyDescent="0.25">
      <c r="A47" s="1">
        <v>4.5</v>
      </c>
      <c r="B47" s="1">
        <v>0.484257736621163</v>
      </c>
      <c r="C47" s="1">
        <v>0.484257799042141</v>
      </c>
      <c r="D47" s="1">
        <v>0.48425747905398903</v>
      </c>
      <c r="E47" s="1">
        <v>0.48425733504910001</v>
      </c>
    </row>
    <row r="48" spans="1:5" x14ac:dyDescent="0.25">
      <c r="A48" s="1">
        <v>4.625</v>
      </c>
      <c r="B48" s="1">
        <v>0.48425773438143699</v>
      </c>
      <c r="C48" s="1">
        <v>0.48425780369885901</v>
      </c>
      <c r="D48" s="1">
        <v>0.48425747794441998</v>
      </c>
      <c r="E48" s="1">
        <v>0.48425730454572102</v>
      </c>
    </row>
    <row r="49" spans="1:5" x14ac:dyDescent="0.25">
      <c r="A49" s="1">
        <v>4.75</v>
      </c>
      <c r="B49" s="1">
        <v>0.484257605037692</v>
      </c>
      <c r="C49" s="1">
        <v>0.48425779728247298</v>
      </c>
      <c r="D49" s="1">
        <v>0.48425748801237101</v>
      </c>
      <c r="E49" s="1">
        <v>0.484257293520725</v>
      </c>
    </row>
    <row r="50" spans="1:5" x14ac:dyDescent="0.25">
      <c r="A50" s="1">
        <v>4.875</v>
      </c>
      <c r="B50" s="1">
        <v>0.48425751148428398</v>
      </c>
      <c r="C50" s="1">
        <v>0.48425778773132599</v>
      </c>
      <c r="D50" s="1">
        <v>0.48425748465512802</v>
      </c>
      <c r="E50" s="1">
        <v>0.48425728107479499</v>
      </c>
    </row>
    <row r="51" spans="1:5" x14ac:dyDescent="0.25">
      <c r="A51" s="1">
        <v>5</v>
      </c>
      <c r="B51" s="1">
        <v>0.48425743962788897</v>
      </c>
      <c r="C51" s="1">
        <v>0.48425778470516101</v>
      </c>
      <c r="D51" s="1">
        <v>0.484257477030685</v>
      </c>
      <c r="E51" s="1">
        <v>0.48425724808250997</v>
      </c>
    </row>
    <row r="52" spans="1:5" x14ac:dyDescent="0.25">
      <c r="A52" s="1">
        <v>5.125</v>
      </c>
      <c r="B52" s="1">
        <v>0.48425745253660102</v>
      </c>
      <c r="C52" s="1">
        <v>0.48425776617613497</v>
      </c>
      <c r="D52" s="1">
        <v>0.48425748215834102</v>
      </c>
      <c r="E52" s="1">
        <v>0.484257238007755</v>
      </c>
    </row>
    <row r="53" spans="1:5" x14ac:dyDescent="0.25">
      <c r="A53" s="1">
        <v>5.25</v>
      </c>
      <c r="B53" s="1">
        <v>0.48425742932417098</v>
      </c>
      <c r="C53" s="1">
        <v>0.48425776777895002</v>
      </c>
      <c r="D53" s="1">
        <v>0.48425747884457898</v>
      </c>
      <c r="E53" s="1">
        <v>0.484257235916976</v>
      </c>
    </row>
    <row r="54" spans="1:5" x14ac:dyDescent="0.25">
      <c r="A54" s="1">
        <v>5.375</v>
      </c>
      <c r="B54" s="1">
        <v>0.48425742170324199</v>
      </c>
      <c r="C54" s="1">
        <v>0.484257806778434</v>
      </c>
      <c r="D54" s="1">
        <v>0.48425745012830301</v>
      </c>
      <c r="E54" s="1">
        <v>0.48425723816579402</v>
      </c>
    </row>
    <row r="55" spans="1:5" x14ac:dyDescent="0.25">
      <c r="A55" s="1">
        <v>5.5</v>
      </c>
      <c r="B55" s="1">
        <v>0.48425742566699798</v>
      </c>
      <c r="C55" s="1">
        <v>0.48425780958603498</v>
      </c>
      <c r="D55" s="1">
        <v>0.48425744046748398</v>
      </c>
      <c r="E55" s="1">
        <v>0.48425723305123303</v>
      </c>
    </row>
    <row r="56" spans="1:5" x14ac:dyDescent="0.25">
      <c r="A56" s="1">
        <v>5.625</v>
      </c>
      <c r="B56" s="1">
        <v>0.48425742659753201</v>
      </c>
      <c r="C56" s="1">
        <v>0.48425780004607899</v>
      </c>
      <c r="D56" s="1">
        <v>0.48425742702333102</v>
      </c>
      <c r="E56" s="1">
        <v>0.48425723254198699</v>
      </c>
    </row>
    <row r="57" spans="1:5" x14ac:dyDescent="0.25">
      <c r="A57" s="1">
        <v>5.75</v>
      </c>
      <c r="B57" s="1">
        <v>0.48425752418416901</v>
      </c>
      <c r="C57" s="1">
        <v>0.48425781030595799</v>
      </c>
      <c r="D57" s="1">
        <v>0.484257426681582</v>
      </c>
      <c r="E57" s="1">
        <v>0.48425725415190302</v>
      </c>
    </row>
    <row r="58" spans="1:5" x14ac:dyDescent="0.25">
      <c r="A58" s="1">
        <v>5.875</v>
      </c>
      <c r="B58" s="1">
        <v>0.484257604401863</v>
      </c>
      <c r="C58" s="1">
        <v>0.48425777669012998</v>
      </c>
      <c r="D58" s="1">
        <v>0.48425742828291402</v>
      </c>
      <c r="E58" s="1">
        <v>0.48425726499430499</v>
      </c>
    </row>
    <row r="59" spans="1:5" x14ac:dyDescent="0.25">
      <c r="A59" s="1">
        <v>6</v>
      </c>
      <c r="B59" s="1">
        <v>0.48425764870128402</v>
      </c>
      <c r="C59" s="1">
        <v>0.48425776878266502</v>
      </c>
      <c r="D59" s="1">
        <v>0.48425743065092902</v>
      </c>
      <c r="E59" s="1">
        <v>0.48425728137759999</v>
      </c>
    </row>
    <row r="60" spans="1:5" x14ac:dyDescent="0.25">
      <c r="A60" s="1">
        <v>6.125</v>
      </c>
      <c r="B60" s="1">
        <v>0.484257679521506</v>
      </c>
      <c r="C60" s="1">
        <v>0.48425777925199798</v>
      </c>
      <c r="D60" s="1">
        <v>0.48425742839202501</v>
      </c>
      <c r="E60" s="1">
        <v>0.48425730282771301</v>
      </c>
    </row>
    <row r="61" spans="1:5" x14ac:dyDescent="0.25">
      <c r="A61" s="1">
        <v>6.25</v>
      </c>
      <c r="B61" s="1">
        <v>0.48425768926610502</v>
      </c>
      <c r="C61" s="1">
        <v>0.48425774813370698</v>
      </c>
      <c r="D61" s="1">
        <v>0.48425742677360201</v>
      </c>
      <c r="E61" s="1">
        <v>0.484257314147509</v>
      </c>
    </row>
    <row r="62" spans="1:5" x14ac:dyDescent="0.25">
      <c r="A62" s="1">
        <v>6.375</v>
      </c>
      <c r="B62" s="1">
        <v>0.48425769544923702</v>
      </c>
      <c r="C62" s="1">
        <v>0.48425769893430298</v>
      </c>
      <c r="D62" s="1">
        <v>0.48425742608052802</v>
      </c>
      <c r="E62" s="1">
        <v>0.48425732960505402</v>
      </c>
    </row>
    <row r="63" spans="1:5" x14ac:dyDescent="0.25">
      <c r="A63" s="1">
        <v>6.5</v>
      </c>
      <c r="B63" s="1">
        <v>0.48425769888519099</v>
      </c>
      <c r="C63" s="1">
        <v>0.48425766508022899</v>
      </c>
      <c r="D63" s="1">
        <v>0.48425742578690301</v>
      </c>
      <c r="E63" s="1">
        <v>0.48425733028763102</v>
      </c>
    </row>
    <row r="64" spans="1:5" x14ac:dyDescent="0.25">
      <c r="A64" s="1">
        <v>6.625</v>
      </c>
      <c r="B64" s="1">
        <v>0.48425771107377702</v>
      </c>
      <c r="C64" s="1">
        <v>0.48425765475017502</v>
      </c>
      <c r="D64" s="1">
        <v>0.484257424501772</v>
      </c>
      <c r="E64" s="1">
        <v>0.48425734420994299</v>
      </c>
    </row>
    <row r="65" spans="1:5" x14ac:dyDescent="0.25">
      <c r="A65" s="1">
        <v>6.75</v>
      </c>
      <c r="B65" s="1">
        <v>0.48425771716481902</v>
      </c>
      <c r="C65" s="1">
        <v>0.48425762528571298</v>
      </c>
      <c r="D65" s="1">
        <v>0.48425742207832501</v>
      </c>
      <c r="E65" s="1">
        <v>0.48425734522062902</v>
      </c>
    </row>
    <row r="66" spans="1:5" x14ac:dyDescent="0.25">
      <c r="A66" s="1">
        <v>6.875</v>
      </c>
      <c r="B66" s="1">
        <v>0.48425772926525601</v>
      </c>
      <c r="C66" s="1">
        <v>0.48425762487905999</v>
      </c>
      <c r="D66" s="1">
        <v>0.48425742016176099</v>
      </c>
      <c r="E66" s="1">
        <v>0.48425734740712101</v>
      </c>
    </row>
    <row r="67" spans="1:5" x14ac:dyDescent="0.25">
      <c r="A67" s="1">
        <v>7</v>
      </c>
      <c r="B67" s="1">
        <v>0.48425769860827</v>
      </c>
      <c r="C67" s="1">
        <v>0.48425760950830798</v>
      </c>
      <c r="D67" s="1">
        <v>0.48425741780743797</v>
      </c>
      <c r="E67" s="1">
        <v>0.48425733502608698</v>
      </c>
    </row>
    <row r="68" spans="1:5" x14ac:dyDescent="0.25">
      <c r="A68" s="1">
        <v>7.125</v>
      </c>
      <c r="B68" s="1">
        <v>0.48425758008322201</v>
      </c>
      <c r="C68" s="1">
        <v>0.48425762691724</v>
      </c>
      <c r="D68" s="1">
        <v>0.48425741289878199</v>
      </c>
      <c r="E68" s="1">
        <v>0.48425733157087703</v>
      </c>
    </row>
    <row r="69" spans="1:5" x14ac:dyDescent="0.25">
      <c r="A69" s="1">
        <v>7.25</v>
      </c>
      <c r="B69" s="1">
        <v>0.48425752602477501</v>
      </c>
      <c r="C69" s="1">
        <v>0.484257639671198</v>
      </c>
      <c r="D69" s="1">
        <v>0.48425740343676399</v>
      </c>
      <c r="E69" s="1">
        <v>0.48425727933503199</v>
      </c>
    </row>
    <row r="70" spans="1:5" x14ac:dyDescent="0.25">
      <c r="A70" s="1">
        <v>7.375</v>
      </c>
      <c r="B70" s="1">
        <v>0.48425744919739799</v>
      </c>
      <c r="C70" s="1">
        <v>0.48425767957721</v>
      </c>
      <c r="D70" s="1">
        <v>0.48425740784094801</v>
      </c>
      <c r="E70" s="1">
        <v>0.48425725366066702</v>
      </c>
    </row>
    <row r="71" spans="1:5" x14ac:dyDescent="0.25">
      <c r="A71" s="1">
        <v>7.5</v>
      </c>
      <c r="B71" s="1">
        <v>0.48425744334568899</v>
      </c>
      <c r="C71" s="1">
        <v>0.48425768713433998</v>
      </c>
      <c r="D71" s="1">
        <v>0.48425740687924801</v>
      </c>
      <c r="E71" s="1">
        <v>0.48425725306161999</v>
      </c>
    </row>
    <row r="72" spans="1:5" x14ac:dyDescent="0.25">
      <c r="A72" s="1">
        <v>7.625</v>
      </c>
      <c r="B72" s="1">
        <v>0.48425741849661702</v>
      </c>
      <c r="C72" s="1">
        <v>0.48425768998694402</v>
      </c>
      <c r="D72" s="1">
        <v>0.48425741072773898</v>
      </c>
      <c r="E72" s="1">
        <v>0.48425722409988597</v>
      </c>
    </row>
    <row r="73" spans="1:5" x14ac:dyDescent="0.25">
      <c r="A73" s="1">
        <v>7.75</v>
      </c>
      <c r="B73" s="1">
        <v>0.484257412302113</v>
      </c>
      <c r="C73" s="1">
        <v>0.484257701583381</v>
      </c>
      <c r="D73" s="1">
        <v>0.48425740986966498</v>
      </c>
      <c r="E73" s="1">
        <v>0.48425722012303501</v>
      </c>
    </row>
    <row r="74" spans="1:5" x14ac:dyDescent="0.25">
      <c r="A74" s="1">
        <v>7.875</v>
      </c>
      <c r="B74" s="1">
        <v>0.48425740942163698</v>
      </c>
      <c r="C74" s="1">
        <v>0.484257689588377</v>
      </c>
      <c r="D74" s="1">
        <v>0.48425740823901903</v>
      </c>
      <c r="E74" s="1">
        <v>0.48425719229074299</v>
      </c>
    </row>
    <row r="75" spans="1:5" x14ac:dyDescent="0.25">
      <c r="A75" s="1">
        <v>8</v>
      </c>
      <c r="B75" s="1">
        <v>0.48425744063588799</v>
      </c>
      <c r="C75" s="1">
        <v>0.48425768228426302</v>
      </c>
      <c r="D75" s="1">
        <v>0.484257412826754</v>
      </c>
      <c r="E75" s="1">
        <v>0.48425720171598602</v>
      </c>
    </row>
    <row r="76" spans="1:5" x14ac:dyDescent="0.25">
      <c r="A76" s="1">
        <v>8.125</v>
      </c>
      <c r="B76" s="1">
        <v>0.48425754467572701</v>
      </c>
      <c r="C76" s="1">
        <v>0.48425769992963102</v>
      </c>
      <c r="D76" s="1">
        <v>0.48425741626094199</v>
      </c>
      <c r="E76" s="1">
        <v>0.48425721010287998</v>
      </c>
    </row>
    <row r="77" spans="1:5" x14ac:dyDescent="0.25">
      <c r="A77" s="1">
        <v>8.25</v>
      </c>
      <c r="B77" s="1">
        <v>0.48425757957036097</v>
      </c>
      <c r="C77" s="1">
        <v>0.48425768774197703</v>
      </c>
      <c r="D77" s="1">
        <v>0.48425741531405597</v>
      </c>
      <c r="E77" s="1">
        <v>0.48425720837963299</v>
      </c>
    </row>
    <row r="78" spans="1:5" x14ac:dyDescent="0.25">
      <c r="A78" s="1">
        <v>8.375</v>
      </c>
      <c r="B78" s="1">
        <v>0.48425757867671299</v>
      </c>
      <c r="C78" s="1">
        <v>0.48425770796272799</v>
      </c>
      <c r="D78" s="1">
        <v>0.484257416936828</v>
      </c>
      <c r="E78" s="1">
        <v>0.484257210981553</v>
      </c>
    </row>
    <row r="79" spans="1:5" x14ac:dyDescent="0.25">
      <c r="A79" s="1">
        <v>8.5</v>
      </c>
      <c r="B79" s="1">
        <v>0.48425763417388401</v>
      </c>
      <c r="C79" s="1">
        <v>0.48425766111729401</v>
      </c>
      <c r="D79" s="1">
        <v>0.484257415287695</v>
      </c>
      <c r="E79" s="1">
        <v>0.48425723239563101</v>
      </c>
    </row>
    <row r="80" spans="1:5" x14ac:dyDescent="0.25">
      <c r="A80" s="1">
        <v>8.625</v>
      </c>
      <c r="B80" s="1">
        <v>0.484257677852373</v>
      </c>
      <c r="C80" s="1">
        <v>0.484257665046191</v>
      </c>
      <c r="D80" s="1">
        <v>0.48425741876186401</v>
      </c>
      <c r="E80" s="1">
        <v>0.48425724196583297</v>
      </c>
    </row>
    <row r="81" spans="1:5" x14ac:dyDescent="0.25">
      <c r="A81" s="1">
        <v>8.75</v>
      </c>
      <c r="B81" s="1">
        <v>0.48425767526060298</v>
      </c>
      <c r="C81" s="1">
        <v>0.48425763426794499</v>
      </c>
      <c r="D81" s="1">
        <v>0.484257423435215</v>
      </c>
      <c r="E81" s="1">
        <v>0.48425727497355397</v>
      </c>
    </row>
    <row r="82" spans="1:5" x14ac:dyDescent="0.25">
      <c r="A82" s="1">
        <v>8.875</v>
      </c>
      <c r="B82" s="1">
        <v>0.48425764247615199</v>
      </c>
      <c r="C82" s="1">
        <v>0.48425758245617001</v>
      </c>
      <c r="D82" s="1">
        <v>0.48425742084287798</v>
      </c>
      <c r="E82" s="1">
        <v>0.48425728723029599</v>
      </c>
    </row>
    <row r="83" spans="1:5" x14ac:dyDescent="0.25">
      <c r="A83" s="1">
        <v>9</v>
      </c>
      <c r="B83" s="1">
        <v>0.48425762999558503</v>
      </c>
      <c r="C83" s="1">
        <v>0.48425755768650802</v>
      </c>
      <c r="D83" s="1">
        <v>0.484257421669059</v>
      </c>
      <c r="E83" s="1">
        <v>0.48425729698269698</v>
      </c>
    </row>
    <row r="84" spans="1:5" x14ac:dyDescent="0.25">
      <c r="A84" s="1">
        <v>9.125</v>
      </c>
      <c r="B84" s="1">
        <v>0.48425761832627701</v>
      </c>
      <c r="C84" s="1">
        <v>0.48425754722289799</v>
      </c>
      <c r="D84" s="1">
        <v>0.48425742406948002</v>
      </c>
      <c r="E84" s="1">
        <v>0.484257307634129</v>
      </c>
    </row>
    <row r="85" spans="1:5" x14ac:dyDescent="0.25">
      <c r="A85" s="1">
        <v>9.25</v>
      </c>
      <c r="B85" s="1">
        <v>0.48425761547524299</v>
      </c>
      <c r="C85" s="1">
        <v>0.48425755791317199</v>
      </c>
      <c r="D85" s="1">
        <v>0.48425742264094801</v>
      </c>
      <c r="E85" s="1">
        <v>0.48425732544317202</v>
      </c>
    </row>
    <row r="86" spans="1:5" x14ac:dyDescent="0.25">
      <c r="A86" s="1">
        <v>9.375</v>
      </c>
      <c r="B86" s="1">
        <v>0.484257598361296</v>
      </c>
      <c r="C86" s="1">
        <v>0.48425756811326298</v>
      </c>
      <c r="D86" s="1">
        <v>0.48425742135854</v>
      </c>
      <c r="E86" s="1">
        <v>0.48425733551343098</v>
      </c>
    </row>
    <row r="87" spans="1:5" x14ac:dyDescent="0.25">
      <c r="A87" s="1">
        <v>9.5</v>
      </c>
      <c r="B87" s="1">
        <v>0.48425759502211102</v>
      </c>
      <c r="C87" s="1">
        <v>0.48425760024220099</v>
      </c>
      <c r="D87" s="1">
        <v>0.48425742052556098</v>
      </c>
      <c r="E87" s="1">
        <v>0.484257357886062</v>
      </c>
    </row>
    <row r="88" spans="1:5" x14ac:dyDescent="0.25">
      <c r="A88" s="1">
        <v>9.625</v>
      </c>
      <c r="B88" s="1">
        <v>0.48425751003095802</v>
      </c>
      <c r="C88" s="1">
        <v>0.48425762981516901</v>
      </c>
      <c r="D88" s="1">
        <v>0.48425741989771098</v>
      </c>
      <c r="E88" s="1">
        <v>0.48425736845191297</v>
      </c>
    </row>
    <row r="89" spans="1:5" x14ac:dyDescent="0.25">
      <c r="A89" s="1">
        <v>9.75</v>
      </c>
      <c r="B89" s="1">
        <v>0.48425745689030503</v>
      </c>
      <c r="C89" s="1">
        <v>0.48425762778113701</v>
      </c>
      <c r="D89" s="1">
        <v>0.48425741750226597</v>
      </c>
      <c r="E89" s="1">
        <v>0.48425737531378299</v>
      </c>
    </row>
    <row r="90" spans="1:5" x14ac:dyDescent="0.25">
      <c r="A90" s="1">
        <v>9.875</v>
      </c>
      <c r="B90" s="1">
        <v>0.48425741170173198</v>
      </c>
      <c r="C90" s="1">
        <v>0.48425761825460001</v>
      </c>
      <c r="D90" s="1">
        <v>0.48425741384208498</v>
      </c>
      <c r="E90" s="1">
        <v>0.48425738106031202</v>
      </c>
    </row>
    <row r="91" spans="1:5" x14ac:dyDescent="0.25">
      <c r="A91" s="1">
        <v>10</v>
      </c>
      <c r="B91" s="1">
        <v>0.48425738929244699</v>
      </c>
      <c r="C91" s="1">
        <v>0.48425765386592001</v>
      </c>
      <c r="D91" s="1">
        <v>0.48425741218571</v>
      </c>
      <c r="E91" s="1">
        <v>0.484257370286652</v>
      </c>
    </row>
    <row r="92" spans="1:5" x14ac:dyDescent="0.25">
      <c r="A92" s="1">
        <v>10.125</v>
      </c>
      <c r="B92" s="1">
        <v>0.48425734972532702</v>
      </c>
      <c r="C92" s="1">
        <v>0.48425765000559801</v>
      </c>
      <c r="D92" s="1">
        <v>0.48425741148581902</v>
      </c>
      <c r="E92" s="1">
        <v>0.48425735606534798</v>
      </c>
    </row>
    <row r="93" spans="1:5" x14ac:dyDescent="0.25">
      <c r="A93" s="1">
        <v>10.25</v>
      </c>
      <c r="B93" s="1">
        <v>0.48425734664876002</v>
      </c>
      <c r="C93" s="1">
        <v>0.48425764830526202</v>
      </c>
      <c r="D93" s="1">
        <v>0.48425740920117</v>
      </c>
      <c r="E93" s="1">
        <v>0.48425731935784599</v>
      </c>
    </row>
    <row r="94" spans="1:5" x14ac:dyDescent="0.25">
      <c r="A94" s="1">
        <v>10.375</v>
      </c>
      <c r="B94" s="1">
        <v>0.484257347043547</v>
      </c>
      <c r="C94" s="1">
        <v>0.48425763624189599</v>
      </c>
      <c r="D94" s="1">
        <v>0.48425740684816598</v>
      </c>
      <c r="E94" s="1">
        <v>0.48425732937295701</v>
      </c>
    </row>
    <row r="95" spans="1:5" x14ac:dyDescent="0.25">
      <c r="A95" s="1">
        <v>10.5</v>
      </c>
      <c r="B95" s="1">
        <v>0.48425739146048902</v>
      </c>
      <c r="C95" s="1">
        <v>0.48425761510125298</v>
      </c>
      <c r="D95" s="1">
        <v>0.48425740841651899</v>
      </c>
      <c r="E95" s="1">
        <v>0.48425734380174201</v>
      </c>
    </row>
    <row r="96" spans="1:5" x14ac:dyDescent="0.25">
      <c r="A96" s="1">
        <v>10.625</v>
      </c>
      <c r="B96" s="1">
        <v>0.48425748093322402</v>
      </c>
      <c r="C96" s="1">
        <v>0.48425760610770702</v>
      </c>
      <c r="D96" s="1">
        <v>0.48425741069200701</v>
      </c>
      <c r="E96" s="1">
        <v>0.48425731810922101</v>
      </c>
    </row>
    <row r="97" spans="1:5" x14ac:dyDescent="0.25">
      <c r="A97" s="1">
        <v>10.75</v>
      </c>
      <c r="B97" s="1">
        <v>0.48425756205771697</v>
      </c>
      <c r="C97" s="1">
        <v>0.48425759963757098</v>
      </c>
      <c r="D97" s="1">
        <v>0.48425741159243502</v>
      </c>
      <c r="E97" s="1">
        <v>0.48425730487676499</v>
      </c>
    </row>
    <row r="98" spans="1:5" x14ac:dyDescent="0.25">
      <c r="A98" s="1">
        <v>10.875</v>
      </c>
      <c r="B98" s="1">
        <v>0.48425753733983901</v>
      </c>
      <c r="C98" s="1">
        <v>0.484257600887955</v>
      </c>
      <c r="D98" s="1">
        <v>0.48425740949130502</v>
      </c>
      <c r="E98" s="1">
        <v>0.48425729635433601</v>
      </c>
    </row>
    <row r="99" spans="1:5" x14ac:dyDescent="0.25">
      <c r="A99" s="1">
        <v>11</v>
      </c>
      <c r="B99" s="1">
        <v>0.48425754628134898</v>
      </c>
      <c r="C99" s="1">
        <v>0.48425761685579999</v>
      </c>
      <c r="D99" s="1">
        <v>0.48425741152983298</v>
      </c>
      <c r="E99" s="1">
        <v>0.48425729987782401</v>
      </c>
    </row>
    <row r="100" spans="1:5" x14ac:dyDescent="0.25">
      <c r="A100" s="1">
        <v>11.125</v>
      </c>
      <c r="B100" s="1">
        <v>0.484257560339861</v>
      </c>
      <c r="C100" s="1">
        <v>0.48425761444177901</v>
      </c>
      <c r="D100" s="1">
        <v>0.48425740938260903</v>
      </c>
      <c r="E100" s="1">
        <v>0.48425730355893498</v>
      </c>
    </row>
    <row r="101" spans="1:5" x14ac:dyDescent="0.25">
      <c r="A101" s="1">
        <v>11.25</v>
      </c>
      <c r="B101" s="1">
        <v>0.48425759610462399</v>
      </c>
      <c r="C101" s="1">
        <v>0.48425759834813997</v>
      </c>
      <c r="D101" s="1">
        <v>0.48425740872392098</v>
      </c>
      <c r="E101" s="1">
        <v>0.48425731162852098</v>
      </c>
    </row>
    <row r="102" spans="1:5" x14ac:dyDescent="0.25">
      <c r="A102" s="1">
        <v>11.375</v>
      </c>
      <c r="B102" s="1">
        <v>0.48425761811412199</v>
      </c>
      <c r="C102" s="1">
        <v>0.48425757495329402</v>
      </c>
      <c r="D102" s="1">
        <v>0.48425741386208698</v>
      </c>
      <c r="E102" s="1">
        <v>0.48425732345053601</v>
      </c>
    </row>
    <row r="103" spans="1:5" x14ac:dyDescent="0.25">
      <c r="A103" s="1">
        <v>11.5</v>
      </c>
      <c r="B103" s="1">
        <v>0.48425764966689899</v>
      </c>
      <c r="C103" s="1">
        <v>0.48425753990428499</v>
      </c>
      <c r="D103" s="1">
        <v>0.484257413103582</v>
      </c>
      <c r="E103" s="1">
        <v>0.484257324614078</v>
      </c>
    </row>
    <row r="104" spans="1:5" x14ac:dyDescent="0.25">
      <c r="A104" s="1">
        <v>11.625</v>
      </c>
      <c r="B104" s="1">
        <v>0.48425762460666799</v>
      </c>
      <c r="C104" s="1">
        <v>0.48425751868050998</v>
      </c>
      <c r="D104" s="1">
        <v>0.48425741288285001</v>
      </c>
      <c r="E104" s="1">
        <v>0.48425732993743598</v>
      </c>
    </row>
    <row r="105" spans="1:5" x14ac:dyDescent="0.25">
      <c r="A105" s="1">
        <v>11.75</v>
      </c>
      <c r="B105" s="1">
        <v>0.48425758792837398</v>
      </c>
      <c r="C105" s="1">
        <v>0.48425751095699399</v>
      </c>
      <c r="D105" s="1">
        <v>0.48425741112891102</v>
      </c>
      <c r="E105" s="1">
        <v>0.48425734323824399</v>
      </c>
    </row>
    <row r="106" spans="1:5" x14ac:dyDescent="0.25">
      <c r="A106" s="1">
        <v>11.875</v>
      </c>
      <c r="B106" s="1">
        <v>0.48425758306194</v>
      </c>
      <c r="C106" s="1">
        <v>0.48425744098495799</v>
      </c>
      <c r="D106" s="1">
        <v>0.48425740235400799</v>
      </c>
      <c r="E106" s="1">
        <v>0.48425734611342097</v>
      </c>
    </row>
    <row r="107" spans="1:5" x14ac:dyDescent="0.25">
      <c r="A107" s="1">
        <v>12</v>
      </c>
      <c r="B107" s="1">
        <v>0.48425759901912202</v>
      </c>
      <c r="C107" s="1">
        <v>0.48425744608036198</v>
      </c>
      <c r="D107" s="1">
        <v>0.48425740017034702</v>
      </c>
      <c r="E107" s="1">
        <v>0.48425735371853801</v>
      </c>
    </row>
    <row r="108" spans="1:5" x14ac:dyDescent="0.25">
      <c r="A108" s="1">
        <v>12.125</v>
      </c>
      <c r="B108" s="1">
        <v>0.48425758898163102</v>
      </c>
      <c r="C108" s="1">
        <v>0.48425746874443598</v>
      </c>
      <c r="D108" s="1">
        <v>0.48425739699164599</v>
      </c>
      <c r="E108" s="1">
        <v>0.48425737394381901</v>
      </c>
    </row>
    <row r="109" spans="1:5" x14ac:dyDescent="0.25">
      <c r="A109" s="1">
        <v>12.25</v>
      </c>
      <c r="B109" s="1">
        <v>0.48425753885172501</v>
      </c>
      <c r="C109" s="1">
        <v>0.484257491882709</v>
      </c>
      <c r="D109" s="1">
        <v>0.484257393201033</v>
      </c>
      <c r="E109" s="1">
        <v>0.48425738559486198</v>
      </c>
    </row>
    <row r="110" spans="1:5" x14ac:dyDescent="0.25">
      <c r="A110" s="1">
        <v>12.375</v>
      </c>
      <c r="B110" s="1">
        <v>0.48425749872717599</v>
      </c>
      <c r="C110" s="1">
        <v>0.48425746566173</v>
      </c>
      <c r="D110" s="1">
        <v>0.484257391829926</v>
      </c>
      <c r="E110" s="1">
        <v>0.48425739836092202</v>
      </c>
    </row>
    <row r="111" spans="1:5" x14ac:dyDescent="0.25">
      <c r="A111" s="1">
        <v>12.5</v>
      </c>
      <c r="B111" s="1">
        <v>0.484257472956027</v>
      </c>
      <c r="C111" s="1">
        <v>0.48425744323188502</v>
      </c>
      <c r="D111" s="1">
        <v>0.48425738586308997</v>
      </c>
      <c r="E111" s="1">
        <v>0.48425739030923698</v>
      </c>
    </row>
    <row r="112" spans="1:5" x14ac:dyDescent="0.25">
      <c r="A112" s="1">
        <v>12.625</v>
      </c>
      <c r="B112" s="1">
        <v>0.48425748711956002</v>
      </c>
      <c r="C112" s="1">
        <v>0.48425742529177401</v>
      </c>
      <c r="D112" s="1">
        <v>0.484257386239281</v>
      </c>
      <c r="E112" s="1">
        <v>0.48425736455395402</v>
      </c>
    </row>
    <row r="113" spans="1:5" x14ac:dyDescent="0.25">
      <c r="A113" s="1">
        <v>12.75</v>
      </c>
      <c r="B113" s="1">
        <v>0.484257455922319</v>
      </c>
      <c r="C113" s="1">
        <v>0.48425744707645402</v>
      </c>
      <c r="D113" s="1">
        <v>0.48425738335266399</v>
      </c>
      <c r="E113" s="1">
        <v>0.48425732437142299</v>
      </c>
    </row>
    <row r="114" spans="1:5" x14ac:dyDescent="0.25">
      <c r="A114" s="1">
        <v>12.875</v>
      </c>
      <c r="B114" s="1">
        <v>0.48425742299483199</v>
      </c>
      <c r="C114" s="1">
        <v>0.48425749694204401</v>
      </c>
      <c r="D114" s="1">
        <v>0.48425737644463002</v>
      </c>
      <c r="E114" s="1">
        <v>0.48425730070615902</v>
      </c>
    </row>
    <row r="115" spans="1:5" x14ac:dyDescent="0.25">
      <c r="A115" s="1">
        <v>13</v>
      </c>
      <c r="B115" s="1">
        <v>0.48425747783591899</v>
      </c>
      <c r="C115" s="1">
        <v>0.484257485831181</v>
      </c>
      <c r="D115" s="1">
        <v>0.48425737023573401</v>
      </c>
      <c r="E115" s="1">
        <v>0.48425727391536399</v>
      </c>
    </row>
    <row r="116" spans="1:5" x14ac:dyDescent="0.25">
      <c r="A116" s="1">
        <v>13.125</v>
      </c>
      <c r="B116" s="1">
        <v>0.48425750411528401</v>
      </c>
      <c r="C116" s="1">
        <v>0.48425748144186598</v>
      </c>
      <c r="D116" s="1">
        <v>0.48425736118673302</v>
      </c>
      <c r="E116" s="1">
        <v>0.48425726462554602</v>
      </c>
    </row>
    <row r="117" spans="1:5" x14ac:dyDescent="0.25">
      <c r="A117" s="1">
        <v>13.25</v>
      </c>
      <c r="B117" s="1">
        <v>0.48425752619567403</v>
      </c>
      <c r="C117" s="1">
        <v>0.48425750448298399</v>
      </c>
      <c r="D117" s="1">
        <v>0.484257357840781</v>
      </c>
      <c r="E117" s="1">
        <v>0.48425725624732802</v>
      </c>
    </row>
    <row r="118" spans="1:5" x14ac:dyDescent="0.25">
      <c r="A118" s="1">
        <v>13.375</v>
      </c>
      <c r="B118" s="1">
        <v>0.484257538275496</v>
      </c>
      <c r="C118" s="1">
        <v>0.48425755280864302</v>
      </c>
      <c r="D118" s="1">
        <v>0.48425735838389999</v>
      </c>
      <c r="E118" s="1">
        <v>0.48425726981164402</v>
      </c>
    </row>
    <row r="119" spans="1:5" x14ac:dyDescent="0.25">
      <c r="A119" s="1">
        <v>13.5</v>
      </c>
      <c r="B119" s="1">
        <v>0.48425755517663799</v>
      </c>
      <c r="C119" s="1">
        <v>0.48425754531651799</v>
      </c>
      <c r="D119" s="1">
        <v>0.484257351810782</v>
      </c>
      <c r="E119" s="1">
        <v>0.48425727474775299</v>
      </c>
    </row>
    <row r="120" spans="1:5" x14ac:dyDescent="0.25">
      <c r="A120" s="1">
        <v>13.625</v>
      </c>
      <c r="B120" s="1">
        <v>0.48425764503907898</v>
      </c>
      <c r="C120" s="1">
        <v>0.48425754489644202</v>
      </c>
      <c r="D120" s="1">
        <v>0.48425734607849102</v>
      </c>
      <c r="E120" s="1">
        <v>0.48425729291441499</v>
      </c>
    </row>
    <row r="121" spans="1:5" x14ac:dyDescent="0.25">
      <c r="A121" s="1">
        <v>13.75</v>
      </c>
      <c r="B121" s="1">
        <v>0.484257639050855</v>
      </c>
      <c r="C121" s="1">
        <v>0.484257484767877</v>
      </c>
      <c r="D121" s="1">
        <v>0.48425734192080599</v>
      </c>
      <c r="E121" s="1">
        <v>0.48425732209290701</v>
      </c>
    </row>
    <row r="122" spans="1:5" x14ac:dyDescent="0.25">
      <c r="A122" s="1">
        <v>13.875</v>
      </c>
      <c r="B122" s="1">
        <v>0.48425763283226197</v>
      </c>
      <c r="C122" s="1">
        <v>0.48425744499887302</v>
      </c>
      <c r="D122" s="1">
        <v>0.48425734074235599</v>
      </c>
      <c r="E122" s="1">
        <v>0.48425732827866402</v>
      </c>
    </row>
    <row r="123" spans="1:5" x14ac:dyDescent="0.25">
      <c r="A123" s="1">
        <v>14</v>
      </c>
      <c r="B123" s="1">
        <v>0.484257624218208</v>
      </c>
      <c r="C123" s="1">
        <v>0.48425739793292899</v>
      </c>
      <c r="D123" s="1">
        <v>0.48425734147287403</v>
      </c>
      <c r="E123" s="1">
        <v>0.48425733245942598</v>
      </c>
    </row>
    <row r="124" spans="1:5" x14ac:dyDescent="0.25">
      <c r="A124" s="1">
        <v>14.125</v>
      </c>
      <c r="B124" s="1">
        <v>0.48425759355671599</v>
      </c>
      <c r="C124" s="1">
        <v>0.48425743218029799</v>
      </c>
      <c r="D124" s="1">
        <v>0.48425734628699502</v>
      </c>
      <c r="E124" s="1">
        <v>0.48425734148688299</v>
      </c>
    </row>
    <row r="125" spans="1:5" x14ac:dyDescent="0.25">
      <c r="A125" s="1">
        <v>14.25</v>
      </c>
      <c r="B125" s="1">
        <v>0.48425756344211901</v>
      </c>
      <c r="C125" s="1">
        <v>0.48425743042102298</v>
      </c>
      <c r="D125" s="1">
        <v>0.484257354306044</v>
      </c>
      <c r="E125" s="1">
        <v>0.48425734819303601</v>
      </c>
    </row>
    <row r="126" spans="1:5" x14ac:dyDescent="0.25">
      <c r="A126" s="1">
        <v>14.375</v>
      </c>
      <c r="B126" s="1">
        <v>0.484257543883167</v>
      </c>
      <c r="C126" s="1">
        <v>0.48425739366312198</v>
      </c>
      <c r="D126" s="1">
        <v>0.48425735508980899</v>
      </c>
      <c r="E126" s="1">
        <v>0.48425734859438901</v>
      </c>
    </row>
    <row r="127" spans="1:5" x14ac:dyDescent="0.25">
      <c r="A127" s="1">
        <v>14.5</v>
      </c>
      <c r="B127" s="1">
        <v>0.484257564614401</v>
      </c>
      <c r="C127" s="1">
        <v>0.48425737915074901</v>
      </c>
      <c r="D127" s="1">
        <v>0.48425735639363099</v>
      </c>
      <c r="E127" s="1">
        <v>0.48425734778244001</v>
      </c>
    </row>
    <row r="128" spans="1:5" x14ac:dyDescent="0.25">
      <c r="A128" s="1">
        <v>14.625</v>
      </c>
      <c r="B128" s="1">
        <v>0.48425756650274498</v>
      </c>
      <c r="C128" s="1">
        <v>0.48425741107039499</v>
      </c>
      <c r="D128" s="1">
        <v>0.48425735861204899</v>
      </c>
      <c r="E128" s="1">
        <v>0.48425735577139101</v>
      </c>
    </row>
    <row r="129" spans="1:5" x14ac:dyDescent="0.25">
      <c r="A129" s="1">
        <v>14.75</v>
      </c>
      <c r="B129" s="1">
        <v>0.48425747277320103</v>
      </c>
      <c r="C129" s="1">
        <v>0.48425747372367101</v>
      </c>
      <c r="D129" s="1">
        <v>0.48425735464368702</v>
      </c>
      <c r="E129" s="1">
        <v>0.48425736715446899</v>
      </c>
    </row>
    <row r="130" spans="1:5" x14ac:dyDescent="0.25">
      <c r="A130" s="1">
        <v>14.875</v>
      </c>
      <c r="B130" s="1">
        <v>0.48425745968763301</v>
      </c>
      <c r="C130" s="1">
        <v>0.48425746335137099</v>
      </c>
      <c r="D130" s="1">
        <v>0.48425735536993703</v>
      </c>
      <c r="E130" s="1">
        <v>0.48425736784282503</v>
      </c>
    </row>
    <row r="131" spans="1:5" x14ac:dyDescent="0.25">
      <c r="A131" s="1">
        <v>15</v>
      </c>
      <c r="B131" s="1">
        <v>0.48425745015954302</v>
      </c>
      <c r="C131" s="1">
        <v>0.48425744716778202</v>
      </c>
      <c r="D131" s="1">
        <v>0.48425735600690001</v>
      </c>
      <c r="E131" s="1">
        <v>0.484257359929675</v>
      </c>
    </row>
    <row r="132" spans="1:5" x14ac:dyDescent="0.25">
      <c r="A132" s="1">
        <v>15.125</v>
      </c>
      <c r="B132" s="1">
        <v>0.484257443223444</v>
      </c>
      <c r="C132" s="1">
        <v>0.48425744672111398</v>
      </c>
      <c r="D132" s="1">
        <v>0.48425736535560798</v>
      </c>
      <c r="E132" s="1">
        <v>0.48425734078841998</v>
      </c>
    </row>
    <row r="133" spans="1:5" x14ac:dyDescent="0.25">
      <c r="A133" s="1">
        <v>15.25</v>
      </c>
      <c r="B133" s="1">
        <v>0.48425745057611802</v>
      </c>
      <c r="C133" s="1">
        <v>0.48425746802318598</v>
      </c>
      <c r="D133" s="1">
        <v>0.48425736419847498</v>
      </c>
      <c r="E133" s="1">
        <v>0.48425732575411601</v>
      </c>
    </row>
    <row r="134" spans="1:5" x14ac:dyDescent="0.25">
      <c r="A134" s="1">
        <v>15.375</v>
      </c>
      <c r="B134" s="1">
        <v>0.48425743525068299</v>
      </c>
      <c r="C134" s="1">
        <v>0.48425747474664699</v>
      </c>
      <c r="D134" s="1">
        <v>0.48425736735973002</v>
      </c>
      <c r="E134" s="1">
        <v>0.48425729461261302</v>
      </c>
    </row>
    <row r="135" spans="1:5" x14ac:dyDescent="0.25">
      <c r="A135" s="1">
        <v>15.5</v>
      </c>
      <c r="B135" s="1">
        <v>0.48425741340345002</v>
      </c>
      <c r="C135" s="1">
        <v>0.48425747161601701</v>
      </c>
      <c r="D135" s="1">
        <v>0.48425736933407698</v>
      </c>
      <c r="E135" s="1">
        <v>0.484257288056401</v>
      </c>
    </row>
    <row r="136" spans="1:5" x14ac:dyDescent="0.25">
      <c r="A136" s="1">
        <v>15.625</v>
      </c>
      <c r="B136" s="1">
        <v>0.484257425470701</v>
      </c>
      <c r="C136" s="1">
        <v>0.48425747267499503</v>
      </c>
      <c r="D136" s="1">
        <v>0.48425736700949301</v>
      </c>
      <c r="E136" s="1">
        <v>0.48425726078032799</v>
      </c>
    </row>
    <row r="137" spans="1:5" x14ac:dyDescent="0.25">
      <c r="A137" s="1">
        <v>15.75</v>
      </c>
      <c r="B137" s="1">
        <v>0.48425748191863499</v>
      </c>
      <c r="C137" s="1">
        <v>0.4842575026059</v>
      </c>
      <c r="D137" s="1">
        <v>0.48425736897143401</v>
      </c>
      <c r="E137" s="1">
        <v>0.48425724270181397</v>
      </c>
    </row>
    <row r="138" spans="1:5" x14ac:dyDescent="0.25">
      <c r="A138" s="1">
        <v>15.875</v>
      </c>
      <c r="B138" s="1">
        <v>0.48425749215852198</v>
      </c>
      <c r="C138" s="1">
        <v>0.48425751617687801</v>
      </c>
      <c r="D138" s="1">
        <v>0.48425737005158997</v>
      </c>
      <c r="E138" s="1">
        <v>0.48425723746694899</v>
      </c>
    </row>
    <row r="139" spans="1:5" x14ac:dyDescent="0.25">
      <c r="A139" s="1">
        <v>16</v>
      </c>
      <c r="B139" s="1">
        <v>0.48425752616325701</v>
      </c>
      <c r="C139" s="1">
        <v>0.484257535407905</v>
      </c>
      <c r="D139" s="1">
        <v>0.48425736892590998</v>
      </c>
      <c r="E139" s="1">
        <v>0.48425725029988598</v>
      </c>
    </row>
    <row r="140" spans="1:5" x14ac:dyDescent="0.25">
      <c r="A140" s="1">
        <v>16.125</v>
      </c>
      <c r="B140" s="1">
        <v>0.484257543843371</v>
      </c>
      <c r="C140" s="1">
        <v>0.48425751984148802</v>
      </c>
      <c r="D140" s="1">
        <v>0.48425736792749902</v>
      </c>
      <c r="E140" s="1">
        <v>0.48425724799551101</v>
      </c>
    </row>
    <row r="141" spans="1:5" x14ac:dyDescent="0.25">
      <c r="A141" s="1">
        <v>16.25</v>
      </c>
      <c r="B141" s="1">
        <v>0.484257567345587</v>
      </c>
      <c r="C141" s="1">
        <v>0.48425748086734099</v>
      </c>
      <c r="D141" s="1">
        <v>0.48425736511773998</v>
      </c>
      <c r="E141" s="1">
        <v>0.48425725118652302</v>
      </c>
    </row>
    <row r="142" spans="1:5" x14ac:dyDescent="0.25">
      <c r="A142" s="1">
        <v>16.375</v>
      </c>
      <c r="B142" s="1">
        <v>0.48425769648894901</v>
      </c>
      <c r="C142" s="1">
        <v>0.48425743532807902</v>
      </c>
      <c r="D142" s="1">
        <v>0.48425736279245801</v>
      </c>
      <c r="E142" s="1">
        <v>0.48425725170384398</v>
      </c>
    </row>
    <row r="143" spans="1:5" x14ac:dyDescent="0.25">
      <c r="A143" s="1">
        <v>16.5</v>
      </c>
      <c r="B143" s="1">
        <v>0.48425773409217299</v>
      </c>
      <c r="C143" s="1">
        <v>0.48425742410077299</v>
      </c>
      <c r="D143" s="1">
        <v>0.48425736030245198</v>
      </c>
      <c r="E143" s="1">
        <v>0.48425726047588002</v>
      </c>
    </row>
    <row r="144" spans="1:5" x14ac:dyDescent="0.25">
      <c r="A144" s="1">
        <v>16.625</v>
      </c>
      <c r="B144" s="1">
        <v>0.48425770821842301</v>
      </c>
      <c r="C144" s="1">
        <v>0.48425742264984101</v>
      </c>
      <c r="D144" s="1">
        <v>0.484257358006357</v>
      </c>
      <c r="E144" s="1">
        <v>0.48425725590236401</v>
      </c>
    </row>
    <row r="145" spans="1:5" x14ac:dyDescent="0.25">
      <c r="A145" s="1">
        <v>16.75</v>
      </c>
      <c r="B145" s="1">
        <v>0.48425763874123101</v>
      </c>
      <c r="C145" s="1">
        <v>0.484257400468312</v>
      </c>
      <c r="D145" s="1">
        <v>0.48425734885816102</v>
      </c>
      <c r="E145" s="1">
        <v>0.48425726007106601</v>
      </c>
    </row>
    <row r="146" spans="1:5" x14ac:dyDescent="0.25">
      <c r="A146" s="1">
        <v>16.875</v>
      </c>
      <c r="B146" s="1">
        <v>0.48425761089739899</v>
      </c>
      <c r="C146" s="1">
        <v>0.484257391898616</v>
      </c>
      <c r="D146" s="1">
        <v>0.48425734823261202</v>
      </c>
      <c r="E146" s="1">
        <v>0.48425726851880802</v>
      </c>
    </row>
    <row r="147" spans="1:5" x14ac:dyDescent="0.25">
      <c r="A147" s="1">
        <v>17</v>
      </c>
      <c r="B147" s="1">
        <v>0.48425756892120198</v>
      </c>
      <c r="C147" s="1">
        <v>0.48425741707535902</v>
      </c>
      <c r="D147" s="1">
        <v>0.48425734710624202</v>
      </c>
      <c r="E147" s="1">
        <v>0.48425726693377003</v>
      </c>
    </row>
    <row r="148" spans="1:5" x14ac:dyDescent="0.25">
      <c r="A148" s="1">
        <v>17.125</v>
      </c>
      <c r="B148" s="1">
        <v>0.48425757394014601</v>
      </c>
      <c r="C148" s="1">
        <v>0.48425738952394798</v>
      </c>
      <c r="D148" s="1">
        <v>0.484257340819435</v>
      </c>
      <c r="E148" s="1">
        <v>0.48425727619512099</v>
      </c>
    </row>
    <row r="149" spans="1:5" x14ac:dyDescent="0.25">
      <c r="A149" s="1">
        <v>17.25</v>
      </c>
      <c r="B149" s="1">
        <v>0.48425754251445902</v>
      </c>
      <c r="C149" s="1">
        <v>0.48425737894742299</v>
      </c>
      <c r="D149" s="1">
        <v>0.48425733444716901</v>
      </c>
      <c r="E149" s="1">
        <v>0.484257292702721</v>
      </c>
    </row>
    <row r="150" spans="1:5" x14ac:dyDescent="0.25">
      <c r="A150" s="1">
        <v>17.375</v>
      </c>
      <c r="B150" s="1">
        <v>0.48425741223109497</v>
      </c>
      <c r="C150" s="1">
        <v>0.4842573957356</v>
      </c>
      <c r="D150" s="1">
        <v>0.484257331720997</v>
      </c>
      <c r="E150" s="1">
        <v>0.48425729965416597</v>
      </c>
    </row>
    <row r="151" spans="1:5" x14ac:dyDescent="0.25">
      <c r="A151" s="1">
        <v>17.5</v>
      </c>
      <c r="B151" s="1">
        <v>0.48425737589218998</v>
      </c>
      <c r="C151" s="1">
        <v>0.48425739237048498</v>
      </c>
      <c r="D151" s="1">
        <v>0.48425733062082699</v>
      </c>
      <c r="E151" s="1">
        <v>0.48425729234427101</v>
      </c>
    </row>
    <row r="152" spans="1:5" x14ac:dyDescent="0.25">
      <c r="A152" s="1">
        <v>17.625</v>
      </c>
      <c r="B152" s="1">
        <v>0.48425735358636501</v>
      </c>
      <c r="C152" s="1">
        <v>0.48425740839666298</v>
      </c>
      <c r="D152" s="1">
        <v>0.48425733014125899</v>
      </c>
      <c r="E152" s="1">
        <v>0.48425728245358202</v>
      </c>
    </row>
    <row r="153" spans="1:5" x14ac:dyDescent="0.25">
      <c r="A153" s="1">
        <v>17.75</v>
      </c>
      <c r="B153" s="1">
        <v>0.48425733936453802</v>
      </c>
      <c r="C153" s="1">
        <v>0.48425740850082499</v>
      </c>
      <c r="D153" s="1">
        <v>0.48425732593915</v>
      </c>
      <c r="E153" s="1">
        <v>0.48425727216533399</v>
      </c>
    </row>
    <row r="154" spans="1:5" x14ac:dyDescent="0.25">
      <c r="A154" s="1">
        <v>17.875</v>
      </c>
      <c r="B154" s="1">
        <v>0.48425731392215898</v>
      </c>
      <c r="C154" s="1">
        <v>0.484257401170199</v>
      </c>
      <c r="D154" s="1">
        <v>0.48425732248930498</v>
      </c>
      <c r="E154" s="1">
        <v>0.48425727776701399</v>
      </c>
    </row>
    <row r="155" spans="1:5" x14ac:dyDescent="0.25">
      <c r="A155" s="1">
        <v>18</v>
      </c>
      <c r="B155" s="1">
        <v>0.48425731357221102</v>
      </c>
      <c r="C155" s="1">
        <v>0.48425738532870299</v>
      </c>
      <c r="D155" s="1">
        <v>0.48425732091065599</v>
      </c>
      <c r="E155" s="1">
        <v>0.48425725742051101</v>
      </c>
    </row>
    <row r="156" spans="1:5" x14ac:dyDescent="0.25">
      <c r="A156" s="1">
        <v>18.125</v>
      </c>
      <c r="B156" s="1">
        <v>0.484257349197731</v>
      </c>
      <c r="C156" s="1">
        <v>0.48425738496267501</v>
      </c>
      <c r="D156" s="1">
        <v>0.484257317860815</v>
      </c>
      <c r="E156" s="1">
        <v>0.48425723016347999</v>
      </c>
    </row>
    <row r="157" spans="1:5" x14ac:dyDescent="0.25">
      <c r="A157" s="1">
        <v>18.25</v>
      </c>
      <c r="B157" s="1">
        <v>0.48425740607711298</v>
      </c>
      <c r="C157" s="1">
        <v>0.484257439384152</v>
      </c>
      <c r="D157" s="1">
        <v>0.48425731595188298</v>
      </c>
      <c r="E157" s="1">
        <v>0.48425721737801303</v>
      </c>
    </row>
    <row r="158" spans="1:5" x14ac:dyDescent="0.25">
      <c r="A158" s="1">
        <v>18.375</v>
      </c>
      <c r="B158" s="1">
        <v>0.48425742200597099</v>
      </c>
      <c r="C158" s="1">
        <v>0.48425741243454801</v>
      </c>
      <c r="D158" s="1">
        <v>0.48425731369201203</v>
      </c>
      <c r="E158" s="1">
        <v>0.48425723087766598</v>
      </c>
    </row>
    <row r="159" spans="1:5" x14ac:dyDescent="0.25">
      <c r="A159" s="1">
        <v>18.5</v>
      </c>
      <c r="B159" s="1">
        <v>0.48425747667896002</v>
      </c>
      <c r="C159" s="1">
        <v>0.48425738105274202</v>
      </c>
      <c r="D159" s="1">
        <v>0.48425731734087002</v>
      </c>
      <c r="E159" s="1">
        <v>0.484257238794224</v>
      </c>
    </row>
    <row r="160" spans="1:5" x14ac:dyDescent="0.25">
      <c r="A160" s="1">
        <v>18.625</v>
      </c>
      <c r="B160" s="1">
        <v>0.48425748212770697</v>
      </c>
      <c r="C160" s="1">
        <v>0.48425736526003099</v>
      </c>
      <c r="D160" s="1">
        <v>0.48425731775889502</v>
      </c>
      <c r="E160" s="1">
        <v>0.48425725114865997</v>
      </c>
    </row>
    <row r="161" spans="1:5" x14ac:dyDescent="0.25">
      <c r="A161" s="1">
        <v>18.75</v>
      </c>
      <c r="B161" s="1">
        <v>0.48425747217693799</v>
      </c>
      <c r="C161" s="1">
        <v>0.48425736159652799</v>
      </c>
      <c r="D161" s="1">
        <v>0.48425731641589498</v>
      </c>
      <c r="E161" s="1">
        <v>0.48425724629066202</v>
      </c>
    </row>
    <row r="162" spans="1:5" x14ac:dyDescent="0.25">
      <c r="A162" s="1">
        <v>18.875</v>
      </c>
      <c r="B162" s="1">
        <v>0.484257470902489</v>
      </c>
      <c r="C162" s="1">
        <v>0.48425737661681401</v>
      </c>
      <c r="D162" s="1">
        <v>0.484257315221925</v>
      </c>
      <c r="E162" s="1">
        <v>0.48425724156341499</v>
      </c>
    </row>
    <row r="163" spans="1:5" x14ac:dyDescent="0.25">
      <c r="A163" s="1">
        <v>19</v>
      </c>
      <c r="B163" s="1">
        <v>0.48425750078499502</v>
      </c>
      <c r="C163" s="1">
        <v>0.48425733946656802</v>
      </c>
      <c r="D163" s="1">
        <v>0.48425731652304999</v>
      </c>
      <c r="E163" s="1">
        <v>0.48425724490123201</v>
      </c>
    </row>
    <row r="164" spans="1:5" x14ac:dyDescent="0.25">
      <c r="A164" s="1">
        <v>19.125</v>
      </c>
      <c r="B164" s="1">
        <v>0.484257521802751</v>
      </c>
      <c r="C164" s="1">
        <v>0.48425732273490901</v>
      </c>
      <c r="D164" s="1">
        <v>0.484257315290401</v>
      </c>
      <c r="E164" s="1">
        <v>0.48425724193659098</v>
      </c>
    </row>
    <row r="165" spans="1:5" x14ac:dyDescent="0.25">
      <c r="A165" s="1">
        <v>19.25</v>
      </c>
      <c r="B165" s="1">
        <v>0.484257510260102</v>
      </c>
      <c r="C165" s="1">
        <v>0.48425732694824197</v>
      </c>
      <c r="D165" s="1">
        <v>0.48425731381347198</v>
      </c>
      <c r="E165" s="1">
        <v>0.48425723673795001</v>
      </c>
    </row>
    <row r="166" spans="1:5" x14ac:dyDescent="0.25">
      <c r="A166" s="1">
        <v>19.375</v>
      </c>
      <c r="B166" s="1">
        <v>0.48425751682073098</v>
      </c>
      <c r="C166" s="1">
        <v>0.484257339260661</v>
      </c>
      <c r="D166" s="1">
        <v>0.484257313622727</v>
      </c>
      <c r="E166" s="1">
        <v>0.484257244530861</v>
      </c>
    </row>
    <row r="167" spans="1:5" x14ac:dyDescent="0.25">
      <c r="A167" s="1">
        <v>19.5</v>
      </c>
      <c r="B167" s="1">
        <v>0.484257519987357</v>
      </c>
      <c r="C167" s="1">
        <v>0.484257351627495</v>
      </c>
      <c r="D167" s="1">
        <v>0.48425731381697301</v>
      </c>
      <c r="E167" s="1">
        <v>0.48425725112148699</v>
      </c>
    </row>
    <row r="168" spans="1:5" x14ac:dyDescent="0.25">
      <c r="A168" s="1">
        <v>19.625</v>
      </c>
      <c r="B168" s="1">
        <v>0.484257537397972</v>
      </c>
      <c r="C168" s="1">
        <v>0.48425729310853799</v>
      </c>
      <c r="D168" s="1">
        <v>0.48425731310203801</v>
      </c>
      <c r="E168" s="1">
        <v>0.48425726100949601</v>
      </c>
    </row>
    <row r="169" spans="1:5" x14ac:dyDescent="0.25">
      <c r="A169" s="1">
        <v>19.75</v>
      </c>
      <c r="B169" s="1">
        <v>0.48425758431583799</v>
      </c>
      <c r="C169" s="1">
        <v>0.48425727200860802</v>
      </c>
      <c r="D169" s="1">
        <v>0.484257312569497</v>
      </c>
      <c r="E169" s="1">
        <v>0.48425726481881598</v>
      </c>
    </row>
    <row r="170" spans="1:5" x14ac:dyDescent="0.25">
      <c r="A170" s="1">
        <v>19.875</v>
      </c>
      <c r="B170" s="1">
        <v>0.48425751724886701</v>
      </c>
      <c r="C170" s="1">
        <v>0.48425727755567599</v>
      </c>
      <c r="D170" s="1">
        <v>0.48425731002244299</v>
      </c>
      <c r="E170" s="1">
        <v>0.48425728828695902</v>
      </c>
    </row>
    <row r="171" spans="1:5" x14ac:dyDescent="0.25">
      <c r="A171" s="1">
        <v>20</v>
      </c>
      <c r="B171" s="1">
        <v>0.48425744134670601</v>
      </c>
      <c r="C171" s="1">
        <v>0.48425730519878701</v>
      </c>
      <c r="D171" s="1">
        <v>0.48425730943671202</v>
      </c>
      <c r="E171" s="1">
        <v>0.48425731328164401</v>
      </c>
    </row>
    <row r="172" spans="1:5" x14ac:dyDescent="0.25">
      <c r="A172" s="1">
        <v>20.125</v>
      </c>
      <c r="B172" s="1">
        <v>0.48425740310228998</v>
      </c>
      <c r="C172" s="1">
        <v>0.48425732990852299</v>
      </c>
      <c r="D172" s="1">
        <v>0.484257308921624</v>
      </c>
      <c r="E172" s="1">
        <v>0.48425731802938399</v>
      </c>
    </row>
    <row r="173" spans="1:5" x14ac:dyDescent="0.25">
      <c r="A173" s="1">
        <v>20.25</v>
      </c>
      <c r="B173" s="1">
        <v>0.48425734490957401</v>
      </c>
      <c r="C173" s="1">
        <v>0.48425733360429901</v>
      </c>
      <c r="D173" s="1">
        <v>0.48425731428964203</v>
      </c>
      <c r="E173" s="1">
        <v>0.48425732076817002</v>
      </c>
    </row>
    <row r="174" spans="1:5" x14ac:dyDescent="0.25">
      <c r="A174" s="1">
        <v>20.375</v>
      </c>
      <c r="B174" s="1">
        <v>0.48425735235095202</v>
      </c>
      <c r="C174" s="1">
        <v>0.48425733820844802</v>
      </c>
      <c r="D174" s="1">
        <v>0.48425731543253597</v>
      </c>
      <c r="E174" s="1">
        <v>0.48425726825158599</v>
      </c>
    </row>
    <row r="175" spans="1:5" x14ac:dyDescent="0.25">
      <c r="A175" s="1">
        <v>20.5</v>
      </c>
      <c r="B175" s="1">
        <v>0.48425734255743902</v>
      </c>
      <c r="C175" s="1">
        <v>0.484257345322404</v>
      </c>
      <c r="D175" s="1">
        <v>0.48425731474572298</v>
      </c>
      <c r="E175" s="1">
        <v>0.48425726809708602</v>
      </c>
    </row>
    <row r="176" spans="1:5" x14ac:dyDescent="0.25">
      <c r="A176" s="1">
        <v>20.625</v>
      </c>
      <c r="B176" s="1">
        <v>0.48425731086331802</v>
      </c>
      <c r="C176" s="1">
        <v>0.48425734370042101</v>
      </c>
      <c r="D176" s="1">
        <v>0.48425731511569498</v>
      </c>
      <c r="E176" s="1">
        <v>0.48425726114961698</v>
      </c>
    </row>
    <row r="177" spans="1:5" x14ac:dyDescent="0.25">
      <c r="A177" s="1">
        <v>20.75</v>
      </c>
      <c r="B177" s="1">
        <v>0.48425732206254302</v>
      </c>
      <c r="C177" s="1">
        <v>0.48425732938141097</v>
      </c>
      <c r="D177" s="1">
        <v>0.48425731452435899</v>
      </c>
      <c r="E177" s="1">
        <v>0.48425724498218697</v>
      </c>
    </row>
    <row r="178" spans="1:5" x14ac:dyDescent="0.25">
      <c r="A178" s="1">
        <v>20.875</v>
      </c>
      <c r="B178" s="1">
        <v>0.48425737242637101</v>
      </c>
      <c r="C178" s="1">
        <v>0.48425731155614599</v>
      </c>
      <c r="D178" s="1">
        <v>0.48425731527938198</v>
      </c>
      <c r="E178" s="1">
        <v>0.48425720500570502</v>
      </c>
    </row>
    <row r="179" spans="1:5" x14ac:dyDescent="0.25">
      <c r="A179" s="1">
        <v>21</v>
      </c>
      <c r="B179" s="1">
        <v>0.48425740752332902</v>
      </c>
      <c r="C179" s="1">
        <v>0.48425732055167098</v>
      </c>
      <c r="D179" s="1">
        <v>0.48425731461143501</v>
      </c>
      <c r="E179" s="1">
        <v>0.484257205059619</v>
      </c>
    </row>
    <row r="180" spans="1:5" x14ac:dyDescent="0.25">
      <c r="A180" s="1">
        <v>21.125</v>
      </c>
      <c r="B180" s="1">
        <v>0.48425742653368797</v>
      </c>
      <c r="C180" s="1">
        <v>0.48425732377292602</v>
      </c>
      <c r="D180" s="1">
        <v>0.48425731368347003</v>
      </c>
      <c r="E180" s="1">
        <v>0.48425722099180202</v>
      </c>
    </row>
    <row r="181" spans="1:5" x14ac:dyDescent="0.25">
      <c r="A181" s="1">
        <v>21.25</v>
      </c>
      <c r="B181" s="1">
        <v>0.48425745373463802</v>
      </c>
      <c r="C181" s="1">
        <v>0.48425730748292101</v>
      </c>
      <c r="D181" s="1">
        <v>0.48425730394533001</v>
      </c>
      <c r="E181" s="1">
        <v>0.48425721414268402</v>
      </c>
    </row>
    <row r="182" spans="1:5" x14ac:dyDescent="0.25">
      <c r="A182" s="1">
        <v>21.375</v>
      </c>
      <c r="B182" s="1">
        <v>0.48425748806302998</v>
      </c>
      <c r="C182" s="1">
        <v>0.48425732341530597</v>
      </c>
      <c r="D182" s="1">
        <v>0.48425730170421299</v>
      </c>
      <c r="E182" s="1">
        <v>0.484257219761976</v>
      </c>
    </row>
    <row r="183" spans="1:5" x14ac:dyDescent="0.25">
      <c r="A183" s="1">
        <v>21.5</v>
      </c>
      <c r="B183" s="1">
        <v>0.48425749702453302</v>
      </c>
      <c r="C183" s="1">
        <v>0.48425733384714198</v>
      </c>
      <c r="D183" s="1">
        <v>0.48425730182735099</v>
      </c>
      <c r="E183" s="1">
        <v>0.48425723456576802</v>
      </c>
    </row>
    <row r="184" spans="1:5" x14ac:dyDescent="0.25">
      <c r="A184" s="1">
        <v>21.625</v>
      </c>
      <c r="B184" s="1">
        <v>0.48425748835322402</v>
      </c>
      <c r="C184" s="1">
        <v>0.484257357107159</v>
      </c>
      <c r="D184" s="1">
        <v>0.48425730272009299</v>
      </c>
      <c r="E184" s="1">
        <v>0.48425724989180102</v>
      </c>
    </row>
    <row r="185" spans="1:5" x14ac:dyDescent="0.25">
      <c r="A185" s="1">
        <v>21.75</v>
      </c>
      <c r="B185" s="1">
        <v>0.484257490257756</v>
      </c>
      <c r="C185" s="1">
        <v>0.48425732684442602</v>
      </c>
      <c r="D185" s="1">
        <v>0.48425730183610699</v>
      </c>
      <c r="E185" s="1">
        <v>0.484257259806115</v>
      </c>
    </row>
    <row r="186" spans="1:5" x14ac:dyDescent="0.25">
      <c r="A186" s="1">
        <v>21.875</v>
      </c>
      <c r="B186" s="1">
        <v>0.48425749205381602</v>
      </c>
      <c r="C186" s="1">
        <v>0.48425731131340399</v>
      </c>
      <c r="D186" s="1">
        <v>0.48425729971137499</v>
      </c>
      <c r="E186" s="1">
        <v>0.48425726206873199</v>
      </c>
    </row>
    <row r="187" spans="1:5" x14ac:dyDescent="0.25">
      <c r="A187" s="1">
        <v>22</v>
      </c>
      <c r="B187" s="1">
        <v>0.484257484859063</v>
      </c>
      <c r="C187" s="1">
        <v>0.48425730557443097</v>
      </c>
      <c r="D187" s="1">
        <v>0.484257298975939</v>
      </c>
      <c r="E187" s="1">
        <v>0.48425727594914703</v>
      </c>
    </row>
    <row r="188" spans="1:5" x14ac:dyDescent="0.25">
      <c r="A188" s="1">
        <v>22.125</v>
      </c>
      <c r="B188" s="1">
        <v>0.48425747698869398</v>
      </c>
      <c r="C188" s="1">
        <v>0.48425731460059701</v>
      </c>
      <c r="D188" s="1">
        <v>0.48425730207074902</v>
      </c>
      <c r="E188" s="1">
        <v>0.48425727904342603</v>
      </c>
    </row>
    <row r="189" spans="1:5" x14ac:dyDescent="0.25">
      <c r="A189" s="1">
        <v>22.25</v>
      </c>
      <c r="B189" s="1">
        <v>0.48425747581613998</v>
      </c>
      <c r="C189" s="1">
        <v>0.48425733399521398</v>
      </c>
      <c r="D189" s="1">
        <v>0.48425730826592001</v>
      </c>
      <c r="E189" s="1">
        <v>0.48425727952859099</v>
      </c>
    </row>
    <row r="190" spans="1:5" x14ac:dyDescent="0.25">
      <c r="A190" s="1">
        <v>22.375</v>
      </c>
      <c r="B190" s="1">
        <v>0.48425748037465999</v>
      </c>
      <c r="C190" s="1">
        <v>0.48425733289138401</v>
      </c>
      <c r="D190" s="1">
        <v>0.48425730777722498</v>
      </c>
      <c r="E190" s="1">
        <v>0.484257288484084</v>
      </c>
    </row>
    <row r="191" spans="1:5" x14ac:dyDescent="0.25">
      <c r="A191" s="1">
        <v>22.5</v>
      </c>
      <c r="B191" s="1">
        <v>0.48425744022747702</v>
      </c>
      <c r="C191" s="1">
        <v>0.48425732432142798</v>
      </c>
      <c r="D191" s="1">
        <v>0.48425730709225301</v>
      </c>
      <c r="E191" s="1">
        <v>0.484257302743063</v>
      </c>
    </row>
    <row r="192" spans="1:5" x14ac:dyDescent="0.25">
      <c r="A192" s="1">
        <v>22.625</v>
      </c>
      <c r="B192" s="1">
        <v>0.48425736383150902</v>
      </c>
      <c r="C192" s="1">
        <v>0.48425734188827102</v>
      </c>
      <c r="D192" s="1">
        <v>0.48425730577843201</v>
      </c>
      <c r="E192" s="1">
        <v>0.484257310033403</v>
      </c>
    </row>
    <row r="193" spans="1:5" x14ac:dyDescent="0.25">
      <c r="A193" s="1">
        <v>22.75</v>
      </c>
      <c r="B193" s="1">
        <v>0.48425734372998702</v>
      </c>
      <c r="C193" s="1">
        <v>0.484257340784438</v>
      </c>
      <c r="D193" s="1">
        <v>0.48425730374766501</v>
      </c>
      <c r="E193" s="1">
        <v>0.48425730692673202</v>
      </c>
    </row>
    <row r="194" spans="1:5" x14ac:dyDescent="0.25">
      <c r="A194" s="1">
        <v>22.875</v>
      </c>
      <c r="B194" s="1">
        <v>0.48425732870260801</v>
      </c>
      <c r="C194" s="1">
        <v>0.48425738228345699</v>
      </c>
      <c r="D194" s="1">
        <v>0.48425730332761102</v>
      </c>
      <c r="E194" s="1">
        <v>0.48425730613498802</v>
      </c>
    </row>
    <row r="195" spans="1:5" x14ac:dyDescent="0.25">
      <c r="A195" s="1">
        <v>23</v>
      </c>
      <c r="B195" s="1">
        <v>0.48425734201911402</v>
      </c>
      <c r="C195" s="1">
        <v>0.48425741715364101</v>
      </c>
      <c r="D195" s="1">
        <v>0.48425729537635998</v>
      </c>
      <c r="E195" s="1">
        <v>0.48425730738644601</v>
      </c>
    </row>
    <row r="196" spans="1:5" x14ac:dyDescent="0.25">
      <c r="A196" s="1">
        <v>23.125</v>
      </c>
      <c r="B196" s="1">
        <v>0.48425733187507802</v>
      </c>
      <c r="C196" s="1">
        <v>0.48425737819516901</v>
      </c>
      <c r="D196" s="1">
        <v>0.48425729644269899</v>
      </c>
      <c r="E196" s="1">
        <v>0.48425731713728998</v>
      </c>
    </row>
    <row r="197" spans="1:5" x14ac:dyDescent="0.25">
      <c r="A197" s="1">
        <v>23.25</v>
      </c>
      <c r="B197" s="1">
        <v>0.48425731721794502</v>
      </c>
      <c r="C197" s="1">
        <v>0.48425735259472003</v>
      </c>
      <c r="D197" s="1">
        <v>0.48425729209513302</v>
      </c>
      <c r="E197" s="1">
        <v>0.48425731656899601</v>
      </c>
    </row>
    <row r="198" spans="1:5" x14ac:dyDescent="0.25">
      <c r="A198" s="1">
        <v>23.375</v>
      </c>
      <c r="B198" s="1">
        <v>0.48425730671602402</v>
      </c>
      <c r="C198" s="1">
        <v>0.484257350252981</v>
      </c>
      <c r="D198" s="1">
        <v>0.48425729267703599</v>
      </c>
      <c r="E198" s="1">
        <v>0.48425732537848498</v>
      </c>
    </row>
    <row r="199" spans="1:5" x14ac:dyDescent="0.25">
      <c r="A199" s="1">
        <v>23.5</v>
      </c>
      <c r="B199" s="1">
        <v>0.48425730367277497</v>
      </c>
      <c r="C199" s="1">
        <v>0.48425734481709798</v>
      </c>
      <c r="D199" s="1">
        <v>0.48425729378142901</v>
      </c>
      <c r="E199" s="1">
        <v>0.484257330352452</v>
      </c>
    </row>
    <row r="200" spans="1:5" x14ac:dyDescent="0.25">
      <c r="A200" s="1">
        <v>23.625</v>
      </c>
      <c r="B200" s="1">
        <v>0.48425734252605801</v>
      </c>
      <c r="C200" s="1">
        <v>0.48425733603128501</v>
      </c>
      <c r="D200" s="1">
        <v>0.48425729687149599</v>
      </c>
      <c r="E200" s="1">
        <v>0.48425733660162101</v>
      </c>
    </row>
    <row r="201" spans="1:5" x14ac:dyDescent="0.25">
      <c r="A201" s="1">
        <v>23.75</v>
      </c>
      <c r="B201" s="1">
        <v>0.48425739930416201</v>
      </c>
      <c r="C201" s="1">
        <v>0.48425735123124197</v>
      </c>
      <c r="D201" s="1">
        <v>0.484257296359551</v>
      </c>
      <c r="E201" s="1">
        <v>0.48425734043944502</v>
      </c>
    </row>
    <row r="202" spans="1:5" x14ac:dyDescent="0.25">
      <c r="A202" s="1">
        <v>23.875</v>
      </c>
      <c r="B202" s="1">
        <v>0.48425741489069002</v>
      </c>
      <c r="C202" s="1">
        <v>0.48425734443322299</v>
      </c>
      <c r="D202" s="1">
        <v>0.48425729662997902</v>
      </c>
      <c r="E202" s="1">
        <v>0.48425734318431002</v>
      </c>
    </row>
    <row r="203" spans="1:5" x14ac:dyDescent="0.25">
      <c r="A203" s="1">
        <v>24</v>
      </c>
      <c r="B203" s="1">
        <v>0.48425741627048002</v>
      </c>
      <c r="C203" s="1">
        <v>0.48425736854851797</v>
      </c>
      <c r="D203" s="1">
        <v>0.48425729970167197</v>
      </c>
      <c r="E203" s="1">
        <v>0.48425735139472598</v>
      </c>
    </row>
    <row r="204" spans="1:5" x14ac:dyDescent="0.25">
      <c r="A204" s="1">
        <v>24.125</v>
      </c>
      <c r="B204" s="1">
        <v>0.48425742992512699</v>
      </c>
      <c r="C204" s="1">
        <v>0.484257339825588</v>
      </c>
      <c r="D204" s="1">
        <v>0.48425730191209398</v>
      </c>
      <c r="E204" s="1">
        <v>0.48425734900117601</v>
      </c>
    </row>
    <row r="205" spans="1:5" x14ac:dyDescent="0.25">
      <c r="A205" s="1">
        <v>24.25</v>
      </c>
      <c r="B205" s="1">
        <v>0.48425742395541899</v>
      </c>
      <c r="C205" s="1">
        <v>0.484257334106588</v>
      </c>
      <c r="D205" s="1">
        <v>0.48425730298992897</v>
      </c>
      <c r="E205" s="1">
        <v>0.48425731258043297</v>
      </c>
    </row>
    <row r="206" spans="1:5" x14ac:dyDescent="0.25">
      <c r="A206" s="1">
        <v>24.375</v>
      </c>
      <c r="B206" s="1">
        <v>0.48425749828815401</v>
      </c>
      <c r="C206" s="1">
        <v>0.48425732021923401</v>
      </c>
      <c r="D206" s="1">
        <v>0.484257303211098</v>
      </c>
      <c r="E206" s="1">
        <v>0.48425727823179299</v>
      </c>
    </row>
    <row r="207" spans="1:5" x14ac:dyDescent="0.25">
      <c r="A207" s="1">
        <v>24.5</v>
      </c>
      <c r="B207" s="1">
        <v>0.48425750714358601</v>
      </c>
      <c r="C207" s="1">
        <v>0.48425731698246699</v>
      </c>
      <c r="D207" s="1">
        <v>0.48425730780149001</v>
      </c>
      <c r="E207" s="1">
        <v>0.484257262156159</v>
      </c>
    </row>
    <row r="208" spans="1:5" x14ac:dyDescent="0.25">
      <c r="A208" s="1">
        <v>24.625</v>
      </c>
      <c r="B208" s="1">
        <v>0.48425753406691702</v>
      </c>
      <c r="C208" s="1">
        <v>0.484257318562338</v>
      </c>
      <c r="D208" s="1">
        <v>0.48425730864871303</v>
      </c>
      <c r="E208" s="1">
        <v>0.484257251139255</v>
      </c>
    </row>
    <row r="209" spans="1:5" x14ac:dyDescent="0.25">
      <c r="A209" s="1">
        <v>24.75</v>
      </c>
      <c r="B209" s="1">
        <v>0.48425761604088202</v>
      </c>
      <c r="C209" s="1">
        <v>0.48425733050483799</v>
      </c>
      <c r="D209" s="1">
        <v>0.48425731179668102</v>
      </c>
      <c r="E209" s="1">
        <v>0.48425724479596899</v>
      </c>
    </row>
    <row r="210" spans="1:5" x14ac:dyDescent="0.25">
      <c r="A210" s="1">
        <v>24.875</v>
      </c>
      <c r="B210" s="1">
        <v>0.48425764004541699</v>
      </c>
      <c r="C210" s="1">
        <v>0.48425735065366898</v>
      </c>
      <c r="D210" s="1">
        <v>0.48425731150582202</v>
      </c>
      <c r="E210" s="1">
        <v>0.48425722790433001</v>
      </c>
    </row>
    <row r="211" spans="1:5" x14ac:dyDescent="0.25">
      <c r="A211" s="1">
        <v>25</v>
      </c>
      <c r="B211" s="1">
        <v>0.48425757109059803</v>
      </c>
      <c r="C211" s="1">
        <v>0.48425737717117201</v>
      </c>
      <c r="D211" s="1">
        <v>0.48425731878460798</v>
      </c>
      <c r="E211" s="1">
        <v>0.48425721958312501</v>
      </c>
    </row>
    <row r="212" spans="1:5" x14ac:dyDescent="0.25">
      <c r="A212" s="1">
        <v>25.125</v>
      </c>
      <c r="B212" s="1">
        <v>0.48425746520162299</v>
      </c>
      <c r="C212" s="1">
        <v>0.48425739901404402</v>
      </c>
      <c r="D212" s="1">
        <v>0.48425731982158998</v>
      </c>
      <c r="E212" s="1">
        <v>0.48425722466907301</v>
      </c>
    </row>
    <row r="213" spans="1:5" x14ac:dyDescent="0.25">
      <c r="A213" s="1">
        <v>25.25</v>
      </c>
      <c r="B213" s="1">
        <v>0.48425741559904001</v>
      </c>
      <c r="C213" s="1">
        <v>0.48425740552416902</v>
      </c>
      <c r="D213" s="1">
        <v>0.484257317992275</v>
      </c>
      <c r="E213" s="1">
        <v>0.48425722813222799</v>
      </c>
    </row>
    <row r="214" spans="1:5" x14ac:dyDescent="0.25">
      <c r="A214" s="1">
        <v>25.375</v>
      </c>
      <c r="B214" s="1">
        <v>0.48425738415983199</v>
      </c>
      <c r="C214" s="1">
        <v>0.48425741750006102</v>
      </c>
      <c r="D214" s="1">
        <v>0.48425731681977202</v>
      </c>
      <c r="E214" s="1">
        <v>0.48425724019906402</v>
      </c>
    </row>
    <row r="215" spans="1:5" x14ac:dyDescent="0.25">
      <c r="A215" s="1">
        <v>25.5</v>
      </c>
      <c r="B215" s="1">
        <v>0.48425737678316599</v>
      </c>
      <c r="C215" s="1">
        <v>0.48425741441028203</v>
      </c>
      <c r="D215" s="1">
        <v>0.48425731537396899</v>
      </c>
      <c r="E215" s="1">
        <v>0.48425726647448297</v>
      </c>
    </row>
    <row r="216" spans="1:5" x14ac:dyDescent="0.25">
      <c r="A216" s="1">
        <v>25.625</v>
      </c>
      <c r="B216" s="1">
        <v>0.48425735599866598</v>
      </c>
      <c r="C216" s="1">
        <v>0.48425738731597201</v>
      </c>
      <c r="D216" s="1">
        <v>0.48425731436239899</v>
      </c>
      <c r="E216" s="1">
        <v>0.484257283782901</v>
      </c>
    </row>
    <row r="217" spans="1:5" x14ac:dyDescent="0.25">
      <c r="A217" s="1">
        <v>25.75</v>
      </c>
      <c r="B217" s="1">
        <v>0.48425734616638499</v>
      </c>
      <c r="C217" s="1">
        <v>0.48425739165410397</v>
      </c>
      <c r="D217" s="1">
        <v>0.48425731408295097</v>
      </c>
      <c r="E217" s="1">
        <v>0.484257286374491</v>
      </c>
    </row>
    <row r="218" spans="1:5" x14ac:dyDescent="0.25">
      <c r="A218" s="1">
        <v>25.875</v>
      </c>
      <c r="B218" s="1">
        <v>0.48425733512524699</v>
      </c>
      <c r="C218" s="1">
        <v>0.48425736789520901</v>
      </c>
      <c r="D218" s="1">
        <v>0.48425731461185201</v>
      </c>
      <c r="E218" s="1">
        <v>0.48425729234216802</v>
      </c>
    </row>
    <row r="219" spans="1:5" x14ac:dyDescent="0.25">
      <c r="A219" s="1">
        <v>26</v>
      </c>
      <c r="B219" s="1">
        <v>0.48425734494440098</v>
      </c>
      <c r="C219" s="1">
        <v>0.48425736107052603</v>
      </c>
      <c r="D219" s="1">
        <v>0.484257314002285</v>
      </c>
      <c r="E219" s="1">
        <v>0.484257309346104</v>
      </c>
    </row>
    <row r="220" spans="1:5" x14ac:dyDescent="0.25">
      <c r="A220" s="1">
        <v>26.125</v>
      </c>
      <c r="B220" s="1">
        <v>0.48425739936562701</v>
      </c>
      <c r="C220" s="1">
        <v>0.48425735526830799</v>
      </c>
      <c r="D220" s="1">
        <v>0.48425731255702797</v>
      </c>
      <c r="E220" s="1">
        <v>0.48425732262955401</v>
      </c>
    </row>
    <row r="221" spans="1:5" x14ac:dyDescent="0.25">
      <c r="A221" s="1">
        <v>26.25</v>
      </c>
      <c r="B221" s="1">
        <v>0.48425743216192102</v>
      </c>
      <c r="C221" s="1">
        <v>0.48425735582975898</v>
      </c>
      <c r="D221" s="1">
        <v>0.48425731310516801</v>
      </c>
      <c r="E221" s="1">
        <v>0.48425732437291802</v>
      </c>
    </row>
    <row r="222" spans="1:5" x14ac:dyDescent="0.25">
      <c r="A222" s="1">
        <v>26.375</v>
      </c>
      <c r="B222" s="1">
        <v>0.48425749217939301</v>
      </c>
      <c r="C222" s="1">
        <v>0.48425734341715299</v>
      </c>
      <c r="D222" s="1">
        <v>0.484257312040899</v>
      </c>
      <c r="E222" s="1">
        <v>0.48425733070274102</v>
      </c>
    </row>
    <row r="223" spans="1:5" x14ac:dyDescent="0.25">
      <c r="A223" s="1">
        <v>26.5</v>
      </c>
      <c r="B223" s="1">
        <v>0.48425749451591998</v>
      </c>
      <c r="C223" s="1">
        <v>0.48425732521245402</v>
      </c>
      <c r="D223" s="1">
        <v>0.48425731217707901</v>
      </c>
      <c r="E223" s="1">
        <v>0.48425732921307602</v>
      </c>
    </row>
    <row r="224" spans="1:5" x14ac:dyDescent="0.25">
      <c r="A224" s="1">
        <v>26.625</v>
      </c>
      <c r="B224" s="1">
        <v>0.48425749753858999</v>
      </c>
      <c r="C224" s="1">
        <v>0.48425731914116599</v>
      </c>
      <c r="D224" s="1">
        <v>0.48425731331205901</v>
      </c>
      <c r="E224" s="1">
        <v>0.48425735952967203</v>
      </c>
    </row>
    <row r="225" spans="1:5" x14ac:dyDescent="0.25">
      <c r="A225" s="1">
        <v>26.75</v>
      </c>
      <c r="B225" s="1">
        <v>0.48425748699737697</v>
      </c>
      <c r="C225" s="1">
        <v>0.484257313540507</v>
      </c>
      <c r="D225" s="1">
        <v>0.48425731382680398</v>
      </c>
      <c r="E225" s="1">
        <v>0.48425736017722798</v>
      </c>
    </row>
    <row r="226" spans="1:5" x14ac:dyDescent="0.25">
      <c r="A226" s="1">
        <v>26.875</v>
      </c>
      <c r="B226" s="1">
        <v>0.48425745857428598</v>
      </c>
      <c r="C226" s="1">
        <v>0.48425732597354099</v>
      </c>
      <c r="D226" s="1">
        <v>0.48425731327295402</v>
      </c>
      <c r="E226" s="1">
        <v>0.48425735792091501</v>
      </c>
    </row>
    <row r="227" spans="1:5" x14ac:dyDescent="0.25">
      <c r="A227" s="1">
        <v>27</v>
      </c>
      <c r="B227" s="1">
        <v>0.48425745923038599</v>
      </c>
      <c r="C227" s="1">
        <v>0.48425732467726801</v>
      </c>
      <c r="D227" s="1">
        <v>0.48425731192659699</v>
      </c>
      <c r="E227" s="1">
        <v>0.48425734661064401</v>
      </c>
    </row>
    <row r="228" spans="1:5" x14ac:dyDescent="0.25">
      <c r="A228" s="1">
        <v>27.125</v>
      </c>
      <c r="B228" s="1">
        <v>0.48425747875382003</v>
      </c>
      <c r="C228" s="1">
        <v>0.48425733449990499</v>
      </c>
      <c r="D228" s="1">
        <v>0.48425731155026103</v>
      </c>
      <c r="E228" s="1">
        <v>0.48425732234514401</v>
      </c>
    </row>
    <row r="229" spans="1:5" x14ac:dyDescent="0.25">
      <c r="A229" s="1">
        <v>27.25</v>
      </c>
      <c r="B229" s="1">
        <v>0.48425750175773002</v>
      </c>
      <c r="C229" s="1">
        <v>0.48425735120632002</v>
      </c>
      <c r="D229" s="1">
        <v>0.48425730781876902</v>
      </c>
      <c r="E229" s="1">
        <v>0.48425728935488099</v>
      </c>
    </row>
    <row r="230" spans="1:5" x14ac:dyDescent="0.25">
      <c r="A230" s="1">
        <v>27.375</v>
      </c>
      <c r="B230" s="1">
        <v>0.48425750508751497</v>
      </c>
      <c r="C230" s="1">
        <v>0.48425738631718501</v>
      </c>
      <c r="D230" s="1">
        <v>0.48425730744464301</v>
      </c>
      <c r="E230" s="1">
        <v>0.484257254421675</v>
      </c>
    </row>
    <row r="231" spans="1:5" x14ac:dyDescent="0.25">
      <c r="A231" s="1">
        <v>27.5</v>
      </c>
      <c r="B231" s="1">
        <v>0.48425750690607799</v>
      </c>
      <c r="C231" s="1">
        <v>0.48425739685353097</v>
      </c>
      <c r="D231" s="1">
        <v>0.48425730512750098</v>
      </c>
      <c r="E231" s="1">
        <v>0.48425725006200399</v>
      </c>
    </row>
    <row r="232" spans="1:5" x14ac:dyDescent="0.25">
      <c r="A232" s="1">
        <v>27.625</v>
      </c>
      <c r="B232" s="1">
        <v>0.48425751218354401</v>
      </c>
      <c r="C232" s="1">
        <v>0.48425738440023802</v>
      </c>
      <c r="D232" s="1">
        <v>0.48425730337310702</v>
      </c>
      <c r="E232" s="1">
        <v>0.48425725723125701</v>
      </c>
    </row>
    <row r="233" spans="1:5" x14ac:dyDescent="0.25">
      <c r="A233" s="1">
        <v>27.75</v>
      </c>
      <c r="B233" s="1">
        <v>0.48425747052637302</v>
      </c>
      <c r="C233" s="1">
        <v>0.48425736586892698</v>
      </c>
      <c r="D233" s="1">
        <v>0.48425730272887602</v>
      </c>
      <c r="E233" s="1">
        <v>0.48425729676921297</v>
      </c>
    </row>
    <row r="234" spans="1:5" x14ac:dyDescent="0.25">
      <c r="A234" s="1">
        <v>27.875</v>
      </c>
      <c r="B234" s="1">
        <v>0.48425746028583999</v>
      </c>
      <c r="C234" s="1">
        <v>0.48425731586959297</v>
      </c>
      <c r="D234" s="1">
        <v>0.48425730105784498</v>
      </c>
      <c r="E234" s="1">
        <v>0.48425728470952001</v>
      </c>
    </row>
    <row r="235" spans="1:5" x14ac:dyDescent="0.25">
      <c r="A235" s="1">
        <v>28</v>
      </c>
      <c r="B235" s="1">
        <v>0.48425746013105703</v>
      </c>
      <c r="C235" s="1">
        <v>0.48425733413653799</v>
      </c>
      <c r="D235" s="1">
        <v>0.48425729844293303</v>
      </c>
      <c r="E235" s="1">
        <v>0.48425727322182599</v>
      </c>
    </row>
    <row r="236" spans="1:5" x14ac:dyDescent="0.25">
      <c r="A236" s="1">
        <v>28.125</v>
      </c>
      <c r="B236" s="1">
        <v>0.484257457321628</v>
      </c>
      <c r="C236" s="1">
        <v>0.48425733896234302</v>
      </c>
      <c r="D236" s="1">
        <v>0.48425729580072402</v>
      </c>
      <c r="E236" s="1">
        <v>0.48425729061912498</v>
      </c>
    </row>
    <row r="237" spans="1:5" x14ac:dyDescent="0.25">
      <c r="A237" s="1">
        <v>28.25</v>
      </c>
      <c r="B237" s="1">
        <v>0.48425745023078598</v>
      </c>
      <c r="C237" s="1">
        <v>0.48425733632125001</v>
      </c>
      <c r="D237" s="1">
        <v>0.48425729342632101</v>
      </c>
      <c r="E237" s="1">
        <v>0.48425729281270502</v>
      </c>
    </row>
    <row r="238" spans="1:5" x14ac:dyDescent="0.25">
      <c r="A238" s="1">
        <v>28.375</v>
      </c>
      <c r="B238" s="1">
        <v>0.48425744555514999</v>
      </c>
      <c r="C238" s="1">
        <v>0.48425734832390099</v>
      </c>
      <c r="D238" s="1">
        <v>0.48425729103290999</v>
      </c>
      <c r="E238" s="1">
        <v>0.48425729788078797</v>
      </c>
    </row>
    <row r="239" spans="1:5" x14ac:dyDescent="0.25">
      <c r="A239" s="1">
        <v>28.5</v>
      </c>
      <c r="B239" s="1">
        <v>0.48425743373559899</v>
      </c>
      <c r="C239" s="1">
        <v>0.48425736655992202</v>
      </c>
      <c r="D239" s="1">
        <v>0.48425728808913199</v>
      </c>
      <c r="E239" s="1">
        <v>0.48425731848689701</v>
      </c>
    </row>
    <row r="240" spans="1:5" x14ac:dyDescent="0.25">
      <c r="A240" s="1">
        <v>28.625</v>
      </c>
      <c r="B240" s="1">
        <v>0.48425743454013698</v>
      </c>
      <c r="C240" s="1">
        <v>0.48425733732318499</v>
      </c>
      <c r="D240" s="1">
        <v>0.484257286322609</v>
      </c>
      <c r="E240" s="1">
        <v>0.48425733263131299</v>
      </c>
    </row>
    <row r="241" spans="1:5" x14ac:dyDescent="0.25">
      <c r="A241" s="1">
        <v>28.75</v>
      </c>
      <c r="B241" s="1">
        <v>0.48425743944357202</v>
      </c>
      <c r="C241" s="1">
        <v>0.48425730364361103</v>
      </c>
      <c r="D241" s="1">
        <v>0.48425726739075903</v>
      </c>
      <c r="E241" s="1">
        <v>0.48425734049040497</v>
      </c>
    </row>
    <row r="242" spans="1:5" x14ac:dyDescent="0.25">
      <c r="A242" s="1">
        <v>28.875</v>
      </c>
      <c r="B242" s="1">
        <v>0.48425749281104502</v>
      </c>
      <c r="C242" s="1">
        <v>0.48425730411543899</v>
      </c>
      <c r="D242" s="1">
        <v>0.48425726344673398</v>
      </c>
      <c r="E242" s="1">
        <v>0.484257345869131</v>
      </c>
    </row>
    <row r="243" spans="1:5" x14ac:dyDescent="0.25">
      <c r="A243" s="1">
        <v>29</v>
      </c>
      <c r="B243" s="1">
        <v>0.484257511428904</v>
      </c>
      <c r="C243" s="1">
        <v>0.48425732393883097</v>
      </c>
      <c r="D243" s="1">
        <v>0.48425726313302903</v>
      </c>
      <c r="E243" s="1">
        <v>0.484257338571836</v>
      </c>
    </row>
    <row r="244" spans="1:5" x14ac:dyDescent="0.25">
      <c r="A244" s="1">
        <v>29.125</v>
      </c>
      <c r="B244" s="1">
        <v>0.484257535020862</v>
      </c>
      <c r="C244" s="1">
        <v>0.48425737133702301</v>
      </c>
      <c r="D244" s="1">
        <v>0.48425726636460398</v>
      </c>
      <c r="E244" s="1">
        <v>0.48425734743319299</v>
      </c>
    </row>
    <row r="245" spans="1:5" x14ac:dyDescent="0.25">
      <c r="A245" s="1">
        <v>29.25</v>
      </c>
      <c r="B245" s="1">
        <v>0.48425755589305403</v>
      </c>
      <c r="C245" s="1">
        <v>0.48425735921491903</v>
      </c>
      <c r="D245" s="1">
        <v>0.48425726377698702</v>
      </c>
      <c r="E245" s="1">
        <v>0.48425733868389398</v>
      </c>
    </row>
    <row r="246" spans="1:5" x14ac:dyDescent="0.25">
      <c r="A246" s="1">
        <v>29.375</v>
      </c>
      <c r="B246" s="1">
        <v>0.48425753934933902</v>
      </c>
      <c r="C246" s="1">
        <v>0.48425735956493499</v>
      </c>
      <c r="D246" s="1">
        <v>0.48425726183437001</v>
      </c>
      <c r="E246" s="1">
        <v>0.484257333816145</v>
      </c>
    </row>
    <row r="247" spans="1:5" x14ac:dyDescent="0.25">
      <c r="A247" s="1">
        <v>29.5</v>
      </c>
      <c r="B247" s="1">
        <v>0.484257506142732</v>
      </c>
      <c r="C247" s="1">
        <v>0.48425737978233102</v>
      </c>
      <c r="D247" s="1">
        <v>0.48425725941499298</v>
      </c>
      <c r="E247" s="1">
        <v>0.48425733045100799</v>
      </c>
    </row>
    <row r="248" spans="1:5" x14ac:dyDescent="0.25">
      <c r="A248" s="1">
        <v>29.625</v>
      </c>
      <c r="B248" s="1">
        <v>0.48425747817571402</v>
      </c>
      <c r="C248" s="1">
        <v>0.48425738906292198</v>
      </c>
      <c r="D248" s="1">
        <v>0.48425726060916202</v>
      </c>
      <c r="E248" s="1">
        <v>0.484257325642244</v>
      </c>
    </row>
    <row r="249" spans="1:5" x14ac:dyDescent="0.25">
      <c r="A249" s="1">
        <v>29.75</v>
      </c>
      <c r="B249" s="1">
        <v>0.484257478438823</v>
      </c>
      <c r="C249" s="1">
        <v>0.484257397619409</v>
      </c>
      <c r="D249" s="1">
        <v>0.48425726349861697</v>
      </c>
      <c r="E249" s="1">
        <v>0.484257321088781</v>
      </c>
    </row>
    <row r="250" spans="1:5" x14ac:dyDescent="0.25">
      <c r="A250" s="1">
        <v>29.875</v>
      </c>
      <c r="B250" s="1">
        <v>0.48425748419480902</v>
      </c>
      <c r="C250" s="1">
        <v>0.48425740376571003</v>
      </c>
      <c r="D250" s="1">
        <v>0.48425726584559498</v>
      </c>
      <c r="E250" s="1">
        <v>0.48425732276932199</v>
      </c>
    </row>
    <row r="251" spans="1:5" x14ac:dyDescent="0.25">
      <c r="A251" s="1">
        <v>30</v>
      </c>
      <c r="B251" s="1">
        <v>0.48425748443278499</v>
      </c>
      <c r="C251" s="1">
        <v>0.48425736662508201</v>
      </c>
      <c r="D251" s="1">
        <v>0.48425726892135901</v>
      </c>
      <c r="E251" s="1">
        <v>0.48425728602446499</v>
      </c>
    </row>
  </sheetData>
  <mergeCells count="4">
    <mergeCell ref="A1:A2"/>
    <mergeCell ref="B1:E1"/>
    <mergeCell ref="B3:E3"/>
    <mergeCell ref="B4:E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opLeftCell="D1" workbookViewId="0">
      <selection activeCell="F11" sqref="F11:F251"/>
    </sheetView>
  </sheetViews>
  <sheetFormatPr defaultRowHeight="15" x14ac:dyDescent="0.25"/>
  <cols>
    <col min="1" max="1" width="18.85546875" customWidth="1"/>
    <col min="2" max="3" width="34.85546875" customWidth="1"/>
    <col min="4" max="7" width="33.28515625" customWidth="1"/>
    <col min="8" max="8" width="31.42578125" customWidth="1"/>
  </cols>
  <sheetData>
    <row r="1" spans="1:8" x14ac:dyDescent="0.25">
      <c r="A1" s="83" t="s">
        <v>246</v>
      </c>
      <c r="B1" s="82" t="s">
        <v>407</v>
      </c>
      <c r="C1" s="82"/>
      <c r="D1" s="82"/>
      <c r="E1" s="82"/>
      <c r="F1" s="82"/>
      <c r="G1" s="82"/>
      <c r="H1" s="82"/>
    </row>
    <row r="2" spans="1:8" x14ac:dyDescent="0.25">
      <c r="A2" s="84"/>
      <c r="B2" s="26" t="s">
        <v>267</v>
      </c>
      <c r="C2" s="26" t="s">
        <v>282</v>
      </c>
      <c r="D2" s="26" t="s">
        <v>271</v>
      </c>
      <c r="E2" s="26" t="s">
        <v>260</v>
      </c>
      <c r="F2" s="26" t="s">
        <v>261</v>
      </c>
      <c r="G2" s="26" t="s">
        <v>264</v>
      </c>
      <c r="H2" s="54" t="s">
        <v>356</v>
      </c>
    </row>
    <row r="3" spans="1:8" x14ac:dyDescent="0.25">
      <c r="A3" s="27" t="s">
        <v>249</v>
      </c>
      <c r="B3" s="82">
        <v>64</v>
      </c>
      <c r="C3" s="82"/>
      <c r="D3" s="82"/>
      <c r="E3" s="82"/>
      <c r="F3" s="82"/>
      <c r="G3" s="82"/>
      <c r="H3" s="82"/>
    </row>
    <row r="4" spans="1:8" x14ac:dyDescent="0.25">
      <c r="A4" s="27" t="s">
        <v>250</v>
      </c>
      <c r="B4" s="82" t="s">
        <v>262</v>
      </c>
      <c r="C4" s="82"/>
      <c r="D4" s="82"/>
      <c r="E4" s="82"/>
      <c r="F4" s="82"/>
      <c r="G4" s="82"/>
      <c r="H4" s="82"/>
    </row>
    <row r="5" spans="1:8" ht="61.5" x14ac:dyDescent="0.25">
      <c r="A5" s="28" t="s">
        <v>252</v>
      </c>
      <c r="B5" s="27">
        <v>4</v>
      </c>
      <c r="C5" s="27">
        <v>4</v>
      </c>
      <c r="D5" s="27">
        <v>4</v>
      </c>
      <c r="E5" s="27">
        <v>4</v>
      </c>
      <c r="F5" s="27">
        <v>4</v>
      </c>
      <c r="G5" s="27">
        <v>4</v>
      </c>
      <c r="H5" s="27">
        <v>4</v>
      </c>
    </row>
    <row r="6" spans="1:8" ht="30" x14ac:dyDescent="0.25">
      <c r="A6" s="28" t="s">
        <v>253</v>
      </c>
      <c r="B6" s="27">
        <v>43.229259999999996</v>
      </c>
      <c r="C6" s="27">
        <v>41.512700000000002</v>
      </c>
      <c r="D6" s="27">
        <v>47.657400000000003</v>
      </c>
      <c r="E6" s="27">
        <v>49.91865</v>
      </c>
      <c r="F6" s="27">
        <v>50.868699999999997</v>
      </c>
      <c r="G6" s="27">
        <v>43.509839999999997</v>
      </c>
      <c r="H6" s="27">
        <v>43.509839999999997</v>
      </c>
    </row>
    <row r="7" spans="1:8" ht="48" x14ac:dyDescent="0.25">
      <c r="A7" s="28" t="s">
        <v>254</v>
      </c>
      <c r="B7" s="27">
        <v>37.44</v>
      </c>
      <c r="C7" s="27">
        <v>37.44</v>
      </c>
      <c r="D7" s="27">
        <v>37.44</v>
      </c>
      <c r="E7" s="27">
        <v>37.44</v>
      </c>
      <c r="F7" s="27">
        <v>37.44</v>
      </c>
      <c r="G7" s="27">
        <v>37.44</v>
      </c>
      <c r="H7" s="27">
        <v>37.44</v>
      </c>
    </row>
    <row r="8" spans="1:8" ht="48" x14ac:dyDescent="0.25">
      <c r="A8" s="28" t="s">
        <v>255</v>
      </c>
      <c r="B8" s="27">
        <v>32.540419999999997</v>
      </c>
      <c r="C8" s="27">
        <v>32.634259999999998</v>
      </c>
      <c r="D8" s="27">
        <v>32.818739999999998</v>
      </c>
      <c r="E8" s="27">
        <v>33.152050000000003</v>
      </c>
      <c r="F8" s="27">
        <v>33.642090000000003</v>
      </c>
      <c r="G8" s="27">
        <v>34.22</v>
      </c>
      <c r="H8" s="27">
        <v>34.22</v>
      </c>
    </row>
    <row r="9" spans="1:8" x14ac:dyDescent="0.25">
      <c r="A9" s="27" t="s">
        <v>256</v>
      </c>
      <c r="B9" s="39">
        <v>85</v>
      </c>
      <c r="C9" s="39">
        <v>85</v>
      </c>
      <c r="D9" s="39">
        <v>85</v>
      </c>
      <c r="E9" s="39">
        <v>85</v>
      </c>
      <c r="F9" s="39">
        <v>85</v>
      </c>
      <c r="G9" s="39">
        <v>85</v>
      </c>
      <c r="H9" s="39">
        <v>85</v>
      </c>
    </row>
    <row r="10" spans="1:8" ht="18" x14ac:dyDescent="0.25">
      <c r="A10" s="30" t="s">
        <v>257</v>
      </c>
      <c r="B10" s="30" t="s">
        <v>297</v>
      </c>
      <c r="C10" s="30" t="s">
        <v>298</v>
      </c>
      <c r="D10" s="30" t="s">
        <v>299</v>
      </c>
      <c r="E10" s="30" t="s">
        <v>300</v>
      </c>
      <c r="F10" s="30" t="s">
        <v>413</v>
      </c>
      <c r="G10" s="30" t="s">
        <v>301</v>
      </c>
      <c r="H10" s="30" t="s">
        <v>302</v>
      </c>
    </row>
    <row r="11" spans="1:8" x14ac:dyDescent="0.25">
      <c r="A11" s="1">
        <v>0</v>
      </c>
      <c r="B11" s="1">
        <v>0.48425724644580198</v>
      </c>
      <c r="C11" s="1">
        <v>0.484258199320734</v>
      </c>
      <c r="D11" s="1">
        <v>0.48425753270937399</v>
      </c>
      <c r="E11" s="1">
        <v>0.484259266446736</v>
      </c>
      <c r="F11" s="1">
        <v>0.48425821415447101</v>
      </c>
      <c r="G11" s="1">
        <v>0.48425844738968798</v>
      </c>
      <c r="H11" s="1">
        <v>0.484258120274419</v>
      </c>
    </row>
    <row r="12" spans="1:8" x14ac:dyDescent="0.25">
      <c r="A12" s="1">
        <v>0.125</v>
      </c>
      <c r="B12" s="1">
        <v>0.48425724884650201</v>
      </c>
      <c r="C12" s="1">
        <v>0.48425820116613699</v>
      </c>
      <c r="D12" s="1">
        <v>0.48425750861607902</v>
      </c>
      <c r="E12" s="1">
        <v>0.48425927371925898</v>
      </c>
      <c r="F12" s="1">
        <v>0.48425821423760101</v>
      </c>
      <c r="G12" s="1">
        <v>0.48425840874003701</v>
      </c>
      <c r="H12" s="1">
        <v>0.48425795858290499</v>
      </c>
    </row>
    <row r="13" spans="1:8" x14ac:dyDescent="0.25">
      <c r="A13" s="1">
        <v>0.25</v>
      </c>
      <c r="B13" s="1">
        <v>0.48425725110200801</v>
      </c>
      <c r="C13" s="1">
        <v>0.484258187104396</v>
      </c>
      <c r="D13" s="1">
        <v>0.48425747599053298</v>
      </c>
      <c r="E13" s="1">
        <v>0.48425927477353398</v>
      </c>
      <c r="F13" s="1">
        <v>0.48425820050898599</v>
      </c>
      <c r="G13" s="1">
        <v>0.484258397569095</v>
      </c>
      <c r="H13" s="1">
        <v>0.48425789452985002</v>
      </c>
    </row>
    <row r="14" spans="1:8" x14ac:dyDescent="0.25">
      <c r="A14" s="1">
        <v>0.375</v>
      </c>
      <c r="B14" s="1">
        <v>0.484257248327988</v>
      </c>
      <c r="C14" s="1">
        <v>0.48425817940096899</v>
      </c>
      <c r="D14" s="1">
        <v>0.484257473068261</v>
      </c>
      <c r="E14" s="1">
        <v>0.48425924873082199</v>
      </c>
      <c r="F14" s="1">
        <v>0.48425820231518302</v>
      </c>
      <c r="G14" s="1">
        <v>0.48425839001264398</v>
      </c>
      <c r="H14" s="1">
        <v>0.484257829915203</v>
      </c>
    </row>
    <row r="15" spans="1:8" x14ac:dyDescent="0.25">
      <c r="A15" s="1">
        <v>0.5</v>
      </c>
      <c r="B15" s="1">
        <v>0.48425726352010601</v>
      </c>
      <c r="C15" s="1">
        <v>0.48425809967845901</v>
      </c>
      <c r="D15" s="1">
        <v>0.48425746434648198</v>
      </c>
      <c r="E15" s="1">
        <v>0.48425923751013999</v>
      </c>
      <c r="F15" s="1">
        <v>0.48425819871362002</v>
      </c>
      <c r="G15" s="1">
        <v>0.48425838512788799</v>
      </c>
      <c r="H15" s="1">
        <v>0.48425776269882997</v>
      </c>
    </row>
    <row r="16" spans="1:8" x14ac:dyDescent="0.25">
      <c r="A16" s="1">
        <v>0.625</v>
      </c>
      <c r="B16" s="1">
        <v>0.48425728555263903</v>
      </c>
      <c r="C16" s="1">
        <v>0.484257986025941</v>
      </c>
      <c r="D16" s="1">
        <v>0.48425745370413298</v>
      </c>
      <c r="E16" s="1">
        <v>0.48425925597554798</v>
      </c>
      <c r="F16" s="1">
        <v>0.484258196613437</v>
      </c>
      <c r="G16" s="1">
        <v>0.48425836604083899</v>
      </c>
      <c r="H16" s="1">
        <v>0.48425774206743899</v>
      </c>
    </row>
    <row r="17" spans="1:8" x14ac:dyDescent="0.25">
      <c r="A17" s="1">
        <v>0.75</v>
      </c>
      <c r="B17" s="1">
        <v>0.48425729350257701</v>
      </c>
      <c r="C17" s="1">
        <v>0.48425796546219202</v>
      </c>
      <c r="D17" s="1">
        <v>0.48425744037292701</v>
      </c>
      <c r="E17" s="1">
        <v>0.484259266048857</v>
      </c>
      <c r="F17" s="1">
        <v>0.484258195549013</v>
      </c>
      <c r="G17" s="1">
        <v>0.48425835666718903</v>
      </c>
      <c r="H17" s="1">
        <v>0.48425772440218001</v>
      </c>
    </row>
    <row r="18" spans="1:8" x14ac:dyDescent="0.25">
      <c r="A18" s="1">
        <v>0.875</v>
      </c>
      <c r="B18" s="1">
        <v>0.48425730367208197</v>
      </c>
      <c r="C18" s="1">
        <v>0.48425789429034599</v>
      </c>
      <c r="D18" s="1">
        <v>0.48425743328759002</v>
      </c>
      <c r="E18" s="1">
        <v>0.48425925075549497</v>
      </c>
      <c r="F18" s="1">
        <v>0.484258194211861</v>
      </c>
      <c r="G18" s="1">
        <v>0.48425835493660802</v>
      </c>
      <c r="H18" s="1">
        <v>0.484257726465674</v>
      </c>
    </row>
    <row r="19" spans="1:8" x14ac:dyDescent="0.25">
      <c r="A19" s="1">
        <v>1</v>
      </c>
      <c r="B19" s="1">
        <v>0.48425731214213702</v>
      </c>
      <c r="C19" s="1">
        <v>0.48425784452077197</v>
      </c>
      <c r="D19" s="1">
        <v>0.48425744310614099</v>
      </c>
      <c r="E19" s="1">
        <v>0.48425923041391</v>
      </c>
      <c r="F19" s="1">
        <v>0.48425819262054598</v>
      </c>
      <c r="G19" s="1">
        <v>0.484258338441662</v>
      </c>
      <c r="H19" s="1">
        <v>0.48425768292924398</v>
      </c>
    </row>
    <row r="20" spans="1:8" x14ac:dyDescent="0.25">
      <c r="A20" s="1">
        <v>1.125</v>
      </c>
      <c r="B20" s="1">
        <v>0.48425729320605898</v>
      </c>
      <c r="C20" s="1">
        <v>0.48425780349882502</v>
      </c>
      <c r="D20" s="1">
        <v>0.484257460646834</v>
      </c>
      <c r="E20" s="1">
        <v>0.48425922703445001</v>
      </c>
      <c r="F20" s="1">
        <v>0.48425819515941798</v>
      </c>
      <c r="G20" s="1">
        <v>0.48425834039284399</v>
      </c>
      <c r="H20" s="1">
        <v>0.48425777253633701</v>
      </c>
    </row>
    <row r="21" spans="1:8" x14ac:dyDescent="0.25">
      <c r="A21" s="1">
        <v>1.25</v>
      </c>
      <c r="B21" s="1">
        <v>0.48425729182298899</v>
      </c>
      <c r="C21" s="1">
        <v>0.48425777393615699</v>
      </c>
      <c r="D21" s="1">
        <v>0.48425747728750301</v>
      </c>
      <c r="E21" s="1">
        <v>0.48425922405273703</v>
      </c>
      <c r="F21" s="1">
        <v>0.48425819635477302</v>
      </c>
      <c r="G21" s="1">
        <v>0.48425837871829402</v>
      </c>
      <c r="H21" s="1">
        <v>0.48425786038552399</v>
      </c>
    </row>
    <row r="22" spans="1:8" x14ac:dyDescent="0.25">
      <c r="A22" s="1">
        <v>1.375</v>
      </c>
      <c r="B22" s="1">
        <v>0.48425728266759099</v>
      </c>
      <c r="C22" s="1">
        <v>0.484257750380437</v>
      </c>
      <c r="D22" s="1">
        <v>0.48425751198498701</v>
      </c>
      <c r="E22" s="1">
        <v>0.48425924182616997</v>
      </c>
      <c r="F22" s="1">
        <v>0.48425819270375597</v>
      </c>
      <c r="G22" s="1">
        <v>0.48425840048797397</v>
      </c>
      <c r="H22" s="1">
        <v>0.484257885653892</v>
      </c>
    </row>
    <row r="23" spans="1:8" x14ac:dyDescent="0.25">
      <c r="A23" s="1">
        <v>1.5</v>
      </c>
      <c r="B23" s="1">
        <v>0.48425726763404298</v>
      </c>
      <c r="C23" s="1">
        <v>0.48425773808130201</v>
      </c>
      <c r="D23" s="1">
        <v>0.48425751035596198</v>
      </c>
      <c r="E23" s="1">
        <v>0.484259236935288</v>
      </c>
      <c r="F23" s="1">
        <v>0.48425819824969202</v>
      </c>
      <c r="G23" s="1">
        <v>0.48425851634533001</v>
      </c>
      <c r="H23" s="1">
        <v>0.48425792410368601</v>
      </c>
    </row>
    <row r="24" spans="1:8" x14ac:dyDescent="0.25">
      <c r="A24" s="1">
        <v>1.625</v>
      </c>
      <c r="B24" s="1">
        <v>0.48425726615188402</v>
      </c>
      <c r="C24" s="1">
        <v>0.48425770730690398</v>
      </c>
      <c r="D24" s="1">
        <v>0.48425751983235199</v>
      </c>
      <c r="E24" s="1">
        <v>0.48425923679466498</v>
      </c>
      <c r="F24" s="1">
        <v>0.48425819651859597</v>
      </c>
      <c r="G24" s="1">
        <v>0.48425852315214801</v>
      </c>
      <c r="H24" s="1">
        <v>0.48425797153177502</v>
      </c>
    </row>
    <row r="25" spans="1:8" x14ac:dyDescent="0.25">
      <c r="A25" s="1">
        <v>1.75</v>
      </c>
      <c r="B25" s="1">
        <v>0.484257265694096</v>
      </c>
      <c r="C25" s="1">
        <v>0.484257697409953</v>
      </c>
      <c r="D25" s="1">
        <v>0.48425749308052501</v>
      </c>
      <c r="E25" s="1">
        <v>0.48425920536071498</v>
      </c>
      <c r="F25" s="1">
        <v>0.48425820179440598</v>
      </c>
      <c r="G25" s="1">
        <v>0.48425851208848603</v>
      </c>
      <c r="H25" s="1">
        <v>0.48425795512129599</v>
      </c>
    </row>
    <row r="26" spans="1:8" x14ac:dyDescent="0.25">
      <c r="A26" s="1">
        <v>1.875</v>
      </c>
      <c r="B26" s="1">
        <v>0.48425725415307502</v>
      </c>
      <c r="C26" s="1">
        <v>0.48425772100605402</v>
      </c>
      <c r="D26" s="1">
        <v>0.48425750461821498</v>
      </c>
      <c r="E26" s="1">
        <v>0.48425919946630103</v>
      </c>
      <c r="F26" s="1">
        <v>0.48425822559871101</v>
      </c>
      <c r="G26" s="1">
        <v>0.484258519100565</v>
      </c>
      <c r="H26" s="1">
        <v>0.48425801117803002</v>
      </c>
    </row>
    <row r="27" spans="1:8" x14ac:dyDescent="0.25">
      <c r="A27" s="1">
        <v>2</v>
      </c>
      <c r="B27" s="1">
        <v>0.48425725833581101</v>
      </c>
      <c r="C27" s="1">
        <v>0.48425778190698499</v>
      </c>
      <c r="D27" s="1">
        <v>0.48425752366046898</v>
      </c>
      <c r="E27" s="1">
        <v>0.48425919813617502</v>
      </c>
      <c r="F27" s="1">
        <v>0.48425822461797302</v>
      </c>
      <c r="G27" s="1">
        <v>0.48425858536003402</v>
      </c>
      <c r="H27" s="1">
        <v>0.48425802062302298</v>
      </c>
    </row>
    <row r="28" spans="1:8" x14ac:dyDescent="0.25">
      <c r="A28" s="1">
        <v>2.125</v>
      </c>
      <c r="B28" s="1">
        <v>0.48425727867778501</v>
      </c>
      <c r="C28" s="1">
        <v>0.48425782618569302</v>
      </c>
      <c r="D28" s="1">
        <v>0.48425753513918601</v>
      </c>
      <c r="E28" s="1">
        <v>0.48425918945545399</v>
      </c>
      <c r="F28" s="1">
        <v>0.48425822337440899</v>
      </c>
      <c r="G28" s="1">
        <v>0.48425859971919499</v>
      </c>
      <c r="H28" s="1">
        <v>0.48425804143740397</v>
      </c>
    </row>
    <row r="29" spans="1:8" x14ac:dyDescent="0.25">
      <c r="A29" s="1">
        <v>2.25</v>
      </c>
      <c r="B29" s="1">
        <v>0.48425728331859702</v>
      </c>
      <c r="C29" s="1">
        <v>0.48425783485415103</v>
      </c>
      <c r="D29" s="1">
        <v>0.484257537477296</v>
      </c>
      <c r="E29" s="1">
        <v>0.484259185852429</v>
      </c>
      <c r="F29" s="1">
        <v>0.48425821707223998</v>
      </c>
      <c r="G29" s="1">
        <v>0.48425861225497602</v>
      </c>
      <c r="H29" s="1">
        <v>0.48425805511029602</v>
      </c>
    </row>
    <row r="30" spans="1:8" x14ac:dyDescent="0.25">
      <c r="A30" s="1">
        <v>2.375</v>
      </c>
      <c r="B30" s="1">
        <v>0.48425729727587402</v>
      </c>
      <c r="C30" s="1">
        <v>0.48425786674777999</v>
      </c>
      <c r="D30" s="1">
        <v>0.48425754422597</v>
      </c>
      <c r="E30" s="1">
        <v>0.484259185758532</v>
      </c>
      <c r="F30" s="1">
        <v>0.48425821673900799</v>
      </c>
      <c r="G30" s="1">
        <v>0.48425861210888999</v>
      </c>
      <c r="H30" s="1">
        <v>0.48425810353251802</v>
      </c>
    </row>
    <row r="31" spans="1:8" x14ac:dyDescent="0.25">
      <c r="A31" s="1">
        <v>2.5</v>
      </c>
      <c r="B31" s="1">
        <v>0.48425730241264697</v>
      </c>
      <c r="C31" s="1">
        <v>0.48425788553465599</v>
      </c>
      <c r="D31" s="1">
        <v>0.48425757162880501</v>
      </c>
      <c r="E31" s="1">
        <v>0.48425916143403802</v>
      </c>
      <c r="F31" s="1">
        <v>0.48425820260487001</v>
      </c>
      <c r="G31" s="1">
        <v>0.48425860171171897</v>
      </c>
      <c r="H31" s="1">
        <v>0.48425809978344397</v>
      </c>
    </row>
    <row r="32" spans="1:8" x14ac:dyDescent="0.25">
      <c r="A32" s="1">
        <v>2.625</v>
      </c>
      <c r="B32" s="1">
        <v>0.484257262153448</v>
      </c>
      <c r="C32" s="1">
        <v>0.48425790694187698</v>
      </c>
      <c r="D32" s="1">
        <v>0.48425758778408201</v>
      </c>
      <c r="E32" s="1">
        <v>0.48425915501261801</v>
      </c>
      <c r="F32" s="1">
        <v>0.48425818154092998</v>
      </c>
      <c r="G32" s="1">
        <v>0.48425860455075298</v>
      </c>
      <c r="H32" s="1">
        <v>0.48425809868235797</v>
      </c>
    </row>
    <row r="33" spans="1:8" x14ac:dyDescent="0.25">
      <c r="A33" s="1">
        <v>2.75</v>
      </c>
      <c r="B33" s="1">
        <v>0.48425724278351101</v>
      </c>
      <c r="C33" s="1">
        <v>0.484257924885382</v>
      </c>
      <c r="D33" s="1">
        <v>0.48425758057179402</v>
      </c>
      <c r="E33" s="1">
        <v>0.48425914402300502</v>
      </c>
      <c r="F33" s="1">
        <v>0.48425817402751298</v>
      </c>
      <c r="G33" s="1">
        <v>0.48425860251637598</v>
      </c>
      <c r="H33" s="1">
        <v>0.48425812144744401</v>
      </c>
    </row>
    <row r="34" spans="1:8" x14ac:dyDescent="0.25">
      <c r="A34" s="1">
        <v>2.875</v>
      </c>
      <c r="B34" s="1">
        <v>0.48425722970783402</v>
      </c>
      <c r="C34" s="1">
        <v>0.48425793731283401</v>
      </c>
      <c r="D34" s="1">
        <v>0.48425758335622299</v>
      </c>
      <c r="E34" s="1">
        <v>0.48425914069235598</v>
      </c>
      <c r="F34" s="1">
        <v>0.484258164015616</v>
      </c>
      <c r="G34" s="1">
        <v>0.48425862823828902</v>
      </c>
      <c r="H34" s="1">
        <v>0.48425817292086898</v>
      </c>
    </row>
    <row r="35" spans="1:8" x14ac:dyDescent="0.25">
      <c r="A35" s="1">
        <v>3</v>
      </c>
      <c r="B35" s="1">
        <v>0.48425722497819401</v>
      </c>
      <c r="C35" s="1">
        <v>0.48425794957576601</v>
      </c>
      <c r="D35" s="1">
        <v>0.48425758842967997</v>
      </c>
      <c r="E35" s="1">
        <v>0.48425912449639202</v>
      </c>
      <c r="F35" s="1">
        <v>0.48425816488886902</v>
      </c>
      <c r="G35" s="1">
        <v>0.48425865244410199</v>
      </c>
      <c r="H35" s="1">
        <v>0.48425815300585601</v>
      </c>
    </row>
    <row r="36" spans="1:8" x14ac:dyDescent="0.25">
      <c r="A36" s="1">
        <v>3.125</v>
      </c>
      <c r="B36" s="1">
        <v>0.48425722210494998</v>
      </c>
      <c r="C36" s="1">
        <v>0.48425798059987701</v>
      </c>
      <c r="D36" s="1">
        <v>0.48425758474222702</v>
      </c>
      <c r="E36" s="1">
        <v>0.48425911890012602</v>
      </c>
      <c r="F36" s="1">
        <v>0.48425814969884301</v>
      </c>
      <c r="G36" s="1">
        <v>0.484258652149063</v>
      </c>
      <c r="H36" s="1">
        <v>0.48425819988526098</v>
      </c>
    </row>
    <row r="37" spans="1:8" x14ac:dyDescent="0.25">
      <c r="A37" s="1">
        <v>3.25</v>
      </c>
      <c r="B37" s="1">
        <v>0.484257206286765</v>
      </c>
      <c r="C37" s="1">
        <v>0.484257996634465</v>
      </c>
      <c r="D37" s="1">
        <v>0.484257584161435</v>
      </c>
      <c r="E37" s="1">
        <v>0.484259110381552</v>
      </c>
      <c r="F37" s="1">
        <v>0.48425814728515099</v>
      </c>
      <c r="G37" s="1">
        <v>0.48425864419563502</v>
      </c>
      <c r="H37" s="1">
        <v>0.48425820488898402</v>
      </c>
    </row>
    <row r="38" spans="1:8" x14ac:dyDescent="0.25">
      <c r="A38" s="1">
        <v>3.375</v>
      </c>
      <c r="B38" s="1">
        <v>0.48425718092633402</v>
      </c>
      <c r="C38" s="1">
        <v>0.48425802211165397</v>
      </c>
      <c r="D38" s="1">
        <v>0.48425759424215398</v>
      </c>
      <c r="E38" s="1">
        <v>0.48425909488234098</v>
      </c>
      <c r="F38" s="1">
        <v>0.48425814657556199</v>
      </c>
      <c r="G38" s="1">
        <v>0.48425864576049499</v>
      </c>
      <c r="H38" s="1">
        <v>0.48425821422194998</v>
      </c>
    </row>
    <row r="39" spans="1:8" x14ac:dyDescent="0.25">
      <c r="A39" s="1">
        <v>3.5</v>
      </c>
      <c r="B39" s="1">
        <v>0.484257181479535</v>
      </c>
      <c r="C39" s="1">
        <v>0.48425804269927902</v>
      </c>
      <c r="D39" s="1">
        <v>0.484257538114999</v>
      </c>
      <c r="E39" s="1">
        <v>0.48425908288028302</v>
      </c>
      <c r="F39" s="1">
        <v>0.48425814661971101</v>
      </c>
      <c r="G39" s="1">
        <v>0.48425863897662003</v>
      </c>
      <c r="H39" s="1">
        <v>0.48425822594591</v>
      </c>
    </row>
    <row r="40" spans="1:8" x14ac:dyDescent="0.25">
      <c r="A40" s="1">
        <v>3.625</v>
      </c>
      <c r="B40" s="1">
        <v>0.48425717417105002</v>
      </c>
      <c r="C40" s="1">
        <v>0.48425805617043999</v>
      </c>
      <c r="D40" s="1">
        <v>0.48425751737163403</v>
      </c>
      <c r="E40" s="1">
        <v>0.484259070329083</v>
      </c>
      <c r="F40" s="1">
        <v>0.484258145882977</v>
      </c>
      <c r="G40" s="1">
        <v>0.48425860443012803</v>
      </c>
      <c r="H40" s="1">
        <v>0.48425822511184502</v>
      </c>
    </row>
    <row r="41" spans="1:8" x14ac:dyDescent="0.25">
      <c r="A41" s="1">
        <v>3.75</v>
      </c>
      <c r="B41" s="1">
        <v>0.48425717967318399</v>
      </c>
      <c r="C41" s="1">
        <v>0.48425805359032797</v>
      </c>
      <c r="D41" s="1">
        <v>0.48425746530727598</v>
      </c>
      <c r="E41" s="1">
        <v>0.48425906317140699</v>
      </c>
      <c r="F41" s="1">
        <v>0.48425815129657501</v>
      </c>
      <c r="G41" s="1">
        <v>0.48425854039095501</v>
      </c>
      <c r="H41" s="1">
        <v>0.484258118591329</v>
      </c>
    </row>
    <row r="42" spans="1:8" x14ac:dyDescent="0.25">
      <c r="A42" s="1">
        <v>3.875</v>
      </c>
      <c r="B42" s="1">
        <v>0.48425717875030999</v>
      </c>
      <c r="C42" s="1">
        <v>0.48425806292835299</v>
      </c>
      <c r="D42" s="1">
        <v>0.484257457335659</v>
      </c>
      <c r="E42" s="1">
        <v>0.48425897884755198</v>
      </c>
      <c r="F42" s="1">
        <v>0.48425815374255299</v>
      </c>
      <c r="G42" s="1">
        <v>0.48425845688416203</v>
      </c>
      <c r="H42" s="1">
        <v>0.48425796751067202</v>
      </c>
    </row>
    <row r="43" spans="1:8" x14ac:dyDescent="0.25">
      <c r="A43" s="1">
        <v>4</v>
      </c>
      <c r="B43" s="1">
        <v>0.48425717621221698</v>
      </c>
      <c r="C43" s="1">
        <v>0.48425806083633899</v>
      </c>
      <c r="D43" s="1">
        <v>0.48425744131725801</v>
      </c>
      <c r="E43" s="1">
        <v>0.48425897991649802</v>
      </c>
      <c r="F43" s="1">
        <v>0.48425815120332999</v>
      </c>
      <c r="G43" s="1">
        <v>0.48425841909737299</v>
      </c>
      <c r="H43" s="1">
        <v>0.48425794358006402</v>
      </c>
    </row>
    <row r="44" spans="1:8" x14ac:dyDescent="0.25">
      <c r="A44" s="1">
        <v>4.125</v>
      </c>
      <c r="B44" s="1">
        <v>0.48425718815768798</v>
      </c>
      <c r="C44" s="1">
        <v>0.48425804980118797</v>
      </c>
      <c r="D44" s="1">
        <v>0.48425743312338398</v>
      </c>
      <c r="E44" s="1">
        <v>0.48425896083729397</v>
      </c>
      <c r="F44" s="1">
        <v>0.48425815003236</v>
      </c>
      <c r="G44" s="1">
        <v>0.48425840985381402</v>
      </c>
      <c r="H44" s="1">
        <v>0.48425791221708497</v>
      </c>
    </row>
    <row r="45" spans="1:8" x14ac:dyDescent="0.25">
      <c r="A45" s="1">
        <v>4.25</v>
      </c>
      <c r="B45" s="1">
        <v>0.48425719227112002</v>
      </c>
      <c r="C45" s="1">
        <v>0.48425803111742199</v>
      </c>
      <c r="D45" s="1">
        <v>0.484257426315438</v>
      </c>
      <c r="E45" s="1">
        <v>0.48425895906391703</v>
      </c>
      <c r="F45" s="1">
        <v>0.484258148511574</v>
      </c>
      <c r="G45" s="1">
        <v>0.48425836718168402</v>
      </c>
      <c r="H45" s="1">
        <v>0.48425786755810601</v>
      </c>
    </row>
    <row r="46" spans="1:8" x14ac:dyDescent="0.25">
      <c r="A46" s="1">
        <v>4.375</v>
      </c>
      <c r="B46" s="1">
        <v>0.48425719024031399</v>
      </c>
      <c r="C46" s="1">
        <v>0.484258033718588</v>
      </c>
      <c r="D46" s="1">
        <v>0.48425741485409102</v>
      </c>
      <c r="E46" s="1">
        <v>0.484258955043051</v>
      </c>
      <c r="F46" s="1">
        <v>0.484258146631038</v>
      </c>
      <c r="G46" s="1">
        <v>0.48425832559461202</v>
      </c>
      <c r="H46" s="1">
        <v>0.484257854731027</v>
      </c>
    </row>
    <row r="47" spans="1:8" x14ac:dyDescent="0.25">
      <c r="A47" s="1">
        <v>4.5</v>
      </c>
      <c r="B47" s="1">
        <v>0.48425722093921503</v>
      </c>
      <c r="C47" s="1">
        <v>0.48425802686660102</v>
      </c>
      <c r="D47" s="1">
        <v>0.48425738961169101</v>
      </c>
      <c r="E47" s="1">
        <v>0.48425895345796599</v>
      </c>
      <c r="F47" s="1">
        <v>0.48425814432675801</v>
      </c>
      <c r="G47" s="1">
        <v>0.48425831274910602</v>
      </c>
      <c r="H47" s="1">
        <v>0.48425786362109502</v>
      </c>
    </row>
    <row r="48" spans="1:8" x14ac:dyDescent="0.25">
      <c r="A48" s="1">
        <v>4.625</v>
      </c>
      <c r="B48" s="1">
        <v>0.48425722698359303</v>
      </c>
      <c r="C48" s="1">
        <v>0.48425794312634701</v>
      </c>
      <c r="D48" s="1">
        <v>0.48425740663926498</v>
      </c>
      <c r="E48" s="1">
        <v>0.48425895523685403</v>
      </c>
      <c r="F48" s="1">
        <v>0.48425814135532502</v>
      </c>
      <c r="G48" s="1">
        <v>0.484258308030939</v>
      </c>
      <c r="H48" s="1">
        <v>0.48425785590396597</v>
      </c>
    </row>
    <row r="49" spans="1:8" x14ac:dyDescent="0.25">
      <c r="A49" s="1">
        <v>4.75</v>
      </c>
      <c r="B49" s="1">
        <v>0.48425723274496801</v>
      </c>
      <c r="C49" s="1">
        <v>0.48425783744927903</v>
      </c>
      <c r="D49" s="1">
        <v>0.484257400608264</v>
      </c>
      <c r="E49" s="1">
        <v>0.48425894172704798</v>
      </c>
      <c r="F49" s="1">
        <v>0.48425814645246201</v>
      </c>
      <c r="G49" s="1">
        <v>0.484258325975718</v>
      </c>
      <c r="H49" s="1">
        <v>0.48425786085114197</v>
      </c>
    </row>
    <row r="50" spans="1:8" x14ac:dyDescent="0.25">
      <c r="A50" s="1">
        <v>4.875</v>
      </c>
      <c r="B50" s="1">
        <v>0.484257233032309</v>
      </c>
      <c r="C50" s="1">
        <v>0.48425781773658899</v>
      </c>
      <c r="D50" s="1">
        <v>0.48425739781496602</v>
      </c>
      <c r="E50" s="1">
        <v>0.48425893335825898</v>
      </c>
      <c r="F50" s="1">
        <v>0.48425815112362502</v>
      </c>
      <c r="G50" s="1">
        <v>0.484258352418309</v>
      </c>
      <c r="H50" s="1">
        <v>0.48425791921133898</v>
      </c>
    </row>
    <row r="51" spans="1:8" x14ac:dyDescent="0.25">
      <c r="A51" s="1">
        <v>5</v>
      </c>
      <c r="B51" s="1">
        <v>0.48425723613549398</v>
      </c>
      <c r="C51" s="1">
        <v>0.48425774057211601</v>
      </c>
      <c r="D51" s="1">
        <v>0.48425740797550199</v>
      </c>
      <c r="E51" s="1">
        <v>0.48425892757271499</v>
      </c>
      <c r="F51" s="1">
        <v>0.48425815000301198</v>
      </c>
      <c r="G51" s="1">
        <v>0.48425837383481901</v>
      </c>
      <c r="H51" s="1">
        <v>0.48425796554580902</v>
      </c>
    </row>
    <row r="52" spans="1:8" x14ac:dyDescent="0.25">
      <c r="A52" s="1">
        <v>5.125</v>
      </c>
      <c r="B52" s="1">
        <v>0.484257234015877</v>
      </c>
      <c r="C52" s="1">
        <v>0.48425771409539697</v>
      </c>
      <c r="D52" s="1">
        <v>0.484257450561278</v>
      </c>
      <c r="E52" s="1">
        <v>0.48425892655326802</v>
      </c>
      <c r="F52" s="1">
        <v>0.48425815002456202</v>
      </c>
      <c r="G52" s="1">
        <v>0.48425847069362798</v>
      </c>
      <c r="H52" s="1">
        <v>0.48425801300204502</v>
      </c>
    </row>
    <row r="53" spans="1:8" x14ac:dyDescent="0.25">
      <c r="A53" s="1">
        <v>5.25</v>
      </c>
      <c r="B53" s="1">
        <v>0.484257237532012</v>
      </c>
      <c r="C53" s="1">
        <v>0.484257677667293</v>
      </c>
      <c r="D53" s="1">
        <v>0.48425745271510301</v>
      </c>
      <c r="E53" s="1">
        <v>0.48425891912732699</v>
      </c>
      <c r="F53" s="1">
        <v>0.48425814778632698</v>
      </c>
      <c r="G53" s="1">
        <v>0.48425847978765402</v>
      </c>
      <c r="H53" s="1">
        <v>0.484258028223646</v>
      </c>
    </row>
    <row r="54" spans="1:8" x14ac:dyDescent="0.25">
      <c r="A54" s="1">
        <v>5.375</v>
      </c>
      <c r="B54" s="1">
        <v>0.484257241649171</v>
      </c>
      <c r="C54" s="1">
        <v>0.484257635305402</v>
      </c>
      <c r="D54" s="1">
        <v>0.48425744994430298</v>
      </c>
      <c r="E54" s="1">
        <v>0.48425891506186403</v>
      </c>
      <c r="F54" s="1">
        <v>0.48425813397371398</v>
      </c>
      <c r="G54" s="1">
        <v>0.484258468353718</v>
      </c>
      <c r="H54" s="1">
        <v>0.48425804228616098</v>
      </c>
    </row>
    <row r="55" spans="1:8" x14ac:dyDescent="0.25">
      <c r="A55" s="1">
        <v>5.5</v>
      </c>
      <c r="B55" s="1">
        <v>0.48425724814936499</v>
      </c>
      <c r="C55" s="1">
        <v>0.48425763166499702</v>
      </c>
      <c r="D55" s="1">
        <v>0.48425744564336298</v>
      </c>
      <c r="E55" s="1">
        <v>0.48425888923736599</v>
      </c>
      <c r="F55" s="1">
        <v>0.48425812685734998</v>
      </c>
      <c r="G55" s="1">
        <v>0.48425849149719202</v>
      </c>
      <c r="H55" s="1">
        <v>0.48425804909818698</v>
      </c>
    </row>
    <row r="56" spans="1:8" x14ac:dyDescent="0.25">
      <c r="A56" s="1">
        <v>5.625</v>
      </c>
      <c r="B56" s="1">
        <v>0.48425726433973498</v>
      </c>
      <c r="C56" s="1">
        <v>0.484257582495214</v>
      </c>
      <c r="D56" s="1">
        <v>0.48425744966415601</v>
      </c>
      <c r="E56" s="1">
        <v>0.484258865717553</v>
      </c>
      <c r="F56" s="1">
        <v>0.48425811354457599</v>
      </c>
      <c r="G56" s="1">
        <v>0.48425850949698201</v>
      </c>
      <c r="H56" s="1">
        <v>0.484258114553755</v>
      </c>
    </row>
    <row r="57" spans="1:8" x14ac:dyDescent="0.25">
      <c r="A57" s="1">
        <v>5.75</v>
      </c>
      <c r="B57" s="1">
        <v>0.48425726143998898</v>
      </c>
      <c r="C57" s="1">
        <v>0.48425755220732303</v>
      </c>
      <c r="D57" s="1">
        <v>0.48425743179758202</v>
      </c>
      <c r="E57" s="1">
        <v>0.48425882588289898</v>
      </c>
      <c r="F57" s="1">
        <v>0.48425810076084203</v>
      </c>
      <c r="G57" s="1">
        <v>0.48425851945153398</v>
      </c>
      <c r="H57" s="1">
        <v>0.484258145859989</v>
      </c>
    </row>
    <row r="58" spans="1:8" x14ac:dyDescent="0.25">
      <c r="A58" s="1">
        <v>5.875</v>
      </c>
      <c r="B58" s="1">
        <v>0.48425724659369501</v>
      </c>
      <c r="C58" s="1">
        <v>0.48425755924409197</v>
      </c>
      <c r="D58" s="1">
        <v>0.484257440403628</v>
      </c>
      <c r="E58" s="1">
        <v>0.484258810916599</v>
      </c>
      <c r="F58" s="1">
        <v>0.48425808566300299</v>
      </c>
      <c r="G58" s="1">
        <v>0.48425852999450197</v>
      </c>
      <c r="H58" s="1">
        <v>0.48425815385995302</v>
      </c>
    </row>
    <row r="59" spans="1:8" x14ac:dyDescent="0.25">
      <c r="A59" s="1">
        <v>6</v>
      </c>
      <c r="B59" s="1">
        <v>0.48425724442272899</v>
      </c>
      <c r="C59" s="1">
        <v>0.48425760648006</v>
      </c>
      <c r="D59" s="1">
        <v>0.48425745209343202</v>
      </c>
      <c r="E59" s="1">
        <v>0.48425880387320502</v>
      </c>
      <c r="F59" s="1">
        <v>0.48425807105222102</v>
      </c>
      <c r="G59" s="1">
        <v>0.48425852455396401</v>
      </c>
      <c r="H59" s="1">
        <v>0.48425814604008699</v>
      </c>
    </row>
    <row r="60" spans="1:8" x14ac:dyDescent="0.25">
      <c r="A60" s="1">
        <v>6.125</v>
      </c>
      <c r="B60" s="1">
        <v>0.48425723661855102</v>
      </c>
      <c r="C60" s="1">
        <v>0.48425764443297598</v>
      </c>
      <c r="D60" s="1">
        <v>0.484257476768651</v>
      </c>
      <c r="E60" s="1">
        <v>0.48425878446161902</v>
      </c>
      <c r="F60" s="1">
        <v>0.48425806585090497</v>
      </c>
      <c r="G60" s="1">
        <v>0.484258533331763</v>
      </c>
      <c r="H60" s="1">
        <v>0.48425814999563699</v>
      </c>
    </row>
    <row r="61" spans="1:8" x14ac:dyDescent="0.25">
      <c r="A61" s="1">
        <v>6.25</v>
      </c>
      <c r="B61" s="1">
        <v>0.48425723757901101</v>
      </c>
      <c r="C61" s="1">
        <v>0.48425764582034603</v>
      </c>
      <c r="D61" s="1">
        <v>0.48425747547208198</v>
      </c>
      <c r="E61" s="1">
        <v>0.48425877811246498</v>
      </c>
      <c r="F61" s="1">
        <v>0.48425806386152997</v>
      </c>
      <c r="G61" s="1">
        <v>0.48425852449340701</v>
      </c>
      <c r="H61" s="1">
        <v>0.48425811556112602</v>
      </c>
    </row>
    <row r="62" spans="1:8" x14ac:dyDescent="0.25">
      <c r="A62" s="1">
        <v>6.375</v>
      </c>
      <c r="B62" s="1">
        <v>0.48425723153762801</v>
      </c>
      <c r="C62" s="1">
        <v>0.48425770355499997</v>
      </c>
      <c r="D62" s="1">
        <v>0.48425748555561898</v>
      </c>
      <c r="E62" s="1">
        <v>0.48425875132562402</v>
      </c>
      <c r="F62" s="1">
        <v>0.48425806273441901</v>
      </c>
      <c r="G62" s="1">
        <v>0.48425851127091302</v>
      </c>
      <c r="H62" s="1">
        <v>0.48425812301052501</v>
      </c>
    </row>
    <row r="63" spans="1:8" x14ac:dyDescent="0.25">
      <c r="A63" s="1">
        <v>6.5</v>
      </c>
      <c r="B63" s="1">
        <v>0.48425722601211002</v>
      </c>
      <c r="C63" s="1">
        <v>0.48425772807376699</v>
      </c>
      <c r="D63" s="1">
        <v>0.48425748184320899</v>
      </c>
      <c r="E63" s="1">
        <v>0.48425872855665397</v>
      </c>
      <c r="F63" s="1">
        <v>0.484258060151387</v>
      </c>
      <c r="G63" s="1">
        <v>0.48425851547270898</v>
      </c>
      <c r="H63" s="1">
        <v>0.484258167196709</v>
      </c>
    </row>
    <row r="64" spans="1:8" x14ac:dyDescent="0.25">
      <c r="A64" s="1">
        <v>6.625</v>
      </c>
      <c r="B64" s="1">
        <v>0.484257215201084</v>
      </c>
      <c r="C64" s="1">
        <v>0.48425772695987901</v>
      </c>
      <c r="D64" s="1">
        <v>0.48425746642936102</v>
      </c>
      <c r="E64" s="1">
        <v>0.48425869842776098</v>
      </c>
      <c r="F64" s="1">
        <v>0.48425806047484599</v>
      </c>
      <c r="G64" s="1">
        <v>0.48425848423891799</v>
      </c>
      <c r="H64" s="1">
        <v>0.484258139596495</v>
      </c>
    </row>
    <row r="65" spans="1:8" x14ac:dyDescent="0.25">
      <c r="A65" s="1">
        <v>6.75</v>
      </c>
      <c r="B65" s="1">
        <v>0.48425720795143901</v>
      </c>
      <c r="C65" s="1">
        <v>0.48425776009070698</v>
      </c>
      <c r="D65" s="1">
        <v>0.48425748408275898</v>
      </c>
      <c r="E65" s="1">
        <v>0.484258691346797</v>
      </c>
      <c r="F65" s="1">
        <v>0.484258057508967</v>
      </c>
      <c r="G65" s="1">
        <v>0.484258472662632</v>
      </c>
      <c r="H65" s="1">
        <v>0.484258129974587</v>
      </c>
    </row>
    <row r="66" spans="1:8" x14ac:dyDescent="0.25">
      <c r="A66" s="1">
        <v>6.875</v>
      </c>
      <c r="B66" s="1">
        <v>0.48425720192307697</v>
      </c>
      <c r="C66" s="1">
        <v>0.48425780818084901</v>
      </c>
      <c r="D66" s="1">
        <v>0.484257484571604</v>
      </c>
      <c r="E66" s="1">
        <v>0.48425867632511899</v>
      </c>
      <c r="F66" s="1">
        <v>0.48425805561531998</v>
      </c>
      <c r="G66" s="1">
        <v>0.48425847473031502</v>
      </c>
      <c r="H66" s="1">
        <v>0.484258119903486</v>
      </c>
    </row>
    <row r="67" spans="1:8" x14ac:dyDescent="0.25">
      <c r="A67" s="1">
        <v>7</v>
      </c>
      <c r="B67" s="1">
        <v>0.48425719936510497</v>
      </c>
      <c r="C67" s="1">
        <v>0.48425784589321902</v>
      </c>
      <c r="D67" s="1">
        <v>0.48425747631320298</v>
      </c>
      <c r="E67" s="1">
        <v>0.48425867099141701</v>
      </c>
      <c r="F67" s="1">
        <v>0.48425805088979801</v>
      </c>
      <c r="G67" s="1">
        <v>0.48425846737111</v>
      </c>
      <c r="H67" s="1">
        <v>0.48425806051430398</v>
      </c>
    </row>
    <row r="68" spans="1:8" x14ac:dyDescent="0.25">
      <c r="A68" s="1">
        <v>7.125</v>
      </c>
      <c r="B68" s="1">
        <v>0.48425719499803099</v>
      </c>
      <c r="C68" s="1">
        <v>0.48425784139689598</v>
      </c>
      <c r="D68" s="1">
        <v>0.48425744708187901</v>
      </c>
      <c r="E68" s="1">
        <v>0.484258666360047</v>
      </c>
      <c r="F68" s="1">
        <v>0.48425804985694898</v>
      </c>
      <c r="G68" s="1">
        <v>0.48425842879967301</v>
      </c>
      <c r="H68" s="1">
        <v>0.48425804420011398</v>
      </c>
    </row>
    <row r="69" spans="1:8" x14ac:dyDescent="0.25">
      <c r="A69" s="1">
        <v>7.25</v>
      </c>
      <c r="B69" s="1">
        <v>0.48425719998315597</v>
      </c>
      <c r="C69" s="1">
        <v>0.48425783716655602</v>
      </c>
      <c r="D69" s="1">
        <v>0.48425743199651899</v>
      </c>
      <c r="E69" s="1">
        <v>0.48425866303207898</v>
      </c>
      <c r="F69" s="1">
        <v>0.48425805067045002</v>
      </c>
      <c r="G69" s="1">
        <v>0.48425838863439902</v>
      </c>
      <c r="H69" s="1">
        <v>0.48425789203599701</v>
      </c>
    </row>
    <row r="70" spans="1:8" x14ac:dyDescent="0.25">
      <c r="A70" s="1">
        <v>7.375</v>
      </c>
      <c r="B70" s="1">
        <v>0.48425720227556401</v>
      </c>
      <c r="C70" s="1">
        <v>0.484257854853822</v>
      </c>
      <c r="D70" s="1">
        <v>0.48425742498610003</v>
      </c>
      <c r="E70" s="1">
        <v>0.484258648103008</v>
      </c>
      <c r="F70" s="1">
        <v>0.484258051287702</v>
      </c>
      <c r="G70" s="1">
        <v>0.48425834792265099</v>
      </c>
      <c r="H70" s="1">
        <v>0.484257777873073</v>
      </c>
    </row>
    <row r="71" spans="1:8" x14ac:dyDescent="0.25">
      <c r="A71" s="1">
        <v>7.5</v>
      </c>
      <c r="B71" s="1">
        <v>0.48425720373056302</v>
      </c>
      <c r="C71" s="1">
        <v>0.48425786468424797</v>
      </c>
      <c r="D71" s="1">
        <v>0.48425741548415002</v>
      </c>
      <c r="E71" s="1">
        <v>0.48425864797264301</v>
      </c>
      <c r="F71" s="1">
        <v>0.484258052659575</v>
      </c>
      <c r="G71" s="1">
        <v>0.484258329732071</v>
      </c>
      <c r="H71" s="1">
        <v>0.484257769270306</v>
      </c>
    </row>
    <row r="72" spans="1:8" x14ac:dyDescent="0.25">
      <c r="A72" s="1">
        <v>7.625</v>
      </c>
      <c r="B72" s="1">
        <v>0.48425720739502698</v>
      </c>
      <c r="C72" s="1">
        <v>0.48425786823630701</v>
      </c>
      <c r="D72" s="1">
        <v>0.48425737460179102</v>
      </c>
      <c r="E72" s="1">
        <v>0.48425866080548302</v>
      </c>
      <c r="F72" s="1">
        <v>0.484258056274042</v>
      </c>
      <c r="G72" s="1">
        <v>0.48425830686247101</v>
      </c>
      <c r="H72" s="1">
        <v>0.48425775556535</v>
      </c>
    </row>
    <row r="73" spans="1:8" x14ac:dyDescent="0.25">
      <c r="A73" s="1">
        <v>7.75</v>
      </c>
      <c r="B73" s="1">
        <v>0.48425721808525701</v>
      </c>
      <c r="C73" s="1">
        <v>0.48425789838241401</v>
      </c>
      <c r="D73" s="1">
        <v>0.48425737230136501</v>
      </c>
      <c r="E73" s="1">
        <v>0.48425866545760798</v>
      </c>
      <c r="F73" s="1">
        <v>0.48425805723896098</v>
      </c>
      <c r="G73" s="1">
        <v>0.484258265856782</v>
      </c>
      <c r="H73" s="1">
        <v>0.48425774343053202</v>
      </c>
    </row>
    <row r="74" spans="1:8" x14ac:dyDescent="0.25">
      <c r="A74" s="1">
        <v>7.875</v>
      </c>
      <c r="B74" s="1">
        <v>0.48425722594756498</v>
      </c>
      <c r="C74" s="1">
        <v>0.48425789900532101</v>
      </c>
      <c r="D74" s="1">
        <v>0.48425738391610901</v>
      </c>
      <c r="E74" s="1">
        <v>0.48425866070352902</v>
      </c>
      <c r="F74" s="1">
        <v>0.48425805911499797</v>
      </c>
      <c r="G74" s="1">
        <v>0.48425825208759798</v>
      </c>
      <c r="H74" s="1">
        <v>0.48425773684762502</v>
      </c>
    </row>
    <row r="75" spans="1:8" x14ac:dyDescent="0.25">
      <c r="A75" s="1">
        <v>8</v>
      </c>
      <c r="B75" s="1">
        <v>0.48425722406952498</v>
      </c>
      <c r="C75" s="1">
        <v>0.48425790326024498</v>
      </c>
      <c r="D75" s="1">
        <v>0.48425737541348701</v>
      </c>
      <c r="E75" s="1">
        <v>0.48425864087633003</v>
      </c>
      <c r="F75" s="1">
        <v>0.48425806241827402</v>
      </c>
      <c r="G75" s="1">
        <v>0.484258215641023</v>
      </c>
      <c r="H75" s="1">
        <v>0.48425771318880401</v>
      </c>
    </row>
    <row r="76" spans="1:8" x14ac:dyDescent="0.25">
      <c r="A76" s="1">
        <v>8.125</v>
      </c>
      <c r="B76" s="1">
        <v>0.48425722417588202</v>
      </c>
      <c r="C76" s="1">
        <v>0.48425790372585098</v>
      </c>
      <c r="D76" s="1">
        <v>0.48425737990176998</v>
      </c>
      <c r="E76" s="1">
        <v>0.48425863057020202</v>
      </c>
      <c r="F76" s="1">
        <v>0.48425806611491401</v>
      </c>
      <c r="G76" s="1">
        <v>0.48425821428410898</v>
      </c>
      <c r="H76" s="1">
        <v>0.48425771197107398</v>
      </c>
    </row>
    <row r="77" spans="1:8" x14ac:dyDescent="0.25">
      <c r="A77" s="1">
        <v>8.25</v>
      </c>
      <c r="B77" s="1">
        <v>0.48425723025684397</v>
      </c>
      <c r="C77" s="1">
        <v>0.48425785423767098</v>
      </c>
      <c r="D77" s="1">
        <v>0.48425739314534799</v>
      </c>
      <c r="E77" s="1">
        <v>0.48425861296323702</v>
      </c>
      <c r="F77" s="1">
        <v>0.48425806744865801</v>
      </c>
      <c r="G77" s="1">
        <v>0.48425821644323003</v>
      </c>
      <c r="H77" s="1">
        <v>0.48425776468426102</v>
      </c>
    </row>
    <row r="78" spans="1:8" x14ac:dyDescent="0.25">
      <c r="A78" s="1">
        <v>8.375</v>
      </c>
      <c r="B78" s="1">
        <v>0.48425723904595103</v>
      </c>
      <c r="C78" s="1">
        <v>0.48425778913259099</v>
      </c>
      <c r="D78" s="1">
        <v>0.48425739644945398</v>
      </c>
      <c r="E78" s="1">
        <v>0.48425860209307803</v>
      </c>
      <c r="F78" s="1">
        <v>0.48425806479056599</v>
      </c>
      <c r="G78" s="1">
        <v>0.48425822266678697</v>
      </c>
      <c r="H78" s="1">
        <v>0.48425782634729903</v>
      </c>
    </row>
    <row r="79" spans="1:8" x14ac:dyDescent="0.25">
      <c r="A79" s="1">
        <v>8.5</v>
      </c>
      <c r="B79" s="1">
        <v>0.48425724898714201</v>
      </c>
      <c r="C79" s="1">
        <v>0.48425776455548603</v>
      </c>
      <c r="D79" s="1">
        <v>0.48425741167483299</v>
      </c>
      <c r="E79" s="1">
        <v>0.48425859779076402</v>
      </c>
      <c r="F79" s="1">
        <v>0.48425806179061398</v>
      </c>
      <c r="G79" s="1">
        <v>0.48425822601018498</v>
      </c>
      <c r="H79" s="1">
        <v>0.48425784033599401</v>
      </c>
    </row>
    <row r="80" spans="1:8" x14ac:dyDescent="0.25">
      <c r="A80" s="1">
        <v>8.625</v>
      </c>
      <c r="B80" s="1">
        <v>0.48425724899699701</v>
      </c>
      <c r="C80" s="1">
        <v>0.48425768336347702</v>
      </c>
      <c r="D80" s="1">
        <v>0.48425741146794898</v>
      </c>
      <c r="E80" s="1">
        <v>0.48425859341598698</v>
      </c>
      <c r="F80" s="1">
        <v>0.48425805766062302</v>
      </c>
      <c r="G80" s="1">
        <v>0.48425824176191001</v>
      </c>
      <c r="H80" s="1">
        <v>0.484257832778755</v>
      </c>
    </row>
    <row r="81" spans="1:8" x14ac:dyDescent="0.25">
      <c r="A81" s="1">
        <v>8.75</v>
      </c>
      <c r="B81" s="1">
        <v>0.48425725599119901</v>
      </c>
      <c r="C81" s="1">
        <v>0.484257657772801</v>
      </c>
      <c r="D81" s="1">
        <v>0.48425743945175098</v>
      </c>
      <c r="E81" s="1">
        <v>0.48425857742099598</v>
      </c>
      <c r="F81" s="1">
        <v>0.48425805921470499</v>
      </c>
      <c r="G81" s="1">
        <v>0.48425829346313698</v>
      </c>
      <c r="H81" s="1">
        <v>0.48425797918812402</v>
      </c>
    </row>
    <row r="82" spans="1:8" x14ac:dyDescent="0.25">
      <c r="A82" s="1">
        <v>8.875</v>
      </c>
      <c r="B82" s="1">
        <v>0.48425726500685101</v>
      </c>
      <c r="C82" s="1">
        <v>0.48425764553018102</v>
      </c>
      <c r="D82" s="1">
        <v>0.48425747213757597</v>
      </c>
      <c r="E82" s="1">
        <v>0.484258574520124</v>
      </c>
      <c r="F82" s="1">
        <v>0.48425806087440698</v>
      </c>
      <c r="G82" s="1">
        <v>0.48425832074485697</v>
      </c>
      <c r="H82" s="1">
        <v>0.48425798872370501</v>
      </c>
    </row>
    <row r="83" spans="1:8" x14ac:dyDescent="0.25">
      <c r="A83" s="1">
        <v>9</v>
      </c>
      <c r="B83" s="1">
        <v>0.484257261635336</v>
      </c>
      <c r="C83" s="1">
        <v>0.48425763690399398</v>
      </c>
      <c r="D83" s="1">
        <v>0.48425745437107098</v>
      </c>
      <c r="E83" s="1">
        <v>0.484258570688192</v>
      </c>
      <c r="F83" s="1">
        <v>0.484258057554249</v>
      </c>
      <c r="G83" s="1">
        <v>0.48425835123757199</v>
      </c>
      <c r="H83" s="1">
        <v>0.48425797971682499</v>
      </c>
    </row>
    <row r="84" spans="1:8" x14ac:dyDescent="0.25">
      <c r="A84" s="1">
        <v>9.125</v>
      </c>
      <c r="B84" s="1">
        <v>0.48425725950606002</v>
      </c>
      <c r="C84" s="1">
        <v>0.48425763217048701</v>
      </c>
      <c r="D84" s="1">
        <v>0.48425746224349298</v>
      </c>
      <c r="E84" s="1">
        <v>0.48425856858789301</v>
      </c>
      <c r="F84" s="1">
        <v>0.48425805388155602</v>
      </c>
      <c r="G84" s="1">
        <v>0.48425838299538798</v>
      </c>
      <c r="H84" s="1">
        <v>0.48425808995546799</v>
      </c>
    </row>
    <row r="85" spans="1:8" x14ac:dyDescent="0.25">
      <c r="A85" s="1">
        <v>9.25</v>
      </c>
      <c r="B85" s="1">
        <v>0.48425726633078398</v>
      </c>
      <c r="C85" s="1">
        <v>0.48425763426169299</v>
      </c>
      <c r="D85" s="1">
        <v>0.48425746990976498</v>
      </c>
      <c r="E85" s="1">
        <v>0.48425856794302402</v>
      </c>
      <c r="F85" s="1">
        <v>0.48425804798878203</v>
      </c>
      <c r="G85" s="1">
        <v>0.48425843424398302</v>
      </c>
      <c r="H85" s="1">
        <v>0.484258090256736</v>
      </c>
    </row>
    <row r="86" spans="1:8" x14ac:dyDescent="0.25">
      <c r="A86" s="1">
        <v>9.375</v>
      </c>
      <c r="B86" s="1">
        <v>0.48425726526290302</v>
      </c>
      <c r="C86" s="1">
        <v>0.48425763842597702</v>
      </c>
      <c r="D86" s="1">
        <v>0.48425748403554802</v>
      </c>
      <c r="E86" s="1">
        <v>0.48425856449412502</v>
      </c>
      <c r="F86" s="1">
        <v>0.48425802555854203</v>
      </c>
      <c r="G86" s="1">
        <v>0.48425843931363399</v>
      </c>
      <c r="H86" s="1">
        <v>0.48425809575842399</v>
      </c>
    </row>
    <row r="87" spans="1:8" x14ac:dyDescent="0.25">
      <c r="A87" s="1">
        <v>9.5</v>
      </c>
      <c r="B87" s="1">
        <v>0.48425726557569898</v>
      </c>
      <c r="C87" s="1">
        <v>0.48425768831388299</v>
      </c>
      <c r="D87" s="1">
        <v>0.48425747967497701</v>
      </c>
      <c r="E87" s="1">
        <v>0.48425854968701199</v>
      </c>
      <c r="F87" s="1">
        <v>0.48425802333059398</v>
      </c>
      <c r="G87" s="1">
        <v>0.48425844363075199</v>
      </c>
      <c r="H87" s="1">
        <v>0.48425809319825502</v>
      </c>
    </row>
    <row r="88" spans="1:8" x14ac:dyDescent="0.25">
      <c r="A88" s="1">
        <v>9.625</v>
      </c>
      <c r="B88" s="1">
        <v>0.48425726503911198</v>
      </c>
      <c r="C88" s="1">
        <v>0.48425770632952803</v>
      </c>
      <c r="D88" s="1">
        <v>0.484257486174555</v>
      </c>
      <c r="E88" s="1">
        <v>0.48425854707508598</v>
      </c>
      <c r="F88" s="1">
        <v>0.484258025564968</v>
      </c>
      <c r="G88" s="1">
        <v>0.48425844643114202</v>
      </c>
      <c r="H88" s="1">
        <v>0.48425808825630901</v>
      </c>
    </row>
    <row r="89" spans="1:8" x14ac:dyDescent="0.25">
      <c r="A89" s="1">
        <v>9.75</v>
      </c>
      <c r="B89" s="1">
        <v>0.48425725977143302</v>
      </c>
      <c r="C89" s="1">
        <v>0.484257717989097</v>
      </c>
      <c r="D89" s="1">
        <v>0.484257478702938</v>
      </c>
      <c r="E89" s="1">
        <v>0.48425854757822201</v>
      </c>
      <c r="F89" s="1">
        <v>0.48425802367148202</v>
      </c>
      <c r="G89" s="1">
        <v>0.48425844772277199</v>
      </c>
      <c r="H89" s="1">
        <v>0.48425809688142402</v>
      </c>
    </row>
    <row r="90" spans="1:8" x14ac:dyDescent="0.25">
      <c r="A90" s="1">
        <v>9.875</v>
      </c>
      <c r="B90" s="1">
        <v>0.48425725812854298</v>
      </c>
      <c r="C90" s="1">
        <v>0.48425775937438897</v>
      </c>
      <c r="D90" s="1">
        <v>0.48425747581822198</v>
      </c>
      <c r="E90" s="1">
        <v>0.48425853732666102</v>
      </c>
      <c r="F90" s="1">
        <v>0.48425802644475502</v>
      </c>
      <c r="G90" s="1">
        <v>0.48425844691104197</v>
      </c>
      <c r="H90" s="1">
        <v>0.48425809963105898</v>
      </c>
    </row>
    <row r="91" spans="1:8" x14ac:dyDescent="0.25">
      <c r="A91" s="1">
        <v>10</v>
      </c>
      <c r="B91" s="1">
        <v>0.48425724996388497</v>
      </c>
      <c r="C91" s="1">
        <v>0.48425778097754801</v>
      </c>
      <c r="D91" s="1">
        <v>0.48425750583657401</v>
      </c>
      <c r="E91" s="1">
        <v>0.484258531415236</v>
      </c>
      <c r="F91" s="1">
        <v>0.48425802841869398</v>
      </c>
      <c r="G91" s="1">
        <v>0.48425844778069699</v>
      </c>
      <c r="H91" s="1">
        <v>0.48425810518585599</v>
      </c>
    </row>
    <row r="92" spans="1:8" x14ac:dyDescent="0.25">
      <c r="A92" s="1">
        <v>10.125</v>
      </c>
      <c r="B92" s="1">
        <v>0.48425724103442103</v>
      </c>
      <c r="C92" s="1">
        <v>0.48425780855476303</v>
      </c>
      <c r="D92" s="1">
        <v>0.484257496844957</v>
      </c>
      <c r="E92" s="1">
        <v>0.48425852917877199</v>
      </c>
      <c r="F92" s="1">
        <v>0.48425804948364298</v>
      </c>
      <c r="G92" s="1">
        <v>0.48425847181370602</v>
      </c>
      <c r="H92" s="1">
        <v>0.48425812114644801</v>
      </c>
    </row>
    <row r="93" spans="1:8" x14ac:dyDescent="0.25">
      <c r="A93" s="1">
        <v>10.25</v>
      </c>
      <c r="B93" s="1">
        <v>0.48425723660555597</v>
      </c>
      <c r="C93" s="1">
        <v>0.48425782380284799</v>
      </c>
      <c r="D93" s="1">
        <v>0.48425749088747799</v>
      </c>
      <c r="E93" s="1">
        <v>0.48425853463877</v>
      </c>
      <c r="F93" s="1">
        <v>0.48425806072354799</v>
      </c>
      <c r="G93" s="1">
        <v>0.484258468957044</v>
      </c>
      <c r="H93" s="1">
        <v>0.48425812338089302</v>
      </c>
    </row>
    <row r="94" spans="1:8" x14ac:dyDescent="0.25">
      <c r="A94" s="1">
        <v>10.375</v>
      </c>
      <c r="B94" s="1">
        <v>0.48425723109353103</v>
      </c>
      <c r="C94" s="1">
        <v>0.48425783557922703</v>
      </c>
      <c r="D94" s="1">
        <v>0.48425749069362001</v>
      </c>
      <c r="E94" s="1">
        <v>0.484258532482013</v>
      </c>
      <c r="F94" s="1">
        <v>0.484258062996612</v>
      </c>
      <c r="G94" s="1">
        <v>0.48425845896320902</v>
      </c>
      <c r="H94" s="1">
        <v>0.48425812425159498</v>
      </c>
    </row>
    <row r="95" spans="1:8" x14ac:dyDescent="0.25">
      <c r="A95" s="1">
        <v>10.5</v>
      </c>
      <c r="B95" s="1">
        <v>0.48425721313509101</v>
      </c>
      <c r="C95" s="1">
        <v>0.48425784010342499</v>
      </c>
      <c r="D95" s="1">
        <v>0.48425746298665701</v>
      </c>
      <c r="E95" s="1">
        <v>0.48425852044789103</v>
      </c>
      <c r="F95" s="1">
        <v>0.48425806279939199</v>
      </c>
      <c r="G95" s="1">
        <v>0.48425844433084703</v>
      </c>
      <c r="H95" s="1">
        <v>0.48425811910007599</v>
      </c>
    </row>
    <row r="96" spans="1:8" x14ac:dyDescent="0.25">
      <c r="A96" s="1">
        <v>10.625</v>
      </c>
      <c r="B96" s="1">
        <v>0.48425721639017599</v>
      </c>
      <c r="C96" s="1">
        <v>0.48425785089279899</v>
      </c>
      <c r="D96" s="1">
        <v>0.48425742364969898</v>
      </c>
      <c r="E96" s="1">
        <v>0.48425851644707801</v>
      </c>
      <c r="F96" s="1">
        <v>0.48425806219571998</v>
      </c>
      <c r="G96" s="1">
        <v>0.48425840564540201</v>
      </c>
      <c r="H96" s="1">
        <v>0.48425811754486903</v>
      </c>
    </row>
    <row r="97" spans="1:8" x14ac:dyDescent="0.25">
      <c r="A97" s="1">
        <v>10.75</v>
      </c>
      <c r="B97" s="1">
        <v>0.48425721597748</v>
      </c>
      <c r="C97" s="1">
        <v>0.484257856125554</v>
      </c>
      <c r="D97" s="1">
        <v>0.48425741019949098</v>
      </c>
      <c r="E97" s="1">
        <v>0.48425851474242199</v>
      </c>
      <c r="F97" s="1">
        <v>0.48425805912475001</v>
      </c>
      <c r="G97" s="1">
        <v>0.48425831746700898</v>
      </c>
      <c r="H97" s="1">
        <v>0.48425800140229502</v>
      </c>
    </row>
    <row r="98" spans="1:8" x14ac:dyDescent="0.25">
      <c r="A98" s="1">
        <v>10.875</v>
      </c>
      <c r="B98" s="1">
        <v>0.484257215676482</v>
      </c>
      <c r="C98" s="1">
        <v>0.48425787331871101</v>
      </c>
      <c r="D98" s="1">
        <v>0.48425740380389998</v>
      </c>
      <c r="E98" s="1">
        <v>0.48425848833162399</v>
      </c>
      <c r="F98" s="1">
        <v>0.48425805637878799</v>
      </c>
      <c r="G98" s="1">
        <v>0.48425824911931598</v>
      </c>
      <c r="H98" s="1">
        <v>0.48425790407171598</v>
      </c>
    </row>
    <row r="99" spans="1:8" x14ac:dyDescent="0.25">
      <c r="A99" s="1">
        <v>11</v>
      </c>
      <c r="B99" s="1">
        <v>0.48425721024108898</v>
      </c>
      <c r="C99" s="1">
        <v>0.484257894193514</v>
      </c>
      <c r="D99" s="1">
        <v>0.48425737094327098</v>
      </c>
      <c r="E99" s="1">
        <v>0.484258473582381</v>
      </c>
      <c r="F99" s="1">
        <v>0.48425805489149698</v>
      </c>
      <c r="G99" s="1">
        <v>0.48425820907790301</v>
      </c>
      <c r="H99" s="1">
        <v>0.48425784978257302</v>
      </c>
    </row>
    <row r="100" spans="1:8" x14ac:dyDescent="0.25">
      <c r="A100" s="1">
        <v>11.125</v>
      </c>
      <c r="B100" s="1">
        <v>0.48425721178415299</v>
      </c>
      <c r="C100" s="1">
        <v>0.48425789404577002</v>
      </c>
      <c r="D100" s="1">
        <v>0.48425738657437301</v>
      </c>
      <c r="E100" s="1">
        <v>0.48425846585955101</v>
      </c>
      <c r="F100" s="1">
        <v>0.48425805487159301</v>
      </c>
      <c r="G100" s="1">
        <v>0.48425818748185301</v>
      </c>
      <c r="H100" s="1">
        <v>0.48425779723384799</v>
      </c>
    </row>
    <row r="101" spans="1:8" x14ac:dyDescent="0.25">
      <c r="A101" s="1">
        <v>11.25</v>
      </c>
      <c r="B101" s="1">
        <v>0.48425720260511601</v>
      </c>
      <c r="C101" s="1">
        <v>0.48425788628496702</v>
      </c>
      <c r="D101" s="1">
        <v>0.484257358656072</v>
      </c>
      <c r="E101" s="1">
        <v>0.48425845951854302</v>
      </c>
      <c r="F101" s="1">
        <v>0.48425805193044202</v>
      </c>
      <c r="G101" s="1">
        <v>0.48425815604075001</v>
      </c>
      <c r="H101" s="1">
        <v>0.48425774700774799</v>
      </c>
    </row>
    <row r="102" spans="1:8" x14ac:dyDescent="0.25">
      <c r="A102" s="1">
        <v>11.375</v>
      </c>
      <c r="B102" s="1">
        <v>0.48425719837368297</v>
      </c>
      <c r="C102" s="1">
        <v>0.48425787760613298</v>
      </c>
      <c r="D102" s="1">
        <v>0.48425734652517499</v>
      </c>
      <c r="E102" s="1">
        <v>0.48425844638149601</v>
      </c>
      <c r="F102" s="1">
        <v>0.484258030605142</v>
      </c>
      <c r="G102" s="1">
        <v>0.48425813751511498</v>
      </c>
      <c r="H102" s="1">
        <v>0.48425774143676398</v>
      </c>
    </row>
    <row r="103" spans="1:8" x14ac:dyDescent="0.25">
      <c r="A103" s="1">
        <v>11.5</v>
      </c>
      <c r="B103" s="1">
        <v>0.48425719822121399</v>
      </c>
      <c r="C103" s="1">
        <v>0.48425788736297098</v>
      </c>
      <c r="D103" s="1">
        <v>0.48425732511094799</v>
      </c>
      <c r="E103" s="1">
        <v>0.48425844200704798</v>
      </c>
      <c r="F103" s="1">
        <v>0.48425803061865302</v>
      </c>
      <c r="G103" s="1">
        <v>0.48425810480317599</v>
      </c>
      <c r="H103" s="1">
        <v>0.48425768142297798</v>
      </c>
    </row>
    <row r="104" spans="1:8" x14ac:dyDescent="0.25">
      <c r="A104" s="1">
        <v>11.625</v>
      </c>
      <c r="B104" s="1">
        <v>0.48425720314417797</v>
      </c>
      <c r="C104" s="1">
        <v>0.48425791485143899</v>
      </c>
      <c r="D104" s="1">
        <v>0.48425730586617699</v>
      </c>
      <c r="E104" s="1">
        <v>0.48425843407805202</v>
      </c>
      <c r="F104" s="1">
        <v>0.48425803039771098</v>
      </c>
      <c r="G104" s="1">
        <v>0.484258088159714</v>
      </c>
      <c r="H104" s="1">
        <v>0.48425767790846502</v>
      </c>
    </row>
    <row r="105" spans="1:8" x14ac:dyDescent="0.25">
      <c r="A105" s="1">
        <v>11.75</v>
      </c>
      <c r="B105" s="1">
        <v>0.48425721687963202</v>
      </c>
      <c r="C105" s="1">
        <v>0.48425788925583502</v>
      </c>
      <c r="D105" s="1">
        <v>0.48425731109537801</v>
      </c>
      <c r="E105" s="1">
        <v>0.48425843146928599</v>
      </c>
      <c r="F105" s="1">
        <v>0.48425802985754701</v>
      </c>
      <c r="G105" s="1">
        <v>0.48425806450999598</v>
      </c>
      <c r="H105" s="1">
        <v>0.48425769304609401</v>
      </c>
    </row>
    <row r="106" spans="1:8" x14ac:dyDescent="0.25">
      <c r="A106" s="1">
        <v>11.875</v>
      </c>
      <c r="B106" s="1">
        <v>0.48425721599631599</v>
      </c>
      <c r="C106" s="1">
        <v>0.484257821451898</v>
      </c>
      <c r="D106" s="1">
        <v>0.484257315390203</v>
      </c>
      <c r="E106" s="1">
        <v>0.48425843134435897</v>
      </c>
      <c r="F106" s="1">
        <v>0.48425802848948002</v>
      </c>
      <c r="G106" s="1">
        <v>0.48425806034031899</v>
      </c>
      <c r="H106" s="1">
        <v>0.48425769210837899</v>
      </c>
    </row>
    <row r="107" spans="1:8" x14ac:dyDescent="0.25">
      <c r="A107" s="1">
        <v>12</v>
      </c>
      <c r="B107" s="1">
        <v>0.48425721487372902</v>
      </c>
      <c r="C107" s="1">
        <v>0.48425780584030798</v>
      </c>
      <c r="D107" s="1">
        <v>0.48425734428961598</v>
      </c>
      <c r="E107" s="1">
        <v>0.48425842735508301</v>
      </c>
      <c r="F107" s="1">
        <v>0.48425802728975598</v>
      </c>
      <c r="G107" s="1">
        <v>0.48425806928618398</v>
      </c>
      <c r="H107" s="1">
        <v>0.48425774843089098</v>
      </c>
    </row>
    <row r="108" spans="1:8" x14ac:dyDescent="0.25">
      <c r="A108" s="1">
        <v>12.125</v>
      </c>
      <c r="B108" s="1">
        <v>0.48425721479535699</v>
      </c>
      <c r="C108" s="1">
        <v>0.48425778364437999</v>
      </c>
      <c r="D108" s="1">
        <v>0.48425734404631299</v>
      </c>
      <c r="E108" s="1">
        <v>0.48425842430805499</v>
      </c>
      <c r="F108" s="1">
        <v>0.48425802615585301</v>
      </c>
      <c r="G108" s="1">
        <v>0.48425809284208399</v>
      </c>
      <c r="H108" s="1">
        <v>0.48425783864908101</v>
      </c>
    </row>
    <row r="109" spans="1:8" x14ac:dyDescent="0.25">
      <c r="A109" s="1">
        <v>12.25</v>
      </c>
      <c r="B109" s="1">
        <v>0.48425722159268197</v>
      </c>
      <c r="C109" s="1">
        <v>0.48425776684320498</v>
      </c>
      <c r="D109" s="1">
        <v>0.484257357987395</v>
      </c>
      <c r="E109" s="1">
        <v>0.48425842094951399</v>
      </c>
      <c r="F109" s="1">
        <v>0.48425802220439701</v>
      </c>
      <c r="G109" s="1">
        <v>0.48425811784117101</v>
      </c>
      <c r="H109" s="1">
        <v>0.484257834947314</v>
      </c>
    </row>
    <row r="110" spans="1:8" x14ac:dyDescent="0.25">
      <c r="A110" s="1">
        <v>12.375</v>
      </c>
      <c r="B110" s="1">
        <v>0.48425722651096098</v>
      </c>
      <c r="C110" s="1">
        <v>0.48425772891452001</v>
      </c>
      <c r="D110" s="1">
        <v>0.48425736420975402</v>
      </c>
      <c r="E110" s="1">
        <v>0.48425842118979701</v>
      </c>
      <c r="F110" s="1">
        <v>0.48425802162194398</v>
      </c>
      <c r="G110" s="1">
        <v>0.48425813026745501</v>
      </c>
      <c r="H110" s="1">
        <v>0.48425783103202702</v>
      </c>
    </row>
    <row r="111" spans="1:8" x14ac:dyDescent="0.25">
      <c r="A111" s="1">
        <v>12.5</v>
      </c>
      <c r="B111" s="1">
        <v>0.48425722586322201</v>
      </c>
      <c r="C111" s="1">
        <v>0.48425767422964699</v>
      </c>
      <c r="D111" s="1">
        <v>0.48425737279316999</v>
      </c>
      <c r="E111" s="1">
        <v>0.48425842401353902</v>
      </c>
      <c r="F111" s="1">
        <v>0.48425801354440001</v>
      </c>
      <c r="G111" s="1">
        <v>0.48425813834286402</v>
      </c>
      <c r="H111" s="1">
        <v>0.48425785010899802</v>
      </c>
    </row>
    <row r="112" spans="1:8" x14ac:dyDescent="0.25">
      <c r="A112" s="1">
        <v>12.625</v>
      </c>
      <c r="B112" s="1">
        <v>0.48425722593842602</v>
      </c>
      <c r="C112" s="1">
        <v>0.484257660209228</v>
      </c>
      <c r="D112" s="1">
        <v>0.48425739785195798</v>
      </c>
      <c r="E112" s="1">
        <v>0.48425841865694402</v>
      </c>
      <c r="F112" s="1">
        <v>0.48425800389527102</v>
      </c>
      <c r="G112" s="1">
        <v>0.48425812796878098</v>
      </c>
      <c r="H112" s="1">
        <v>0.48425786879284899</v>
      </c>
    </row>
    <row r="113" spans="1:8" x14ac:dyDescent="0.25">
      <c r="A113" s="1">
        <v>12.75</v>
      </c>
      <c r="B113" s="1">
        <v>0.48425722955323097</v>
      </c>
      <c r="C113" s="1">
        <v>0.484257627776295</v>
      </c>
      <c r="D113" s="1">
        <v>0.48425741283444301</v>
      </c>
      <c r="E113" s="1">
        <v>0.48425840250628899</v>
      </c>
      <c r="F113" s="1">
        <v>0.48425800534118302</v>
      </c>
      <c r="G113" s="1">
        <v>0.48425812592553003</v>
      </c>
      <c r="H113" s="1">
        <v>0.48425786285905897</v>
      </c>
    </row>
    <row r="114" spans="1:8" x14ac:dyDescent="0.25">
      <c r="A114" s="1">
        <v>12.875</v>
      </c>
      <c r="B114" s="1">
        <v>0.48425720935532601</v>
      </c>
      <c r="C114" s="1">
        <v>0.48425759985532901</v>
      </c>
      <c r="D114" s="1">
        <v>0.48425740429872699</v>
      </c>
      <c r="E114" s="1">
        <v>0.484258402341946</v>
      </c>
      <c r="F114" s="1">
        <v>0.484258002543135</v>
      </c>
      <c r="G114" s="1">
        <v>0.484258128299282</v>
      </c>
      <c r="H114" s="1">
        <v>0.48425790389297901</v>
      </c>
    </row>
    <row r="115" spans="1:8" x14ac:dyDescent="0.25">
      <c r="A115" s="1">
        <v>13</v>
      </c>
      <c r="B115" s="1">
        <v>0.48425720903050801</v>
      </c>
      <c r="C115" s="1">
        <v>0.48425758506623301</v>
      </c>
      <c r="D115" s="1">
        <v>0.48425742718514397</v>
      </c>
      <c r="E115" s="1">
        <v>0.48425839798964398</v>
      </c>
      <c r="F115" s="1">
        <v>0.48425798473433301</v>
      </c>
      <c r="G115" s="1">
        <v>0.48425814798821598</v>
      </c>
      <c r="H115" s="1">
        <v>0.48425791942504698</v>
      </c>
    </row>
    <row r="116" spans="1:8" x14ac:dyDescent="0.25">
      <c r="A116" s="1">
        <v>13.125</v>
      </c>
      <c r="B116" s="1">
        <v>0.484257209332151</v>
      </c>
      <c r="C116" s="1">
        <v>0.48425761149934898</v>
      </c>
      <c r="D116" s="1">
        <v>0.48425741999122401</v>
      </c>
      <c r="E116" s="1">
        <v>0.48425839402693799</v>
      </c>
      <c r="F116" s="1">
        <v>0.48425798062453002</v>
      </c>
      <c r="G116" s="1">
        <v>0.48425815807606498</v>
      </c>
      <c r="H116" s="1">
        <v>0.48425799988603102</v>
      </c>
    </row>
    <row r="117" spans="1:8" x14ac:dyDescent="0.25">
      <c r="A117" s="1">
        <v>13.25</v>
      </c>
      <c r="B117" s="1">
        <v>0.48425720624104002</v>
      </c>
      <c r="C117" s="1">
        <v>0.48425765056387399</v>
      </c>
      <c r="D117" s="1">
        <v>0.48425742201584299</v>
      </c>
      <c r="E117" s="1">
        <v>0.484258393959346</v>
      </c>
      <c r="F117" s="1">
        <v>0.48425797538336701</v>
      </c>
      <c r="G117" s="1">
        <v>0.484258160130145</v>
      </c>
      <c r="H117" s="1">
        <v>0.48425799699275301</v>
      </c>
    </row>
    <row r="118" spans="1:8" x14ac:dyDescent="0.25">
      <c r="A118" s="1">
        <v>13.375</v>
      </c>
      <c r="B118" s="1">
        <v>0.48425720278545598</v>
      </c>
      <c r="C118" s="1">
        <v>0.48425768441377798</v>
      </c>
      <c r="D118" s="1">
        <v>0.48425742951561102</v>
      </c>
      <c r="E118" s="1">
        <v>0.48425839728019299</v>
      </c>
      <c r="F118" s="1">
        <v>0.48425796403136201</v>
      </c>
      <c r="G118" s="1">
        <v>0.484258167933525</v>
      </c>
      <c r="H118" s="1">
        <v>0.48425799130861003</v>
      </c>
    </row>
    <row r="119" spans="1:8" x14ac:dyDescent="0.25">
      <c r="A119" s="1">
        <v>13.5</v>
      </c>
      <c r="B119" s="1">
        <v>0.484257185847909</v>
      </c>
      <c r="C119" s="1">
        <v>0.484257702358667</v>
      </c>
      <c r="D119" s="1">
        <v>0.48425743708352198</v>
      </c>
      <c r="E119" s="1">
        <v>0.484258391341511</v>
      </c>
      <c r="F119" s="1">
        <v>0.48425794883610301</v>
      </c>
      <c r="G119" s="1">
        <v>0.48425817631079299</v>
      </c>
      <c r="H119" s="1">
        <v>0.48425800251092699</v>
      </c>
    </row>
    <row r="120" spans="1:8" x14ac:dyDescent="0.25">
      <c r="A120" s="1">
        <v>13.625</v>
      </c>
      <c r="B120" s="1">
        <v>0.48425719481580698</v>
      </c>
      <c r="C120" s="1">
        <v>0.48425773865258398</v>
      </c>
      <c r="D120" s="1">
        <v>0.484257436371684</v>
      </c>
      <c r="E120" s="1">
        <v>0.48425839796928399</v>
      </c>
      <c r="F120" s="1">
        <v>0.48425793083236401</v>
      </c>
      <c r="G120" s="1">
        <v>0.48425819891448502</v>
      </c>
      <c r="H120" s="1">
        <v>0.48425800225855398</v>
      </c>
    </row>
    <row r="121" spans="1:8" x14ac:dyDescent="0.25">
      <c r="A121" s="1">
        <v>13.75</v>
      </c>
      <c r="B121" s="1">
        <v>0.48425718988690802</v>
      </c>
      <c r="C121" s="1">
        <v>0.48425775494893902</v>
      </c>
      <c r="D121" s="1">
        <v>0.48425746921683399</v>
      </c>
      <c r="E121" s="1">
        <v>0.48425840155744798</v>
      </c>
      <c r="F121" s="1">
        <v>0.484257927879649</v>
      </c>
      <c r="G121" s="1">
        <v>0.48425821576760802</v>
      </c>
      <c r="H121" s="1">
        <v>0.48425799824520499</v>
      </c>
    </row>
    <row r="122" spans="1:8" x14ac:dyDescent="0.25">
      <c r="A122" s="1">
        <v>13.875</v>
      </c>
      <c r="B122" s="1">
        <v>0.48425718694800801</v>
      </c>
      <c r="C122" s="1">
        <v>0.48425778300931499</v>
      </c>
      <c r="D122" s="1">
        <v>0.48425743578133101</v>
      </c>
      <c r="E122" s="1">
        <v>0.48425839943723198</v>
      </c>
      <c r="F122" s="1">
        <v>0.48425792110307703</v>
      </c>
      <c r="G122" s="1">
        <v>0.48425821998380097</v>
      </c>
      <c r="H122" s="1">
        <v>0.48425798857336699</v>
      </c>
    </row>
    <row r="123" spans="1:8" x14ac:dyDescent="0.25">
      <c r="A123" s="1">
        <v>14</v>
      </c>
      <c r="B123" s="1">
        <v>0.48425718423429698</v>
      </c>
      <c r="C123" s="1">
        <v>0.48425780204150798</v>
      </c>
      <c r="D123" s="1">
        <v>0.48425741231452402</v>
      </c>
      <c r="E123" s="1">
        <v>0.48425839508809099</v>
      </c>
      <c r="F123" s="1">
        <v>0.48425791686612202</v>
      </c>
      <c r="G123" s="1">
        <v>0.48425822881493202</v>
      </c>
      <c r="H123" s="1">
        <v>0.484258071782455</v>
      </c>
    </row>
    <row r="124" spans="1:8" x14ac:dyDescent="0.25">
      <c r="A124" s="1">
        <v>14.125</v>
      </c>
      <c r="B124" s="1">
        <v>0.48425718732300099</v>
      </c>
      <c r="C124" s="1">
        <v>0.48425782473109003</v>
      </c>
      <c r="D124" s="1">
        <v>0.48425738226758103</v>
      </c>
      <c r="E124" s="1">
        <v>0.48425839137724402</v>
      </c>
      <c r="F124" s="1">
        <v>0.48425792097074</v>
      </c>
      <c r="G124" s="1">
        <v>0.484258230232889</v>
      </c>
      <c r="H124" s="1">
        <v>0.48425806935648402</v>
      </c>
    </row>
    <row r="125" spans="1:8" x14ac:dyDescent="0.25">
      <c r="A125" s="1">
        <v>14.25</v>
      </c>
      <c r="B125" s="1">
        <v>0.48425719069727602</v>
      </c>
      <c r="C125" s="1">
        <v>0.48425782048362798</v>
      </c>
      <c r="D125" s="1">
        <v>0.48425734373770002</v>
      </c>
      <c r="E125" s="1">
        <v>0.48425838789290299</v>
      </c>
      <c r="F125" s="1">
        <v>0.48425792421090302</v>
      </c>
      <c r="G125" s="1">
        <v>0.48425822659717499</v>
      </c>
      <c r="H125" s="1">
        <v>0.48425805724756099</v>
      </c>
    </row>
    <row r="126" spans="1:8" x14ac:dyDescent="0.25">
      <c r="A126" s="1">
        <v>14.375</v>
      </c>
      <c r="B126" s="1">
        <v>0.48425718926829803</v>
      </c>
      <c r="C126" s="1">
        <v>0.484257817597602</v>
      </c>
      <c r="D126" s="1">
        <v>0.48425734605255599</v>
      </c>
      <c r="E126" s="1">
        <v>0.48425839149440503</v>
      </c>
      <c r="F126" s="1">
        <v>0.48425792124272798</v>
      </c>
      <c r="G126" s="1">
        <v>0.48425822714759598</v>
      </c>
      <c r="H126" s="1">
        <v>0.48425804554251001</v>
      </c>
    </row>
    <row r="127" spans="1:8" x14ac:dyDescent="0.25">
      <c r="A127" s="1">
        <v>14.5</v>
      </c>
      <c r="B127" s="1">
        <v>0.48425718117456701</v>
      </c>
      <c r="C127" s="1">
        <v>0.48425781193329698</v>
      </c>
      <c r="D127" s="1">
        <v>0.48425734207089699</v>
      </c>
      <c r="E127" s="1">
        <v>0.48425838997040399</v>
      </c>
      <c r="F127" s="1">
        <v>0.484257922402546</v>
      </c>
      <c r="G127" s="1">
        <v>0.48425822102322102</v>
      </c>
      <c r="H127" s="1">
        <v>0.484258041682532</v>
      </c>
    </row>
    <row r="128" spans="1:8" x14ac:dyDescent="0.25">
      <c r="A128" s="1">
        <v>14.625</v>
      </c>
      <c r="B128" s="1">
        <v>0.48425719015502799</v>
      </c>
      <c r="C128" s="1">
        <v>0.48425780952639502</v>
      </c>
      <c r="D128" s="1">
        <v>0.48425732749742501</v>
      </c>
      <c r="E128" s="1">
        <v>0.48425839107639101</v>
      </c>
      <c r="F128" s="1">
        <v>0.48425791997415701</v>
      </c>
      <c r="G128" s="1">
        <v>0.48425816076744899</v>
      </c>
      <c r="H128" s="1">
        <v>0.48425790007238301</v>
      </c>
    </row>
    <row r="129" spans="1:8" x14ac:dyDescent="0.25">
      <c r="A129" s="1">
        <v>14.75</v>
      </c>
      <c r="B129" s="1">
        <v>0.484257192460191</v>
      </c>
      <c r="C129" s="1">
        <v>0.48425782853468402</v>
      </c>
      <c r="D129" s="1">
        <v>0.48425726993628299</v>
      </c>
      <c r="E129" s="1">
        <v>0.484258392470647</v>
      </c>
      <c r="F129" s="1">
        <v>0.48425790765766202</v>
      </c>
      <c r="G129" s="1">
        <v>0.48425813377600102</v>
      </c>
      <c r="H129" s="1">
        <v>0.48425779926796098</v>
      </c>
    </row>
    <row r="130" spans="1:8" x14ac:dyDescent="0.25">
      <c r="A130" s="1">
        <v>14.875</v>
      </c>
      <c r="B130" s="1">
        <v>0.48425718388947397</v>
      </c>
      <c r="C130" s="1">
        <v>0.48425783762274399</v>
      </c>
      <c r="D130" s="1">
        <v>0.48425725344529302</v>
      </c>
      <c r="E130" s="1">
        <v>0.48425838946718303</v>
      </c>
      <c r="F130" s="1">
        <v>0.48425789248770101</v>
      </c>
      <c r="G130" s="1">
        <v>0.48425809856547603</v>
      </c>
      <c r="H130" s="1">
        <v>0.48425771302641302</v>
      </c>
    </row>
    <row r="131" spans="1:8" x14ac:dyDescent="0.25">
      <c r="A131" s="1">
        <v>15</v>
      </c>
      <c r="B131" s="1">
        <v>0.48425718875374701</v>
      </c>
      <c r="C131" s="1">
        <v>0.48425783893387297</v>
      </c>
      <c r="D131" s="1">
        <v>0.48425723611340998</v>
      </c>
      <c r="E131" s="1">
        <v>0.48425838729292298</v>
      </c>
      <c r="F131" s="1">
        <v>0.48425788240679302</v>
      </c>
      <c r="G131" s="1">
        <v>0.48425806707490898</v>
      </c>
      <c r="H131" s="1">
        <v>0.484257618042303</v>
      </c>
    </row>
    <row r="132" spans="1:8" x14ac:dyDescent="0.25">
      <c r="A132" s="1">
        <v>15.125</v>
      </c>
      <c r="B132" s="1">
        <v>0.484257188437554</v>
      </c>
      <c r="C132" s="1">
        <v>0.484257827358819</v>
      </c>
      <c r="D132" s="1">
        <v>0.48425724155084199</v>
      </c>
      <c r="E132" s="1">
        <v>0.48425838560130402</v>
      </c>
      <c r="F132" s="1">
        <v>0.484257879296975</v>
      </c>
      <c r="G132" s="1">
        <v>0.48425805918861697</v>
      </c>
      <c r="H132" s="1">
        <v>0.48425756932339498</v>
      </c>
    </row>
    <row r="133" spans="1:8" x14ac:dyDescent="0.25">
      <c r="A133" s="1">
        <v>15.25</v>
      </c>
      <c r="B133" s="1">
        <v>0.48425719882628998</v>
      </c>
      <c r="C133" s="1">
        <v>0.48425779071733799</v>
      </c>
      <c r="D133" s="1">
        <v>0.48425724611515197</v>
      </c>
      <c r="E133" s="1">
        <v>0.48425837770741198</v>
      </c>
      <c r="F133" s="1">
        <v>0.48425787540557003</v>
      </c>
      <c r="G133" s="1">
        <v>0.484258037820473</v>
      </c>
      <c r="H133" s="1">
        <v>0.48425756774695</v>
      </c>
    </row>
    <row r="134" spans="1:8" x14ac:dyDescent="0.25">
      <c r="A134" s="1">
        <v>15.375</v>
      </c>
      <c r="B134" s="1">
        <v>0.48425721361930402</v>
      </c>
      <c r="C134" s="1">
        <v>0.48425774887117801</v>
      </c>
      <c r="D134" s="1">
        <v>0.48425724332815101</v>
      </c>
      <c r="E134" s="1">
        <v>0.48425837382759102</v>
      </c>
      <c r="F134" s="1">
        <v>0.48425787252311697</v>
      </c>
      <c r="G134" s="1">
        <v>0.48425802288640302</v>
      </c>
      <c r="H134" s="1">
        <v>0.484257538992587</v>
      </c>
    </row>
    <row r="135" spans="1:8" x14ac:dyDescent="0.25">
      <c r="A135" s="1">
        <v>15.5</v>
      </c>
      <c r="B135" s="1">
        <v>0.48425722642468899</v>
      </c>
      <c r="C135" s="1">
        <v>0.48425773175936798</v>
      </c>
      <c r="D135" s="1">
        <v>0.484257246619134</v>
      </c>
      <c r="E135" s="1">
        <v>0.48425837269937999</v>
      </c>
      <c r="F135" s="1">
        <v>0.48425786867183701</v>
      </c>
      <c r="G135" s="1">
        <v>0.48425800683322401</v>
      </c>
      <c r="H135" s="1">
        <v>0.48425757118344498</v>
      </c>
    </row>
    <row r="136" spans="1:8" x14ac:dyDescent="0.25">
      <c r="A136" s="1">
        <v>15.625</v>
      </c>
      <c r="B136" s="1">
        <v>0.48425722796033599</v>
      </c>
      <c r="C136" s="1">
        <v>0.48425768871723801</v>
      </c>
      <c r="D136" s="1">
        <v>0.48425725984420698</v>
      </c>
      <c r="E136" s="1">
        <v>0.48425837503531799</v>
      </c>
      <c r="F136" s="1">
        <v>0.48425786700522</v>
      </c>
      <c r="G136" s="1">
        <v>0.484257983746604</v>
      </c>
      <c r="H136" s="1">
        <v>0.48425760600210999</v>
      </c>
    </row>
    <row r="137" spans="1:8" x14ac:dyDescent="0.25">
      <c r="A137" s="1">
        <v>15.75</v>
      </c>
      <c r="B137" s="1">
        <v>0.48425722732149701</v>
      </c>
      <c r="C137" s="1">
        <v>0.48425767330351699</v>
      </c>
      <c r="D137" s="1">
        <v>0.484257271731384</v>
      </c>
      <c r="E137" s="1">
        <v>0.48425837682718198</v>
      </c>
      <c r="F137" s="1">
        <v>0.48425786447508101</v>
      </c>
      <c r="G137" s="1">
        <v>0.48425798621163901</v>
      </c>
      <c r="H137" s="1">
        <v>0.484257672971804</v>
      </c>
    </row>
    <row r="138" spans="1:8" x14ac:dyDescent="0.25">
      <c r="A138" s="1">
        <v>15.875</v>
      </c>
      <c r="B138" s="1">
        <v>0.48425722924293602</v>
      </c>
      <c r="C138" s="1">
        <v>0.48425765842222601</v>
      </c>
      <c r="D138" s="1">
        <v>0.484257273332933</v>
      </c>
      <c r="E138" s="1">
        <v>0.484258374919735</v>
      </c>
      <c r="F138" s="1">
        <v>0.48425786368349899</v>
      </c>
      <c r="G138" s="1">
        <v>0.48425799828775901</v>
      </c>
      <c r="H138" s="1">
        <v>0.48425771562296799</v>
      </c>
    </row>
    <row r="139" spans="1:8" x14ac:dyDescent="0.25">
      <c r="A139" s="1">
        <v>16</v>
      </c>
      <c r="B139" s="1">
        <v>0.484257227593546</v>
      </c>
      <c r="C139" s="1">
        <v>0.484257628230226</v>
      </c>
      <c r="D139" s="1">
        <v>0.484257294607987</v>
      </c>
      <c r="E139" s="1">
        <v>0.484258375068646</v>
      </c>
      <c r="F139" s="1">
        <v>0.48425786395230502</v>
      </c>
      <c r="G139" s="1">
        <v>0.48425800677263803</v>
      </c>
      <c r="H139" s="1">
        <v>0.48425771726816302</v>
      </c>
    </row>
    <row r="140" spans="1:8" x14ac:dyDescent="0.25">
      <c r="A140" s="1">
        <v>16.125</v>
      </c>
      <c r="B140" s="1">
        <v>0.48425722583749498</v>
      </c>
      <c r="C140" s="1">
        <v>0.48425761542796197</v>
      </c>
      <c r="D140" s="1">
        <v>0.48425731504562403</v>
      </c>
      <c r="E140" s="1">
        <v>0.48425837236584501</v>
      </c>
      <c r="F140" s="1">
        <v>0.48425786294143802</v>
      </c>
      <c r="G140" s="1">
        <v>0.48425802756508801</v>
      </c>
      <c r="H140" s="1">
        <v>0.48425777617170601</v>
      </c>
    </row>
    <row r="141" spans="1:8" x14ac:dyDescent="0.25">
      <c r="A141" s="1">
        <v>16.25</v>
      </c>
      <c r="B141" s="1">
        <v>0.48425722546136502</v>
      </c>
      <c r="C141" s="1">
        <v>0.48425761238051801</v>
      </c>
      <c r="D141" s="1">
        <v>0.48425732982618103</v>
      </c>
      <c r="E141" s="1">
        <v>0.48425836670745198</v>
      </c>
      <c r="F141" s="1">
        <v>0.48425786453745201</v>
      </c>
      <c r="G141" s="1">
        <v>0.48425807457555198</v>
      </c>
      <c r="H141" s="1">
        <v>0.48425779008568198</v>
      </c>
    </row>
    <row r="142" spans="1:8" x14ac:dyDescent="0.25">
      <c r="A142" s="1">
        <v>16.375</v>
      </c>
      <c r="B142" s="1">
        <v>0.48425722302405699</v>
      </c>
      <c r="C142" s="1">
        <v>0.48425760881391</v>
      </c>
      <c r="D142" s="1">
        <v>0.48425732326175902</v>
      </c>
      <c r="E142" s="1">
        <v>0.48425836471635098</v>
      </c>
      <c r="F142" s="1">
        <v>0.48425786833092699</v>
      </c>
      <c r="G142" s="1">
        <v>0.48425808220998201</v>
      </c>
      <c r="H142" s="1">
        <v>0.48425782679901103</v>
      </c>
    </row>
    <row r="143" spans="1:8" x14ac:dyDescent="0.25">
      <c r="A143" s="1">
        <v>16.5</v>
      </c>
      <c r="B143" s="1">
        <v>0.48425721967753699</v>
      </c>
      <c r="C143" s="1">
        <v>0.48425762847437998</v>
      </c>
      <c r="D143" s="1">
        <v>0.48425731861180898</v>
      </c>
      <c r="E143" s="1">
        <v>0.48425836191050697</v>
      </c>
      <c r="F143" s="1">
        <v>0.48425786747573901</v>
      </c>
      <c r="G143" s="1">
        <v>0.48425808009773602</v>
      </c>
      <c r="H143" s="1">
        <v>0.48425782198582401</v>
      </c>
    </row>
    <row r="144" spans="1:8" x14ac:dyDescent="0.25">
      <c r="A144" s="1">
        <v>16.625</v>
      </c>
      <c r="B144" s="1">
        <v>0.48425721530056298</v>
      </c>
      <c r="C144" s="1">
        <v>0.48425766665338998</v>
      </c>
      <c r="D144" s="1">
        <v>0.48425731779423897</v>
      </c>
      <c r="E144" s="1">
        <v>0.48425835292642699</v>
      </c>
      <c r="F144" s="1">
        <v>0.48425787400921499</v>
      </c>
      <c r="G144" s="1">
        <v>0.48425808080638699</v>
      </c>
      <c r="H144" s="1">
        <v>0.48425784188441101</v>
      </c>
    </row>
    <row r="145" spans="1:8" x14ac:dyDescent="0.25">
      <c r="A145" s="1">
        <v>16.75</v>
      </c>
      <c r="B145" s="1">
        <v>0.48425720788663201</v>
      </c>
      <c r="C145" s="1">
        <v>0.48425768134498798</v>
      </c>
      <c r="D145" s="1">
        <v>0.48425733433298701</v>
      </c>
      <c r="E145" s="1">
        <v>0.48425834520890898</v>
      </c>
      <c r="F145" s="1">
        <v>0.48425787288835398</v>
      </c>
      <c r="G145" s="1">
        <v>0.48425808197486098</v>
      </c>
      <c r="H145" s="1">
        <v>0.484257840402184</v>
      </c>
    </row>
    <row r="146" spans="1:8" x14ac:dyDescent="0.25">
      <c r="A146" s="1">
        <v>16.875</v>
      </c>
      <c r="B146" s="1">
        <v>0.48425720829733898</v>
      </c>
      <c r="C146" s="1">
        <v>0.48425771036901</v>
      </c>
      <c r="D146" s="1">
        <v>0.48425733501280999</v>
      </c>
      <c r="E146" s="1">
        <v>0.48425834451951499</v>
      </c>
      <c r="F146" s="1">
        <v>0.48425786995525899</v>
      </c>
      <c r="G146" s="1">
        <v>0.48425808733286702</v>
      </c>
      <c r="H146" s="1">
        <v>0.48425786069787502</v>
      </c>
    </row>
    <row r="147" spans="1:8" x14ac:dyDescent="0.25">
      <c r="A147" s="1">
        <v>17</v>
      </c>
      <c r="B147" s="1">
        <v>0.48425720772261699</v>
      </c>
      <c r="C147" s="1">
        <v>0.48425774252772102</v>
      </c>
      <c r="D147" s="1">
        <v>0.48425734014688998</v>
      </c>
      <c r="E147" s="1">
        <v>0.48425834472581097</v>
      </c>
      <c r="F147" s="1">
        <v>0.48425786667808701</v>
      </c>
      <c r="G147" s="1">
        <v>0.48425809937693098</v>
      </c>
      <c r="H147" s="1">
        <v>0.48425787478112903</v>
      </c>
    </row>
    <row r="148" spans="1:8" x14ac:dyDescent="0.25">
      <c r="A148" s="1">
        <v>17.125</v>
      </c>
      <c r="B148" s="1">
        <v>0.48425721097155899</v>
      </c>
      <c r="C148" s="1">
        <v>0.48425774110630398</v>
      </c>
      <c r="D148" s="1">
        <v>0.48425732917445802</v>
      </c>
      <c r="E148" s="1">
        <v>0.48425834210236401</v>
      </c>
      <c r="F148" s="1">
        <v>0.48425786525130898</v>
      </c>
      <c r="G148" s="1">
        <v>0.48425809553416699</v>
      </c>
      <c r="H148" s="1">
        <v>0.484257881233562</v>
      </c>
    </row>
    <row r="149" spans="1:8" x14ac:dyDescent="0.25">
      <c r="A149" s="1">
        <v>17.25</v>
      </c>
      <c r="B149" s="1">
        <v>0.48425721315267301</v>
      </c>
      <c r="C149" s="1">
        <v>0.484257769373028</v>
      </c>
      <c r="D149" s="1">
        <v>0.484257339765086</v>
      </c>
      <c r="E149" s="1">
        <v>0.48425834413710001</v>
      </c>
      <c r="F149" s="1">
        <v>0.484257865169617</v>
      </c>
      <c r="G149" s="1">
        <v>0.484258094413344</v>
      </c>
      <c r="H149" s="1">
        <v>0.48425787782888502</v>
      </c>
    </row>
    <row r="150" spans="1:8" x14ac:dyDescent="0.25">
      <c r="A150" s="1">
        <v>17.375</v>
      </c>
      <c r="B150" s="1">
        <v>0.48425722939502902</v>
      </c>
      <c r="C150" s="1">
        <v>0.48425778440376199</v>
      </c>
      <c r="D150" s="1">
        <v>0.484257419505218</v>
      </c>
      <c r="E150" s="1">
        <v>0.48425834392506201</v>
      </c>
      <c r="F150" s="1">
        <v>0.48425786410820199</v>
      </c>
      <c r="G150" s="1">
        <v>0.48425810290240701</v>
      </c>
      <c r="H150" s="1">
        <v>0.48425787996371999</v>
      </c>
    </row>
    <row r="151" spans="1:8" x14ac:dyDescent="0.25">
      <c r="A151" s="1">
        <v>17.5</v>
      </c>
      <c r="B151" s="1">
        <v>0.48425723477807903</v>
      </c>
      <c r="C151" s="1">
        <v>0.48425778618700799</v>
      </c>
      <c r="D151" s="1">
        <v>0.48425741900352298</v>
      </c>
      <c r="E151" s="1">
        <v>0.484258342172523</v>
      </c>
      <c r="F151" s="1">
        <v>0.48425786534731702</v>
      </c>
      <c r="G151" s="1">
        <v>0.484258112476179</v>
      </c>
      <c r="H151" s="1">
        <v>0.48425788852218199</v>
      </c>
    </row>
    <row r="152" spans="1:8" x14ac:dyDescent="0.25">
      <c r="A152" s="1">
        <v>17.625</v>
      </c>
      <c r="B152" s="1">
        <v>0.48425722912410002</v>
      </c>
      <c r="C152" s="1">
        <v>0.484257809496143</v>
      </c>
      <c r="D152" s="1">
        <v>0.48425742083458401</v>
      </c>
      <c r="E152" s="1">
        <v>0.48425834152271302</v>
      </c>
      <c r="F152" s="1">
        <v>0.48425786367481599</v>
      </c>
      <c r="G152" s="1">
        <v>0.48425811887670001</v>
      </c>
      <c r="H152" s="1">
        <v>0.48425789582359802</v>
      </c>
    </row>
    <row r="153" spans="1:8" x14ac:dyDescent="0.25">
      <c r="A153" s="1">
        <v>17.75</v>
      </c>
      <c r="B153" s="1">
        <v>0.48425722711486602</v>
      </c>
      <c r="C153" s="1">
        <v>0.48425781430061399</v>
      </c>
      <c r="D153" s="1">
        <v>0.48425736103457401</v>
      </c>
      <c r="E153" s="1">
        <v>0.48425836133119099</v>
      </c>
      <c r="F153" s="1">
        <v>0.48425785294245799</v>
      </c>
      <c r="G153" s="1">
        <v>0.48425811929005902</v>
      </c>
      <c r="H153" s="1">
        <v>0.48425790175941902</v>
      </c>
    </row>
    <row r="154" spans="1:8" x14ac:dyDescent="0.25">
      <c r="A154" s="1">
        <v>17.875</v>
      </c>
      <c r="B154" s="1">
        <v>0.48425722674539801</v>
      </c>
      <c r="C154" s="1">
        <v>0.48425782680017199</v>
      </c>
      <c r="D154" s="1">
        <v>0.48425733167169499</v>
      </c>
      <c r="E154" s="1">
        <v>0.48425835759408098</v>
      </c>
      <c r="F154" s="1">
        <v>0.48425784924767301</v>
      </c>
      <c r="G154" s="1">
        <v>0.48425811243689199</v>
      </c>
      <c r="H154" s="1">
        <v>0.48425789587441298</v>
      </c>
    </row>
    <row r="155" spans="1:8" x14ac:dyDescent="0.25">
      <c r="A155" s="1">
        <v>18</v>
      </c>
      <c r="B155" s="1">
        <v>0.48425722024851597</v>
      </c>
      <c r="C155" s="1">
        <v>0.484257846116324</v>
      </c>
      <c r="D155" s="1">
        <v>0.48425729987515498</v>
      </c>
      <c r="E155" s="1">
        <v>0.48425834893880698</v>
      </c>
      <c r="F155" s="1">
        <v>0.48425784949870898</v>
      </c>
      <c r="G155" s="1">
        <v>0.48425810832677502</v>
      </c>
      <c r="H155" s="1">
        <v>0.48425789364283101</v>
      </c>
    </row>
    <row r="156" spans="1:8" x14ac:dyDescent="0.25">
      <c r="A156" s="1">
        <v>18.125</v>
      </c>
      <c r="B156" s="1">
        <v>0.48425721816807599</v>
      </c>
      <c r="C156" s="1">
        <v>0.48425785439024899</v>
      </c>
      <c r="D156" s="1">
        <v>0.48425726993594098</v>
      </c>
      <c r="E156" s="1">
        <v>0.48425833824151099</v>
      </c>
      <c r="F156" s="1">
        <v>0.48425785024773599</v>
      </c>
      <c r="G156" s="1">
        <v>0.48425801437527599</v>
      </c>
      <c r="H156" s="1">
        <v>0.48425773518140902</v>
      </c>
    </row>
    <row r="157" spans="1:8" x14ac:dyDescent="0.25">
      <c r="A157" s="1">
        <v>18.25</v>
      </c>
      <c r="B157" s="1">
        <v>0.484257214943839</v>
      </c>
      <c r="C157" s="1">
        <v>0.48425785644757702</v>
      </c>
      <c r="D157" s="1">
        <v>0.48425726252192303</v>
      </c>
      <c r="E157" s="1">
        <v>0.484258341987303</v>
      </c>
      <c r="F157" s="1">
        <v>0.48425785374483699</v>
      </c>
      <c r="G157" s="1">
        <v>0.48425800258410701</v>
      </c>
      <c r="H157" s="1">
        <v>0.48425761156300501</v>
      </c>
    </row>
    <row r="158" spans="1:8" x14ac:dyDescent="0.25">
      <c r="A158" s="1">
        <v>18.375</v>
      </c>
      <c r="B158" s="1">
        <v>0.48425721513131198</v>
      </c>
      <c r="C158" s="1">
        <v>0.48425787752688598</v>
      </c>
      <c r="D158" s="1">
        <v>0.484257247872597</v>
      </c>
      <c r="E158" s="1">
        <v>0.48425834115588801</v>
      </c>
      <c r="F158" s="1">
        <v>0.48425785158745199</v>
      </c>
      <c r="G158" s="1">
        <v>0.48425799384984503</v>
      </c>
      <c r="H158" s="1">
        <v>0.48425756724813601</v>
      </c>
    </row>
    <row r="159" spans="1:8" x14ac:dyDescent="0.25">
      <c r="A159" s="1">
        <v>18.5</v>
      </c>
      <c r="B159" s="1">
        <v>0.48425720899186597</v>
      </c>
      <c r="C159" s="1">
        <v>0.48425787442148499</v>
      </c>
      <c r="D159" s="1">
        <v>0.48425723015528199</v>
      </c>
      <c r="E159" s="1">
        <v>0.48425834081115099</v>
      </c>
      <c r="F159" s="1">
        <v>0.484257851048562</v>
      </c>
      <c r="G159" s="1">
        <v>0.48425796123114301</v>
      </c>
      <c r="H159" s="1">
        <v>0.48425745418981803</v>
      </c>
    </row>
    <row r="160" spans="1:8" x14ac:dyDescent="0.25">
      <c r="A160" s="1">
        <v>18.625</v>
      </c>
      <c r="B160" s="1">
        <v>0.48425721336062599</v>
      </c>
      <c r="C160" s="1">
        <v>0.48425787747728899</v>
      </c>
      <c r="D160" s="1">
        <v>0.48425722151234002</v>
      </c>
      <c r="E160" s="1">
        <v>0.48425833929519602</v>
      </c>
      <c r="F160" s="1">
        <v>0.48425785646131803</v>
      </c>
      <c r="G160" s="1">
        <v>0.48425795533082799</v>
      </c>
      <c r="H160" s="1">
        <v>0.48425743075435401</v>
      </c>
    </row>
    <row r="161" spans="1:8" x14ac:dyDescent="0.25">
      <c r="A161" s="1">
        <v>18.75</v>
      </c>
      <c r="B161" s="1">
        <v>0.48425719663702599</v>
      </c>
      <c r="C161" s="1">
        <v>0.48425785658191101</v>
      </c>
      <c r="D161" s="1">
        <v>0.48425725082925097</v>
      </c>
      <c r="E161" s="1">
        <v>0.48425833616792602</v>
      </c>
      <c r="F161" s="1">
        <v>0.48425785609264399</v>
      </c>
      <c r="G161" s="1">
        <v>0.48425794624905</v>
      </c>
      <c r="H161" s="1">
        <v>0.48425742696122598</v>
      </c>
    </row>
    <row r="162" spans="1:8" x14ac:dyDescent="0.25">
      <c r="A162" s="1">
        <v>18.875</v>
      </c>
      <c r="B162" s="1">
        <v>0.48425719442323201</v>
      </c>
      <c r="C162" s="1">
        <v>0.484257813866739</v>
      </c>
      <c r="D162" s="1">
        <v>0.48425727420140802</v>
      </c>
      <c r="E162" s="1">
        <v>0.48425833276506403</v>
      </c>
      <c r="F162" s="1">
        <v>0.48425785860301601</v>
      </c>
      <c r="G162" s="1">
        <v>0.48425794674136202</v>
      </c>
      <c r="H162" s="1">
        <v>0.48425747367300598</v>
      </c>
    </row>
    <row r="163" spans="1:8" x14ac:dyDescent="0.25">
      <c r="A163" s="1">
        <v>19</v>
      </c>
      <c r="B163" s="1">
        <v>0.48425719171610199</v>
      </c>
      <c r="C163" s="1">
        <v>0.48425774712139202</v>
      </c>
      <c r="D163" s="1">
        <v>0.48425726017746101</v>
      </c>
      <c r="E163" s="1">
        <v>0.484258316294781</v>
      </c>
      <c r="F163" s="1">
        <v>0.48425785062353299</v>
      </c>
      <c r="G163" s="1">
        <v>0.48425790587684903</v>
      </c>
      <c r="H163" s="1">
        <v>0.48425747575912198</v>
      </c>
    </row>
    <row r="164" spans="1:8" x14ac:dyDescent="0.25">
      <c r="A164" s="1">
        <v>19.125</v>
      </c>
      <c r="B164" s="1">
        <v>0.484257191989727</v>
      </c>
      <c r="C164" s="1">
        <v>0.484257725835404</v>
      </c>
      <c r="D164" s="1">
        <v>0.48425728597241802</v>
      </c>
      <c r="E164" s="1">
        <v>0.48425831692552002</v>
      </c>
      <c r="F164" s="1">
        <v>0.48425785127820797</v>
      </c>
      <c r="G164" s="1">
        <v>0.48425790202852598</v>
      </c>
      <c r="H164" s="1">
        <v>0.48425748734053398</v>
      </c>
    </row>
    <row r="165" spans="1:8" x14ac:dyDescent="0.25">
      <c r="A165" s="1">
        <v>19.25</v>
      </c>
      <c r="B165" s="1">
        <v>0.48425719190586702</v>
      </c>
      <c r="C165" s="1">
        <v>0.48425766851239199</v>
      </c>
      <c r="D165" s="1">
        <v>0.48425729858675198</v>
      </c>
      <c r="E165" s="1">
        <v>0.48425831592914997</v>
      </c>
      <c r="F165" s="1">
        <v>0.484257847450413</v>
      </c>
      <c r="G165" s="1">
        <v>0.48425790278909497</v>
      </c>
      <c r="H165" s="1">
        <v>0.48425756352442501</v>
      </c>
    </row>
    <row r="166" spans="1:8" x14ac:dyDescent="0.25">
      <c r="A166" s="1">
        <v>19.375</v>
      </c>
      <c r="B166" s="1">
        <v>0.48425719147847202</v>
      </c>
      <c r="C166" s="1">
        <v>0.48425766325950398</v>
      </c>
      <c r="D166" s="1">
        <v>0.48425730140337597</v>
      </c>
      <c r="E166" s="1">
        <v>0.48425831008458597</v>
      </c>
      <c r="F166" s="1">
        <v>0.48425784167735603</v>
      </c>
      <c r="G166" s="1">
        <v>0.48425790813504499</v>
      </c>
      <c r="H166" s="1">
        <v>0.48425762359608499</v>
      </c>
    </row>
    <row r="167" spans="1:8" x14ac:dyDescent="0.25">
      <c r="A167" s="1">
        <v>19.5</v>
      </c>
      <c r="B167" s="1">
        <v>0.48425719661017202</v>
      </c>
      <c r="C167" s="1">
        <v>0.48425764508422298</v>
      </c>
      <c r="D167" s="1">
        <v>0.48425731036720299</v>
      </c>
      <c r="E167" s="1">
        <v>0.48425830158843097</v>
      </c>
      <c r="F167" s="1">
        <v>0.48425784097846197</v>
      </c>
      <c r="G167" s="1">
        <v>0.48425797077868099</v>
      </c>
      <c r="H167" s="1">
        <v>0.48425767940368297</v>
      </c>
    </row>
    <row r="168" spans="1:8" x14ac:dyDescent="0.25">
      <c r="A168" s="1">
        <v>19.625</v>
      </c>
      <c r="B168" s="1">
        <v>0.48425720681107598</v>
      </c>
      <c r="C168" s="1">
        <v>0.48425762963230701</v>
      </c>
      <c r="D168" s="1">
        <v>0.48425732693705398</v>
      </c>
      <c r="E168" s="1">
        <v>0.48425831037016098</v>
      </c>
      <c r="F168" s="1">
        <v>0.48425784067655803</v>
      </c>
      <c r="G168" s="1">
        <v>0.48425796599577198</v>
      </c>
      <c r="H168" s="1">
        <v>0.484257686758439</v>
      </c>
    </row>
    <row r="169" spans="1:8" x14ac:dyDescent="0.25">
      <c r="A169" s="1">
        <v>19.75</v>
      </c>
      <c r="B169" s="1">
        <v>0.48425720520272197</v>
      </c>
      <c r="C169" s="1">
        <v>0.48425761567737002</v>
      </c>
      <c r="D169" s="1">
        <v>0.48425733646188801</v>
      </c>
      <c r="E169" s="1">
        <v>0.48425830337603998</v>
      </c>
      <c r="F169" s="1">
        <v>0.48425783787355903</v>
      </c>
      <c r="G169" s="1">
        <v>0.48425797387356501</v>
      </c>
      <c r="H169" s="1">
        <v>0.48425768777157502</v>
      </c>
    </row>
    <row r="170" spans="1:8" x14ac:dyDescent="0.25">
      <c r="A170" s="1">
        <v>19.875</v>
      </c>
      <c r="B170" s="1">
        <v>0.48425721232955599</v>
      </c>
      <c r="C170" s="1">
        <v>0.48425759794979301</v>
      </c>
      <c r="D170" s="1">
        <v>0.484257332628313</v>
      </c>
      <c r="E170" s="1">
        <v>0.48425830572058898</v>
      </c>
      <c r="F170" s="1">
        <v>0.48425783594270599</v>
      </c>
      <c r="G170" s="1">
        <v>0.48425799822386201</v>
      </c>
      <c r="H170" s="1">
        <v>0.484257758249027</v>
      </c>
    </row>
    <row r="171" spans="1:8" x14ac:dyDescent="0.25">
      <c r="A171" s="1">
        <v>20</v>
      </c>
      <c r="B171" s="1">
        <v>0.48425720461426602</v>
      </c>
      <c r="C171" s="1">
        <v>0.48425759386664302</v>
      </c>
      <c r="D171" s="1">
        <v>0.484257332481562</v>
      </c>
      <c r="E171" s="1">
        <v>0.48425830423897098</v>
      </c>
      <c r="F171" s="1">
        <v>0.48425783350253099</v>
      </c>
      <c r="G171" s="1">
        <v>0.484258010132676</v>
      </c>
      <c r="H171" s="1">
        <v>0.48425777664060099</v>
      </c>
    </row>
    <row r="172" spans="1:8" x14ac:dyDescent="0.25">
      <c r="A172" s="1">
        <v>20.125</v>
      </c>
      <c r="B172" s="1">
        <v>0.48425720790922699</v>
      </c>
      <c r="C172" s="1">
        <v>0.48425761628583502</v>
      </c>
      <c r="D172" s="1">
        <v>0.48425734356238098</v>
      </c>
      <c r="E172" s="1">
        <v>0.48425829618688698</v>
      </c>
      <c r="F172" s="1">
        <v>0.48425783097677499</v>
      </c>
      <c r="G172" s="1">
        <v>0.48425801122259898</v>
      </c>
      <c r="H172" s="1">
        <v>0.48425777895223199</v>
      </c>
    </row>
    <row r="173" spans="1:8" x14ac:dyDescent="0.25">
      <c r="A173" s="1">
        <v>20.25</v>
      </c>
      <c r="B173" s="1">
        <v>0.48425720751080298</v>
      </c>
      <c r="C173" s="1">
        <v>0.484257649458257</v>
      </c>
      <c r="D173" s="1">
        <v>0.484257344984169</v>
      </c>
      <c r="E173" s="1">
        <v>0.484258291321784</v>
      </c>
      <c r="F173" s="1">
        <v>0.484257831588635</v>
      </c>
      <c r="G173" s="1">
        <v>0.48425801528059897</v>
      </c>
      <c r="H173" s="1">
        <v>0.48425778108846401</v>
      </c>
    </row>
    <row r="174" spans="1:8" x14ac:dyDescent="0.25">
      <c r="A174" s="1">
        <v>20.375</v>
      </c>
      <c r="B174" s="1">
        <v>0.48425721271507199</v>
      </c>
      <c r="C174" s="1">
        <v>0.48425767452359902</v>
      </c>
      <c r="D174" s="1">
        <v>0.48425736878814202</v>
      </c>
      <c r="E174" s="1">
        <v>0.48425828676101201</v>
      </c>
      <c r="F174" s="1">
        <v>0.48425783084270002</v>
      </c>
      <c r="G174" s="1">
        <v>0.484258028704109</v>
      </c>
      <c r="H174" s="1">
        <v>0.48425779868982499</v>
      </c>
    </row>
    <row r="175" spans="1:8" x14ac:dyDescent="0.25">
      <c r="A175" s="1">
        <v>20.5</v>
      </c>
      <c r="B175" s="1">
        <v>0.484257215809901</v>
      </c>
      <c r="C175" s="1">
        <v>0.48425771063287198</v>
      </c>
      <c r="D175" s="1">
        <v>0.484257364741079</v>
      </c>
      <c r="E175" s="1">
        <v>0.48425828335342502</v>
      </c>
      <c r="F175" s="1">
        <v>0.48425782902695202</v>
      </c>
      <c r="G175" s="1">
        <v>0.48425803077903701</v>
      </c>
      <c r="H175" s="1">
        <v>0.48425779619404802</v>
      </c>
    </row>
    <row r="176" spans="1:8" x14ac:dyDescent="0.25">
      <c r="A176" s="1">
        <v>20.625</v>
      </c>
      <c r="B176" s="1">
        <v>0.48425721074587103</v>
      </c>
      <c r="C176" s="1">
        <v>0.48425772760579799</v>
      </c>
      <c r="D176" s="1">
        <v>0.484257367285645</v>
      </c>
      <c r="E176" s="1">
        <v>0.48425827516808201</v>
      </c>
      <c r="F176" s="1">
        <v>0.48425782530807598</v>
      </c>
      <c r="G176" s="1">
        <v>0.48425804573298697</v>
      </c>
      <c r="H176" s="1">
        <v>0.48425780827272602</v>
      </c>
    </row>
    <row r="177" spans="1:8" x14ac:dyDescent="0.25">
      <c r="A177" s="1">
        <v>20.75</v>
      </c>
      <c r="B177" s="1">
        <v>0.48425721417796702</v>
      </c>
      <c r="C177" s="1">
        <v>0.48425776189401798</v>
      </c>
      <c r="D177" s="1">
        <v>0.48425741916026599</v>
      </c>
      <c r="E177" s="1">
        <v>0.48425827407012301</v>
      </c>
      <c r="F177" s="1">
        <v>0.48425782046037003</v>
      </c>
      <c r="G177" s="1">
        <v>0.484258057772885</v>
      </c>
      <c r="H177" s="1">
        <v>0.48425781313892402</v>
      </c>
    </row>
    <row r="178" spans="1:8" x14ac:dyDescent="0.25">
      <c r="A178" s="1">
        <v>20.875</v>
      </c>
      <c r="B178" s="1">
        <v>0.48425721327426302</v>
      </c>
      <c r="C178" s="1">
        <v>0.48425776567922801</v>
      </c>
      <c r="D178" s="1">
        <v>0.484257416599227</v>
      </c>
      <c r="E178" s="1">
        <v>0.484258270822024</v>
      </c>
      <c r="F178" s="1">
        <v>0.48425782025693198</v>
      </c>
      <c r="G178" s="1">
        <v>0.48425806021748202</v>
      </c>
      <c r="H178" s="1">
        <v>0.48425785231610402</v>
      </c>
    </row>
    <row r="179" spans="1:8" x14ac:dyDescent="0.25">
      <c r="A179" s="1">
        <v>21</v>
      </c>
      <c r="B179" s="1">
        <v>0.48425720839166497</v>
      </c>
      <c r="C179" s="1">
        <v>0.48425779636817601</v>
      </c>
      <c r="D179" s="1">
        <v>0.48425741005776801</v>
      </c>
      <c r="E179" s="1">
        <v>0.48425826588348603</v>
      </c>
      <c r="F179" s="1">
        <v>0.48425781886407598</v>
      </c>
      <c r="G179" s="1">
        <v>0.48425806777073299</v>
      </c>
      <c r="H179" s="1">
        <v>0.48425784478519601</v>
      </c>
    </row>
    <row r="180" spans="1:8" x14ac:dyDescent="0.25">
      <c r="A180" s="1">
        <v>21.125</v>
      </c>
      <c r="B180" s="1">
        <v>0.48425720911783299</v>
      </c>
      <c r="C180" s="1">
        <v>0.48425779716470602</v>
      </c>
      <c r="D180" s="1">
        <v>0.48425736678470299</v>
      </c>
      <c r="E180" s="1">
        <v>0.48425826214586598</v>
      </c>
      <c r="F180" s="1">
        <v>0.48425781780205901</v>
      </c>
      <c r="G180" s="1">
        <v>0.48425806791723502</v>
      </c>
      <c r="H180" s="1">
        <v>0.48425783824923002</v>
      </c>
    </row>
    <row r="181" spans="1:8" x14ac:dyDescent="0.25">
      <c r="A181" s="1">
        <v>21.25</v>
      </c>
      <c r="B181" s="1">
        <v>0.48425719417839802</v>
      </c>
      <c r="C181" s="1">
        <v>0.48425780444602401</v>
      </c>
      <c r="D181" s="1">
        <v>0.48425735439706602</v>
      </c>
      <c r="E181" s="1">
        <v>0.48425825765831099</v>
      </c>
      <c r="F181" s="1">
        <v>0.484257821169011</v>
      </c>
      <c r="G181" s="1">
        <v>0.484258075696475</v>
      </c>
      <c r="H181" s="1">
        <v>0.48425783989274801</v>
      </c>
    </row>
    <row r="182" spans="1:8" x14ac:dyDescent="0.25">
      <c r="A182" s="1">
        <v>21.375</v>
      </c>
      <c r="B182" s="1">
        <v>0.48425717353063402</v>
      </c>
      <c r="C182" s="1">
        <v>0.484257800102112</v>
      </c>
      <c r="D182" s="1">
        <v>0.48425731711852499</v>
      </c>
      <c r="E182" s="1">
        <v>0.48425824983665999</v>
      </c>
      <c r="F182" s="1">
        <v>0.48425782151490498</v>
      </c>
      <c r="G182" s="1">
        <v>0.484258056377803</v>
      </c>
      <c r="H182" s="1">
        <v>0.48425785121838999</v>
      </c>
    </row>
    <row r="183" spans="1:8" x14ac:dyDescent="0.25">
      <c r="A183" s="1">
        <v>21.5</v>
      </c>
      <c r="B183" s="1">
        <v>0.48425716826161602</v>
      </c>
      <c r="C183" s="1">
        <v>0.48425781213862501</v>
      </c>
      <c r="D183" s="1">
        <v>0.48425729202383</v>
      </c>
      <c r="E183" s="1">
        <v>0.48425824342060497</v>
      </c>
      <c r="F183" s="1">
        <v>0.48425782036700699</v>
      </c>
      <c r="G183" s="1">
        <v>0.484258041490299</v>
      </c>
      <c r="H183" s="1">
        <v>0.48425785126206999</v>
      </c>
    </row>
    <row r="184" spans="1:8" x14ac:dyDescent="0.25">
      <c r="A184" s="1">
        <v>21.625</v>
      </c>
      <c r="B184" s="1">
        <v>0.48425716287211301</v>
      </c>
      <c r="C184" s="1">
        <v>0.48425781570734899</v>
      </c>
      <c r="D184" s="1">
        <v>0.48425729189058497</v>
      </c>
      <c r="E184" s="1">
        <v>0.48425824167414699</v>
      </c>
      <c r="F184" s="1">
        <v>0.48425781899426601</v>
      </c>
      <c r="G184" s="1">
        <v>0.48425798686023003</v>
      </c>
      <c r="H184" s="1">
        <v>0.48425783657655702</v>
      </c>
    </row>
    <row r="185" spans="1:8" x14ac:dyDescent="0.25">
      <c r="A185" s="1">
        <v>21.75</v>
      </c>
      <c r="B185" s="1">
        <v>0.48425715448196999</v>
      </c>
      <c r="C185" s="1">
        <v>0.48425782314639298</v>
      </c>
      <c r="D185" s="1">
        <v>0.48425728703833998</v>
      </c>
      <c r="E185" s="1">
        <v>0.48425823480872698</v>
      </c>
      <c r="F185" s="1">
        <v>0.48425781843876498</v>
      </c>
      <c r="G185" s="1">
        <v>0.48425796127345999</v>
      </c>
      <c r="H185" s="1">
        <v>0.484257746584071</v>
      </c>
    </row>
    <row r="186" spans="1:8" x14ac:dyDescent="0.25">
      <c r="A186" s="1">
        <v>21.875</v>
      </c>
      <c r="B186" s="1">
        <v>0.48425714896995797</v>
      </c>
      <c r="C186" s="1">
        <v>0.48425782924745198</v>
      </c>
      <c r="D186" s="1">
        <v>0.48425726669304903</v>
      </c>
      <c r="E186" s="1">
        <v>0.48425823253943301</v>
      </c>
      <c r="F186" s="1">
        <v>0.48425781266044099</v>
      </c>
      <c r="G186" s="1">
        <v>0.484257953060372</v>
      </c>
      <c r="H186" s="1">
        <v>0.48425771285562602</v>
      </c>
    </row>
    <row r="187" spans="1:8" x14ac:dyDescent="0.25">
      <c r="A187" s="1">
        <v>22</v>
      </c>
      <c r="B187" s="1">
        <v>0.48425714713100998</v>
      </c>
      <c r="C187" s="1">
        <v>0.48425785148502798</v>
      </c>
      <c r="D187" s="1">
        <v>0.48425726895166499</v>
      </c>
      <c r="E187" s="1">
        <v>0.48425823097745102</v>
      </c>
      <c r="F187" s="1">
        <v>0.48425780557569298</v>
      </c>
      <c r="G187" s="1">
        <v>0.48425791884151698</v>
      </c>
      <c r="H187" s="1">
        <v>0.48425758912112399</v>
      </c>
    </row>
    <row r="188" spans="1:8" x14ac:dyDescent="0.25">
      <c r="A188" s="1">
        <v>22.125</v>
      </c>
      <c r="B188" s="1">
        <v>0.484257146798246</v>
      </c>
      <c r="C188" s="1">
        <v>0.48425785456481002</v>
      </c>
      <c r="D188" s="1">
        <v>0.484257267843762</v>
      </c>
      <c r="E188" s="1">
        <v>0.48425821017626802</v>
      </c>
      <c r="F188" s="1">
        <v>0.48425780192338203</v>
      </c>
      <c r="G188" s="1">
        <v>0.48425790403006902</v>
      </c>
      <c r="H188" s="1">
        <v>0.48425752901636399</v>
      </c>
    </row>
    <row r="189" spans="1:8" x14ac:dyDescent="0.25">
      <c r="A189" s="1">
        <v>22.25</v>
      </c>
      <c r="B189" s="1">
        <v>0.48425714612869297</v>
      </c>
      <c r="C189" s="1">
        <v>0.484257817400293</v>
      </c>
      <c r="D189" s="1">
        <v>0.48425726278098602</v>
      </c>
      <c r="E189" s="1">
        <v>0.48425820468834802</v>
      </c>
      <c r="F189" s="1">
        <v>0.484257793319536</v>
      </c>
      <c r="G189" s="1">
        <v>0.48425788144385901</v>
      </c>
      <c r="H189" s="1">
        <v>0.48425750380599702</v>
      </c>
    </row>
    <row r="190" spans="1:8" x14ac:dyDescent="0.25">
      <c r="A190" s="1">
        <v>22.375</v>
      </c>
      <c r="B190" s="1">
        <v>0.48425715290185101</v>
      </c>
      <c r="C190" s="1">
        <v>0.48425772377764997</v>
      </c>
      <c r="D190" s="1">
        <v>0.48425727522926798</v>
      </c>
      <c r="E190" s="1">
        <v>0.48425819809218201</v>
      </c>
      <c r="F190" s="1">
        <v>0.48425779183175599</v>
      </c>
      <c r="G190" s="1">
        <v>0.48425785390416298</v>
      </c>
      <c r="H190" s="1">
        <v>0.48425748763506898</v>
      </c>
    </row>
    <row r="191" spans="1:8" x14ac:dyDescent="0.25">
      <c r="A191" s="1">
        <v>22.5</v>
      </c>
      <c r="B191" s="1">
        <v>0.484257152938466</v>
      </c>
      <c r="C191" s="1">
        <v>0.48425771068624202</v>
      </c>
      <c r="D191" s="1">
        <v>0.48425728384359001</v>
      </c>
      <c r="E191" s="1">
        <v>0.48425818890800498</v>
      </c>
      <c r="F191" s="1">
        <v>0.484257794109553</v>
      </c>
      <c r="G191" s="1">
        <v>0.48425784877310102</v>
      </c>
      <c r="H191" s="1">
        <v>0.48425745456534403</v>
      </c>
    </row>
    <row r="192" spans="1:8" x14ac:dyDescent="0.25">
      <c r="A192" s="1">
        <v>22.625</v>
      </c>
      <c r="B192" s="1">
        <v>0.48425715482065301</v>
      </c>
      <c r="C192" s="1">
        <v>0.48425768564107002</v>
      </c>
      <c r="D192" s="1">
        <v>0.48425728878633201</v>
      </c>
      <c r="E192" s="1">
        <v>0.48425818949267502</v>
      </c>
      <c r="F192" s="1">
        <v>0.484257797841744</v>
      </c>
      <c r="G192" s="1">
        <v>0.48425783935962502</v>
      </c>
      <c r="H192" s="1">
        <v>0.48425743683549399</v>
      </c>
    </row>
    <row r="193" spans="1:8" x14ac:dyDescent="0.25">
      <c r="A193" s="1">
        <v>22.75</v>
      </c>
      <c r="B193" s="1">
        <v>0.48425715993092699</v>
      </c>
      <c r="C193" s="1">
        <v>0.48425767150056598</v>
      </c>
      <c r="D193" s="1">
        <v>0.48425734817712601</v>
      </c>
      <c r="E193" s="1">
        <v>0.48425818402436299</v>
      </c>
      <c r="F193" s="1">
        <v>0.484257798043085</v>
      </c>
      <c r="G193" s="1">
        <v>0.48425782876447698</v>
      </c>
      <c r="H193" s="1">
        <v>0.48425742929960403</v>
      </c>
    </row>
    <row r="194" spans="1:8" x14ac:dyDescent="0.25">
      <c r="A194" s="1">
        <v>22.875</v>
      </c>
      <c r="B194" s="1">
        <v>0.48425717901777399</v>
      </c>
      <c r="C194" s="1">
        <v>0.48425764159617102</v>
      </c>
      <c r="D194" s="1">
        <v>0.48425733690859202</v>
      </c>
      <c r="E194" s="1">
        <v>0.48425818041143498</v>
      </c>
      <c r="F194" s="1">
        <v>0.48425779831151899</v>
      </c>
      <c r="G194" s="1">
        <v>0.48425783845263198</v>
      </c>
      <c r="H194" s="1">
        <v>0.48425748934569701</v>
      </c>
    </row>
    <row r="195" spans="1:8" x14ac:dyDescent="0.25">
      <c r="A195" s="1">
        <v>23</v>
      </c>
      <c r="B195" s="1">
        <v>0.48425717959179398</v>
      </c>
      <c r="C195" s="1">
        <v>0.48425763469376398</v>
      </c>
      <c r="D195" s="1">
        <v>0.48425733096645501</v>
      </c>
      <c r="E195" s="1">
        <v>0.484258179503191</v>
      </c>
      <c r="F195" s="1">
        <v>0.48425779675817499</v>
      </c>
      <c r="G195" s="1">
        <v>0.48425785424057999</v>
      </c>
      <c r="H195" s="1">
        <v>0.48425754043588498</v>
      </c>
    </row>
    <row r="196" spans="1:8" x14ac:dyDescent="0.25">
      <c r="A196" s="1">
        <v>23.125</v>
      </c>
      <c r="B196" s="1">
        <v>0.48425717125422402</v>
      </c>
      <c r="C196" s="1">
        <v>0.48425761884482399</v>
      </c>
      <c r="D196" s="1">
        <v>0.48425732539092903</v>
      </c>
      <c r="E196" s="1">
        <v>0.484258177710638</v>
      </c>
      <c r="F196" s="1">
        <v>0.48425779483784798</v>
      </c>
      <c r="G196" s="1">
        <v>0.48425785226259699</v>
      </c>
      <c r="H196" s="1">
        <v>0.48425755129264098</v>
      </c>
    </row>
    <row r="197" spans="1:8" x14ac:dyDescent="0.25">
      <c r="A197" s="1">
        <v>23.25</v>
      </c>
      <c r="B197" s="1">
        <v>0.48425716761256699</v>
      </c>
      <c r="C197" s="1">
        <v>0.484257622402543</v>
      </c>
      <c r="D197" s="1">
        <v>0.48425732534786098</v>
      </c>
      <c r="E197" s="1">
        <v>0.484258171677175</v>
      </c>
      <c r="F197" s="1">
        <v>0.48425779060176399</v>
      </c>
      <c r="G197" s="1">
        <v>0.48425789444469503</v>
      </c>
      <c r="H197" s="1">
        <v>0.48425758558729798</v>
      </c>
    </row>
    <row r="198" spans="1:8" x14ac:dyDescent="0.25">
      <c r="A198" s="1">
        <v>23.375</v>
      </c>
      <c r="B198" s="1">
        <v>0.48425716227411902</v>
      </c>
      <c r="C198" s="1">
        <v>0.48425762555954799</v>
      </c>
      <c r="D198" s="1">
        <v>0.48425734695004502</v>
      </c>
      <c r="E198" s="1">
        <v>0.48425816285781498</v>
      </c>
      <c r="F198" s="1">
        <v>0.48425779351181403</v>
      </c>
      <c r="G198" s="1">
        <v>0.484257904241292</v>
      </c>
      <c r="H198" s="1">
        <v>0.48425764606378202</v>
      </c>
    </row>
    <row r="199" spans="1:8" x14ac:dyDescent="0.25">
      <c r="A199" s="1">
        <v>23.5</v>
      </c>
      <c r="B199" s="1">
        <v>0.48425715972486699</v>
      </c>
      <c r="C199" s="1">
        <v>0.48425762675095502</v>
      </c>
      <c r="D199" s="1">
        <v>0.48425734855467301</v>
      </c>
      <c r="E199" s="1">
        <v>0.48425815870743699</v>
      </c>
      <c r="F199" s="1">
        <v>0.48425779443515798</v>
      </c>
      <c r="G199" s="1">
        <v>0.48425790876283598</v>
      </c>
      <c r="H199" s="1">
        <v>0.48425764166205498</v>
      </c>
    </row>
    <row r="200" spans="1:8" x14ac:dyDescent="0.25">
      <c r="A200" s="1">
        <v>23.625</v>
      </c>
      <c r="B200" s="1">
        <v>0.484257152755322</v>
      </c>
      <c r="C200" s="1">
        <v>0.48425764188617099</v>
      </c>
      <c r="D200" s="1">
        <v>0.48425737074337999</v>
      </c>
      <c r="E200" s="1">
        <v>0.48425814529080902</v>
      </c>
      <c r="F200" s="1">
        <v>0.48425779375533001</v>
      </c>
      <c r="G200" s="1">
        <v>0.484257903940844</v>
      </c>
      <c r="H200" s="1">
        <v>0.48425763713266001</v>
      </c>
    </row>
    <row r="201" spans="1:8" x14ac:dyDescent="0.25">
      <c r="A201" s="1">
        <v>23.75</v>
      </c>
      <c r="B201" s="1">
        <v>0.484257144009198</v>
      </c>
      <c r="C201" s="1">
        <v>0.48425764899759799</v>
      </c>
      <c r="D201" s="1">
        <v>0.48425738098054799</v>
      </c>
      <c r="E201" s="1">
        <v>0.48425813983302901</v>
      </c>
      <c r="F201" s="1">
        <v>0.48425779117977702</v>
      </c>
      <c r="G201" s="1">
        <v>0.48425790354285297</v>
      </c>
      <c r="H201" s="1">
        <v>0.48425763582044301</v>
      </c>
    </row>
    <row r="202" spans="1:8" x14ac:dyDescent="0.25">
      <c r="A202" s="1">
        <v>23.875</v>
      </c>
      <c r="B202" s="1">
        <v>0.484257146273324</v>
      </c>
      <c r="C202" s="1">
        <v>0.48425768819224602</v>
      </c>
      <c r="D202" s="1">
        <v>0.48425738987249001</v>
      </c>
      <c r="E202" s="1">
        <v>0.48425812378313698</v>
      </c>
      <c r="F202" s="1">
        <v>0.484257791641441</v>
      </c>
      <c r="G202" s="1">
        <v>0.48425794306324799</v>
      </c>
      <c r="H202" s="1">
        <v>0.48425770882663999</v>
      </c>
    </row>
    <row r="203" spans="1:8" x14ac:dyDescent="0.25">
      <c r="A203" s="1">
        <v>24</v>
      </c>
      <c r="B203" s="1">
        <v>0.48425713305712798</v>
      </c>
      <c r="C203" s="1">
        <v>0.48425769683483</v>
      </c>
      <c r="D203" s="1">
        <v>0.48425741493425001</v>
      </c>
      <c r="E203" s="1">
        <v>0.48425812059566697</v>
      </c>
      <c r="F203" s="1">
        <v>0.48425778980130701</v>
      </c>
      <c r="G203" s="1">
        <v>0.48425794872557298</v>
      </c>
      <c r="H203" s="1">
        <v>0.484257707022415</v>
      </c>
    </row>
    <row r="204" spans="1:8" x14ac:dyDescent="0.25">
      <c r="A204" s="1">
        <v>24.125</v>
      </c>
      <c r="B204" s="1">
        <v>0.48425713444135499</v>
      </c>
      <c r="C204" s="1">
        <v>0.48425770056836598</v>
      </c>
      <c r="D204" s="1">
        <v>0.48425742428241098</v>
      </c>
      <c r="E204" s="1">
        <v>0.48425811755594</v>
      </c>
      <c r="F204" s="1">
        <v>0.48425778264088998</v>
      </c>
      <c r="G204" s="1">
        <v>0.48425796320973502</v>
      </c>
      <c r="H204" s="1">
        <v>0.48425770862330703</v>
      </c>
    </row>
    <row r="205" spans="1:8" x14ac:dyDescent="0.25">
      <c r="A205" s="1">
        <v>24.25</v>
      </c>
      <c r="B205" s="1">
        <v>0.48425713853577401</v>
      </c>
      <c r="C205" s="1">
        <v>0.484257708059952</v>
      </c>
      <c r="D205" s="1">
        <v>0.48425741222898999</v>
      </c>
      <c r="E205" s="1">
        <v>0.48425811524057499</v>
      </c>
      <c r="F205" s="1">
        <v>0.48425777038825102</v>
      </c>
      <c r="G205" s="1">
        <v>0.48425798412875198</v>
      </c>
      <c r="H205" s="1">
        <v>0.48425773188760701</v>
      </c>
    </row>
    <row r="206" spans="1:8" x14ac:dyDescent="0.25">
      <c r="A206" s="1">
        <v>24.375</v>
      </c>
      <c r="B206" s="1">
        <v>0.48425713841585899</v>
      </c>
      <c r="C206" s="1">
        <v>0.48425772113113003</v>
      </c>
      <c r="D206" s="1">
        <v>0.48425741814363299</v>
      </c>
      <c r="E206" s="1">
        <v>0.48425811310564898</v>
      </c>
      <c r="F206" s="1">
        <v>0.484257766937636</v>
      </c>
      <c r="G206" s="1">
        <v>0.48425798512029999</v>
      </c>
      <c r="H206" s="1">
        <v>0.48425773161765001</v>
      </c>
    </row>
    <row r="207" spans="1:8" x14ac:dyDescent="0.25">
      <c r="A207" s="1">
        <v>24.5</v>
      </c>
      <c r="B207" s="1">
        <v>0.48425713717041102</v>
      </c>
      <c r="C207" s="1">
        <v>0.48425773302740999</v>
      </c>
      <c r="D207" s="1">
        <v>0.48425741952901502</v>
      </c>
      <c r="E207" s="1">
        <v>0.48425811607510799</v>
      </c>
      <c r="F207" s="1">
        <v>0.48425776534334403</v>
      </c>
      <c r="G207" s="1">
        <v>0.48425799638135603</v>
      </c>
      <c r="H207" s="1">
        <v>0.48425774648454201</v>
      </c>
    </row>
    <row r="208" spans="1:8" x14ac:dyDescent="0.25">
      <c r="A208" s="1">
        <v>24.625</v>
      </c>
      <c r="B208" s="1">
        <v>0.48425713628774097</v>
      </c>
      <c r="C208" s="1">
        <v>0.48425773798036298</v>
      </c>
      <c r="D208" s="1">
        <v>0.48425737532075802</v>
      </c>
      <c r="E208" s="1">
        <v>0.484258114330824</v>
      </c>
      <c r="F208" s="1">
        <v>0.48425775130634602</v>
      </c>
      <c r="G208" s="1">
        <v>0.48425801803539897</v>
      </c>
      <c r="H208" s="1">
        <v>0.48425776291413902</v>
      </c>
    </row>
    <row r="209" spans="1:8" x14ac:dyDescent="0.25">
      <c r="A209" s="1">
        <v>24.75</v>
      </c>
      <c r="B209" s="1">
        <v>0.48425713105942397</v>
      </c>
      <c r="C209" s="1">
        <v>0.48425774465133498</v>
      </c>
      <c r="D209" s="1">
        <v>0.48425733458666398</v>
      </c>
      <c r="E209" s="1">
        <v>0.484258111471981</v>
      </c>
      <c r="F209" s="1">
        <v>0.48425775195118398</v>
      </c>
      <c r="G209" s="1">
        <v>0.48425802713594801</v>
      </c>
      <c r="H209" s="1">
        <v>0.48425780491306702</v>
      </c>
    </row>
    <row r="210" spans="1:8" x14ac:dyDescent="0.25">
      <c r="A210" s="1">
        <v>24.875</v>
      </c>
      <c r="B210" s="1">
        <v>0.48425712451945602</v>
      </c>
      <c r="C210" s="1">
        <v>0.48425774319925302</v>
      </c>
      <c r="D210" s="1">
        <v>0.48425731068134997</v>
      </c>
      <c r="E210" s="1">
        <v>0.48425810963572502</v>
      </c>
      <c r="F210" s="1">
        <v>0.48425774651497699</v>
      </c>
      <c r="G210" s="1">
        <v>0.48425804062565198</v>
      </c>
      <c r="H210" s="1">
        <v>0.48425781660693501</v>
      </c>
    </row>
    <row r="211" spans="1:8" x14ac:dyDescent="0.25">
      <c r="A211" s="1">
        <v>25</v>
      </c>
      <c r="B211" s="1">
        <v>0.48425712736019899</v>
      </c>
      <c r="C211" s="1">
        <v>0.48425774713677899</v>
      </c>
      <c r="D211" s="1">
        <v>0.484257308837934</v>
      </c>
      <c r="E211" s="1">
        <v>0.48425811607538299</v>
      </c>
      <c r="F211" s="1">
        <v>0.48425773761436502</v>
      </c>
      <c r="G211" s="1">
        <v>0.48425803547463098</v>
      </c>
      <c r="H211" s="1">
        <v>0.48425778848804302</v>
      </c>
    </row>
    <row r="212" spans="1:8" x14ac:dyDescent="0.25">
      <c r="A212" s="1">
        <v>25.125</v>
      </c>
      <c r="B212" s="1">
        <v>0.48425712665776999</v>
      </c>
      <c r="C212" s="1">
        <v>0.48425775621184802</v>
      </c>
      <c r="D212" s="1">
        <v>0.48425727892549397</v>
      </c>
      <c r="E212" s="1">
        <v>0.48425811468691998</v>
      </c>
      <c r="F212" s="1">
        <v>0.48425773018715101</v>
      </c>
      <c r="G212" s="1">
        <v>0.48425797617704203</v>
      </c>
      <c r="H212" s="1">
        <v>0.48425760579611299</v>
      </c>
    </row>
    <row r="213" spans="1:8" x14ac:dyDescent="0.25">
      <c r="A213" s="1">
        <v>25.25</v>
      </c>
      <c r="B213" s="1">
        <v>0.48425713432197798</v>
      </c>
      <c r="C213" s="1">
        <v>0.48425776321179598</v>
      </c>
      <c r="D213" s="1">
        <v>0.48425726846983203</v>
      </c>
      <c r="E213" s="1">
        <v>0.48425812390515399</v>
      </c>
      <c r="F213" s="1">
        <v>0.48425772895262698</v>
      </c>
      <c r="G213" s="1">
        <v>0.484257931642599</v>
      </c>
      <c r="H213" s="1">
        <v>0.48425751674643303</v>
      </c>
    </row>
    <row r="214" spans="1:8" x14ac:dyDescent="0.25">
      <c r="A214" s="1">
        <v>25.375</v>
      </c>
      <c r="B214" s="1">
        <v>0.48425713166839102</v>
      </c>
      <c r="C214" s="1">
        <v>0.484257766207288</v>
      </c>
      <c r="D214" s="1">
        <v>0.48425726325629698</v>
      </c>
      <c r="E214" s="1">
        <v>0.48425812728541301</v>
      </c>
      <c r="F214" s="1">
        <v>0.484257725358267</v>
      </c>
      <c r="G214" s="1">
        <v>0.484257868771924</v>
      </c>
      <c r="H214" s="1">
        <v>0.48425742978674202</v>
      </c>
    </row>
    <row r="215" spans="1:8" x14ac:dyDescent="0.25">
      <c r="A215" s="1">
        <v>25.5</v>
      </c>
      <c r="B215" s="1">
        <v>0.48425713437594398</v>
      </c>
      <c r="C215" s="1">
        <v>0.48425776852093999</v>
      </c>
      <c r="D215" s="1">
        <v>0.48425725371162098</v>
      </c>
      <c r="E215" s="1">
        <v>0.48425812877305902</v>
      </c>
      <c r="F215" s="1">
        <v>0.484257723592811</v>
      </c>
      <c r="G215" s="1">
        <v>0.48425784594899002</v>
      </c>
      <c r="H215" s="1">
        <v>0.48425739439981402</v>
      </c>
    </row>
    <row r="216" spans="1:8" x14ac:dyDescent="0.25">
      <c r="A216" s="1">
        <v>25.625</v>
      </c>
      <c r="B216" s="1">
        <v>0.48425713461315301</v>
      </c>
      <c r="C216" s="1">
        <v>0.484257764746576</v>
      </c>
      <c r="D216" s="1">
        <v>0.48425724736499098</v>
      </c>
      <c r="E216" s="1">
        <v>0.48425814347148</v>
      </c>
      <c r="F216" s="1">
        <v>0.48425772475790901</v>
      </c>
      <c r="G216" s="1">
        <v>0.484257824174879</v>
      </c>
      <c r="H216" s="1">
        <v>0.48425736260903701</v>
      </c>
    </row>
    <row r="217" spans="1:8" x14ac:dyDescent="0.25">
      <c r="A217" s="1">
        <v>25.75</v>
      </c>
      <c r="B217" s="1">
        <v>0.48425713188688102</v>
      </c>
      <c r="C217" s="1">
        <v>0.48425775801432103</v>
      </c>
      <c r="D217" s="1">
        <v>0.484257234499061</v>
      </c>
      <c r="E217" s="1">
        <v>0.48425814340500301</v>
      </c>
      <c r="F217" s="1">
        <v>0.484257723788587</v>
      </c>
      <c r="G217" s="1">
        <v>0.48425779211730702</v>
      </c>
      <c r="H217" s="1">
        <v>0.48425732753054901</v>
      </c>
    </row>
    <row r="218" spans="1:8" x14ac:dyDescent="0.25">
      <c r="A218" s="1">
        <v>25.875</v>
      </c>
      <c r="B218" s="1">
        <v>0.484257145090702</v>
      </c>
      <c r="C218" s="1">
        <v>0.48425768159678101</v>
      </c>
      <c r="D218" s="1">
        <v>0.484257239392899</v>
      </c>
      <c r="E218" s="1">
        <v>0.48425814276552098</v>
      </c>
      <c r="F218" s="1">
        <v>0.48425772128510503</v>
      </c>
      <c r="G218" s="1">
        <v>0.48425775684473099</v>
      </c>
      <c r="H218" s="1">
        <v>0.48425730199991801</v>
      </c>
    </row>
    <row r="219" spans="1:8" x14ac:dyDescent="0.25">
      <c r="A219" s="1">
        <v>26</v>
      </c>
      <c r="B219" s="1">
        <v>0.484257152550016</v>
      </c>
      <c r="C219" s="1">
        <v>0.48425767514415702</v>
      </c>
      <c r="D219" s="1">
        <v>0.484257248469872</v>
      </c>
      <c r="E219" s="1">
        <v>0.48425815985649001</v>
      </c>
      <c r="F219" s="1">
        <v>0.484257718538113</v>
      </c>
      <c r="G219" s="1">
        <v>0.48425774404217098</v>
      </c>
      <c r="H219" s="1">
        <v>0.48425729903453801</v>
      </c>
    </row>
    <row r="220" spans="1:8" x14ac:dyDescent="0.25">
      <c r="A220" s="1">
        <v>26.125</v>
      </c>
      <c r="B220" s="1">
        <v>0.48425715455489099</v>
      </c>
      <c r="C220" s="1">
        <v>0.48425760538107898</v>
      </c>
      <c r="D220" s="1">
        <v>0.48425727249913197</v>
      </c>
      <c r="E220" s="1">
        <v>0.48425819541965298</v>
      </c>
      <c r="F220" s="1">
        <v>0.484257718347537</v>
      </c>
      <c r="G220" s="1">
        <v>0.48425774227519602</v>
      </c>
      <c r="H220" s="1">
        <v>0.48425731958914398</v>
      </c>
    </row>
    <row r="221" spans="1:8" x14ac:dyDescent="0.25">
      <c r="A221" s="1">
        <v>26.25</v>
      </c>
      <c r="B221" s="1">
        <v>0.48425716377468497</v>
      </c>
      <c r="C221" s="1">
        <v>0.48425759285049502</v>
      </c>
      <c r="D221" s="1">
        <v>0.48425730077607299</v>
      </c>
      <c r="E221" s="1">
        <v>0.48425820421587401</v>
      </c>
      <c r="F221" s="1">
        <v>0.48425772128410399</v>
      </c>
      <c r="G221" s="1">
        <v>0.48425774273839201</v>
      </c>
      <c r="H221" s="1">
        <v>0.48425734678070298</v>
      </c>
    </row>
    <row r="222" spans="1:8" x14ac:dyDescent="0.25">
      <c r="A222" s="1">
        <v>26.375</v>
      </c>
      <c r="B222" s="1">
        <v>0.48425716334681401</v>
      </c>
      <c r="C222" s="1">
        <v>0.48425757724423801</v>
      </c>
      <c r="D222" s="1">
        <v>0.48425729973834297</v>
      </c>
      <c r="E222" s="1">
        <v>0.484258200075664</v>
      </c>
      <c r="F222" s="1">
        <v>0.48425773067417899</v>
      </c>
      <c r="G222" s="1">
        <v>0.484257773640626</v>
      </c>
      <c r="H222" s="1">
        <v>0.48425746184073798</v>
      </c>
    </row>
    <row r="223" spans="1:8" x14ac:dyDescent="0.25">
      <c r="A223" s="1">
        <v>26.5</v>
      </c>
      <c r="B223" s="1">
        <v>0.48425715867385999</v>
      </c>
      <c r="C223" s="1">
        <v>0.48425753449805298</v>
      </c>
      <c r="D223" s="1">
        <v>0.48425730242517201</v>
      </c>
      <c r="E223" s="1">
        <v>0.48425820029351002</v>
      </c>
      <c r="F223" s="1">
        <v>0.484257729974716</v>
      </c>
      <c r="G223" s="1">
        <v>0.48425780052024497</v>
      </c>
      <c r="H223" s="1">
        <v>0.484257498414709</v>
      </c>
    </row>
    <row r="224" spans="1:8" x14ac:dyDescent="0.25">
      <c r="A224" s="1">
        <v>26.625</v>
      </c>
      <c r="B224" s="1">
        <v>0.48425715870618402</v>
      </c>
      <c r="C224" s="1">
        <v>0.48425752642764802</v>
      </c>
      <c r="D224" s="1">
        <v>0.484257307061495</v>
      </c>
      <c r="E224" s="1">
        <v>0.48425819129557801</v>
      </c>
      <c r="F224" s="1">
        <v>0.48425773660037402</v>
      </c>
      <c r="G224" s="1">
        <v>0.48425783105832498</v>
      </c>
      <c r="H224" s="1">
        <v>0.484257520687423</v>
      </c>
    </row>
    <row r="225" spans="1:8" x14ac:dyDescent="0.25">
      <c r="A225" s="1">
        <v>26.75</v>
      </c>
      <c r="B225" s="1">
        <v>0.48425715921502099</v>
      </c>
      <c r="C225" s="1">
        <v>0.48425752534891803</v>
      </c>
      <c r="D225" s="1">
        <v>0.48425732660429399</v>
      </c>
      <c r="E225" s="1">
        <v>0.48425818955859501</v>
      </c>
      <c r="F225" s="1">
        <v>0.48425774314959402</v>
      </c>
      <c r="G225" s="1">
        <v>0.484257835544744</v>
      </c>
      <c r="H225" s="1">
        <v>0.48425752252636201</v>
      </c>
    </row>
    <row r="226" spans="1:8" x14ac:dyDescent="0.25">
      <c r="A226" s="1">
        <v>26.875</v>
      </c>
      <c r="B226" s="1">
        <v>0.48425715804322</v>
      </c>
      <c r="C226" s="1">
        <v>0.48425750995094702</v>
      </c>
      <c r="D226" s="1">
        <v>0.48425733180566</v>
      </c>
      <c r="E226" s="1">
        <v>0.48425818676933702</v>
      </c>
      <c r="F226" s="1">
        <v>0.484257747480829</v>
      </c>
      <c r="G226" s="1">
        <v>0.484257870111091</v>
      </c>
      <c r="H226" s="1">
        <v>0.48425757002904501</v>
      </c>
    </row>
    <row r="227" spans="1:8" x14ac:dyDescent="0.25">
      <c r="A227" s="1">
        <v>27</v>
      </c>
      <c r="B227" s="1">
        <v>0.48425716264852697</v>
      </c>
      <c r="C227" s="1">
        <v>0.48425751989229099</v>
      </c>
      <c r="D227" s="1">
        <v>0.48425733093904899</v>
      </c>
      <c r="E227" s="1">
        <v>0.48425818084843902</v>
      </c>
      <c r="F227" s="1">
        <v>0.48425776146330501</v>
      </c>
      <c r="G227" s="1">
        <v>0.48425788895144301</v>
      </c>
      <c r="H227" s="1">
        <v>0.48425757924580098</v>
      </c>
    </row>
    <row r="228" spans="1:8" x14ac:dyDescent="0.25">
      <c r="A228" s="1">
        <v>27.125</v>
      </c>
      <c r="B228" s="1">
        <v>0.48425716818621001</v>
      </c>
      <c r="C228" s="1">
        <v>0.48425757318979501</v>
      </c>
      <c r="D228" s="1">
        <v>0.48425733282688299</v>
      </c>
      <c r="E228" s="1">
        <v>0.484258176196387</v>
      </c>
      <c r="F228" s="1">
        <v>0.48425776729715803</v>
      </c>
      <c r="G228" s="1">
        <v>0.48425790277721198</v>
      </c>
      <c r="H228" s="1">
        <v>0.48425759620221298</v>
      </c>
    </row>
    <row r="229" spans="1:8" x14ac:dyDescent="0.25">
      <c r="A229" s="1">
        <v>27.25</v>
      </c>
      <c r="B229" s="1">
        <v>0.48425716929787799</v>
      </c>
      <c r="C229" s="1">
        <v>0.48425758170533101</v>
      </c>
      <c r="D229" s="1">
        <v>0.48425734075055499</v>
      </c>
      <c r="E229" s="1">
        <v>0.48425816439730102</v>
      </c>
      <c r="F229" s="1">
        <v>0.48425776968919998</v>
      </c>
      <c r="G229" s="1">
        <v>0.48425791066774498</v>
      </c>
      <c r="H229" s="1">
        <v>0.484257603893054</v>
      </c>
    </row>
    <row r="230" spans="1:8" x14ac:dyDescent="0.25">
      <c r="A230" s="1">
        <v>27.375</v>
      </c>
      <c r="B230" s="1">
        <v>0.48425716944041802</v>
      </c>
      <c r="C230" s="1">
        <v>0.48425760229864101</v>
      </c>
      <c r="D230" s="1">
        <v>0.48425734218836702</v>
      </c>
      <c r="E230" s="1">
        <v>0.48425815711063702</v>
      </c>
      <c r="F230" s="1">
        <v>0.48425777360044697</v>
      </c>
      <c r="G230" s="1">
        <v>0.48425792034996501</v>
      </c>
      <c r="H230" s="1">
        <v>0.48425761077596702</v>
      </c>
    </row>
    <row r="231" spans="1:8" x14ac:dyDescent="0.25">
      <c r="A231" s="1">
        <v>27.5</v>
      </c>
      <c r="B231" s="1">
        <v>0.484257169636649</v>
      </c>
      <c r="C231" s="1">
        <v>0.48425760836845799</v>
      </c>
      <c r="D231" s="1">
        <v>0.484257337712652</v>
      </c>
      <c r="E231" s="1">
        <v>0.48425815312847298</v>
      </c>
      <c r="F231" s="1">
        <v>0.484257773363234</v>
      </c>
      <c r="G231" s="1">
        <v>0.48425793238746601</v>
      </c>
      <c r="H231" s="1">
        <v>0.484257638644847</v>
      </c>
    </row>
    <row r="232" spans="1:8" x14ac:dyDescent="0.25">
      <c r="A232" s="1">
        <v>27.625</v>
      </c>
      <c r="B232" s="1">
        <v>0.48425717213837899</v>
      </c>
      <c r="C232" s="1">
        <v>0.48425763278308798</v>
      </c>
      <c r="D232" s="1">
        <v>0.48425733439298602</v>
      </c>
      <c r="E232" s="1">
        <v>0.48425815019764001</v>
      </c>
      <c r="F232" s="1">
        <v>0.48425777541906401</v>
      </c>
      <c r="G232" s="1">
        <v>0.48425793695274799</v>
      </c>
      <c r="H232" s="1">
        <v>0.48425764028521301</v>
      </c>
    </row>
    <row r="233" spans="1:8" x14ac:dyDescent="0.25">
      <c r="A233" s="1">
        <v>27.75</v>
      </c>
      <c r="B233" s="1">
        <v>0.48425716838315203</v>
      </c>
      <c r="C233" s="1">
        <v>0.48425762761986602</v>
      </c>
      <c r="D233" s="1">
        <v>0.48425734951565802</v>
      </c>
      <c r="E233" s="1">
        <v>0.48425815081735701</v>
      </c>
      <c r="F233" s="1">
        <v>0.484257786959509</v>
      </c>
      <c r="G233" s="1">
        <v>0.484257937559187</v>
      </c>
      <c r="H233" s="1">
        <v>0.48425764043999697</v>
      </c>
    </row>
    <row r="234" spans="1:8" x14ac:dyDescent="0.25">
      <c r="A234" s="1">
        <v>27.875</v>
      </c>
      <c r="B234" s="1">
        <v>0.48425717480364</v>
      </c>
      <c r="C234" s="1">
        <v>0.48425764496239199</v>
      </c>
      <c r="D234" s="1">
        <v>0.48425733717438202</v>
      </c>
      <c r="E234" s="1">
        <v>0.48425814184349297</v>
      </c>
      <c r="F234" s="1">
        <v>0.48425778609999898</v>
      </c>
      <c r="G234" s="1">
        <v>0.48425793980867798</v>
      </c>
      <c r="H234" s="1">
        <v>0.48425764664916598</v>
      </c>
    </row>
    <row r="235" spans="1:8" x14ac:dyDescent="0.25">
      <c r="A235" s="1">
        <v>28</v>
      </c>
      <c r="B235" s="1">
        <v>0.48425717395867901</v>
      </c>
      <c r="C235" s="1">
        <v>0.48425766369925899</v>
      </c>
      <c r="D235" s="1">
        <v>0.48425730895449198</v>
      </c>
      <c r="E235" s="1">
        <v>0.48425813606608697</v>
      </c>
      <c r="F235" s="1">
        <v>0.48425777911253298</v>
      </c>
      <c r="G235" s="1">
        <v>0.48425795491886597</v>
      </c>
      <c r="H235" s="1">
        <v>0.48425769121240603</v>
      </c>
    </row>
    <row r="236" spans="1:8" x14ac:dyDescent="0.25">
      <c r="A236" s="1">
        <v>28.125</v>
      </c>
      <c r="B236" s="1">
        <v>0.48425717960542403</v>
      </c>
      <c r="C236" s="1">
        <v>0.48425767338947701</v>
      </c>
      <c r="D236" s="1">
        <v>0.48425728226508702</v>
      </c>
      <c r="E236" s="1">
        <v>0.48425812639330101</v>
      </c>
      <c r="F236" s="1">
        <v>0.484257781574153</v>
      </c>
      <c r="G236" s="1">
        <v>0.48425797089183498</v>
      </c>
      <c r="H236" s="1">
        <v>0.48425772254955901</v>
      </c>
    </row>
    <row r="237" spans="1:8" x14ac:dyDescent="0.25">
      <c r="A237" s="1">
        <v>28.25</v>
      </c>
      <c r="B237" s="1">
        <v>0.484257179650804</v>
      </c>
      <c r="C237" s="1">
        <v>0.48425767509048401</v>
      </c>
      <c r="D237" s="1">
        <v>0.48425726432726202</v>
      </c>
      <c r="E237" s="1">
        <v>0.484258118265531</v>
      </c>
      <c r="F237" s="1">
        <v>0.48425778053811203</v>
      </c>
      <c r="G237" s="1">
        <v>0.48425797307122997</v>
      </c>
      <c r="H237" s="1">
        <v>0.48425771754442498</v>
      </c>
    </row>
    <row r="238" spans="1:8" x14ac:dyDescent="0.25">
      <c r="A238" s="1">
        <v>28.375</v>
      </c>
      <c r="B238" s="1">
        <v>0.48425717759631598</v>
      </c>
      <c r="C238" s="1">
        <v>0.48425768418850501</v>
      </c>
      <c r="D238" s="1">
        <v>0.48425724174685603</v>
      </c>
      <c r="E238" s="1">
        <v>0.48425811684008802</v>
      </c>
      <c r="F238" s="1">
        <v>0.48425778018319698</v>
      </c>
      <c r="G238" s="1">
        <v>0.48425798113075202</v>
      </c>
      <c r="H238" s="1">
        <v>0.48425772065469203</v>
      </c>
    </row>
    <row r="239" spans="1:8" x14ac:dyDescent="0.25">
      <c r="A239" s="1">
        <v>28.5</v>
      </c>
      <c r="B239" s="1">
        <v>0.48425717061596502</v>
      </c>
      <c r="C239" s="1">
        <v>0.48425767860868502</v>
      </c>
      <c r="D239" s="1">
        <v>0.48425720720318099</v>
      </c>
      <c r="E239" s="1">
        <v>0.48425811445823602</v>
      </c>
      <c r="F239" s="1">
        <v>0.48425778045421303</v>
      </c>
      <c r="G239" s="1">
        <v>0.48425798554371502</v>
      </c>
      <c r="H239" s="1">
        <v>0.48425772681389101</v>
      </c>
    </row>
    <row r="240" spans="1:8" x14ac:dyDescent="0.25">
      <c r="A240" s="1">
        <v>28.625</v>
      </c>
      <c r="B240" s="1">
        <v>0.48425715852651602</v>
      </c>
      <c r="C240" s="1">
        <v>0.48425768260346003</v>
      </c>
      <c r="D240" s="1">
        <v>0.48425720613040402</v>
      </c>
      <c r="E240" s="1">
        <v>0.48425811101736399</v>
      </c>
      <c r="F240" s="1">
        <v>0.48425777071178699</v>
      </c>
      <c r="G240" s="1">
        <v>0.48425798802588899</v>
      </c>
      <c r="H240" s="1">
        <v>0.48425772180520299</v>
      </c>
    </row>
    <row r="241" spans="1:8" x14ac:dyDescent="0.25">
      <c r="A241" s="1">
        <v>28.75</v>
      </c>
      <c r="B241" s="1">
        <v>0.484257158340823</v>
      </c>
      <c r="C241" s="1">
        <v>0.48425770419554298</v>
      </c>
      <c r="D241" s="1">
        <v>0.48425719645574</v>
      </c>
      <c r="E241" s="1">
        <v>0.484258108682179</v>
      </c>
      <c r="F241" s="1">
        <v>0.48425776631225698</v>
      </c>
      <c r="G241" s="1">
        <v>0.48425795018680201</v>
      </c>
      <c r="H241" s="1">
        <v>0.48425771458236799</v>
      </c>
    </row>
    <row r="242" spans="1:8" x14ac:dyDescent="0.25">
      <c r="A242" s="1">
        <v>28.875</v>
      </c>
      <c r="B242" s="1">
        <v>0.48425713869252701</v>
      </c>
      <c r="C242" s="1">
        <v>0.48425771671760398</v>
      </c>
      <c r="D242" s="1">
        <v>0.48425719379873899</v>
      </c>
      <c r="E242" s="1">
        <v>0.48425810554850202</v>
      </c>
      <c r="F242" s="1">
        <v>0.48425776182028002</v>
      </c>
      <c r="G242" s="1">
        <v>0.48425792652021299</v>
      </c>
      <c r="H242" s="1">
        <v>0.48425766131629899</v>
      </c>
    </row>
    <row r="243" spans="1:8" x14ac:dyDescent="0.25">
      <c r="A243" s="1">
        <v>29</v>
      </c>
      <c r="B243" s="1">
        <v>0.48425713845761398</v>
      </c>
      <c r="C243" s="1">
        <v>0.48425771502318898</v>
      </c>
      <c r="D243" s="1">
        <v>0.48425718649695898</v>
      </c>
      <c r="E243" s="1">
        <v>0.48425809403275899</v>
      </c>
      <c r="F243" s="1">
        <v>0.48425773679136902</v>
      </c>
      <c r="G243" s="1">
        <v>0.48425788414415699</v>
      </c>
      <c r="H243" s="1">
        <v>0.48425753285913398</v>
      </c>
    </row>
    <row r="244" spans="1:8" x14ac:dyDescent="0.25">
      <c r="A244" s="1">
        <v>29.125</v>
      </c>
      <c r="B244" s="1">
        <v>0.484257134939863</v>
      </c>
      <c r="C244" s="1">
        <v>0.48425769264478102</v>
      </c>
      <c r="D244" s="1">
        <v>0.48425716159488502</v>
      </c>
      <c r="E244" s="1">
        <v>0.48425809844582901</v>
      </c>
      <c r="F244" s="1">
        <v>0.48425773322401999</v>
      </c>
      <c r="G244" s="1">
        <v>0.48425787069913401</v>
      </c>
      <c r="H244" s="1">
        <v>0.48425750687111502</v>
      </c>
    </row>
    <row r="245" spans="1:8" x14ac:dyDescent="0.25">
      <c r="A245" s="1">
        <v>29.25</v>
      </c>
      <c r="B245" s="1">
        <v>0.48425713318644198</v>
      </c>
      <c r="C245" s="1">
        <v>0.48425763540597999</v>
      </c>
      <c r="D245" s="1">
        <v>0.48425717183719102</v>
      </c>
      <c r="E245" s="1">
        <v>0.48425809710036799</v>
      </c>
      <c r="F245" s="1">
        <v>0.48425772823451502</v>
      </c>
      <c r="G245" s="1">
        <v>0.48425783637678899</v>
      </c>
      <c r="H245" s="1">
        <v>0.48425741984577497</v>
      </c>
    </row>
    <row r="246" spans="1:8" x14ac:dyDescent="0.25">
      <c r="A246" s="1">
        <v>29.375</v>
      </c>
      <c r="B246" s="1">
        <v>0.48425713283845401</v>
      </c>
      <c r="C246" s="1">
        <v>0.484257590576263</v>
      </c>
      <c r="D246" s="1">
        <v>0.484257173648449</v>
      </c>
      <c r="E246" s="1">
        <v>0.484258097018964</v>
      </c>
      <c r="F246" s="1">
        <v>0.484257725107274</v>
      </c>
      <c r="G246" s="1">
        <v>0.484257813889863</v>
      </c>
      <c r="H246" s="1">
        <v>0.48425741756921997</v>
      </c>
    </row>
    <row r="247" spans="1:8" x14ac:dyDescent="0.25">
      <c r="A247" s="1">
        <v>29.5</v>
      </c>
      <c r="B247" s="1">
        <v>0.48425713905714102</v>
      </c>
      <c r="C247" s="1">
        <v>0.48425756481552801</v>
      </c>
      <c r="D247" s="1">
        <v>0.48425719051314797</v>
      </c>
      <c r="E247" s="1">
        <v>0.48425809555868898</v>
      </c>
      <c r="F247" s="1">
        <v>0.48425772577709297</v>
      </c>
      <c r="G247" s="1">
        <v>0.484257807378776</v>
      </c>
      <c r="H247" s="1">
        <v>0.48425739341646701</v>
      </c>
    </row>
    <row r="248" spans="1:8" x14ac:dyDescent="0.25">
      <c r="A248" s="1">
        <v>29.625</v>
      </c>
      <c r="B248" s="1">
        <v>0.484257139778205</v>
      </c>
      <c r="C248" s="1">
        <v>0.484257558164784</v>
      </c>
      <c r="D248" s="1">
        <v>0.48425719484726698</v>
      </c>
      <c r="E248" s="1">
        <v>0.48425810101246197</v>
      </c>
      <c r="F248" s="1">
        <v>0.48425772771657399</v>
      </c>
      <c r="G248" s="1">
        <v>0.48425780233354099</v>
      </c>
      <c r="H248" s="1">
        <v>0.48425739042531202</v>
      </c>
    </row>
    <row r="249" spans="1:8" x14ac:dyDescent="0.25">
      <c r="A249" s="1">
        <v>29.75</v>
      </c>
      <c r="B249" s="1">
        <v>0.48425714575284501</v>
      </c>
      <c r="C249" s="1">
        <v>0.48425754612323602</v>
      </c>
      <c r="D249" s="1">
        <v>0.48425720235286501</v>
      </c>
      <c r="E249" s="1">
        <v>0.48425809801901798</v>
      </c>
      <c r="F249" s="1">
        <v>0.48425772738581102</v>
      </c>
      <c r="G249" s="1">
        <v>0.48425778120534202</v>
      </c>
      <c r="H249" s="1">
        <v>0.48425735863293201</v>
      </c>
    </row>
    <row r="250" spans="1:8" x14ac:dyDescent="0.25">
      <c r="A250" s="1">
        <v>29.875</v>
      </c>
      <c r="B250" s="1">
        <v>0.48425714733151898</v>
      </c>
      <c r="C250" s="1">
        <v>0.48425753535598698</v>
      </c>
      <c r="D250" s="1">
        <v>0.48425721969197699</v>
      </c>
      <c r="E250" s="1">
        <v>0.48425809439358403</v>
      </c>
      <c r="F250" s="1">
        <v>0.48425772628068098</v>
      </c>
      <c r="G250" s="1">
        <v>0.48425778311294299</v>
      </c>
      <c r="H250" s="1">
        <v>0.48425738938775298</v>
      </c>
    </row>
    <row r="251" spans="1:8" x14ac:dyDescent="0.25">
      <c r="A251" s="1">
        <v>30</v>
      </c>
      <c r="B251" s="1">
        <v>0.48425715529468799</v>
      </c>
      <c r="C251" s="1">
        <v>0.48425751345557499</v>
      </c>
      <c r="D251" s="1">
        <v>0.48425723358329897</v>
      </c>
      <c r="E251" s="1">
        <v>0.48425809322803098</v>
      </c>
      <c r="F251" s="1">
        <v>0.484257724974064</v>
      </c>
      <c r="G251" s="1">
        <v>0.48425777966594702</v>
      </c>
      <c r="H251" s="1">
        <v>0.484257391747693</v>
      </c>
    </row>
  </sheetData>
  <mergeCells count="4">
    <mergeCell ref="A1:A2"/>
    <mergeCell ref="B1:H1"/>
    <mergeCell ref="B3:H3"/>
    <mergeCell ref="B4:H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opLeftCell="D1" workbookViewId="0">
      <selection activeCell="H2" sqref="H2"/>
    </sheetView>
  </sheetViews>
  <sheetFormatPr defaultRowHeight="15" x14ac:dyDescent="0.25"/>
  <cols>
    <col min="1" max="1" width="18.85546875" customWidth="1"/>
    <col min="2" max="2" width="23.140625" customWidth="1"/>
    <col min="3" max="4" width="34.85546875" customWidth="1"/>
    <col min="5" max="8" width="33.28515625" customWidth="1"/>
  </cols>
  <sheetData>
    <row r="1" spans="1:8" x14ac:dyDescent="0.25">
      <c r="A1" s="83" t="s">
        <v>246</v>
      </c>
      <c r="B1" s="26"/>
      <c r="C1" s="82" t="s">
        <v>407</v>
      </c>
      <c r="D1" s="82"/>
      <c r="E1" s="82"/>
      <c r="F1" s="82"/>
      <c r="G1" s="82"/>
      <c r="H1" s="82"/>
    </row>
    <row r="2" spans="1:8" x14ac:dyDescent="0.25">
      <c r="A2" s="84"/>
      <c r="B2" s="26" t="s">
        <v>275</v>
      </c>
      <c r="C2" s="26" t="s">
        <v>267</v>
      </c>
      <c r="D2" s="26" t="s">
        <v>271</v>
      </c>
      <c r="E2" s="26" t="s">
        <v>260</v>
      </c>
      <c r="F2" s="26" t="s">
        <v>261</v>
      </c>
      <c r="G2" s="26" t="s">
        <v>264</v>
      </c>
      <c r="H2" s="54" t="s">
        <v>356</v>
      </c>
    </row>
    <row r="3" spans="1:8" x14ac:dyDescent="0.25">
      <c r="A3" s="27" t="s">
        <v>249</v>
      </c>
      <c r="B3" s="27"/>
      <c r="C3" s="82">
        <v>31</v>
      </c>
      <c r="D3" s="82"/>
      <c r="E3" s="82"/>
      <c r="F3" s="82"/>
      <c r="G3" s="82"/>
      <c r="H3" s="82"/>
    </row>
    <row r="4" spans="1:8" x14ac:dyDescent="0.25">
      <c r="A4" s="27" t="s">
        <v>250</v>
      </c>
      <c r="B4" s="27"/>
      <c r="C4" s="82" t="s">
        <v>251</v>
      </c>
      <c r="D4" s="82"/>
      <c r="E4" s="82"/>
      <c r="F4" s="82"/>
      <c r="G4" s="82"/>
      <c r="H4" s="82"/>
    </row>
    <row r="5" spans="1:8" ht="61.5" x14ac:dyDescent="0.25">
      <c r="A5" s="28" t="s">
        <v>252</v>
      </c>
      <c r="B5" s="28">
        <v>4</v>
      </c>
      <c r="C5" s="27">
        <v>4</v>
      </c>
      <c r="D5" s="27">
        <v>4</v>
      </c>
      <c r="E5" s="27">
        <v>4</v>
      </c>
      <c r="F5" s="27">
        <v>4</v>
      </c>
      <c r="G5" s="27">
        <v>4</v>
      </c>
      <c r="H5" s="27">
        <v>4</v>
      </c>
    </row>
    <row r="6" spans="1:8" ht="30" x14ac:dyDescent="0.25">
      <c r="A6" s="28" t="s">
        <v>253</v>
      </c>
      <c r="B6" s="28">
        <v>44.104120000000002</v>
      </c>
      <c r="C6" s="27">
        <v>42.812860000000001</v>
      </c>
      <c r="D6" s="27">
        <v>39.894860000000001</v>
      </c>
      <c r="E6" s="27">
        <v>41.56812</v>
      </c>
      <c r="F6" s="27">
        <v>46.39602</v>
      </c>
      <c r="G6" s="27">
        <v>40.505099999999999</v>
      </c>
      <c r="H6" s="27">
        <v>40.505099999999999</v>
      </c>
    </row>
    <row r="7" spans="1:8" ht="48" x14ac:dyDescent="0.25">
      <c r="A7" s="28" t="s">
        <v>254</v>
      </c>
      <c r="B7" s="27">
        <v>37.44</v>
      </c>
      <c r="C7" s="27">
        <v>37.44</v>
      </c>
      <c r="D7" s="27">
        <v>37.44</v>
      </c>
      <c r="E7" s="27">
        <v>37.44</v>
      </c>
      <c r="F7" s="27">
        <v>37.44</v>
      </c>
      <c r="G7" s="27">
        <v>37.44</v>
      </c>
      <c r="H7" s="27">
        <v>37.44</v>
      </c>
    </row>
    <row r="8" spans="1:8" ht="48" x14ac:dyDescent="0.25">
      <c r="A8" s="28" t="s">
        <v>255</v>
      </c>
      <c r="B8" s="28">
        <v>32.193510000000003</v>
      </c>
      <c r="C8" s="27">
        <v>32.755629999999996</v>
      </c>
      <c r="D8" s="27">
        <v>33.433419999999998</v>
      </c>
      <c r="E8" s="27">
        <v>33.788719999999998</v>
      </c>
      <c r="F8" s="27">
        <v>34.259740000000001</v>
      </c>
      <c r="G8" s="27">
        <v>34.779559999999996</v>
      </c>
      <c r="H8" s="27">
        <v>34.779559999999996</v>
      </c>
    </row>
    <row r="9" spans="1:8" x14ac:dyDescent="0.25">
      <c r="A9" s="27" t="s">
        <v>256</v>
      </c>
      <c r="B9" s="39">
        <v>85</v>
      </c>
      <c r="C9" s="39">
        <v>85</v>
      </c>
      <c r="D9" s="39">
        <v>85</v>
      </c>
      <c r="E9" s="39">
        <v>85</v>
      </c>
      <c r="F9" s="39">
        <v>85</v>
      </c>
      <c r="G9" s="39">
        <v>85</v>
      </c>
      <c r="H9" s="39">
        <v>85</v>
      </c>
    </row>
    <row r="10" spans="1:8" ht="18" x14ac:dyDescent="0.25">
      <c r="A10" s="30" t="s">
        <v>257</v>
      </c>
      <c r="B10" s="30" t="s">
        <v>303</v>
      </c>
      <c r="C10" s="30" t="s">
        <v>304</v>
      </c>
      <c r="D10" s="30" t="s">
        <v>305</v>
      </c>
      <c r="E10" s="30" t="s">
        <v>306</v>
      </c>
      <c r="F10" s="30" t="s">
        <v>307</v>
      </c>
      <c r="G10" s="30" t="s">
        <v>308</v>
      </c>
      <c r="H10" s="30" t="s">
        <v>309</v>
      </c>
    </row>
    <row r="11" spans="1:8" x14ac:dyDescent="0.25">
      <c r="A11" s="1">
        <v>0</v>
      </c>
      <c r="B11" s="1">
        <v>0.48425952614227602</v>
      </c>
      <c r="C11" s="1">
        <v>0.48425805185040499</v>
      </c>
      <c r="D11" s="1">
        <v>0.484260004136217</v>
      </c>
      <c r="E11" s="1">
        <v>0.484259604880727</v>
      </c>
      <c r="F11" s="1">
        <v>0.48425932246657599</v>
      </c>
      <c r="G11" s="1">
        <v>0.48425785383994702</v>
      </c>
      <c r="H11" s="1">
        <v>0.484257907192371</v>
      </c>
    </row>
    <row r="12" spans="1:8" x14ac:dyDescent="0.25">
      <c r="A12" s="1">
        <v>0.125</v>
      </c>
      <c r="B12" s="1">
        <v>0.48425953551379203</v>
      </c>
      <c r="C12" s="1">
        <v>0.48425804647473902</v>
      </c>
      <c r="D12" s="1">
        <v>0.48426001027129001</v>
      </c>
      <c r="E12" s="1">
        <v>0.48425959514580202</v>
      </c>
      <c r="F12" s="1">
        <v>0.484259307207967</v>
      </c>
      <c r="G12" s="1">
        <v>0.48425780303814703</v>
      </c>
      <c r="H12" s="1">
        <v>0.484257876844843</v>
      </c>
    </row>
    <row r="13" spans="1:8" x14ac:dyDescent="0.25">
      <c r="A13" s="1">
        <v>0.25</v>
      </c>
      <c r="B13" s="1">
        <v>0.48425955265654902</v>
      </c>
      <c r="C13" s="1">
        <v>0.48425805135113897</v>
      </c>
      <c r="D13" s="1">
        <v>0.48425990378686801</v>
      </c>
      <c r="E13" s="1">
        <v>0.48425958549472398</v>
      </c>
      <c r="F13" s="1">
        <v>0.48425930128116601</v>
      </c>
      <c r="G13" s="1">
        <v>0.48425780277639902</v>
      </c>
      <c r="H13" s="1">
        <v>0.48425786607710503</v>
      </c>
    </row>
    <row r="14" spans="1:8" x14ac:dyDescent="0.25">
      <c r="A14" s="1">
        <v>0.375</v>
      </c>
      <c r="B14" s="1">
        <v>0.48425958393450202</v>
      </c>
      <c r="C14" s="1">
        <v>0.484258028466378</v>
      </c>
      <c r="D14" s="1">
        <v>0.484259888556545</v>
      </c>
      <c r="E14" s="1">
        <v>0.48425958941198999</v>
      </c>
      <c r="F14" s="1">
        <v>0.48425928537894303</v>
      </c>
      <c r="G14" s="1">
        <v>0.484257796876223</v>
      </c>
      <c r="H14" s="1">
        <v>0.48425786035538798</v>
      </c>
    </row>
    <row r="15" spans="1:8" x14ac:dyDescent="0.25">
      <c r="A15" s="1">
        <v>0.5</v>
      </c>
      <c r="B15" s="1">
        <v>0.484259586209979</v>
      </c>
      <c r="C15" s="1">
        <v>0.48425802988370698</v>
      </c>
      <c r="D15" s="1">
        <v>0.484259891186759</v>
      </c>
      <c r="E15" s="1">
        <v>0.48425959426640303</v>
      </c>
      <c r="F15" s="1">
        <v>0.48425927331916402</v>
      </c>
      <c r="G15" s="1">
        <v>0.48425778632126498</v>
      </c>
      <c r="H15" s="1">
        <v>0.48425787496072698</v>
      </c>
    </row>
    <row r="16" spans="1:8" x14ac:dyDescent="0.25">
      <c r="A16" s="1">
        <v>0.625</v>
      </c>
      <c r="B16" s="1">
        <v>0.48425958762279597</v>
      </c>
      <c r="C16" s="1">
        <v>0.48425805927118898</v>
      </c>
      <c r="D16" s="1">
        <v>0.48425989609290598</v>
      </c>
      <c r="E16" s="1">
        <v>0.48425959758524001</v>
      </c>
      <c r="F16" s="1">
        <v>0.48425924721526897</v>
      </c>
      <c r="G16" s="1">
        <v>0.48425777582551699</v>
      </c>
      <c r="H16" s="1">
        <v>0.48425786278163002</v>
      </c>
    </row>
    <row r="17" spans="1:8" x14ac:dyDescent="0.25">
      <c r="A17" s="1">
        <v>0.75</v>
      </c>
      <c r="B17" s="1">
        <v>0.48425957876203102</v>
      </c>
      <c r="C17" s="1">
        <v>0.48425806669703297</v>
      </c>
      <c r="D17" s="1">
        <v>0.48425995708675801</v>
      </c>
      <c r="E17" s="1">
        <v>0.48425960730273399</v>
      </c>
      <c r="F17" s="1">
        <v>0.48425922431664198</v>
      </c>
      <c r="G17" s="1">
        <v>0.484257772906804</v>
      </c>
      <c r="H17" s="1">
        <v>0.48425785571885299</v>
      </c>
    </row>
    <row r="18" spans="1:8" x14ac:dyDescent="0.25">
      <c r="A18" s="1">
        <v>0.875</v>
      </c>
      <c r="B18" s="1">
        <v>0.48425958971564298</v>
      </c>
      <c r="C18" s="1">
        <v>0.48425808790324998</v>
      </c>
      <c r="D18" s="1">
        <v>0.48425993543548901</v>
      </c>
      <c r="E18" s="1">
        <v>0.484259599705267</v>
      </c>
      <c r="F18" s="1">
        <v>0.48425921035445002</v>
      </c>
      <c r="G18" s="1">
        <v>0.48425776521643199</v>
      </c>
      <c r="H18" s="1">
        <v>0.48425779652012901</v>
      </c>
    </row>
    <row r="19" spans="1:8" x14ac:dyDescent="0.25">
      <c r="A19" s="1">
        <v>1</v>
      </c>
      <c r="B19" s="1">
        <v>0.48425958865961</v>
      </c>
      <c r="C19" s="1">
        <v>0.48425810375989897</v>
      </c>
      <c r="D19" s="1">
        <v>0.48425997673244697</v>
      </c>
      <c r="E19" s="1">
        <v>0.48425954307982799</v>
      </c>
      <c r="F19" s="1">
        <v>0.48425920674803902</v>
      </c>
      <c r="G19" s="1">
        <v>0.48425775756859901</v>
      </c>
      <c r="H19" s="1">
        <v>0.48425777658750402</v>
      </c>
    </row>
    <row r="20" spans="1:8" x14ac:dyDescent="0.25">
      <c r="A20" s="1">
        <v>1.125</v>
      </c>
      <c r="B20" s="1">
        <v>0.48425958489798299</v>
      </c>
      <c r="C20" s="1">
        <v>0.48425811739782698</v>
      </c>
      <c r="D20" s="1">
        <v>0.48425997192938203</v>
      </c>
      <c r="E20" s="1">
        <v>0.48425951585735899</v>
      </c>
      <c r="F20" s="1">
        <v>0.48425920421779101</v>
      </c>
      <c r="G20" s="1">
        <v>0.484257746982869</v>
      </c>
      <c r="H20" s="1">
        <v>0.484257768074699</v>
      </c>
    </row>
    <row r="21" spans="1:8" x14ac:dyDescent="0.25">
      <c r="A21" s="1">
        <v>1.25</v>
      </c>
      <c r="B21" s="1">
        <v>0.48425959095056598</v>
      </c>
      <c r="C21" s="1">
        <v>0.48425811804797098</v>
      </c>
      <c r="D21" s="1">
        <v>0.484259962911324</v>
      </c>
      <c r="E21" s="1">
        <v>0.48425950766996101</v>
      </c>
      <c r="F21" s="1">
        <v>0.48425918858154798</v>
      </c>
      <c r="G21" s="1">
        <v>0.48425774220523499</v>
      </c>
      <c r="H21" s="1">
        <v>0.48425774548981498</v>
      </c>
    </row>
    <row r="22" spans="1:8" x14ac:dyDescent="0.25">
      <c r="A22" s="1">
        <v>1.375</v>
      </c>
      <c r="B22" s="1">
        <v>0.484259568644062</v>
      </c>
      <c r="C22" s="1">
        <v>0.48425815287019902</v>
      </c>
      <c r="D22" s="1">
        <v>0.48425991093320297</v>
      </c>
      <c r="E22" s="1">
        <v>0.48425949807385998</v>
      </c>
      <c r="F22" s="1">
        <v>0.48425915945337</v>
      </c>
      <c r="G22" s="1">
        <v>0.48425774190496201</v>
      </c>
      <c r="H22" s="1">
        <v>0.48425773014863899</v>
      </c>
    </row>
    <row r="23" spans="1:8" x14ac:dyDescent="0.25">
      <c r="A23" s="1">
        <v>1.5</v>
      </c>
      <c r="B23" s="1">
        <v>0.484259598150304</v>
      </c>
      <c r="C23" s="1">
        <v>0.48425814847051901</v>
      </c>
      <c r="D23" s="1">
        <v>0.48425989085438498</v>
      </c>
      <c r="E23" s="1">
        <v>0.48425949026471299</v>
      </c>
      <c r="F23" s="1">
        <v>0.48425915491441801</v>
      </c>
      <c r="G23" s="1">
        <v>0.484257741960399</v>
      </c>
      <c r="H23" s="1">
        <v>0.48425764243095598</v>
      </c>
    </row>
    <row r="24" spans="1:8" x14ac:dyDescent="0.25">
      <c r="A24" s="1">
        <v>1.625</v>
      </c>
      <c r="B24" s="1">
        <v>0.48425959187897799</v>
      </c>
      <c r="C24" s="1">
        <v>0.48425809676403597</v>
      </c>
      <c r="D24" s="1">
        <v>0.48425986682204503</v>
      </c>
      <c r="E24" s="1">
        <v>0.48425943277392802</v>
      </c>
      <c r="F24" s="1">
        <v>0.48425915680867598</v>
      </c>
      <c r="G24" s="1">
        <v>0.48425773490151403</v>
      </c>
      <c r="H24" s="1">
        <v>0.48425763859531901</v>
      </c>
    </row>
    <row r="25" spans="1:8" x14ac:dyDescent="0.25">
      <c r="A25" s="1">
        <v>1.75</v>
      </c>
      <c r="B25" s="1">
        <v>0.48425958462301499</v>
      </c>
      <c r="C25" s="1">
        <v>0.48425809484287302</v>
      </c>
      <c r="D25" s="1">
        <v>0.48425977984368002</v>
      </c>
      <c r="E25" s="1">
        <v>0.48425939895499598</v>
      </c>
      <c r="F25" s="1">
        <v>0.48425916909620098</v>
      </c>
      <c r="G25" s="1">
        <v>0.48425775323398501</v>
      </c>
      <c r="H25" s="1">
        <v>0.48425765511155</v>
      </c>
    </row>
    <row r="26" spans="1:8" x14ac:dyDescent="0.25">
      <c r="A26" s="1">
        <v>1.875</v>
      </c>
      <c r="B26" s="1">
        <v>0.484259586635791</v>
      </c>
      <c r="C26" s="1">
        <v>0.48425798637759299</v>
      </c>
      <c r="D26" s="1">
        <v>0.48425973113547</v>
      </c>
      <c r="E26" s="1">
        <v>0.48425938905736599</v>
      </c>
      <c r="F26" s="1">
        <v>0.48425917619613901</v>
      </c>
      <c r="G26" s="1">
        <v>0.48425775542391603</v>
      </c>
      <c r="H26" s="1">
        <v>0.484257708619591</v>
      </c>
    </row>
    <row r="27" spans="1:8" x14ac:dyDescent="0.25">
      <c r="A27" s="1">
        <v>2</v>
      </c>
      <c r="B27" s="1">
        <v>0.484259572962917</v>
      </c>
      <c r="C27" s="1">
        <v>0.48425792272759799</v>
      </c>
      <c r="D27" s="1">
        <v>0.48425963334185401</v>
      </c>
      <c r="E27" s="1">
        <v>0.48425938954870401</v>
      </c>
      <c r="F27" s="1">
        <v>0.484259176499373</v>
      </c>
      <c r="G27" s="1">
        <v>0.484257757376019</v>
      </c>
      <c r="H27" s="1">
        <v>0.48425771037403698</v>
      </c>
    </row>
    <row r="28" spans="1:8" x14ac:dyDescent="0.25">
      <c r="A28" s="1">
        <v>2.125</v>
      </c>
      <c r="B28" s="1">
        <v>0.48425955243378599</v>
      </c>
      <c r="C28" s="1">
        <v>0.48425791311250599</v>
      </c>
      <c r="D28" s="1">
        <v>0.48425973194520899</v>
      </c>
      <c r="E28" s="1">
        <v>0.48425938702440602</v>
      </c>
      <c r="F28" s="1">
        <v>0.48425918632224002</v>
      </c>
      <c r="G28" s="1">
        <v>0.48425776820150601</v>
      </c>
      <c r="H28" s="1">
        <v>0.484257722335939</v>
      </c>
    </row>
    <row r="29" spans="1:8" x14ac:dyDescent="0.25">
      <c r="A29" s="1">
        <v>2.25</v>
      </c>
      <c r="B29" s="1">
        <v>0.48425955087934602</v>
      </c>
      <c r="C29" s="1">
        <v>0.48425789701896699</v>
      </c>
      <c r="D29" s="1">
        <v>0.48425962903589698</v>
      </c>
      <c r="E29" s="1">
        <v>0.484259398777596</v>
      </c>
      <c r="F29" s="1">
        <v>0.48425920183974602</v>
      </c>
      <c r="G29" s="1">
        <v>0.48425776677689802</v>
      </c>
      <c r="H29" s="1">
        <v>0.48425773620097401</v>
      </c>
    </row>
    <row r="30" spans="1:8" x14ac:dyDescent="0.25">
      <c r="A30" s="1">
        <v>2.375</v>
      </c>
      <c r="B30" s="1">
        <v>0.48425954000789101</v>
      </c>
      <c r="C30" s="1">
        <v>0.48425788946338799</v>
      </c>
      <c r="D30" s="1">
        <v>0.48425968474628101</v>
      </c>
      <c r="E30" s="1">
        <v>0.484259398986566</v>
      </c>
      <c r="F30" s="1">
        <v>0.48425921241192998</v>
      </c>
      <c r="G30" s="1">
        <v>0.48425777442692503</v>
      </c>
      <c r="H30" s="1">
        <v>0.484257757840373</v>
      </c>
    </row>
    <row r="31" spans="1:8" x14ac:dyDescent="0.25">
      <c r="A31" s="1">
        <v>2.5</v>
      </c>
      <c r="B31" s="1">
        <v>0.48425951946142498</v>
      </c>
      <c r="C31" s="1">
        <v>0.48425785366244101</v>
      </c>
      <c r="D31" s="1">
        <v>0.484259758015884</v>
      </c>
      <c r="E31" s="1">
        <v>0.48425939252917599</v>
      </c>
      <c r="F31" s="1">
        <v>0.48425921121871701</v>
      </c>
      <c r="G31" s="1">
        <v>0.48425778190579799</v>
      </c>
      <c r="H31" s="1">
        <v>0.48425779695409998</v>
      </c>
    </row>
    <row r="32" spans="1:8" x14ac:dyDescent="0.25">
      <c r="A32" s="1">
        <v>2.625</v>
      </c>
      <c r="B32" s="1">
        <v>0.48425950754924801</v>
      </c>
      <c r="C32" s="1">
        <v>0.48425784720256998</v>
      </c>
      <c r="D32" s="1">
        <v>0.484259773162526</v>
      </c>
      <c r="E32" s="1">
        <v>0.48425940696769099</v>
      </c>
      <c r="F32" s="1">
        <v>0.48425921181362303</v>
      </c>
      <c r="G32" s="1">
        <v>0.48425779181915102</v>
      </c>
      <c r="H32" s="1">
        <v>0.48425782927029798</v>
      </c>
    </row>
    <row r="33" spans="1:8" x14ac:dyDescent="0.25">
      <c r="A33" s="1">
        <v>2.75</v>
      </c>
      <c r="B33" s="1">
        <v>0.48425949757251502</v>
      </c>
      <c r="C33" s="1">
        <v>0.48425782584867799</v>
      </c>
      <c r="D33" s="1">
        <v>0.484259629207833</v>
      </c>
      <c r="E33" s="1">
        <v>0.484259418516097</v>
      </c>
      <c r="F33" s="1">
        <v>0.48425921705017899</v>
      </c>
      <c r="G33" s="1">
        <v>0.48425780096393101</v>
      </c>
      <c r="H33" s="1">
        <v>0.48425791724914302</v>
      </c>
    </row>
    <row r="34" spans="1:8" x14ac:dyDescent="0.25">
      <c r="A34" s="1">
        <v>2.875</v>
      </c>
      <c r="B34" s="1">
        <v>0.48425947810929998</v>
      </c>
      <c r="C34" s="1">
        <v>0.48425781081221098</v>
      </c>
      <c r="D34" s="1">
        <v>0.48425953515312198</v>
      </c>
      <c r="E34" s="1">
        <v>0.48425944490199102</v>
      </c>
      <c r="F34" s="1">
        <v>0.484259217869487</v>
      </c>
      <c r="G34" s="1">
        <v>0.48425779534235402</v>
      </c>
      <c r="H34" s="1">
        <v>0.48425789687076998</v>
      </c>
    </row>
    <row r="35" spans="1:8" x14ac:dyDescent="0.25">
      <c r="A35" s="1">
        <v>3</v>
      </c>
      <c r="B35" s="1">
        <v>0.48425944523054898</v>
      </c>
      <c r="C35" s="1">
        <v>0.48425781823894198</v>
      </c>
      <c r="D35" s="1">
        <v>0.48425961892235198</v>
      </c>
      <c r="E35" s="1">
        <v>0.48425946552015797</v>
      </c>
      <c r="F35" s="1">
        <v>0.48425922119246101</v>
      </c>
      <c r="G35" s="1">
        <v>0.48425779429096699</v>
      </c>
      <c r="H35" s="1">
        <v>0.48425780666187601</v>
      </c>
    </row>
    <row r="36" spans="1:8" x14ac:dyDescent="0.25">
      <c r="A36" s="1">
        <v>3.125</v>
      </c>
      <c r="B36" s="1">
        <v>0.48425943713474401</v>
      </c>
      <c r="C36" s="1">
        <v>0.48425789730691499</v>
      </c>
      <c r="D36" s="1">
        <v>0.48425962694430702</v>
      </c>
      <c r="E36" s="1">
        <v>0.48425948013856801</v>
      </c>
      <c r="F36" s="1">
        <v>0.48425924023042199</v>
      </c>
      <c r="G36" s="1">
        <v>0.48425781224562098</v>
      </c>
      <c r="H36" s="1">
        <v>0.48425780740310198</v>
      </c>
    </row>
    <row r="37" spans="1:8" x14ac:dyDescent="0.25">
      <c r="A37" s="1">
        <v>3.25</v>
      </c>
      <c r="B37" s="1">
        <v>0.48425945796943398</v>
      </c>
      <c r="C37" s="1">
        <v>0.48425790070816999</v>
      </c>
      <c r="D37" s="1">
        <v>0.48425966581838098</v>
      </c>
      <c r="E37" s="1">
        <v>0.484259530722562</v>
      </c>
      <c r="F37" s="1">
        <v>0.48425926094669802</v>
      </c>
      <c r="G37" s="1">
        <v>0.48425781938208401</v>
      </c>
      <c r="H37" s="1">
        <v>0.48425785816373301</v>
      </c>
    </row>
    <row r="38" spans="1:8" x14ac:dyDescent="0.25">
      <c r="A38" s="1">
        <v>3.375</v>
      </c>
      <c r="B38" s="1">
        <v>0.484259454675183</v>
      </c>
      <c r="C38" s="1">
        <v>0.48425794272315897</v>
      </c>
      <c r="D38" s="1">
        <v>0.48425964249674303</v>
      </c>
      <c r="E38" s="1">
        <v>0.48425952406143702</v>
      </c>
      <c r="F38" s="1">
        <v>0.484259250965694</v>
      </c>
      <c r="G38" s="1">
        <v>0.48425781765228498</v>
      </c>
      <c r="H38" s="1">
        <v>0.48425784609025102</v>
      </c>
    </row>
    <row r="39" spans="1:8" x14ac:dyDescent="0.25">
      <c r="A39" s="1">
        <v>3.5</v>
      </c>
      <c r="B39" s="1">
        <v>0.48425942014127499</v>
      </c>
      <c r="C39" s="1">
        <v>0.484257965781624</v>
      </c>
      <c r="D39" s="1">
        <v>0.48425960764876103</v>
      </c>
      <c r="E39" s="1">
        <v>0.484259506336009</v>
      </c>
      <c r="F39" s="1">
        <v>0.48425924185484098</v>
      </c>
      <c r="G39" s="1">
        <v>0.48425782793343197</v>
      </c>
      <c r="H39" s="1">
        <v>0.48425786381668201</v>
      </c>
    </row>
    <row r="40" spans="1:8" x14ac:dyDescent="0.25">
      <c r="A40" s="1">
        <v>3.625</v>
      </c>
      <c r="B40" s="1">
        <v>0.48425941160375802</v>
      </c>
      <c r="C40" s="1">
        <v>0.48425803596587202</v>
      </c>
      <c r="D40" s="1">
        <v>0.48425951966608899</v>
      </c>
      <c r="E40" s="1">
        <v>0.48425946151290999</v>
      </c>
      <c r="F40" s="1">
        <v>0.48425924123713099</v>
      </c>
      <c r="G40" s="1">
        <v>0.48425782544371898</v>
      </c>
      <c r="H40" s="1">
        <v>0.484257936539645</v>
      </c>
    </row>
    <row r="41" spans="1:8" x14ac:dyDescent="0.25">
      <c r="A41" s="1">
        <v>3.75</v>
      </c>
      <c r="B41" s="1">
        <v>0.48425934257188402</v>
      </c>
      <c r="C41" s="1">
        <v>0.48425806879106198</v>
      </c>
      <c r="D41" s="1">
        <v>0.484259480789546</v>
      </c>
      <c r="E41" s="1">
        <v>0.48425943486241602</v>
      </c>
      <c r="F41" s="1">
        <v>0.484259227891431</v>
      </c>
      <c r="G41" s="1">
        <v>0.48425783658396898</v>
      </c>
      <c r="H41" s="1">
        <v>0.484257928596035</v>
      </c>
    </row>
    <row r="42" spans="1:8" x14ac:dyDescent="0.25">
      <c r="A42" s="1">
        <v>3.875</v>
      </c>
      <c r="B42" s="1">
        <v>0.484259327425623</v>
      </c>
      <c r="C42" s="1">
        <v>0.48425806539191701</v>
      </c>
      <c r="D42" s="1">
        <v>0.48425947165688599</v>
      </c>
      <c r="E42" s="1">
        <v>0.48425943242377401</v>
      </c>
      <c r="F42" s="1">
        <v>0.484259222644708</v>
      </c>
      <c r="G42" s="1">
        <v>0.484257852421976</v>
      </c>
      <c r="H42" s="1">
        <v>0.48425794017069901</v>
      </c>
    </row>
    <row r="43" spans="1:8" x14ac:dyDescent="0.25">
      <c r="A43" s="1">
        <v>4</v>
      </c>
      <c r="B43" s="1">
        <v>0.48425932293665802</v>
      </c>
      <c r="C43" s="1">
        <v>0.484258104005445</v>
      </c>
      <c r="D43" s="1">
        <v>0.48425948303473998</v>
      </c>
      <c r="E43" s="1">
        <v>0.48425942836363201</v>
      </c>
      <c r="F43" s="1">
        <v>0.48425920765145603</v>
      </c>
      <c r="G43" s="1">
        <v>0.484257831680943</v>
      </c>
      <c r="H43" s="1">
        <v>0.484257894500216</v>
      </c>
    </row>
    <row r="44" spans="1:8" x14ac:dyDescent="0.25">
      <c r="A44" s="1">
        <v>4.125</v>
      </c>
      <c r="B44" s="1">
        <v>0.48425933882546901</v>
      </c>
      <c r="C44" s="1">
        <v>0.48425818818736699</v>
      </c>
      <c r="D44" s="1">
        <v>0.48425964583403502</v>
      </c>
      <c r="E44" s="1">
        <v>0.48425940005569101</v>
      </c>
      <c r="F44" s="1">
        <v>0.484259199165889</v>
      </c>
      <c r="G44" s="1">
        <v>0.48425783563110403</v>
      </c>
      <c r="H44" s="1">
        <v>0.48425788979522899</v>
      </c>
    </row>
    <row r="45" spans="1:8" x14ac:dyDescent="0.25">
      <c r="A45" s="1">
        <v>4.25</v>
      </c>
      <c r="B45" s="1">
        <v>0.48425934619591299</v>
      </c>
      <c r="C45" s="1">
        <v>0.484258272120412</v>
      </c>
      <c r="D45" s="1">
        <v>0.48425965380776298</v>
      </c>
      <c r="E45" s="1">
        <v>0.48425939189488298</v>
      </c>
      <c r="F45" s="1">
        <v>0.48425918874389101</v>
      </c>
      <c r="G45" s="1">
        <v>0.48425784209303002</v>
      </c>
      <c r="H45" s="1">
        <v>0.48425789262486502</v>
      </c>
    </row>
    <row r="46" spans="1:8" x14ac:dyDescent="0.25">
      <c r="A46" s="1">
        <v>4.375</v>
      </c>
      <c r="B46" s="1">
        <v>0.48425934471127302</v>
      </c>
      <c r="C46" s="1">
        <v>0.48425828980272001</v>
      </c>
      <c r="D46" s="1">
        <v>0.484259634693261</v>
      </c>
      <c r="E46" s="1">
        <v>0.48425939099104698</v>
      </c>
      <c r="F46" s="1">
        <v>0.484259192195445</v>
      </c>
      <c r="G46" s="1">
        <v>0.48425784532654498</v>
      </c>
      <c r="H46" s="1">
        <v>0.48425790527955498</v>
      </c>
    </row>
    <row r="47" spans="1:8" x14ac:dyDescent="0.25">
      <c r="A47" s="1">
        <v>4.5</v>
      </c>
      <c r="B47" s="1">
        <v>0.484259349003897</v>
      </c>
      <c r="C47" s="1">
        <v>0.484258292218127</v>
      </c>
      <c r="D47" s="1">
        <v>0.48425958855113599</v>
      </c>
      <c r="E47" s="1">
        <v>0.48425937765827998</v>
      </c>
      <c r="F47" s="1">
        <v>0.48425920653205701</v>
      </c>
      <c r="G47" s="1">
        <v>0.48425786250125202</v>
      </c>
      <c r="H47" s="1">
        <v>0.48425794174130798</v>
      </c>
    </row>
    <row r="48" spans="1:8" x14ac:dyDescent="0.25">
      <c r="A48" s="1">
        <v>4.625</v>
      </c>
      <c r="B48" s="1">
        <v>0.484259351998784</v>
      </c>
      <c r="C48" s="1">
        <v>0.48425825846928899</v>
      </c>
      <c r="D48" s="1">
        <v>0.48425950944426199</v>
      </c>
      <c r="E48" s="1">
        <v>0.48425937111388601</v>
      </c>
      <c r="F48" s="1">
        <v>0.48425925888928201</v>
      </c>
      <c r="G48" s="1">
        <v>0.48425786423844702</v>
      </c>
      <c r="H48" s="1">
        <v>0.484257942266759</v>
      </c>
    </row>
    <row r="49" spans="1:8" x14ac:dyDescent="0.25">
      <c r="A49" s="1">
        <v>4.75</v>
      </c>
      <c r="B49" s="1">
        <v>0.48425933367455398</v>
      </c>
      <c r="C49" s="1">
        <v>0.48425825489929603</v>
      </c>
      <c r="D49" s="1">
        <v>0.484259439594108</v>
      </c>
      <c r="E49" s="1">
        <v>0.48425938058381202</v>
      </c>
      <c r="F49" s="1">
        <v>0.48425926903414601</v>
      </c>
      <c r="G49" s="1">
        <v>0.48425786476689398</v>
      </c>
      <c r="H49" s="1">
        <v>0.48425797787470198</v>
      </c>
    </row>
    <row r="50" spans="1:8" x14ac:dyDescent="0.25">
      <c r="A50" s="1">
        <v>4.875</v>
      </c>
      <c r="B50" s="1">
        <v>0.48425930023889102</v>
      </c>
      <c r="C50" s="1">
        <v>0.48425823716772798</v>
      </c>
      <c r="D50" s="1">
        <v>0.484259391001994</v>
      </c>
      <c r="E50" s="1">
        <v>0.484259373111389</v>
      </c>
      <c r="F50" s="1">
        <v>0.48425929046538801</v>
      </c>
      <c r="G50" s="1">
        <v>0.48425786233137302</v>
      </c>
      <c r="H50" s="1">
        <v>0.48425798252435998</v>
      </c>
    </row>
    <row r="51" spans="1:8" x14ac:dyDescent="0.25">
      <c r="A51" s="1">
        <v>5</v>
      </c>
      <c r="B51" s="1">
        <v>0.48425928465846502</v>
      </c>
      <c r="C51" s="1">
        <v>0.48425817235443502</v>
      </c>
      <c r="D51" s="1">
        <v>0.48425924098819501</v>
      </c>
      <c r="E51" s="1">
        <v>0.48425937065687902</v>
      </c>
      <c r="F51" s="1">
        <v>0.48425929079972002</v>
      </c>
      <c r="G51" s="1">
        <v>0.48425786716582397</v>
      </c>
      <c r="H51" s="1">
        <v>0.48425798935167402</v>
      </c>
    </row>
    <row r="52" spans="1:8" x14ac:dyDescent="0.25">
      <c r="A52" s="1">
        <v>5.125</v>
      </c>
      <c r="B52" s="1">
        <v>0.48425926725783702</v>
      </c>
      <c r="C52" s="1">
        <v>0.48425803480708102</v>
      </c>
      <c r="D52" s="1">
        <v>0.484259169322526</v>
      </c>
      <c r="E52" s="1">
        <v>0.484259365717362</v>
      </c>
      <c r="F52" s="1">
        <v>0.48425931990667698</v>
      </c>
      <c r="G52" s="1">
        <v>0.48425786140272797</v>
      </c>
      <c r="H52" s="1">
        <v>0.48425798459282199</v>
      </c>
    </row>
    <row r="53" spans="1:8" x14ac:dyDescent="0.25">
      <c r="A53" s="1">
        <v>5.25</v>
      </c>
      <c r="B53" s="1">
        <v>0.48425926606596498</v>
      </c>
      <c r="C53" s="1">
        <v>0.48425793770504999</v>
      </c>
      <c r="D53" s="1">
        <v>0.48425915991546697</v>
      </c>
      <c r="E53" s="1">
        <v>0.48425936770602401</v>
      </c>
      <c r="F53" s="1">
        <v>0.48425933745948502</v>
      </c>
      <c r="G53" s="1">
        <v>0.48425785963509899</v>
      </c>
      <c r="H53" s="1">
        <v>0.48425796978027003</v>
      </c>
    </row>
    <row r="54" spans="1:8" x14ac:dyDescent="0.25">
      <c r="A54" s="1">
        <v>5.375</v>
      </c>
      <c r="B54" s="1">
        <v>0.48425924655406899</v>
      </c>
      <c r="C54" s="1">
        <v>0.48425787506722101</v>
      </c>
      <c r="D54" s="1">
        <v>0.484259201362848</v>
      </c>
      <c r="E54" s="1">
        <v>0.48425936270742997</v>
      </c>
      <c r="F54" s="1">
        <v>0.48425942406033401</v>
      </c>
      <c r="G54" s="1">
        <v>0.48425783847391402</v>
      </c>
      <c r="H54" s="1">
        <v>0.48425796523401599</v>
      </c>
    </row>
    <row r="55" spans="1:8" x14ac:dyDescent="0.25">
      <c r="A55" s="1">
        <v>5.5</v>
      </c>
      <c r="B55" s="1">
        <v>0.48425924497501099</v>
      </c>
      <c r="C55" s="1">
        <v>0.48425795556180801</v>
      </c>
      <c r="D55" s="1">
        <v>0.48425920475912798</v>
      </c>
      <c r="E55" s="1">
        <v>0.48425936120322399</v>
      </c>
      <c r="F55" s="1">
        <v>0.48425941668218098</v>
      </c>
      <c r="G55" s="1">
        <v>0.48425783032922798</v>
      </c>
      <c r="H55" s="1">
        <v>0.48425797083737199</v>
      </c>
    </row>
    <row r="56" spans="1:8" x14ac:dyDescent="0.25">
      <c r="A56" s="1">
        <v>5.625</v>
      </c>
      <c r="B56" s="1">
        <v>0.48425918597370898</v>
      </c>
      <c r="C56" s="1">
        <v>0.48425802072773599</v>
      </c>
      <c r="D56" s="1">
        <v>0.48425921188841597</v>
      </c>
      <c r="E56" s="1">
        <v>0.484259361000829</v>
      </c>
      <c r="F56" s="1">
        <v>0.48425941838807701</v>
      </c>
      <c r="G56" s="1">
        <v>0.48425782179462601</v>
      </c>
      <c r="H56" s="1">
        <v>0.48425796603608201</v>
      </c>
    </row>
    <row r="57" spans="1:8" x14ac:dyDescent="0.25">
      <c r="A57" s="1">
        <v>5.75</v>
      </c>
      <c r="B57" s="1">
        <v>0.48425915104703599</v>
      </c>
      <c r="C57" s="1">
        <v>0.48425802365881299</v>
      </c>
      <c r="D57" s="1">
        <v>0.48425917860925399</v>
      </c>
      <c r="E57" s="1">
        <v>0.48425937414292503</v>
      </c>
      <c r="F57" s="1">
        <v>0.48425943590197701</v>
      </c>
      <c r="G57" s="1">
        <v>0.48425781897098602</v>
      </c>
      <c r="H57" s="1">
        <v>0.48425796211067501</v>
      </c>
    </row>
    <row r="58" spans="1:8" x14ac:dyDescent="0.25">
      <c r="A58" s="1">
        <v>5.875</v>
      </c>
      <c r="B58" s="1">
        <v>0.48425908921279798</v>
      </c>
      <c r="C58" s="1">
        <v>0.48425809647418699</v>
      </c>
      <c r="D58" s="1">
        <v>0.48425905726487101</v>
      </c>
      <c r="E58" s="1">
        <v>0.484259402753768</v>
      </c>
      <c r="F58" s="1">
        <v>0.48425943627859702</v>
      </c>
      <c r="G58" s="1">
        <v>0.48425781208136698</v>
      </c>
      <c r="H58" s="1">
        <v>0.484257942094383</v>
      </c>
    </row>
    <row r="59" spans="1:8" x14ac:dyDescent="0.25">
      <c r="A59" s="1">
        <v>6</v>
      </c>
      <c r="B59" s="1">
        <v>0.48425907842384402</v>
      </c>
      <c r="C59" s="1">
        <v>0.48425811463377799</v>
      </c>
      <c r="D59" s="1">
        <v>0.48425902059685599</v>
      </c>
      <c r="E59" s="1">
        <v>0.484259403663164</v>
      </c>
      <c r="F59" s="1">
        <v>0.48425942408953199</v>
      </c>
      <c r="G59" s="1">
        <v>0.48425781241153598</v>
      </c>
      <c r="H59" s="1">
        <v>0.48425793784304699</v>
      </c>
    </row>
    <row r="60" spans="1:8" x14ac:dyDescent="0.25">
      <c r="A60" s="1">
        <v>6.125</v>
      </c>
      <c r="B60" s="1">
        <v>0.484259048449802</v>
      </c>
      <c r="C60" s="1">
        <v>0.48425814199941603</v>
      </c>
      <c r="D60" s="1">
        <v>0.48425910549710299</v>
      </c>
      <c r="E60" s="1">
        <v>0.48425939556912001</v>
      </c>
      <c r="F60" s="1">
        <v>0.48425940730247802</v>
      </c>
      <c r="G60" s="1">
        <v>0.484257815913964</v>
      </c>
      <c r="H60" s="1">
        <v>0.48425794881020601</v>
      </c>
    </row>
    <row r="61" spans="1:8" x14ac:dyDescent="0.25">
      <c r="A61" s="1">
        <v>6.25</v>
      </c>
      <c r="B61" s="1">
        <v>0.48425904011357102</v>
      </c>
      <c r="C61" s="1">
        <v>0.48425814415191798</v>
      </c>
      <c r="D61" s="1">
        <v>0.484259097510156</v>
      </c>
      <c r="E61" s="1">
        <v>0.48425938964110499</v>
      </c>
      <c r="F61" s="1">
        <v>0.484259356304031</v>
      </c>
      <c r="G61" s="1">
        <v>0.48425781410482699</v>
      </c>
      <c r="H61" s="1">
        <v>0.48425794809899603</v>
      </c>
    </row>
    <row r="62" spans="1:8" x14ac:dyDescent="0.25">
      <c r="A62" s="1">
        <v>6.375</v>
      </c>
      <c r="B62" s="1">
        <v>0.48425903060695402</v>
      </c>
      <c r="C62" s="1">
        <v>0.48425816998565102</v>
      </c>
      <c r="D62" s="1">
        <v>0.48425905663381902</v>
      </c>
      <c r="E62" s="1">
        <v>0.48425933593963699</v>
      </c>
      <c r="F62" s="1">
        <v>0.48425932549536599</v>
      </c>
      <c r="G62" s="1">
        <v>0.48425781974719101</v>
      </c>
      <c r="H62" s="1">
        <v>0.48425796375332703</v>
      </c>
    </row>
    <row r="63" spans="1:8" x14ac:dyDescent="0.25">
      <c r="A63" s="1">
        <v>6.5</v>
      </c>
      <c r="B63" s="1">
        <v>0.48425897143445801</v>
      </c>
      <c r="C63" s="1">
        <v>0.48425816476019501</v>
      </c>
      <c r="D63" s="1">
        <v>0.48425904118422097</v>
      </c>
      <c r="E63" s="1">
        <v>0.48425929790115502</v>
      </c>
      <c r="F63" s="1">
        <v>0.48425929547325097</v>
      </c>
      <c r="G63" s="1">
        <v>0.48425782179994598</v>
      </c>
      <c r="H63" s="1">
        <v>0.484258011197222</v>
      </c>
    </row>
    <row r="64" spans="1:8" x14ac:dyDescent="0.25">
      <c r="A64" s="1">
        <v>6.625</v>
      </c>
      <c r="B64" s="1">
        <v>0.48425893206901499</v>
      </c>
      <c r="C64" s="1">
        <v>0.48425818222683997</v>
      </c>
      <c r="D64" s="1">
        <v>0.48425906594799001</v>
      </c>
      <c r="E64" s="1">
        <v>0.48425923618942501</v>
      </c>
      <c r="F64" s="1">
        <v>0.48425928990495298</v>
      </c>
      <c r="G64" s="1">
        <v>0.484257822918986</v>
      </c>
      <c r="H64" s="1">
        <v>0.48425801048372602</v>
      </c>
    </row>
    <row r="65" spans="1:8" x14ac:dyDescent="0.25">
      <c r="A65" s="1">
        <v>6.75</v>
      </c>
      <c r="B65" s="1">
        <v>0.48425892032048101</v>
      </c>
      <c r="C65" s="1">
        <v>0.48425818427214601</v>
      </c>
      <c r="D65" s="1">
        <v>0.48425905681286702</v>
      </c>
      <c r="E65" s="1">
        <v>0.48425922610154198</v>
      </c>
      <c r="F65" s="1">
        <v>0.48425929152541503</v>
      </c>
      <c r="G65" s="1">
        <v>0.48425781934918399</v>
      </c>
      <c r="H65" s="1">
        <v>0.48425801467163199</v>
      </c>
    </row>
    <row r="66" spans="1:8" x14ac:dyDescent="0.25">
      <c r="A66" s="1">
        <v>6.875</v>
      </c>
      <c r="B66" s="1">
        <v>0.48425895626088</v>
      </c>
      <c r="C66" s="1">
        <v>0.48425814455940103</v>
      </c>
      <c r="D66" s="1">
        <v>0.484259125645712</v>
      </c>
      <c r="E66" s="1">
        <v>0.48425922836020102</v>
      </c>
      <c r="F66" s="1">
        <v>0.48425928786178501</v>
      </c>
      <c r="G66" s="1">
        <v>0.48425782583959298</v>
      </c>
      <c r="H66" s="1">
        <v>0.48425803171668702</v>
      </c>
    </row>
    <row r="67" spans="1:8" x14ac:dyDescent="0.25">
      <c r="A67" s="1">
        <v>7</v>
      </c>
      <c r="B67" s="1">
        <v>0.484258923875243</v>
      </c>
      <c r="C67" s="1">
        <v>0.484258088584757</v>
      </c>
      <c r="D67" s="1">
        <v>0.48425912121236597</v>
      </c>
      <c r="E67" s="1">
        <v>0.484259242022958</v>
      </c>
      <c r="F67" s="1">
        <v>0.48425928795317602</v>
      </c>
      <c r="G67" s="1">
        <v>0.48425781706041199</v>
      </c>
      <c r="H67" s="1">
        <v>0.48425802117885097</v>
      </c>
    </row>
    <row r="68" spans="1:8" x14ac:dyDescent="0.25">
      <c r="A68" s="1">
        <v>7.125</v>
      </c>
      <c r="B68" s="1">
        <v>0.48425889907883302</v>
      </c>
      <c r="C68" s="1">
        <v>0.48425804300736602</v>
      </c>
      <c r="D68" s="1">
        <v>0.48425924939947601</v>
      </c>
      <c r="E68" s="1">
        <v>0.48425923643719299</v>
      </c>
      <c r="F68" s="1">
        <v>0.48425928765774801</v>
      </c>
      <c r="G68" s="1">
        <v>0.48425781328010697</v>
      </c>
      <c r="H68" s="1">
        <v>0.48425799789445201</v>
      </c>
    </row>
    <row r="69" spans="1:8" x14ac:dyDescent="0.25">
      <c r="A69" s="1">
        <v>7.25</v>
      </c>
      <c r="B69" s="1">
        <v>0.48425880051496201</v>
      </c>
      <c r="C69" s="1">
        <v>0.48425797630497203</v>
      </c>
      <c r="D69" s="1">
        <v>0.48425907634059701</v>
      </c>
      <c r="E69" s="1">
        <v>0.48425922156191897</v>
      </c>
      <c r="F69" s="1">
        <v>0.48425927394574297</v>
      </c>
      <c r="G69" s="1">
        <v>0.48425781512013799</v>
      </c>
      <c r="H69" s="1">
        <v>0.48425799994685897</v>
      </c>
    </row>
    <row r="70" spans="1:8" x14ac:dyDescent="0.25">
      <c r="A70" s="1">
        <v>7.375</v>
      </c>
      <c r="B70" s="1">
        <v>0.48425881130559101</v>
      </c>
      <c r="C70" s="1">
        <v>0.484257943200392</v>
      </c>
      <c r="D70" s="1">
        <v>0.48425896804187801</v>
      </c>
      <c r="E70" s="1">
        <v>0.48425922480282202</v>
      </c>
      <c r="F70" s="1">
        <v>0.48425925744860698</v>
      </c>
      <c r="G70" s="1">
        <v>0.48425781641679999</v>
      </c>
      <c r="H70" s="1">
        <v>0.484258005116871</v>
      </c>
    </row>
    <row r="71" spans="1:8" x14ac:dyDescent="0.25">
      <c r="A71" s="1">
        <v>7.5</v>
      </c>
      <c r="B71" s="1">
        <v>0.484258851239314</v>
      </c>
      <c r="C71" s="1">
        <v>0.48425792578709898</v>
      </c>
      <c r="D71" s="1">
        <v>0.48425896707828198</v>
      </c>
      <c r="E71" s="1">
        <v>0.48425923027085799</v>
      </c>
      <c r="F71" s="1">
        <v>0.484259266535085</v>
      </c>
      <c r="G71" s="1">
        <v>0.48425781904660498</v>
      </c>
      <c r="H71" s="1">
        <v>0.48425799835558397</v>
      </c>
    </row>
    <row r="72" spans="1:8" x14ac:dyDescent="0.25">
      <c r="A72" s="1">
        <v>7.625</v>
      </c>
      <c r="B72" s="1">
        <v>0.48425886976290999</v>
      </c>
      <c r="C72" s="1">
        <v>0.484257924021743</v>
      </c>
      <c r="D72" s="1">
        <v>0.48425904253949098</v>
      </c>
      <c r="E72" s="1">
        <v>0.48425924395889502</v>
      </c>
      <c r="F72" s="1">
        <v>0.48425928082913799</v>
      </c>
      <c r="G72" s="1">
        <v>0.48425780638884702</v>
      </c>
      <c r="H72" s="1">
        <v>0.48425800168239003</v>
      </c>
    </row>
    <row r="73" spans="1:8" x14ac:dyDescent="0.25">
      <c r="A73" s="1">
        <v>7.75</v>
      </c>
      <c r="B73" s="1">
        <v>0.484258975538991</v>
      </c>
      <c r="C73" s="1">
        <v>0.484257890662249</v>
      </c>
      <c r="D73" s="1">
        <v>0.48425894985746099</v>
      </c>
      <c r="E73" s="1">
        <v>0.48425924350461502</v>
      </c>
      <c r="F73" s="1">
        <v>0.48425929107912402</v>
      </c>
      <c r="G73" s="1">
        <v>0.48425780499737198</v>
      </c>
      <c r="H73" s="1">
        <v>0.48425802378407301</v>
      </c>
    </row>
    <row r="74" spans="1:8" x14ac:dyDescent="0.25">
      <c r="A74" s="1">
        <v>7.875</v>
      </c>
      <c r="B74" s="1">
        <v>0.48425897134882301</v>
      </c>
      <c r="C74" s="1">
        <v>0.48425783197648398</v>
      </c>
      <c r="D74" s="1">
        <v>0.48425895219975401</v>
      </c>
      <c r="E74" s="1">
        <v>0.484259234553167</v>
      </c>
      <c r="F74" s="1">
        <v>0.48425930484934399</v>
      </c>
      <c r="G74" s="1">
        <v>0.48425780423008702</v>
      </c>
      <c r="H74" s="1">
        <v>0.48425801857452699</v>
      </c>
    </row>
    <row r="75" spans="1:8" x14ac:dyDescent="0.25">
      <c r="A75" s="1">
        <v>8</v>
      </c>
      <c r="B75" s="1">
        <v>0.48425896698016402</v>
      </c>
      <c r="C75" s="1">
        <v>0.48425786881841298</v>
      </c>
      <c r="D75" s="1">
        <v>0.48425887766070203</v>
      </c>
      <c r="E75" s="1">
        <v>0.484259258373896</v>
      </c>
      <c r="F75" s="1">
        <v>0.48425931238041597</v>
      </c>
      <c r="G75" s="1">
        <v>0.484257793830697</v>
      </c>
      <c r="H75" s="1">
        <v>0.484258011007973</v>
      </c>
    </row>
    <row r="76" spans="1:8" x14ac:dyDescent="0.25">
      <c r="A76" s="1">
        <v>8.125</v>
      </c>
      <c r="B76" s="1">
        <v>0.48425897272163398</v>
      </c>
      <c r="C76" s="1">
        <v>0.48425793490742503</v>
      </c>
      <c r="D76" s="1">
        <v>0.48425888936543598</v>
      </c>
      <c r="E76" s="1">
        <v>0.48425924389020403</v>
      </c>
      <c r="F76" s="1">
        <v>0.48425930884777901</v>
      </c>
      <c r="G76" s="1">
        <v>0.484257784563766</v>
      </c>
      <c r="H76" s="1">
        <v>0.48425797990126301</v>
      </c>
    </row>
    <row r="77" spans="1:8" x14ac:dyDescent="0.25">
      <c r="A77" s="1">
        <v>8.25</v>
      </c>
      <c r="B77" s="1">
        <v>0.48425895842833699</v>
      </c>
      <c r="C77" s="1">
        <v>0.48425794224495899</v>
      </c>
      <c r="D77" s="1">
        <v>0.48425892037034901</v>
      </c>
      <c r="E77" s="1">
        <v>0.48425924828625699</v>
      </c>
      <c r="F77" s="1">
        <v>0.48425931888628798</v>
      </c>
      <c r="G77" s="1">
        <v>0.484257787650685</v>
      </c>
      <c r="H77" s="1">
        <v>0.48425796011318401</v>
      </c>
    </row>
    <row r="78" spans="1:8" x14ac:dyDescent="0.25">
      <c r="A78" s="1">
        <v>8.375</v>
      </c>
      <c r="B78" s="1">
        <v>0.48425894689214999</v>
      </c>
      <c r="C78" s="1">
        <v>0.484257965224139</v>
      </c>
      <c r="D78" s="1">
        <v>0.48425889016601198</v>
      </c>
      <c r="E78" s="1">
        <v>0.48425926075243197</v>
      </c>
      <c r="F78" s="1">
        <v>0.48425931640042202</v>
      </c>
      <c r="G78" s="1">
        <v>0.48425779793663198</v>
      </c>
      <c r="H78" s="1">
        <v>0.48425793864844202</v>
      </c>
    </row>
    <row r="79" spans="1:8" x14ac:dyDescent="0.25">
      <c r="A79" s="1">
        <v>8.5</v>
      </c>
      <c r="B79" s="1">
        <v>0.48425895847515898</v>
      </c>
      <c r="C79" s="1">
        <v>0.48425795475014199</v>
      </c>
      <c r="D79" s="1">
        <v>0.48425888487013502</v>
      </c>
      <c r="E79" s="1">
        <v>0.48425925728886798</v>
      </c>
      <c r="F79" s="1">
        <v>0.48425932903970997</v>
      </c>
      <c r="G79" s="1">
        <v>0.484257797813616</v>
      </c>
      <c r="H79" s="1">
        <v>0.48425793797133598</v>
      </c>
    </row>
    <row r="80" spans="1:8" x14ac:dyDescent="0.25">
      <c r="A80" s="1">
        <v>8.625</v>
      </c>
      <c r="B80" s="1">
        <v>0.48425896610925501</v>
      </c>
      <c r="C80" s="1">
        <v>0.48425795788574899</v>
      </c>
      <c r="D80" s="1">
        <v>0.48425893622080302</v>
      </c>
      <c r="E80" s="1">
        <v>0.48425926109617401</v>
      </c>
      <c r="F80" s="1">
        <v>0.48425933228738999</v>
      </c>
      <c r="G80" s="1">
        <v>0.48425781536551898</v>
      </c>
      <c r="H80" s="1">
        <v>0.484257965476866</v>
      </c>
    </row>
    <row r="81" spans="1:8" x14ac:dyDescent="0.25">
      <c r="A81" s="1">
        <v>8.75</v>
      </c>
      <c r="B81" s="1">
        <v>0.48425894663997798</v>
      </c>
      <c r="C81" s="1">
        <v>0.48425796424158801</v>
      </c>
      <c r="D81" s="1">
        <v>0.484258937964747</v>
      </c>
      <c r="E81" s="1">
        <v>0.48425925285270099</v>
      </c>
      <c r="F81" s="1">
        <v>0.48425937347585801</v>
      </c>
      <c r="G81" s="1">
        <v>0.48425781789857297</v>
      </c>
      <c r="H81" s="1">
        <v>0.48425797374072199</v>
      </c>
    </row>
    <row r="82" spans="1:8" x14ac:dyDescent="0.25">
      <c r="A82" s="1">
        <v>8.875</v>
      </c>
      <c r="B82" s="1">
        <v>0.48425894654537199</v>
      </c>
      <c r="C82" s="1">
        <v>0.48425797151591699</v>
      </c>
      <c r="D82" s="1">
        <v>0.48425898583774002</v>
      </c>
      <c r="E82" s="1">
        <v>0.48425925087902799</v>
      </c>
      <c r="F82" s="1">
        <v>0.48425935165028999</v>
      </c>
      <c r="G82" s="1">
        <v>0.48425782015920699</v>
      </c>
      <c r="H82" s="1">
        <v>0.484257970938687</v>
      </c>
    </row>
    <row r="83" spans="1:8" x14ac:dyDescent="0.25">
      <c r="A83" s="1">
        <v>9</v>
      </c>
      <c r="B83" s="1">
        <v>0.484258934021707</v>
      </c>
      <c r="C83" s="1">
        <v>0.484257979178916</v>
      </c>
      <c r="D83" s="1">
        <v>0.48425899264432198</v>
      </c>
      <c r="E83" s="1">
        <v>0.48425923453471198</v>
      </c>
      <c r="F83" s="1">
        <v>0.48425934067931098</v>
      </c>
      <c r="G83" s="1">
        <v>0.48425780703587901</v>
      </c>
      <c r="H83" s="1">
        <v>0.48425795100346902</v>
      </c>
    </row>
    <row r="84" spans="1:8" x14ac:dyDescent="0.25">
      <c r="A84" s="1">
        <v>9.125</v>
      </c>
      <c r="B84" s="1">
        <v>0.48425893215287602</v>
      </c>
      <c r="C84" s="1">
        <v>0.48425796842934399</v>
      </c>
      <c r="D84" s="1">
        <v>0.48425897676617502</v>
      </c>
      <c r="E84" s="1">
        <v>0.484259211994787</v>
      </c>
      <c r="F84" s="1">
        <v>0.48425932632963198</v>
      </c>
      <c r="G84" s="1">
        <v>0.48425779550382397</v>
      </c>
      <c r="H84" s="1">
        <v>0.48425802161285803</v>
      </c>
    </row>
    <row r="85" spans="1:8" x14ac:dyDescent="0.25">
      <c r="A85" s="1">
        <v>9.25</v>
      </c>
      <c r="B85" s="1">
        <v>0.48425892068551502</v>
      </c>
      <c r="C85" s="1">
        <v>0.48425791708902599</v>
      </c>
      <c r="D85" s="1">
        <v>0.48425892601995402</v>
      </c>
      <c r="E85" s="1">
        <v>0.48425920736732497</v>
      </c>
      <c r="F85" s="1">
        <v>0.48425930311287102</v>
      </c>
      <c r="G85" s="1">
        <v>0.48425778303413602</v>
      </c>
      <c r="H85" s="1">
        <v>0.48425797977892199</v>
      </c>
    </row>
    <row r="86" spans="1:8" x14ac:dyDescent="0.25">
      <c r="A86" s="1">
        <v>9.375</v>
      </c>
      <c r="B86" s="1">
        <v>0.48425890202141902</v>
      </c>
      <c r="C86" s="1">
        <v>0.48425791760061199</v>
      </c>
      <c r="D86" s="1">
        <v>0.48425892493330103</v>
      </c>
      <c r="E86" s="1">
        <v>0.48425919700214798</v>
      </c>
      <c r="F86" s="1">
        <v>0.48425927041106598</v>
      </c>
      <c r="G86" s="1">
        <v>0.48425778321171897</v>
      </c>
      <c r="H86" s="1">
        <v>0.48425800911429001</v>
      </c>
    </row>
    <row r="87" spans="1:8" x14ac:dyDescent="0.25">
      <c r="A87" s="1">
        <v>9.5</v>
      </c>
      <c r="B87" s="1">
        <v>0.48425888743041801</v>
      </c>
      <c r="C87" s="1">
        <v>0.48425791510698202</v>
      </c>
      <c r="D87" s="1">
        <v>0.48425885943442198</v>
      </c>
      <c r="E87" s="1">
        <v>0.48425919605962198</v>
      </c>
      <c r="F87" s="1">
        <v>0.48425923762197698</v>
      </c>
      <c r="G87" s="1">
        <v>0.48425778003797598</v>
      </c>
      <c r="H87" s="1">
        <v>0.484258001664855</v>
      </c>
    </row>
    <row r="88" spans="1:8" x14ac:dyDescent="0.25">
      <c r="A88" s="1">
        <v>9.625</v>
      </c>
      <c r="B88" s="1">
        <v>0.48425887624698799</v>
      </c>
      <c r="C88" s="1">
        <v>0.48425787895452199</v>
      </c>
      <c r="D88" s="1">
        <v>0.48425889024105401</v>
      </c>
      <c r="E88" s="1">
        <v>0.48425920377360898</v>
      </c>
      <c r="F88" s="1">
        <v>0.484259205307148</v>
      </c>
      <c r="G88" s="1">
        <v>0.48425777629522498</v>
      </c>
      <c r="H88" s="1">
        <v>0.48425802286444602</v>
      </c>
    </row>
    <row r="89" spans="1:8" x14ac:dyDescent="0.25">
      <c r="A89" s="1">
        <v>9.75</v>
      </c>
      <c r="B89" s="1">
        <v>0.48425887289701097</v>
      </c>
      <c r="C89" s="1">
        <v>0.48425786559629203</v>
      </c>
      <c r="D89" s="1">
        <v>0.48425891889058797</v>
      </c>
      <c r="E89" s="1">
        <v>0.48425920870793698</v>
      </c>
      <c r="F89" s="1">
        <v>0.48425919814975599</v>
      </c>
      <c r="G89" s="1">
        <v>0.484257766806659</v>
      </c>
      <c r="H89" s="1">
        <v>0.48425803291811598</v>
      </c>
    </row>
    <row r="90" spans="1:8" x14ac:dyDescent="0.25">
      <c r="A90" s="1">
        <v>9.875</v>
      </c>
      <c r="B90" s="1">
        <v>0.48425885730952201</v>
      </c>
      <c r="C90" s="1">
        <v>0.48425781331504703</v>
      </c>
      <c r="D90" s="1">
        <v>0.48425894597394398</v>
      </c>
      <c r="E90" s="1">
        <v>0.48425919762971598</v>
      </c>
      <c r="F90" s="1">
        <v>0.48425919247867999</v>
      </c>
      <c r="G90" s="1">
        <v>0.48425772197685402</v>
      </c>
      <c r="H90" s="1">
        <v>0.48425801275163999</v>
      </c>
    </row>
    <row r="91" spans="1:8" x14ac:dyDescent="0.25">
      <c r="A91" s="1">
        <v>10</v>
      </c>
      <c r="B91" s="1">
        <v>0.48425884166230798</v>
      </c>
      <c r="C91" s="1">
        <v>0.48425775402952498</v>
      </c>
      <c r="D91" s="1">
        <v>0.48425896819756997</v>
      </c>
      <c r="E91" s="1">
        <v>0.484259191062335</v>
      </c>
      <c r="F91" s="1">
        <v>0.48425919611365298</v>
      </c>
      <c r="G91" s="1">
        <v>0.48425770747898</v>
      </c>
      <c r="H91" s="1">
        <v>0.48425794763896501</v>
      </c>
    </row>
    <row r="92" spans="1:8" x14ac:dyDescent="0.25">
      <c r="A92" s="1">
        <v>10.125</v>
      </c>
      <c r="B92" s="1">
        <v>0.48425884468917701</v>
      </c>
      <c r="C92" s="1">
        <v>0.48425775671518401</v>
      </c>
      <c r="D92" s="1">
        <v>0.48425890509631497</v>
      </c>
      <c r="E92" s="1">
        <v>0.48425919156788699</v>
      </c>
      <c r="F92" s="1">
        <v>0.48425919064378298</v>
      </c>
      <c r="G92" s="1">
        <v>0.48425771594908901</v>
      </c>
      <c r="H92" s="1">
        <v>0.48425794725628402</v>
      </c>
    </row>
    <row r="93" spans="1:8" x14ac:dyDescent="0.25">
      <c r="A93" s="1">
        <v>10.25</v>
      </c>
      <c r="B93" s="1">
        <v>0.48425884130542701</v>
      </c>
      <c r="C93" s="1">
        <v>0.48425774929458398</v>
      </c>
      <c r="D93" s="1">
        <v>0.48425889638762698</v>
      </c>
      <c r="E93" s="1">
        <v>0.48425918321135097</v>
      </c>
      <c r="F93" s="1">
        <v>0.48425918246296101</v>
      </c>
      <c r="G93" s="1">
        <v>0.48425773099789499</v>
      </c>
      <c r="H93" s="1">
        <v>0.48425802940271301</v>
      </c>
    </row>
    <row r="94" spans="1:8" x14ac:dyDescent="0.25">
      <c r="A94" s="1">
        <v>10.375</v>
      </c>
      <c r="B94" s="1">
        <v>0.48425887468664702</v>
      </c>
      <c r="C94" s="1">
        <v>0.484257786269501</v>
      </c>
      <c r="D94" s="1">
        <v>0.48425893116062202</v>
      </c>
      <c r="E94" s="1">
        <v>0.48425917624994103</v>
      </c>
      <c r="F94" s="1">
        <v>0.48425918804971002</v>
      </c>
      <c r="G94" s="1">
        <v>0.484257727906659</v>
      </c>
      <c r="H94" s="1">
        <v>0.48425802745823798</v>
      </c>
    </row>
    <row r="95" spans="1:8" x14ac:dyDescent="0.25">
      <c r="A95" s="1">
        <v>10.5</v>
      </c>
      <c r="B95" s="1">
        <v>0.484258876620211</v>
      </c>
      <c r="C95" s="1">
        <v>0.484257814782659</v>
      </c>
      <c r="D95" s="1">
        <v>0.48425899289029301</v>
      </c>
      <c r="E95" s="1">
        <v>0.48425915134884001</v>
      </c>
      <c r="F95" s="1">
        <v>0.48425918019136799</v>
      </c>
      <c r="G95" s="1">
        <v>0.48425770896966902</v>
      </c>
      <c r="H95" s="1">
        <v>0.484258076626983</v>
      </c>
    </row>
    <row r="96" spans="1:8" x14ac:dyDescent="0.25">
      <c r="A96" s="1">
        <v>10.625</v>
      </c>
      <c r="B96" s="1">
        <v>0.48425883110978601</v>
      </c>
      <c r="C96" s="1">
        <v>0.48425785084974399</v>
      </c>
      <c r="D96" s="1">
        <v>0.48425899904966302</v>
      </c>
      <c r="E96" s="1">
        <v>0.48425914562052302</v>
      </c>
      <c r="F96" s="1">
        <v>0.48425919580937499</v>
      </c>
      <c r="G96" s="1">
        <v>0.48425770007820201</v>
      </c>
      <c r="H96" s="1">
        <v>0.48425808351396299</v>
      </c>
    </row>
    <row r="97" spans="1:8" x14ac:dyDescent="0.25">
      <c r="A97" s="1">
        <v>10.75</v>
      </c>
      <c r="B97" s="1">
        <v>0.48425882045226198</v>
      </c>
      <c r="C97" s="1">
        <v>0.48425786832441597</v>
      </c>
      <c r="D97" s="1">
        <v>0.48425896775518901</v>
      </c>
      <c r="E97" s="1">
        <v>0.48425913948888</v>
      </c>
      <c r="F97" s="1">
        <v>0.484259212973433</v>
      </c>
      <c r="G97" s="1">
        <v>0.484257706402966</v>
      </c>
      <c r="H97" s="1">
        <v>0.48425809613112802</v>
      </c>
    </row>
    <row r="98" spans="1:8" x14ac:dyDescent="0.25">
      <c r="A98" s="1">
        <v>10.875</v>
      </c>
      <c r="B98" s="1">
        <v>0.484258777109769</v>
      </c>
      <c r="C98" s="1">
        <v>0.48425784911251302</v>
      </c>
      <c r="D98" s="1">
        <v>0.48425898751972701</v>
      </c>
      <c r="E98" s="1">
        <v>0.48425913418293598</v>
      </c>
      <c r="F98" s="1">
        <v>0.4842592122246</v>
      </c>
      <c r="G98" s="1">
        <v>0.48425771377441501</v>
      </c>
      <c r="H98" s="1">
        <v>0.48425805957344997</v>
      </c>
    </row>
    <row r="99" spans="1:8" x14ac:dyDescent="0.25">
      <c r="A99" s="1">
        <v>11</v>
      </c>
      <c r="B99" s="1">
        <v>0.48425875638419003</v>
      </c>
      <c r="C99" s="1">
        <v>0.484257893510458</v>
      </c>
      <c r="D99" s="1">
        <v>0.48425898744393397</v>
      </c>
      <c r="E99" s="1">
        <v>0.48425910263972199</v>
      </c>
      <c r="F99" s="1">
        <v>0.48425921186314902</v>
      </c>
      <c r="G99" s="1">
        <v>0.48425772859028698</v>
      </c>
      <c r="H99" s="1">
        <v>0.48425805316193199</v>
      </c>
    </row>
    <row r="100" spans="1:8" x14ac:dyDescent="0.25">
      <c r="A100" s="1">
        <v>11.125</v>
      </c>
      <c r="B100" s="1">
        <v>0.48425877973309001</v>
      </c>
      <c r="C100" s="1">
        <v>0.48425790258346202</v>
      </c>
      <c r="D100" s="1">
        <v>0.48425888413040802</v>
      </c>
      <c r="E100" s="1">
        <v>0.48425909618858598</v>
      </c>
      <c r="F100" s="1">
        <v>0.48425924155980599</v>
      </c>
      <c r="G100" s="1">
        <v>0.48425774238444402</v>
      </c>
      <c r="H100" s="1">
        <v>0.48425806359394002</v>
      </c>
    </row>
    <row r="101" spans="1:8" x14ac:dyDescent="0.25">
      <c r="A101" s="1">
        <v>11.25</v>
      </c>
      <c r="B101" s="1">
        <v>0.484258803426874</v>
      </c>
      <c r="C101" s="1">
        <v>0.48425792559750902</v>
      </c>
      <c r="D101" s="1">
        <v>0.48425884664694302</v>
      </c>
      <c r="E101" s="1">
        <v>0.48425909761747199</v>
      </c>
      <c r="F101" s="1">
        <v>0.484259271080825</v>
      </c>
      <c r="G101" s="1">
        <v>0.484257742289253</v>
      </c>
      <c r="H101" s="1">
        <v>0.48425808699665801</v>
      </c>
    </row>
    <row r="102" spans="1:8" x14ac:dyDescent="0.25">
      <c r="A102" s="1">
        <v>11.375</v>
      </c>
      <c r="B102" s="1">
        <v>0.48425880584291697</v>
      </c>
      <c r="C102" s="1">
        <v>0.48425789963190502</v>
      </c>
      <c r="D102" s="1">
        <v>0.48425881485815903</v>
      </c>
      <c r="E102" s="1">
        <v>0.48425910138915501</v>
      </c>
      <c r="F102" s="1">
        <v>0.48425929455230698</v>
      </c>
      <c r="G102" s="1">
        <v>0.484257750712146</v>
      </c>
      <c r="H102" s="1">
        <v>0.48425811211439601</v>
      </c>
    </row>
    <row r="103" spans="1:8" x14ac:dyDescent="0.25">
      <c r="A103" s="1">
        <v>11.5</v>
      </c>
      <c r="B103" s="1">
        <v>0.48425881588444902</v>
      </c>
      <c r="C103" s="1">
        <v>0.484257896137542</v>
      </c>
      <c r="D103" s="1">
        <v>0.48425878752686502</v>
      </c>
      <c r="E103" s="1">
        <v>0.48425909858244498</v>
      </c>
      <c r="F103" s="1">
        <v>0.48425929149310398</v>
      </c>
      <c r="G103" s="1">
        <v>0.48425772826134</v>
      </c>
      <c r="H103" s="1">
        <v>0.48425799571157302</v>
      </c>
    </row>
    <row r="104" spans="1:8" x14ac:dyDescent="0.25">
      <c r="A104" s="1">
        <v>11.625</v>
      </c>
      <c r="B104" s="1">
        <v>0.48425875743686603</v>
      </c>
      <c r="C104" s="1">
        <v>0.48425785562699902</v>
      </c>
      <c r="D104" s="1">
        <v>0.48425882627484101</v>
      </c>
      <c r="E104" s="1">
        <v>0.48425910414030998</v>
      </c>
      <c r="F104" s="1">
        <v>0.48425928082267899</v>
      </c>
      <c r="G104" s="1">
        <v>0.484257722607701</v>
      </c>
      <c r="H104" s="1">
        <v>0.48425800530166102</v>
      </c>
    </row>
    <row r="105" spans="1:8" x14ac:dyDescent="0.25">
      <c r="A105" s="1">
        <v>11.75</v>
      </c>
      <c r="B105" s="1">
        <v>0.48425874885187498</v>
      </c>
      <c r="C105" s="1">
        <v>0.48425781997450501</v>
      </c>
      <c r="D105" s="1">
        <v>0.48425886366429599</v>
      </c>
      <c r="E105" s="1">
        <v>0.48425910953948897</v>
      </c>
      <c r="F105" s="1">
        <v>0.48425924488705802</v>
      </c>
      <c r="G105" s="1">
        <v>0.48425772613428503</v>
      </c>
      <c r="H105" s="1">
        <v>0.48425802980906102</v>
      </c>
    </row>
    <row r="106" spans="1:8" x14ac:dyDescent="0.25">
      <c r="A106" s="1">
        <v>11.875</v>
      </c>
      <c r="B106" s="1">
        <v>0.48425871960315697</v>
      </c>
      <c r="C106" s="1">
        <v>0.48425779109165801</v>
      </c>
      <c r="D106" s="1">
        <v>0.48425882556001898</v>
      </c>
      <c r="E106" s="1">
        <v>0.48425911364674301</v>
      </c>
      <c r="F106" s="1">
        <v>0.48425921035402197</v>
      </c>
      <c r="G106" s="1">
        <v>0.48425772156406699</v>
      </c>
      <c r="H106" s="1">
        <v>0.48425801583642097</v>
      </c>
    </row>
    <row r="107" spans="1:8" x14ac:dyDescent="0.25">
      <c r="A107" s="1">
        <v>12</v>
      </c>
      <c r="B107" s="1">
        <v>0.484258670288431</v>
      </c>
      <c r="C107" s="1">
        <v>0.484257732860498</v>
      </c>
      <c r="D107" s="1">
        <v>0.484258822762345</v>
      </c>
      <c r="E107" s="1">
        <v>0.484259111283389</v>
      </c>
      <c r="F107" s="1">
        <v>0.48425916941340502</v>
      </c>
      <c r="G107" s="1">
        <v>0.48425772101415998</v>
      </c>
      <c r="H107" s="1">
        <v>0.48425796344115402</v>
      </c>
    </row>
    <row r="108" spans="1:8" x14ac:dyDescent="0.25">
      <c r="A108" s="1">
        <v>12.125</v>
      </c>
      <c r="B108" s="1">
        <v>0.48425867942286999</v>
      </c>
      <c r="C108" s="1">
        <v>0.484257742657901</v>
      </c>
      <c r="D108" s="1">
        <v>0.48425876086179398</v>
      </c>
      <c r="E108" s="1">
        <v>0.484259117365958</v>
      </c>
      <c r="F108" s="1">
        <v>0.48425916497820598</v>
      </c>
      <c r="G108" s="1">
        <v>0.484257718479017</v>
      </c>
      <c r="H108" s="1">
        <v>0.48425792900687697</v>
      </c>
    </row>
    <row r="109" spans="1:8" x14ac:dyDescent="0.25">
      <c r="A109" s="1">
        <v>12.25</v>
      </c>
      <c r="B109" s="1">
        <v>0.48425866754758101</v>
      </c>
      <c r="C109" s="1">
        <v>0.48425773348330697</v>
      </c>
      <c r="D109" s="1">
        <v>0.48425876227521802</v>
      </c>
      <c r="E109" s="1">
        <v>0.48425911866598897</v>
      </c>
      <c r="F109" s="1">
        <v>0.48425915515951601</v>
      </c>
      <c r="G109" s="1">
        <v>0.484257720336637</v>
      </c>
      <c r="H109" s="1">
        <v>0.48425792504169601</v>
      </c>
    </row>
    <row r="110" spans="1:8" x14ac:dyDescent="0.25">
      <c r="A110" s="1">
        <v>12.375</v>
      </c>
      <c r="B110" s="1">
        <v>0.48425867950794399</v>
      </c>
      <c r="C110" s="1">
        <v>0.484257731329435</v>
      </c>
      <c r="D110" s="1">
        <v>0.48425878022958302</v>
      </c>
      <c r="E110" s="1">
        <v>0.48425911542123801</v>
      </c>
      <c r="F110" s="1">
        <v>0.484259148043098</v>
      </c>
      <c r="G110" s="1">
        <v>0.484257716396229</v>
      </c>
      <c r="H110" s="1">
        <v>0.48425792901956699</v>
      </c>
    </row>
    <row r="111" spans="1:8" x14ac:dyDescent="0.25">
      <c r="A111" s="1">
        <v>12.5</v>
      </c>
      <c r="B111" s="1">
        <v>0.484258673091569</v>
      </c>
      <c r="C111" s="1">
        <v>0.484257752477949</v>
      </c>
      <c r="D111" s="1">
        <v>0.48425879793155802</v>
      </c>
      <c r="E111" s="1">
        <v>0.48425910596976501</v>
      </c>
      <c r="F111" s="1">
        <v>0.48425913180497498</v>
      </c>
      <c r="G111" s="1">
        <v>0.484257718386638</v>
      </c>
      <c r="H111" s="1">
        <v>0.48425793030474001</v>
      </c>
    </row>
    <row r="112" spans="1:8" x14ac:dyDescent="0.25">
      <c r="A112" s="1">
        <v>12.625</v>
      </c>
      <c r="B112" s="1">
        <v>0.48425866069540502</v>
      </c>
      <c r="C112" s="1">
        <v>0.484257793254118</v>
      </c>
      <c r="D112" s="1">
        <v>0.48425885583108202</v>
      </c>
      <c r="E112" s="1">
        <v>0.48425910691919599</v>
      </c>
      <c r="F112" s="1">
        <v>0.48425908922363597</v>
      </c>
      <c r="G112" s="1">
        <v>0.48425771271541102</v>
      </c>
      <c r="H112" s="1">
        <v>0.48425794262960598</v>
      </c>
    </row>
    <row r="113" spans="1:8" x14ac:dyDescent="0.25">
      <c r="A113" s="1">
        <v>12.75</v>
      </c>
      <c r="B113" s="1">
        <v>0.48425868033129599</v>
      </c>
      <c r="C113" s="1">
        <v>0.48425779829154703</v>
      </c>
      <c r="D113" s="1">
        <v>0.48425885229523102</v>
      </c>
      <c r="E113" s="1">
        <v>0.48425910324492399</v>
      </c>
      <c r="F113" s="1">
        <v>0.48425899158375302</v>
      </c>
      <c r="G113" s="1">
        <v>0.484257712005353</v>
      </c>
      <c r="H113" s="1">
        <v>0.48425796127326398</v>
      </c>
    </row>
    <row r="114" spans="1:8" x14ac:dyDescent="0.25">
      <c r="A114" s="1">
        <v>12.875</v>
      </c>
      <c r="B114" s="1">
        <v>0.48425867206451101</v>
      </c>
      <c r="C114" s="1">
        <v>0.484257818597575</v>
      </c>
      <c r="D114" s="1">
        <v>0.48425883529387698</v>
      </c>
      <c r="E114" s="1">
        <v>0.48425910305332598</v>
      </c>
      <c r="F114" s="1">
        <v>0.48425893723328201</v>
      </c>
      <c r="G114" s="1">
        <v>0.48425769844835098</v>
      </c>
      <c r="H114" s="1">
        <v>0.48425794388899301</v>
      </c>
    </row>
    <row r="115" spans="1:8" x14ac:dyDescent="0.25">
      <c r="A115" s="1">
        <v>13</v>
      </c>
      <c r="B115" s="1">
        <v>0.48425867591423599</v>
      </c>
      <c r="C115" s="1">
        <v>0.48425781673652202</v>
      </c>
      <c r="D115" s="1">
        <v>0.48425883916530299</v>
      </c>
      <c r="E115" s="1">
        <v>0.48425914419322902</v>
      </c>
      <c r="F115" s="1">
        <v>0.48425893738669601</v>
      </c>
      <c r="G115" s="1">
        <v>0.48425767792309898</v>
      </c>
      <c r="H115" s="1">
        <v>0.484257942532066</v>
      </c>
    </row>
    <row r="116" spans="1:8" x14ac:dyDescent="0.25">
      <c r="A116" s="1">
        <v>13.125</v>
      </c>
      <c r="B116" s="1">
        <v>0.48425870655627501</v>
      </c>
      <c r="C116" s="1">
        <v>0.48425778075995501</v>
      </c>
      <c r="D116" s="1">
        <v>0.48425889722408</v>
      </c>
      <c r="E116" s="1">
        <v>0.48425914913188201</v>
      </c>
      <c r="F116" s="1">
        <v>0.484258937589163</v>
      </c>
      <c r="G116" s="1">
        <v>0.48425767798144398</v>
      </c>
      <c r="H116" s="1">
        <v>0.484257940553736</v>
      </c>
    </row>
    <row r="117" spans="1:8" x14ac:dyDescent="0.25">
      <c r="A117" s="1">
        <v>13.25</v>
      </c>
      <c r="B117" s="1">
        <v>0.48425869588713999</v>
      </c>
      <c r="C117" s="1">
        <v>0.48425778161252597</v>
      </c>
      <c r="D117" s="1">
        <v>0.484258868719667</v>
      </c>
      <c r="E117" s="1">
        <v>0.484259153488933</v>
      </c>
      <c r="F117" s="1">
        <v>0.48425895245675898</v>
      </c>
      <c r="G117" s="1">
        <v>0.48425768534202102</v>
      </c>
      <c r="H117" s="1">
        <v>0.48425794070190598</v>
      </c>
    </row>
    <row r="118" spans="1:8" x14ac:dyDescent="0.25">
      <c r="A118" s="1">
        <v>13.375</v>
      </c>
      <c r="B118" s="1">
        <v>0.484258691107325</v>
      </c>
      <c r="C118" s="1">
        <v>0.48425776443957302</v>
      </c>
      <c r="D118" s="1">
        <v>0.48425893808151699</v>
      </c>
      <c r="E118" s="1">
        <v>0.484259146857137</v>
      </c>
      <c r="F118" s="1">
        <v>0.48425898169924902</v>
      </c>
      <c r="G118" s="1">
        <v>0.48425769555030901</v>
      </c>
      <c r="H118" s="1">
        <v>0.48425797640795698</v>
      </c>
    </row>
    <row r="119" spans="1:8" x14ac:dyDescent="0.25">
      <c r="A119" s="1">
        <v>13.5</v>
      </c>
      <c r="B119" s="1">
        <v>0.48425868080248102</v>
      </c>
      <c r="C119" s="1">
        <v>0.484257774250685</v>
      </c>
      <c r="D119" s="1">
        <v>0.48425895837377803</v>
      </c>
      <c r="E119" s="1">
        <v>0.48425914007001503</v>
      </c>
      <c r="F119" s="1">
        <v>0.48425902440285801</v>
      </c>
      <c r="G119" s="1">
        <v>0.48425769641149402</v>
      </c>
      <c r="H119" s="1">
        <v>0.48425805188138799</v>
      </c>
    </row>
    <row r="120" spans="1:8" x14ac:dyDescent="0.25">
      <c r="A120" s="1">
        <v>13.625</v>
      </c>
      <c r="B120" s="1">
        <v>0.48425868293590701</v>
      </c>
      <c r="C120" s="1">
        <v>0.484257792929144</v>
      </c>
      <c r="D120" s="1">
        <v>0.48425901039095598</v>
      </c>
      <c r="E120" s="1">
        <v>0.48425913855081798</v>
      </c>
      <c r="F120" s="1">
        <v>0.48425902790497499</v>
      </c>
      <c r="G120" s="1">
        <v>0.48425770284148401</v>
      </c>
      <c r="H120" s="1">
        <v>0.48425803974514098</v>
      </c>
    </row>
    <row r="121" spans="1:8" x14ac:dyDescent="0.25">
      <c r="A121" s="1">
        <v>13.75</v>
      </c>
      <c r="B121" s="1">
        <v>0.48425870780430402</v>
      </c>
      <c r="C121" s="1">
        <v>0.48425784164365798</v>
      </c>
      <c r="D121" s="1">
        <v>0.48425889901040298</v>
      </c>
      <c r="E121" s="1">
        <v>0.48425913060119502</v>
      </c>
      <c r="F121" s="1">
        <v>0.48425903213827898</v>
      </c>
      <c r="G121" s="1">
        <v>0.48425772111589399</v>
      </c>
      <c r="H121" s="1">
        <v>0.48425804297194402</v>
      </c>
    </row>
    <row r="122" spans="1:8" x14ac:dyDescent="0.25">
      <c r="A122" s="1">
        <v>13.875</v>
      </c>
      <c r="B122" s="1">
        <v>0.48425868938062999</v>
      </c>
      <c r="C122" s="1">
        <v>0.48425784651985998</v>
      </c>
      <c r="D122" s="1">
        <v>0.48425858918429598</v>
      </c>
      <c r="E122" s="1">
        <v>0.48425912631936002</v>
      </c>
      <c r="F122" s="1">
        <v>0.48425904601911601</v>
      </c>
      <c r="G122" s="1">
        <v>0.48425772594423899</v>
      </c>
      <c r="H122" s="1">
        <v>0.48425807347893302</v>
      </c>
    </row>
    <row r="123" spans="1:8" x14ac:dyDescent="0.25">
      <c r="A123" s="1">
        <v>14</v>
      </c>
      <c r="B123" s="1">
        <v>0.48425866939351903</v>
      </c>
      <c r="C123" s="1">
        <v>0.48425783986263998</v>
      </c>
      <c r="D123" s="1">
        <v>0.48425859281098399</v>
      </c>
      <c r="E123" s="1">
        <v>0.48425913424445299</v>
      </c>
      <c r="F123" s="1">
        <v>0.48425910967136898</v>
      </c>
      <c r="G123" s="1">
        <v>0.48425772474234202</v>
      </c>
      <c r="H123" s="1">
        <v>0.48425804050455001</v>
      </c>
    </row>
    <row r="124" spans="1:8" x14ac:dyDescent="0.25">
      <c r="A124" s="1">
        <v>14.125</v>
      </c>
      <c r="B124" s="1">
        <v>0.48425866866701001</v>
      </c>
      <c r="C124" s="1">
        <v>0.484257830834319</v>
      </c>
      <c r="D124" s="1">
        <v>0.48425845067391099</v>
      </c>
      <c r="E124" s="1">
        <v>0.484259136522592</v>
      </c>
      <c r="F124" s="1">
        <v>0.484259110923424</v>
      </c>
      <c r="G124" s="1">
        <v>0.48425772728285299</v>
      </c>
      <c r="H124" s="1">
        <v>0.48425801963933002</v>
      </c>
    </row>
    <row r="125" spans="1:8" x14ac:dyDescent="0.25">
      <c r="A125" s="1">
        <v>14.25</v>
      </c>
      <c r="B125" s="1">
        <v>0.48425866501047998</v>
      </c>
      <c r="C125" s="1">
        <v>0.48425777880557302</v>
      </c>
      <c r="D125" s="1">
        <v>0.484258372236052</v>
      </c>
      <c r="E125" s="1">
        <v>0.48425915706002698</v>
      </c>
      <c r="F125" s="1">
        <v>0.48425910756008</v>
      </c>
      <c r="G125" s="1">
        <v>0.48425773059029298</v>
      </c>
      <c r="H125" s="1">
        <v>0.48425803257700301</v>
      </c>
    </row>
    <row r="126" spans="1:8" x14ac:dyDescent="0.25">
      <c r="A126" s="1">
        <v>14.375</v>
      </c>
      <c r="B126" s="1">
        <v>0.48425862694918598</v>
      </c>
      <c r="C126" s="1">
        <v>0.48425766421723099</v>
      </c>
      <c r="D126" s="1">
        <v>0.48425834302597298</v>
      </c>
      <c r="E126" s="1">
        <v>0.484259163213414</v>
      </c>
      <c r="F126" s="1">
        <v>0.48425909920196802</v>
      </c>
      <c r="G126" s="1">
        <v>0.48425772822469199</v>
      </c>
      <c r="H126" s="1">
        <v>0.48425796918672398</v>
      </c>
    </row>
    <row r="127" spans="1:8" x14ac:dyDescent="0.25">
      <c r="A127" s="1">
        <v>14.5</v>
      </c>
      <c r="B127" s="1">
        <v>0.48425861870041598</v>
      </c>
      <c r="C127" s="1">
        <v>0.48425763828218499</v>
      </c>
      <c r="D127" s="1">
        <v>0.48425830516676499</v>
      </c>
      <c r="E127" s="1">
        <v>0.484259159369959</v>
      </c>
      <c r="F127" s="1">
        <v>0.48425909332485101</v>
      </c>
      <c r="G127" s="1">
        <v>0.48425772710630499</v>
      </c>
      <c r="H127" s="1">
        <v>0.48425795811720301</v>
      </c>
    </row>
    <row r="128" spans="1:8" x14ac:dyDescent="0.25">
      <c r="A128" s="1">
        <v>14.625</v>
      </c>
      <c r="B128" s="1">
        <v>0.48425854375091498</v>
      </c>
      <c r="C128" s="1">
        <v>0.48425760873303803</v>
      </c>
      <c r="D128" s="1">
        <v>0.48425832877633002</v>
      </c>
      <c r="E128" s="1">
        <v>0.48425915386110602</v>
      </c>
      <c r="F128" s="1">
        <v>0.48425909035572201</v>
      </c>
      <c r="G128" s="1">
        <v>0.48425773390354798</v>
      </c>
      <c r="H128" s="1">
        <v>0.48425794709682501</v>
      </c>
    </row>
    <row r="129" spans="1:8" x14ac:dyDescent="0.25">
      <c r="A129" s="1">
        <v>14.75</v>
      </c>
      <c r="B129" s="1">
        <v>0.48425856256099098</v>
      </c>
      <c r="C129" s="1">
        <v>0.48425760900022802</v>
      </c>
      <c r="D129" s="1">
        <v>0.484258398853394</v>
      </c>
      <c r="E129" s="1">
        <v>0.48425913592083403</v>
      </c>
      <c r="F129" s="1">
        <v>0.48425909336263301</v>
      </c>
      <c r="G129" s="1">
        <v>0.48425773328987498</v>
      </c>
      <c r="H129" s="1">
        <v>0.48425793708357101</v>
      </c>
    </row>
    <row r="130" spans="1:8" x14ac:dyDescent="0.25">
      <c r="A130" s="1">
        <v>14.875</v>
      </c>
      <c r="B130" s="1">
        <v>0.48425856442109699</v>
      </c>
      <c r="C130" s="1">
        <v>0.48425760998627998</v>
      </c>
      <c r="D130" s="1">
        <v>0.484258418014054</v>
      </c>
      <c r="E130" s="1">
        <v>0.48425912390019898</v>
      </c>
      <c r="F130" s="1">
        <v>0.48425907050740702</v>
      </c>
      <c r="G130" s="1">
        <v>0.48425774516902398</v>
      </c>
      <c r="H130" s="1">
        <v>0.484257955777189</v>
      </c>
    </row>
    <row r="131" spans="1:8" x14ac:dyDescent="0.25">
      <c r="A131" s="1">
        <v>15</v>
      </c>
      <c r="B131" s="1">
        <v>0.48425855381648097</v>
      </c>
      <c r="C131" s="1">
        <v>0.48425760423915798</v>
      </c>
      <c r="D131" s="1">
        <v>0.48425847113835702</v>
      </c>
      <c r="E131" s="1">
        <v>0.484259117463056</v>
      </c>
      <c r="F131" s="1">
        <v>0.48425906181911998</v>
      </c>
      <c r="G131" s="1">
        <v>0.48425774437783498</v>
      </c>
      <c r="H131" s="1">
        <v>0.48425795325351401</v>
      </c>
    </row>
    <row r="132" spans="1:8" x14ac:dyDescent="0.25">
      <c r="A132" s="1">
        <v>15.125</v>
      </c>
      <c r="B132" s="1">
        <v>0.48425855991030098</v>
      </c>
      <c r="C132" s="1">
        <v>0.48425766130102399</v>
      </c>
      <c r="D132" s="1">
        <v>0.48425847141295397</v>
      </c>
      <c r="E132" s="1">
        <v>0.48425911372143499</v>
      </c>
      <c r="F132" s="1">
        <v>0.48425905713399198</v>
      </c>
      <c r="G132" s="1">
        <v>0.48425773574050601</v>
      </c>
      <c r="H132" s="1">
        <v>0.48425795396155502</v>
      </c>
    </row>
    <row r="133" spans="1:8" x14ac:dyDescent="0.25">
      <c r="A133" s="1">
        <v>15.25</v>
      </c>
      <c r="B133" s="1">
        <v>0.484258566813008</v>
      </c>
      <c r="C133" s="1">
        <v>0.48425767437878198</v>
      </c>
      <c r="D133" s="1">
        <v>0.48425851996722302</v>
      </c>
      <c r="E133" s="1">
        <v>0.48425909456226701</v>
      </c>
      <c r="F133" s="1">
        <v>0.48425905402503699</v>
      </c>
      <c r="G133" s="1">
        <v>0.484257719855889</v>
      </c>
      <c r="H133" s="1">
        <v>0.48425801744402702</v>
      </c>
    </row>
    <row r="134" spans="1:8" x14ac:dyDescent="0.25">
      <c r="A134" s="1">
        <v>15.375</v>
      </c>
      <c r="B134" s="1">
        <v>0.48425857306711101</v>
      </c>
      <c r="C134" s="1">
        <v>0.48425773147384599</v>
      </c>
      <c r="D134" s="1">
        <v>0.48425855164033299</v>
      </c>
      <c r="E134" s="1">
        <v>0.484259088726748</v>
      </c>
      <c r="F134" s="1">
        <v>0.48425905700248001</v>
      </c>
      <c r="G134" s="1">
        <v>0.48425771586519401</v>
      </c>
      <c r="H134" s="1">
        <v>0.48425801317511102</v>
      </c>
    </row>
    <row r="135" spans="1:8" x14ac:dyDescent="0.25">
      <c r="A135" s="1">
        <v>15.5</v>
      </c>
      <c r="B135" s="1">
        <v>0.48425860156670397</v>
      </c>
      <c r="C135" s="1">
        <v>0.484257752115475</v>
      </c>
      <c r="D135" s="1">
        <v>0.48425862487611099</v>
      </c>
      <c r="E135" s="1">
        <v>0.48425907944427499</v>
      </c>
      <c r="F135" s="1">
        <v>0.48425905794474</v>
      </c>
      <c r="G135" s="1">
        <v>0.48425770567791798</v>
      </c>
      <c r="H135" s="1">
        <v>0.484257939127826</v>
      </c>
    </row>
    <row r="136" spans="1:8" x14ac:dyDescent="0.25">
      <c r="A136" s="1">
        <v>15.625</v>
      </c>
      <c r="B136" s="1">
        <v>0.48425864217027798</v>
      </c>
      <c r="C136" s="1">
        <v>0.48425782228347097</v>
      </c>
      <c r="D136" s="1">
        <v>0.48425859621372203</v>
      </c>
      <c r="E136" s="1">
        <v>0.48425907880779701</v>
      </c>
      <c r="F136" s="1">
        <v>0.48425907844191202</v>
      </c>
      <c r="G136" s="1">
        <v>0.48425769874820401</v>
      </c>
      <c r="H136" s="1">
        <v>0.48425791915111899</v>
      </c>
    </row>
    <row r="137" spans="1:8" x14ac:dyDescent="0.25">
      <c r="A137" s="1">
        <v>15.75</v>
      </c>
      <c r="B137" s="1">
        <v>0.48425864255325501</v>
      </c>
      <c r="C137" s="1">
        <v>0.48425777749002802</v>
      </c>
      <c r="D137" s="1">
        <v>0.48425844543156299</v>
      </c>
      <c r="E137" s="1">
        <v>0.48425906933773799</v>
      </c>
      <c r="F137" s="1">
        <v>0.48425907843792698</v>
      </c>
      <c r="G137" s="1">
        <v>0.484257691768335</v>
      </c>
      <c r="H137" s="1">
        <v>0.48425791025589698</v>
      </c>
    </row>
    <row r="138" spans="1:8" x14ac:dyDescent="0.25">
      <c r="A138" s="1">
        <v>15.875</v>
      </c>
      <c r="B138" s="1">
        <v>0.484258629413783</v>
      </c>
      <c r="C138" s="1">
        <v>0.484257777500751</v>
      </c>
      <c r="D138" s="1">
        <v>0.48425841403307601</v>
      </c>
      <c r="E138" s="1">
        <v>0.48425906289676601</v>
      </c>
      <c r="F138" s="1">
        <v>0.48425908474218399</v>
      </c>
      <c r="G138" s="1">
        <v>0.48425766054048802</v>
      </c>
      <c r="H138" s="1">
        <v>0.48425799105248901</v>
      </c>
    </row>
    <row r="139" spans="1:8" x14ac:dyDescent="0.25">
      <c r="A139" s="1">
        <v>16</v>
      </c>
      <c r="B139" s="1">
        <v>0.48425859684248401</v>
      </c>
      <c r="C139" s="1">
        <v>0.48425778324528701</v>
      </c>
      <c r="D139" s="1">
        <v>0.484258351417031</v>
      </c>
      <c r="E139" s="1">
        <v>0.48425904712572498</v>
      </c>
      <c r="F139" s="1">
        <v>0.48425909204030199</v>
      </c>
      <c r="G139" s="1">
        <v>0.48425765967803602</v>
      </c>
      <c r="H139" s="1">
        <v>0.484257966145904</v>
      </c>
    </row>
    <row r="140" spans="1:8" x14ac:dyDescent="0.25">
      <c r="A140" s="1">
        <v>16.125</v>
      </c>
      <c r="B140" s="1">
        <v>0.48425860581287899</v>
      </c>
      <c r="C140" s="1">
        <v>0.48425778948850301</v>
      </c>
      <c r="D140" s="1">
        <v>0.48425832178615202</v>
      </c>
      <c r="E140" s="1">
        <v>0.48425904065963699</v>
      </c>
      <c r="F140" s="1">
        <v>0.48425907910652399</v>
      </c>
      <c r="G140" s="1">
        <v>0.484257673661034</v>
      </c>
      <c r="H140" s="1">
        <v>0.484257959333182</v>
      </c>
    </row>
    <row r="141" spans="1:8" x14ac:dyDescent="0.25">
      <c r="A141" s="1">
        <v>16.25</v>
      </c>
      <c r="B141" s="1">
        <v>0.48425858491697099</v>
      </c>
      <c r="C141" s="1">
        <v>0.48425776740804399</v>
      </c>
      <c r="D141" s="1">
        <v>0.48425822986470601</v>
      </c>
      <c r="E141" s="1">
        <v>0.48425902662179399</v>
      </c>
      <c r="F141" s="1">
        <v>0.484259059496844</v>
      </c>
      <c r="G141" s="1">
        <v>0.484257672555786</v>
      </c>
      <c r="H141" s="1">
        <v>0.48425792031769899</v>
      </c>
    </row>
    <row r="142" spans="1:8" x14ac:dyDescent="0.25">
      <c r="A142" s="1">
        <v>16.375</v>
      </c>
      <c r="B142" s="1">
        <v>0.48425857153699597</v>
      </c>
      <c r="C142" s="1">
        <v>0.484257723989588</v>
      </c>
      <c r="D142" s="1">
        <v>0.48425822298655902</v>
      </c>
      <c r="E142" s="1">
        <v>0.48425902695183998</v>
      </c>
      <c r="F142" s="1">
        <v>0.48425900925348198</v>
      </c>
      <c r="G142" s="1">
        <v>0.484257644566846</v>
      </c>
      <c r="H142" s="1">
        <v>0.48425785920943298</v>
      </c>
    </row>
    <row r="143" spans="1:8" x14ac:dyDescent="0.25">
      <c r="A143" s="1">
        <v>16.5</v>
      </c>
      <c r="B143" s="1">
        <v>0.48425862329716401</v>
      </c>
      <c r="C143" s="1">
        <v>0.48425769126718399</v>
      </c>
      <c r="D143" s="1">
        <v>0.48425829832708001</v>
      </c>
      <c r="E143" s="1">
        <v>0.484259025365675</v>
      </c>
      <c r="F143" s="1">
        <v>0.48425900248860099</v>
      </c>
      <c r="G143" s="1">
        <v>0.48425764493954598</v>
      </c>
      <c r="H143" s="1">
        <v>0.48425788040623202</v>
      </c>
    </row>
    <row r="144" spans="1:8" x14ac:dyDescent="0.25">
      <c r="A144" s="1">
        <v>16.625</v>
      </c>
      <c r="B144" s="1">
        <v>0.48425863248628698</v>
      </c>
      <c r="C144" s="1">
        <v>0.48425766932714598</v>
      </c>
      <c r="D144" s="1">
        <v>0.48425837539671301</v>
      </c>
      <c r="E144" s="1">
        <v>0.48425901798190701</v>
      </c>
      <c r="F144" s="1">
        <v>0.48425899661493998</v>
      </c>
      <c r="G144" s="1">
        <v>0.48425763342598999</v>
      </c>
      <c r="H144" s="1">
        <v>0.484257882749492</v>
      </c>
    </row>
    <row r="145" spans="1:8" x14ac:dyDescent="0.25">
      <c r="A145" s="1">
        <v>16.75</v>
      </c>
      <c r="B145" s="1">
        <v>0.48425862233066802</v>
      </c>
      <c r="C145" s="1">
        <v>0.48425763665107302</v>
      </c>
      <c r="D145" s="1">
        <v>0.48425841408394499</v>
      </c>
      <c r="E145" s="1">
        <v>0.48425901460419701</v>
      </c>
      <c r="F145" s="1">
        <v>0.48425897696916897</v>
      </c>
      <c r="G145" s="1">
        <v>0.48425765554544897</v>
      </c>
      <c r="H145" s="1">
        <v>0.48425791905450299</v>
      </c>
    </row>
    <row r="146" spans="1:8" x14ac:dyDescent="0.25">
      <c r="A146" s="1">
        <v>16.875</v>
      </c>
      <c r="B146" s="1">
        <v>0.48425863637570599</v>
      </c>
      <c r="C146" s="1">
        <v>0.48425763624040202</v>
      </c>
      <c r="D146" s="1">
        <v>0.484258464393717</v>
      </c>
      <c r="E146" s="1">
        <v>0.48425901915710101</v>
      </c>
      <c r="F146" s="1">
        <v>0.48425893776576601</v>
      </c>
      <c r="G146" s="1">
        <v>0.48425765021411799</v>
      </c>
      <c r="H146" s="1">
        <v>0.48425788285728599</v>
      </c>
    </row>
    <row r="147" spans="1:8" x14ac:dyDescent="0.25">
      <c r="A147" s="1">
        <v>17</v>
      </c>
      <c r="B147" s="1">
        <v>0.484258637371482</v>
      </c>
      <c r="C147" s="1">
        <v>0.48425761777149201</v>
      </c>
      <c r="D147" s="1">
        <v>0.48425854013053898</v>
      </c>
      <c r="E147" s="1">
        <v>0.484259032880684</v>
      </c>
      <c r="F147" s="1">
        <v>0.48425893339890802</v>
      </c>
      <c r="G147" s="1">
        <v>0.48425763736641397</v>
      </c>
      <c r="H147" s="1">
        <v>0.48425783894503999</v>
      </c>
    </row>
    <row r="148" spans="1:8" x14ac:dyDescent="0.25">
      <c r="A148" s="1">
        <v>17.125</v>
      </c>
      <c r="B148" s="1">
        <v>0.48425863752368198</v>
      </c>
      <c r="C148" s="1">
        <v>0.484257605426682</v>
      </c>
      <c r="D148" s="1">
        <v>0.48425861266709402</v>
      </c>
      <c r="E148" s="1">
        <v>0.48425903595645398</v>
      </c>
      <c r="F148" s="1">
        <v>0.48425893178553903</v>
      </c>
      <c r="G148" s="1">
        <v>0.48425761753061403</v>
      </c>
      <c r="H148" s="1">
        <v>0.48425784629930801</v>
      </c>
    </row>
    <row r="149" spans="1:8" x14ac:dyDescent="0.25">
      <c r="A149" s="1">
        <v>17.25</v>
      </c>
      <c r="B149" s="1">
        <v>0.48425862379337398</v>
      </c>
      <c r="C149" s="1">
        <v>0.48425756108734802</v>
      </c>
      <c r="D149" s="1">
        <v>0.48425862856516</v>
      </c>
      <c r="E149" s="1">
        <v>0.48425903504853401</v>
      </c>
      <c r="F149" s="1">
        <v>0.48425888716637899</v>
      </c>
      <c r="G149" s="1">
        <v>0.48425759896776499</v>
      </c>
      <c r="H149" s="1">
        <v>0.48425782122798899</v>
      </c>
    </row>
    <row r="150" spans="1:8" x14ac:dyDescent="0.25">
      <c r="A150" s="1">
        <v>17.375</v>
      </c>
      <c r="B150" s="1">
        <v>0.484258594327313</v>
      </c>
      <c r="C150" s="1">
        <v>0.48425754535279403</v>
      </c>
      <c r="D150" s="1">
        <v>0.48425860968822498</v>
      </c>
      <c r="E150" s="1">
        <v>0.48425904601156</v>
      </c>
      <c r="F150" s="1">
        <v>0.48425888265850697</v>
      </c>
      <c r="G150" s="1">
        <v>0.48425759482933101</v>
      </c>
      <c r="H150" s="1">
        <v>0.48425779922893603</v>
      </c>
    </row>
    <row r="151" spans="1:8" x14ac:dyDescent="0.25">
      <c r="A151" s="1">
        <v>17.5</v>
      </c>
      <c r="B151" s="1">
        <v>0.48425850575117202</v>
      </c>
      <c r="C151" s="1">
        <v>0.48425754339289201</v>
      </c>
      <c r="D151" s="1">
        <v>0.484258572522828</v>
      </c>
      <c r="E151" s="1">
        <v>0.48425906386650203</v>
      </c>
      <c r="F151" s="1">
        <v>0.48425886708605898</v>
      </c>
      <c r="G151" s="1">
        <v>0.48425759184085299</v>
      </c>
      <c r="H151" s="1">
        <v>0.48425779562372701</v>
      </c>
    </row>
    <row r="152" spans="1:8" x14ac:dyDescent="0.25">
      <c r="A152" s="1">
        <v>17.625</v>
      </c>
      <c r="B152" s="1">
        <v>0.48425849497816098</v>
      </c>
      <c r="C152" s="1">
        <v>0.48425753856710402</v>
      </c>
      <c r="D152" s="1">
        <v>0.48425836538287798</v>
      </c>
      <c r="E152" s="1">
        <v>0.484259072486594</v>
      </c>
      <c r="F152" s="1">
        <v>0.48425884779108902</v>
      </c>
      <c r="G152" s="1">
        <v>0.48425758210151398</v>
      </c>
      <c r="H152" s="1">
        <v>0.48425781401587098</v>
      </c>
    </row>
    <row r="153" spans="1:8" x14ac:dyDescent="0.25">
      <c r="A153" s="1">
        <v>17.75</v>
      </c>
      <c r="B153" s="1">
        <v>0.48425845470354001</v>
      </c>
      <c r="C153" s="1">
        <v>0.48425757008035603</v>
      </c>
      <c r="D153" s="1">
        <v>0.48425824450252303</v>
      </c>
      <c r="E153" s="1">
        <v>0.48425907942763102</v>
      </c>
      <c r="F153" s="1">
        <v>0.48425884410247899</v>
      </c>
      <c r="G153" s="1">
        <v>0.48425754284627298</v>
      </c>
      <c r="H153" s="1">
        <v>0.484257798579383</v>
      </c>
    </row>
    <row r="154" spans="1:8" x14ac:dyDescent="0.25">
      <c r="A154" s="1">
        <v>17.875</v>
      </c>
      <c r="B154" s="1">
        <v>0.48425844177820399</v>
      </c>
      <c r="C154" s="1">
        <v>0.48425762484406698</v>
      </c>
      <c r="D154" s="1">
        <v>0.484258158744515</v>
      </c>
      <c r="E154" s="1">
        <v>0.48425907464308399</v>
      </c>
      <c r="F154" s="1">
        <v>0.48425884277181003</v>
      </c>
      <c r="G154" s="1">
        <v>0.48425754776698599</v>
      </c>
      <c r="H154" s="1">
        <v>0.48425773836062103</v>
      </c>
    </row>
    <row r="155" spans="1:8" x14ac:dyDescent="0.25">
      <c r="A155" s="1">
        <v>18</v>
      </c>
      <c r="B155" s="1">
        <v>0.48425844372843901</v>
      </c>
      <c r="C155" s="1">
        <v>0.48425764476094602</v>
      </c>
      <c r="D155" s="1">
        <v>0.48425807898615197</v>
      </c>
      <c r="E155" s="1">
        <v>0.48425908601417</v>
      </c>
      <c r="F155" s="1">
        <v>0.484258837012225</v>
      </c>
      <c r="G155" s="1">
        <v>0.48425755623907901</v>
      </c>
      <c r="H155" s="1">
        <v>0.48425765357811501</v>
      </c>
    </row>
    <row r="156" spans="1:8" x14ac:dyDescent="0.25">
      <c r="A156" s="1">
        <v>18.125</v>
      </c>
      <c r="B156" s="1">
        <v>0.484258437835347</v>
      </c>
      <c r="C156" s="1">
        <v>0.48425764735182503</v>
      </c>
      <c r="D156" s="1">
        <v>0.48425804989299098</v>
      </c>
      <c r="E156" s="1">
        <v>0.484259093562459</v>
      </c>
      <c r="F156" s="1">
        <v>0.48425883536918501</v>
      </c>
      <c r="G156" s="1">
        <v>0.484257556028169</v>
      </c>
      <c r="H156" s="1">
        <v>0.484257656352861</v>
      </c>
    </row>
    <row r="157" spans="1:8" x14ac:dyDescent="0.25">
      <c r="A157" s="1">
        <v>18.25</v>
      </c>
      <c r="B157" s="1">
        <v>0.484258425691797</v>
      </c>
      <c r="C157" s="1">
        <v>0.48425767061198899</v>
      </c>
      <c r="D157" s="1">
        <v>0.48425802588926498</v>
      </c>
      <c r="E157" s="1">
        <v>0.48425910016669799</v>
      </c>
      <c r="F157" s="1">
        <v>0.484258832171508</v>
      </c>
      <c r="G157" s="1">
        <v>0.48425754561262602</v>
      </c>
      <c r="H157" s="1">
        <v>0.48425765967692003</v>
      </c>
    </row>
    <row r="158" spans="1:8" x14ac:dyDescent="0.25">
      <c r="A158" s="1">
        <v>18.375</v>
      </c>
      <c r="B158" s="1">
        <v>0.48425841966093802</v>
      </c>
      <c r="C158" s="1">
        <v>0.484257701041033</v>
      </c>
      <c r="D158" s="1">
        <v>0.48425797732897802</v>
      </c>
      <c r="E158" s="1">
        <v>0.48425908885802099</v>
      </c>
      <c r="F158" s="1">
        <v>0.48425883245944701</v>
      </c>
      <c r="G158" s="1">
        <v>0.48425754031405799</v>
      </c>
      <c r="H158" s="1">
        <v>0.48425767126021202</v>
      </c>
    </row>
    <row r="159" spans="1:8" x14ac:dyDescent="0.25">
      <c r="A159" s="1">
        <v>18.5</v>
      </c>
      <c r="B159" s="1">
        <v>0.48425843051609302</v>
      </c>
      <c r="C159" s="1">
        <v>0.48425772432144998</v>
      </c>
      <c r="D159" s="1">
        <v>0.48425794546815498</v>
      </c>
      <c r="E159" s="1">
        <v>0.48425908563384301</v>
      </c>
      <c r="F159" s="1">
        <v>0.48425886266450402</v>
      </c>
      <c r="G159" s="1">
        <v>0.484257549496447</v>
      </c>
      <c r="H159" s="1">
        <v>0.484257689590044</v>
      </c>
    </row>
    <row r="160" spans="1:8" x14ac:dyDescent="0.25">
      <c r="A160" s="1">
        <v>18.625</v>
      </c>
      <c r="B160" s="1">
        <v>0.48425839594685</v>
      </c>
      <c r="C160" s="1">
        <v>0.484257730618399</v>
      </c>
      <c r="D160" s="1">
        <v>0.48425802640520699</v>
      </c>
      <c r="E160" s="1">
        <v>0.48425907874092899</v>
      </c>
      <c r="F160" s="1">
        <v>0.48425887929702799</v>
      </c>
      <c r="G160" s="1">
        <v>0.48425756172878398</v>
      </c>
      <c r="H160" s="1">
        <v>0.48425771400098</v>
      </c>
    </row>
    <row r="161" spans="1:8" x14ac:dyDescent="0.25">
      <c r="A161" s="1">
        <v>18.75</v>
      </c>
      <c r="B161" s="1">
        <v>0.48425838894707002</v>
      </c>
      <c r="C161" s="1">
        <v>0.484257727431541</v>
      </c>
      <c r="D161" s="1">
        <v>0.48425808955640598</v>
      </c>
      <c r="E161" s="1">
        <v>0.484259079142355</v>
      </c>
      <c r="F161" s="1">
        <v>0.484258942746635</v>
      </c>
      <c r="G161" s="1">
        <v>0.48425755983267099</v>
      </c>
      <c r="H161" s="1">
        <v>0.48425775246823</v>
      </c>
    </row>
    <row r="162" spans="1:8" x14ac:dyDescent="0.25">
      <c r="A162" s="1">
        <v>18.875</v>
      </c>
      <c r="B162" s="1">
        <v>0.48425838648386199</v>
      </c>
      <c r="C162" s="1">
        <v>0.48425776557705702</v>
      </c>
      <c r="D162" s="1">
        <v>0.484258114149343</v>
      </c>
      <c r="E162" s="1">
        <v>0.48425907412069102</v>
      </c>
      <c r="F162" s="1">
        <v>0.484258969673798</v>
      </c>
      <c r="G162" s="1">
        <v>0.48425757348964599</v>
      </c>
      <c r="H162" s="1">
        <v>0.48425776082670402</v>
      </c>
    </row>
    <row r="163" spans="1:8" x14ac:dyDescent="0.25">
      <c r="A163" s="1">
        <v>19</v>
      </c>
      <c r="B163" s="1">
        <v>0.48425838430948298</v>
      </c>
      <c r="C163" s="1">
        <v>0.48425776493946199</v>
      </c>
      <c r="D163" s="1">
        <v>0.48425817105840302</v>
      </c>
      <c r="E163" s="1">
        <v>0.48425906238719602</v>
      </c>
      <c r="F163" s="1">
        <v>0.48425898262648198</v>
      </c>
      <c r="G163" s="1">
        <v>0.48425757252186602</v>
      </c>
      <c r="H163" s="1">
        <v>0.48425776211196703</v>
      </c>
    </row>
    <row r="164" spans="1:8" x14ac:dyDescent="0.25">
      <c r="A164" s="1">
        <v>19.125</v>
      </c>
      <c r="B164" s="1">
        <v>0.48425837496567897</v>
      </c>
      <c r="C164" s="1">
        <v>0.484257759418672</v>
      </c>
      <c r="D164" s="1">
        <v>0.48425829497844403</v>
      </c>
      <c r="E164" s="1">
        <v>0.48425905931851598</v>
      </c>
      <c r="F164" s="1">
        <v>0.484258986152869</v>
      </c>
      <c r="G164" s="1">
        <v>0.48425754409211902</v>
      </c>
      <c r="H164" s="1">
        <v>0.48425775951523298</v>
      </c>
    </row>
    <row r="165" spans="1:8" x14ac:dyDescent="0.25">
      <c r="A165" s="1">
        <v>19.25</v>
      </c>
      <c r="B165" s="1">
        <v>0.484258388253269</v>
      </c>
      <c r="C165" s="1">
        <v>0.48425769639738298</v>
      </c>
      <c r="D165" s="1">
        <v>0.48425831399145602</v>
      </c>
      <c r="E165" s="1">
        <v>0.48425904847922802</v>
      </c>
      <c r="F165" s="1">
        <v>0.48425900201063898</v>
      </c>
      <c r="G165" s="1">
        <v>0.48425754621123002</v>
      </c>
      <c r="H165" s="1">
        <v>0.48425776147481803</v>
      </c>
    </row>
    <row r="166" spans="1:8" x14ac:dyDescent="0.25">
      <c r="A166" s="1">
        <v>19.375</v>
      </c>
      <c r="B166" s="1">
        <v>0.48425840435782402</v>
      </c>
      <c r="C166" s="1">
        <v>0.48425769420373699</v>
      </c>
      <c r="D166" s="1">
        <v>0.48425828541326599</v>
      </c>
      <c r="E166" s="1">
        <v>0.484259025716894</v>
      </c>
      <c r="F166" s="1">
        <v>0.48425901196110699</v>
      </c>
      <c r="G166" s="1">
        <v>0.48425754242036301</v>
      </c>
      <c r="H166" s="1">
        <v>0.48425775914873498</v>
      </c>
    </row>
    <row r="167" spans="1:8" x14ac:dyDescent="0.25">
      <c r="A167" s="1">
        <v>19.5</v>
      </c>
      <c r="B167" s="1">
        <v>0.48425841610013298</v>
      </c>
      <c r="C167" s="1">
        <v>0.484257684281442</v>
      </c>
      <c r="D167" s="1">
        <v>0.48425827134538801</v>
      </c>
      <c r="E167" s="1">
        <v>0.48425904407422099</v>
      </c>
      <c r="F167" s="1">
        <v>0.48425901409908401</v>
      </c>
      <c r="G167" s="1">
        <v>0.48425754108049601</v>
      </c>
      <c r="H167" s="1">
        <v>0.48425776618993699</v>
      </c>
    </row>
    <row r="168" spans="1:8" x14ac:dyDescent="0.25">
      <c r="A168" s="1">
        <v>19.625</v>
      </c>
      <c r="B168" s="1">
        <v>0.48425841483390503</v>
      </c>
      <c r="C168" s="1">
        <v>0.484257662093387</v>
      </c>
      <c r="D168" s="1">
        <v>0.48425830057153102</v>
      </c>
      <c r="E168" s="1">
        <v>0.48425904103510298</v>
      </c>
      <c r="F168" s="1">
        <v>0.484259001169285</v>
      </c>
      <c r="G168" s="1">
        <v>0.48425753592920101</v>
      </c>
      <c r="H168" s="1">
        <v>0.48425775241295399</v>
      </c>
    </row>
    <row r="169" spans="1:8" x14ac:dyDescent="0.25">
      <c r="A169" s="1">
        <v>19.75</v>
      </c>
      <c r="B169" s="1">
        <v>0.48425840650366198</v>
      </c>
      <c r="C169" s="1">
        <v>0.48425766548547899</v>
      </c>
      <c r="D169" s="1">
        <v>0.48425826132653699</v>
      </c>
      <c r="E169" s="1">
        <v>0.48425904133412201</v>
      </c>
      <c r="F169" s="1">
        <v>0.48425899898609098</v>
      </c>
      <c r="G169" s="1">
        <v>0.48425753976887698</v>
      </c>
      <c r="H169" s="1">
        <v>0.48425772492428099</v>
      </c>
    </row>
    <row r="170" spans="1:8" x14ac:dyDescent="0.25">
      <c r="A170" s="1">
        <v>19.875</v>
      </c>
      <c r="B170" s="1">
        <v>0.484258394555037</v>
      </c>
      <c r="C170" s="1">
        <v>0.484257670118179</v>
      </c>
      <c r="D170" s="1">
        <v>0.48425813910131399</v>
      </c>
      <c r="E170" s="1">
        <v>0.48425903604034998</v>
      </c>
      <c r="F170" s="1">
        <v>0.484259007719677</v>
      </c>
      <c r="G170" s="1">
        <v>0.48425753239061198</v>
      </c>
      <c r="H170" s="1">
        <v>0.48425771266775902</v>
      </c>
    </row>
    <row r="171" spans="1:8" x14ac:dyDescent="0.25">
      <c r="A171" s="1">
        <v>20</v>
      </c>
      <c r="B171" s="1">
        <v>0.48425839541097998</v>
      </c>
      <c r="C171" s="1">
        <v>0.484257685737354</v>
      </c>
      <c r="D171" s="1">
        <v>0.48425806020797402</v>
      </c>
      <c r="E171" s="1">
        <v>0.484259033570685</v>
      </c>
      <c r="F171" s="1">
        <v>0.48425900248071402</v>
      </c>
      <c r="G171" s="1">
        <v>0.48425753024134099</v>
      </c>
      <c r="H171" s="1">
        <v>0.48425771817095398</v>
      </c>
    </row>
    <row r="172" spans="1:8" x14ac:dyDescent="0.25">
      <c r="A172" s="1">
        <v>20.125</v>
      </c>
      <c r="B172" s="1">
        <v>0.48425840633989398</v>
      </c>
      <c r="C172" s="1">
        <v>0.48425771996738098</v>
      </c>
      <c r="D172" s="1">
        <v>0.48425796209820898</v>
      </c>
      <c r="E172" s="1">
        <v>0.48425903261323999</v>
      </c>
      <c r="F172" s="1">
        <v>0.484259000245087</v>
      </c>
      <c r="G172" s="1">
        <v>0.48425753195869198</v>
      </c>
      <c r="H172" s="1">
        <v>0.48425772377683202</v>
      </c>
    </row>
    <row r="173" spans="1:8" x14ac:dyDescent="0.25">
      <c r="A173" s="1">
        <v>20.25</v>
      </c>
      <c r="B173" s="1">
        <v>0.48425841327040903</v>
      </c>
      <c r="C173" s="1">
        <v>0.484257721744001</v>
      </c>
      <c r="D173" s="1">
        <v>0.48425792748756302</v>
      </c>
      <c r="E173" s="1">
        <v>0.48425909072252399</v>
      </c>
      <c r="F173" s="1">
        <v>0.48425900369344799</v>
      </c>
      <c r="G173" s="1">
        <v>0.48425752522194898</v>
      </c>
      <c r="H173" s="1">
        <v>0.48425772930800898</v>
      </c>
    </row>
    <row r="174" spans="1:8" x14ac:dyDescent="0.25">
      <c r="A174" s="1">
        <v>20.375</v>
      </c>
      <c r="B174" s="1">
        <v>0.48425837992142201</v>
      </c>
      <c r="C174" s="1">
        <v>0.48425773746908901</v>
      </c>
      <c r="D174" s="1">
        <v>0.48425786789330899</v>
      </c>
      <c r="E174" s="1">
        <v>0.48425912403607102</v>
      </c>
      <c r="F174" s="1">
        <v>0.48425899971403102</v>
      </c>
      <c r="G174" s="1">
        <v>0.484257518908428</v>
      </c>
      <c r="H174" s="1">
        <v>0.48425773384538101</v>
      </c>
    </row>
    <row r="175" spans="1:8" x14ac:dyDescent="0.25">
      <c r="A175" s="1">
        <v>20.5</v>
      </c>
      <c r="B175" s="1">
        <v>0.48425837022892498</v>
      </c>
      <c r="C175" s="1">
        <v>0.48425774571873398</v>
      </c>
      <c r="D175" s="1">
        <v>0.48425791231433701</v>
      </c>
      <c r="E175" s="1">
        <v>0.484259123659527</v>
      </c>
      <c r="F175" s="1">
        <v>0.484258995597176</v>
      </c>
      <c r="G175" s="1">
        <v>0.48425752204742301</v>
      </c>
      <c r="H175" s="1">
        <v>0.48425773039933601</v>
      </c>
    </row>
    <row r="176" spans="1:8" x14ac:dyDescent="0.25">
      <c r="A176" s="1">
        <v>20.625</v>
      </c>
      <c r="B176" s="1">
        <v>0.48425839086480099</v>
      </c>
      <c r="C176" s="1">
        <v>0.48425774561415802</v>
      </c>
      <c r="D176" s="1">
        <v>0.48425790651013101</v>
      </c>
      <c r="E176" s="1">
        <v>0.484259122570321</v>
      </c>
      <c r="F176" s="1">
        <v>0.48425899545683598</v>
      </c>
      <c r="G176" s="1">
        <v>0.48425751736276401</v>
      </c>
      <c r="H176" s="1">
        <v>0.48425775405404398</v>
      </c>
    </row>
    <row r="177" spans="1:8" x14ac:dyDescent="0.25">
      <c r="A177" s="1">
        <v>20.75</v>
      </c>
      <c r="B177" s="1">
        <v>0.48425839523523001</v>
      </c>
      <c r="C177" s="1">
        <v>0.48425778255792801</v>
      </c>
      <c r="D177" s="1">
        <v>0.48425794488722301</v>
      </c>
      <c r="E177" s="1">
        <v>0.48425913532991999</v>
      </c>
      <c r="F177" s="1">
        <v>0.48425899592402899</v>
      </c>
      <c r="G177" s="1">
        <v>0.484257515547104</v>
      </c>
      <c r="H177" s="1">
        <v>0.48425773981530801</v>
      </c>
    </row>
    <row r="178" spans="1:8" x14ac:dyDescent="0.25">
      <c r="A178" s="1">
        <v>20.875</v>
      </c>
      <c r="B178" s="1">
        <v>0.48425840541965298</v>
      </c>
      <c r="C178" s="1">
        <v>0.48425779047871598</v>
      </c>
      <c r="D178" s="1">
        <v>0.48425800732870999</v>
      </c>
      <c r="E178" s="1">
        <v>0.48425914974439299</v>
      </c>
      <c r="F178" s="1">
        <v>0.48425899714418202</v>
      </c>
      <c r="G178" s="1">
        <v>0.48425751065160699</v>
      </c>
      <c r="H178" s="1">
        <v>0.48425773973811498</v>
      </c>
    </row>
    <row r="179" spans="1:8" x14ac:dyDescent="0.25">
      <c r="A179" s="1">
        <v>21</v>
      </c>
      <c r="B179" s="1">
        <v>0.48425840376554602</v>
      </c>
      <c r="C179" s="1">
        <v>0.48425781127172601</v>
      </c>
      <c r="D179" s="1">
        <v>0.48425799495108601</v>
      </c>
      <c r="E179" s="1">
        <v>0.48425914998059999</v>
      </c>
      <c r="F179" s="1">
        <v>0.484259003815528</v>
      </c>
      <c r="G179" s="1">
        <v>0.48425751223748897</v>
      </c>
      <c r="H179" s="1">
        <v>0.48425774163396901</v>
      </c>
    </row>
    <row r="180" spans="1:8" x14ac:dyDescent="0.25">
      <c r="A180" s="1">
        <v>21.125</v>
      </c>
      <c r="B180" s="1">
        <v>0.48425840133072801</v>
      </c>
      <c r="C180" s="1">
        <v>0.48425781304312498</v>
      </c>
      <c r="D180" s="1">
        <v>0.48425802403202101</v>
      </c>
      <c r="E180" s="1">
        <v>0.48425915607876702</v>
      </c>
      <c r="F180" s="1">
        <v>0.48425900463556698</v>
      </c>
      <c r="G180" s="1">
        <v>0.48425750957196101</v>
      </c>
      <c r="H180" s="1">
        <v>0.48425774510700698</v>
      </c>
    </row>
    <row r="181" spans="1:8" x14ac:dyDescent="0.25">
      <c r="A181" s="1">
        <v>21.25</v>
      </c>
      <c r="B181" s="1">
        <v>0.48425840589554098</v>
      </c>
      <c r="C181" s="1">
        <v>0.48425777440968998</v>
      </c>
      <c r="D181" s="1">
        <v>0.484258025412728</v>
      </c>
      <c r="E181" s="1">
        <v>0.48425917471047197</v>
      </c>
      <c r="F181" s="1">
        <v>0.48425900926158</v>
      </c>
      <c r="G181" s="1">
        <v>0.48425751021428598</v>
      </c>
      <c r="H181" s="1">
        <v>0.48425782570358999</v>
      </c>
    </row>
    <row r="182" spans="1:8" x14ac:dyDescent="0.25">
      <c r="A182" s="1">
        <v>21.375</v>
      </c>
      <c r="B182" s="1">
        <v>0.48425840309467399</v>
      </c>
      <c r="C182" s="1">
        <v>0.48425776896268802</v>
      </c>
      <c r="D182" s="1">
        <v>0.48425802736622398</v>
      </c>
      <c r="E182" s="1">
        <v>0.48425917941653801</v>
      </c>
      <c r="F182" s="1">
        <v>0.484259020270007</v>
      </c>
      <c r="G182" s="1">
        <v>0.48425751381870102</v>
      </c>
      <c r="H182" s="1">
        <v>0.48425783236353198</v>
      </c>
    </row>
    <row r="183" spans="1:8" x14ac:dyDescent="0.25">
      <c r="A183" s="1">
        <v>21.5</v>
      </c>
      <c r="B183" s="1">
        <v>0.48425842531240498</v>
      </c>
      <c r="C183" s="1">
        <v>0.48425775521151998</v>
      </c>
      <c r="D183" s="1">
        <v>0.48425802882736402</v>
      </c>
      <c r="E183" s="1">
        <v>0.48425918672392398</v>
      </c>
      <c r="F183" s="1">
        <v>0.48425903005195597</v>
      </c>
      <c r="G183" s="1">
        <v>0.48425751820691298</v>
      </c>
      <c r="H183" s="1">
        <v>0.48425783752264601</v>
      </c>
    </row>
    <row r="184" spans="1:8" x14ac:dyDescent="0.25">
      <c r="A184" s="1">
        <v>21.625</v>
      </c>
      <c r="B184" s="1">
        <v>0.48425840605392201</v>
      </c>
      <c r="C184" s="1">
        <v>0.48425770291561099</v>
      </c>
      <c r="D184" s="1">
        <v>0.48425806041852398</v>
      </c>
      <c r="E184" s="1">
        <v>0.48425918073644802</v>
      </c>
      <c r="F184" s="1">
        <v>0.48425905319353302</v>
      </c>
      <c r="G184" s="1">
        <v>0.48425751180238402</v>
      </c>
      <c r="H184" s="1">
        <v>0.48425784213907203</v>
      </c>
    </row>
    <row r="185" spans="1:8" x14ac:dyDescent="0.25">
      <c r="A185" s="1">
        <v>21.75</v>
      </c>
      <c r="B185" s="1">
        <v>0.48425841101877398</v>
      </c>
      <c r="C185" s="1">
        <v>0.48425770621728298</v>
      </c>
      <c r="D185" s="1">
        <v>0.48425809767773997</v>
      </c>
      <c r="E185" s="1">
        <v>0.48425917921418199</v>
      </c>
      <c r="F185" s="1">
        <v>0.48425906551935699</v>
      </c>
      <c r="G185" s="1">
        <v>0.48425750826615399</v>
      </c>
      <c r="H185" s="1">
        <v>0.48425784853576898</v>
      </c>
    </row>
    <row r="186" spans="1:8" x14ac:dyDescent="0.25">
      <c r="A186" s="1">
        <v>21.875</v>
      </c>
      <c r="B186" s="1">
        <v>0.48425841479850401</v>
      </c>
      <c r="C186" s="1">
        <v>0.48425771308522297</v>
      </c>
      <c r="D186" s="1">
        <v>0.48425810189245899</v>
      </c>
      <c r="E186" s="1">
        <v>0.48425916978399502</v>
      </c>
      <c r="F186" s="1">
        <v>0.48425909072097101</v>
      </c>
      <c r="G186" s="1">
        <v>0.48425750005463503</v>
      </c>
      <c r="H186" s="1">
        <v>0.48425775489809902</v>
      </c>
    </row>
    <row r="187" spans="1:8" x14ac:dyDescent="0.25">
      <c r="A187" s="1">
        <v>22</v>
      </c>
      <c r="B187" s="1">
        <v>0.48425840946978699</v>
      </c>
      <c r="C187" s="1">
        <v>0.48425769197464902</v>
      </c>
      <c r="D187" s="1">
        <v>0.48425807288492501</v>
      </c>
      <c r="E187" s="1">
        <v>0.484259167971692</v>
      </c>
      <c r="F187" s="1">
        <v>0.48425912348718603</v>
      </c>
      <c r="G187" s="1">
        <v>0.484257497506976</v>
      </c>
      <c r="H187" s="1">
        <v>0.48425775525636799</v>
      </c>
    </row>
    <row r="188" spans="1:8" x14ac:dyDescent="0.25">
      <c r="A188" s="1">
        <v>22.125</v>
      </c>
      <c r="B188" s="1">
        <v>0.48425840617250498</v>
      </c>
      <c r="C188" s="1">
        <v>0.48425768497434801</v>
      </c>
      <c r="D188" s="1">
        <v>0.48425804050303101</v>
      </c>
      <c r="E188" s="1">
        <v>0.48425916847775202</v>
      </c>
      <c r="F188" s="1">
        <v>0.48425912255842501</v>
      </c>
      <c r="G188" s="1">
        <v>0.48425749400149498</v>
      </c>
      <c r="H188" s="1">
        <v>0.484257714721326</v>
      </c>
    </row>
    <row r="189" spans="1:8" x14ac:dyDescent="0.25">
      <c r="A189" s="1">
        <v>22.25</v>
      </c>
      <c r="B189" s="1">
        <v>0.484258408339938</v>
      </c>
      <c r="C189" s="1">
        <v>0.48425770328696999</v>
      </c>
      <c r="D189" s="1">
        <v>0.48425794447606302</v>
      </c>
      <c r="E189" s="1">
        <v>0.484259167595749</v>
      </c>
      <c r="F189" s="1">
        <v>0.48425911703469698</v>
      </c>
      <c r="G189" s="1">
        <v>0.484257489617749</v>
      </c>
      <c r="H189" s="1">
        <v>0.48425770546906399</v>
      </c>
    </row>
    <row r="190" spans="1:8" x14ac:dyDescent="0.25">
      <c r="A190" s="1">
        <v>22.375</v>
      </c>
      <c r="B190" s="1">
        <v>0.48425840163948702</v>
      </c>
      <c r="C190" s="1">
        <v>0.48425771244321902</v>
      </c>
      <c r="D190" s="1">
        <v>0.48425788496970101</v>
      </c>
      <c r="E190" s="1">
        <v>0.48425916501497701</v>
      </c>
      <c r="F190" s="1">
        <v>0.48425913145711302</v>
      </c>
      <c r="G190" s="1">
        <v>0.48425750222323799</v>
      </c>
      <c r="H190" s="1">
        <v>0.48425773878455203</v>
      </c>
    </row>
    <row r="191" spans="1:8" x14ac:dyDescent="0.25">
      <c r="A191" s="1">
        <v>22.5</v>
      </c>
      <c r="B191" s="1">
        <v>0.48425839090815198</v>
      </c>
      <c r="C191" s="1">
        <v>0.48425774305373198</v>
      </c>
      <c r="D191" s="1">
        <v>0.48425782387517202</v>
      </c>
      <c r="E191" s="1">
        <v>0.48425915830854699</v>
      </c>
      <c r="F191" s="1">
        <v>0.484259131230244</v>
      </c>
      <c r="G191" s="1">
        <v>0.48425749388011002</v>
      </c>
      <c r="H191" s="1">
        <v>0.48425774435862301</v>
      </c>
    </row>
    <row r="192" spans="1:8" x14ac:dyDescent="0.25">
      <c r="A192" s="1">
        <v>22.625</v>
      </c>
      <c r="B192" s="1">
        <v>0.48425843411107999</v>
      </c>
      <c r="C192" s="1">
        <v>0.48425776939882798</v>
      </c>
      <c r="D192" s="1">
        <v>0.48425779777477301</v>
      </c>
      <c r="E192" s="1">
        <v>0.48425913063120701</v>
      </c>
      <c r="F192" s="1">
        <v>0.484259135579657</v>
      </c>
      <c r="G192" s="1">
        <v>0.48425748168694199</v>
      </c>
      <c r="H192" s="1">
        <v>0.48425781370954801</v>
      </c>
    </row>
    <row r="193" spans="1:8" x14ac:dyDescent="0.25">
      <c r="A193" s="1">
        <v>22.75</v>
      </c>
      <c r="B193" s="1">
        <v>0.48425844761394798</v>
      </c>
      <c r="C193" s="1">
        <v>0.48425777863622899</v>
      </c>
      <c r="D193" s="1">
        <v>0.484257796917682</v>
      </c>
      <c r="E193" s="1">
        <v>0.48425911915132003</v>
      </c>
      <c r="F193" s="1">
        <v>0.484259135437134</v>
      </c>
      <c r="G193" s="1">
        <v>0.48425746219677301</v>
      </c>
      <c r="H193" s="1">
        <v>0.48425781426519299</v>
      </c>
    </row>
    <row r="194" spans="1:8" x14ac:dyDescent="0.25">
      <c r="A194" s="1">
        <v>22.875</v>
      </c>
      <c r="B194" s="1">
        <v>0.48425843282228098</v>
      </c>
      <c r="C194" s="1">
        <v>0.484257766185824</v>
      </c>
      <c r="D194" s="1">
        <v>0.48425778190934898</v>
      </c>
      <c r="E194" s="1">
        <v>0.48425909778693399</v>
      </c>
      <c r="F194" s="1">
        <v>0.48425914105496198</v>
      </c>
      <c r="G194" s="1">
        <v>0.484257462944299</v>
      </c>
      <c r="H194" s="1">
        <v>0.48425781408413199</v>
      </c>
    </row>
    <row r="195" spans="1:8" x14ac:dyDescent="0.25">
      <c r="A195" s="1">
        <v>23</v>
      </c>
      <c r="B195" s="1">
        <v>0.48425841163661199</v>
      </c>
      <c r="C195" s="1">
        <v>0.48425776796005598</v>
      </c>
      <c r="D195" s="1">
        <v>0.48425777823001498</v>
      </c>
      <c r="E195" s="1">
        <v>0.48425905818765802</v>
      </c>
      <c r="F195" s="1">
        <v>0.48426007949081801</v>
      </c>
      <c r="G195" s="1">
        <v>0.48425746735164699</v>
      </c>
      <c r="H195" s="1">
        <v>0.484257811872015</v>
      </c>
    </row>
    <row r="196" spans="1:8" x14ac:dyDescent="0.25">
      <c r="A196" s="1">
        <v>23.125</v>
      </c>
      <c r="B196" s="1">
        <v>0.48425840795177499</v>
      </c>
      <c r="C196" s="1">
        <v>0.48425779976363198</v>
      </c>
      <c r="D196" s="1">
        <v>0.48425783509257597</v>
      </c>
      <c r="E196" s="1">
        <v>0.48425904258278102</v>
      </c>
      <c r="F196" s="1">
        <v>0.48426011985624501</v>
      </c>
      <c r="G196" s="1">
        <v>0.484257462329585</v>
      </c>
      <c r="H196" s="1">
        <v>0.48425780322519602</v>
      </c>
    </row>
    <row r="197" spans="1:8" x14ac:dyDescent="0.25">
      <c r="A197" s="1">
        <v>23.25</v>
      </c>
      <c r="B197" s="1">
        <v>0.48425839398315801</v>
      </c>
      <c r="C197" s="1">
        <v>0.48425781664171502</v>
      </c>
      <c r="D197" s="1">
        <v>0.48425788884014898</v>
      </c>
      <c r="E197" s="1">
        <v>0.48425902307790403</v>
      </c>
      <c r="F197" s="1">
        <v>0.484260229017143</v>
      </c>
      <c r="G197" s="1">
        <v>0.48425746113644702</v>
      </c>
      <c r="H197" s="1">
        <v>0.48425774869530003</v>
      </c>
    </row>
    <row r="198" spans="1:8" x14ac:dyDescent="0.25">
      <c r="A198" s="1">
        <v>23.375</v>
      </c>
      <c r="B198" s="1">
        <v>0.48425834445887</v>
      </c>
      <c r="C198" s="1">
        <v>0.48425785049090903</v>
      </c>
      <c r="D198" s="1">
        <v>0.48425792764594899</v>
      </c>
      <c r="E198" s="1">
        <v>0.48425902145753202</v>
      </c>
      <c r="F198" s="1">
        <v>0.48426034245550198</v>
      </c>
      <c r="G198" s="1">
        <v>0.48425745772185202</v>
      </c>
      <c r="H198" s="1">
        <v>0.48425774873796401</v>
      </c>
    </row>
    <row r="199" spans="1:8" x14ac:dyDescent="0.25">
      <c r="A199" s="1">
        <v>23.5</v>
      </c>
      <c r="B199" s="1">
        <v>0.48425832835858801</v>
      </c>
      <c r="C199" s="1">
        <v>0.48425783347561602</v>
      </c>
      <c r="D199" s="1">
        <v>0.48425800406930603</v>
      </c>
      <c r="E199" s="1">
        <v>0.48425900813145401</v>
      </c>
      <c r="F199" s="1">
        <v>0.484260474771948</v>
      </c>
      <c r="G199" s="1">
        <v>0.484257456806863</v>
      </c>
      <c r="H199" s="1">
        <v>0.48425773075519701</v>
      </c>
    </row>
    <row r="200" spans="1:8" x14ac:dyDescent="0.25">
      <c r="A200" s="1">
        <v>23.625</v>
      </c>
      <c r="B200" s="1">
        <v>0.48425827028372698</v>
      </c>
      <c r="C200" s="1">
        <v>0.48425779647957501</v>
      </c>
      <c r="D200" s="1">
        <v>0.48425800339317898</v>
      </c>
      <c r="E200" s="1">
        <v>0.48425899838927</v>
      </c>
      <c r="F200" s="1">
        <v>0.48426058536931899</v>
      </c>
      <c r="G200" s="1">
        <v>0.48425745404617399</v>
      </c>
      <c r="H200" s="1">
        <v>0.48425770944679197</v>
      </c>
    </row>
    <row r="201" spans="1:8" x14ac:dyDescent="0.25">
      <c r="A201" s="1">
        <v>23.75</v>
      </c>
      <c r="B201" s="1">
        <v>0.48425828902604601</v>
      </c>
      <c r="C201" s="1">
        <v>0.48425775011165301</v>
      </c>
      <c r="D201" s="1">
        <v>0.48425806200585197</v>
      </c>
      <c r="E201" s="1">
        <v>0.48425898779843701</v>
      </c>
      <c r="F201" s="1">
        <v>0.48426079636875102</v>
      </c>
      <c r="G201" s="1">
        <v>0.48425744590356701</v>
      </c>
      <c r="H201" s="1">
        <v>0.48425769513387301</v>
      </c>
    </row>
    <row r="202" spans="1:8" x14ac:dyDescent="0.25">
      <c r="A202" s="1">
        <v>23.875</v>
      </c>
      <c r="B202" s="1">
        <v>0.48425834685476699</v>
      </c>
      <c r="C202" s="1">
        <v>0.48425767058709501</v>
      </c>
      <c r="D202" s="1">
        <v>0.48425809304338302</v>
      </c>
      <c r="E202" s="1">
        <v>0.48425898757929697</v>
      </c>
      <c r="F202" s="1">
        <v>0.484260818084641</v>
      </c>
      <c r="G202" s="1">
        <v>0.48425745222870598</v>
      </c>
      <c r="H202" s="1">
        <v>0.48425768501265298</v>
      </c>
    </row>
    <row r="203" spans="1:8" x14ac:dyDescent="0.25">
      <c r="A203" s="1">
        <v>24</v>
      </c>
      <c r="B203" s="1">
        <v>0.48425837952725498</v>
      </c>
      <c r="C203" s="1">
        <v>0.48425758119221401</v>
      </c>
      <c r="D203" s="1">
        <v>0.48425810503431299</v>
      </c>
      <c r="E203" s="1">
        <v>0.484258982866971</v>
      </c>
      <c r="F203" s="1">
        <v>0.484260840177278</v>
      </c>
      <c r="G203" s="1">
        <v>0.48425746094983002</v>
      </c>
      <c r="H203" s="1">
        <v>0.48425774707929597</v>
      </c>
    </row>
    <row r="204" spans="1:8" x14ac:dyDescent="0.25">
      <c r="A204" s="1">
        <v>24.125</v>
      </c>
      <c r="B204" s="1">
        <v>0.48425840075503801</v>
      </c>
      <c r="C204" s="1">
        <v>0.48425753693657098</v>
      </c>
      <c r="D204" s="1">
        <v>0.48425818198269599</v>
      </c>
      <c r="E204" s="1">
        <v>0.48425897762115</v>
      </c>
      <c r="F204" s="1">
        <v>0.48426085849230599</v>
      </c>
      <c r="G204" s="1">
        <v>0.48425745812565302</v>
      </c>
      <c r="H204" s="1">
        <v>0.484257743828787</v>
      </c>
    </row>
    <row r="205" spans="1:8" x14ac:dyDescent="0.25">
      <c r="A205" s="1">
        <v>24.25</v>
      </c>
      <c r="B205" s="1">
        <v>0.48425839933947401</v>
      </c>
      <c r="C205" s="1">
        <v>0.48425751869891698</v>
      </c>
      <c r="D205" s="1">
        <v>0.48425818556063299</v>
      </c>
      <c r="E205" s="1">
        <v>0.484258985499117</v>
      </c>
      <c r="F205" s="1">
        <v>0.48426092693080303</v>
      </c>
      <c r="G205" s="1">
        <v>0.48425746050551699</v>
      </c>
      <c r="H205" s="1">
        <v>0.48425770670868501</v>
      </c>
    </row>
    <row r="206" spans="1:8" x14ac:dyDescent="0.25">
      <c r="A206" s="1">
        <v>24.375</v>
      </c>
      <c r="B206" s="1">
        <v>0.48425840221961403</v>
      </c>
      <c r="C206" s="1">
        <v>0.48425751721900601</v>
      </c>
      <c r="D206" s="1">
        <v>0.48425825054706201</v>
      </c>
      <c r="E206" s="1">
        <v>0.48425899067288702</v>
      </c>
      <c r="F206" s="1">
        <v>0.48426096475908098</v>
      </c>
      <c r="G206" s="1">
        <v>0.48425745626090699</v>
      </c>
      <c r="H206" s="1">
        <v>0.48425770463463103</v>
      </c>
    </row>
    <row r="207" spans="1:8" x14ac:dyDescent="0.25">
      <c r="A207" s="1">
        <v>24.5</v>
      </c>
      <c r="B207" s="1">
        <v>0.48425840488400501</v>
      </c>
      <c r="C207" s="1">
        <v>0.48425751407960699</v>
      </c>
      <c r="D207" s="1">
        <v>0.484258212761905</v>
      </c>
      <c r="E207" s="1">
        <v>0.48425900189846999</v>
      </c>
      <c r="F207" s="1">
        <v>0.48426098967154502</v>
      </c>
      <c r="G207" s="1">
        <v>0.48425744808122201</v>
      </c>
      <c r="H207" s="1">
        <v>0.484257701151039</v>
      </c>
    </row>
    <row r="208" spans="1:8" x14ac:dyDescent="0.25">
      <c r="A208" s="1">
        <v>24.625</v>
      </c>
      <c r="B208" s="1">
        <v>0.48425841330153502</v>
      </c>
      <c r="C208" s="1">
        <v>0.48425750041887899</v>
      </c>
      <c r="D208" s="1">
        <v>0.48425806014034301</v>
      </c>
      <c r="E208" s="1">
        <v>0.48425899833461</v>
      </c>
      <c r="F208" s="1">
        <v>0.48426101513511</v>
      </c>
      <c r="G208" s="1">
        <v>0.48425745141552901</v>
      </c>
      <c r="H208" s="1">
        <v>0.484257722910584</v>
      </c>
    </row>
    <row r="209" spans="1:8" x14ac:dyDescent="0.25">
      <c r="A209" s="1">
        <v>24.75</v>
      </c>
      <c r="B209" s="1">
        <v>0.48425839142761901</v>
      </c>
      <c r="C209" s="1">
        <v>0.48425750162249398</v>
      </c>
      <c r="D209" s="1">
        <v>0.48425798984195301</v>
      </c>
      <c r="E209" s="1">
        <v>0.48425899905016401</v>
      </c>
      <c r="F209" s="1">
        <v>0.48426105600125102</v>
      </c>
      <c r="G209" s="1">
        <v>0.484257459913361</v>
      </c>
      <c r="H209" s="1">
        <v>0.48425772764047798</v>
      </c>
    </row>
    <row r="210" spans="1:8" x14ac:dyDescent="0.25">
      <c r="A210" s="1">
        <v>24.875</v>
      </c>
      <c r="B210" s="1">
        <v>0.48425838804908899</v>
      </c>
      <c r="C210" s="1">
        <v>0.48425750998371703</v>
      </c>
      <c r="D210" s="1">
        <v>0.48425789760374499</v>
      </c>
      <c r="E210" s="1">
        <v>0.48425900097878299</v>
      </c>
      <c r="F210" s="1">
        <v>0.48426108140514701</v>
      </c>
      <c r="G210" s="1">
        <v>0.484257466245545</v>
      </c>
      <c r="H210" s="1">
        <v>0.48425774656869303</v>
      </c>
    </row>
    <row r="211" spans="1:8" x14ac:dyDescent="0.25">
      <c r="A211" s="1">
        <v>25</v>
      </c>
      <c r="B211" s="1">
        <v>0.48425840619604898</v>
      </c>
      <c r="C211" s="1">
        <v>0.48425756834832701</v>
      </c>
      <c r="D211" s="1">
        <v>0.48425788034824602</v>
      </c>
      <c r="E211" s="1">
        <v>0.48425898189601302</v>
      </c>
      <c r="F211" s="1">
        <v>0.48426113375423702</v>
      </c>
      <c r="G211" s="1">
        <v>0.48425746840782602</v>
      </c>
      <c r="H211" s="1">
        <v>0.484257772811094</v>
      </c>
    </row>
    <row r="212" spans="1:8" x14ac:dyDescent="0.25">
      <c r="A212" s="1">
        <v>25.125</v>
      </c>
      <c r="B212" s="1">
        <v>0.48425840761614503</v>
      </c>
      <c r="C212" s="1">
        <v>0.48425758182114698</v>
      </c>
      <c r="D212" s="1">
        <v>0.48425782303704901</v>
      </c>
      <c r="E212" s="1">
        <v>0.48425898102785098</v>
      </c>
      <c r="F212" s="1">
        <v>0.48426112469522897</v>
      </c>
      <c r="G212" s="1">
        <v>0.48425746604004399</v>
      </c>
      <c r="H212" s="1">
        <v>0.48425776836628598</v>
      </c>
    </row>
    <row r="213" spans="1:8" x14ac:dyDescent="0.25">
      <c r="A213" s="1">
        <v>25.25</v>
      </c>
      <c r="B213" s="1">
        <v>0.48425841399894098</v>
      </c>
      <c r="C213" s="1">
        <v>0.48425759597574702</v>
      </c>
      <c r="D213" s="1">
        <v>0.48425783844315201</v>
      </c>
      <c r="E213" s="1">
        <v>0.48425897884407598</v>
      </c>
      <c r="F213" s="1">
        <v>0.48426111560968199</v>
      </c>
      <c r="G213" s="1">
        <v>0.48425746211189202</v>
      </c>
      <c r="H213" s="1">
        <v>0.48425775481985101</v>
      </c>
    </row>
    <row r="214" spans="1:8" x14ac:dyDescent="0.25">
      <c r="A214" s="1">
        <v>25.375</v>
      </c>
      <c r="B214" s="1">
        <v>0.48425840103596002</v>
      </c>
      <c r="C214" s="1">
        <v>0.48425759052520301</v>
      </c>
      <c r="D214" s="1">
        <v>0.48425780833161097</v>
      </c>
      <c r="E214" s="1">
        <v>0.4842589713032</v>
      </c>
      <c r="F214" s="1">
        <v>0.48426114335600201</v>
      </c>
      <c r="G214" s="1">
        <v>0.48425745809806803</v>
      </c>
      <c r="H214" s="1">
        <v>0.48425775734959903</v>
      </c>
    </row>
    <row r="215" spans="1:8" x14ac:dyDescent="0.25">
      <c r="A215" s="1">
        <v>25.5</v>
      </c>
      <c r="B215" s="1">
        <v>0.48425838864221699</v>
      </c>
      <c r="C215" s="1">
        <v>0.484257581525318</v>
      </c>
      <c r="D215" s="1">
        <v>0.48425782152048902</v>
      </c>
      <c r="E215" s="1">
        <v>0.48425897175106403</v>
      </c>
      <c r="F215" s="1">
        <v>0.48426111900838198</v>
      </c>
      <c r="G215" s="1">
        <v>0.48425746631490502</v>
      </c>
      <c r="H215" s="1">
        <v>0.48425777137329001</v>
      </c>
    </row>
    <row r="216" spans="1:8" x14ac:dyDescent="0.25">
      <c r="A216" s="1">
        <v>25.625</v>
      </c>
      <c r="B216" s="1">
        <v>0.484258405245236</v>
      </c>
      <c r="C216" s="1">
        <v>0.48425759019768999</v>
      </c>
      <c r="D216" s="1">
        <v>0.48425788146427301</v>
      </c>
      <c r="E216" s="1">
        <v>0.48425895511601902</v>
      </c>
      <c r="F216" s="1">
        <v>0.48426120691374402</v>
      </c>
      <c r="G216" s="1">
        <v>0.484257473882307</v>
      </c>
      <c r="H216" s="1">
        <v>0.48425776923859398</v>
      </c>
    </row>
    <row r="217" spans="1:8" x14ac:dyDescent="0.25">
      <c r="A217" s="1">
        <v>25.75</v>
      </c>
      <c r="B217" s="1">
        <v>0.48425839186889502</v>
      </c>
      <c r="C217" s="1">
        <v>0.484257618292879</v>
      </c>
      <c r="D217" s="1">
        <v>0.48425793470858502</v>
      </c>
      <c r="E217" s="1">
        <v>0.48425892493314299</v>
      </c>
      <c r="F217" s="1">
        <v>0.48426124450024599</v>
      </c>
      <c r="G217" s="1">
        <v>0.48425747178287698</v>
      </c>
      <c r="H217" s="1">
        <v>0.48425776622505401</v>
      </c>
    </row>
    <row r="218" spans="1:8" x14ac:dyDescent="0.25">
      <c r="A218" s="1">
        <v>25.875</v>
      </c>
      <c r="B218" s="1">
        <v>0.48425840576046902</v>
      </c>
      <c r="C218" s="1">
        <v>0.484257644182991</v>
      </c>
      <c r="D218" s="1">
        <v>0.48425796544011901</v>
      </c>
      <c r="E218" s="1">
        <v>0.48425890154003298</v>
      </c>
      <c r="F218" s="1">
        <v>0.48426121133003303</v>
      </c>
      <c r="G218" s="1">
        <v>0.48425747396428098</v>
      </c>
      <c r="H218" s="1">
        <v>0.48425776607798698</v>
      </c>
    </row>
    <row r="219" spans="1:8" x14ac:dyDescent="0.25">
      <c r="A219" s="1">
        <v>26</v>
      </c>
      <c r="B219" s="1">
        <v>0.48425842522782397</v>
      </c>
      <c r="C219" s="1">
        <v>0.48425765042195901</v>
      </c>
      <c r="D219" s="1">
        <v>0.48425803498775899</v>
      </c>
      <c r="E219" s="1">
        <v>0.48425890167062802</v>
      </c>
      <c r="F219" s="1">
        <v>0.48426120874661399</v>
      </c>
      <c r="G219" s="1">
        <v>0.48425747475924202</v>
      </c>
      <c r="H219" s="1">
        <v>0.48425776499586598</v>
      </c>
    </row>
    <row r="220" spans="1:8" x14ac:dyDescent="0.25">
      <c r="A220" s="1">
        <v>26.125</v>
      </c>
      <c r="B220" s="1">
        <v>0.48425843629020199</v>
      </c>
      <c r="C220" s="1">
        <v>0.484257662456687</v>
      </c>
      <c r="D220" s="1">
        <v>0.48425805074166101</v>
      </c>
      <c r="E220" s="1">
        <v>0.48425891068348997</v>
      </c>
      <c r="F220" s="1">
        <v>0.484261199280487</v>
      </c>
      <c r="G220" s="1">
        <v>0.48425748028616999</v>
      </c>
      <c r="H220" s="1">
        <v>0.48425780477304398</v>
      </c>
    </row>
    <row r="221" spans="1:8" x14ac:dyDescent="0.25">
      <c r="A221" s="1">
        <v>26.25</v>
      </c>
      <c r="B221" s="1">
        <v>0.48425845258025002</v>
      </c>
      <c r="C221" s="1">
        <v>0.48425762036650699</v>
      </c>
      <c r="D221" s="1">
        <v>0.48425812345965902</v>
      </c>
      <c r="E221" s="1">
        <v>0.48425891106695801</v>
      </c>
      <c r="F221" s="1">
        <v>0.48426119755334601</v>
      </c>
      <c r="G221" s="1">
        <v>0.48425748492861798</v>
      </c>
      <c r="H221" s="1">
        <v>0.48425780622915598</v>
      </c>
    </row>
    <row r="222" spans="1:8" x14ac:dyDescent="0.25">
      <c r="A222" s="1">
        <v>26.375</v>
      </c>
      <c r="B222" s="1">
        <v>0.48425843377993399</v>
      </c>
      <c r="C222" s="1">
        <v>0.48425763834331098</v>
      </c>
      <c r="D222" s="1">
        <v>0.48425815751566098</v>
      </c>
      <c r="E222" s="1">
        <v>0.48425894392443602</v>
      </c>
      <c r="F222" s="1">
        <v>0.48426121643311498</v>
      </c>
      <c r="G222" s="1">
        <v>0.48425749351277703</v>
      </c>
      <c r="H222" s="1">
        <v>0.484257813733455</v>
      </c>
    </row>
    <row r="223" spans="1:8" x14ac:dyDescent="0.25">
      <c r="A223" s="1">
        <v>26.5</v>
      </c>
      <c r="B223" s="1">
        <v>0.48425842860387502</v>
      </c>
      <c r="C223" s="1">
        <v>0.48425766050015201</v>
      </c>
      <c r="D223" s="1">
        <v>0.48425820105565998</v>
      </c>
      <c r="E223" s="1">
        <v>0.48425894943020498</v>
      </c>
      <c r="F223" s="1">
        <v>0.48426120220119201</v>
      </c>
      <c r="G223" s="1">
        <v>0.48425750711216098</v>
      </c>
      <c r="H223" s="1">
        <v>0.48425784718888798</v>
      </c>
    </row>
    <row r="224" spans="1:8" x14ac:dyDescent="0.25">
      <c r="A224" s="1">
        <v>26.625</v>
      </c>
      <c r="B224" s="1">
        <v>0.48425838081262701</v>
      </c>
      <c r="C224" s="1">
        <v>0.48425767153069998</v>
      </c>
      <c r="D224" s="1">
        <v>0.48425821014615</v>
      </c>
      <c r="E224" s="1">
        <v>0.48425896534477803</v>
      </c>
      <c r="F224" s="1">
        <v>0.48426119343105301</v>
      </c>
      <c r="G224" s="1">
        <v>0.48425750810529</v>
      </c>
      <c r="H224" s="1">
        <v>0.48425786308418001</v>
      </c>
    </row>
    <row r="225" spans="1:8" x14ac:dyDescent="0.25">
      <c r="A225" s="1">
        <v>26.75</v>
      </c>
      <c r="B225" s="1">
        <v>0.48425833608608199</v>
      </c>
      <c r="C225" s="1">
        <v>0.48425770364876097</v>
      </c>
      <c r="D225" s="1">
        <v>0.48425825580245602</v>
      </c>
      <c r="E225" s="1">
        <v>0.48425896459517398</v>
      </c>
      <c r="F225" s="1">
        <v>0.48426114387430502</v>
      </c>
      <c r="G225" s="1">
        <v>0.48425750274196599</v>
      </c>
      <c r="H225" s="1">
        <v>0.484257879914406</v>
      </c>
    </row>
    <row r="226" spans="1:8" x14ac:dyDescent="0.25">
      <c r="A226" s="1">
        <v>26.875</v>
      </c>
      <c r="B226" s="1">
        <v>0.48425829133382098</v>
      </c>
      <c r="C226" s="1">
        <v>0.48425771621029001</v>
      </c>
      <c r="D226" s="1">
        <v>0.48425821230803201</v>
      </c>
      <c r="E226" s="1">
        <v>0.48425896492164999</v>
      </c>
      <c r="F226" s="1">
        <v>0.48426113818181699</v>
      </c>
      <c r="G226" s="1">
        <v>0.48425750125405498</v>
      </c>
      <c r="H226" s="1">
        <v>0.48425785043920999</v>
      </c>
    </row>
    <row r="227" spans="1:8" x14ac:dyDescent="0.25">
      <c r="A227" s="1">
        <v>27</v>
      </c>
      <c r="B227" s="1">
        <v>0.48425827881121303</v>
      </c>
      <c r="C227" s="1">
        <v>0.48425771581090898</v>
      </c>
      <c r="D227" s="1">
        <v>0.48425802224068498</v>
      </c>
      <c r="E227" s="1">
        <v>0.48425896377010103</v>
      </c>
      <c r="F227" s="1">
        <v>0.48426111887148598</v>
      </c>
      <c r="G227" s="1">
        <v>0.48425749978060501</v>
      </c>
      <c r="H227" s="1">
        <v>0.48425782643158699</v>
      </c>
    </row>
    <row r="228" spans="1:8" x14ac:dyDescent="0.25">
      <c r="A228" s="1">
        <v>27.125</v>
      </c>
      <c r="B228" s="1">
        <v>0.484258310578351</v>
      </c>
      <c r="C228" s="1">
        <v>0.48425768657144402</v>
      </c>
      <c r="D228" s="1">
        <v>0.48425791367568999</v>
      </c>
      <c r="E228" s="1">
        <v>0.48425896797907497</v>
      </c>
      <c r="F228" s="1">
        <v>0.48426110626899899</v>
      </c>
      <c r="G228" s="1">
        <v>0.48425749786344102</v>
      </c>
      <c r="H228" s="1">
        <v>0.48425781893275799</v>
      </c>
    </row>
    <row r="229" spans="1:8" x14ac:dyDescent="0.25">
      <c r="A229" s="1">
        <v>27.25</v>
      </c>
      <c r="B229" s="1">
        <v>0.48425830513338503</v>
      </c>
      <c r="C229" s="1">
        <v>0.484257687170494</v>
      </c>
      <c r="D229" s="1">
        <v>0.48425785574389302</v>
      </c>
      <c r="E229" s="1">
        <v>0.484258965556354</v>
      </c>
      <c r="F229" s="1">
        <v>0.484261100168977</v>
      </c>
      <c r="G229" s="1">
        <v>0.48425749933533602</v>
      </c>
      <c r="H229" s="1">
        <v>0.484257819652684</v>
      </c>
    </row>
    <row r="230" spans="1:8" x14ac:dyDescent="0.25">
      <c r="A230" s="1">
        <v>27.375</v>
      </c>
      <c r="B230" s="1">
        <v>0.48425829700089001</v>
      </c>
      <c r="C230" s="1">
        <v>0.48425762838780401</v>
      </c>
      <c r="D230" s="1">
        <v>0.48425780017958198</v>
      </c>
      <c r="E230" s="1">
        <v>0.48425893852247198</v>
      </c>
      <c r="F230" s="1">
        <v>0.48426110169620001</v>
      </c>
      <c r="G230" s="1">
        <v>0.48425750717552002</v>
      </c>
      <c r="H230" s="1">
        <v>0.48425785424300399</v>
      </c>
    </row>
    <row r="231" spans="1:8" x14ac:dyDescent="0.25">
      <c r="A231" s="1">
        <v>27.5</v>
      </c>
      <c r="B231" s="1">
        <v>0.48425828931293502</v>
      </c>
      <c r="C231" s="1">
        <v>0.48425758220632897</v>
      </c>
      <c r="D231" s="1">
        <v>0.484257729541893</v>
      </c>
      <c r="E231" s="1">
        <v>0.484258932158393</v>
      </c>
      <c r="F231" s="1">
        <v>0.48426109021138197</v>
      </c>
      <c r="G231" s="1">
        <v>0.484257509488905</v>
      </c>
      <c r="H231" s="1">
        <v>0.48425786963873402</v>
      </c>
    </row>
    <row r="232" spans="1:8" x14ac:dyDescent="0.25">
      <c r="A232" s="1">
        <v>27.625</v>
      </c>
      <c r="B232" s="1">
        <v>0.484258200475576</v>
      </c>
      <c r="C232" s="1">
        <v>0.48425758620047998</v>
      </c>
      <c r="D232" s="1">
        <v>0.48425771103276999</v>
      </c>
      <c r="E232" s="1">
        <v>0.484258932434874</v>
      </c>
      <c r="F232" s="1">
        <v>0.48426106638427002</v>
      </c>
      <c r="G232" s="1">
        <v>0.48425751279081403</v>
      </c>
      <c r="H232" s="1">
        <v>0.48425789633571098</v>
      </c>
    </row>
    <row r="233" spans="1:8" x14ac:dyDescent="0.25">
      <c r="A233" s="1">
        <v>27.75</v>
      </c>
      <c r="B233" s="1">
        <v>0.48425820079035897</v>
      </c>
      <c r="C233" s="1">
        <v>0.48425758116705903</v>
      </c>
      <c r="D233" s="1">
        <v>0.48425767550079302</v>
      </c>
      <c r="E233" s="1">
        <v>0.48425892429826101</v>
      </c>
      <c r="F233" s="1">
        <v>0.484261013103928</v>
      </c>
      <c r="G233" s="1">
        <v>0.48425751823653901</v>
      </c>
      <c r="H233" s="1">
        <v>0.48425792117060601</v>
      </c>
    </row>
    <row r="234" spans="1:8" x14ac:dyDescent="0.25">
      <c r="A234" s="1">
        <v>27.875</v>
      </c>
      <c r="B234" s="1">
        <v>0.48425826337171801</v>
      </c>
      <c r="C234" s="1">
        <v>0.48425760473935497</v>
      </c>
      <c r="D234" s="1">
        <v>0.48425768428639698</v>
      </c>
      <c r="E234" s="1">
        <v>0.48425892985010099</v>
      </c>
      <c r="F234" s="1">
        <v>0.48426101747945599</v>
      </c>
      <c r="G234" s="1">
        <v>0.48425752788758603</v>
      </c>
      <c r="H234" s="1">
        <v>0.484257959598137</v>
      </c>
    </row>
    <row r="235" spans="1:8" x14ac:dyDescent="0.25">
      <c r="A235" s="1">
        <v>28</v>
      </c>
      <c r="B235" s="1">
        <v>0.48425826670170602</v>
      </c>
      <c r="C235" s="1">
        <v>0.48425759747754998</v>
      </c>
      <c r="D235" s="1">
        <v>0.48425776870503001</v>
      </c>
      <c r="E235" s="1">
        <v>0.48425891709038299</v>
      </c>
      <c r="F235" s="1">
        <v>0.48426101397351701</v>
      </c>
      <c r="G235" s="1">
        <v>0.48425753275642502</v>
      </c>
      <c r="H235" s="1">
        <v>0.48425795889555301</v>
      </c>
    </row>
    <row r="236" spans="1:8" x14ac:dyDescent="0.25">
      <c r="A236" s="1">
        <v>28.125</v>
      </c>
      <c r="B236" s="1">
        <v>0.48425826538614197</v>
      </c>
      <c r="C236" s="1">
        <v>0.48425765144447003</v>
      </c>
      <c r="D236" s="1">
        <v>0.48425787224285799</v>
      </c>
      <c r="E236" s="1">
        <v>0.48425891331936</v>
      </c>
      <c r="F236" s="1">
        <v>0.48426101307814601</v>
      </c>
      <c r="G236" s="1">
        <v>0.48425754504734297</v>
      </c>
      <c r="H236" s="1">
        <v>0.48425795340469502</v>
      </c>
    </row>
    <row r="237" spans="1:8" x14ac:dyDescent="0.25">
      <c r="A237" s="1">
        <v>28.25</v>
      </c>
      <c r="B237" s="1">
        <v>0.484258265932975</v>
      </c>
      <c r="C237" s="1">
        <v>0.48425766186689201</v>
      </c>
      <c r="D237" s="1">
        <v>0.48425792300994702</v>
      </c>
      <c r="E237" s="1">
        <v>0.48425891030832602</v>
      </c>
      <c r="F237" s="1">
        <v>0.484260989017199</v>
      </c>
      <c r="G237" s="1">
        <v>0.48425753606607402</v>
      </c>
      <c r="H237" s="1">
        <v>0.48425793286841101</v>
      </c>
    </row>
    <row r="238" spans="1:8" x14ac:dyDescent="0.25">
      <c r="A238" s="1">
        <v>28.375</v>
      </c>
      <c r="B238" s="1">
        <v>0.48425828175033903</v>
      </c>
      <c r="C238" s="1">
        <v>0.48425772282200302</v>
      </c>
      <c r="D238" s="1">
        <v>0.48425797237604501</v>
      </c>
      <c r="E238" s="1">
        <v>0.48425886440427701</v>
      </c>
      <c r="F238" s="1">
        <v>0.48426095937997998</v>
      </c>
      <c r="G238" s="1">
        <v>0.484257535992282</v>
      </c>
      <c r="H238" s="1">
        <v>0.48425792916928601</v>
      </c>
    </row>
    <row r="239" spans="1:8" x14ac:dyDescent="0.25">
      <c r="A239" s="1">
        <v>28.5</v>
      </c>
      <c r="B239" s="1">
        <v>0.48425828045442798</v>
      </c>
      <c r="C239" s="1">
        <v>0.48425779253678197</v>
      </c>
      <c r="D239" s="1">
        <v>0.484258036248637</v>
      </c>
      <c r="E239" s="1">
        <v>0.48425885595599699</v>
      </c>
      <c r="F239" s="1">
        <v>0.484260937531381</v>
      </c>
      <c r="G239" s="1">
        <v>0.48425753865159199</v>
      </c>
      <c r="H239" s="1">
        <v>0.48425794036214298</v>
      </c>
    </row>
    <row r="240" spans="1:8" x14ac:dyDescent="0.25">
      <c r="A240" s="1">
        <v>28.625</v>
      </c>
      <c r="B240" s="1">
        <v>0.48425831304558098</v>
      </c>
      <c r="C240" s="1">
        <v>0.48425779731941998</v>
      </c>
      <c r="D240" s="1">
        <v>0.48425809381949703</v>
      </c>
      <c r="E240" s="1">
        <v>0.48425886218901398</v>
      </c>
      <c r="F240" s="1">
        <v>0.48426093104988199</v>
      </c>
      <c r="G240" s="1">
        <v>0.48425753732976901</v>
      </c>
      <c r="H240" s="1">
        <v>0.48425792926322703</v>
      </c>
    </row>
    <row r="241" spans="1:8" x14ac:dyDescent="0.25">
      <c r="A241" s="1">
        <v>28.75</v>
      </c>
      <c r="B241" s="1">
        <v>0.48425835842967802</v>
      </c>
      <c r="C241" s="1">
        <v>0.48425779496834798</v>
      </c>
      <c r="D241" s="1">
        <v>0.48425812818597103</v>
      </c>
      <c r="E241" s="1">
        <v>0.48425886552870701</v>
      </c>
      <c r="F241" s="1">
        <v>0.48426093257557301</v>
      </c>
      <c r="G241" s="1">
        <v>0.48425752877860201</v>
      </c>
      <c r="H241" s="1">
        <v>0.48425790441047001</v>
      </c>
    </row>
    <row r="242" spans="1:8" x14ac:dyDescent="0.25">
      <c r="A242" s="1">
        <v>28.875</v>
      </c>
      <c r="B242" s="1">
        <v>0.48425835649847598</v>
      </c>
      <c r="C242" s="1">
        <v>0.48425779958527998</v>
      </c>
      <c r="D242" s="1">
        <v>0.48425815286125801</v>
      </c>
      <c r="E242" s="1">
        <v>0.484258837890717</v>
      </c>
      <c r="F242" s="1">
        <v>0.484260924897917</v>
      </c>
      <c r="G242" s="1">
        <v>0.48425752680518303</v>
      </c>
      <c r="H242" s="1">
        <v>0.484257901377877</v>
      </c>
    </row>
    <row r="243" spans="1:8" x14ac:dyDescent="0.25">
      <c r="A243" s="1">
        <v>29</v>
      </c>
      <c r="B243" s="1">
        <v>0.48425833360137099</v>
      </c>
      <c r="C243" s="1">
        <v>0.48425777389129099</v>
      </c>
      <c r="D243" s="1">
        <v>0.48425814962698999</v>
      </c>
      <c r="E243" s="1">
        <v>0.48425884011299702</v>
      </c>
      <c r="F243" s="1">
        <v>0.48426092826419798</v>
      </c>
      <c r="G243" s="1">
        <v>0.48425752469178701</v>
      </c>
      <c r="H243" s="1">
        <v>0.48425791383975703</v>
      </c>
    </row>
    <row r="244" spans="1:8" x14ac:dyDescent="0.25">
      <c r="A244" s="1">
        <v>29.125</v>
      </c>
      <c r="B244" s="1">
        <v>0.48425831965598398</v>
      </c>
      <c r="C244" s="1">
        <v>0.48425772280652601</v>
      </c>
      <c r="D244" s="1">
        <v>0.48425821531463598</v>
      </c>
      <c r="E244" s="1">
        <v>0.48425884822431697</v>
      </c>
      <c r="F244" s="1">
        <v>0.48426093049761398</v>
      </c>
      <c r="G244" s="1">
        <v>0.48425752114903498</v>
      </c>
      <c r="H244" s="1">
        <v>0.48425791242529798</v>
      </c>
    </row>
    <row r="245" spans="1:8" x14ac:dyDescent="0.25">
      <c r="A245" s="1">
        <v>29.25</v>
      </c>
      <c r="B245" s="1">
        <v>0.48425831594542101</v>
      </c>
      <c r="C245" s="1">
        <v>0.48425760779893801</v>
      </c>
      <c r="D245" s="1">
        <v>0.48425818751465999</v>
      </c>
      <c r="E245" s="1">
        <v>0.484258841836468</v>
      </c>
      <c r="F245" s="1">
        <v>0.48426092099303403</v>
      </c>
      <c r="G245" s="1">
        <v>0.48425751650244803</v>
      </c>
      <c r="H245" s="1">
        <v>0.48425794810126299</v>
      </c>
    </row>
    <row r="246" spans="1:8" x14ac:dyDescent="0.25">
      <c r="A246" s="1">
        <v>29.375</v>
      </c>
      <c r="B246" s="1">
        <v>0.48425826396143501</v>
      </c>
      <c r="C246" s="1">
        <v>0.48425759548146102</v>
      </c>
      <c r="D246" s="1">
        <v>0.48425804357046098</v>
      </c>
      <c r="E246" s="1">
        <v>0.48425885599749602</v>
      </c>
      <c r="F246" s="1">
        <v>0.484260876478256</v>
      </c>
      <c r="G246" s="1">
        <v>0.48425752533554101</v>
      </c>
      <c r="H246" s="1">
        <v>0.48425800288235499</v>
      </c>
    </row>
    <row r="247" spans="1:8" x14ac:dyDescent="0.25">
      <c r="A247" s="1">
        <v>29.5</v>
      </c>
      <c r="B247" s="1">
        <v>0.48425827470735999</v>
      </c>
      <c r="C247" s="1">
        <v>0.48425758992843299</v>
      </c>
      <c r="D247" s="1">
        <v>0.48425786096219903</v>
      </c>
      <c r="E247" s="1">
        <v>0.48425884873587499</v>
      </c>
      <c r="F247" s="1">
        <v>0.48426086824018899</v>
      </c>
      <c r="G247" s="1">
        <v>0.484257519073933</v>
      </c>
      <c r="H247" s="1">
        <v>0.484257901805286</v>
      </c>
    </row>
    <row r="248" spans="1:8" x14ac:dyDescent="0.25">
      <c r="A248" s="1">
        <v>29.625</v>
      </c>
      <c r="B248" s="1">
        <v>0.48425827806896399</v>
      </c>
      <c r="C248" s="1">
        <v>0.48425755975724399</v>
      </c>
      <c r="D248" s="1">
        <v>0.484257787887445</v>
      </c>
      <c r="E248" s="1">
        <v>0.48425882999858999</v>
      </c>
      <c r="F248" s="1">
        <v>0.48426085817514702</v>
      </c>
      <c r="G248" s="1">
        <v>0.48425751692267499</v>
      </c>
      <c r="H248" s="1">
        <v>0.48425788963034</v>
      </c>
    </row>
    <row r="249" spans="1:8" x14ac:dyDescent="0.25">
      <c r="A249" s="1">
        <v>29.75</v>
      </c>
      <c r="B249" s="1">
        <v>0.48425832268277302</v>
      </c>
      <c r="C249" s="1">
        <v>0.48425758497031302</v>
      </c>
      <c r="D249" s="1">
        <v>0.48425776051173403</v>
      </c>
      <c r="E249" s="1">
        <v>0.48425882898801798</v>
      </c>
      <c r="F249" s="1">
        <v>0.48426087372239102</v>
      </c>
      <c r="G249" s="1">
        <v>0.48425751829633501</v>
      </c>
      <c r="H249" s="1">
        <v>0.48425788476899001</v>
      </c>
    </row>
    <row r="250" spans="1:8" x14ac:dyDescent="0.25">
      <c r="A250" s="1">
        <v>29.875</v>
      </c>
      <c r="B250" s="1">
        <v>0.484258329480456</v>
      </c>
      <c r="C250" s="1">
        <v>0.48425758840979999</v>
      </c>
      <c r="D250" s="1">
        <v>0.48425773451122101</v>
      </c>
      <c r="E250" s="1">
        <v>0.48425882666354703</v>
      </c>
      <c r="F250" s="1">
        <v>0.484260853946619</v>
      </c>
      <c r="G250" s="1">
        <v>0.48425751931049399</v>
      </c>
      <c r="H250" s="1">
        <v>0.48425788628702998</v>
      </c>
    </row>
    <row r="251" spans="1:8" x14ac:dyDescent="0.25">
      <c r="A251" s="1">
        <v>30</v>
      </c>
      <c r="B251" s="1">
        <v>0.484258322751836</v>
      </c>
      <c r="C251" s="1">
        <v>0.48425760558958603</v>
      </c>
      <c r="D251" s="1">
        <v>0.48425768675514103</v>
      </c>
      <c r="E251" s="1">
        <v>0.48425882631341199</v>
      </c>
      <c r="F251" s="1">
        <v>0.48426084826850102</v>
      </c>
      <c r="G251" s="1">
        <v>0.48425751800347899</v>
      </c>
      <c r="H251" s="1">
        <v>0.48425788802781899</v>
      </c>
    </row>
  </sheetData>
  <mergeCells count="4">
    <mergeCell ref="A1:A2"/>
    <mergeCell ref="C1:H1"/>
    <mergeCell ref="C3:H3"/>
    <mergeCell ref="C4:H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D2" sqref="D1:D1048576"/>
    </sheetView>
  </sheetViews>
  <sheetFormatPr defaultRowHeight="15" x14ac:dyDescent="0.25"/>
  <cols>
    <col min="1" max="1" width="18.85546875" customWidth="1"/>
    <col min="2" max="2" width="23.140625" customWidth="1"/>
    <col min="3" max="3" width="34.85546875" customWidth="1"/>
    <col min="4" max="4" width="34.85546875" style="4" customWidth="1"/>
    <col min="5" max="5" width="33.28515625" customWidth="1"/>
  </cols>
  <sheetData>
    <row r="1" spans="1:5" x14ac:dyDescent="0.25">
      <c r="A1" s="83" t="s">
        <v>246</v>
      </c>
      <c r="B1" s="82" t="s">
        <v>407</v>
      </c>
      <c r="C1" s="82"/>
      <c r="D1" s="82"/>
      <c r="E1" s="82"/>
    </row>
    <row r="2" spans="1:5" x14ac:dyDescent="0.25">
      <c r="A2" s="84"/>
      <c r="B2" s="26" t="s">
        <v>275</v>
      </c>
      <c r="C2" s="26" t="s">
        <v>267</v>
      </c>
      <c r="D2" s="54" t="s">
        <v>282</v>
      </c>
      <c r="E2" s="54" t="s">
        <v>409</v>
      </c>
    </row>
    <row r="3" spans="1:5" x14ac:dyDescent="0.25">
      <c r="A3" s="27" t="s">
        <v>249</v>
      </c>
      <c r="B3" s="82">
        <v>60</v>
      </c>
      <c r="C3" s="82"/>
      <c r="D3" s="82"/>
      <c r="E3" s="82"/>
    </row>
    <row r="4" spans="1:5" x14ac:dyDescent="0.25">
      <c r="A4" s="27" t="s">
        <v>250</v>
      </c>
      <c r="B4" s="82" t="s">
        <v>262</v>
      </c>
      <c r="C4" s="82"/>
      <c r="D4" s="82"/>
      <c r="E4" s="82"/>
    </row>
    <row r="5" spans="1:5" ht="61.5" x14ac:dyDescent="0.25">
      <c r="A5" s="28" t="s">
        <v>252</v>
      </c>
      <c r="B5" s="28">
        <v>4</v>
      </c>
      <c r="C5" s="27">
        <v>4</v>
      </c>
      <c r="D5" s="27">
        <v>4</v>
      </c>
      <c r="E5" s="27">
        <v>4</v>
      </c>
    </row>
    <row r="6" spans="1:5" ht="30" x14ac:dyDescent="0.25">
      <c r="A6" s="28" t="s">
        <v>253</v>
      </c>
      <c r="B6" s="28">
        <v>41.968809999999998</v>
      </c>
      <c r="C6" s="27">
        <v>41.832349999999998</v>
      </c>
      <c r="D6" s="27">
        <v>41.25177</v>
      </c>
      <c r="E6" s="27">
        <v>37.656730000000003</v>
      </c>
    </row>
    <row r="7" spans="1:5" ht="48" x14ac:dyDescent="0.25">
      <c r="A7" s="28" t="s">
        <v>254</v>
      </c>
      <c r="B7" s="27">
        <v>37.44</v>
      </c>
      <c r="C7" s="27">
        <v>37.44</v>
      </c>
      <c r="D7" s="27">
        <v>37.44</v>
      </c>
      <c r="E7" s="27">
        <v>37.44</v>
      </c>
    </row>
    <row r="8" spans="1:5" ht="48" x14ac:dyDescent="0.25">
      <c r="A8" s="28" t="s">
        <v>255</v>
      </c>
      <c r="B8" s="28">
        <v>31.811160000000001</v>
      </c>
      <c r="C8" s="27">
        <v>32.344160000000002</v>
      </c>
      <c r="D8" s="27">
        <v>32.891330000000004</v>
      </c>
      <c r="E8" s="27">
        <v>35.225819999999999</v>
      </c>
    </row>
    <row r="9" spans="1:5" x14ac:dyDescent="0.25">
      <c r="A9" s="27" t="s">
        <v>256</v>
      </c>
      <c r="B9" s="39">
        <v>85</v>
      </c>
      <c r="C9" s="39">
        <v>85</v>
      </c>
      <c r="D9" s="53">
        <v>85</v>
      </c>
      <c r="E9" s="39">
        <v>85</v>
      </c>
    </row>
    <row r="10" spans="1:5" ht="18" x14ac:dyDescent="0.25">
      <c r="A10" s="30" t="s">
        <v>257</v>
      </c>
      <c r="B10" s="30" t="s">
        <v>311</v>
      </c>
      <c r="C10" s="30" t="s">
        <v>312</v>
      </c>
      <c r="D10" s="30" t="s">
        <v>414</v>
      </c>
      <c r="E10" s="30" t="s">
        <v>313</v>
      </c>
    </row>
    <row r="11" spans="1:5" x14ac:dyDescent="0.25">
      <c r="A11" s="1">
        <v>0</v>
      </c>
      <c r="B11" s="1">
        <v>0.48425839596362402</v>
      </c>
      <c r="C11" s="1">
        <v>0.48425735407607501</v>
      </c>
      <c r="D11" s="1">
        <v>0.48425707984378003</v>
      </c>
      <c r="E11" s="1">
        <v>0.48425944625985301</v>
      </c>
    </row>
    <row r="12" spans="1:5" x14ac:dyDescent="0.25">
      <c r="A12" s="1">
        <v>0.125</v>
      </c>
      <c r="B12" s="1">
        <v>0.48425838846783797</v>
      </c>
      <c r="C12" s="1">
        <v>0.484257376690581</v>
      </c>
      <c r="D12" s="1">
        <v>0.48425709127007199</v>
      </c>
      <c r="E12" s="1">
        <v>0.48425939240562899</v>
      </c>
    </row>
    <row r="13" spans="1:5" x14ac:dyDescent="0.25">
      <c r="A13" s="1">
        <v>0.25</v>
      </c>
      <c r="B13" s="1">
        <v>0.48425838870652699</v>
      </c>
      <c r="C13" s="1">
        <v>0.48425741535811301</v>
      </c>
      <c r="D13" s="1">
        <v>0.48425707080313701</v>
      </c>
      <c r="E13" s="1">
        <v>0.48425944640658503</v>
      </c>
    </row>
    <row r="14" spans="1:5" x14ac:dyDescent="0.25">
      <c r="A14" s="1">
        <v>0.375</v>
      </c>
      <c r="B14" s="1">
        <v>0.48425841084079202</v>
      </c>
      <c r="C14" s="1">
        <v>0.48425741759087099</v>
      </c>
      <c r="D14" s="1">
        <v>0.48425706659605</v>
      </c>
      <c r="E14" s="1">
        <v>0.48425944137673299</v>
      </c>
    </row>
    <row r="15" spans="1:5" x14ac:dyDescent="0.25">
      <c r="A15" s="1">
        <v>0.5</v>
      </c>
      <c r="B15" s="1">
        <v>0.484258412516686</v>
      </c>
      <c r="C15" s="1">
        <v>0.48425742285960999</v>
      </c>
      <c r="D15" s="1">
        <v>0.48425714544204101</v>
      </c>
      <c r="E15" s="1">
        <v>0.48425941723542398</v>
      </c>
    </row>
    <row r="16" spans="1:5" x14ac:dyDescent="0.25">
      <c r="A16" s="1">
        <v>0.625</v>
      </c>
      <c r="B16" s="1">
        <v>0.48425839157910999</v>
      </c>
      <c r="C16" s="1">
        <v>0.484257418584434</v>
      </c>
      <c r="D16" s="1">
        <v>0.48425712635325302</v>
      </c>
      <c r="E16" s="1">
        <v>0.48425941065251799</v>
      </c>
    </row>
    <row r="17" spans="1:5" x14ac:dyDescent="0.25">
      <c r="A17" s="1">
        <v>0.75</v>
      </c>
      <c r="B17" s="1">
        <v>0.484258363201789</v>
      </c>
      <c r="C17" s="1">
        <v>0.484257436487117</v>
      </c>
      <c r="D17" s="1">
        <v>0.484257019943515</v>
      </c>
      <c r="E17" s="1">
        <v>0.48425940821351998</v>
      </c>
    </row>
    <row r="18" spans="1:5" x14ac:dyDescent="0.25">
      <c r="A18" s="1">
        <v>0.875</v>
      </c>
      <c r="B18" s="1">
        <v>0.48425833903091697</v>
      </c>
      <c r="C18" s="1">
        <v>0.48425742721543302</v>
      </c>
      <c r="D18" s="1">
        <v>0.48425704446718598</v>
      </c>
      <c r="E18" s="1">
        <v>0.48425937878991099</v>
      </c>
    </row>
    <row r="19" spans="1:5" x14ac:dyDescent="0.25">
      <c r="A19" s="1">
        <v>1</v>
      </c>
      <c r="B19" s="1">
        <v>0.484258291749251</v>
      </c>
      <c r="C19" s="1">
        <v>0.48425742540529398</v>
      </c>
      <c r="D19" s="1">
        <v>0.484257031914407</v>
      </c>
      <c r="E19" s="1">
        <v>0.48425936237950601</v>
      </c>
    </row>
    <row r="20" spans="1:5" x14ac:dyDescent="0.25">
      <c r="A20" s="1">
        <v>1.125</v>
      </c>
      <c r="B20" s="1">
        <v>0.48425828836807699</v>
      </c>
      <c r="C20" s="1">
        <v>0.484257392470204</v>
      </c>
      <c r="D20" s="1">
        <v>0.48425701281445299</v>
      </c>
      <c r="E20" s="1">
        <v>0.484259379568107</v>
      </c>
    </row>
    <row r="21" spans="1:5" x14ac:dyDescent="0.25">
      <c r="A21" s="1">
        <v>1.25</v>
      </c>
      <c r="B21" s="1">
        <v>0.48425828259230203</v>
      </c>
      <c r="C21" s="1">
        <v>0.48425735553404498</v>
      </c>
      <c r="D21" s="1">
        <v>0.48425702347321098</v>
      </c>
      <c r="E21" s="1">
        <v>0.48425941898868702</v>
      </c>
    </row>
    <row r="22" spans="1:5" x14ac:dyDescent="0.25">
      <c r="A22" s="1">
        <v>1.375</v>
      </c>
      <c r="B22" s="1">
        <v>0.48425826193827498</v>
      </c>
      <c r="C22" s="1">
        <v>0.48425736937873798</v>
      </c>
      <c r="D22" s="1">
        <v>0.48425701361624601</v>
      </c>
      <c r="E22" s="1">
        <v>0.484259351561105</v>
      </c>
    </row>
    <row r="23" spans="1:5" x14ac:dyDescent="0.25">
      <c r="A23" s="1">
        <v>1.5</v>
      </c>
      <c r="B23" s="1">
        <v>0.48425822097134003</v>
      </c>
      <c r="C23" s="1">
        <v>0.48425739958569203</v>
      </c>
      <c r="D23" s="1">
        <v>0.48425702584246699</v>
      </c>
      <c r="E23" s="1">
        <v>0.484259325154972</v>
      </c>
    </row>
    <row r="24" spans="1:5" x14ac:dyDescent="0.25">
      <c r="A24" s="1">
        <v>1.625</v>
      </c>
      <c r="B24" s="1">
        <v>0.48425819513651802</v>
      </c>
      <c r="C24" s="1">
        <v>0.484257421427017</v>
      </c>
      <c r="D24" s="1">
        <v>0.48425703139225301</v>
      </c>
      <c r="E24" s="1">
        <v>0.48425930923923899</v>
      </c>
    </row>
    <row r="25" spans="1:5" x14ac:dyDescent="0.25">
      <c r="A25" s="1">
        <v>1.75</v>
      </c>
      <c r="B25" s="1">
        <v>0.484258181059536</v>
      </c>
      <c r="C25" s="1">
        <v>0.48425743261750698</v>
      </c>
      <c r="D25" s="1">
        <v>0.48425703086712002</v>
      </c>
      <c r="E25" s="1">
        <v>0.48425911775307101</v>
      </c>
    </row>
    <row r="26" spans="1:5" x14ac:dyDescent="0.25">
      <c r="A26" s="1">
        <v>1.875</v>
      </c>
      <c r="B26" s="1">
        <v>0.48425816204633798</v>
      </c>
      <c r="C26" s="1">
        <v>0.48425744154969602</v>
      </c>
      <c r="D26" s="1">
        <v>0.48425700434295599</v>
      </c>
      <c r="E26" s="1">
        <v>0.48425916840375399</v>
      </c>
    </row>
    <row r="27" spans="1:5" x14ac:dyDescent="0.25">
      <c r="A27" s="1">
        <v>2</v>
      </c>
      <c r="B27" s="1">
        <v>0.48425814066141298</v>
      </c>
      <c r="C27" s="1">
        <v>0.48425746072660703</v>
      </c>
      <c r="D27" s="1">
        <v>0.48425698627163499</v>
      </c>
      <c r="E27" s="1">
        <v>0.48425924754878302</v>
      </c>
    </row>
    <row r="28" spans="1:5" x14ac:dyDescent="0.25">
      <c r="A28" s="1">
        <v>2.125</v>
      </c>
      <c r="B28" s="1">
        <v>0.48425814726715199</v>
      </c>
      <c r="C28" s="1">
        <v>0.48425743292502099</v>
      </c>
      <c r="D28" s="1">
        <v>0.48425699045771697</v>
      </c>
      <c r="E28" s="1">
        <v>0.48425929937690398</v>
      </c>
    </row>
    <row r="29" spans="1:5" x14ac:dyDescent="0.25">
      <c r="A29" s="1">
        <v>2.25</v>
      </c>
      <c r="B29" s="1">
        <v>0.48425814722907401</v>
      </c>
      <c r="C29" s="1">
        <v>0.48425742483866502</v>
      </c>
      <c r="D29" s="1">
        <v>0.48425698604949702</v>
      </c>
      <c r="E29" s="1">
        <v>0.48425930725439598</v>
      </c>
    </row>
    <row r="30" spans="1:5" x14ac:dyDescent="0.25">
      <c r="A30" s="1">
        <v>2.375</v>
      </c>
      <c r="B30" s="1">
        <v>0.484258170176605</v>
      </c>
      <c r="C30" s="1">
        <v>0.48425741737675898</v>
      </c>
      <c r="D30" s="1">
        <v>0.48425697983531302</v>
      </c>
      <c r="E30" s="1">
        <v>0.48425931953576801</v>
      </c>
    </row>
    <row r="31" spans="1:5" x14ac:dyDescent="0.25">
      <c r="A31" s="1">
        <v>2.5</v>
      </c>
      <c r="B31" s="1">
        <v>0.48425817333578602</v>
      </c>
      <c r="C31" s="1">
        <v>0.48425741155251201</v>
      </c>
      <c r="D31" s="1">
        <v>0.484256992436357</v>
      </c>
      <c r="E31" s="1">
        <v>0.48425933060708998</v>
      </c>
    </row>
    <row r="32" spans="1:5" x14ac:dyDescent="0.25">
      <c r="A32" s="1">
        <v>2.625</v>
      </c>
      <c r="B32" s="1">
        <v>0.48425821817013298</v>
      </c>
      <c r="C32" s="1">
        <v>0.48425740214124502</v>
      </c>
      <c r="D32" s="1">
        <v>0.48425696527492901</v>
      </c>
      <c r="E32" s="1">
        <v>0.48425929295188203</v>
      </c>
    </row>
    <row r="33" spans="1:5" x14ac:dyDescent="0.25">
      <c r="A33" s="1">
        <v>2.75</v>
      </c>
      <c r="B33" s="1">
        <v>0.48425820913720202</v>
      </c>
      <c r="C33" s="1">
        <v>0.48425739599578299</v>
      </c>
      <c r="D33" s="1">
        <v>0.48425695597829299</v>
      </c>
      <c r="E33" s="1">
        <v>0.48425928949400598</v>
      </c>
    </row>
    <row r="34" spans="1:5" x14ac:dyDescent="0.25">
      <c r="A34" s="1">
        <v>2.875</v>
      </c>
      <c r="B34" s="1">
        <v>0.484258152546857</v>
      </c>
      <c r="C34" s="1">
        <v>0.48425737134243502</v>
      </c>
      <c r="D34" s="1">
        <v>0.484256940198875</v>
      </c>
      <c r="E34" s="1">
        <v>0.48425928835653598</v>
      </c>
    </row>
    <row r="35" spans="1:5" x14ac:dyDescent="0.25">
      <c r="A35" s="1">
        <v>3</v>
      </c>
      <c r="B35" s="1">
        <v>0.48425812703949001</v>
      </c>
      <c r="C35" s="1">
        <v>0.48425732480563699</v>
      </c>
      <c r="D35" s="1">
        <v>0.48425694634580202</v>
      </c>
      <c r="E35" s="1">
        <v>0.48425929786510702</v>
      </c>
    </row>
    <row r="36" spans="1:5" x14ac:dyDescent="0.25">
      <c r="A36" s="1">
        <v>3.125</v>
      </c>
      <c r="B36" s="1">
        <v>0.48425815576025999</v>
      </c>
      <c r="C36" s="1">
        <v>0.48425729813729301</v>
      </c>
      <c r="D36" s="1">
        <v>0.48425693050826502</v>
      </c>
      <c r="E36" s="1">
        <v>0.48425928595615397</v>
      </c>
    </row>
    <row r="37" spans="1:5" x14ac:dyDescent="0.25">
      <c r="A37" s="1">
        <v>3.25</v>
      </c>
      <c r="B37" s="1">
        <v>0.48425819808722398</v>
      </c>
      <c r="C37" s="1">
        <v>0.48425727076631597</v>
      </c>
      <c r="D37" s="1">
        <v>0.48425691581401598</v>
      </c>
      <c r="E37" s="1">
        <v>0.48425927800389601</v>
      </c>
    </row>
    <row r="38" spans="1:5" x14ac:dyDescent="0.25">
      <c r="A38" s="1">
        <v>3.375</v>
      </c>
      <c r="B38" s="1">
        <v>0.48425819141717702</v>
      </c>
      <c r="C38" s="1">
        <v>0.48425727957949</v>
      </c>
      <c r="D38" s="1">
        <v>0.484256913833985</v>
      </c>
      <c r="E38" s="1">
        <v>0.48425927884623199</v>
      </c>
    </row>
    <row r="39" spans="1:5" x14ac:dyDescent="0.25">
      <c r="A39" s="1">
        <v>3.5</v>
      </c>
      <c r="B39" s="1">
        <v>0.48425819276758097</v>
      </c>
      <c r="C39" s="1">
        <v>0.48425729134259998</v>
      </c>
      <c r="D39" s="1">
        <v>0.48425691325530901</v>
      </c>
      <c r="E39" s="1">
        <v>0.48425929318719702</v>
      </c>
    </row>
    <row r="40" spans="1:5" x14ac:dyDescent="0.25">
      <c r="A40" s="1">
        <v>3.625</v>
      </c>
      <c r="B40" s="1">
        <v>0.48425821761468402</v>
      </c>
      <c r="C40" s="1">
        <v>0.484257334849646</v>
      </c>
      <c r="D40" s="1">
        <v>0.48425690824086898</v>
      </c>
      <c r="E40" s="1">
        <v>0.48425929175035598</v>
      </c>
    </row>
    <row r="41" spans="1:5" x14ac:dyDescent="0.25">
      <c r="A41" s="1">
        <v>3.75</v>
      </c>
      <c r="B41" s="1">
        <v>0.484258253208524</v>
      </c>
      <c r="C41" s="1">
        <v>0.48425733514769997</v>
      </c>
      <c r="D41" s="1">
        <v>0.48425690540546401</v>
      </c>
      <c r="E41" s="1">
        <v>0.48425930543756701</v>
      </c>
    </row>
    <row r="42" spans="1:5" x14ac:dyDescent="0.25">
      <c r="A42" s="1">
        <v>3.875</v>
      </c>
      <c r="B42" s="1">
        <v>0.48425828355316802</v>
      </c>
      <c r="C42" s="1">
        <v>0.48425734933972597</v>
      </c>
      <c r="D42" s="1">
        <v>0.48425689715787801</v>
      </c>
      <c r="E42" s="1">
        <v>0.48425930850422</v>
      </c>
    </row>
    <row r="43" spans="1:5" x14ac:dyDescent="0.25">
      <c r="A43" s="1">
        <v>4</v>
      </c>
      <c r="B43" s="1">
        <v>0.48425831736219899</v>
      </c>
      <c r="C43" s="1">
        <v>0.48425733400947801</v>
      </c>
      <c r="D43" s="1">
        <v>0.48425689972563501</v>
      </c>
      <c r="E43" s="1">
        <v>0.48425928958441999</v>
      </c>
    </row>
    <row r="44" spans="1:5" x14ac:dyDescent="0.25">
      <c r="A44" s="1">
        <v>4.125</v>
      </c>
      <c r="B44" s="1">
        <v>0.48425834924023697</v>
      </c>
      <c r="C44" s="1">
        <v>0.48425733104438601</v>
      </c>
      <c r="D44" s="1">
        <v>0.48425689714541598</v>
      </c>
      <c r="E44" s="1">
        <v>0.484259291017684</v>
      </c>
    </row>
    <row r="45" spans="1:5" x14ac:dyDescent="0.25">
      <c r="A45" s="1">
        <v>4.25</v>
      </c>
      <c r="B45" s="1">
        <v>0.484258355540232</v>
      </c>
      <c r="C45" s="1">
        <v>0.48425732028479601</v>
      </c>
      <c r="D45" s="1">
        <v>0.48425688877934803</v>
      </c>
      <c r="E45" s="1">
        <v>0.484259245172876</v>
      </c>
    </row>
    <row r="46" spans="1:5" x14ac:dyDescent="0.25">
      <c r="A46" s="1">
        <v>4.375</v>
      </c>
      <c r="B46" s="1">
        <v>0.48425834855915001</v>
      </c>
      <c r="C46" s="1">
        <v>0.48425733793570802</v>
      </c>
      <c r="D46" s="1">
        <v>0.48425688495035901</v>
      </c>
      <c r="E46" s="1">
        <v>0.484259234968483</v>
      </c>
    </row>
    <row r="47" spans="1:5" x14ac:dyDescent="0.25">
      <c r="A47" s="1">
        <v>4.5</v>
      </c>
      <c r="B47" s="1">
        <v>0.48425834305350302</v>
      </c>
      <c r="C47" s="1">
        <v>0.484257342177635</v>
      </c>
      <c r="D47" s="1">
        <v>0.48425689367435698</v>
      </c>
      <c r="E47" s="1">
        <v>0.484259195667399</v>
      </c>
    </row>
    <row r="48" spans="1:5" x14ac:dyDescent="0.25">
      <c r="A48" s="1">
        <v>4.625</v>
      </c>
      <c r="B48" s="1">
        <v>0.48425832500501398</v>
      </c>
      <c r="C48" s="1">
        <v>0.484257345747648</v>
      </c>
      <c r="D48" s="1">
        <v>0.48425689583245501</v>
      </c>
      <c r="E48" s="1">
        <v>0.484259153000345</v>
      </c>
    </row>
    <row r="49" spans="1:5" x14ac:dyDescent="0.25">
      <c r="A49" s="1">
        <v>4.75</v>
      </c>
      <c r="B49" s="1">
        <v>0.48425823199531498</v>
      </c>
      <c r="C49" s="1">
        <v>0.48425734822350203</v>
      </c>
      <c r="D49" s="1">
        <v>0.48425690814876199</v>
      </c>
      <c r="E49" s="1">
        <v>0.484259177728246</v>
      </c>
    </row>
    <row r="50" spans="1:5" x14ac:dyDescent="0.25">
      <c r="A50" s="1">
        <v>4.875</v>
      </c>
      <c r="B50" s="1">
        <v>0.48425818890941902</v>
      </c>
      <c r="C50" s="1">
        <v>0.48425737519853801</v>
      </c>
      <c r="D50" s="1">
        <v>0.48425691860987202</v>
      </c>
      <c r="E50" s="1">
        <v>0.48425918171097498</v>
      </c>
    </row>
    <row r="51" spans="1:5" x14ac:dyDescent="0.25">
      <c r="A51" s="1">
        <v>5</v>
      </c>
      <c r="B51" s="1">
        <v>0.484258113169033</v>
      </c>
      <c r="C51" s="1">
        <v>0.484257374957486</v>
      </c>
      <c r="D51" s="1">
        <v>0.48425691344321597</v>
      </c>
      <c r="E51" s="1">
        <v>0.48425918532251699</v>
      </c>
    </row>
    <row r="52" spans="1:5" x14ac:dyDescent="0.25">
      <c r="A52" s="1">
        <v>5.125</v>
      </c>
      <c r="B52" s="1">
        <v>0.48425810478597697</v>
      </c>
      <c r="C52" s="1">
        <v>0.48425739059461598</v>
      </c>
      <c r="D52" s="1">
        <v>0.48425689872045802</v>
      </c>
      <c r="E52" s="1">
        <v>0.48425920048063598</v>
      </c>
    </row>
    <row r="53" spans="1:5" x14ac:dyDescent="0.25">
      <c r="A53" s="1">
        <v>5.25</v>
      </c>
      <c r="B53" s="1">
        <v>0.48425812668713902</v>
      </c>
      <c r="C53" s="1">
        <v>0.48425737516057199</v>
      </c>
      <c r="D53" s="1">
        <v>0.48425688755695401</v>
      </c>
      <c r="E53" s="1">
        <v>0.48425920853573601</v>
      </c>
    </row>
    <row r="54" spans="1:5" x14ac:dyDescent="0.25">
      <c r="A54" s="1">
        <v>5.375</v>
      </c>
      <c r="B54" s="1">
        <v>0.48425811924557099</v>
      </c>
      <c r="C54" s="1">
        <v>0.48425738113599698</v>
      </c>
      <c r="D54" s="1">
        <v>0.48425689080339701</v>
      </c>
      <c r="E54" s="1">
        <v>0.48425921408918099</v>
      </c>
    </row>
    <row r="55" spans="1:5" x14ac:dyDescent="0.25">
      <c r="A55" s="1">
        <v>5.5</v>
      </c>
      <c r="B55" s="1">
        <v>0.48425810815249498</v>
      </c>
      <c r="C55" s="1">
        <v>0.48425739447470201</v>
      </c>
      <c r="D55" s="1">
        <v>0.48425689725346299</v>
      </c>
      <c r="E55" s="1">
        <v>0.48425920039463199</v>
      </c>
    </row>
    <row r="56" spans="1:5" x14ac:dyDescent="0.25">
      <c r="A56" s="1">
        <v>5.625</v>
      </c>
      <c r="B56" s="1">
        <v>0.48425810672326702</v>
      </c>
      <c r="C56" s="1">
        <v>0.48425740115124399</v>
      </c>
      <c r="D56" s="1">
        <v>0.48425688743798201</v>
      </c>
      <c r="E56" s="1">
        <v>0.48425920786604898</v>
      </c>
    </row>
    <row r="57" spans="1:5" x14ac:dyDescent="0.25">
      <c r="A57" s="1">
        <v>5.75</v>
      </c>
      <c r="B57" s="1">
        <v>0.484258103812855</v>
      </c>
      <c r="C57" s="1">
        <v>0.48425739820548602</v>
      </c>
      <c r="D57" s="1">
        <v>0.48425689123624299</v>
      </c>
      <c r="E57" s="1">
        <v>0.48425920911690901</v>
      </c>
    </row>
    <row r="58" spans="1:5" x14ac:dyDescent="0.25">
      <c r="A58" s="1">
        <v>5.875</v>
      </c>
      <c r="B58" s="1">
        <v>0.48425809550069199</v>
      </c>
      <c r="C58" s="1">
        <v>0.48425734950671201</v>
      </c>
      <c r="D58" s="1">
        <v>0.48425688743062401</v>
      </c>
      <c r="E58" s="1">
        <v>0.48425919254000699</v>
      </c>
    </row>
    <row r="59" spans="1:5" x14ac:dyDescent="0.25">
      <c r="A59" s="1">
        <v>6</v>
      </c>
      <c r="B59" s="1">
        <v>0.48425808802472398</v>
      </c>
      <c r="C59" s="1">
        <v>0.48425732330322702</v>
      </c>
      <c r="D59" s="1">
        <v>0.48425688443975701</v>
      </c>
      <c r="E59" s="1">
        <v>0.484259277173273</v>
      </c>
    </row>
    <row r="60" spans="1:5" x14ac:dyDescent="0.25">
      <c r="A60" s="1">
        <v>6.125</v>
      </c>
      <c r="B60" s="1">
        <v>0.48425806056339599</v>
      </c>
      <c r="C60" s="1">
        <v>0.48425732942742</v>
      </c>
      <c r="D60" s="1">
        <v>0.484256881779975</v>
      </c>
      <c r="E60" s="1">
        <v>0.48425929323439498</v>
      </c>
    </row>
    <row r="61" spans="1:5" x14ac:dyDescent="0.25">
      <c r="A61" s="1">
        <v>6.25</v>
      </c>
      <c r="B61" s="1">
        <v>0.48425805734060301</v>
      </c>
      <c r="C61" s="1">
        <v>0.48425732611379502</v>
      </c>
      <c r="D61" s="1">
        <v>0.484256885529606</v>
      </c>
      <c r="E61" s="1">
        <v>0.48425929144004898</v>
      </c>
    </row>
    <row r="62" spans="1:5" x14ac:dyDescent="0.25">
      <c r="A62" s="1">
        <v>6.375</v>
      </c>
      <c r="B62" s="1">
        <v>0.484258057915879</v>
      </c>
      <c r="C62" s="1">
        <v>0.48425734957150002</v>
      </c>
      <c r="D62" s="1">
        <v>0.484256900147152</v>
      </c>
      <c r="E62" s="1">
        <v>0.48425928790814099</v>
      </c>
    </row>
    <row r="63" spans="1:5" x14ac:dyDescent="0.25">
      <c r="A63" s="1">
        <v>6.5</v>
      </c>
      <c r="B63" s="1">
        <v>0.48425807179576003</v>
      </c>
      <c r="C63" s="1">
        <v>0.48425734345508797</v>
      </c>
      <c r="D63" s="1">
        <v>0.48425689230889202</v>
      </c>
      <c r="E63" s="1">
        <v>0.48425927566163601</v>
      </c>
    </row>
    <row r="64" spans="1:5" x14ac:dyDescent="0.25">
      <c r="A64" s="1">
        <v>6.625</v>
      </c>
      <c r="B64" s="1">
        <v>0.48425809923058699</v>
      </c>
      <c r="C64" s="1">
        <v>0.48425733742938398</v>
      </c>
      <c r="D64" s="1">
        <v>0.484256889258386</v>
      </c>
      <c r="E64" s="1">
        <v>0.48425929812642399</v>
      </c>
    </row>
    <row r="65" spans="1:5" x14ac:dyDescent="0.25">
      <c r="A65" s="1">
        <v>6.75</v>
      </c>
      <c r="B65" s="1">
        <v>0.48425811430787202</v>
      </c>
      <c r="C65" s="1">
        <v>0.48425733639477803</v>
      </c>
      <c r="D65" s="1">
        <v>0.48425688914741599</v>
      </c>
      <c r="E65" s="1">
        <v>0.48425924223828498</v>
      </c>
    </row>
    <row r="66" spans="1:5" x14ac:dyDescent="0.25">
      <c r="A66" s="1">
        <v>6.875</v>
      </c>
      <c r="B66" s="1">
        <v>0.484258107614708</v>
      </c>
      <c r="C66" s="1">
        <v>0.484257325604669</v>
      </c>
      <c r="D66" s="1">
        <v>0.48425689462673699</v>
      </c>
      <c r="E66" s="1">
        <v>0.48425922708677699</v>
      </c>
    </row>
    <row r="67" spans="1:5" x14ac:dyDescent="0.25">
      <c r="A67" s="1">
        <v>7</v>
      </c>
      <c r="B67" s="1">
        <v>0.48425810945171199</v>
      </c>
      <c r="C67" s="1">
        <v>0.484257326232921</v>
      </c>
      <c r="D67" s="1">
        <v>0.48425690913366698</v>
      </c>
      <c r="E67" s="1">
        <v>0.484259233292195</v>
      </c>
    </row>
    <row r="68" spans="1:5" x14ac:dyDescent="0.25">
      <c r="A68" s="1">
        <v>7.125</v>
      </c>
      <c r="B68" s="1">
        <v>0.484258109784722</v>
      </c>
      <c r="C68" s="1">
        <v>0.48425731605668099</v>
      </c>
      <c r="D68" s="1">
        <v>0.484256896946063</v>
      </c>
      <c r="E68" s="1">
        <v>0.484259190031542</v>
      </c>
    </row>
    <row r="69" spans="1:5" x14ac:dyDescent="0.25">
      <c r="A69" s="1">
        <v>7.25</v>
      </c>
      <c r="B69" s="1">
        <v>0.48425809546482101</v>
      </c>
      <c r="C69" s="1">
        <v>0.48425731655597898</v>
      </c>
      <c r="D69" s="1">
        <v>0.48425690782199099</v>
      </c>
      <c r="E69" s="1">
        <v>0.48425907701049298</v>
      </c>
    </row>
    <row r="70" spans="1:5" x14ac:dyDescent="0.25">
      <c r="A70" s="1">
        <v>7.375</v>
      </c>
      <c r="B70" s="1">
        <v>0.48425808960607403</v>
      </c>
      <c r="C70" s="1">
        <v>0.48425731536237698</v>
      </c>
      <c r="D70" s="1">
        <v>0.48425690410236799</v>
      </c>
      <c r="E70" s="1">
        <v>0.48425899373051801</v>
      </c>
    </row>
    <row r="71" spans="1:5" x14ac:dyDescent="0.25">
      <c r="A71" s="1">
        <v>7.5</v>
      </c>
      <c r="B71" s="1">
        <v>0.48425809631691902</v>
      </c>
      <c r="C71" s="1">
        <v>0.48425732001119898</v>
      </c>
      <c r="D71" s="1">
        <v>0.48425689873146499</v>
      </c>
      <c r="E71" s="1">
        <v>0.48425900453110199</v>
      </c>
    </row>
    <row r="72" spans="1:5" x14ac:dyDescent="0.25">
      <c r="A72" s="1">
        <v>7.625</v>
      </c>
      <c r="B72" s="1">
        <v>0.48425811235722399</v>
      </c>
      <c r="C72" s="1">
        <v>0.48425732782827202</v>
      </c>
      <c r="D72" s="1">
        <v>0.48425689565310098</v>
      </c>
      <c r="E72" s="1">
        <v>0.48425901046628</v>
      </c>
    </row>
    <row r="73" spans="1:5" x14ac:dyDescent="0.25">
      <c r="A73" s="1">
        <v>7.75</v>
      </c>
      <c r="B73" s="1">
        <v>0.48425811119430601</v>
      </c>
      <c r="C73" s="1">
        <v>0.48425730397604</v>
      </c>
      <c r="D73" s="1">
        <v>0.484256895619261</v>
      </c>
      <c r="E73" s="1">
        <v>0.48425904766336098</v>
      </c>
    </row>
    <row r="74" spans="1:5" x14ac:dyDescent="0.25">
      <c r="A74" s="1">
        <v>7.875</v>
      </c>
      <c r="B74" s="1">
        <v>0.48425811881443798</v>
      </c>
      <c r="C74" s="1">
        <v>0.48425730306891202</v>
      </c>
      <c r="D74" s="1">
        <v>0.484256883371948</v>
      </c>
      <c r="E74" s="1">
        <v>0.48425912834020002</v>
      </c>
    </row>
    <row r="75" spans="1:5" x14ac:dyDescent="0.25">
      <c r="A75" s="1">
        <v>8</v>
      </c>
      <c r="B75" s="1">
        <v>0.48425812641279797</v>
      </c>
      <c r="C75" s="1">
        <v>0.484257296882313</v>
      </c>
      <c r="D75" s="1">
        <v>0.484256870892733</v>
      </c>
      <c r="E75" s="1">
        <v>0.48425911822283002</v>
      </c>
    </row>
    <row r="76" spans="1:5" x14ac:dyDescent="0.25">
      <c r="A76" s="1">
        <v>8.125</v>
      </c>
      <c r="B76" s="1">
        <v>0.48425808943587001</v>
      </c>
      <c r="C76" s="1">
        <v>0.48425729062133799</v>
      </c>
      <c r="D76" s="1">
        <v>0.48425687466288803</v>
      </c>
      <c r="E76" s="1">
        <v>0.484259120757149</v>
      </c>
    </row>
    <row r="77" spans="1:5" x14ac:dyDescent="0.25">
      <c r="A77" s="1">
        <v>8.25</v>
      </c>
      <c r="B77" s="1">
        <v>0.48425807575027602</v>
      </c>
      <c r="C77" s="1">
        <v>0.48425734676390397</v>
      </c>
      <c r="D77" s="1">
        <v>0.48425687422867397</v>
      </c>
      <c r="E77" s="1">
        <v>0.48425911234327801</v>
      </c>
    </row>
    <row r="78" spans="1:5" x14ac:dyDescent="0.25">
      <c r="A78" s="1">
        <v>8.375</v>
      </c>
      <c r="B78" s="1">
        <v>0.48425807079169098</v>
      </c>
      <c r="C78" s="1">
        <v>0.48425734990857</v>
      </c>
      <c r="D78" s="1">
        <v>0.48425687264572798</v>
      </c>
      <c r="E78" s="1">
        <v>0.48425911214582601</v>
      </c>
    </row>
    <row r="79" spans="1:5" x14ac:dyDescent="0.25">
      <c r="A79" s="1">
        <v>8.5</v>
      </c>
      <c r="B79" s="1">
        <v>0.48425806740479399</v>
      </c>
      <c r="C79" s="1">
        <v>0.48425735349006299</v>
      </c>
      <c r="D79" s="1">
        <v>0.48425686962113301</v>
      </c>
      <c r="E79" s="1">
        <v>0.484259116249039</v>
      </c>
    </row>
    <row r="80" spans="1:5" x14ac:dyDescent="0.25">
      <c r="A80" s="1">
        <v>8.625</v>
      </c>
      <c r="B80" s="1">
        <v>0.48425805528062299</v>
      </c>
      <c r="C80" s="1">
        <v>0.484257357048264</v>
      </c>
      <c r="D80" s="1">
        <v>0.48425687706114501</v>
      </c>
      <c r="E80" s="1">
        <v>0.48425910846415099</v>
      </c>
    </row>
    <row r="81" spans="1:5" x14ac:dyDescent="0.25">
      <c r="A81" s="1">
        <v>8.75</v>
      </c>
      <c r="B81" s="1">
        <v>0.484258050940157</v>
      </c>
      <c r="C81" s="1">
        <v>0.48425738000886598</v>
      </c>
      <c r="D81" s="1">
        <v>0.48425688968884001</v>
      </c>
      <c r="E81" s="1">
        <v>0.484259123390469</v>
      </c>
    </row>
    <row r="82" spans="1:5" x14ac:dyDescent="0.25">
      <c r="A82" s="1">
        <v>8.875</v>
      </c>
      <c r="B82" s="1">
        <v>0.48425802643866001</v>
      </c>
      <c r="C82" s="1">
        <v>0.48425738377913002</v>
      </c>
      <c r="D82" s="1">
        <v>0.48425691158345202</v>
      </c>
      <c r="E82" s="1">
        <v>0.48425912308998698</v>
      </c>
    </row>
    <row r="83" spans="1:5" x14ac:dyDescent="0.25">
      <c r="A83" s="1">
        <v>9</v>
      </c>
      <c r="B83" s="1">
        <v>0.48425801744631097</v>
      </c>
      <c r="C83" s="1">
        <v>0.48425736498990202</v>
      </c>
      <c r="D83" s="1">
        <v>0.48425689674511202</v>
      </c>
      <c r="E83" s="1">
        <v>0.484259108059788</v>
      </c>
    </row>
    <row r="84" spans="1:5" x14ac:dyDescent="0.25">
      <c r="A84" s="1">
        <v>9.125</v>
      </c>
      <c r="B84" s="1">
        <v>0.484257992047881</v>
      </c>
      <c r="C84" s="1">
        <v>0.484257330179729</v>
      </c>
      <c r="D84" s="1">
        <v>0.48425688748886803</v>
      </c>
      <c r="E84" s="1">
        <v>0.48425914000148002</v>
      </c>
    </row>
    <row r="85" spans="1:5" x14ac:dyDescent="0.25">
      <c r="A85" s="1">
        <v>9.25</v>
      </c>
      <c r="B85" s="1">
        <v>0.48425795318610099</v>
      </c>
      <c r="C85" s="1">
        <v>0.48425732130824201</v>
      </c>
      <c r="D85" s="1">
        <v>0.48425688123065302</v>
      </c>
      <c r="E85" s="1">
        <v>0.48425926189296298</v>
      </c>
    </row>
    <row r="86" spans="1:5" x14ac:dyDescent="0.25">
      <c r="A86" s="1">
        <v>9.375</v>
      </c>
      <c r="B86" s="1">
        <v>0.48425792285603098</v>
      </c>
      <c r="C86" s="1">
        <v>0.48425732819152101</v>
      </c>
      <c r="D86" s="1">
        <v>0.48425688835831299</v>
      </c>
      <c r="E86" s="1">
        <v>0.48425924625726102</v>
      </c>
    </row>
    <row r="87" spans="1:5" x14ac:dyDescent="0.25">
      <c r="A87" s="1">
        <v>9.5</v>
      </c>
      <c r="B87" s="1">
        <v>0.48425790274361402</v>
      </c>
      <c r="C87" s="1">
        <v>0.48425731452198501</v>
      </c>
      <c r="D87" s="1">
        <v>0.484256909440412</v>
      </c>
      <c r="E87" s="1">
        <v>0.48425924594290298</v>
      </c>
    </row>
    <row r="88" spans="1:5" x14ac:dyDescent="0.25">
      <c r="A88" s="1">
        <v>9.625</v>
      </c>
      <c r="B88" s="1">
        <v>0.48425790430131299</v>
      </c>
      <c r="C88" s="1">
        <v>0.48425725830786398</v>
      </c>
      <c r="D88" s="1">
        <v>0.48425691041130398</v>
      </c>
      <c r="E88" s="1">
        <v>0.48425923631323498</v>
      </c>
    </row>
    <row r="89" spans="1:5" x14ac:dyDescent="0.25">
      <c r="A89" s="1">
        <v>9.75</v>
      </c>
      <c r="B89" s="1">
        <v>0.48425791645589999</v>
      </c>
      <c r="C89" s="1">
        <v>0.48425721968749003</v>
      </c>
      <c r="D89" s="1">
        <v>0.48425691707021801</v>
      </c>
      <c r="E89" s="1">
        <v>0.48425920222784302</v>
      </c>
    </row>
    <row r="90" spans="1:5" x14ac:dyDescent="0.25">
      <c r="A90" s="1">
        <v>9.875</v>
      </c>
      <c r="B90" s="1">
        <v>0.48425794550713003</v>
      </c>
      <c r="C90" s="1">
        <v>0.48425723626682798</v>
      </c>
      <c r="D90" s="1">
        <v>0.48425691861981102</v>
      </c>
      <c r="E90" s="1">
        <v>0.48425916592357698</v>
      </c>
    </row>
    <row r="91" spans="1:5" x14ac:dyDescent="0.25">
      <c r="A91" s="1">
        <v>10</v>
      </c>
      <c r="B91" s="1">
        <v>0.48425795449286202</v>
      </c>
      <c r="C91" s="1">
        <v>0.484257282901637</v>
      </c>
      <c r="D91" s="1">
        <v>0.48425691027578899</v>
      </c>
      <c r="E91" s="1">
        <v>0.48425918338824198</v>
      </c>
    </row>
    <row r="92" spans="1:5" x14ac:dyDescent="0.25">
      <c r="A92" s="1">
        <v>10.125</v>
      </c>
      <c r="B92" s="1">
        <v>0.484257979294903</v>
      </c>
      <c r="C92" s="1">
        <v>0.48425724453411301</v>
      </c>
      <c r="D92" s="1">
        <v>0.48425690137786198</v>
      </c>
      <c r="E92" s="1">
        <v>0.48425922107307201</v>
      </c>
    </row>
    <row r="93" spans="1:5" x14ac:dyDescent="0.25">
      <c r="A93" s="1">
        <v>10.25</v>
      </c>
      <c r="B93" s="1">
        <v>0.48425799566191202</v>
      </c>
      <c r="C93" s="1">
        <v>0.484257249309135</v>
      </c>
      <c r="D93" s="1">
        <v>0.48425690520266401</v>
      </c>
      <c r="E93" s="1">
        <v>0.48425924348898902</v>
      </c>
    </row>
    <row r="94" spans="1:5" x14ac:dyDescent="0.25">
      <c r="A94" s="1">
        <v>10.375</v>
      </c>
      <c r="B94" s="1">
        <v>0.484258002510629</v>
      </c>
      <c r="C94" s="1">
        <v>0.48425720169740999</v>
      </c>
      <c r="D94" s="1">
        <v>0.48425690968476598</v>
      </c>
      <c r="E94" s="1">
        <v>0.48425922456952702</v>
      </c>
    </row>
    <row r="95" spans="1:5" x14ac:dyDescent="0.25">
      <c r="A95" s="1">
        <v>10.5</v>
      </c>
      <c r="B95" s="1">
        <v>0.484258017995079</v>
      </c>
      <c r="C95" s="1">
        <v>0.484257205081425</v>
      </c>
      <c r="D95" s="1">
        <v>0.484256919232252</v>
      </c>
      <c r="E95" s="1">
        <v>0.48425911189135001</v>
      </c>
    </row>
    <row r="96" spans="1:5" x14ac:dyDescent="0.25">
      <c r="A96" s="1">
        <v>10.625</v>
      </c>
      <c r="B96" s="1">
        <v>0.48425809921013302</v>
      </c>
      <c r="C96" s="1">
        <v>0.48425720861131599</v>
      </c>
      <c r="D96" s="1">
        <v>0.48425692826093197</v>
      </c>
      <c r="E96" s="1">
        <v>0.48425908379899801</v>
      </c>
    </row>
    <row r="97" spans="1:5" x14ac:dyDescent="0.25">
      <c r="A97" s="1">
        <v>10.75</v>
      </c>
      <c r="B97" s="1">
        <v>0.48425811072531799</v>
      </c>
      <c r="C97" s="1">
        <v>0.48425720734058503</v>
      </c>
      <c r="D97" s="1">
        <v>0.48425693127410502</v>
      </c>
      <c r="E97" s="1">
        <v>0.48425899928063998</v>
      </c>
    </row>
    <row r="98" spans="1:5" x14ac:dyDescent="0.25">
      <c r="A98" s="1">
        <v>10.875</v>
      </c>
      <c r="B98" s="1">
        <v>0.484258118784475</v>
      </c>
      <c r="C98" s="1">
        <v>0.48425723343909199</v>
      </c>
      <c r="D98" s="1">
        <v>0.48425692796037501</v>
      </c>
      <c r="E98" s="1">
        <v>0.48425900412236</v>
      </c>
    </row>
    <row r="99" spans="1:5" x14ac:dyDescent="0.25">
      <c r="A99" s="1">
        <v>11</v>
      </c>
      <c r="B99" s="1">
        <v>0.48425812385547301</v>
      </c>
      <c r="C99" s="1">
        <v>0.48425723218961297</v>
      </c>
      <c r="D99" s="1">
        <v>0.48425692465259501</v>
      </c>
      <c r="E99" s="1">
        <v>0.484258979760057</v>
      </c>
    </row>
    <row r="100" spans="1:5" x14ac:dyDescent="0.25">
      <c r="A100" s="1">
        <v>11.125</v>
      </c>
      <c r="B100" s="1">
        <v>0.48425813704134302</v>
      </c>
      <c r="C100" s="1">
        <v>0.48425724671736198</v>
      </c>
      <c r="D100" s="1">
        <v>0.48425692499196599</v>
      </c>
      <c r="E100" s="1">
        <v>0.48425901356295997</v>
      </c>
    </row>
    <row r="101" spans="1:5" x14ac:dyDescent="0.25">
      <c r="A101" s="1">
        <v>11.25</v>
      </c>
      <c r="B101" s="1">
        <v>0.48425813659776401</v>
      </c>
      <c r="C101" s="1">
        <v>0.48425728449545302</v>
      </c>
      <c r="D101" s="1">
        <v>0.4842569317532</v>
      </c>
      <c r="E101" s="1">
        <v>0.484259006734994</v>
      </c>
    </row>
    <row r="102" spans="1:5" x14ac:dyDescent="0.25">
      <c r="A102" s="1">
        <v>11.375</v>
      </c>
      <c r="B102" s="1">
        <v>0.48425813488609798</v>
      </c>
      <c r="C102" s="1">
        <v>0.48425728898995801</v>
      </c>
      <c r="D102" s="1">
        <v>0.48425694804557601</v>
      </c>
      <c r="E102" s="1">
        <v>0.48425897133345502</v>
      </c>
    </row>
    <row r="103" spans="1:5" x14ac:dyDescent="0.25">
      <c r="A103" s="1">
        <v>11.5</v>
      </c>
      <c r="B103" s="1">
        <v>0.484258129006434</v>
      </c>
      <c r="C103" s="1">
        <v>0.48425730898122599</v>
      </c>
      <c r="D103" s="1">
        <v>0.48425695610848601</v>
      </c>
      <c r="E103" s="1">
        <v>0.48425900144017198</v>
      </c>
    </row>
    <row r="104" spans="1:5" x14ac:dyDescent="0.25">
      <c r="A104" s="1">
        <v>11.625</v>
      </c>
      <c r="B104" s="1">
        <v>0.48425811804302499</v>
      </c>
      <c r="C104" s="1">
        <v>0.48425731515611697</v>
      </c>
      <c r="D104" s="1">
        <v>0.48425696115658501</v>
      </c>
      <c r="E104" s="1">
        <v>0.48425899069265499</v>
      </c>
    </row>
    <row r="105" spans="1:5" x14ac:dyDescent="0.25">
      <c r="A105" s="1">
        <v>11.75</v>
      </c>
      <c r="B105" s="1">
        <v>0.484258078252019</v>
      </c>
      <c r="C105" s="1">
        <v>0.48425735177669199</v>
      </c>
      <c r="D105" s="1">
        <v>0.484256946891435</v>
      </c>
      <c r="E105" s="1">
        <v>0.484258986360247</v>
      </c>
    </row>
    <row r="106" spans="1:5" x14ac:dyDescent="0.25">
      <c r="A106" s="1">
        <v>11.875</v>
      </c>
      <c r="B106" s="1">
        <v>0.48425805310488501</v>
      </c>
      <c r="C106" s="1">
        <v>0.484257362008644</v>
      </c>
      <c r="D106" s="1">
        <v>0.48425694463397101</v>
      </c>
      <c r="E106" s="1">
        <v>0.48425901786268299</v>
      </c>
    </row>
    <row r="107" spans="1:5" x14ac:dyDescent="0.25">
      <c r="A107" s="1">
        <v>12</v>
      </c>
      <c r="B107" s="1">
        <v>0.48425804523683202</v>
      </c>
      <c r="C107" s="1">
        <v>0.48425737179237199</v>
      </c>
      <c r="D107" s="1">
        <v>0.48425694139867098</v>
      </c>
      <c r="E107" s="1">
        <v>0.484259023822391</v>
      </c>
    </row>
    <row r="108" spans="1:5" x14ac:dyDescent="0.25">
      <c r="A108" s="1">
        <v>12.125</v>
      </c>
      <c r="B108" s="1">
        <v>0.48425800801334101</v>
      </c>
      <c r="C108" s="1">
        <v>0.48425736966831201</v>
      </c>
      <c r="D108" s="1">
        <v>0.48425694560008298</v>
      </c>
      <c r="E108" s="1">
        <v>0.48425902604290899</v>
      </c>
    </row>
    <row r="109" spans="1:5" x14ac:dyDescent="0.25">
      <c r="A109" s="1">
        <v>12.25</v>
      </c>
      <c r="B109" s="1">
        <v>0.48425799958371002</v>
      </c>
      <c r="C109" s="1">
        <v>0.48425736124201602</v>
      </c>
      <c r="D109" s="1">
        <v>0.48425694389808299</v>
      </c>
      <c r="E109" s="1">
        <v>0.48425904823789101</v>
      </c>
    </row>
    <row r="110" spans="1:5" x14ac:dyDescent="0.25">
      <c r="A110" s="1">
        <v>12.375</v>
      </c>
      <c r="B110" s="1">
        <v>0.48425799314722601</v>
      </c>
      <c r="C110" s="1">
        <v>0.48425736611763698</v>
      </c>
      <c r="D110" s="1">
        <v>0.48425695142403102</v>
      </c>
      <c r="E110" s="1">
        <v>0.48425901535369897</v>
      </c>
    </row>
    <row r="111" spans="1:5" x14ac:dyDescent="0.25">
      <c r="A111" s="1">
        <v>12.5</v>
      </c>
      <c r="B111" s="1">
        <v>0.48425792580243898</v>
      </c>
      <c r="C111" s="1">
        <v>0.484257344004696</v>
      </c>
      <c r="D111" s="1">
        <v>0.48425694939748998</v>
      </c>
      <c r="E111" s="1">
        <v>0.48425901175121999</v>
      </c>
    </row>
    <row r="112" spans="1:5" x14ac:dyDescent="0.25">
      <c r="A112" s="1">
        <v>12.625</v>
      </c>
      <c r="B112" s="1">
        <v>0.484257863450548</v>
      </c>
      <c r="C112" s="1">
        <v>0.48425729907243498</v>
      </c>
      <c r="D112" s="1">
        <v>0.48425694723848001</v>
      </c>
      <c r="E112" s="1">
        <v>0.48425903621160199</v>
      </c>
    </row>
    <row r="113" spans="1:5" x14ac:dyDescent="0.25">
      <c r="A113" s="1">
        <v>12.75</v>
      </c>
      <c r="B113" s="1">
        <v>0.48425783195379801</v>
      </c>
      <c r="C113" s="1">
        <v>0.48425729142444701</v>
      </c>
      <c r="D113" s="1">
        <v>0.48425694888413701</v>
      </c>
      <c r="E113" s="1">
        <v>0.48425906115621897</v>
      </c>
    </row>
    <row r="114" spans="1:5" x14ac:dyDescent="0.25">
      <c r="A114" s="1">
        <v>12.875</v>
      </c>
      <c r="B114" s="1">
        <v>0.48425781621376002</v>
      </c>
      <c r="C114" s="1">
        <v>0.48425728471795498</v>
      </c>
      <c r="D114" s="1">
        <v>0.48425694986017498</v>
      </c>
      <c r="E114" s="1">
        <v>0.48425909662314598</v>
      </c>
    </row>
    <row r="115" spans="1:5" x14ac:dyDescent="0.25">
      <c r="A115" s="1">
        <v>13</v>
      </c>
      <c r="B115" s="1">
        <v>0.484257825040666</v>
      </c>
      <c r="C115" s="1">
        <v>0.48425731281323497</v>
      </c>
      <c r="D115" s="1">
        <v>0.48425695171150002</v>
      </c>
      <c r="E115" s="1">
        <v>0.48425916653296402</v>
      </c>
    </row>
    <row r="116" spans="1:5" x14ac:dyDescent="0.25">
      <c r="A116" s="1">
        <v>13.125</v>
      </c>
      <c r="B116" s="1">
        <v>0.48425784004785</v>
      </c>
      <c r="C116" s="1">
        <v>0.48425731628083102</v>
      </c>
      <c r="D116" s="1">
        <v>0.48425694056092899</v>
      </c>
      <c r="E116" s="1">
        <v>0.48425913987671498</v>
      </c>
    </row>
    <row r="117" spans="1:5" x14ac:dyDescent="0.25">
      <c r="A117" s="1">
        <v>13.25</v>
      </c>
      <c r="B117" s="1">
        <v>0.48425784778592301</v>
      </c>
      <c r="C117" s="1">
        <v>0.48425729279437801</v>
      </c>
      <c r="D117" s="1">
        <v>0.484256941312252</v>
      </c>
      <c r="E117" s="1">
        <v>0.48425913944226001</v>
      </c>
    </row>
    <row r="118" spans="1:5" x14ac:dyDescent="0.25">
      <c r="A118" s="1">
        <v>13.375</v>
      </c>
      <c r="B118" s="1">
        <v>0.48425784456342602</v>
      </c>
      <c r="C118" s="1">
        <v>0.48425724298999601</v>
      </c>
      <c r="D118" s="1">
        <v>0.48425693673054399</v>
      </c>
      <c r="E118" s="1">
        <v>0.48425913189247499</v>
      </c>
    </row>
    <row r="119" spans="1:5" x14ac:dyDescent="0.25">
      <c r="A119" s="1">
        <v>13.5</v>
      </c>
      <c r="B119" s="1">
        <v>0.48425786809693</v>
      </c>
      <c r="C119" s="1">
        <v>0.48425726911322597</v>
      </c>
      <c r="D119" s="1">
        <v>0.48425693588076602</v>
      </c>
      <c r="E119" s="1">
        <v>0.484259115589246</v>
      </c>
    </row>
    <row r="120" spans="1:5" x14ac:dyDescent="0.25">
      <c r="A120" s="1">
        <v>13.625</v>
      </c>
      <c r="B120" s="1">
        <v>0.48425789028863298</v>
      </c>
      <c r="C120" s="1">
        <v>0.484257259031666</v>
      </c>
      <c r="D120" s="1">
        <v>0.48425695294233301</v>
      </c>
      <c r="E120" s="1">
        <v>0.48425921758116902</v>
      </c>
    </row>
    <row r="121" spans="1:5" x14ac:dyDescent="0.25">
      <c r="A121" s="1">
        <v>13.75</v>
      </c>
      <c r="B121" s="1">
        <v>0.48425790902704902</v>
      </c>
      <c r="C121" s="1">
        <v>0.48425717354109998</v>
      </c>
      <c r="D121" s="1">
        <v>0.48425694339917202</v>
      </c>
      <c r="E121" s="1">
        <v>0.48425921459934401</v>
      </c>
    </row>
    <row r="122" spans="1:5" x14ac:dyDescent="0.25">
      <c r="A122" s="1">
        <v>13.875</v>
      </c>
      <c r="B122" s="1">
        <v>0.48425794530351202</v>
      </c>
      <c r="C122" s="1">
        <v>0.48425715096230698</v>
      </c>
      <c r="D122" s="1">
        <v>0.48425695392049101</v>
      </c>
      <c r="E122" s="1">
        <v>0.48425920366840203</v>
      </c>
    </row>
    <row r="123" spans="1:5" x14ac:dyDescent="0.25">
      <c r="A123" s="1">
        <v>14</v>
      </c>
      <c r="B123" s="1">
        <v>0.48425797201056903</v>
      </c>
      <c r="C123" s="1">
        <v>0.48425715292138499</v>
      </c>
      <c r="D123" s="1">
        <v>0.484256951755836</v>
      </c>
      <c r="E123" s="1">
        <v>0.48425915268564501</v>
      </c>
    </row>
    <row r="124" spans="1:5" x14ac:dyDescent="0.25">
      <c r="A124" s="1">
        <v>14.125</v>
      </c>
      <c r="B124" s="1">
        <v>0.48425798357002697</v>
      </c>
      <c r="C124" s="1">
        <v>0.48425716912987099</v>
      </c>
      <c r="D124" s="1">
        <v>0.484256935601587</v>
      </c>
      <c r="E124" s="1">
        <v>0.48425906675678698</v>
      </c>
    </row>
    <row r="125" spans="1:5" x14ac:dyDescent="0.25">
      <c r="A125" s="1">
        <v>14.25</v>
      </c>
      <c r="B125" s="1">
        <v>0.48425800620072001</v>
      </c>
      <c r="C125" s="1">
        <v>0.48425716992074003</v>
      </c>
      <c r="D125" s="1">
        <v>0.484256938719339</v>
      </c>
      <c r="E125" s="1">
        <v>0.48425904456222002</v>
      </c>
    </row>
    <row r="126" spans="1:5" x14ac:dyDescent="0.25">
      <c r="A126" s="1">
        <v>14.375</v>
      </c>
      <c r="B126" s="1">
        <v>0.48425801110454803</v>
      </c>
      <c r="C126" s="1">
        <v>0.48425718198987699</v>
      </c>
      <c r="D126" s="1">
        <v>0.48425693454244001</v>
      </c>
      <c r="E126" s="1">
        <v>0.48425901320074799</v>
      </c>
    </row>
    <row r="127" spans="1:5" x14ac:dyDescent="0.25">
      <c r="A127" s="1">
        <v>14.5</v>
      </c>
      <c r="B127" s="1">
        <v>0.48425800466517399</v>
      </c>
      <c r="C127" s="1">
        <v>0.48425717640030602</v>
      </c>
      <c r="D127" s="1">
        <v>0.48425692878252202</v>
      </c>
      <c r="E127" s="1">
        <v>0.48425900613990702</v>
      </c>
    </row>
    <row r="128" spans="1:5" x14ac:dyDescent="0.25">
      <c r="A128" s="1">
        <v>14.625</v>
      </c>
      <c r="B128" s="1">
        <v>0.48425801431884902</v>
      </c>
      <c r="C128" s="1">
        <v>0.48425718354924302</v>
      </c>
      <c r="D128" s="1">
        <v>0.48425691864942599</v>
      </c>
      <c r="E128" s="1">
        <v>0.48425899551575802</v>
      </c>
    </row>
    <row r="129" spans="1:5" x14ac:dyDescent="0.25">
      <c r="A129" s="1">
        <v>14.75</v>
      </c>
      <c r="B129" s="1">
        <v>0.48425803603877698</v>
      </c>
      <c r="C129" s="1">
        <v>0.48425717442411198</v>
      </c>
      <c r="D129" s="1">
        <v>0.48425692709510099</v>
      </c>
      <c r="E129" s="1">
        <v>0.48425899283240498</v>
      </c>
    </row>
    <row r="130" spans="1:5" x14ac:dyDescent="0.25">
      <c r="A130" s="1">
        <v>14.875</v>
      </c>
      <c r="B130" s="1">
        <v>0.48425804218956597</v>
      </c>
      <c r="C130" s="1">
        <v>0.484257176704252</v>
      </c>
      <c r="D130" s="1">
        <v>0.48425693104100997</v>
      </c>
      <c r="E130" s="1">
        <v>0.48425901259426002</v>
      </c>
    </row>
    <row r="131" spans="1:5" x14ac:dyDescent="0.25">
      <c r="A131" s="1">
        <v>15</v>
      </c>
      <c r="B131" s="1">
        <v>0.484258044361143</v>
      </c>
      <c r="C131" s="1">
        <v>0.48425718008403801</v>
      </c>
      <c r="D131" s="1">
        <v>0.48425693546879001</v>
      </c>
      <c r="E131" s="1">
        <v>0.484259032691015</v>
      </c>
    </row>
    <row r="132" spans="1:5" x14ac:dyDescent="0.25">
      <c r="A132" s="1">
        <v>15.125</v>
      </c>
      <c r="B132" s="1">
        <v>0.48425803982495103</v>
      </c>
      <c r="C132" s="1">
        <v>0.484257170753359</v>
      </c>
      <c r="D132" s="1">
        <v>0.48425693842960799</v>
      </c>
      <c r="E132" s="1">
        <v>0.48425908987525002</v>
      </c>
    </row>
    <row r="133" spans="1:5" x14ac:dyDescent="0.25">
      <c r="A133" s="1">
        <v>15.25</v>
      </c>
      <c r="B133" s="1">
        <v>0.484258033147966</v>
      </c>
      <c r="C133" s="1">
        <v>0.48425716186979201</v>
      </c>
      <c r="D133" s="1">
        <v>0.48425693459998398</v>
      </c>
      <c r="E133" s="1">
        <v>0.48425915080813497</v>
      </c>
    </row>
    <row r="134" spans="1:5" x14ac:dyDescent="0.25">
      <c r="A134" s="1">
        <v>15.375</v>
      </c>
      <c r="B134" s="1">
        <v>0.48425804130736599</v>
      </c>
      <c r="C134" s="1">
        <v>0.48425716904215699</v>
      </c>
      <c r="D134" s="1">
        <v>0.48425693210328902</v>
      </c>
      <c r="E134" s="1">
        <v>0.48425915586513202</v>
      </c>
    </row>
    <row r="135" spans="1:5" x14ac:dyDescent="0.25">
      <c r="A135" s="1">
        <v>15.5</v>
      </c>
      <c r="B135" s="1">
        <v>0.48425805459327698</v>
      </c>
      <c r="C135" s="1">
        <v>0.48425717514394701</v>
      </c>
      <c r="D135" s="1">
        <v>0.484256940166581</v>
      </c>
      <c r="E135" s="1">
        <v>0.48425920791216998</v>
      </c>
    </row>
    <row r="136" spans="1:5" x14ac:dyDescent="0.25">
      <c r="A136" s="1">
        <v>15.625</v>
      </c>
      <c r="B136" s="1">
        <v>0.484258064910772</v>
      </c>
      <c r="C136" s="1">
        <v>0.48425718760009701</v>
      </c>
      <c r="D136" s="1">
        <v>0.48425693348332</v>
      </c>
      <c r="E136" s="1">
        <v>0.484259212723884</v>
      </c>
    </row>
    <row r="137" spans="1:5" x14ac:dyDescent="0.25">
      <c r="A137" s="1">
        <v>15.75</v>
      </c>
      <c r="B137" s="1">
        <v>0.48425804658198401</v>
      </c>
      <c r="C137" s="1">
        <v>0.48425719586534099</v>
      </c>
      <c r="D137" s="1">
        <v>0.48425692702296602</v>
      </c>
      <c r="E137" s="1">
        <v>0.48425922793633902</v>
      </c>
    </row>
    <row r="138" spans="1:5" x14ac:dyDescent="0.25">
      <c r="A138" s="1">
        <v>15.875</v>
      </c>
      <c r="B138" s="1">
        <v>0.48425801940184698</v>
      </c>
      <c r="C138" s="1">
        <v>0.48425719879588502</v>
      </c>
      <c r="D138" s="1">
        <v>0.484256924859987</v>
      </c>
      <c r="E138" s="1">
        <v>0.48425922318883202</v>
      </c>
    </row>
    <row r="139" spans="1:5" x14ac:dyDescent="0.25">
      <c r="A139" s="1">
        <v>16</v>
      </c>
      <c r="B139" s="1">
        <v>0.48425799698833299</v>
      </c>
      <c r="C139" s="1">
        <v>0.48425720546775602</v>
      </c>
      <c r="D139" s="1">
        <v>0.48425692899957201</v>
      </c>
      <c r="E139" s="1">
        <v>0.48425923384515301</v>
      </c>
    </row>
    <row r="140" spans="1:5" x14ac:dyDescent="0.25">
      <c r="A140" s="1">
        <v>16.125</v>
      </c>
      <c r="B140" s="1">
        <v>0.484257983689449</v>
      </c>
      <c r="C140" s="1">
        <v>0.48425721343377998</v>
      </c>
      <c r="D140" s="1">
        <v>0.48425692809675802</v>
      </c>
      <c r="E140" s="1">
        <v>0.48425923098683699</v>
      </c>
    </row>
    <row r="141" spans="1:5" x14ac:dyDescent="0.25">
      <c r="A141" s="1">
        <v>16.25</v>
      </c>
      <c r="B141" s="1">
        <v>0.48425797558275702</v>
      </c>
      <c r="C141" s="1">
        <v>0.48425723026655398</v>
      </c>
      <c r="D141" s="1">
        <v>0.484256930346669</v>
      </c>
      <c r="E141" s="1">
        <v>0.484259231709881</v>
      </c>
    </row>
    <row r="142" spans="1:5" x14ac:dyDescent="0.25">
      <c r="A142" s="1">
        <v>16.375</v>
      </c>
      <c r="B142" s="1">
        <v>0.484257977620552</v>
      </c>
      <c r="C142" s="1">
        <v>0.48425724724374503</v>
      </c>
      <c r="D142" s="1">
        <v>0.48425692856910202</v>
      </c>
      <c r="E142" s="1">
        <v>0.48425924032559398</v>
      </c>
    </row>
    <row r="143" spans="1:5" x14ac:dyDescent="0.25">
      <c r="A143" s="1">
        <v>16.5</v>
      </c>
      <c r="B143" s="1">
        <v>0.48425797619490102</v>
      </c>
      <c r="C143" s="1">
        <v>0.48425724949120602</v>
      </c>
      <c r="D143" s="1">
        <v>0.48425693486284999</v>
      </c>
      <c r="E143" s="1">
        <v>0.48425923891622602</v>
      </c>
    </row>
    <row r="144" spans="1:5" x14ac:dyDescent="0.25">
      <c r="A144" s="1">
        <v>16.625</v>
      </c>
      <c r="B144" s="1">
        <v>0.48425795667697302</v>
      </c>
      <c r="C144" s="1">
        <v>0.48425723875793503</v>
      </c>
      <c r="D144" s="1">
        <v>0.48425692465452502</v>
      </c>
      <c r="E144" s="1">
        <v>0.48425929271100698</v>
      </c>
    </row>
    <row r="145" spans="1:5" x14ac:dyDescent="0.25">
      <c r="A145" s="1">
        <v>16.75</v>
      </c>
      <c r="B145" s="1">
        <v>0.48425795370003799</v>
      </c>
      <c r="C145" s="1">
        <v>0.48425723856928499</v>
      </c>
      <c r="D145" s="1">
        <v>0.48425692500472101</v>
      </c>
      <c r="E145" s="1">
        <v>0.48425929069113799</v>
      </c>
    </row>
    <row r="146" spans="1:5" x14ac:dyDescent="0.25">
      <c r="A146" s="1">
        <v>16.875</v>
      </c>
      <c r="B146" s="1">
        <v>0.48425793450853599</v>
      </c>
      <c r="C146" s="1">
        <v>0.48425722303278201</v>
      </c>
      <c r="D146" s="1">
        <v>0.484256927401847</v>
      </c>
      <c r="E146" s="1">
        <v>0.48425931906091302</v>
      </c>
    </row>
    <row r="147" spans="1:5" x14ac:dyDescent="0.25">
      <c r="A147" s="1">
        <v>17</v>
      </c>
      <c r="B147" s="1">
        <v>0.484257930964478</v>
      </c>
      <c r="C147" s="1">
        <v>0.48425724229424999</v>
      </c>
      <c r="D147" s="1">
        <v>0.48425693182694401</v>
      </c>
      <c r="E147" s="1">
        <v>0.48425931855635601</v>
      </c>
    </row>
    <row r="148" spans="1:5" x14ac:dyDescent="0.25">
      <c r="A148" s="1">
        <v>17.125</v>
      </c>
      <c r="B148" s="1">
        <v>0.484257924550069</v>
      </c>
      <c r="C148" s="1">
        <v>0.48425725409687698</v>
      </c>
      <c r="D148" s="1">
        <v>0.48425693468667103</v>
      </c>
      <c r="E148" s="1">
        <v>0.484259313074972</v>
      </c>
    </row>
    <row r="149" spans="1:5" x14ac:dyDescent="0.25">
      <c r="A149" s="1">
        <v>17.25</v>
      </c>
      <c r="B149" s="1">
        <v>0.48425790798330098</v>
      </c>
      <c r="C149" s="1">
        <v>0.48425727258977802</v>
      </c>
      <c r="D149" s="1">
        <v>0.48425693636233502</v>
      </c>
      <c r="E149" s="1">
        <v>0.48425936482474802</v>
      </c>
    </row>
    <row r="150" spans="1:5" x14ac:dyDescent="0.25">
      <c r="A150" s="1">
        <v>17.375</v>
      </c>
      <c r="B150" s="1">
        <v>0.484257912466666</v>
      </c>
      <c r="C150" s="1">
        <v>0.48425728652261502</v>
      </c>
      <c r="D150" s="1">
        <v>0.484256931139672</v>
      </c>
      <c r="E150" s="1">
        <v>0.48425935387830998</v>
      </c>
    </row>
    <row r="151" spans="1:5" x14ac:dyDescent="0.25">
      <c r="A151" s="1">
        <v>17.5</v>
      </c>
      <c r="B151" s="1">
        <v>0.48425790909038102</v>
      </c>
      <c r="C151" s="1">
        <v>0.48425728579459398</v>
      </c>
      <c r="D151" s="1">
        <v>0.484256922905483</v>
      </c>
      <c r="E151" s="1">
        <v>0.484259229097595</v>
      </c>
    </row>
    <row r="152" spans="1:5" x14ac:dyDescent="0.25">
      <c r="A152" s="1">
        <v>17.625</v>
      </c>
      <c r="B152" s="1">
        <v>0.48425790808753599</v>
      </c>
      <c r="C152" s="1">
        <v>0.48425730460967098</v>
      </c>
      <c r="D152" s="1">
        <v>0.48425692068656101</v>
      </c>
      <c r="E152" s="1">
        <v>0.48425931299222302</v>
      </c>
    </row>
    <row r="153" spans="1:5" x14ac:dyDescent="0.25">
      <c r="A153" s="1">
        <v>17.75</v>
      </c>
      <c r="B153" s="1">
        <v>0.484257902994575</v>
      </c>
      <c r="C153" s="1">
        <v>0.48425731711903303</v>
      </c>
      <c r="D153" s="1">
        <v>0.48425692215667498</v>
      </c>
      <c r="E153" s="1">
        <v>0.48425929686631303</v>
      </c>
    </row>
    <row r="154" spans="1:5" x14ac:dyDescent="0.25">
      <c r="A154" s="1">
        <v>17.875</v>
      </c>
      <c r="B154" s="1">
        <v>0.48425790684710401</v>
      </c>
      <c r="C154" s="1">
        <v>0.48425732378848702</v>
      </c>
      <c r="D154" s="1">
        <v>0.48425693111691798</v>
      </c>
      <c r="E154" s="1">
        <v>0.484259259834315</v>
      </c>
    </row>
    <row r="155" spans="1:5" x14ac:dyDescent="0.25">
      <c r="A155" s="1">
        <v>18</v>
      </c>
      <c r="B155" s="1">
        <v>0.48425790632365101</v>
      </c>
      <c r="C155" s="1">
        <v>0.48425732462758397</v>
      </c>
      <c r="D155" s="1">
        <v>0.48425693601702402</v>
      </c>
      <c r="E155" s="1">
        <v>0.484259216735836</v>
      </c>
    </row>
    <row r="156" spans="1:5" x14ac:dyDescent="0.25">
      <c r="A156" s="1">
        <v>18.125</v>
      </c>
      <c r="B156" s="1">
        <v>0.48425789791639401</v>
      </c>
      <c r="C156" s="1">
        <v>0.48425759328305301</v>
      </c>
      <c r="D156" s="1">
        <v>0.48425693263936698</v>
      </c>
      <c r="E156" s="1">
        <v>0.48425920406004402</v>
      </c>
    </row>
    <row r="157" spans="1:5" x14ac:dyDescent="0.25">
      <c r="A157" s="1">
        <v>18.25</v>
      </c>
      <c r="B157" s="1">
        <v>0.48425787973312201</v>
      </c>
      <c r="C157" s="1">
        <v>0.48425764128674997</v>
      </c>
      <c r="D157" s="1">
        <v>0.48425693225824401</v>
      </c>
      <c r="E157" s="1">
        <v>0.48425914563836803</v>
      </c>
    </row>
    <row r="158" spans="1:5" x14ac:dyDescent="0.25">
      <c r="A158" s="1">
        <v>18.375</v>
      </c>
      <c r="B158" s="1">
        <v>0.48425787340473397</v>
      </c>
      <c r="C158" s="1">
        <v>0.484257665271775</v>
      </c>
      <c r="D158" s="1">
        <v>0.48425693035258499</v>
      </c>
      <c r="E158" s="1">
        <v>0.48425911869072802</v>
      </c>
    </row>
    <row r="159" spans="1:5" x14ac:dyDescent="0.25">
      <c r="A159" s="1">
        <v>18.5</v>
      </c>
      <c r="B159" s="1">
        <v>0.48425788774859402</v>
      </c>
      <c r="C159" s="1">
        <v>0.48425770415028402</v>
      </c>
      <c r="D159" s="1">
        <v>0.48425693172734702</v>
      </c>
      <c r="E159" s="1">
        <v>0.48425909338381701</v>
      </c>
    </row>
    <row r="160" spans="1:5" x14ac:dyDescent="0.25">
      <c r="A160" s="1">
        <v>18.625</v>
      </c>
      <c r="B160" s="1">
        <v>0.48425791083134201</v>
      </c>
      <c r="C160" s="1">
        <v>0.48425771817095198</v>
      </c>
      <c r="D160" s="1">
        <v>0.48425692601964898</v>
      </c>
      <c r="E160" s="1">
        <v>0.48425908781693799</v>
      </c>
    </row>
    <row r="161" spans="1:5" x14ac:dyDescent="0.25">
      <c r="A161" s="1">
        <v>18.75</v>
      </c>
      <c r="B161" s="1">
        <v>0.48425791553054498</v>
      </c>
      <c r="C161" s="1">
        <v>0.48425774679879702</v>
      </c>
      <c r="D161" s="1">
        <v>0.484256915747453</v>
      </c>
      <c r="E161" s="1">
        <v>0.48425913424662298</v>
      </c>
    </row>
    <row r="162" spans="1:5" x14ac:dyDescent="0.25">
      <c r="A162" s="1">
        <v>18.875</v>
      </c>
      <c r="B162" s="1">
        <v>0.48425793289569402</v>
      </c>
      <c r="C162" s="1">
        <v>0.48425780930822598</v>
      </c>
      <c r="D162" s="1">
        <v>0.48425692694248101</v>
      </c>
      <c r="E162" s="1">
        <v>0.48425912767631002</v>
      </c>
    </row>
    <row r="163" spans="1:5" x14ac:dyDescent="0.25">
      <c r="A163" s="1">
        <v>19</v>
      </c>
      <c r="B163" s="1">
        <v>0.484257955411593</v>
      </c>
      <c r="C163" s="1">
        <v>0.48425786029449502</v>
      </c>
      <c r="D163" s="1">
        <v>0.48425694415559001</v>
      </c>
      <c r="E163" s="1">
        <v>0.48425920194991301</v>
      </c>
    </row>
    <row r="164" spans="1:5" x14ac:dyDescent="0.25">
      <c r="A164" s="1">
        <v>19.125</v>
      </c>
      <c r="B164" s="1">
        <v>0.48425797400112902</v>
      </c>
      <c r="C164" s="1">
        <v>0.48425784532904298</v>
      </c>
      <c r="D164" s="1">
        <v>0.48425693603606002</v>
      </c>
      <c r="E164" s="1">
        <v>0.48425919682371799</v>
      </c>
    </row>
    <row r="165" spans="1:5" x14ac:dyDescent="0.25">
      <c r="A165" s="1">
        <v>19.25</v>
      </c>
      <c r="B165" s="1">
        <v>0.48425798811401799</v>
      </c>
      <c r="C165" s="1">
        <v>0.484257795285781</v>
      </c>
      <c r="D165" s="1">
        <v>0.48425694970430999</v>
      </c>
      <c r="E165" s="1">
        <v>0.48425920785139998</v>
      </c>
    </row>
    <row r="166" spans="1:5" x14ac:dyDescent="0.25">
      <c r="A166" s="1">
        <v>19.375</v>
      </c>
      <c r="B166" s="1">
        <v>0.48425799083339499</v>
      </c>
      <c r="C166" s="1">
        <v>0.48425775410626498</v>
      </c>
      <c r="D166" s="1">
        <v>0.48425694716607298</v>
      </c>
      <c r="E166" s="1">
        <v>0.48425919670017797</v>
      </c>
    </row>
    <row r="167" spans="1:5" x14ac:dyDescent="0.25">
      <c r="A167" s="1">
        <v>19.5</v>
      </c>
      <c r="B167" s="1">
        <v>0.48425796879035998</v>
      </c>
      <c r="C167" s="1">
        <v>0.48425769913682498</v>
      </c>
      <c r="D167" s="1">
        <v>0.484256944307982</v>
      </c>
      <c r="E167" s="1">
        <v>0.484259189228533</v>
      </c>
    </row>
    <row r="168" spans="1:5" x14ac:dyDescent="0.25">
      <c r="A168" s="1">
        <v>19.625</v>
      </c>
      <c r="B168" s="1">
        <v>0.48425793611741302</v>
      </c>
      <c r="C168" s="1">
        <v>0.48425770232099802</v>
      </c>
      <c r="D168" s="1">
        <v>0.484256940723028</v>
      </c>
      <c r="E168" s="1">
        <v>0.48425914818224702</v>
      </c>
    </row>
    <row r="169" spans="1:5" x14ac:dyDescent="0.25">
      <c r="A169" s="1">
        <v>19.75</v>
      </c>
      <c r="B169" s="1">
        <v>0.48425788008014298</v>
      </c>
      <c r="C169" s="1">
        <v>0.48425770864865503</v>
      </c>
      <c r="D169" s="1">
        <v>0.48425693916379198</v>
      </c>
      <c r="E169" s="1">
        <v>0.48425915596575397</v>
      </c>
    </row>
    <row r="170" spans="1:5" x14ac:dyDescent="0.25">
      <c r="A170" s="1">
        <v>19.875</v>
      </c>
      <c r="B170" s="1">
        <v>0.484257870939028</v>
      </c>
      <c r="C170" s="1">
        <v>0.48425769516901601</v>
      </c>
      <c r="D170" s="1">
        <v>0.48425694741987702</v>
      </c>
      <c r="E170" s="1">
        <v>0.48425915850270101</v>
      </c>
    </row>
    <row r="171" spans="1:5" x14ac:dyDescent="0.25">
      <c r="A171" s="1">
        <v>20</v>
      </c>
      <c r="B171" s="1">
        <v>0.48425784297219499</v>
      </c>
      <c r="C171" s="1">
        <v>0.48425767283637999</v>
      </c>
      <c r="D171" s="1">
        <v>0.48425694752451798</v>
      </c>
      <c r="E171" s="1">
        <v>0.48425916537281699</v>
      </c>
    </row>
    <row r="172" spans="1:5" x14ac:dyDescent="0.25">
      <c r="A172" s="1">
        <v>20.125</v>
      </c>
      <c r="B172" s="1">
        <v>0.48425784656570697</v>
      </c>
      <c r="C172" s="1">
        <v>0.48425767267014003</v>
      </c>
      <c r="D172" s="1">
        <v>0.48425694899404398</v>
      </c>
      <c r="E172" s="1">
        <v>0.48425914973783002</v>
      </c>
    </row>
    <row r="173" spans="1:5" x14ac:dyDescent="0.25">
      <c r="A173" s="1">
        <v>20.25</v>
      </c>
      <c r="B173" s="1">
        <v>0.48425784858212501</v>
      </c>
      <c r="C173" s="1">
        <v>0.48425762900927799</v>
      </c>
      <c r="D173" s="1">
        <v>0.48425694634885502</v>
      </c>
      <c r="E173" s="1">
        <v>0.48425917184842798</v>
      </c>
    </row>
    <row r="174" spans="1:5" x14ac:dyDescent="0.25">
      <c r="A174" s="1">
        <v>20.375</v>
      </c>
      <c r="B174" s="1">
        <v>0.48425782577193299</v>
      </c>
      <c r="C174" s="1">
        <v>0.48425758311675299</v>
      </c>
      <c r="D174" s="1">
        <v>0.48425693879288401</v>
      </c>
      <c r="E174" s="1">
        <v>0.48425917309692601</v>
      </c>
    </row>
    <row r="175" spans="1:5" x14ac:dyDescent="0.25">
      <c r="A175" s="1">
        <v>20.5</v>
      </c>
      <c r="B175" s="1">
        <v>0.484257802886703</v>
      </c>
      <c r="C175" s="1">
        <v>0.48425761261005201</v>
      </c>
      <c r="D175" s="1">
        <v>0.48425693097904299</v>
      </c>
      <c r="E175" s="1">
        <v>0.48425920047884602</v>
      </c>
    </row>
    <row r="176" spans="1:5" x14ac:dyDescent="0.25">
      <c r="A176" s="1">
        <v>20.625</v>
      </c>
      <c r="B176" s="1">
        <v>0.48425780742878</v>
      </c>
      <c r="C176" s="1">
        <v>0.48425761519767002</v>
      </c>
      <c r="D176" s="1">
        <v>0.48425693959288402</v>
      </c>
      <c r="E176" s="1">
        <v>0.48425918318366301</v>
      </c>
    </row>
    <row r="177" spans="1:5" x14ac:dyDescent="0.25">
      <c r="A177" s="1">
        <v>20.75</v>
      </c>
      <c r="B177" s="1">
        <v>0.48425780575086202</v>
      </c>
      <c r="C177" s="1">
        <v>0.48425762100306802</v>
      </c>
      <c r="D177" s="1">
        <v>0.48425693246670798</v>
      </c>
      <c r="E177" s="1">
        <v>0.48425921508925002</v>
      </c>
    </row>
    <row r="178" spans="1:5" x14ac:dyDescent="0.25">
      <c r="A178" s="1">
        <v>20.875</v>
      </c>
      <c r="B178" s="1">
        <v>0.484257789625546</v>
      </c>
      <c r="C178" s="1">
        <v>0.484257654477599</v>
      </c>
      <c r="D178" s="1">
        <v>0.48425692610245102</v>
      </c>
      <c r="E178" s="1">
        <v>0.48425924807756299</v>
      </c>
    </row>
    <row r="179" spans="1:5" x14ac:dyDescent="0.25">
      <c r="A179" s="1">
        <v>21</v>
      </c>
      <c r="B179" s="1">
        <v>0.48425778073736098</v>
      </c>
      <c r="C179" s="1">
        <v>0.48425768085494197</v>
      </c>
      <c r="D179" s="1">
        <v>0.48425692368898499</v>
      </c>
      <c r="E179" s="1">
        <v>0.484259230334254</v>
      </c>
    </row>
    <row r="180" spans="1:5" x14ac:dyDescent="0.25">
      <c r="A180" s="1">
        <v>21.125</v>
      </c>
      <c r="B180" s="1">
        <v>0.484257784260469</v>
      </c>
      <c r="C180" s="1">
        <v>0.48425775276363803</v>
      </c>
      <c r="D180" s="1">
        <v>0.48425692068154003</v>
      </c>
      <c r="E180" s="1">
        <v>0.484259297113664</v>
      </c>
    </row>
    <row r="181" spans="1:5" x14ac:dyDescent="0.25">
      <c r="A181" s="1">
        <v>21.25</v>
      </c>
      <c r="B181" s="1">
        <v>0.48425781815611502</v>
      </c>
      <c r="C181" s="1">
        <v>0.48425776229935302</v>
      </c>
      <c r="D181" s="1">
        <v>0.48425691584616498</v>
      </c>
      <c r="E181" s="1">
        <v>0.48425925309707302</v>
      </c>
    </row>
    <row r="182" spans="1:5" x14ac:dyDescent="0.25">
      <c r="A182" s="1">
        <v>21.375</v>
      </c>
      <c r="B182" s="1">
        <v>0.48425783044492499</v>
      </c>
      <c r="C182" s="1">
        <v>0.48425778943027198</v>
      </c>
      <c r="D182" s="1">
        <v>0.484256913532841</v>
      </c>
      <c r="E182" s="1">
        <v>0.48425924230003797</v>
      </c>
    </row>
    <row r="183" spans="1:5" x14ac:dyDescent="0.25">
      <c r="A183" s="1">
        <v>21.5</v>
      </c>
      <c r="B183" s="1">
        <v>0.48425784210974598</v>
      </c>
      <c r="C183" s="1">
        <v>0.48425775896033801</v>
      </c>
      <c r="D183" s="1">
        <v>0.48425691492603901</v>
      </c>
      <c r="E183" s="1">
        <v>0.48425919368540299</v>
      </c>
    </row>
    <row r="184" spans="1:5" x14ac:dyDescent="0.25">
      <c r="A184" s="1">
        <v>21.625</v>
      </c>
      <c r="B184" s="1">
        <v>0.48425785987789299</v>
      </c>
      <c r="C184" s="1">
        <v>0.48425776749598698</v>
      </c>
      <c r="D184" s="1">
        <v>0.484256916055949</v>
      </c>
      <c r="E184" s="1">
        <v>0.484259159394204</v>
      </c>
    </row>
    <row r="185" spans="1:5" x14ac:dyDescent="0.25">
      <c r="A185" s="1">
        <v>21.75</v>
      </c>
      <c r="B185" s="1">
        <v>0.48425787229258599</v>
      </c>
      <c r="C185" s="1">
        <v>0.48425778355513299</v>
      </c>
      <c r="D185" s="1">
        <v>0.48425691329774101</v>
      </c>
      <c r="E185" s="1">
        <v>0.48425915707219702</v>
      </c>
    </row>
    <row r="186" spans="1:5" x14ac:dyDescent="0.25">
      <c r="A186" s="1">
        <v>21.875</v>
      </c>
      <c r="B186" s="1">
        <v>0.484257870497384</v>
      </c>
      <c r="C186" s="1">
        <v>0.48425779825237097</v>
      </c>
      <c r="D186" s="1">
        <v>0.48425691317423197</v>
      </c>
      <c r="E186" s="1">
        <v>0.48425912886602102</v>
      </c>
    </row>
    <row r="187" spans="1:5" x14ac:dyDescent="0.25">
      <c r="A187" s="1">
        <v>22</v>
      </c>
      <c r="B187" s="1">
        <v>0.48425787946493298</v>
      </c>
      <c r="C187" s="1">
        <v>0.48425780703959098</v>
      </c>
      <c r="D187" s="1">
        <v>0.48425691706699903</v>
      </c>
      <c r="E187" s="1">
        <v>0.48425904257991198</v>
      </c>
    </row>
    <row r="188" spans="1:5" x14ac:dyDescent="0.25">
      <c r="A188" s="1">
        <v>22.125</v>
      </c>
      <c r="B188" s="1">
        <v>0.48425788858094898</v>
      </c>
      <c r="C188" s="1">
        <v>0.48425780992471701</v>
      </c>
      <c r="D188" s="1">
        <v>0.48425691483036698</v>
      </c>
      <c r="E188" s="1">
        <v>0.484259040500777</v>
      </c>
    </row>
    <row r="189" spans="1:5" x14ac:dyDescent="0.25">
      <c r="A189" s="1">
        <v>22.25</v>
      </c>
      <c r="B189" s="1">
        <v>0.48425789654148599</v>
      </c>
      <c r="C189" s="1">
        <v>0.48425783191726801</v>
      </c>
      <c r="D189" s="1">
        <v>0.48425691024266998</v>
      </c>
      <c r="E189" s="1">
        <v>0.48425907497599202</v>
      </c>
    </row>
    <row r="190" spans="1:5" x14ac:dyDescent="0.25">
      <c r="A190" s="1">
        <v>22.375</v>
      </c>
      <c r="B190" s="1">
        <v>0.48425790935392399</v>
      </c>
      <c r="C190" s="1">
        <v>0.48425782718530702</v>
      </c>
      <c r="D190" s="1">
        <v>0.484256927903294</v>
      </c>
      <c r="E190" s="1">
        <v>0.48425907786272798</v>
      </c>
    </row>
    <row r="191" spans="1:5" x14ac:dyDescent="0.25">
      <c r="A191" s="1">
        <v>22.5</v>
      </c>
      <c r="B191" s="1">
        <v>0.48425789803244002</v>
      </c>
      <c r="C191" s="1">
        <v>0.48425781814976898</v>
      </c>
      <c r="D191" s="1">
        <v>0.48425693847628598</v>
      </c>
      <c r="E191" s="1">
        <v>0.48425906149479597</v>
      </c>
    </row>
    <row r="192" spans="1:5" x14ac:dyDescent="0.25">
      <c r="A192" s="1">
        <v>22.625</v>
      </c>
      <c r="B192" s="1">
        <v>0.484257888351869</v>
      </c>
      <c r="C192" s="1">
        <v>0.48425785527839998</v>
      </c>
      <c r="D192" s="1">
        <v>0.48425693116348001</v>
      </c>
      <c r="E192" s="1">
        <v>0.484259098613673</v>
      </c>
    </row>
    <row r="193" spans="1:5" x14ac:dyDescent="0.25">
      <c r="A193" s="1">
        <v>22.75</v>
      </c>
      <c r="B193" s="1">
        <v>0.48425787297101602</v>
      </c>
      <c r="C193" s="1">
        <v>0.484257867695222</v>
      </c>
      <c r="D193" s="1">
        <v>0.48425696470011498</v>
      </c>
      <c r="E193" s="1">
        <v>0.48425919407241302</v>
      </c>
    </row>
    <row r="194" spans="1:5" x14ac:dyDescent="0.25">
      <c r="A194" s="1">
        <v>22.875</v>
      </c>
      <c r="B194" s="1">
        <v>0.48425784528096399</v>
      </c>
      <c r="C194" s="1">
        <v>0.48425781243660199</v>
      </c>
      <c r="D194" s="1">
        <v>0.48425696795592998</v>
      </c>
      <c r="E194" s="1">
        <v>0.48425918354903302</v>
      </c>
    </row>
    <row r="195" spans="1:5" x14ac:dyDescent="0.25">
      <c r="A195" s="1">
        <v>23</v>
      </c>
      <c r="B195" s="1">
        <v>0.48425781522192002</v>
      </c>
      <c r="C195" s="1">
        <v>0.484257764337924</v>
      </c>
      <c r="D195" s="1">
        <v>0.48425699583962001</v>
      </c>
      <c r="E195" s="1">
        <v>0.48425913640718299</v>
      </c>
    </row>
    <row r="196" spans="1:5" x14ac:dyDescent="0.25">
      <c r="A196" s="1">
        <v>23.125</v>
      </c>
      <c r="B196" s="1">
        <v>0.48425779643376099</v>
      </c>
      <c r="C196" s="1">
        <v>0.48425774652461501</v>
      </c>
      <c r="D196" s="1">
        <v>0.48425698608517098</v>
      </c>
      <c r="E196" s="1">
        <v>0.48425913074400401</v>
      </c>
    </row>
    <row r="197" spans="1:5" x14ac:dyDescent="0.25">
      <c r="A197" s="1">
        <v>23.25</v>
      </c>
      <c r="B197" s="1">
        <v>0.48425776408551702</v>
      </c>
      <c r="C197" s="1">
        <v>0.48425772135432499</v>
      </c>
      <c r="D197" s="1">
        <v>0.48425696296481002</v>
      </c>
      <c r="E197" s="1">
        <v>0.48425913458455899</v>
      </c>
    </row>
    <row r="198" spans="1:5" x14ac:dyDescent="0.25">
      <c r="A198" s="1">
        <v>23.375</v>
      </c>
      <c r="B198" s="1">
        <v>0.48425775192995901</v>
      </c>
      <c r="C198" s="1">
        <v>0.48425770194846601</v>
      </c>
      <c r="D198" s="1">
        <v>0.48425697025449599</v>
      </c>
      <c r="E198" s="1">
        <v>0.48425919297712899</v>
      </c>
    </row>
    <row r="199" spans="1:5" x14ac:dyDescent="0.25">
      <c r="A199" s="1">
        <v>23.5</v>
      </c>
      <c r="B199" s="1">
        <v>0.484257749905664</v>
      </c>
      <c r="C199" s="1">
        <v>0.48425767247687701</v>
      </c>
      <c r="D199" s="1">
        <v>0.48425696929428202</v>
      </c>
      <c r="E199" s="1">
        <v>0.48425917366788601</v>
      </c>
    </row>
    <row r="200" spans="1:5" x14ac:dyDescent="0.25">
      <c r="A200" s="1">
        <v>23.625</v>
      </c>
      <c r="B200" s="1">
        <v>0.484257745658429</v>
      </c>
      <c r="C200" s="1">
        <v>0.48425766411283699</v>
      </c>
      <c r="D200" s="1">
        <v>0.48425696835629201</v>
      </c>
      <c r="E200" s="1">
        <v>0.4842591618257</v>
      </c>
    </row>
    <row r="201" spans="1:5" x14ac:dyDescent="0.25">
      <c r="A201" s="1">
        <v>23.75</v>
      </c>
      <c r="B201" s="1">
        <v>0.48425773446904202</v>
      </c>
      <c r="C201" s="1">
        <v>0.48425766592220898</v>
      </c>
      <c r="D201" s="1">
        <v>0.48425698218227198</v>
      </c>
      <c r="E201" s="1">
        <v>0.48425913968887302</v>
      </c>
    </row>
    <row r="202" spans="1:5" x14ac:dyDescent="0.25">
      <c r="A202" s="1">
        <v>23.875</v>
      </c>
      <c r="B202" s="1">
        <v>0.48425772513871601</v>
      </c>
      <c r="C202" s="1">
        <v>0.48425766904205603</v>
      </c>
      <c r="D202" s="1">
        <v>0.484256981999933</v>
      </c>
      <c r="E202" s="1">
        <v>0.48425905438191902</v>
      </c>
    </row>
    <row r="203" spans="1:5" x14ac:dyDescent="0.25">
      <c r="A203" s="1">
        <v>24</v>
      </c>
      <c r="B203" s="1">
        <v>0.48425771051302502</v>
      </c>
      <c r="C203" s="1">
        <v>0.48425766587261698</v>
      </c>
      <c r="D203" s="1">
        <v>0.48425697958700498</v>
      </c>
      <c r="E203" s="1">
        <v>0.48425889204653899</v>
      </c>
    </row>
    <row r="204" spans="1:5" x14ac:dyDescent="0.25">
      <c r="A204" s="1">
        <v>24.125</v>
      </c>
      <c r="B204" s="1">
        <v>0.484257707419811</v>
      </c>
      <c r="C204" s="1">
        <v>0.48425766877947801</v>
      </c>
      <c r="D204" s="1">
        <v>0.48425697391897798</v>
      </c>
      <c r="E204" s="1">
        <v>0.48425891599250298</v>
      </c>
    </row>
    <row r="205" spans="1:5" x14ac:dyDescent="0.25">
      <c r="A205" s="1">
        <v>24.25</v>
      </c>
      <c r="B205" s="1">
        <v>0.484257693818407</v>
      </c>
      <c r="C205" s="1">
        <v>0.484257682168592</v>
      </c>
      <c r="D205" s="1">
        <v>0.48425698324947503</v>
      </c>
      <c r="E205" s="1">
        <v>0.48425904723621699</v>
      </c>
    </row>
    <row r="206" spans="1:5" x14ac:dyDescent="0.25">
      <c r="A206" s="1">
        <v>24.375</v>
      </c>
      <c r="B206" s="1">
        <v>0.48425768797218499</v>
      </c>
      <c r="C206" s="1">
        <v>0.48425767731845598</v>
      </c>
      <c r="D206" s="1">
        <v>0.484256972188085</v>
      </c>
      <c r="E206" s="1">
        <v>0.48425911978834701</v>
      </c>
    </row>
    <row r="207" spans="1:5" x14ac:dyDescent="0.25">
      <c r="A207" s="1">
        <v>24.5</v>
      </c>
      <c r="B207" s="1">
        <v>0.48425767962268601</v>
      </c>
      <c r="C207" s="1">
        <v>0.484257678802269</v>
      </c>
      <c r="D207" s="1">
        <v>0.48425697541846402</v>
      </c>
      <c r="E207" s="1">
        <v>0.48425912289879602</v>
      </c>
    </row>
    <row r="208" spans="1:5" x14ac:dyDescent="0.25">
      <c r="A208" s="1">
        <v>24.625</v>
      </c>
      <c r="B208" s="1">
        <v>0.48425765786647401</v>
      </c>
      <c r="C208" s="1">
        <v>0.48425769706750998</v>
      </c>
      <c r="D208" s="1">
        <v>0.48425697381997002</v>
      </c>
      <c r="E208" s="1">
        <v>0.48425912870140603</v>
      </c>
    </row>
    <row r="209" spans="1:5" x14ac:dyDescent="0.25">
      <c r="A209" s="1">
        <v>24.75</v>
      </c>
      <c r="B209" s="1">
        <v>0.48425765485866501</v>
      </c>
      <c r="C209" s="1">
        <v>0.48425775971635598</v>
      </c>
      <c r="D209" s="1">
        <v>0.484256991048932</v>
      </c>
      <c r="E209" s="1">
        <v>0.484259126474059</v>
      </c>
    </row>
    <row r="210" spans="1:5" x14ac:dyDescent="0.25">
      <c r="A210" s="1">
        <v>24.875</v>
      </c>
      <c r="B210" s="1">
        <v>0.48425766107698898</v>
      </c>
      <c r="C210" s="1">
        <v>0.4842577589134</v>
      </c>
      <c r="D210" s="1">
        <v>0.48425698157228803</v>
      </c>
      <c r="E210" s="1">
        <v>0.48425912807202398</v>
      </c>
    </row>
    <row r="211" spans="1:5" x14ac:dyDescent="0.25">
      <c r="A211" s="1">
        <v>25</v>
      </c>
      <c r="B211" s="1">
        <v>0.48425766965828698</v>
      </c>
      <c r="C211" s="1">
        <v>0.484257759086134</v>
      </c>
      <c r="D211" s="1">
        <v>0.48425696875939001</v>
      </c>
      <c r="E211" s="1">
        <v>0.48425914385717</v>
      </c>
    </row>
    <row r="212" spans="1:5" x14ac:dyDescent="0.25">
      <c r="A212" s="1">
        <v>25.125</v>
      </c>
      <c r="B212" s="1">
        <v>0.48425768182123202</v>
      </c>
      <c r="C212" s="1">
        <v>0.48425775445060598</v>
      </c>
      <c r="D212" s="1">
        <v>0.484256956789058</v>
      </c>
      <c r="E212" s="1">
        <v>0.48425917878437502</v>
      </c>
    </row>
    <row r="213" spans="1:5" x14ac:dyDescent="0.25">
      <c r="A213" s="1">
        <v>25.25</v>
      </c>
      <c r="B213" s="1">
        <v>0.48425768903218203</v>
      </c>
      <c r="C213" s="1">
        <v>0.484257749643693</v>
      </c>
      <c r="D213" s="1">
        <v>0.48425695422210202</v>
      </c>
      <c r="E213" s="1">
        <v>0.48425908028359999</v>
      </c>
    </row>
    <row r="214" spans="1:5" x14ac:dyDescent="0.25">
      <c r="A214" s="1">
        <v>25.375</v>
      </c>
      <c r="B214" s="1">
        <v>0.48425771608289397</v>
      </c>
      <c r="C214" s="1">
        <v>0.48425776376884899</v>
      </c>
      <c r="D214" s="1">
        <v>0.48425694982371897</v>
      </c>
      <c r="E214" s="1">
        <v>0.48425907841133597</v>
      </c>
    </row>
    <row r="215" spans="1:5" x14ac:dyDescent="0.25">
      <c r="A215" s="1">
        <v>25.5</v>
      </c>
      <c r="B215" s="1">
        <v>0.48425772777473097</v>
      </c>
      <c r="C215" s="1">
        <v>0.48425780621876202</v>
      </c>
      <c r="D215" s="1">
        <v>0.48425695310969702</v>
      </c>
      <c r="E215" s="1">
        <v>0.484259085720805</v>
      </c>
    </row>
    <row r="216" spans="1:5" x14ac:dyDescent="0.25">
      <c r="A216" s="1">
        <v>25.625</v>
      </c>
      <c r="B216" s="1">
        <v>0.48425774111069803</v>
      </c>
      <c r="C216" s="1">
        <v>0.48425779766694999</v>
      </c>
      <c r="D216" s="1">
        <v>0.484256962602852</v>
      </c>
      <c r="E216" s="1">
        <v>0.48425907608225</v>
      </c>
    </row>
    <row r="217" spans="1:5" x14ac:dyDescent="0.25">
      <c r="A217" s="1">
        <v>25.75</v>
      </c>
      <c r="B217" s="1">
        <v>0.48425779550554798</v>
      </c>
      <c r="C217" s="1">
        <v>0.48425779476589298</v>
      </c>
      <c r="D217" s="1">
        <v>0.48425696181514699</v>
      </c>
      <c r="E217" s="1">
        <v>0.48425908472506601</v>
      </c>
    </row>
    <row r="218" spans="1:5" x14ac:dyDescent="0.25">
      <c r="A218" s="1">
        <v>25.875</v>
      </c>
      <c r="B218" s="1">
        <v>0.48425780575654498</v>
      </c>
      <c r="C218" s="1">
        <v>0.484257778801927</v>
      </c>
      <c r="D218" s="1">
        <v>0.48425697875975099</v>
      </c>
      <c r="E218" s="1">
        <v>0.48425911059771898</v>
      </c>
    </row>
    <row r="219" spans="1:5" x14ac:dyDescent="0.25">
      <c r="A219" s="1">
        <v>26</v>
      </c>
      <c r="B219" s="1">
        <v>0.48425781392023298</v>
      </c>
      <c r="C219" s="1">
        <v>0.48425775208702099</v>
      </c>
      <c r="D219" s="1">
        <v>0.48425698361167502</v>
      </c>
      <c r="E219" s="1">
        <v>0.48425910193884802</v>
      </c>
    </row>
    <row r="220" spans="1:5" x14ac:dyDescent="0.25">
      <c r="A220" s="1">
        <v>26.125</v>
      </c>
      <c r="B220" s="1">
        <v>0.48425781050924899</v>
      </c>
      <c r="C220" s="1">
        <v>0.48425773679623402</v>
      </c>
      <c r="D220" s="1">
        <v>0.48425698260682998</v>
      </c>
      <c r="E220" s="1">
        <v>0.48425909690689201</v>
      </c>
    </row>
    <row r="221" spans="1:5" x14ac:dyDescent="0.25">
      <c r="A221" s="1">
        <v>26.25</v>
      </c>
      <c r="B221" s="1">
        <v>0.48425781281921199</v>
      </c>
      <c r="C221" s="1">
        <v>0.48425772481646101</v>
      </c>
      <c r="D221" s="1">
        <v>0.48425698155050501</v>
      </c>
      <c r="E221" s="1">
        <v>0.48425913303941798</v>
      </c>
    </row>
    <row r="222" spans="1:5" x14ac:dyDescent="0.25">
      <c r="A222" s="1">
        <v>26.375</v>
      </c>
      <c r="B222" s="1">
        <v>0.48425781339907897</v>
      </c>
      <c r="C222" s="1">
        <v>0.48425772017935398</v>
      </c>
      <c r="D222" s="1">
        <v>0.48425698572318399</v>
      </c>
      <c r="E222" s="1">
        <v>0.484259166325405</v>
      </c>
    </row>
    <row r="223" spans="1:5" x14ac:dyDescent="0.25">
      <c r="A223" s="1">
        <v>26.5</v>
      </c>
      <c r="B223" s="1">
        <v>0.48425780183564399</v>
      </c>
      <c r="C223" s="1">
        <v>0.48425771646510102</v>
      </c>
      <c r="D223" s="1">
        <v>0.48425699719522303</v>
      </c>
      <c r="E223" s="1">
        <v>0.484259170372284</v>
      </c>
    </row>
    <row r="224" spans="1:5" x14ac:dyDescent="0.25">
      <c r="A224" s="1">
        <v>26.625</v>
      </c>
      <c r="B224" s="1">
        <v>0.48425780537087199</v>
      </c>
      <c r="C224" s="1">
        <v>0.484257713131162</v>
      </c>
      <c r="D224" s="1">
        <v>0.48425700851131798</v>
      </c>
      <c r="E224" s="1">
        <v>0.48425919028650299</v>
      </c>
    </row>
    <row r="225" spans="1:5" x14ac:dyDescent="0.25">
      <c r="A225" s="1">
        <v>26.75</v>
      </c>
      <c r="B225" s="1">
        <v>0.48425781356563402</v>
      </c>
      <c r="C225" s="1">
        <v>0.484257715769907</v>
      </c>
      <c r="D225" s="1">
        <v>0.48425700008201</v>
      </c>
      <c r="E225" s="1">
        <v>0.484259117601675</v>
      </c>
    </row>
    <row r="226" spans="1:5" x14ac:dyDescent="0.25">
      <c r="A226" s="1">
        <v>26.875</v>
      </c>
      <c r="B226" s="1">
        <v>0.48425781593835998</v>
      </c>
      <c r="C226" s="1">
        <v>0.48425770338962099</v>
      </c>
      <c r="D226" s="1">
        <v>0.48425696619599101</v>
      </c>
      <c r="E226" s="1">
        <v>0.484259149060355</v>
      </c>
    </row>
    <row r="227" spans="1:5" x14ac:dyDescent="0.25">
      <c r="A227" s="1">
        <v>27</v>
      </c>
      <c r="B227" s="1">
        <v>0.48425781424047198</v>
      </c>
      <c r="C227" s="1">
        <v>0.48425762713822201</v>
      </c>
      <c r="D227" s="1">
        <v>0.484256959141593</v>
      </c>
      <c r="E227" s="1">
        <v>0.48425917340027602</v>
      </c>
    </row>
    <row r="228" spans="1:5" x14ac:dyDescent="0.25">
      <c r="A228" s="1">
        <v>27.125</v>
      </c>
      <c r="B228" s="1">
        <v>0.48425781711767901</v>
      </c>
      <c r="C228" s="1">
        <v>0.48425761554939101</v>
      </c>
      <c r="D228" s="1">
        <v>0.484256973407515</v>
      </c>
      <c r="E228" s="1">
        <v>0.484259162144827</v>
      </c>
    </row>
    <row r="229" spans="1:5" x14ac:dyDescent="0.25">
      <c r="A229" s="1">
        <v>27.25</v>
      </c>
      <c r="B229" s="1">
        <v>0.48425781479449898</v>
      </c>
      <c r="C229" s="1">
        <v>0.48425763362840402</v>
      </c>
      <c r="D229" s="1">
        <v>0.48425697818435798</v>
      </c>
      <c r="E229" s="1">
        <v>0.48425910843713998</v>
      </c>
    </row>
    <row r="230" spans="1:5" x14ac:dyDescent="0.25">
      <c r="A230" s="1">
        <v>27.375</v>
      </c>
      <c r="B230" s="1">
        <v>0.48425781863934703</v>
      </c>
      <c r="C230" s="1">
        <v>0.48425767078118398</v>
      </c>
      <c r="D230" s="1">
        <v>0.48425698241252402</v>
      </c>
      <c r="E230" s="1">
        <v>0.48425908129774398</v>
      </c>
    </row>
    <row r="231" spans="1:5" x14ac:dyDescent="0.25">
      <c r="A231" s="1">
        <v>27.5</v>
      </c>
      <c r="B231" s="1">
        <v>0.48425778921340201</v>
      </c>
      <c r="C231" s="1">
        <v>0.48425766685455801</v>
      </c>
      <c r="D231" s="1">
        <v>0.48425697523724098</v>
      </c>
      <c r="E231" s="1">
        <v>0.48425907484901898</v>
      </c>
    </row>
    <row r="232" spans="1:5" x14ac:dyDescent="0.25">
      <c r="A232" s="1">
        <v>27.625</v>
      </c>
      <c r="B232" s="1">
        <v>0.484257768455569</v>
      </c>
      <c r="C232" s="1">
        <v>0.48425767858261798</v>
      </c>
      <c r="D232" s="1">
        <v>0.48425696808118701</v>
      </c>
      <c r="E232" s="1">
        <v>0.48425908298898102</v>
      </c>
    </row>
    <row r="233" spans="1:5" x14ac:dyDescent="0.25">
      <c r="A233" s="1">
        <v>27.75</v>
      </c>
      <c r="B233" s="1">
        <v>0.484257720464004</v>
      </c>
      <c r="C233" s="1">
        <v>0.48425773534891398</v>
      </c>
      <c r="D233" s="1">
        <v>0.48425697067094498</v>
      </c>
      <c r="E233" s="1">
        <v>0.48425906044881101</v>
      </c>
    </row>
    <row r="234" spans="1:5" x14ac:dyDescent="0.25">
      <c r="A234" s="1">
        <v>27.875</v>
      </c>
      <c r="B234" s="1">
        <v>0.48425767558939098</v>
      </c>
      <c r="C234" s="1">
        <v>0.48425778381560802</v>
      </c>
      <c r="D234" s="1">
        <v>0.484256953545256</v>
      </c>
      <c r="E234" s="1">
        <v>0.48425914264625503</v>
      </c>
    </row>
    <row r="235" spans="1:5" x14ac:dyDescent="0.25">
      <c r="A235" s="1">
        <v>28</v>
      </c>
      <c r="B235" s="1">
        <v>0.48425764130522803</v>
      </c>
      <c r="C235" s="1">
        <v>0.48425773986158799</v>
      </c>
      <c r="D235" s="1">
        <v>0.48425695068206198</v>
      </c>
      <c r="E235" s="1">
        <v>0.48425911828485702</v>
      </c>
    </row>
    <row r="236" spans="1:5" x14ac:dyDescent="0.25">
      <c r="A236" s="1">
        <v>28.125</v>
      </c>
      <c r="B236" s="1">
        <v>0.48425760964714099</v>
      </c>
      <c r="C236" s="1">
        <v>0.48425769896189302</v>
      </c>
      <c r="D236" s="1">
        <v>0.48425695906534899</v>
      </c>
      <c r="E236" s="1">
        <v>0.48425911036279301</v>
      </c>
    </row>
    <row r="237" spans="1:5" x14ac:dyDescent="0.25">
      <c r="A237" s="1">
        <v>28.25</v>
      </c>
      <c r="B237" s="1">
        <v>0.48425761204763801</v>
      </c>
      <c r="C237" s="1">
        <v>0.48425770185517403</v>
      </c>
      <c r="D237" s="1">
        <v>0.484256967537122</v>
      </c>
      <c r="E237" s="1">
        <v>0.484259116449617</v>
      </c>
    </row>
    <row r="238" spans="1:5" x14ac:dyDescent="0.25">
      <c r="A238" s="1">
        <v>28.375</v>
      </c>
      <c r="B238" s="1">
        <v>0.48425762126386801</v>
      </c>
      <c r="C238" s="1">
        <v>0.48425773280935303</v>
      </c>
      <c r="D238" s="1">
        <v>0.48425697969709303</v>
      </c>
      <c r="E238" s="1">
        <v>0.48425911438453301</v>
      </c>
    </row>
    <row r="239" spans="1:5" x14ac:dyDescent="0.25">
      <c r="A239" s="1">
        <v>28.5</v>
      </c>
      <c r="B239" s="1">
        <v>0.48425761629656999</v>
      </c>
      <c r="C239" s="1">
        <v>0.48425785306380598</v>
      </c>
      <c r="D239" s="1">
        <v>0.48425696746396701</v>
      </c>
      <c r="E239" s="1">
        <v>0.48425915356378402</v>
      </c>
    </row>
    <row r="240" spans="1:5" x14ac:dyDescent="0.25">
      <c r="A240" s="1">
        <v>28.625</v>
      </c>
      <c r="B240" s="1">
        <v>0.48425762181909199</v>
      </c>
      <c r="C240" s="1">
        <v>0.48425788907012701</v>
      </c>
      <c r="D240" s="1">
        <v>0.48425696799115903</v>
      </c>
      <c r="E240" s="1">
        <v>0.48425917832791299</v>
      </c>
    </row>
    <row r="241" spans="1:5" x14ac:dyDescent="0.25">
      <c r="A241" s="1">
        <v>28.75</v>
      </c>
      <c r="B241" s="1">
        <v>0.48425762369136999</v>
      </c>
      <c r="C241" s="1">
        <v>0.48425786295321299</v>
      </c>
      <c r="D241" s="1">
        <v>0.48425697090815001</v>
      </c>
      <c r="E241" s="1">
        <v>0.48425915100497402</v>
      </c>
    </row>
    <row r="242" spans="1:5" x14ac:dyDescent="0.25">
      <c r="A242" s="1">
        <v>28.875</v>
      </c>
      <c r="B242" s="1">
        <v>0.48425763298957197</v>
      </c>
      <c r="C242" s="1">
        <v>0.484257819503634</v>
      </c>
      <c r="D242" s="1">
        <v>0.48425696627913201</v>
      </c>
      <c r="E242" s="1">
        <v>0.48425915546206899</v>
      </c>
    </row>
    <row r="243" spans="1:5" x14ac:dyDescent="0.25">
      <c r="A243" s="1">
        <v>29</v>
      </c>
      <c r="B243" s="1">
        <v>0.48425764835412999</v>
      </c>
      <c r="C243" s="1">
        <v>0.48425779503741601</v>
      </c>
      <c r="D243" s="1">
        <v>0.48425695964642002</v>
      </c>
      <c r="E243" s="1">
        <v>0.484259172414165</v>
      </c>
    </row>
    <row r="244" spans="1:5" x14ac:dyDescent="0.25">
      <c r="A244" s="1">
        <v>29.125</v>
      </c>
      <c r="B244" s="1">
        <v>0.484257665662713</v>
      </c>
      <c r="C244" s="1">
        <v>0.484257756006578</v>
      </c>
      <c r="D244" s="1">
        <v>0.48425695244980099</v>
      </c>
      <c r="E244" s="1">
        <v>0.48425926200588898</v>
      </c>
    </row>
    <row r="245" spans="1:5" x14ac:dyDescent="0.25">
      <c r="A245" s="1">
        <v>29.25</v>
      </c>
      <c r="B245" s="1">
        <v>0.48425770607510199</v>
      </c>
      <c r="C245" s="1">
        <v>0.48425772494403702</v>
      </c>
      <c r="D245" s="1">
        <v>0.484256951115214</v>
      </c>
      <c r="E245" s="1">
        <v>0.48425925735423297</v>
      </c>
    </row>
    <row r="246" spans="1:5" x14ac:dyDescent="0.25">
      <c r="A246" s="1">
        <v>29.375</v>
      </c>
      <c r="B246" s="1">
        <v>0.48425772844685</v>
      </c>
      <c r="C246" s="1">
        <v>0.48425768473955799</v>
      </c>
      <c r="D246" s="1">
        <v>0.48425696505281202</v>
      </c>
      <c r="E246" s="1">
        <v>0.484259266008846</v>
      </c>
    </row>
    <row r="247" spans="1:5" x14ac:dyDescent="0.25">
      <c r="A247" s="1">
        <v>29.5</v>
      </c>
      <c r="B247" s="1">
        <v>0.48425775142884497</v>
      </c>
      <c r="C247" s="1">
        <v>0.484257658306181</v>
      </c>
      <c r="D247" s="1">
        <v>0.48425696463038798</v>
      </c>
      <c r="E247" s="1">
        <v>0.48425927318519202</v>
      </c>
    </row>
    <row r="248" spans="1:5" x14ac:dyDescent="0.25">
      <c r="A248" s="1">
        <v>29.625</v>
      </c>
      <c r="B248" s="1">
        <v>0.48425775789938802</v>
      </c>
      <c r="C248" s="1">
        <v>0.484257685958835</v>
      </c>
      <c r="D248" s="1">
        <v>0.48425696765045101</v>
      </c>
      <c r="E248" s="1">
        <v>0.48425931541200801</v>
      </c>
    </row>
    <row r="249" spans="1:5" x14ac:dyDescent="0.25">
      <c r="A249" s="1">
        <v>29.75</v>
      </c>
      <c r="B249" s="1">
        <v>0.48425776773934998</v>
      </c>
      <c r="C249" s="1">
        <v>0.484257674305829</v>
      </c>
      <c r="D249" s="1">
        <v>0.48425698981501902</v>
      </c>
      <c r="E249" s="1">
        <v>0.48425931131446598</v>
      </c>
    </row>
    <row r="250" spans="1:5" x14ac:dyDescent="0.25">
      <c r="A250" s="1">
        <v>29.875</v>
      </c>
      <c r="B250" s="1">
        <v>0.48425777158139599</v>
      </c>
      <c r="C250" s="1">
        <v>0.48425764959105699</v>
      </c>
      <c r="D250" s="1">
        <v>0.48425699428052499</v>
      </c>
      <c r="E250" s="1">
        <v>0.48425929390440903</v>
      </c>
    </row>
    <row r="251" spans="1:5" x14ac:dyDescent="0.25">
      <c r="A251" s="1">
        <v>30</v>
      </c>
      <c r="B251" s="1">
        <v>0.48425780593601098</v>
      </c>
      <c r="C251" s="1">
        <v>0.48425764606375399</v>
      </c>
      <c r="D251" s="1">
        <v>0.48425700278341799</v>
      </c>
      <c r="E251" s="1">
        <v>0.48425925082282201</v>
      </c>
    </row>
  </sheetData>
  <mergeCells count="4">
    <mergeCell ref="A1:A2"/>
    <mergeCell ref="B1:E1"/>
    <mergeCell ref="B3:E3"/>
    <mergeCell ref="B4:E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2"/>
  <sheetViews>
    <sheetView workbookViewId="0">
      <selection activeCell="B10" sqref="B10:I10"/>
    </sheetView>
  </sheetViews>
  <sheetFormatPr defaultRowHeight="15" x14ac:dyDescent="0.25"/>
  <cols>
    <col min="1" max="1" width="18.85546875" style="10" customWidth="1"/>
    <col min="2" max="2" width="23.140625" style="10" customWidth="1"/>
    <col min="3" max="5" width="34.85546875" customWidth="1"/>
    <col min="6" max="9" width="33.28515625" customWidth="1"/>
  </cols>
  <sheetData>
    <row r="1" spans="1:9" x14ac:dyDescent="0.25">
      <c r="A1" s="89" t="s">
        <v>246</v>
      </c>
      <c r="B1" s="90" t="s">
        <v>407</v>
      </c>
      <c r="C1" s="91"/>
      <c r="D1" s="91"/>
      <c r="E1" s="91"/>
      <c r="F1" s="91"/>
      <c r="G1" s="91"/>
      <c r="H1" s="91"/>
      <c r="I1" s="92"/>
    </row>
    <row r="2" spans="1:9" x14ac:dyDescent="0.25">
      <c r="A2" s="89"/>
      <c r="B2" s="26" t="s">
        <v>275</v>
      </c>
      <c r="C2" s="45" t="s">
        <v>267</v>
      </c>
      <c r="D2" s="26" t="s">
        <v>282</v>
      </c>
      <c r="E2" s="26" t="s">
        <v>271</v>
      </c>
      <c r="F2" s="26" t="s">
        <v>260</v>
      </c>
      <c r="G2" s="26" t="s">
        <v>261</v>
      </c>
      <c r="H2" s="26" t="s">
        <v>264</v>
      </c>
      <c r="I2" s="54" t="s">
        <v>356</v>
      </c>
    </row>
    <row r="3" spans="1:9" x14ac:dyDescent="0.25">
      <c r="A3" s="27" t="s">
        <v>249</v>
      </c>
      <c r="B3" s="85">
        <v>60</v>
      </c>
      <c r="C3" s="93"/>
      <c r="D3" s="93"/>
      <c r="E3" s="93"/>
      <c r="F3" s="93"/>
      <c r="G3" s="93"/>
      <c r="H3" s="93"/>
      <c r="I3" s="86"/>
    </row>
    <row r="4" spans="1:9" x14ac:dyDescent="0.25">
      <c r="A4" s="27" t="s">
        <v>250</v>
      </c>
      <c r="B4" s="85" t="s">
        <v>262</v>
      </c>
      <c r="C4" s="93"/>
      <c r="D4" s="93"/>
      <c r="E4" s="93"/>
      <c r="F4" s="93"/>
      <c r="G4" s="93"/>
      <c r="H4" s="93"/>
      <c r="I4" s="86"/>
    </row>
    <row r="5" spans="1:9" ht="61.5" x14ac:dyDescent="0.25">
      <c r="A5" s="28" t="s">
        <v>252</v>
      </c>
      <c r="B5" s="28">
        <v>4</v>
      </c>
      <c r="C5" s="46">
        <v>4</v>
      </c>
      <c r="D5" s="27">
        <v>4</v>
      </c>
      <c r="E5" s="27">
        <v>4</v>
      </c>
      <c r="F5" s="27">
        <v>4</v>
      </c>
      <c r="G5" s="27">
        <v>4</v>
      </c>
      <c r="H5" s="27">
        <v>4</v>
      </c>
      <c r="I5" s="27">
        <v>4</v>
      </c>
    </row>
    <row r="6" spans="1:9" ht="30" x14ac:dyDescent="0.25">
      <c r="A6" s="28" t="s">
        <v>253</v>
      </c>
      <c r="B6" s="28">
        <v>37.6875</v>
      </c>
      <c r="C6" s="46">
        <v>39.65831</v>
      </c>
      <c r="D6" s="27">
        <v>38.619999999999997</v>
      </c>
      <c r="E6" s="27">
        <v>36.086750000000002</v>
      </c>
      <c r="F6" s="27">
        <v>36.021560000000001</v>
      </c>
      <c r="G6" s="27">
        <v>49.67257</v>
      </c>
      <c r="H6" s="27">
        <v>32.923000000000002</v>
      </c>
      <c r="I6" s="27">
        <v>32.923000000000002</v>
      </c>
    </row>
    <row r="7" spans="1:9" ht="48" x14ac:dyDescent="0.25">
      <c r="A7" s="28" t="s">
        <v>254</v>
      </c>
      <c r="B7" s="27">
        <v>37.44</v>
      </c>
      <c r="C7" s="46">
        <v>37.44</v>
      </c>
      <c r="D7" s="27">
        <v>37.44</v>
      </c>
      <c r="E7" s="27">
        <v>37.44</v>
      </c>
      <c r="F7" s="27">
        <v>37.44</v>
      </c>
      <c r="G7" s="27">
        <v>37.44</v>
      </c>
      <c r="H7" s="27">
        <v>37.44</v>
      </c>
      <c r="I7" s="27">
        <v>37.44</v>
      </c>
    </row>
    <row r="8" spans="1:9" ht="48" x14ac:dyDescent="0.25">
      <c r="A8" s="28" t="s">
        <v>255</v>
      </c>
      <c r="B8" s="28">
        <v>30.364840000000001</v>
      </c>
      <c r="C8" s="46">
        <v>30.815550000000002</v>
      </c>
      <c r="D8" s="27">
        <v>31.32845</v>
      </c>
      <c r="E8" s="27">
        <v>32.0565</v>
      </c>
      <c r="F8" s="27">
        <v>32.751860000000001</v>
      </c>
      <c r="G8" s="27">
        <v>33.414659999999998</v>
      </c>
      <c r="H8" s="27">
        <v>33.768639999999998</v>
      </c>
      <c r="I8" s="27">
        <v>33.768639999999998</v>
      </c>
    </row>
    <row r="9" spans="1:9" x14ac:dyDescent="0.25">
      <c r="A9" s="27" t="s">
        <v>256</v>
      </c>
      <c r="B9" s="39">
        <v>85</v>
      </c>
      <c r="C9" s="38">
        <v>85</v>
      </c>
      <c r="D9" s="39">
        <v>85</v>
      </c>
      <c r="E9" s="39">
        <v>85</v>
      </c>
      <c r="F9" s="39">
        <v>85</v>
      </c>
      <c r="G9" s="39">
        <v>85</v>
      </c>
      <c r="H9" s="39">
        <v>85</v>
      </c>
      <c r="I9" s="39">
        <v>85</v>
      </c>
    </row>
    <row r="10" spans="1:9" ht="18" x14ac:dyDescent="0.25">
      <c r="A10" s="30" t="s">
        <v>257</v>
      </c>
      <c r="B10" s="30" t="s">
        <v>314</v>
      </c>
      <c r="C10" s="47" t="s">
        <v>315</v>
      </c>
      <c r="D10" s="30" t="s">
        <v>316</v>
      </c>
      <c r="E10" s="30" t="s">
        <v>317</v>
      </c>
      <c r="F10" s="30" t="s">
        <v>318</v>
      </c>
      <c r="G10" s="30" t="s">
        <v>415</v>
      </c>
      <c r="H10" s="30" t="s">
        <v>319</v>
      </c>
      <c r="I10" s="30" t="s">
        <v>416</v>
      </c>
    </row>
    <row r="11" spans="1:9" x14ac:dyDescent="0.25">
      <c r="A11" s="1">
        <v>0</v>
      </c>
      <c r="B11" s="1">
        <v>0.48425793931686101</v>
      </c>
      <c r="C11" s="1">
        <v>0.48425723589944702</v>
      </c>
      <c r="D11" s="1">
        <v>0.48425741262744598</v>
      </c>
      <c r="E11" s="1">
        <v>0.48425775075609001</v>
      </c>
      <c r="F11" s="1">
        <v>0.48425855509291699</v>
      </c>
      <c r="G11" s="1">
        <v>0.48425721904704599</v>
      </c>
      <c r="H11" s="1">
        <v>0.48425721426905499</v>
      </c>
      <c r="I11" s="1">
        <v>0.48425729818554902</v>
      </c>
    </row>
    <row r="12" spans="1:9" x14ac:dyDescent="0.25">
      <c r="A12" s="1">
        <v>0.125</v>
      </c>
      <c r="B12" s="1">
        <v>0.48425794225031799</v>
      </c>
      <c r="C12" s="1">
        <v>0.48425723759157802</v>
      </c>
      <c r="D12" s="1">
        <v>0.48425742812566902</v>
      </c>
      <c r="E12" s="1">
        <v>0.48425776638099999</v>
      </c>
      <c r="F12" s="1">
        <v>0.48425854989873302</v>
      </c>
      <c r="G12" s="1">
        <v>0.48425721610574701</v>
      </c>
      <c r="H12" s="1">
        <v>0.48425722389867598</v>
      </c>
      <c r="I12" s="1">
        <v>0.48425733611140298</v>
      </c>
    </row>
    <row r="13" spans="1:9" x14ac:dyDescent="0.25">
      <c r="A13" s="1">
        <v>0.25</v>
      </c>
      <c r="B13" s="1">
        <v>0.48425794850695802</v>
      </c>
      <c r="C13" s="1">
        <v>0.484257239557918</v>
      </c>
      <c r="D13" s="1">
        <v>0.48425742382395098</v>
      </c>
      <c r="E13" s="1">
        <v>0.48425773611647599</v>
      </c>
      <c r="F13" s="1">
        <v>0.48425854594069101</v>
      </c>
      <c r="G13" s="1">
        <v>0.48425721409129702</v>
      </c>
      <c r="H13" s="1">
        <v>0.48425723831181899</v>
      </c>
      <c r="I13" s="1">
        <v>0.48425736389283103</v>
      </c>
    </row>
    <row r="14" spans="1:9" x14ac:dyDescent="0.25">
      <c r="A14" s="1">
        <v>0.375</v>
      </c>
      <c r="B14" s="1">
        <v>0.48425797350470101</v>
      </c>
      <c r="C14" s="1">
        <v>0.48425724263057801</v>
      </c>
      <c r="D14" s="1">
        <v>0.48425742614585898</v>
      </c>
      <c r="E14" s="1">
        <v>0.484257753749125</v>
      </c>
      <c r="F14" s="1">
        <v>0.48425853746735198</v>
      </c>
      <c r="G14" s="1">
        <v>0.48425721018471701</v>
      </c>
      <c r="H14" s="1">
        <v>0.48425723660130399</v>
      </c>
      <c r="I14" s="1">
        <v>0.48425735934355901</v>
      </c>
    </row>
    <row r="15" spans="1:9" x14ac:dyDescent="0.25">
      <c r="A15" s="1">
        <v>0.5</v>
      </c>
      <c r="B15" s="1">
        <v>0.48425796963898898</v>
      </c>
      <c r="C15" s="1">
        <v>0.48425724623071198</v>
      </c>
      <c r="D15" s="1">
        <v>0.48425741800621702</v>
      </c>
      <c r="E15" s="1">
        <v>0.48425774440048402</v>
      </c>
      <c r="F15" s="1">
        <v>0.48425853159847099</v>
      </c>
      <c r="G15" s="1">
        <v>0.48425720761989099</v>
      </c>
      <c r="H15" s="1">
        <v>0.484257237623758</v>
      </c>
      <c r="I15" s="1">
        <v>0.48425738461269102</v>
      </c>
    </row>
    <row r="16" spans="1:9" x14ac:dyDescent="0.25">
      <c r="A16" s="1">
        <v>0.625</v>
      </c>
      <c r="B16" s="1">
        <v>0.48425796879030503</v>
      </c>
      <c r="C16" s="1">
        <v>0.48425724433654299</v>
      </c>
      <c r="D16" s="1">
        <v>0.484257394040426</v>
      </c>
      <c r="E16" s="1">
        <v>0.48425776831921602</v>
      </c>
      <c r="F16" s="1">
        <v>0.48425852589540802</v>
      </c>
      <c r="G16" s="1">
        <v>0.48425720626915197</v>
      </c>
      <c r="H16" s="1">
        <v>0.48425723825348499</v>
      </c>
      <c r="I16" s="1">
        <v>0.48425738344193098</v>
      </c>
    </row>
    <row r="17" spans="1:9" x14ac:dyDescent="0.25">
      <c r="A17" s="1">
        <v>0.75</v>
      </c>
      <c r="B17" s="1">
        <v>0.48425797522561498</v>
      </c>
      <c r="C17" s="1">
        <v>0.48425723983161001</v>
      </c>
      <c r="D17" s="1">
        <v>0.48425733462074799</v>
      </c>
      <c r="E17" s="1">
        <v>0.48425777774170198</v>
      </c>
      <c r="F17" s="1">
        <v>0.48425852180375401</v>
      </c>
      <c r="G17" s="1">
        <v>0.48425720363218699</v>
      </c>
      <c r="H17" s="1">
        <v>0.48425723392740599</v>
      </c>
      <c r="I17" s="1">
        <v>0.484257356633015</v>
      </c>
    </row>
    <row r="18" spans="1:9" x14ac:dyDescent="0.25">
      <c r="A18" s="1">
        <v>0.875</v>
      </c>
      <c r="B18" s="1">
        <v>0.48425795861125498</v>
      </c>
      <c r="C18" s="1">
        <v>0.48425723772836998</v>
      </c>
      <c r="D18" s="1">
        <v>0.48425731144541401</v>
      </c>
      <c r="E18" s="1">
        <v>0.48425777230338302</v>
      </c>
      <c r="F18" s="1">
        <v>0.48425851754114302</v>
      </c>
      <c r="G18" s="1">
        <v>0.48425720446840997</v>
      </c>
      <c r="H18" s="1">
        <v>0.48425723464218201</v>
      </c>
      <c r="I18" s="1">
        <v>0.48425735610547099</v>
      </c>
    </row>
    <row r="19" spans="1:9" x14ac:dyDescent="0.25">
      <c r="A19" s="1">
        <v>1</v>
      </c>
      <c r="B19" s="1">
        <v>0.48425793999785399</v>
      </c>
      <c r="C19" s="1">
        <v>0.48425722709198199</v>
      </c>
      <c r="D19" s="1">
        <v>0.484257307920828</v>
      </c>
      <c r="E19" s="1">
        <v>0.48425775771718299</v>
      </c>
      <c r="F19" s="1">
        <v>0.48425851373089401</v>
      </c>
      <c r="G19" s="1">
        <v>0.48425720845083298</v>
      </c>
      <c r="H19" s="1">
        <v>0.484257232991613</v>
      </c>
      <c r="I19" s="1">
        <v>0.48425735644269002</v>
      </c>
    </row>
    <row r="20" spans="1:9" x14ac:dyDescent="0.25">
      <c r="A20" s="1">
        <v>1.125</v>
      </c>
      <c r="B20" s="1">
        <v>0.484257933507314</v>
      </c>
      <c r="C20" s="1">
        <v>0.48425723302190199</v>
      </c>
      <c r="D20" s="1">
        <v>0.48425732798980498</v>
      </c>
      <c r="E20" s="1">
        <v>0.48425769569271199</v>
      </c>
      <c r="F20" s="1">
        <v>0.48425850889840899</v>
      </c>
      <c r="G20" s="1">
        <v>0.48425721098587299</v>
      </c>
      <c r="H20" s="1">
        <v>0.48425723449408398</v>
      </c>
      <c r="I20" s="1">
        <v>0.48425735070461801</v>
      </c>
    </row>
    <row r="21" spans="1:9" x14ac:dyDescent="0.25">
      <c r="A21" s="1">
        <v>1.25</v>
      </c>
      <c r="B21" s="1">
        <v>0.48425794199473199</v>
      </c>
      <c r="C21" s="1">
        <v>0.48425723925208097</v>
      </c>
      <c r="D21" s="1">
        <v>0.48425731139629002</v>
      </c>
      <c r="E21" s="1">
        <v>0.48425766489476302</v>
      </c>
      <c r="F21" s="1">
        <v>0.48425850472359</v>
      </c>
      <c r="G21" s="1">
        <v>0.48425721111023901</v>
      </c>
      <c r="H21" s="1">
        <v>0.48425723615704602</v>
      </c>
      <c r="I21" s="1">
        <v>0.48425734203868398</v>
      </c>
    </row>
    <row r="22" spans="1:9" x14ac:dyDescent="0.25">
      <c r="A22" s="1">
        <v>1.375</v>
      </c>
      <c r="B22" s="1">
        <v>0.484257929100817</v>
      </c>
      <c r="C22" s="1">
        <v>0.484257239272741</v>
      </c>
      <c r="D22" s="1">
        <v>0.48425727985773998</v>
      </c>
      <c r="E22" s="1">
        <v>0.48425770065214502</v>
      </c>
      <c r="F22" s="1">
        <v>0.48425849775199198</v>
      </c>
      <c r="G22" s="1">
        <v>0.48425721228100099</v>
      </c>
      <c r="H22" s="1">
        <v>0.48425723662028503</v>
      </c>
      <c r="I22" s="1">
        <v>0.48425732460831999</v>
      </c>
    </row>
    <row r="23" spans="1:9" x14ac:dyDescent="0.25">
      <c r="A23" s="1">
        <v>1.5</v>
      </c>
      <c r="B23" s="1">
        <v>0.48425792875123103</v>
      </c>
      <c r="C23" s="1">
        <v>0.48425724387475999</v>
      </c>
      <c r="D23" s="1">
        <v>0.48425727583741202</v>
      </c>
      <c r="E23" s="1">
        <v>0.48425770977142701</v>
      </c>
      <c r="F23" s="1">
        <v>0.48425849710787899</v>
      </c>
      <c r="G23" s="1">
        <v>0.48425721139348099</v>
      </c>
      <c r="H23" s="1">
        <v>0.484257229179344</v>
      </c>
      <c r="I23" s="1">
        <v>0.48425732381947401</v>
      </c>
    </row>
    <row r="24" spans="1:9" x14ac:dyDescent="0.25">
      <c r="A24" s="1">
        <v>1.625</v>
      </c>
      <c r="B24" s="1">
        <v>0.48425793136149797</v>
      </c>
      <c r="C24" s="1">
        <v>0.48425724176818502</v>
      </c>
      <c r="D24" s="1">
        <v>0.48425727452196399</v>
      </c>
      <c r="E24" s="1">
        <v>0.48425770766012299</v>
      </c>
      <c r="F24" s="1">
        <v>0.484258492658942</v>
      </c>
      <c r="G24" s="1">
        <v>0.484257211901994</v>
      </c>
      <c r="H24" s="1">
        <v>0.48425720885624701</v>
      </c>
      <c r="I24" s="1">
        <v>0.48425731671794098</v>
      </c>
    </row>
    <row r="25" spans="1:9" x14ac:dyDescent="0.25">
      <c r="A25" s="1">
        <v>1.75</v>
      </c>
      <c r="B25" s="1">
        <v>0.48425792072336499</v>
      </c>
      <c r="C25" s="1">
        <v>0.484257239192733</v>
      </c>
      <c r="D25" s="1">
        <v>0.48425727841189498</v>
      </c>
      <c r="E25" s="1">
        <v>0.48425771643207299</v>
      </c>
      <c r="F25" s="1">
        <v>0.484258485963248</v>
      </c>
      <c r="G25" s="1">
        <v>0.48425721424066398</v>
      </c>
      <c r="H25" s="1">
        <v>0.48425721141045103</v>
      </c>
      <c r="I25" s="1">
        <v>0.484257317433402</v>
      </c>
    </row>
    <row r="26" spans="1:9" x14ac:dyDescent="0.25">
      <c r="A26" s="1">
        <v>1.875</v>
      </c>
      <c r="B26" s="1">
        <v>0.48425789059648</v>
      </c>
      <c r="C26" s="1">
        <v>0.48425722846132901</v>
      </c>
      <c r="D26" s="1">
        <v>0.48425730447103399</v>
      </c>
      <c r="E26" s="1">
        <v>0.48425769957348602</v>
      </c>
      <c r="F26" s="1">
        <v>0.48425848495825402</v>
      </c>
      <c r="G26" s="1">
        <v>0.48425721613530398</v>
      </c>
      <c r="H26" s="1">
        <v>0.48425721423396401</v>
      </c>
      <c r="I26" s="1">
        <v>0.48425731918681802</v>
      </c>
    </row>
    <row r="27" spans="1:9" x14ac:dyDescent="0.25">
      <c r="A27" s="1">
        <v>2</v>
      </c>
      <c r="B27" s="1">
        <v>0.48425783970298902</v>
      </c>
      <c r="C27" s="1">
        <v>0.48425722270910898</v>
      </c>
      <c r="D27" s="1">
        <v>0.48425731147559797</v>
      </c>
      <c r="E27" s="1">
        <v>0.484257702583691</v>
      </c>
      <c r="F27" s="1">
        <v>0.48425848905642999</v>
      </c>
      <c r="G27" s="1">
        <v>0.48425721599667898</v>
      </c>
      <c r="H27" s="1">
        <v>0.48425721067430599</v>
      </c>
      <c r="I27" s="1">
        <v>0.48425730746067203</v>
      </c>
    </row>
    <row r="28" spans="1:9" x14ac:dyDescent="0.25">
      <c r="A28" s="1">
        <v>2.125</v>
      </c>
      <c r="B28" s="1">
        <v>0.48425784379068099</v>
      </c>
      <c r="C28" s="1">
        <v>0.48425721540586802</v>
      </c>
      <c r="D28" s="1">
        <v>0.48425729007567803</v>
      </c>
      <c r="E28" s="1">
        <v>0.48425770753553299</v>
      </c>
      <c r="F28" s="1">
        <v>0.48425853128351398</v>
      </c>
      <c r="G28" s="1">
        <v>0.484257219942277</v>
      </c>
      <c r="H28" s="1">
        <v>0.48425721120494702</v>
      </c>
      <c r="I28" s="1">
        <v>0.48425731780137699</v>
      </c>
    </row>
    <row r="29" spans="1:9" x14ac:dyDescent="0.25">
      <c r="A29" s="1">
        <v>2.25</v>
      </c>
      <c r="B29" s="1">
        <v>0.48425780724945899</v>
      </c>
      <c r="C29" s="1">
        <v>0.48425721612477801</v>
      </c>
      <c r="D29" s="1">
        <v>0.48425728402174301</v>
      </c>
      <c r="E29" s="1">
        <v>0.48425770977976601</v>
      </c>
      <c r="F29" s="1">
        <v>0.48425853739520502</v>
      </c>
      <c r="G29" s="1">
        <v>0.48425722488060802</v>
      </c>
      <c r="H29" s="1">
        <v>0.48425721876781902</v>
      </c>
      <c r="I29" s="1">
        <v>0.484257328374611</v>
      </c>
    </row>
    <row r="30" spans="1:9" x14ac:dyDescent="0.25">
      <c r="A30" s="1">
        <v>2.375</v>
      </c>
      <c r="B30" s="1">
        <v>0.48425781586850097</v>
      </c>
      <c r="C30" s="1">
        <v>0.48425723309080898</v>
      </c>
      <c r="D30" s="1">
        <v>0.48425721033117902</v>
      </c>
      <c r="E30" s="1">
        <v>0.484257701189451</v>
      </c>
      <c r="F30" s="1">
        <v>0.484258552380183</v>
      </c>
      <c r="G30" s="1">
        <v>0.48425722350645101</v>
      </c>
      <c r="H30" s="1">
        <v>0.484257222651722</v>
      </c>
      <c r="I30" s="1">
        <v>0.48425732326799598</v>
      </c>
    </row>
    <row r="31" spans="1:9" x14ac:dyDescent="0.25">
      <c r="A31" s="1">
        <v>2.5</v>
      </c>
      <c r="B31" s="1">
        <v>0.48425780978965099</v>
      </c>
      <c r="C31" s="1">
        <v>0.48425723439080498</v>
      </c>
      <c r="D31" s="1">
        <v>0.484257188192035</v>
      </c>
      <c r="E31" s="1">
        <v>0.484257689365235</v>
      </c>
      <c r="F31" s="1">
        <v>0.48425857264563199</v>
      </c>
      <c r="G31" s="1">
        <v>0.48425722262892701</v>
      </c>
      <c r="H31" s="1">
        <v>0.48425722985264202</v>
      </c>
      <c r="I31" s="1">
        <v>0.48425733603284099</v>
      </c>
    </row>
    <row r="32" spans="1:9" x14ac:dyDescent="0.25">
      <c r="A32" s="1">
        <v>2.625</v>
      </c>
      <c r="B32" s="1">
        <v>0.48425780336611901</v>
      </c>
      <c r="C32" s="1">
        <v>0.48425720792300703</v>
      </c>
      <c r="D32" s="1">
        <v>0.48425718143077201</v>
      </c>
      <c r="E32" s="1">
        <v>0.48425769513404798</v>
      </c>
      <c r="F32" s="1">
        <v>0.484258573958261</v>
      </c>
      <c r="G32" s="1">
        <v>0.48425723207753801</v>
      </c>
      <c r="H32" s="1">
        <v>0.484257240791928</v>
      </c>
      <c r="I32" s="1">
        <v>0.48425736447727202</v>
      </c>
    </row>
    <row r="33" spans="1:9" x14ac:dyDescent="0.25">
      <c r="A33" s="1">
        <v>2.75</v>
      </c>
      <c r="B33" s="1">
        <v>0.48425779938692098</v>
      </c>
      <c r="C33" s="1">
        <v>0.484257201951803</v>
      </c>
      <c r="D33" s="1">
        <v>0.48425717884084701</v>
      </c>
      <c r="E33" s="1">
        <v>0.48425766871202303</v>
      </c>
      <c r="F33" s="1">
        <v>0.48425857485241902</v>
      </c>
      <c r="G33" s="1">
        <v>0.48425723225237899</v>
      </c>
      <c r="H33" s="1">
        <v>0.48425723744974702</v>
      </c>
      <c r="I33" s="1">
        <v>0.48425735580831902</v>
      </c>
    </row>
    <row r="34" spans="1:9" x14ac:dyDescent="0.25">
      <c r="A34" s="1">
        <v>2.875</v>
      </c>
      <c r="B34" s="1">
        <v>0.48425779449470002</v>
      </c>
      <c r="C34" s="1">
        <v>0.48425720786193899</v>
      </c>
      <c r="D34" s="1">
        <v>0.484257165628034</v>
      </c>
      <c r="E34" s="1">
        <v>0.48425769654057399</v>
      </c>
      <c r="F34" s="1">
        <v>0.484258587132047</v>
      </c>
      <c r="G34" s="1">
        <v>0.484257231317263</v>
      </c>
      <c r="H34" s="1">
        <v>0.48425724071120402</v>
      </c>
      <c r="I34" s="1">
        <v>0.48425735040253898</v>
      </c>
    </row>
    <row r="35" spans="1:9" x14ac:dyDescent="0.25">
      <c r="A35" s="1">
        <v>3</v>
      </c>
      <c r="B35" s="1">
        <v>0.484257797079022</v>
      </c>
      <c r="C35" s="1">
        <v>0.48425721646089598</v>
      </c>
      <c r="D35" s="1">
        <v>0.48425716948151398</v>
      </c>
      <c r="E35" s="1">
        <v>0.48425772428163799</v>
      </c>
      <c r="F35" s="1">
        <v>0.48425859398851001</v>
      </c>
      <c r="G35" s="1">
        <v>0.48425723238489898</v>
      </c>
      <c r="H35" s="1">
        <v>0.48425723936767201</v>
      </c>
      <c r="I35" s="1">
        <v>0.48425735765194999</v>
      </c>
    </row>
    <row r="36" spans="1:9" x14ac:dyDescent="0.25">
      <c r="A36" s="1">
        <v>3.125</v>
      </c>
      <c r="B36" s="1">
        <v>0.48425779818283599</v>
      </c>
      <c r="C36" s="1">
        <v>0.48425721443082398</v>
      </c>
      <c r="D36" s="1">
        <v>0.484257186288574</v>
      </c>
      <c r="E36" s="1">
        <v>0.48425773614832002</v>
      </c>
      <c r="F36" s="1">
        <v>0.48425860175802998</v>
      </c>
      <c r="G36" s="1">
        <v>0.48425723271614601</v>
      </c>
      <c r="H36" s="1">
        <v>0.48425723888802302</v>
      </c>
      <c r="I36" s="1">
        <v>0.48425737263954999</v>
      </c>
    </row>
    <row r="37" spans="1:9" x14ac:dyDescent="0.25">
      <c r="A37" s="1">
        <v>3.25</v>
      </c>
      <c r="B37" s="1">
        <v>0.48425776478534599</v>
      </c>
      <c r="C37" s="1">
        <v>0.48425721542996297</v>
      </c>
      <c r="D37" s="1">
        <v>0.484257225922884</v>
      </c>
      <c r="E37" s="1">
        <v>0.48425776269005899</v>
      </c>
      <c r="F37" s="1">
        <v>0.48425859644990699</v>
      </c>
      <c r="G37" s="1">
        <v>0.48425723412014199</v>
      </c>
      <c r="H37" s="1">
        <v>0.48425723640862101</v>
      </c>
      <c r="I37" s="1">
        <v>0.48425737327701102</v>
      </c>
    </row>
    <row r="38" spans="1:9" x14ac:dyDescent="0.25">
      <c r="A38" s="1">
        <v>3.375</v>
      </c>
      <c r="B38" s="1">
        <v>0.484257744372809</v>
      </c>
      <c r="C38" s="1">
        <v>0.48425721093365698</v>
      </c>
      <c r="D38" s="1">
        <v>0.48425726155937399</v>
      </c>
      <c r="E38" s="1">
        <v>0.48425776775349499</v>
      </c>
      <c r="F38" s="1">
        <v>0.48425859386964498</v>
      </c>
      <c r="G38" s="1">
        <v>0.48425723426744399</v>
      </c>
      <c r="H38" s="1">
        <v>0.48425723965866302</v>
      </c>
      <c r="I38" s="1">
        <v>0.48425737926177997</v>
      </c>
    </row>
    <row r="39" spans="1:9" x14ac:dyDescent="0.25">
      <c r="A39" s="1">
        <v>3.5</v>
      </c>
      <c r="B39" s="1">
        <v>0.484257724997534</v>
      </c>
      <c r="C39" s="1">
        <v>0.48425720174090803</v>
      </c>
      <c r="D39" s="1">
        <v>0.48425722564408402</v>
      </c>
      <c r="E39" s="1">
        <v>0.48425780494072002</v>
      </c>
      <c r="F39" s="1">
        <v>0.48425859229144802</v>
      </c>
      <c r="G39" s="1">
        <v>0.48425723770596102</v>
      </c>
      <c r="H39" s="1">
        <v>0.484257241241562</v>
      </c>
      <c r="I39" s="1">
        <v>0.48425737789279799</v>
      </c>
    </row>
    <row r="40" spans="1:9" x14ac:dyDescent="0.25">
      <c r="A40" s="1">
        <v>3.625</v>
      </c>
      <c r="B40" s="1">
        <v>0.484257710597571</v>
      </c>
      <c r="C40" s="1">
        <v>0.48425718978480897</v>
      </c>
      <c r="D40" s="1">
        <v>0.48425719699550202</v>
      </c>
      <c r="E40" s="1">
        <v>0.48425783148305901</v>
      </c>
      <c r="F40" s="1">
        <v>0.48425859140796601</v>
      </c>
      <c r="G40" s="1">
        <v>0.48425723642282797</v>
      </c>
      <c r="H40" s="1">
        <v>0.48425724557847</v>
      </c>
      <c r="I40" s="1">
        <v>0.48425738530853701</v>
      </c>
    </row>
    <row r="41" spans="1:9" x14ac:dyDescent="0.25">
      <c r="A41" s="1">
        <v>3.75</v>
      </c>
      <c r="B41" s="1">
        <v>0.48425772051854099</v>
      </c>
      <c r="C41" s="1">
        <v>0.48425718671322798</v>
      </c>
      <c r="D41" s="1">
        <v>0.48425722452354902</v>
      </c>
      <c r="E41" s="1">
        <v>0.48425783369955999</v>
      </c>
      <c r="F41" s="1">
        <v>0.48425858853724202</v>
      </c>
      <c r="G41" s="1">
        <v>0.48425723220884398</v>
      </c>
      <c r="H41" s="1">
        <v>0.48425724686840799</v>
      </c>
      <c r="I41" s="1">
        <v>0.48425738431063597</v>
      </c>
    </row>
    <row r="42" spans="1:9" x14ac:dyDescent="0.25">
      <c r="A42" s="1">
        <v>3.875</v>
      </c>
      <c r="B42" s="1">
        <v>0.48425773143203099</v>
      </c>
      <c r="C42" s="1">
        <v>0.48425718355724201</v>
      </c>
      <c r="D42" s="1">
        <v>0.484257220259875</v>
      </c>
      <c r="E42" s="1">
        <v>0.484257838823898</v>
      </c>
      <c r="F42" s="1">
        <v>0.48425858656912502</v>
      </c>
      <c r="G42" s="1">
        <v>0.48425722719808101</v>
      </c>
      <c r="H42" s="1">
        <v>0.48425724526250202</v>
      </c>
      <c r="I42" s="1">
        <v>0.48425738479368902</v>
      </c>
    </row>
    <row r="43" spans="1:9" x14ac:dyDescent="0.25">
      <c r="A43" s="1">
        <v>4</v>
      </c>
      <c r="B43" s="1">
        <v>0.48425775192498699</v>
      </c>
      <c r="C43" s="1">
        <v>0.48425718334287798</v>
      </c>
      <c r="D43" s="1">
        <v>0.48425726382940798</v>
      </c>
      <c r="E43" s="1">
        <v>0.48425783995536698</v>
      </c>
      <c r="F43" s="1">
        <v>0.484258577927967</v>
      </c>
      <c r="G43" s="1">
        <v>0.484257223080445</v>
      </c>
      <c r="H43" s="1">
        <v>0.48425724775621298</v>
      </c>
      <c r="I43" s="1">
        <v>0.48425738256647299</v>
      </c>
    </row>
    <row r="44" spans="1:9" x14ac:dyDescent="0.25">
      <c r="A44" s="1">
        <v>4.125</v>
      </c>
      <c r="B44" s="1">
        <v>0.48425775717200598</v>
      </c>
      <c r="C44" s="1">
        <v>0.48425719276048701</v>
      </c>
      <c r="D44" s="1">
        <v>0.48425724099205603</v>
      </c>
      <c r="E44" s="1">
        <v>0.484257867444571</v>
      </c>
      <c r="F44" s="1">
        <v>0.484258557099013</v>
      </c>
      <c r="G44" s="1">
        <v>0.48425722181055803</v>
      </c>
      <c r="H44" s="1">
        <v>0.48425724674342802</v>
      </c>
      <c r="I44" s="1">
        <v>0.48425737485474901</v>
      </c>
    </row>
    <row r="45" spans="1:9" x14ac:dyDescent="0.25">
      <c r="A45" s="1">
        <v>4.25</v>
      </c>
      <c r="B45" s="1">
        <v>0.48425775319433101</v>
      </c>
      <c r="C45" s="1">
        <v>0.484257197477162</v>
      </c>
      <c r="D45" s="1">
        <v>0.48425720609605</v>
      </c>
      <c r="E45" s="1">
        <v>0.484257856916331</v>
      </c>
      <c r="F45" s="1">
        <v>0.48425854257426898</v>
      </c>
      <c r="G45" s="1">
        <v>0.48425721966575902</v>
      </c>
      <c r="H45" s="1">
        <v>0.484257240123602</v>
      </c>
      <c r="I45" s="1">
        <v>0.48425735319853103</v>
      </c>
    </row>
    <row r="46" spans="1:9" x14ac:dyDescent="0.25">
      <c r="A46" s="1">
        <v>4.375</v>
      </c>
      <c r="B46" s="1">
        <v>0.48425774361086499</v>
      </c>
      <c r="C46" s="1">
        <v>0.48425718928460798</v>
      </c>
      <c r="D46" s="1">
        <v>0.48425719185496202</v>
      </c>
      <c r="E46" s="1">
        <v>0.484257865593406</v>
      </c>
      <c r="F46" s="1">
        <v>0.48425853062099</v>
      </c>
      <c r="G46" s="1">
        <v>0.48425721709817299</v>
      </c>
      <c r="H46" s="1">
        <v>0.48425723524141701</v>
      </c>
      <c r="I46" s="1">
        <v>0.48425734937165699</v>
      </c>
    </row>
    <row r="47" spans="1:9" x14ac:dyDescent="0.25">
      <c r="A47" s="1">
        <v>4.5</v>
      </c>
      <c r="B47" s="1">
        <v>0.484257707149512</v>
      </c>
      <c r="C47" s="1">
        <v>0.48425718778293497</v>
      </c>
      <c r="D47" s="1">
        <v>0.48425721097374103</v>
      </c>
      <c r="E47" s="1">
        <v>0.48425787403644099</v>
      </c>
      <c r="F47" s="1">
        <v>0.48425847800092298</v>
      </c>
      <c r="G47" s="1">
        <v>0.48425721601692301</v>
      </c>
      <c r="H47" s="1">
        <v>0.48425722197856103</v>
      </c>
      <c r="I47" s="1">
        <v>0.48425734982923302</v>
      </c>
    </row>
    <row r="48" spans="1:9" x14ac:dyDescent="0.25">
      <c r="A48" s="1">
        <v>4.625</v>
      </c>
      <c r="B48" s="1">
        <v>0.48425770983510602</v>
      </c>
      <c r="C48" s="1">
        <v>0.48425717875399299</v>
      </c>
      <c r="D48" s="1">
        <v>0.48425719547415202</v>
      </c>
      <c r="E48" s="1">
        <v>0.48425789655471302</v>
      </c>
      <c r="F48" s="1">
        <v>0.48425846017520202</v>
      </c>
      <c r="G48" s="1">
        <v>0.48425721598670102</v>
      </c>
      <c r="H48" s="1">
        <v>0.48425721831524798</v>
      </c>
      <c r="I48" s="1">
        <v>0.48425735055237501</v>
      </c>
    </row>
    <row r="49" spans="1:9" x14ac:dyDescent="0.25">
      <c r="A49" s="1">
        <v>4.75</v>
      </c>
      <c r="B49" s="1">
        <v>0.48425771469032403</v>
      </c>
      <c r="C49" s="1">
        <v>0.48425720260746602</v>
      </c>
      <c r="D49" s="1">
        <v>0.48425720569265002</v>
      </c>
      <c r="E49" s="1">
        <v>0.48425789185682899</v>
      </c>
      <c r="F49" s="1">
        <v>0.48425842180945</v>
      </c>
      <c r="G49" s="1">
        <v>0.48425721802468902</v>
      </c>
      <c r="H49" s="1">
        <v>0.48425721937876698</v>
      </c>
      <c r="I49" s="1">
        <v>0.48425735600258801</v>
      </c>
    </row>
    <row r="50" spans="1:9" x14ac:dyDescent="0.25">
      <c r="A50" s="1">
        <v>4.875</v>
      </c>
      <c r="B50" s="1">
        <v>0.48425770815391</v>
      </c>
      <c r="C50" s="1">
        <v>0.48425722863176301</v>
      </c>
      <c r="D50" s="1">
        <v>0.48425720279894802</v>
      </c>
      <c r="E50" s="1">
        <v>0.48425787194303899</v>
      </c>
      <c r="F50" s="1">
        <v>0.48425842099889399</v>
      </c>
      <c r="G50" s="1">
        <v>0.48425722312293301</v>
      </c>
      <c r="H50" s="1">
        <v>0.484257204084797</v>
      </c>
      <c r="I50" s="1">
        <v>0.48425733534246401</v>
      </c>
    </row>
    <row r="51" spans="1:9" x14ac:dyDescent="0.25">
      <c r="A51" s="1">
        <v>5</v>
      </c>
      <c r="B51" s="1">
        <v>0.48425771939624501</v>
      </c>
      <c r="C51" s="1">
        <v>0.484257288198782</v>
      </c>
      <c r="D51" s="1">
        <v>0.48425720414524698</v>
      </c>
      <c r="E51" s="1">
        <v>0.48425790178282602</v>
      </c>
      <c r="F51" s="1">
        <v>0.48425840227259398</v>
      </c>
      <c r="G51" s="1">
        <v>0.484257223668904</v>
      </c>
      <c r="H51" s="1">
        <v>0.48425720477844397</v>
      </c>
      <c r="I51" s="1">
        <v>0.48425733314945302</v>
      </c>
    </row>
    <row r="52" spans="1:9" x14ac:dyDescent="0.25">
      <c r="A52" s="1">
        <v>5.125</v>
      </c>
      <c r="B52" s="1">
        <v>0.48425770065734702</v>
      </c>
      <c r="C52" s="1">
        <v>0.48425729462445</v>
      </c>
      <c r="D52" s="1">
        <v>0.48425719151880597</v>
      </c>
      <c r="E52" s="1">
        <v>0.48425789654072199</v>
      </c>
      <c r="F52" s="1">
        <v>0.48425837652734199</v>
      </c>
      <c r="G52" s="1">
        <v>0.48425722632733098</v>
      </c>
      <c r="H52" s="1">
        <v>0.48425717864239098</v>
      </c>
      <c r="I52" s="1">
        <v>0.484257325412631</v>
      </c>
    </row>
    <row r="53" spans="1:9" x14ac:dyDescent="0.25">
      <c r="A53" s="1">
        <v>5.25</v>
      </c>
      <c r="B53" s="1">
        <v>0.48425768514337703</v>
      </c>
      <c r="C53" s="1">
        <v>0.48425729356488301</v>
      </c>
      <c r="D53" s="1">
        <v>0.48425719115434601</v>
      </c>
      <c r="E53" s="1">
        <v>0.48425791098135801</v>
      </c>
      <c r="F53" s="1">
        <v>0.484258360290796</v>
      </c>
      <c r="G53" s="1">
        <v>0.48425722833269103</v>
      </c>
      <c r="H53" s="1">
        <v>0.48425717768054499</v>
      </c>
      <c r="I53" s="1">
        <v>0.48425732227009</v>
      </c>
    </row>
    <row r="54" spans="1:9" x14ac:dyDescent="0.25">
      <c r="A54" s="1">
        <v>5.375</v>
      </c>
      <c r="B54" s="1">
        <v>0.48425767641612599</v>
      </c>
      <c r="C54" s="1">
        <v>0.48425729506774901</v>
      </c>
      <c r="D54" s="1">
        <v>0.48425717859760198</v>
      </c>
      <c r="E54" s="1">
        <v>0.48425794226184199</v>
      </c>
      <c r="F54" s="1">
        <v>0.48425835539443102</v>
      </c>
      <c r="G54" s="1">
        <v>0.48425723085419498</v>
      </c>
      <c r="H54" s="1">
        <v>0.48425717867919799</v>
      </c>
      <c r="I54" s="1">
        <v>0.48425732575915598</v>
      </c>
    </row>
    <row r="55" spans="1:9" x14ac:dyDescent="0.25">
      <c r="A55" s="1">
        <v>5.5</v>
      </c>
      <c r="B55" s="1">
        <v>0.48425768586439999</v>
      </c>
      <c r="C55" s="1">
        <v>0.48425730978540299</v>
      </c>
      <c r="D55" s="1">
        <v>0.48425718021125003</v>
      </c>
      <c r="E55" s="1">
        <v>0.484257942342739</v>
      </c>
      <c r="F55" s="1">
        <v>0.48425835891535601</v>
      </c>
      <c r="G55" s="1">
        <v>0.48425724425240502</v>
      </c>
      <c r="H55" s="1">
        <v>0.48425718603483198</v>
      </c>
      <c r="I55" s="1">
        <v>0.484257327360894</v>
      </c>
    </row>
    <row r="56" spans="1:9" x14ac:dyDescent="0.25">
      <c r="A56" s="1">
        <v>5.625</v>
      </c>
      <c r="B56" s="1">
        <v>0.484257672148451</v>
      </c>
      <c r="C56" s="1">
        <v>0.484257303367295</v>
      </c>
      <c r="D56" s="1">
        <v>0.48425717086696601</v>
      </c>
      <c r="E56" s="1">
        <v>0.48425793774461701</v>
      </c>
      <c r="F56" s="1">
        <v>0.484258369413408</v>
      </c>
      <c r="G56" s="1">
        <v>0.48425724863310698</v>
      </c>
      <c r="H56" s="1">
        <v>0.48425718405081902</v>
      </c>
      <c r="I56" s="1">
        <v>0.48425729952623803</v>
      </c>
    </row>
    <row r="57" spans="1:9" x14ac:dyDescent="0.25">
      <c r="A57" s="1">
        <v>5.75</v>
      </c>
      <c r="B57" s="1">
        <v>0.48425766583466801</v>
      </c>
      <c r="C57" s="1">
        <v>0.48425730733637801</v>
      </c>
      <c r="D57" s="1">
        <v>0.48425724051267399</v>
      </c>
      <c r="E57" s="1">
        <v>0.48425795630832402</v>
      </c>
      <c r="F57" s="1">
        <v>0.48425838104750502</v>
      </c>
      <c r="G57" s="1">
        <v>0.48425724937856801</v>
      </c>
      <c r="H57" s="1">
        <v>0.48425718490297498</v>
      </c>
      <c r="I57" s="1">
        <v>0.48425728450516098</v>
      </c>
    </row>
    <row r="58" spans="1:9" x14ac:dyDescent="0.25">
      <c r="A58" s="1">
        <v>5.875</v>
      </c>
      <c r="B58" s="1">
        <v>0.48425766779909102</v>
      </c>
      <c r="C58" s="1">
        <v>0.48425727108104899</v>
      </c>
      <c r="D58" s="1">
        <v>0.48425727831357901</v>
      </c>
      <c r="E58" s="1">
        <v>0.48425796913650998</v>
      </c>
      <c r="F58" s="1">
        <v>0.48425839094802497</v>
      </c>
      <c r="G58" s="1">
        <v>0.48425724925417202</v>
      </c>
      <c r="H58" s="1">
        <v>0.48425718500112702</v>
      </c>
      <c r="I58" s="1">
        <v>0.48425728914652999</v>
      </c>
    </row>
    <row r="59" spans="1:9" x14ac:dyDescent="0.25">
      <c r="A59" s="1">
        <v>6</v>
      </c>
      <c r="B59" s="1">
        <v>0.48425765807825799</v>
      </c>
      <c r="C59" s="1">
        <v>0.48425725311194201</v>
      </c>
      <c r="D59" s="1">
        <v>0.48425728014564701</v>
      </c>
      <c r="E59" s="1">
        <v>0.48425795879748701</v>
      </c>
      <c r="F59" s="1">
        <v>0.48425838717783098</v>
      </c>
      <c r="G59" s="1">
        <v>0.48425724956798399</v>
      </c>
      <c r="H59" s="1">
        <v>0.48425718754340802</v>
      </c>
      <c r="I59" s="1">
        <v>0.48425728277211799</v>
      </c>
    </row>
    <row r="60" spans="1:9" x14ac:dyDescent="0.25">
      <c r="A60" s="1">
        <v>6.125</v>
      </c>
      <c r="B60" s="1">
        <v>0.48425764845765501</v>
      </c>
      <c r="C60" s="1">
        <v>0.48425721357350798</v>
      </c>
      <c r="D60" s="1">
        <v>0.48425727142411301</v>
      </c>
      <c r="E60" s="1">
        <v>0.48425782598991901</v>
      </c>
      <c r="F60" s="1">
        <v>0.48425838329503601</v>
      </c>
      <c r="G60" s="1">
        <v>0.48425724929070402</v>
      </c>
      <c r="H60" s="1">
        <v>0.484257190073416</v>
      </c>
      <c r="I60" s="1">
        <v>0.48425728454587202</v>
      </c>
    </row>
    <row r="61" spans="1:9" x14ac:dyDescent="0.25">
      <c r="A61" s="1">
        <v>6.25</v>
      </c>
      <c r="B61" s="1">
        <v>0.48425758591741602</v>
      </c>
      <c r="C61" s="1">
        <v>0.48425721097027302</v>
      </c>
      <c r="D61" s="1">
        <v>0.48425728824619002</v>
      </c>
      <c r="E61" s="1">
        <v>0.48425778826495097</v>
      </c>
      <c r="F61" s="1">
        <v>0.48425838714983899</v>
      </c>
      <c r="G61" s="1">
        <v>0.48425724915728502</v>
      </c>
      <c r="H61" s="1">
        <v>0.484257198258501</v>
      </c>
      <c r="I61" s="1">
        <v>0.484257343135306</v>
      </c>
    </row>
    <row r="62" spans="1:9" x14ac:dyDescent="0.25">
      <c r="A62" s="1">
        <v>6.375</v>
      </c>
      <c r="B62" s="1">
        <v>0.484257593822706</v>
      </c>
      <c r="C62" s="1">
        <v>0.484257213186156</v>
      </c>
      <c r="D62" s="1">
        <v>0.48425729521772098</v>
      </c>
      <c r="E62" s="1">
        <v>0.48425769971689903</v>
      </c>
      <c r="F62" s="1">
        <v>0.48425838589243902</v>
      </c>
      <c r="G62" s="1">
        <v>0.484257248349453</v>
      </c>
      <c r="H62" s="1">
        <v>0.48425720665009098</v>
      </c>
      <c r="I62" s="1">
        <v>0.48425733291762901</v>
      </c>
    </row>
    <row r="63" spans="1:9" x14ac:dyDescent="0.25">
      <c r="A63" s="1">
        <v>6.5</v>
      </c>
      <c r="B63" s="1">
        <v>0.48425759628487602</v>
      </c>
      <c r="C63" s="1">
        <v>0.48425721671691502</v>
      </c>
      <c r="D63" s="1">
        <v>0.48425730308188503</v>
      </c>
      <c r="E63" s="1">
        <v>0.48425766912169599</v>
      </c>
      <c r="F63" s="1">
        <v>0.48425837743927203</v>
      </c>
      <c r="G63" s="1">
        <v>0.48425724685897997</v>
      </c>
      <c r="H63" s="1">
        <v>0.48425720686398999</v>
      </c>
      <c r="I63" s="1">
        <v>0.48425733912847801</v>
      </c>
    </row>
    <row r="64" spans="1:9" x14ac:dyDescent="0.25">
      <c r="A64" s="1">
        <v>6.625</v>
      </c>
      <c r="B64" s="1">
        <v>0.48425759643031002</v>
      </c>
      <c r="C64" s="1">
        <v>0.48425721464225502</v>
      </c>
      <c r="D64" s="1">
        <v>0.484257282880103</v>
      </c>
      <c r="E64" s="1">
        <v>0.48425764465007798</v>
      </c>
      <c r="F64" s="1">
        <v>0.484258374987319</v>
      </c>
      <c r="G64" s="1">
        <v>0.484257248179085</v>
      </c>
      <c r="H64" s="1">
        <v>0.48425720805856998</v>
      </c>
      <c r="I64" s="1">
        <v>0.48425734155251798</v>
      </c>
    </row>
    <row r="65" spans="1:9" x14ac:dyDescent="0.25">
      <c r="A65" s="1">
        <v>6.75</v>
      </c>
      <c r="B65" s="1">
        <v>0.48425759386050299</v>
      </c>
      <c r="C65" s="1">
        <v>0.48425720260655503</v>
      </c>
      <c r="D65" s="1">
        <v>0.48425727844307798</v>
      </c>
      <c r="E65" s="1">
        <v>0.484257572810529</v>
      </c>
      <c r="F65" s="1">
        <v>0.48425837220298901</v>
      </c>
      <c r="G65" s="1">
        <v>0.48425724847889701</v>
      </c>
      <c r="H65" s="1">
        <v>0.48425720737629302</v>
      </c>
      <c r="I65" s="1">
        <v>0.48425735852142698</v>
      </c>
    </row>
    <row r="66" spans="1:9" x14ac:dyDescent="0.25">
      <c r="A66" s="1">
        <v>6.875</v>
      </c>
      <c r="B66" s="1">
        <v>0.48425757869557901</v>
      </c>
      <c r="C66" s="1">
        <v>0.48425719601126299</v>
      </c>
      <c r="D66" s="1">
        <v>0.484257277223757</v>
      </c>
      <c r="E66" s="1">
        <v>0.484257548776304</v>
      </c>
      <c r="F66" s="1">
        <v>0.48425836899397701</v>
      </c>
      <c r="G66" s="1">
        <v>0.48425725750625498</v>
      </c>
      <c r="H66" s="1">
        <v>0.48425721534948901</v>
      </c>
      <c r="I66" s="1">
        <v>0.48425735953516202</v>
      </c>
    </row>
    <row r="67" spans="1:9" x14ac:dyDescent="0.25">
      <c r="A67" s="1">
        <v>7</v>
      </c>
      <c r="B67" s="1">
        <v>0.48425757189623198</v>
      </c>
      <c r="C67" s="1">
        <v>0.484257190120642</v>
      </c>
      <c r="D67" s="1">
        <v>0.484257260758514</v>
      </c>
      <c r="E67" s="1">
        <v>0.48425753887637402</v>
      </c>
      <c r="F67" s="1">
        <v>0.484258370098544</v>
      </c>
      <c r="G67" s="1">
        <v>0.48425725755027199</v>
      </c>
      <c r="H67" s="1">
        <v>0.48425721353618001</v>
      </c>
      <c r="I67" s="1">
        <v>0.48425734974505003</v>
      </c>
    </row>
    <row r="68" spans="1:9" x14ac:dyDescent="0.25">
      <c r="A68" s="1">
        <v>7.125</v>
      </c>
      <c r="B68" s="1">
        <v>0.48425756990324897</v>
      </c>
      <c r="C68" s="1">
        <v>0.484257190727507</v>
      </c>
      <c r="D68" s="1">
        <v>0.484257224687695</v>
      </c>
      <c r="E68" s="1">
        <v>0.48425751784452498</v>
      </c>
      <c r="F68" s="1">
        <v>0.48425837044745401</v>
      </c>
      <c r="G68" s="1">
        <v>0.48425726042011003</v>
      </c>
      <c r="H68" s="1">
        <v>0.48425720685226997</v>
      </c>
      <c r="I68" s="1">
        <v>0.48425734453230501</v>
      </c>
    </row>
    <row r="69" spans="1:9" x14ac:dyDescent="0.25">
      <c r="A69" s="1">
        <v>7.25</v>
      </c>
      <c r="B69" s="1">
        <v>0.48425756018009097</v>
      </c>
      <c r="C69" s="1">
        <v>0.48425718824494501</v>
      </c>
      <c r="D69" s="1">
        <v>0.48425719671484502</v>
      </c>
      <c r="E69" s="1">
        <v>0.484257494345609</v>
      </c>
      <c r="F69" s="1">
        <v>0.48425837182291698</v>
      </c>
      <c r="G69" s="1">
        <v>0.48425726198320801</v>
      </c>
      <c r="H69" s="1">
        <v>0.48425720497318903</v>
      </c>
      <c r="I69" s="1">
        <v>0.48425734130723302</v>
      </c>
    </row>
    <row r="70" spans="1:9" x14ac:dyDescent="0.25">
      <c r="A70" s="1">
        <v>7.375</v>
      </c>
      <c r="B70" s="1">
        <v>0.48425755586100599</v>
      </c>
      <c r="C70" s="1">
        <v>0.48425716178658401</v>
      </c>
      <c r="D70" s="1">
        <v>0.48425721315847697</v>
      </c>
      <c r="E70" s="1">
        <v>0.48425748076610697</v>
      </c>
      <c r="F70" s="1">
        <v>0.484258356861132</v>
      </c>
      <c r="G70" s="1">
        <v>0.48425726311166201</v>
      </c>
      <c r="H70" s="1">
        <v>0.48425720487838297</v>
      </c>
      <c r="I70" s="1">
        <v>0.48425734510416502</v>
      </c>
    </row>
    <row r="71" spans="1:9" x14ac:dyDescent="0.25">
      <c r="A71" s="1">
        <v>7.5</v>
      </c>
      <c r="B71" s="1">
        <v>0.48425755250320501</v>
      </c>
      <c r="C71" s="1">
        <v>0.48425718384079602</v>
      </c>
      <c r="D71" s="1">
        <v>0.48425721617886702</v>
      </c>
      <c r="E71" s="1">
        <v>0.48425746802012798</v>
      </c>
      <c r="F71" s="1">
        <v>0.48425836035146702</v>
      </c>
      <c r="G71" s="1">
        <v>0.48425726286848098</v>
      </c>
      <c r="H71" s="1">
        <v>0.48425720126455302</v>
      </c>
      <c r="I71" s="1">
        <v>0.48425733755484002</v>
      </c>
    </row>
    <row r="72" spans="1:9" x14ac:dyDescent="0.25">
      <c r="A72" s="1">
        <v>7.625</v>
      </c>
      <c r="B72" s="1">
        <v>0.48425752735286098</v>
      </c>
      <c r="C72" s="1">
        <v>0.48425720786915</v>
      </c>
      <c r="D72" s="1">
        <v>0.48425720315051901</v>
      </c>
      <c r="E72" s="1">
        <v>0.484257483733528</v>
      </c>
      <c r="F72" s="1">
        <v>0.48425835638508502</v>
      </c>
      <c r="G72" s="1">
        <v>0.48425725603894498</v>
      </c>
      <c r="H72" s="1">
        <v>0.48425719860073602</v>
      </c>
      <c r="I72" s="1">
        <v>0.48425733626213802</v>
      </c>
    </row>
    <row r="73" spans="1:9" x14ac:dyDescent="0.25">
      <c r="A73" s="1">
        <v>7.75</v>
      </c>
      <c r="B73" s="1">
        <v>0.48425752756183299</v>
      </c>
      <c r="C73" s="1">
        <v>0.48425721646459002</v>
      </c>
      <c r="D73" s="1">
        <v>0.48425719775050002</v>
      </c>
      <c r="E73" s="1">
        <v>0.48425756438968498</v>
      </c>
      <c r="F73" s="1">
        <v>0.48425834844121901</v>
      </c>
      <c r="G73" s="1">
        <v>0.48425725169332101</v>
      </c>
      <c r="H73" s="1">
        <v>0.48425719463722899</v>
      </c>
      <c r="I73" s="1">
        <v>0.484257336573227</v>
      </c>
    </row>
    <row r="74" spans="1:9" x14ac:dyDescent="0.25">
      <c r="A74" s="1">
        <v>7.875</v>
      </c>
      <c r="B74" s="1">
        <v>0.48425752219250501</v>
      </c>
      <c r="C74" s="1">
        <v>0.484257213828857</v>
      </c>
      <c r="D74" s="1">
        <v>0.48425718267385498</v>
      </c>
      <c r="E74" s="1">
        <v>0.48425759051143702</v>
      </c>
      <c r="F74" s="1">
        <v>0.48425832507529798</v>
      </c>
      <c r="G74" s="1">
        <v>0.48425724363687001</v>
      </c>
      <c r="H74" s="1">
        <v>0.48425718642855298</v>
      </c>
      <c r="I74" s="1">
        <v>0.484257330814444</v>
      </c>
    </row>
    <row r="75" spans="1:9" x14ac:dyDescent="0.25">
      <c r="A75" s="1">
        <v>8</v>
      </c>
      <c r="B75" s="1">
        <v>0.48425752212970602</v>
      </c>
      <c r="C75" s="1">
        <v>0.484257203253741</v>
      </c>
      <c r="D75" s="1">
        <v>0.48425718370016801</v>
      </c>
      <c r="E75" s="1">
        <v>0.48425759840871802</v>
      </c>
      <c r="F75" s="1">
        <v>0.484258313967801</v>
      </c>
      <c r="G75" s="1">
        <v>0.48425723206339499</v>
      </c>
      <c r="H75" s="1">
        <v>0.48425717567356003</v>
      </c>
      <c r="I75" s="1">
        <v>0.48425732358092799</v>
      </c>
    </row>
    <row r="76" spans="1:9" x14ac:dyDescent="0.25">
      <c r="A76" s="1">
        <v>8.125</v>
      </c>
      <c r="B76" s="1">
        <v>0.48425750893194902</v>
      </c>
      <c r="C76" s="1">
        <v>0.48425720559143598</v>
      </c>
      <c r="D76" s="1">
        <v>0.48425717642205401</v>
      </c>
      <c r="E76" s="1">
        <v>0.48425761289521502</v>
      </c>
      <c r="F76" s="1">
        <v>0.48425831108933798</v>
      </c>
      <c r="G76" s="1">
        <v>0.48425722354325901</v>
      </c>
      <c r="H76" s="1">
        <v>0.48425717533295898</v>
      </c>
      <c r="I76" s="1">
        <v>0.48425732323691101</v>
      </c>
    </row>
    <row r="77" spans="1:9" x14ac:dyDescent="0.25">
      <c r="A77" s="1">
        <v>8.25</v>
      </c>
      <c r="B77" s="1">
        <v>0.48425750393690098</v>
      </c>
      <c r="C77" s="1">
        <v>0.48425720082421603</v>
      </c>
      <c r="D77" s="1">
        <v>0.48425716804390201</v>
      </c>
      <c r="E77" s="1">
        <v>0.48425765418974898</v>
      </c>
      <c r="F77" s="1">
        <v>0.48425829314605201</v>
      </c>
      <c r="G77" s="1">
        <v>0.48425721876234601</v>
      </c>
      <c r="H77" s="1">
        <v>0.48425717807761098</v>
      </c>
      <c r="I77" s="1">
        <v>0.48425732943050298</v>
      </c>
    </row>
    <row r="78" spans="1:9" x14ac:dyDescent="0.25">
      <c r="A78" s="1">
        <v>8.375</v>
      </c>
      <c r="B78" s="1">
        <v>0.48425749014171598</v>
      </c>
      <c r="C78" s="1">
        <v>0.48425719566081499</v>
      </c>
      <c r="D78" s="1">
        <v>0.48425717649403999</v>
      </c>
      <c r="E78" s="1">
        <v>0.48425765896390399</v>
      </c>
      <c r="F78" s="1">
        <v>0.48425828462426701</v>
      </c>
      <c r="G78" s="1">
        <v>0.48425721632015101</v>
      </c>
      <c r="H78" s="1">
        <v>0.48425717398085999</v>
      </c>
      <c r="I78" s="1">
        <v>0.48425732392267901</v>
      </c>
    </row>
    <row r="79" spans="1:9" x14ac:dyDescent="0.25">
      <c r="A79" s="1">
        <v>8.5</v>
      </c>
      <c r="B79" s="1">
        <v>0.48425747563881599</v>
      </c>
      <c r="C79" s="1">
        <v>0.48425717945737001</v>
      </c>
      <c r="D79" s="1">
        <v>0.48425719394082201</v>
      </c>
      <c r="E79" s="1">
        <v>0.48425766964094602</v>
      </c>
      <c r="F79" s="1">
        <v>0.48425825699768599</v>
      </c>
      <c r="G79" s="1">
        <v>0.48425721440848901</v>
      </c>
      <c r="H79" s="1">
        <v>0.48425717820401598</v>
      </c>
      <c r="I79" s="1">
        <v>0.48425734191785202</v>
      </c>
    </row>
    <row r="80" spans="1:9" x14ac:dyDescent="0.25">
      <c r="A80" s="1">
        <v>8.625</v>
      </c>
      <c r="B80" s="1">
        <v>0.48425747094348998</v>
      </c>
      <c r="C80" s="1">
        <v>0.48425716774433403</v>
      </c>
      <c r="D80" s="1">
        <v>0.48425719892698699</v>
      </c>
      <c r="E80" s="1">
        <v>0.48425768666045699</v>
      </c>
      <c r="F80" s="1">
        <v>0.48425823690348802</v>
      </c>
      <c r="G80" s="1">
        <v>0.48425721348289003</v>
      </c>
      <c r="H80" s="1">
        <v>0.48425716480007602</v>
      </c>
      <c r="I80" s="1">
        <v>0.48425732016300499</v>
      </c>
    </row>
    <row r="81" spans="1:9" x14ac:dyDescent="0.25">
      <c r="A81" s="1">
        <v>8.75</v>
      </c>
      <c r="B81" s="1">
        <v>0.48425745241481</v>
      </c>
      <c r="C81" s="1">
        <v>0.48425715755854098</v>
      </c>
      <c r="D81" s="1">
        <v>0.484257213994154</v>
      </c>
      <c r="E81" s="1">
        <v>0.48425768708994299</v>
      </c>
      <c r="F81" s="1">
        <v>0.48425823123856798</v>
      </c>
      <c r="G81" s="1">
        <v>0.48425721372554897</v>
      </c>
      <c r="H81" s="1">
        <v>0.48425716645079803</v>
      </c>
      <c r="I81" s="1">
        <v>0.484257319058013</v>
      </c>
    </row>
    <row r="82" spans="1:9" x14ac:dyDescent="0.25">
      <c r="A82" s="1">
        <v>8.875</v>
      </c>
      <c r="B82" s="1">
        <v>0.48425745219544603</v>
      </c>
      <c r="C82" s="1">
        <v>0.48425715663115798</v>
      </c>
      <c r="D82" s="1">
        <v>0.48425721376724801</v>
      </c>
      <c r="E82" s="1">
        <v>0.48425769795943702</v>
      </c>
      <c r="F82" s="1">
        <v>0.48425822881092201</v>
      </c>
      <c r="G82" s="1">
        <v>0.48425721747642297</v>
      </c>
      <c r="H82" s="1">
        <v>0.48425717753213299</v>
      </c>
      <c r="I82" s="1">
        <v>0.484257347626042</v>
      </c>
    </row>
    <row r="83" spans="1:9" x14ac:dyDescent="0.25">
      <c r="A83" s="1">
        <v>9</v>
      </c>
      <c r="B83" s="1">
        <v>0.48425745431355399</v>
      </c>
      <c r="C83" s="1">
        <v>0.48425715249807799</v>
      </c>
      <c r="D83" s="1">
        <v>0.48425720846655701</v>
      </c>
      <c r="E83" s="1">
        <v>0.48425775317139602</v>
      </c>
      <c r="F83" s="1">
        <v>0.48425822418115799</v>
      </c>
      <c r="G83" s="1">
        <v>0.484257219181846</v>
      </c>
      <c r="H83" s="1">
        <v>0.48425718990137101</v>
      </c>
      <c r="I83" s="1">
        <v>0.484257352483562</v>
      </c>
    </row>
    <row r="84" spans="1:9" x14ac:dyDescent="0.25">
      <c r="A84" s="1">
        <v>9.125</v>
      </c>
      <c r="B84" s="1">
        <v>0.48425744088860301</v>
      </c>
      <c r="C84" s="1">
        <v>0.48425715473999498</v>
      </c>
      <c r="D84" s="1">
        <v>0.48425718289303599</v>
      </c>
      <c r="E84" s="1">
        <v>0.48425776462484199</v>
      </c>
      <c r="F84" s="1">
        <v>0.48425822788734402</v>
      </c>
      <c r="G84" s="1">
        <v>0.48425721868417199</v>
      </c>
      <c r="H84" s="1">
        <v>0.48425719112103799</v>
      </c>
      <c r="I84" s="1">
        <v>0.48425736379826601</v>
      </c>
    </row>
    <row r="85" spans="1:9" x14ac:dyDescent="0.25">
      <c r="A85" s="1">
        <v>9.25</v>
      </c>
      <c r="B85" s="1">
        <v>0.484257431042386</v>
      </c>
      <c r="C85" s="1">
        <v>0.48425715669153402</v>
      </c>
      <c r="D85" s="1">
        <v>0.48425717481880798</v>
      </c>
      <c r="E85" s="1">
        <v>0.484257775518591</v>
      </c>
      <c r="F85" s="1">
        <v>0.48425822934131502</v>
      </c>
      <c r="G85" s="1">
        <v>0.48425721387252701</v>
      </c>
      <c r="H85" s="1">
        <v>0.48425719452272498</v>
      </c>
      <c r="I85" s="1">
        <v>0.48425736070530701</v>
      </c>
    </row>
    <row r="86" spans="1:9" x14ac:dyDescent="0.25">
      <c r="A86" s="1">
        <v>9.375</v>
      </c>
      <c r="B86" s="1">
        <v>0.48425743576269498</v>
      </c>
      <c r="C86" s="1">
        <v>0.48425715435755501</v>
      </c>
      <c r="D86" s="1">
        <v>0.48425712611425298</v>
      </c>
      <c r="E86" s="1">
        <v>0.484257787157233</v>
      </c>
      <c r="F86" s="1">
        <v>0.484258226098499</v>
      </c>
      <c r="G86" s="1">
        <v>0.48425721099909602</v>
      </c>
      <c r="H86" s="1">
        <v>0.48425720066801198</v>
      </c>
      <c r="I86" s="1">
        <v>0.48425737588749002</v>
      </c>
    </row>
    <row r="87" spans="1:9" x14ac:dyDescent="0.25">
      <c r="A87" s="1">
        <v>9.5</v>
      </c>
      <c r="B87" s="1">
        <v>0.48425744033726398</v>
      </c>
      <c r="C87" s="1">
        <v>0.48425715233886801</v>
      </c>
      <c r="D87" s="1">
        <v>0.48425711352150902</v>
      </c>
      <c r="E87" s="1">
        <v>0.484257785165846</v>
      </c>
      <c r="F87" s="1">
        <v>0.48425822256189999</v>
      </c>
      <c r="G87" s="1">
        <v>0.48425720662380101</v>
      </c>
      <c r="H87" s="1">
        <v>0.48425720465233901</v>
      </c>
      <c r="I87" s="1">
        <v>0.484257379096735</v>
      </c>
    </row>
    <row r="88" spans="1:9" x14ac:dyDescent="0.25">
      <c r="A88" s="1">
        <v>9.625</v>
      </c>
      <c r="B88" s="1">
        <v>0.48425744032899298</v>
      </c>
      <c r="C88" s="1">
        <v>0.484257149510056</v>
      </c>
      <c r="D88" s="1">
        <v>0.48425711504806201</v>
      </c>
      <c r="E88" s="1">
        <v>0.48425779156816001</v>
      </c>
      <c r="F88" s="1">
        <v>0.484258215983428</v>
      </c>
      <c r="G88" s="1">
        <v>0.48425720075414103</v>
      </c>
      <c r="H88" s="1">
        <v>0.484257207324087</v>
      </c>
      <c r="I88" s="1">
        <v>0.48425738714093303</v>
      </c>
    </row>
    <row r="89" spans="1:9" x14ac:dyDescent="0.25">
      <c r="A89" s="1">
        <v>9.75</v>
      </c>
      <c r="B89" s="1">
        <v>0.48425742701986402</v>
      </c>
      <c r="C89" s="1">
        <v>0.484257140112685</v>
      </c>
      <c r="D89" s="1">
        <v>0.48425712381331598</v>
      </c>
      <c r="E89" s="1">
        <v>0.48425779335297497</v>
      </c>
      <c r="F89" s="1">
        <v>0.48425821307643302</v>
      </c>
      <c r="G89" s="1">
        <v>0.48425719832830599</v>
      </c>
      <c r="H89" s="1">
        <v>0.48425720973036201</v>
      </c>
      <c r="I89" s="1">
        <v>0.48425738983484301</v>
      </c>
    </row>
    <row r="90" spans="1:9" x14ac:dyDescent="0.25">
      <c r="A90" s="1">
        <v>9.875</v>
      </c>
      <c r="B90" s="1">
        <v>0.48425743280797601</v>
      </c>
      <c r="C90" s="1">
        <v>0.48425711796194498</v>
      </c>
      <c r="D90" s="1">
        <v>0.484257116689157</v>
      </c>
      <c r="E90" s="1">
        <v>0.48425780285713399</v>
      </c>
      <c r="F90" s="1">
        <v>0.48425821455490897</v>
      </c>
      <c r="G90" s="1">
        <v>0.48425719540058099</v>
      </c>
      <c r="H90" s="1">
        <v>0.48425721704110197</v>
      </c>
      <c r="I90" s="1">
        <v>0.484257395257916</v>
      </c>
    </row>
    <row r="91" spans="1:9" x14ac:dyDescent="0.25">
      <c r="A91" s="1">
        <v>10</v>
      </c>
      <c r="B91" s="1">
        <v>0.48425744467763598</v>
      </c>
      <c r="C91" s="1">
        <v>0.48425710786734</v>
      </c>
      <c r="D91" s="1">
        <v>0.48425710776894598</v>
      </c>
      <c r="E91" s="1">
        <v>0.48425783161139202</v>
      </c>
      <c r="F91" s="1">
        <v>0.484258221254454</v>
      </c>
      <c r="G91" s="1">
        <v>0.48425719460861699</v>
      </c>
      <c r="H91" s="1">
        <v>0.48425722076382899</v>
      </c>
      <c r="I91" s="1">
        <v>0.48425740546092799</v>
      </c>
    </row>
    <row r="92" spans="1:9" x14ac:dyDescent="0.25">
      <c r="A92" s="1">
        <v>10.125</v>
      </c>
      <c r="B92" s="1">
        <v>0.48425744844414098</v>
      </c>
      <c r="C92" s="1">
        <v>0.48425710998544103</v>
      </c>
      <c r="D92" s="1">
        <v>0.48425713958509098</v>
      </c>
      <c r="E92" s="1">
        <v>0.48425784299325603</v>
      </c>
      <c r="F92" s="1">
        <v>0.484258220031619</v>
      </c>
      <c r="G92" s="1">
        <v>0.48425719492717501</v>
      </c>
      <c r="H92" s="1">
        <v>0.48425721852659098</v>
      </c>
      <c r="I92" s="1">
        <v>0.48425740112809301</v>
      </c>
    </row>
    <row r="93" spans="1:9" x14ac:dyDescent="0.25">
      <c r="A93" s="1">
        <v>10.25</v>
      </c>
      <c r="B93" s="1">
        <v>0.48425744778525498</v>
      </c>
      <c r="C93" s="1">
        <v>0.48425711096049001</v>
      </c>
      <c r="D93" s="1">
        <v>0.48425716824728399</v>
      </c>
      <c r="E93" s="1">
        <v>0.48425787020046501</v>
      </c>
      <c r="F93" s="1">
        <v>0.48425821879658798</v>
      </c>
      <c r="G93" s="1">
        <v>0.48425719418537899</v>
      </c>
      <c r="H93" s="1">
        <v>0.48425720955822099</v>
      </c>
      <c r="I93" s="1">
        <v>0.48425739498514497</v>
      </c>
    </row>
    <row r="94" spans="1:9" x14ac:dyDescent="0.25">
      <c r="A94" s="1">
        <v>10.375</v>
      </c>
      <c r="B94" s="1">
        <v>0.484257437761279</v>
      </c>
      <c r="C94" s="1">
        <v>0.48425711917645398</v>
      </c>
      <c r="D94" s="1">
        <v>0.48425717641306998</v>
      </c>
      <c r="E94" s="1">
        <v>0.484257880132617</v>
      </c>
      <c r="F94" s="1">
        <v>0.484258228599038</v>
      </c>
      <c r="G94" s="1">
        <v>0.48425719434831299</v>
      </c>
      <c r="H94" s="1">
        <v>0.48425720963826402</v>
      </c>
      <c r="I94" s="1">
        <v>0.48425739056029099</v>
      </c>
    </row>
    <row r="95" spans="1:9" x14ac:dyDescent="0.25">
      <c r="A95" s="1">
        <v>10.5</v>
      </c>
      <c r="B95" s="1">
        <v>0.484257430637065</v>
      </c>
      <c r="C95" s="1">
        <v>0.48425711189519799</v>
      </c>
      <c r="D95" s="1">
        <v>0.48425717707041499</v>
      </c>
      <c r="E95" s="1">
        <v>0.48425789831247701</v>
      </c>
      <c r="F95" s="1">
        <v>0.48425821877358499</v>
      </c>
      <c r="G95" s="1">
        <v>0.48425719436000297</v>
      </c>
      <c r="H95" s="1">
        <v>0.48425719770160802</v>
      </c>
      <c r="I95" s="1">
        <v>0.48425738951473901</v>
      </c>
    </row>
    <row r="96" spans="1:9" x14ac:dyDescent="0.25">
      <c r="A96" s="1">
        <v>10.625</v>
      </c>
      <c r="B96" s="1">
        <v>0.484257425043293</v>
      </c>
      <c r="C96" s="1">
        <v>0.48425710360716501</v>
      </c>
      <c r="D96" s="1">
        <v>0.48425716251704598</v>
      </c>
      <c r="E96" s="1">
        <v>0.48425789983144901</v>
      </c>
      <c r="F96" s="1">
        <v>0.48425819975987999</v>
      </c>
      <c r="G96" s="1">
        <v>0.48425719478824802</v>
      </c>
      <c r="H96" s="1">
        <v>0.48425719753530899</v>
      </c>
      <c r="I96" s="1">
        <v>0.48425738995102102</v>
      </c>
    </row>
    <row r="97" spans="1:9" x14ac:dyDescent="0.25">
      <c r="A97" s="1">
        <v>10.75</v>
      </c>
      <c r="B97" s="1">
        <v>0.48425742542462502</v>
      </c>
      <c r="C97" s="1">
        <v>0.48425710409988798</v>
      </c>
      <c r="D97" s="1">
        <v>0.48425716618686299</v>
      </c>
      <c r="E97" s="1">
        <v>0.48425790667687002</v>
      </c>
      <c r="F97" s="1">
        <v>0.48425817278824801</v>
      </c>
      <c r="G97" s="1">
        <v>0.48425719379992599</v>
      </c>
      <c r="H97" s="1">
        <v>0.484257210001317</v>
      </c>
      <c r="I97" s="1">
        <v>0.48425739184252797</v>
      </c>
    </row>
    <row r="98" spans="1:9" x14ac:dyDescent="0.25">
      <c r="A98" s="1">
        <v>10.875</v>
      </c>
      <c r="B98" s="1">
        <v>0.48425742313252901</v>
      </c>
      <c r="C98" s="1">
        <v>0.48425709744797202</v>
      </c>
      <c r="D98" s="1">
        <v>0.48425716073005598</v>
      </c>
      <c r="E98" s="1">
        <v>0.48425791944945101</v>
      </c>
      <c r="F98" s="1">
        <v>0.48425816856919401</v>
      </c>
      <c r="G98" s="1">
        <v>0.48425719362890401</v>
      </c>
      <c r="H98" s="1">
        <v>0.48425720123872701</v>
      </c>
      <c r="I98" s="1">
        <v>0.48425739290269698</v>
      </c>
    </row>
    <row r="99" spans="1:9" x14ac:dyDescent="0.25">
      <c r="A99" s="1">
        <v>11</v>
      </c>
      <c r="B99" s="1">
        <v>0.48425742194528398</v>
      </c>
      <c r="C99" s="1">
        <v>0.484257090188349</v>
      </c>
      <c r="D99" s="1">
        <v>0.48425715548856701</v>
      </c>
      <c r="E99" s="1">
        <v>0.48425790344251302</v>
      </c>
      <c r="F99" s="1">
        <v>0.484258171732392</v>
      </c>
      <c r="G99" s="1">
        <v>0.48425719327014499</v>
      </c>
      <c r="H99" s="1">
        <v>0.484257193604893</v>
      </c>
      <c r="I99" s="1">
        <v>0.48425740534603401</v>
      </c>
    </row>
    <row r="100" spans="1:9" x14ac:dyDescent="0.25">
      <c r="A100" s="1">
        <v>11.125</v>
      </c>
      <c r="B100" s="1">
        <v>0.484257435374498</v>
      </c>
      <c r="C100" s="1">
        <v>0.484257090624369</v>
      </c>
      <c r="D100" s="1">
        <v>0.48425716183311701</v>
      </c>
      <c r="E100" s="1">
        <v>0.48425780561811699</v>
      </c>
      <c r="F100" s="1">
        <v>0.48425820056211</v>
      </c>
      <c r="G100" s="1">
        <v>0.48425719515149601</v>
      </c>
      <c r="H100" s="1">
        <v>0.48425719507677101</v>
      </c>
      <c r="I100" s="1">
        <v>0.48425740102325798</v>
      </c>
    </row>
    <row r="101" spans="1:9" x14ac:dyDescent="0.25">
      <c r="A101" s="1">
        <v>11.25</v>
      </c>
      <c r="B101" s="1">
        <v>0.48425745227575001</v>
      </c>
      <c r="C101" s="1">
        <v>0.48425709090026697</v>
      </c>
      <c r="D101" s="1">
        <v>0.484257139183772</v>
      </c>
      <c r="E101" s="1">
        <v>0.48425771603422901</v>
      </c>
      <c r="F101" s="1">
        <v>0.484258196403901</v>
      </c>
      <c r="G101" s="1">
        <v>0.48425719595774402</v>
      </c>
      <c r="H101" s="1">
        <v>0.484257195235969</v>
      </c>
      <c r="I101" s="1">
        <v>0.48425740512461601</v>
      </c>
    </row>
    <row r="102" spans="1:9" x14ac:dyDescent="0.25">
      <c r="A102" s="1">
        <v>11.375</v>
      </c>
      <c r="B102" s="1">
        <v>0.48425744896759298</v>
      </c>
      <c r="C102" s="1">
        <v>0.48425708232661002</v>
      </c>
      <c r="D102" s="1">
        <v>0.48425716030659199</v>
      </c>
      <c r="E102" s="1">
        <v>0.48425765876520799</v>
      </c>
      <c r="F102" s="1">
        <v>0.48425819813862298</v>
      </c>
      <c r="G102" s="1">
        <v>0.48425719614490598</v>
      </c>
      <c r="H102" s="1">
        <v>0.48425720134505501</v>
      </c>
      <c r="I102" s="1">
        <v>0.48425741354805102</v>
      </c>
    </row>
    <row r="103" spans="1:9" x14ac:dyDescent="0.25">
      <c r="A103" s="1">
        <v>11.5</v>
      </c>
      <c r="B103" s="1">
        <v>0.48425745458953601</v>
      </c>
      <c r="C103" s="1">
        <v>0.48425707000016199</v>
      </c>
      <c r="D103" s="1">
        <v>0.48425714033630901</v>
      </c>
      <c r="E103" s="1">
        <v>0.484257569255786</v>
      </c>
      <c r="F103" s="1">
        <v>0.48425820295156902</v>
      </c>
      <c r="G103" s="1">
        <v>0.48425719660278599</v>
      </c>
      <c r="H103" s="1">
        <v>0.48425720406221001</v>
      </c>
      <c r="I103" s="1">
        <v>0.48425740734275702</v>
      </c>
    </row>
    <row r="104" spans="1:9" x14ac:dyDescent="0.25">
      <c r="A104" s="1">
        <v>11.625</v>
      </c>
      <c r="B104" s="1">
        <v>0.48425745664659797</v>
      </c>
      <c r="C104" s="1">
        <v>0.48425707958379199</v>
      </c>
      <c r="D104" s="1">
        <v>0.48425712862342801</v>
      </c>
      <c r="E104" s="1">
        <v>0.48425752820517298</v>
      </c>
      <c r="F104" s="1">
        <v>0.484258199162315</v>
      </c>
      <c r="G104" s="1">
        <v>0.48425719683798901</v>
      </c>
      <c r="H104" s="1">
        <v>0.48425720446541298</v>
      </c>
      <c r="I104" s="1">
        <v>0.48425740861480499</v>
      </c>
    </row>
    <row r="105" spans="1:9" x14ac:dyDescent="0.25">
      <c r="A105" s="1">
        <v>11.75</v>
      </c>
      <c r="B105" s="1">
        <v>0.48425745859883101</v>
      </c>
      <c r="C105" s="1">
        <v>0.484257081606977</v>
      </c>
      <c r="D105" s="1">
        <v>0.484257158930333</v>
      </c>
      <c r="E105" s="1">
        <v>0.484257529780106</v>
      </c>
      <c r="F105" s="1">
        <v>0.48425819923344698</v>
      </c>
      <c r="G105" s="1">
        <v>0.48425719809196599</v>
      </c>
      <c r="H105" s="1">
        <v>0.48425720088212298</v>
      </c>
      <c r="I105" s="1">
        <v>0.48425740335427098</v>
      </c>
    </row>
    <row r="106" spans="1:9" x14ac:dyDescent="0.25">
      <c r="A106" s="1">
        <v>11.875</v>
      </c>
      <c r="B106" s="1">
        <v>0.48425746436648998</v>
      </c>
      <c r="C106" s="1">
        <v>0.48425708198695799</v>
      </c>
      <c r="D106" s="1">
        <v>0.48425713475948901</v>
      </c>
      <c r="E106" s="1">
        <v>0.484257459133702</v>
      </c>
      <c r="F106" s="1">
        <v>0.48425820400543701</v>
      </c>
      <c r="G106" s="1">
        <v>0.48425719633074299</v>
      </c>
      <c r="H106" s="1">
        <v>0.484257198960235</v>
      </c>
      <c r="I106" s="1">
        <v>0.48425740065450801</v>
      </c>
    </row>
    <row r="107" spans="1:9" x14ac:dyDescent="0.25">
      <c r="A107" s="1">
        <v>12</v>
      </c>
      <c r="B107" s="1">
        <v>0.48425747693351801</v>
      </c>
      <c r="C107" s="1">
        <v>0.48425708160532299</v>
      </c>
      <c r="D107" s="1">
        <v>0.48425711284728501</v>
      </c>
      <c r="E107" s="1">
        <v>0.48425746672825998</v>
      </c>
      <c r="F107" s="1">
        <v>0.48425820793767299</v>
      </c>
      <c r="G107" s="1">
        <v>0.48425719603580603</v>
      </c>
      <c r="H107" s="1">
        <v>0.48425719588298199</v>
      </c>
      <c r="I107" s="1">
        <v>0.484257402506867</v>
      </c>
    </row>
    <row r="108" spans="1:9" x14ac:dyDescent="0.25">
      <c r="A108" s="1">
        <v>12.125</v>
      </c>
      <c r="B108" s="1">
        <v>0.484257496167736</v>
      </c>
      <c r="C108" s="1">
        <v>0.48425708376044302</v>
      </c>
      <c r="D108" s="1">
        <v>0.48425711385099801</v>
      </c>
      <c r="E108" s="1">
        <v>0.48425746324997399</v>
      </c>
      <c r="F108" s="1">
        <v>0.48425821528693103</v>
      </c>
      <c r="G108" s="1">
        <v>0.48425719813150297</v>
      </c>
      <c r="H108" s="1">
        <v>0.48425719310140602</v>
      </c>
      <c r="I108" s="1">
        <v>0.484257400467411</v>
      </c>
    </row>
    <row r="109" spans="1:9" x14ac:dyDescent="0.25">
      <c r="A109" s="1">
        <v>12.25</v>
      </c>
      <c r="B109" s="1">
        <v>0.484257488439851</v>
      </c>
      <c r="C109" s="1">
        <v>0.48425706863463802</v>
      </c>
      <c r="D109" s="1">
        <v>0.48425712689713402</v>
      </c>
      <c r="E109" s="1">
        <v>0.48425745643548601</v>
      </c>
      <c r="F109" s="1">
        <v>0.48425821330609198</v>
      </c>
      <c r="G109" s="1">
        <v>0.48425719841438197</v>
      </c>
      <c r="H109" s="1">
        <v>0.48425719657532101</v>
      </c>
      <c r="I109" s="1">
        <v>0.484257397572186</v>
      </c>
    </row>
    <row r="110" spans="1:9" x14ac:dyDescent="0.25">
      <c r="A110" s="1">
        <v>12.375</v>
      </c>
      <c r="B110" s="1">
        <v>0.48425748990842599</v>
      </c>
      <c r="C110" s="1">
        <v>0.484257067090621</v>
      </c>
      <c r="D110" s="1">
        <v>0.48425710752698398</v>
      </c>
      <c r="E110" s="1">
        <v>0.48425745110540502</v>
      </c>
      <c r="F110" s="1">
        <v>0.48425821199140501</v>
      </c>
      <c r="G110" s="1">
        <v>0.48425719911669202</v>
      </c>
      <c r="H110" s="1">
        <v>0.48425719723793398</v>
      </c>
      <c r="I110" s="1">
        <v>0.48425738513581201</v>
      </c>
    </row>
    <row r="111" spans="1:9" x14ac:dyDescent="0.25">
      <c r="A111" s="1">
        <v>12.5</v>
      </c>
      <c r="B111" s="1">
        <v>0.48425749415653901</v>
      </c>
      <c r="C111" s="1">
        <v>0.48425707616106201</v>
      </c>
      <c r="D111" s="1">
        <v>0.48425711240379699</v>
      </c>
      <c r="E111" s="1">
        <v>0.48425747670568497</v>
      </c>
      <c r="F111" s="1">
        <v>0.48425821835940303</v>
      </c>
      <c r="G111" s="1">
        <v>0.48425719850166299</v>
      </c>
      <c r="H111" s="1">
        <v>0.48425718596799</v>
      </c>
      <c r="I111" s="1">
        <v>0.484257395996254</v>
      </c>
    </row>
    <row r="112" spans="1:9" x14ac:dyDescent="0.25">
      <c r="A112" s="1">
        <v>12.625</v>
      </c>
      <c r="B112" s="1">
        <v>0.48425749861128398</v>
      </c>
      <c r="C112" s="1">
        <v>0.48425709440764497</v>
      </c>
      <c r="D112" s="1">
        <v>0.48425713992803099</v>
      </c>
      <c r="E112" s="1">
        <v>0.48425752158772201</v>
      </c>
      <c r="F112" s="1">
        <v>0.48425822036435401</v>
      </c>
      <c r="G112" s="1">
        <v>0.484257197538975</v>
      </c>
      <c r="H112" s="1">
        <v>0.48425717947837199</v>
      </c>
      <c r="I112" s="1">
        <v>0.48425738548310399</v>
      </c>
    </row>
    <row r="113" spans="1:9" x14ac:dyDescent="0.25">
      <c r="A113" s="1">
        <v>12.75</v>
      </c>
      <c r="B113" s="1">
        <v>0.48425750128522499</v>
      </c>
      <c r="C113" s="1">
        <v>0.48425709725228899</v>
      </c>
      <c r="D113" s="1">
        <v>0.484257131080923</v>
      </c>
      <c r="E113" s="1">
        <v>0.48425754383258501</v>
      </c>
      <c r="F113" s="1">
        <v>0.48425822023536502</v>
      </c>
      <c r="G113" s="1">
        <v>0.48425719797445999</v>
      </c>
      <c r="H113" s="1">
        <v>0.48425718590120898</v>
      </c>
      <c r="I113" s="1">
        <v>0.48425740577489101</v>
      </c>
    </row>
    <row r="114" spans="1:9" x14ac:dyDescent="0.25">
      <c r="A114" s="1">
        <v>12.875</v>
      </c>
      <c r="B114" s="1">
        <v>0.48425750279477803</v>
      </c>
      <c r="C114" s="1">
        <v>0.48425709958075902</v>
      </c>
      <c r="D114" s="1">
        <v>0.484257095451683</v>
      </c>
      <c r="E114" s="1">
        <v>0.484257554997087</v>
      </c>
      <c r="F114" s="1">
        <v>0.48425821990560403</v>
      </c>
      <c r="G114" s="1">
        <v>0.48425719934366601</v>
      </c>
      <c r="H114" s="1">
        <v>0.48425718881601598</v>
      </c>
      <c r="I114" s="1">
        <v>0.48425740400147899</v>
      </c>
    </row>
    <row r="115" spans="1:9" x14ac:dyDescent="0.25">
      <c r="A115" s="1">
        <v>13</v>
      </c>
      <c r="B115" s="1">
        <v>0.48425751040092102</v>
      </c>
      <c r="C115" s="1">
        <v>0.484257103506463</v>
      </c>
      <c r="D115" s="1">
        <v>0.48425708648228299</v>
      </c>
      <c r="E115" s="1">
        <v>0.48425757763154598</v>
      </c>
      <c r="F115" s="1">
        <v>0.48425822543371599</v>
      </c>
      <c r="G115" s="1">
        <v>0.48425720045410198</v>
      </c>
      <c r="H115" s="1">
        <v>0.48425719691831598</v>
      </c>
      <c r="I115" s="1">
        <v>0.48425740490219599</v>
      </c>
    </row>
    <row r="116" spans="1:9" x14ac:dyDescent="0.25">
      <c r="A116" s="1">
        <v>13.125</v>
      </c>
      <c r="B116" s="1">
        <v>0.48425752462877297</v>
      </c>
      <c r="C116" s="1">
        <v>0.48425709893577201</v>
      </c>
      <c r="D116" s="1">
        <v>0.484257080839267</v>
      </c>
      <c r="E116" s="1">
        <v>0.48425759619152597</v>
      </c>
      <c r="F116" s="1">
        <v>0.48425823435802201</v>
      </c>
      <c r="G116" s="1">
        <v>0.48425720040068598</v>
      </c>
      <c r="H116" s="1">
        <v>0.48425720252759602</v>
      </c>
      <c r="I116" s="1">
        <v>0.48425741102069397</v>
      </c>
    </row>
    <row r="117" spans="1:9" x14ac:dyDescent="0.25">
      <c r="A117" s="1">
        <v>13.25</v>
      </c>
      <c r="B117" s="1">
        <v>0.48425753049058501</v>
      </c>
      <c r="C117" s="1">
        <v>0.48425708835109099</v>
      </c>
      <c r="D117" s="1">
        <v>0.48425712738097798</v>
      </c>
      <c r="E117" s="1">
        <v>0.48425762191761601</v>
      </c>
      <c r="F117" s="1">
        <v>0.48425823540595597</v>
      </c>
      <c r="G117" s="1">
        <v>0.48425720050209897</v>
      </c>
      <c r="H117" s="1">
        <v>0.48425720094708702</v>
      </c>
      <c r="I117" s="1">
        <v>0.48425741110876802</v>
      </c>
    </row>
    <row r="118" spans="1:9" x14ac:dyDescent="0.25">
      <c r="A118" s="1">
        <v>13.375</v>
      </c>
      <c r="B118" s="1">
        <v>0.48425754701920198</v>
      </c>
      <c r="C118" s="1">
        <v>0.48425708342651003</v>
      </c>
      <c r="D118" s="1">
        <v>0.48425715193302599</v>
      </c>
      <c r="E118" s="1">
        <v>0.48425763163490598</v>
      </c>
      <c r="F118" s="1">
        <v>0.48425823698824599</v>
      </c>
      <c r="G118" s="1">
        <v>0.48425719939010597</v>
      </c>
      <c r="H118" s="1">
        <v>0.48425720837928898</v>
      </c>
      <c r="I118" s="1">
        <v>0.48425742877582201</v>
      </c>
    </row>
    <row r="119" spans="1:9" x14ac:dyDescent="0.25">
      <c r="A119" s="1">
        <v>13.5</v>
      </c>
      <c r="B119" s="1">
        <v>0.48425755821033301</v>
      </c>
      <c r="C119" s="1">
        <v>0.48425707001871798</v>
      </c>
      <c r="D119" s="1">
        <v>0.48425715729920699</v>
      </c>
      <c r="E119" s="1">
        <v>0.48425768084012599</v>
      </c>
      <c r="F119" s="1">
        <v>0.48425823854675898</v>
      </c>
      <c r="G119" s="1">
        <v>0.48425718142259899</v>
      </c>
      <c r="H119" s="1">
        <v>0.484257204563662</v>
      </c>
      <c r="I119" s="1">
        <v>0.48425742969994001</v>
      </c>
    </row>
    <row r="120" spans="1:9" x14ac:dyDescent="0.25">
      <c r="A120" s="1">
        <v>13.625</v>
      </c>
      <c r="B120" s="1">
        <v>0.48425755791361502</v>
      </c>
      <c r="C120" s="1">
        <v>0.48425707469986001</v>
      </c>
      <c r="D120" s="1">
        <v>0.48425720357764501</v>
      </c>
      <c r="E120" s="1">
        <v>0.48425767342946602</v>
      </c>
      <c r="F120" s="1">
        <v>0.48425823695872999</v>
      </c>
      <c r="G120" s="1">
        <v>0.48425717653860301</v>
      </c>
      <c r="H120" s="1">
        <v>0.48425719799647798</v>
      </c>
      <c r="I120" s="1">
        <v>0.484257435427905</v>
      </c>
    </row>
    <row r="121" spans="1:9" x14ac:dyDescent="0.25">
      <c r="A121" s="1">
        <v>13.75</v>
      </c>
      <c r="B121" s="1">
        <v>0.48425755933752901</v>
      </c>
      <c r="C121" s="1">
        <v>0.484257077188055</v>
      </c>
      <c r="D121" s="1">
        <v>0.48425722093790302</v>
      </c>
      <c r="E121" s="1">
        <v>0.48425769075792902</v>
      </c>
      <c r="F121" s="1">
        <v>0.48425823718970801</v>
      </c>
      <c r="G121" s="1">
        <v>0.48425717580447702</v>
      </c>
      <c r="H121" s="1">
        <v>0.484257196739587</v>
      </c>
      <c r="I121" s="1">
        <v>0.48425743313757103</v>
      </c>
    </row>
    <row r="122" spans="1:9" x14ac:dyDescent="0.25">
      <c r="A122" s="1">
        <v>13.875</v>
      </c>
      <c r="B122" s="1">
        <v>0.48425755994664899</v>
      </c>
      <c r="C122" s="1">
        <v>0.48425707695308101</v>
      </c>
      <c r="D122" s="1">
        <v>0.48425721609646799</v>
      </c>
      <c r="E122" s="1">
        <v>0.484257692803715</v>
      </c>
      <c r="F122" s="1">
        <v>0.48425823247298599</v>
      </c>
      <c r="G122" s="1">
        <v>0.48425717664078999</v>
      </c>
      <c r="H122" s="1">
        <v>0.48425719287181701</v>
      </c>
      <c r="I122" s="1">
        <v>0.48425744401554299</v>
      </c>
    </row>
    <row r="123" spans="1:9" x14ac:dyDescent="0.25">
      <c r="A123" s="1">
        <v>14</v>
      </c>
      <c r="B123" s="1">
        <v>0.48425755336355097</v>
      </c>
      <c r="C123" s="1">
        <v>0.48425708112322902</v>
      </c>
      <c r="D123" s="1">
        <v>0.48425722063580701</v>
      </c>
      <c r="E123" s="1">
        <v>0.48425771390435002</v>
      </c>
      <c r="F123" s="1">
        <v>0.48425822657368001</v>
      </c>
      <c r="G123" s="1">
        <v>0.484257175605116</v>
      </c>
      <c r="H123" s="1">
        <v>0.48425718782399502</v>
      </c>
      <c r="I123" s="1">
        <v>0.48425744780544699</v>
      </c>
    </row>
    <row r="124" spans="1:9" x14ac:dyDescent="0.25">
      <c r="A124" s="1">
        <v>14.125</v>
      </c>
      <c r="B124" s="1">
        <v>0.48425754756589001</v>
      </c>
      <c r="C124" s="1">
        <v>0.48425708560564501</v>
      </c>
      <c r="D124" s="1">
        <v>0.48425721291641999</v>
      </c>
      <c r="E124" s="1">
        <v>0.484257709264723</v>
      </c>
      <c r="F124" s="1">
        <v>0.48425822828429599</v>
      </c>
      <c r="G124" s="1">
        <v>0.48425717656512901</v>
      </c>
      <c r="H124" s="1">
        <v>0.48425718549427299</v>
      </c>
      <c r="I124" s="1">
        <v>0.4842574485244</v>
      </c>
    </row>
    <row r="125" spans="1:9" x14ac:dyDescent="0.25">
      <c r="A125" s="1">
        <v>14.25</v>
      </c>
      <c r="B125" s="1">
        <v>0.48425755110039298</v>
      </c>
      <c r="C125" s="1">
        <v>0.484257088775501</v>
      </c>
      <c r="D125" s="1">
        <v>0.48425723298745199</v>
      </c>
      <c r="E125" s="1">
        <v>0.484257713074143</v>
      </c>
      <c r="F125" s="1">
        <v>0.48425822538729102</v>
      </c>
      <c r="G125" s="1">
        <v>0.48425717028354498</v>
      </c>
      <c r="H125" s="1">
        <v>0.484257184864127</v>
      </c>
      <c r="I125" s="1">
        <v>0.48425745809578702</v>
      </c>
    </row>
    <row r="126" spans="1:9" x14ac:dyDescent="0.25">
      <c r="A126" s="1">
        <v>14.375</v>
      </c>
      <c r="B126" s="1">
        <v>0.48425755895341499</v>
      </c>
      <c r="C126" s="1">
        <v>0.48425707410763602</v>
      </c>
      <c r="D126" s="1">
        <v>0.48425726043064399</v>
      </c>
      <c r="E126" s="1">
        <v>0.48425773310363202</v>
      </c>
      <c r="F126" s="1">
        <v>0.48425822319323403</v>
      </c>
      <c r="G126" s="1">
        <v>0.48425717017213399</v>
      </c>
      <c r="H126" s="1">
        <v>0.48425718353314701</v>
      </c>
      <c r="I126" s="1">
        <v>0.484257477635334</v>
      </c>
    </row>
    <row r="127" spans="1:9" x14ac:dyDescent="0.25">
      <c r="A127" s="1">
        <v>14.5</v>
      </c>
      <c r="B127" s="1">
        <v>0.48425756965303002</v>
      </c>
      <c r="C127" s="1">
        <v>0.48425706925765599</v>
      </c>
      <c r="D127" s="1">
        <v>0.48425724376798901</v>
      </c>
      <c r="E127" s="1">
        <v>0.484257748349811</v>
      </c>
      <c r="F127" s="1">
        <v>0.48425823025489001</v>
      </c>
      <c r="G127" s="1">
        <v>0.48425716802865199</v>
      </c>
      <c r="H127" s="1">
        <v>0.48425718306073101</v>
      </c>
      <c r="I127" s="1">
        <v>0.48425748877032698</v>
      </c>
    </row>
    <row r="128" spans="1:9" x14ac:dyDescent="0.25">
      <c r="A128" s="1">
        <v>14.625</v>
      </c>
      <c r="B128" s="1">
        <v>0.48425756964653999</v>
      </c>
      <c r="C128" s="1">
        <v>0.48425707888158898</v>
      </c>
      <c r="D128" s="1">
        <v>0.484257219025582</v>
      </c>
      <c r="E128" s="1">
        <v>0.48425779312765099</v>
      </c>
      <c r="F128" s="1">
        <v>0.48425823218944097</v>
      </c>
      <c r="G128" s="1">
        <v>0.48425716792596801</v>
      </c>
      <c r="H128" s="1">
        <v>0.48425717983064898</v>
      </c>
      <c r="I128" s="1">
        <v>0.48425748718554501</v>
      </c>
    </row>
    <row r="129" spans="1:9" x14ac:dyDescent="0.25">
      <c r="A129" s="1">
        <v>14.75</v>
      </c>
      <c r="B129" s="1">
        <v>0.48425756874565801</v>
      </c>
      <c r="C129" s="1">
        <v>0.48425707511838401</v>
      </c>
      <c r="D129" s="1">
        <v>0.48425723333704102</v>
      </c>
      <c r="E129" s="1">
        <v>0.48425779641005501</v>
      </c>
      <c r="F129" s="1">
        <v>0.48425823031597298</v>
      </c>
      <c r="G129" s="1">
        <v>0.48425716752629999</v>
      </c>
      <c r="H129" s="1">
        <v>0.48425718242964999</v>
      </c>
      <c r="I129" s="1">
        <v>0.48425748852266098</v>
      </c>
    </row>
    <row r="130" spans="1:9" x14ac:dyDescent="0.25">
      <c r="A130" s="1">
        <v>14.875</v>
      </c>
      <c r="B130" s="1">
        <v>0.48425756486989102</v>
      </c>
      <c r="C130" s="1">
        <v>0.48425707218048802</v>
      </c>
      <c r="D130" s="1">
        <v>0.48425722501356999</v>
      </c>
      <c r="E130" s="1">
        <v>0.48425782059008499</v>
      </c>
      <c r="F130" s="1">
        <v>0.48425822887238801</v>
      </c>
      <c r="G130" s="1">
        <v>0.484257167199872</v>
      </c>
      <c r="H130" s="1">
        <v>0.48425718512189198</v>
      </c>
      <c r="I130" s="1">
        <v>0.48425748985702</v>
      </c>
    </row>
    <row r="131" spans="1:9" x14ac:dyDescent="0.25">
      <c r="A131" s="1">
        <v>15</v>
      </c>
      <c r="B131" s="1">
        <v>0.48425756575540801</v>
      </c>
      <c r="C131" s="1">
        <v>0.48425707261321099</v>
      </c>
      <c r="D131" s="1">
        <v>0.48425720688423202</v>
      </c>
      <c r="E131" s="1">
        <v>0.48425782997955902</v>
      </c>
      <c r="F131" s="1">
        <v>0.48425822628728399</v>
      </c>
      <c r="G131" s="1">
        <v>0.48425716565768601</v>
      </c>
      <c r="H131" s="1">
        <v>0.48425719651428201</v>
      </c>
      <c r="I131" s="1">
        <v>0.48425751057518501</v>
      </c>
    </row>
    <row r="132" spans="1:9" x14ac:dyDescent="0.25">
      <c r="A132" s="1">
        <v>15.125</v>
      </c>
      <c r="B132" s="1">
        <v>0.48425756471574999</v>
      </c>
      <c r="C132" s="1">
        <v>0.48425707564426801</v>
      </c>
      <c r="D132" s="1">
        <v>0.484257197487026</v>
      </c>
      <c r="E132" s="1">
        <v>0.48425783614321899</v>
      </c>
      <c r="F132" s="1">
        <v>0.48425822726341</v>
      </c>
      <c r="G132" s="1">
        <v>0.48425716516046202</v>
      </c>
      <c r="H132" s="1">
        <v>0.48425719796205102</v>
      </c>
      <c r="I132" s="1">
        <v>0.48425750701257703</v>
      </c>
    </row>
    <row r="133" spans="1:9" x14ac:dyDescent="0.25">
      <c r="A133" s="1">
        <v>15.25</v>
      </c>
      <c r="B133" s="1">
        <v>0.484257562392576</v>
      </c>
      <c r="C133" s="1">
        <v>0.48425707147848401</v>
      </c>
      <c r="D133" s="1">
        <v>0.48425714371735401</v>
      </c>
      <c r="E133" s="1">
        <v>0.48425786086099798</v>
      </c>
      <c r="F133" s="1">
        <v>0.484258226171005</v>
      </c>
      <c r="G133" s="1">
        <v>0.48425716459736801</v>
      </c>
      <c r="H133" s="1">
        <v>0.48425720198458799</v>
      </c>
      <c r="I133" s="1">
        <v>0.48425750596082101</v>
      </c>
    </row>
    <row r="134" spans="1:9" x14ac:dyDescent="0.25">
      <c r="A134" s="1">
        <v>15.375</v>
      </c>
      <c r="B134" s="1">
        <v>0.48425756084334598</v>
      </c>
      <c r="C134" s="1">
        <v>0.48425706637140098</v>
      </c>
      <c r="D134" s="1">
        <v>0.48425713943895199</v>
      </c>
      <c r="E134" s="1">
        <v>0.48425788852245799</v>
      </c>
      <c r="F134" s="1">
        <v>0.484258224850101</v>
      </c>
      <c r="G134" s="1">
        <v>0.48425716404737201</v>
      </c>
      <c r="H134" s="1">
        <v>0.48425720295105301</v>
      </c>
      <c r="I134" s="1">
        <v>0.48425751441217202</v>
      </c>
    </row>
    <row r="135" spans="1:9" x14ac:dyDescent="0.25">
      <c r="A135" s="1">
        <v>15.5</v>
      </c>
      <c r="B135" s="1">
        <v>0.48425755468978299</v>
      </c>
      <c r="C135" s="1">
        <v>0.48425706504980998</v>
      </c>
      <c r="D135" s="1">
        <v>0.48425713191653103</v>
      </c>
      <c r="E135" s="1">
        <v>0.48425789621043303</v>
      </c>
      <c r="F135" s="1">
        <v>0.48425822528089502</v>
      </c>
      <c r="G135" s="1">
        <v>0.484257163971264</v>
      </c>
      <c r="H135" s="1">
        <v>0.484257202045841</v>
      </c>
      <c r="I135" s="1">
        <v>0.48425747645678502</v>
      </c>
    </row>
    <row r="136" spans="1:9" x14ac:dyDescent="0.25">
      <c r="A136" s="1">
        <v>15.625</v>
      </c>
      <c r="B136" s="1">
        <v>0.48425754925047598</v>
      </c>
      <c r="C136" s="1">
        <v>0.48425706509639499</v>
      </c>
      <c r="D136" s="1">
        <v>0.484257128128394</v>
      </c>
      <c r="E136" s="1">
        <v>0.48425788360050798</v>
      </c>
      <c r="F136" s="1">
        <v>0.48425822971574101</v>
      </c>
      <c r="G136" s="1">
        <v>0.48425716409701203</v>
      </c>
      <c r="H136" s="1">
        <v>0.48425719861579603</v>
      </c>
      <c r="I136" s="1">
        <v>0.48425748627034698</v>
      </c>
    </row>
    <row r="137" spans="1:9" x14ac:dyDescent="0.25">
      <c r="A137" s="1">
        <v>15.75</v>
      </c>
      <c r="B137" s="1">
        <v>0.48425752684159301</v>
      </c>
      <c r="C137" s="1">
        <v>0.48425706721649697</v>
      </c>
      <c r="D137" s="1">
        <v>0.48425714098300598</v>
      </c>
      <c r="E137" s="1">
        <v>0.48425781380257499</v>
      </c>
      <c r="F137" s="1">
        <v>0.48425822940324198</v>
      </c>
      <c r="G137" s="1">
        <v>0.48425715954106802</v>
      </c>
      <c r="H137" s="1">
        <v>0.484257194600267</v>
      </c>
      <c r="I137" s="1">
        <v>0.48425746349015703</v>
      </c>
    </row>
    <row r="138" spans="1:9" x14ac:dyDescent="0.25">
      <c r="A138" s="1">
        <v>15.875</v>
      </c>
      <c r="B138" s="1">
        <v>0.48425752885168799</v>
      </c>
      <c r="C138" s="1">
        <v>0.48425706334621899</v>
      </c>
      <c r="D138" s="1">
        <v>0.48425714169701001</v>
      </c>
      <c r="E138" s="1">
        <v>0.48425774688295198</v>
      </c>
      <c r="F138" s="1">
        <v>0.48425822261783602</v>
      </c>
      <c r="G138" s="1">
        <v>0.48425715446816697</v>
      </c>
      <c r="H138" s="1">
        <v>0.48425719719479499</v>
      </c>
      <c r="I138" s="1">
        <v>0.48425746370944101</v>
      </c>
    </row>
    <row r="139" spans="1:9" x14ac:dyDescent="0.25">
      <c r="A139" s="1">
        <v>16</v>
      </c>
      <c r="B139" s="1">
        <v>0.484257531932341</v>
      </c>
      <c r="C139" s="1">
        <v>0.48425706854143902</v>
      </c>
      <c r="D139" s="1">
        <v>0.48425715306920197</v>
      </c>
      <c r="E139" s="1">
        <v>0.484257680671696</v>
      </c>
      <c r="F139" s="1">
        <v>0.48425821224382398</v>
      </c>
      <c r="G139" s="1">
        <v>0.48425714978199302</v>
      </c>
      <c r="H139" s="1">
        <v>0.48425720013518297</v>
      </c>
      <c r="I139" s="1">
        <v>0.48425747926797102</v>
      </c>
    </row>
    <row r="140" spans="1:9" x14ac:dyDescent="0.25">
      <c r="A140" s="1">
        <v>16.125</v>
      </c>
      <c r="B140" s="1">
        <v>0.48425752431209002</v>
      </c>
      <c r="C140" s="1">
        <v>0.4842570432778</v>
      </c>
      <c r="D140" s="1">
        <v>0.48425715501336097</v>
      </c>
      <c r="E140" s="1">
        <v>0.48425761097143799</v>
      </c>
      <c r="F140" s="1">
        <v>0.484258211256128</v>
      </c>
      <c r="G140" s="1">
        <v>0.48425714616043603</v>
      </c>
      <c r="H140" s="1">
        <v>0.48425720661093002</v>
      </c>
      <c r="I140" s="1">
        <v>0.48425748731819801</v>
      </c>
    </row>
    <row r="141" spans="1:9" x14ac:dyDescent="0.25">
      <c r="A141" s="1">
        <v>16.25</v>
      </c>
      <c r="B141" s="1">
        <v>0.48425751379729298</v>
      </c>
      <c r="C141" s="1">
        <v>0.48425701835419599</v>
      </c>
      <c r="D141" s="1">
        <v>0.48425715093818</v>
      </c>
      <c r="E141" s="1">
        <v>0.48425761500994902</v>
      </c>
      <c r="F141" s="1">
        <v>0.48425821351312698</v>
      </c>
      <c r="G141" s="1">
        <v>0.48425714573984902</v>
      </c>
      <c r="H141" s="1">
        <v>0.48425720918234</v>
      </c>
      <c r="I141" s="1">
        <v>0.48425748773229399</v>
      </c>
    </row>
    <row r="142" spans="1:9" x14ac:dyDescent="0.25">
      <c r="A142" s="1">
        <v>16.375</v>
      </c>
      <c r="B142" s="1">
        <v>0.484257517226165</v>
      </c>
      <c r="C142" s="1">
        <v>0.48425701848594399</v>
      </c>
      <c r="D142" s="1">
        <v>0.48425714790333102</v>
      </c>
      <c r="E142" s="1">
        <v>0.48425758955413301</v>
      </c>
      <c r="F142" s="1">
        <v>0.48425821582454098</v>
      </c>
      <c r="G142" s="1">
        <v>0.48425714585296298</v>
      </c>
      <c r="H142" s="1">
        <v>0.48425721204677102</v>
      </c>
      <c r="I142" s="1">
        <v>0.48425749101940002</v>
      </c>
    </row>
    <row r="143" spans="1:9" x14ac:dyDescent="0.25">
      <c r="A143" s="1">
        <v>16.5</v>
      </c>
      <c r="B143" s="1">
        <v>0.48425754198975901</v>
      </c>
      <c r="C143" s="1">
        <v>0.48425703332151299</v>
      </c>
      <c r="D143" s="1">
        <v>0.48425714016888699</v>
      </c>
      <c r="E143" s="1">
        <v>0.48425754979800201</v>
      </c>
      <c r="F143" s="1">
        <v>0.48425821790295398</v>
      </c>
      <c r="G143" s="1">
        <v>0.48425714579939599</v>
      </c>
      <c r="H143" s="1">
        <v>0.48425721171773201</v>
      </c>
      <c r="I143" s="1">
        <v>0.48425749523094502</v>
      </c>
    </row>
    <row r="144" spans="1:9" x14ac:dyDescent="0.25">
      <c r="A144" s="1">
        <v>16.625</v>
      </c>
      <c r="B144" s="1">
        <v>0.48425753453930598</v>
      </c>
      <c r="C144" s="1">
        <v>0.48425703448108898</v>
      </c>
      <c r="D144" s="1">
        <v>0.48425712640042501</v>
      </c>
      <c r="E144" s="1">
        <v>0.484257528907172</v>
      </c>
      <c r="F144" s="1">
        <v>0.48425821919335499</v>
      </c>
      <c r="G144" s="1">
        <v>0.48425714709996298</v>
      </c>
      <c r="H144" s="1">
        <v>0.48425720005836598</v>
      </c>
      <c r="I144" s="1">
        <v>0.484257493220625</v>
      </c>
    </row>
    <row r="145" spans="1:9" x14ac:dyDescent="0.25">
      <c r="A145" s="1">
        <v>16.75</v>
      </c>
      <c r="B145" s="1">
        <v>0.48425753206018601</v>
      </c>
      <c r="C145" s="1">
        <v>0.484257041444561</v>
      </c>
      <c r="D145" s="1">
        <v>0.48425713019772099</v>
      </c>
      <c r="E145" s="1">
        <v>0.48425752408796902</v>
      </c>
      <c r="F145" s="1">
        <v>0.484258218620995</v>
      </c>
      <c r="G145" s="1">
        <v>0.48425714994329999</v>
      </c>
      <c r="H145" s="1">
        <v>0.48425720120315802</v>
      </c>
      <c r="I145" s="1">
        <v>0.48425750140125701</v>
      </c>
    </row>
    <row r="146" spans="1:9" x14ac:dyDescent="0.25">
      <c r="A146" s="1">
        <v>16.875</v>
      </c>
      <c r="B146" s="1">
        <v>0.48425752223271701</v>
      </c>
      <c r="C146" s="1">
        <v>0.48425704834776301</v>
      </c>
      <c r="D146" s="1">
        <v>0.48425712523993603</v>
      </c>
      <c r="E146" s="1">
        <v>0.48425752376620002</v>
      </c>
      <c r="F146" s="1">
        <v>0.48425820969019401</v>
      </c>
      <c r="G146" s="1">
        <v>0.48425715017988902</v>
      </c>
      <c r="H146" s="1">
        <v>0.48425720136765399</v>
      </c>
      <c r="I146" s="1">
        <v>0.48425750408215101</v>
      </c>
    </row>
    <row r="147" spans="1:9" x14ac:dyDescent="0.25">
      <c r="A147" s="1">
        <v>17</v>
      </c>
      <c r="B147" s="1">
        <v>0.48425751504396602</v>
      </c>
      <c r="C147" s="1">
        <v>0.48425705028124499</v>
      </c>
      <c r="D147" s="1">
        <v>0.48425713157653999</v>
      </c>
      <c r="E147" s="1">
        <v>0.484257503540381</v>
      </c>
      <c r="F147" s="1">
        <v>0.48425820028280703</v>
      </c>
      <c r="G147" s="1">
        <v>0.48425715104530098</v>
      </c>
      <c r="H147" s="1">
        <v>0.484257205732819</v>
      </c>
      <c r="I147" s="1">
        <v>0.48425750109888299</v>
      </c>
    </row>
    <row r="148" spans="1:9" x14ac:dyDescent="0.25">
      <c r="A148" s="1">
        <v>17.125</v>
      </c>
      <c r="B148" s="1">
        <v>0.48425750821360403</v>
      </c>
      <c r="C148" s="1">
        <v>0.48425704273005499</v>
      </c>
      <c r="D148" s="1">
        <v>0.48425713631490902</v>
      </c>
      <c r="E148" s="1">
        <v>0.48425748735367902</v>
      </c>
      <c r="F148" s="1">
        <v>0.48425819744208298</v>
      </c>
      <c r="G148" s="1">
        <v>0.48425715367264199</v>
      </c>
      <c r="H148" s="1">
        <v>0.48425720446919002</v>
      </c>
      <c r="I148" s="1">
        <v>0.48425749738285701</v>
      </c>
    </row>
    <row r="149" spans="1:9" x14ac:dyDescent="0.25">
      <c r="A149" s="1">
        <v>17.25</v>
      </c>
      <c r="B149" s="1">
        <v>0.48425750885616098</v>
      </c>
      <c r="C149" s="1">
        <v>0.484257042377434</v>
      </c>
      <c r="D149" s="1">
        <v>0.484257134063242</v>
      </c>
      <c r="E149" s="1">
        <v>0.48425752221583401</v>
      </c>
      <c r="F149" s="1">
        <v>0.48425819297371397</v>
      </c>
      <c r="G149" s="1">
        <v>0.48425716293087601</v>
      </c>
      <c r="H149" s="1">
        <v>0.484257203723791</v>
      </c>
      <c r="I149" s="1">
        <v>0.48425750958673702</v>
      </c>
    </row>
    <row r="150" spans="1:9" x14ac:dyDescent="0.25">
      <c r="A150" s="1">
        <v>17.375</v>
      </c>
      <c r="B150" s="1">
        <v>0.48425751700885999</v>
      </c>
      <c r="C150" s="1">
        <v>0.48425704373805101</v>
      </c>
      <c r="D150" s="1">
        <v>0.48425714509197498</v>
      </c>
      <c r="E150" s="1">
        <v>0.48425758218815901</v>
      </c>
      <c r="F150" s="1">
        <v>0.48425818756261702</v>
      </c>
      <c r="G150" s="1">
        <v>0.48425716613939801</v>
      </c>
      <c r="H150" s="1">
        <v>0.48425720263803701</v>
      </c>
      <c r="I150" s="1">
        <v>0.48425750408350199</v>
      </c>
    </row>
    <row r="151" spans="1:9" x14ac:dyDescent="0.25">
      <c r="A151" s="1">
        <v>17.5</v>
      </c>
      <c r="B151" s="1">
        <v>0.48425751812345402</v>
      </c>
      <c r="C151" s="1">
        <v>0.48425704668434499</v>
      </c>
      <c r="D151" s="1">
        <v>0.48425718419770197</v>
      </c>
      <c r="E151" s="1">
        <v>0.48425760786699601</v>
      </c>
      <c r="F151" s="1">
        <v>0.48425817298120799</v>
      </c>
      <c r="G151" s="1">
        <v>0.48425716604568098</v>
      </c>
      <c r="H151" s="1">
        <v>0.48425719784264798</v>
      </c>
      <c r="I151" s="1">
        <v>0.48425750514994698</v>
      </c>
    </row>
    <row r="152" spans="1:9" x14ac:dyDescent="0.25">
      <c r="A152" s="1">
        <v>17.625</v>
      </c>
      <c r="B152" s="1">
        <v>0.48425751711151999</v>
      </c>
      <c r="C152" s="1">
        <v>0.48425705662750301</v>
      </c>
      <c r="D152" s="1">
        <v>0.484257211371246</v>
      </c>
      <c r="E152" s="1">
        <v>0.48425765589202902</v>
      </c>
      <c r="F152" s="1">
        <v>0.48425816913917302</v>
      </c>
      <c r="G152" s="1">
        <v>0.48425716966202598</v>
      </c>
      <c r="H152" s="1">
        <v>0.48425719817047203</v>
      </c>
      <c r="I152" s="1">
        <v>0.48425750168294401</v>
      </c>
    </row>
    <row r="153" spans="1:9" x14ac:dyDescent="0.25">
      <c r="A153" s="1">
        <v>17.75</v>
      </c>
      <c r="B153" s="1">
        <v>0.48425751676883</v>
      </c>
      <c r="C153" s="1">
        <v>0.48425705975685002</v>
      </c>
      <c r="D153" s="1">
        <v>0.48425723011421301</v>
      </c>
      <c r="E153" s="1">
        <v>0.484257660844916</v>
      </c>
      <c r="F153" s="1">
        <v>0.48425816986939402</v>
      </c>
      <c r="G153" s="1">
        <v>0.48425716961639098</v>
      </c>
      <c r="H153" s="1">
        <v>0.48425721543872202</v>
      </c>
      <c r="I153" s="1">
        <v>0.48425750423097602</v>
      </c>
    </row>
    <row r="154" spans="1:9" x14ac:dyDescent="0.25">
      <c r="A154" s="1">
        <v>17.875</v>
      </c>
      <c r="B154" s="1">
        <v>0.484257517652178</v>
      </c>
      <c r="C154" s="1">
        <v>0.48425706627250298</v>
      </c>
      <c r="D154" s="1">
        <v>0.48425726459521201</v>
      </c>
      <c r="E154" s="1">
        <v>0.48425768145703901</v>
      </c>
      <c r="F154" s="1">
        <v>0.48425816075143302</v>
      </c>
      <c r="G154" s="1">
        <v>0.48425716931547902</v>
      </c>
      <c r="H154" s="1">
        <v>0.48425721740840799</v>
      </c>
      <c r="I154" s="1">
        <v>0.484257509007126</v>
      </c>
    </row>
    <row r="155" spans="1:9" x14ac:dyDescent="0.25">
      <c r="A155" s="1">
        <v>18</v>
      </c>
      <c r="B155" s="1">
        <v>0.48425750546417201</v>
      </c>
      <c r="C155" s="1">
        <v>0.48425706746062602</v>
      </c>
      <c r="D155" s="1">
        <v>0.48425726134972702</v>
      </c>
      <c r="E155" s="1">
        <v>0.48425769943821401</v>
      </c>
      <c r="F155" s="1">
        <v>0.48425815703066599</v>
      </c>
      <c r="G155" s="1">
        <v>0.48425717344459601</v>
      </c>
      <c r="H155" s="1">
        <v>0.48425721908861602</v>
      </c>
      <c r="I155" s="1">
        <v>0.48425751031388498</v>
      </c>
    </row>
    <row r="156" spans="1:9" x14ac:dyDescent="0.25">
      <c r="A156" s="1">
        <v>18.125</v>
      </c>
      <c r="B156" s="1">
        <v>0.48425750684767999</v>
      </c>
      <c r="C156" s="1">
        <v>0.48425706830742499</v>
      </c>
      <c r="D156" s="1">
        <v>0.48425725063939901</v>
      </c>
      <c r="E156" s="1">
        <v>0.484257716414777</v>
      </c>
      <c r="F156" s="1">
        <v>0.48425815191847499</v>
      </c>
      <c r="G156" s="1">
        <v>0.484257173810273</v>
      </c>
      <c r="H156" s="1">
        <v>0.484257218221537</v>
      </c>
      <c r="I156" s="1">
        <v>0.48425748680479702</v>
      </c>
    </row>
    <row r="157" spans="1:9" x14ac:dyDescent="0.25">
      <c r="A157" s="1">
        <v>18.25</v>
      </c>
      <c r="B157" s="1">
        <v>0.48425751442482601</v>
      </c>
      <c r="C157" s="1">
        <v>0.48425707216397401</v>
      </c>
      <c r="D157" s="1">
        <v>0.48425724403403703</v>
      </c>
      <c r="E157" s="1">
        <v>0.48425771428183501</v>
      </c>
      <c r="F157" s="1">
        <v>0.484258153395141</v>
      </c>
      <c r="G157" s="1">
        <v>0.48425717467302898</v>
      </c>
      <c r="H157" s="1">
        <v>0.484257228398496</v>
      </c>
      <c r="I157" s="1">
        <v>0.48425748505940502</v>
      </c>
    </row>
    <row r="158" spans="1:9" x14ac:dyDescent="0.25">
      <c r="A158" s="1">
        <v>18.375</v>
      </c>
      <c r="B158" s="1">
        <v>0.48425753083242901</v>
      </c>
      <c r="C158" s="1">
        <v>0.48425708063870099</v>
      </c>
      <c r="D158" s="1">
        <v>0.484257253827376</v>
      </c>
      <c r="E158" s="1">
        <v>0.48425773199317101</v>
      </c>
      <c r="F158" s="1">
        <v>0.48425816011109402</v>
      </c>
      <c r="G158" s="1">
        <v>0.48425717490908599</v>
      </c>
      <c r="H158" s="1">
        <v>0.48425722965547302</v>
      </c>
      <c r="I158" s="1">
        <v>0.484257482604669</v>
      </c>
    </row>
    <row r="159" spans="1:9" x14ac:dyDescent="0.25">
      <c r="A159" s="1">
        <v>18.5</v>
      </c>
      <c r="B159" s="1">
        <v>0.48425754276361599</v>
      </c>
      <c r="C159" s="1">
        <v>0.48425709272606599</v>
      </c>
      <c r="D159" s="1">
        <v>0.48425724773597001</v>
      </c>
      <c r="E159" s="1">
        <v>0.48425773622776502</v>
      </c>
      <c r="F159" s="1">
        <v>0.48425816082138101</v>
      </c>
      <c r="G159" s="1">
        <v>0.48425717385066303</v>
      </c>
      <c r="H159" s="1">
        <v>0.48425723285389599</v>
      </c>
      <c r="I159" s="1">
        <v>0.484257484484165</v>
      </c>
    </row>
    <row r="160" spans="1:9" x14ac:dyDescent="0.25">
      <c r="A160" s="1">
        <v>18.625</v>
      </c>
      <c r="B160" s="1">
        <v>0.48425754525621401</v>
      </c>
      <c r="C160" s="1">
        <v>0.48425709281666701</v>
      </c>
      <c r="D160" s="1">
        <v>0.48425722484357703</v>
      </c>
      <c r="E160" s="1">
        <v>0.48425774800822002</v>
      </c>
      <c r="F160" s="1">
        <v>0.48425816459154603</v>
      </c>
      <c r="G160" s="1">
        <v>0.48425717340949698</v>
      </c>
      <c r="H160" s="1">
        <v>0.48425723333161502</v>
      </c>
      <c r="I160" s="1">
        <v>0.48425749022654602</v>
      </c>
    </row>
    <row r="161" spans="1:9" x14ac:dyDescent="0.25">
      <c r="A161" s="1">
        <v>18.75</v>
      </c>
      <c r="B161" s="1">
        <v>0.48425754400441401</v>
      </c>
      <c r="C161" s="1">
        <v>0.48425709229645503</v>
      </c>
      <c r="D161" s="1">
        <v>0.48425721511303899</v>
      </c>
      <c r="E161" s="1">
        <v>0.484257756273972</v>
      </c>
      <c r="F161" s="1">
        <v>0.48425816777351099</v>
      </c>
      <c r="G161" s="1">
        <v>0.48425717195460299</v>
      </c>
      <c r="H161" s="1">
        <v>0.484257238393762</v>
      </c>
      <c r="I161" s="1">
        <v>0.48425748800414797</v>
      </c>
    </row>
    <row r="162" spans="1:9" x14ac:dyDescent="0.25">
      <c r="A162" s="1">
        <v>18.875</v>
      </c>
      <c r="B162" s="1">
        <v>0.48425754173463298</v>
      </c>
      <c r="C162" s="1">
        <v>0.48425709387632498</v>
      </c>
      <c r="D162" s="1">
        <v>0.484257216248829</v>
      </c>
      <c r="E162" s="1">
        <v>0.48425776082195399</v>
      </c>
      <c r="F162" s="1">
        <v>0.484258196329934</v>
      </c>
      <c r="G162" s="1">
        <v>0.484257172201708</v>
      </c>
      <c r="H162" s="1">
        <v>0.48425724258098302</v>
      </c>
      <c r="I162" s="1">
        <v>0.48425749331442602</v>
      </c>
    </row>
    <row r="163" spans="1:9" x14ac:dyDescent="0.25">
      <c r="A163" s="1">
        <v>19</v>
      </c>
      <c r="B163" s="1">
        <v>0.484257563015493</v>
      </c>
      <c r="C163" s="1">
        <v>0.48425709474323198</v>
      </c>
      <c r="D163" s="1">
        <v>0.48425723860093101</v>
      </c>
      <c r="E163" s="1">
        <v>0.48425775758338901</v>
      </c>
      <c r="F163" s="1">
        <v>0.484258192244509</v>
      </c>
      <c r="G163" s="1">
        <v>0.484257172840596</v>
      </c>
      <c r="H163" s="1">
        <v>0.48425723842691598</v>
      </c>
      <c r="I163" s="1">
        <v>0.48425749427581799</v>
      </c>
    </row>
    <row r="164" spans="1:9" x14ac:dyDescent="0.25">
      <c r="A164" s="1">
        <v>19.125</v>
      </c>
      <c r="B164" s="1">
        <v>0.48425755996645597</v>
      </c>
      <c r="C164" s="1">
        <v>0.48425709015518598</v>
      </c>
      <c r="D164" s="1">
        <v>0.48425727727239298</v>
      </c>
      <c r="E164" s="1">
        <v>0.48425775798360499</v>
      </c>
      <c r="F164" s="1">
        <v>0.48425819108096302</v>
      </c>
      <c r="G164" s="1">
        <v>0.48425717253503497</v>
      </c>
      <c r="H164" s="1">
        <v>0.484257222417528</v>
      </c>
      <c r="I164" s="1">
        <v>0.48425749299882098</v>
      </c>
    </row>
    <row r="165" spans="1:9" x14ac:dyDescent="0.25">
      <c r="A165" s="1">
        <v>19.25</v>
      </c>
      <c r="B165" s="1">
        <v>0.48425755240630802</v>
      </c>
      <c r="C165" s="1">
        <v>0.48425708998282702</v>
      </c>
      <c r="D165" s="1">
        <v>0.48425728282849001</v>
      </c>
      <c r="E165" s="1">
        <v>0.48425776466961401</v>
      </c>
      <c r="F165" s="1">
        <v>0.48425818955442701</v>
      </c>
      <c r="G165" s="1">
        <v>0.484257173208195</v>
      </c>
      <c r="H165" s="1">
        <v>0.48425721693013202</v>
      </c>
      <c r="I165" s="1">
        <v>0.484257493561633</v>
      </c>
    </row>
    <row r="166" spans="1:9" x14ac:dyDescent="0.25">
      <c r="A166" s="1">
        <v>19.375</v>
      </c>
      <c r="B166" s="1">
        <v>0.48425751159204899</v>
      </c>
      <c r="C166" s="1">
        <v>0.48425710019413398</v>
      </c>
      <c r="D166" s="1">
        <v>0.48425728230981102</v>
      </c>
      <c r="E166" s="1">
        <v>0.48425777968570899</v>
      </c>
      <c r="F166" s="1">
        <v>0.48425820757101601</v>
      </c>
      <c r="G166" s="1">
        <v>0.484257172753497</v>
      </c>
      <c r="H166" s="1">
        <v>0.48425721634163899</v>
      </c>
      <c r="I166" s="1">
        <v>0.48425749318908701</v>
      </c>
    </row>
    <row r="167" spans="1:9" x14ac:dyDescent="0.25">
      <c r="A167" s="1">
        <v>19.5</v>
      </c>
      <c r="B167" s="1">
        <v>0.48425750386808403</v>
      </c>
      <c r="C167" s="1">
        <v>0.484257101793236</v>
      </c>
      <c r="D167" s="1">
        <v>0.484257276114469</v>
      </c>
      <c r="E167" s="1">
        <v>0.48425770416563102</v>
      </c>
      <c r="F167" s="1">
        <v>0.48425820482468901</v>
      </c>
      <c r="G167" s="1">
        <v>0.48425717296880599</v>
      </c>
      <c r="H167" s="1">
        <v>0.48425721818901701</v>
      </c>
      <c r="I167" s="1">
        <v>0.48425749943056401</v>
      </c>
    </row>
    <row r="168" spans="1:9" x14ac:dyDescent="0.25">
      <c r="A168" s="1">
        <v>19.625</v>
      </c>
      <c r="B168" s="1">
        <v>0.48425749793908901</v>
      </c>
      <c r="C168" s="1">
        <v>0.48425710294116198</v>
      </c>
      <c r="D168" s="1">
        <v>0.48425727511889399</v>
      </c>
      <c r="E168" s="1">
        <v>0.48425762083801299</v>
      </c>
      <c r="F168" s="1">
        <v>0.484258206091081</v>
      </c>
      <c r="G168" s="1">
        <v>0.48425716860583101</v>
      </c>
      <c r="H168" s="1">
        <v>0.48425721400680999</v>
      </c>
      <c r="I168" s="1">
        <v>0.48425751351834001</v>
      </c>
    </row>
    <row r="169" spans="1:9" x14ac:dyDescent="0.25">
      <c r="A169" s="1">
        <v>19.75</v>
      </c>
      <c r="B169" s="1">
        <v>0.48425749664007001</v>
      </c>
      <c r="C169" s="1">
        <v>0.48425710767062302</v>
      </c>
      <c r="D169" s="1">
        <v>0.484257278089543</v>
      </c>
      <c r="E169" s="1">
        <v>0.48425758036699101</v>
      </c>
      <c r="F169" s="1">
        <v>0.48425821711551797</v>
      </c>
      <c r="G169" s="1">
        <v>0.48425716748505399</v>
      </c>
      <c r="H169" s="1">
        <v>0.484257209401602</v>
      </c>
      <c r="I169" s="1">
        <v>0.48425751046527898</v>
      </c>
    </row>
    <row r="170" spans="1:9" x14ac:dyDescent="0.25">
      <c r="A170" s="1">
        <v>19.875</v>
      </c>
      <c r="B170" s="1">
        <v>0.484257501809572</v>
      </c>
      <c r="C170" s="1">
        <v>0.48425710849367398</v>
      </c>
      <c r="D170" s="1">
        <v>0.48425727022873799</v>
      </c>
      <c r="E170" s="1">
        <v>0.48425755262553499</v>
      </c>
      <c r="F170" s="1">
        <v>0.48425822008038799</v>
      </c>
      <c r="G170" s="1">
        <v>0.48425716625692899</v>
      </c>
      <c r="H170" s="1">
        <v>0.484257197315415</v>
      </c>
      <c r="I170" s="1">
        <v>0.48425750683031699</v>
      </c>
    </row>
    <row r="171" spans="1:9" x14ac:dyDescent="0.25">
      <c r="A171" s="1">
        <v>20</v>
      </c>
      <c r="B171" s="1">
        <v>0.48425750063761902</v>
      </c>
      <c r="C171" s="1">
        <v>0.48425710950963702</v>
      </c>
      <c r="D171" s="1">
        <v>0.48425725928713398</v>
      </c>
      <c r="E171" s="1">
        <v>0.48425753470954103</v>
      </c>
      <c r="F171" s="1">
        <v>0.48425822382478201</v>
      </c>
      <c r="G171" s="1">
        <v>0.484257167217095</v>
      </c>
      <c r="H171" s="1">
        <v>0.48425719712538101</v>
      </c>
      <c r="I171" s="1">
        <v>0.48425749417455599</v>
      </c>
    </row>
    <row r="172" spans="1:9" x14ac:dyDescent="0.25">
      <c r="A172" s="1">
        <v>20.125</v>
      </c>
      <c r="B172" s="1">
        <v>0.48425750157917802</v>
      </c>
      <c r="C172" s="1">
        <v>0.48425711830330098</v>
      </c>
      <c r="D172" s="1">
        <v>0.48425726489613302</v>
      </c>
      <c r="E172" s="1">
        <v>0.48425749837891802</v>
      </c>
      <c r="F172" s="1">
        <v>0.48425822162274301</v>
      </c>
      <c r="G172" s="1">
        <v>0.48425716638619898</v>
      </c>
      <c r="H172" s="1">
        <v>0.48425718561582098</v>
      </c>
      <c r="I172" s="1">
        <v>0.48425745210450799</v>
      </c>
    </row>
    <row r="173" spans="1:9" x14ac:dyDescent="0.25">
      <c r="A173" s="1">
        <v>20.25</v>
      </c>
      <c r="B173" s="1">
        <v>0.48425749140202901</v>
      </c>
      <c r="C173" s="1">
        <v>0.48425711898781798</v>
      </c>
      <c r="D173" s="1">
        <v>0.48425726664990598</v>
      </c>
      <c r="E173" s="1">
        <v>0.48425746095510702</v>
      </c>
      <c r="F173" s="1">
        <v>0.48425822222244302</v>
      </c>
      <c r="G173" s="1">
        <v>0.48425716455600198</v>
      </c>
      <c r="H173" s="1">
        <v>0.48425719315079802</v>
      </c>
      <c r="I173" s="1">
        <v>0.48425744778962798</v>
      </c>
    </row>
    <row r="174" spans="1:9" x14ac:dyDescent="0.25">
      <c r="A174" s="1">
        <v>20.375</v>
      </c>
      <c r="B174" s="1">
        <v>0.48425748858412898</v>
      </c>
      <c r="C174" s="1">
        <v>0.48425709801741801</v>
      </c>
      <c r="D174" s="1">
        <v>0.48425722367551899</v>
      </c>
      <c r="E174" s="1">
        <v>0.48425745658170999</v>
      </c>
      <c r="F174" s="1">
        <v>0.48425819941071102</v>
      </c>
      <c r="G174" s="1">
        <v>0.484257164319425</v>
      </c>
      <c r="H174" s="1">
        <v>0.48425719079307</v>
      </c>
      <c r="I174" s="1">
        <v>0.48425743866161702</v>
      </c>
    </row>
    <row r="175" spans="1:9" x14ac:dyDescent="0.25">
      <c r="A175" s="1">
        <v>20.5</v>
      </c>
      <c r="B175" s="1">
        <v>0.48425748042462402</v>
      </c>
      <c r="C175" s="1">
        <v>0.48425709857510302</v>
      </c>
      <c r="D175" s="1">
        <v>0.48425721788963699</v>
      </c>
      <c r="E175" s="1">
        <v>0.484257444177431</v>
      </c>
      <c r="F175" s="1">
        <v>0.48425819801956099</v>
      </c>
      <c r="G175" s="1">
        <v>0.48425716234123001</v>
      </c>
      <c r="H175" s="1">
        <v>0.48425719128664502</v>
      </c>
      <c r="I175" s="1">
        <v>0.48425743747914901</v>
      </c>
    </row>
    <row r="176" spans="1:9" x14ac:dyDescent="0.25">
      <c r="A176" s="1">
        <v>20.625</v>
      </c>
      <c r="B176" s="1">
        <v>0.48425747709926198</v>
      </c>
      <c r="C176" s="1">
        <v>0.48425708921817301</v>
      </c>
      <c r="D176" s="1">
        <v>0.48425721054349402</v>
      </c>
      <c r="E176" s="1">
        <v>0.48425742255861998</v>
      </c>
      <c r="F176" s="1">
        <v>0.48425818743221999</v>
      </c>
      <c r="G176" s="1">
        <v>0.48425716120499601</v>
      </c>
      <c r="H176" s="1">
        <v>0.48425718505852</v>
      </c>
      <c r="I176" s="1">
        <v>0.48425744220442102</v>
      </c>
    </row>
    <row r="177" spans="1:9" x14ac:dyDescent="0.25">
      <c r="A177" s="1">
        <v>20.75</v>
      </c>
      <c r="B177" s="1">
        <v>0.48425746404812697</v>
      </c>
      <c r="C177" s="1">
        <v>0.48425708937033302</v>
      </c>
      <c r="D177" s="1">
        <v>0.48425721385285603</v>
      </c>
      <c r="E177" s="1">
        <v>0.48425742265006899</v>
      </c>
      <c r="F177" s="1">
        <v>0.48425818236614498</v>
      </c>
      <c r="G177" s="1">
        <v>0.48425716016863102</v>
      </c>
      <c r="H177" s="1">
        <v>0.48425718594349199</v>
      </c>
      <c r="I177" s="1">
        <v>0.48425743948168898</v>
      </c>
    </row>
    <row r="178" spans="1:9" x14ac:dyDescent="0.25">
      <c r="A178" s="1">
        <v>20.875</v>
      </c>
      <c r="B178" s="1">
        <v>0.48425743787484798</v>
      </c>
      <c r="C178" s="1">
        <v>0.48425709345032603</v>
      </c>
      <c r="D178" s="1">
        <v>0.484257230680953</v>
      </c>
      <c r="E178" s="1">
        <v>0.48425742747471001</v>
      </c>
      <c r="F178" s="1">
        <v>0.48425818169875101</v>
      </c>
      <c r="G178" s="1">
        <v>0.48425715881032699</v>
      </c>
      <c r="H178" s="1">
        <v>0.48425719114964999</v>
      </c>
      <c r="I178" s="1">
        <v>0.48425743835639001</v>
      </c>
    </row>
    <row r="179" spans="1:9" x14ac:dyDescent="0.25">
      <c r="A179" s="1">
        <v>21</v>
      </c>
      <c r="B179" s="1">
        <v>0.48425743287475298</v>
      </c>
      <c r="C179" s="1">
        <v>0.48425710812628098</v>
      </c>
      <c r="D179" s="1">
        <v>0.48425724223761601</v>
      </c>
      <c r="E179" s="1">
        <v>0.48425742268564398</v>
      </c>
      <c r="F179" s="1">
        <v>0.484258178377732</v>
      </c>
      <c r="G179" s="1">
        <v>0.48425715796687602</v>
      </c>
      <c r="H179" s="1">
        <v>0.48425718785260802</v>
      </c>
      <c r="I179" s="1">
        <v>0.48425743643296099</v>
      </c>
    </row>
    <row r="180" spans="1:9" x14ac:dyDescent="0.25">
      <c r="A180" s="1">
        <v>21.125</v>
      </c>
      <c r="B180" s="1">
        <v>0.48425742375685799</v>
      </c>
      <c r="C180" s="1">
        <v>0.48425714104499101</v>
      </c>
      <c r="D180" s="1">
        <v>0.48425725774323503</v>
      </c>
      <c r="E180" s="1">
        <v>0.48425747297870803</v>
      </c>
      <c r="F180" s="1">
        <v>0.48425817436610802</v>
      </c>
      <c r="G180" s="1">
        <v>0.48425715750098097</v>
      </c>
      <c r="H180" s="1">
        <v>0.484257180883159</v>
      </c>
      <c r="I180" s="1">
        <v>0.48425743626393303</v>
      </c>
    </row>
    <row r="181" spans="1:9" x14ac:dyDescent="0.25">
      <c r="A181" s="1">
        <v>21.25</v>
      </c>
      <c r="B181" s="1">
        <v>0.48425742302230401</v>
      </c>
      <c r="C181" s="1">
        <v>0.48425714520806401</v>
      </c>
      <c r="D181" s="1">
        <v>0.48425726660040302</v>
      </c>
      <c r="E181" s="1">
        <v>0.484257501041018</v>
      </c>
      <c r="F181" s="1">
        <v>0.48425817369643798</v>
      </c>
      <c r="G181" s="1">
        <v>0.484257156655444</v>
      </c>
      <c r="H181" s="1">
        <v>0.48425717027176102</v>
      </c>
      <c r="I181" s="1">
        <v>0.48425742191564802</v>
      </c>
    </row>
    <row r="182" spans="1:9" x14ac:dyDescent="0.25">
      <c r="A182" s="1">
        <v>21.375</v>
      </c>
      <c r="B182" s="1">
        <v>0.48425743635198498</v>
      </c>
      <c r="C182" s="1">
        <v>0.484257134365638</v>
      </c>
      <c r="D182" s="1">
        <v>0.48425726704550498</v>
      </c>
      <c r="E182" s="1">
        <v>0.48425752022589202</v>
      </c>
      <c r="F182" s="1">
        <v>0.48425816995489801</v>
      </c>
      <c r="G182" s="1">
        <v>0.48425715211143999</v>
      </c>
      <c r="H182" s="1">
        <v>0.48425716345556102</v>
      </c>
      <c r="I182" s="1">
        <v>0.48425739169508097</v>
      </c>
    </row>
    <row r="183" spans="1:9" x14ac:dyDescent="0.25">
      <c r="A183" s="1">
        <v>21.5</v>
      </c>
      <c r="B183" s="1">
        <v>0.48425745449084501</v>
      </c>
      <c r="C183" s="1">
        <v>0.48425713187548702</v>
      </c>
      <c r="D183" s="1">
        <v>0.48425726528812402</v>
      </c>
      <c r="E183" s="1">
        <v>0.48425753310270597</v>
      </c>
      <c r="F183" s="1">
        <v>0.48425816082025602</v>
      </c>
      <c r="G183" s="1">
        <v>0.48425715120582102</v>
      </c>
      <c r="H183" s="1">
        <v>0.48425716731197199</v>
      </c>
      <c r="I183" s="1">
        <v>0.48425740672060003</v>
      </c>
    </row>
    <row r="184" spans="1:9" x14ac:dyDescent="0.25">
      <c r="A184" s="1">
        <v>21.625</v>
      </c>
      <c r="B184" s="1">
        <v>0.48425746780456402</v>
      </c>
      <c r="C184" s="1">
        <v>0.48425711063392102</v>
      </c>
      <c r="D184" s="1">
        <v>0.48425728511969302</v>
      </c>
      <c r="E184" s="1">
        <v>0.484257559667924</v>
      </c>
      <c r="F184" s="1">
        <v>0.48425815256450699</v>
      </c>
      <c r="G184" s="1">
        <v>0.484257148799705</v>
      </c>
      <c r="H184" s="1">
        <v>0.48425716269264502</v>
      </c>
      <c r="I184" s="1">
        <v>0.484257402082717</v>
      </c>
    </row>
    <row r="185" spans="1:9" x14ac:dyDescent="0.25">
      <c r="A185" s="1">
        <v>21.75</v>
      </c>
      <c r="B185" s="1">
        <v>0.48425746964049099</v>
      </c>
      <c r="C185" s="1">
        <v>0.48425710714126802</v>
      </c>
      <c r="D185" s="1">
        <v>0.48425728618389502</v>
      </c>
      <c r="E185" s="1">
        <v>0.484257587135345</v>
      </c>
      <c r="F185" s="1">
        <v>0.48425814157314701</v>
      </c>
      <c r="G185" s="1">
        <v>0.48425714873382297</v>
      </c>
      <c r="H185" s="1">
        <v>0.48425716932012902</v>
      </c>
      <c r="I185" s="1">
        <v>0.48425742487061202</v>
      </c>
    </row>
    <row r="186" spans="1:9" x14ac:dyDescent="0.25">
      <c r="A186" s="1">
        <v>21.875</v>
      </c>
      <c r="B186" s="1">
        <v>0.48425746981150902</v>
      </c>
      <c r="C186" s="1">
        <v>0.48425709341555001</v>
      </c>
      <c r="D186" s="1">
        <v>0.48425728401894902</v>
      </c>
      <c r="E186" s="1">
        <v>0.48425760068075302</v>
      </c>
      <c r="F186" s="1">
        <v>0.484258132307752</v>
      </c>
      <c r="G186" s="1">
        <v>0.48425714880106802</v>
      </c>
      <c r="H186" s="1">
        <v>0.48425717439567501</v>
      </c>
      <c r="I186" s="1">
        <v>0.48425742476676498</v>
      </c>
    </row>
    <row r="187" spans="1:9" x14ac:dyDescent="0.25">
      <c r="A187" s="1">
        <v>22</v>
      </c>
      <c r="B187" s="1">
        <v>0.48425746215798199</v>
      </c>
      <c r="C187" s="1">
        <v>0.48425708785128002</v>
      </c>
      <c r="D187" s="1">
        <v>0.48425727301522098</v>
      </c>
      <c r="E187" s="1">
        <v>0.48425761072609202</v>
      </c>
      <c r="F187" s="1">
        <v>0.48425812724647899</v>
      </c>
      <c r="G187" s="1">
        <v>0.484257148602038</v>
      </c>
      <c r="H187" s="1">
        <v>0.48425718143205398</v>
      </c>
      <c r="I187" s="1">
        <v>0.48425742763195001</v>
      </c>
    </row>
    <row r="188" spans="1:9" x14ac:dyDescent="0.25">
      <c r="A188" s="1">
        <v>22.125</v>
      </c>
      <c r="B188" s="1">
        <v>0.484257464512105</v>
      </c>
      <c r="C188" s="1">
        <v>0.48425706814750602</v>
      </c>
      <c r="D188" s="1">
        <v>0.484257269788611</v>
      </c>
      <c r="E188" s="1">
        <v>0.48425761469814799</v>
      </c>
      <c r="F188" s="1">
        <v>0.48425812182821498</v>
      </c>
      <c r="G188" s="1">
        <v>0.48425715131513503</v>
      </c>
      <c r="H188" s="1">
        <v>0.484257183228401</v>
      </c>
      <c r="I188" s="1">
        <v>0.48425740521822602</v>
      </c>
    </row>
    <row r="189" spans="1:9" x14ac:dyDescent="0.25">
      <c r="A189" s="1">
        <v>22.25</v>
      </c>
      <c r="B189" s="1">
        <v>0.48425746446505602</v>
      </c>
      <c r="C189" s="1">
        <v>0.48425705579405498</v>
      </c>
      <c r="D189" s="1">
        <v>0.48425726539785702</v>
      </c>
      <c r="E189" s="1">
        <v>0.48425762116652099</v>
      </c>
      <c r="F189" s="1">
        <v>0.484258122652103</v>
      </c>
      <c r="G189" s="1">
        <v>0.48425715167801198</v>
      </c>
      <c r="H189" s="1">
        <v>0.48425718361852399</v>
      </c>
      <c r="I189" s="1">
        <v>0.48425740269325601</v>
      </c>
    </row>
    <row r="190" spans="1:9" x14ac:dyDescent="0.25">
      <c r="A190" s="1">
        <v>22.375</v>
      </c>
      <c r="B190" s="1">
        <v>0.48425746324537799</v>
      </c>
      <c r="C190" s="1">
        <v>0.48425703562327699</v>
      </c>
      <c r="D190" s="1">
        <v>0.484257221107393</v>
      </c>
      <c r="E190" s="1">
        <v>0.484257635486601</v>
      </c>
      <c r="F190" s="1">
        <v>0.48425812281597502</v>
      </c>
      <c r="G190" s="1">
        <v>0.48425715250917301</v>
      </c>
      <c r="H190" s="1">
        <v>0.48425717762790799</v>
      </c>
      <c r="I190" s="1">
        <v>0.484257407920964</v>
      </c>
    </row>
    <row r="191" spans="1:9" x14ac:dyDescent="0.25">
      <c r="A191" s="1">
        <v>22.5</v>
      </c>
      <c r="B191" s="1">
        <v>0.484257456011433</v>
      </c>
      <c r="C191" s="1">
        <v>0.48425703491725602</v>
      </c>
      <c r="D191" s="1">
        <v>0.48425721087561302</v>
      </c>
      <c r="E191" s="1">
        <v>0.48425764814626598</v>
      </c>
      <c r="F191" s="1">
        <v>0.48425811965479099</v>
      </c>
      <c r="G191" s="1">
        <v>0.484257150760939</v>
      </c>
      <c r="H191" s="1">
        <v>0.48425718419613101</v>
      </c>
      <c r="I191" s="1">
        <v>0.48425743182456399</v>
      </c>
    </row>
    <row r="192" spans="1:9" x14ac:dyDescent="0.25">
      <c r="A192" s="1">
        <v>22.625</v>
      </c>
      <c r="B192" s="1">
        <v>0.48425744677662302</v>
      </c>
      <c r="C192" s="1">
        <v>0.48425703827431599</v>
      </c>
      <c r="D192" s="1">
        <v>0.484257208799869</v>
      </c>
      <c r="E192" s="1">
        <v>0.484257662238055</v>
      </c>
      <c r="F192" s="1">
        <v>0.48425809793623398</v>
      </c>
      <c r="G192" s="1">
        <v>0.484257150115048</v>
      </c>
      <c r="H192" s="1">
        <v>0.48425718325449602</v>
      </c>
      <c r="I192" s="1">
        <v>0.48425744278528199</v>
      </c>
    </row>
    <row r="193" spans="1:9" x14ac:dyDescent="0.25">
      <c r="A193" s="1">
        <v>22.75</v>
      </c>
      <c r="B193" s="1">
        <v>0.48425744729593501</v>
      </c>
      <c r="C193" s="1">
        <v>0.48425704287543803</v>
      </c>
      <c r="D193" s="1">
        <v>0.48425719369164799</v>
      </c>
      <c r="E193" s="1">
        <v>0.48425768439469502</v>
      </c>
      <c r="F193" s="1">
        <v>0.48425809249393398</v>
      </c>
      <c r="G193" s="1">
        <v>0.484257151299674</v>
      </c>
      <c r="H193" s="1">
        <v>0.48425718151208502</v>
      </c>
      <c r="I193" s="1">
        <v>0.48425744316535102</v>
      </c>
    </row>
    <row r="194" spans="1:9" x14ac:dyDescent="0.25">
      <c r="A194" s="1">
        <v>22.875</v>
      </c>
      <c r="B194" s="1">
        <v>0.48425745625683198</v>
      </c>
      <c r="C194" s="1">
        <v>0.48425704507316603</v>
      </c>
      <c r="D194" s="1">
        <v>0.48425719505481901</v>
      </c>
      <c r="E194" s="1">
        <v>0.48425767506419798</v>
      </c>
      <c r="F194" s="1">
        <v>0.484258089262323</v>
      </c>
      <c r="G194" s="1">
        <v>0.48425715165981997</v>
      </c>
      <c r="H194" s="1">
        <v>0.48425718281203001</v>
      </c>
      <c r="I194" s="1">
        <v>0.48425745853038399</v>
      </c>
    </row>
    <row r="195" spans="1:9" x14ac:dyDescent="0.25">
      <c r="A195" s="1">
        <v>23</v>
      </c>
      <c r="B195" s="1">
        <v>0.48425745226474598</v>
      </c>
      <c r="C195" s="1">
        <v>0.48425704860609298</v>
      </c>
      <c r="D195" s="1">
        <v>0.48425719758073299</v>
      </c>
      <c r="E195" s="1">
        <v>0.48425767682382798</v>
      </c>
      <c r="F195" s="1">
        <v>0.48425807618717498</v>
      </c>
      <c r="G195" s="1">
        <v>0.48425715097572403</v>
      </c>
      <c r="H195" s="1">
        <v>0.484257182468529</v>
      </c>
      <c r="I195" s="1">
        <v>0.48425745238102702</v>
      </c>
    </row>
    <row r="196" spans="1:9" x14ac:dyDescent="0.25">
      <c r="A196" s="1">
        <v>23.125</v>
      </c>
      <c r="B196" s="1">
        <v>0.48425744685633199</v>
      </c>
      <c r="C196" s="1">
        <v>0.48425705813942899</v>
      </c>
      <c r="D196" s="1">
        <v>0.48425721002031802</v>
      </c>
      <c r="E196" s="1">
        <v>0.48425767290823202</v>
      </c>
      <c r="F196" s="1">
        <v>0.484258066512262</v>
      </c>
      <c r="G196" s="1">
        <v>0.48425715074315201</v>
      </c>
      <c r="H196" s="1">
        <v>0.48425718032403697</v>
      </c>
      <c r="I196" s="1">
        <v>0.48425745871850201</v>
      </c>
    </row>
    <row r="197" spans="1:9" x14ac:dyDescent="0.25">
      <c r="A197" s="1">
        <v>23.25</v>
      </c>
      <c r="B197" s="1">
        <v>0.484257446555102</v>
      </c>
      <c r="C197" s="1">
        <v>0.48425707067518903</v>
      </c>
      <c r="D197" s="1">
        <v>0.484257209522579</v>
      </c>
      <c r="E197" s="1">
        <v>0.48425767933393099</v>
      </c>
      <c r="F197" s="1">
        <v>0.484258058984742</v>
      </c>
      <c r="G197" s="1">
        <v>0.484257150997982</v>
      </c>
      <c r="H197" s="1">
        <v>0.48425717978027299</v>
      </c>
      <c r="I197" s="1">
        <v>0.48425741985781101</v>
      </c>
    </row>
    <row r="198" spans="1:9" x14ac:dyDescent="0.25">
      <c r="A198" s="1">
        <v>23.375</v>
      </c>
      <c r="B198" s="1">
        <v>0.484257431622377</v>
      </c>
      <c r="C198" s="1">
        <v>0.48425706657844803</v>
      </c>
      <c r="D198" s="1">
        <v>0.48425719044263998</v>
      </c>
      <c r="E198" s="1">
        <v>0.484257703495512</v>
      </c>
      <c r="F198" s="1">
        <v>0.48425805522384702</v>
      </c>
      <c r="G198" s="1">
        <v>0.48425715211054998</v>
      </c>
      <c r="H198" s="1">
        <v>0.48425717676517799</v>
      </c>
      <c r="I198" s="1">
        <v>0.48425741381487297</v>
      </c>
    </row>
    <row r="199" spans="1:9" x14ac:dyDescent="0.25">
      <c r="A199" s="1">
        <v>23.5</v>
      </c>
      <c r="B199" s="1">
        <v>0.48425743188082399</v>
      </c>
      <c r="C199" s="1">
        <v>0.48425705643833999</v>
      </c>
      <c r="D199" s="1">
        <v>0.484257199436957</v>
      </c>
      <c r="E199" s="1">
        <v>0.48425764594091197</v>
      </c>
      <c r="F199" s="1">
        <v>0.484258053849832</v>
      </c>
      <c r="G199" s="1">
        <v>0.48425715279675202</v>
      </c>
      <c r="H199" s="1">
        <v>0.48425717747226699</v>
      </c>
      <c r="I199" s="1">
        <v>0.48425740809644702</v>
      </c>
    </row>
    <row r="200" spans="1:9" x14ac:dyDescent="0.25">
      <c r="A200" s="1">
        <v>23.625</v>
      </c>
      <c r="B200" s="1">
        <v>0.48425742555915302</v>
      </c>
      <c r="C200" s="1">
        <v>0.48425705537975799</v>
      </c>
      <c r="D200" s="1">
        <v>0.48425720661965099</v>
      </c>
      <c r="E200" s="1">
        <v>0.48425759282923198</v>
      </c>
      <c r="F200" s="1">
        <v>0.48425805590329302</v>
      </c>
      <c r="G200" s="1">
        <v>0.48425715364147298</v>
      </c>
      <c r="H200" s="1">
        <v>0.48425717265012302</v>
      </c>
      <c r="I200" s="1">
        <v>0.48425739095618497</v>
      </c>
    </row>
    <row r="201" spans="1:9" x14ac:dyDescent="0.25">
      <c r="A201" s="1">
        <v>23.75</v>
      </c>
      <c r="B201" s="1">
        <v>0.48425742359955098</v>
      </c>
      <c r="C201" s="1">
        <v>0.484257062315197</v>
      </c>
      <c r="D201" s="1">
        <v>0.484257210606933</v>
      </c>
      <c r="E201" s="1">
        <v>0.48425756180983698</v>
      </c>
      <c r="F201" s="1">
        <v>0.48425806789701098</v>
      </c>
      <c r="G201" s="1">
        <v>0.48425715286604798</v>
      </c>
      <c r="H201" s="1">
        <v>0.48425716624345799</v>
      </c>
      <c r="I201" s="1">
        <v>0.48425738339351398</v>
      </c>
    </row>
    <row r="202" spans="1:9" x14ac:dyDescent="0.25">
      <c r="A202" s="1">
        <v>23.875</v>
      </c>
      <c r="B202" s="1">
        <v>0.484257419241925</v>
      </c>
      <c r="C202" s="1">
        <v>0.48425705443031603</v>
      </c>
      <c r="D202" s="1">
        <v>0.48425720364108099</v>
      </c>
      <c r="E202" s="1">
        <v>0.48425751711424603</v>
      </c>
      <c r="F202" s="1">
        <v>0.48425807500664902</v>
      </c>
      <c r="G202" s="1">
        <v>0.484257152421113</v>
      </c>
      <c r="H202" s="1">
        <v>0.48425716568725402</v>
      </c>
      <c r="I202" s="1">
        <v>0.48425737100102301</v>
      </c>
    </row>
    <row r="203" spans="1:9" x14ac:dyDescent="0.25">
      <c r="A203" s="1">
        <v>24</v>
      </c>
      <c r="B203" s="1">
        <v>0.48425741724202898</v>
      </c>
      <c r="C203" s="1">
        <v>0.48425705237854699</v>
      </c>
      <c r="D203" s="1">
        <v>0.48425719764832398</v>
      </c>
      <c r="E203" s="1">
        <v>0.48425748207212299</v>
      </c>
      <c r="F203" s="1">
        <v>0.48425807793366099</v>
      </c>
      <c r="G203" s="1">
        <v>0.48425715194369201</v>
      </c>
      <c r="H203" s="1">
        <v>0.48425716582274803</v>
      </c>
      <c r="I203" s="1">
        <v>0.48425737136323499</v>
      </c>
    </row>
    <row r="204" spans="1:9" x14ac:dyDescent="0.25">
      <c r="A204" s="1">
        <v>24.125</v>
      </c>
      <c r="B204" s="1">
        <v>0.48425740883603102</v>
      </c>
      <c r="C204" s="1">
        <v>0.48425705412029102</v>
      </c>
      <c r="D204" s="1">
        <v>0.48425720104044501</v>
      </c>
      <c r="E204" s="1">
        <v>0.48425745581653701</v>
      </c>
      <c r="F204" s="1">
        <v>0.48425809584480101</v>
      </c>
      <c r="G204" s="1">
        <v>0.48425715188632301</v>
      </c>
      <c r="H204" s="1">
        <v>0.484257160649818</v>
      </c>
      <c r="I204" s="1">
        <v>0.48425738393583601</v>
      </c>
    </row>
    <row r="205" spans="1:9" x14ac:dyDescent="0.25">
      <c r="A205" s="1">
        <v>24.25</v>
      </c>
      <c r="B205" s="1">
        <v>0.48425738482203401</v>
      </c>
      <c r="C205" s="1">
        <v>0.48425705070025599</v>
      </c>
      <c r="D205" s="1">
        <v>0.48425720052254101</v>
      </c>
      <c r="E205" s="1">
        <v>0.48425745593935399</v>
      </c>
      <c r="F205" s="1">
        <v>0.48425809922509599</v>
      </c>
      <c r="G205" s="1">
        <v>0.48425715162893601</v>
      </c>
      <c r="H205" s="1">
        <v>0.48425715449231999</v>
      </c>
      <c r="I205" s="1">
        <v>0.48425738981979299</v>
      </c>
    </row>
    <row r="206" spans="1:9" x14ac:dyDescent="0.25">
      <c r="A206" s="1">
        <v>24.375</v>
      </c>
      <c r="B206" s="1">
        <v>0.48425737954942999</v>
      </c>
      <c r="C206" s="1">
        <v>0.48425705616035802</v>
      </c>
      <c r="D206" s="1">
        <v>0.48425719478775903</v>
      </c>
      <c r="E206" s="1">
        <v>0.48425745026691502</v>
      </c>
      <c r="F206" s="1">
        <v>0.484258095658465</v>
      </c>
      <c r="G206" s="1">
        <v>0.48425714954954902</v>
      </c>
      <c r="H206" s="1">
        <v>0.48425715377868001</v>
      </c>
      <c r="I206" s="1">
        <v>0.48425738497265203</v>
      </c>
    </row>
    <row r="207" spans="1:9" x14ac:dyDescent="0.25">
      <c r="A207" s="1">
        <v>24.5</v>
      </c>
      <c r="B207" s="1">
        <v>0.48425738827932902</v>
      </c>
      <c r="C207" s="1">
        <v>0.48425703496581202</v>
      </c>
      <c r="D207" s="1">
        <v>0.48425719825328001</v>
      </c>
      <c r="E207" s="1">
        <v>0.48425743098252999</v>
      </c>
      <c r="F207" s="1">
        <v>0.48425809808007397</v>
      </c>
      <c r="G207" s="1">
        <v>0.48425714819745802</v>
      </c>
      <c r="H207" s="1">
        <v>0.48425714975247203</v>
      </c>
      <c r="I207" s="1">
        <v>0.48425738508837601</v>
      </c>
    </row>
    <row r="208" spans="1:9" x14ac:dyDescent="0.25">
      <c r="A208" s="1">
        <v>24.625</v>
      </c>
      <c r="B208" s="1">
        <v>0.48425739047298899</v>
      </c>
      <c r="C208" s="1">
        <v>0.48425702461351799</v>
      </c>
      <c r="D208" s="1">
        <v>0.48425719567083902</v>
      </c>
      <c r="E208" s="1">
        <v>0.48425741469093703</v>
      </c>
      <c r="F208" s="1">
        <v>0.48425810108587303</v>
      </c>
      <c r="G208" s="1">
        <v>0.48425714794644098</v>
      </c>
      <c r="H208" s="1">
        <v>0.48425715386560197</v>
      </c>
      <c r="I208" s="1">
        <v>0.48425739118983302</v>
      </c>
    </row>
    <row r="209" spans="1:9" x14ac:dyDescent="0.25">
      <c r="A209" s="1">
        <v>24.75</v>
      </c>
      <c r="B209" s="1">
        <v>0.48425739961451703</v>
      </c>
      <c r="C209" s="1">
        <v>0.48425703895317701</v>
      </c>
      <c r="D209" s="1">
        <v>0.48425718829841702</v>
      </c>
      <c r="E209" s="1">
        <v>0.48425740653226801</v>
      </c>
      <c r="F209" s="1">
        <v>0.48425810546095999</v>
      </c>
      <c r="G209" s="1">
        <v>0.48425714755218302</v>
      </c>
      <c r="H209" s="1">
        <v>0.48425715014665499</v>
      </c>
      <c r="I209" s="1">
        <v>0.484257384025846</v>
      </c>
    </row>
    <row r="210" spans="1:9" x14ac:dyDescent="0.25">
      <c r="A210" s="1">
        <v>24.875</v>
      </c>
      <c r="B210" s="1">
        <v>0.484257404322399</v>
      </c>
      <c r="C210" s="1">
        <v>0.484257047480039</v>
      </c>
      <c r="D210" s="1">
        <v>0.484257210417192</v>
      </c>
      <c r="E210" s="1">
        <v>0.48425740568857101</v>
      </c>
      <c r="F210" s="1">
        <v>0.48425811205062003</v>
      </c>
      <c r="G210" s="1">
        <v>0.48425714721877899</v>
      </c>
      <c r="H210" s="1">
        <v>0.48425714852245799</v>
      </c>
      <c r="I210" s="1">
        <v>0.48425738001803798</v>
      </c>
    </row>
    <row r="211" spans="1:9" x14ac:dyDescent="0.25">
      <c r="A211" s="1">
        <v>25</v>
      </c>
      <c r="B211" s="1">
        <v>0.48425741900223401</v>
      </c>
      <c r="C211" s="1">
        <v>0.48425704401021302</v>
      </c>
      <c r="D211" s="1">
        <v>0.48425719717726601</v>
      </c>
      <c r="E211" s="1">
        <v>0.48425742529090499</v>
      </c>
      <c r="F211" s="1">
        <v>0.48425811707363697</v>
      </c>
      <c r="G211" s="1">
        <v>0.48425714682937299</v>
      </c>
      <c r="H211" s="1">
        <v>0.48425714843898698</v>
      </c>
      <c r="I211" s="1">
        <v>0.48425738189636103</v>
      </c>
    </row>
    <row r="212" spans="1:9" x14ac:dyDescent="0.25">
      <c r="A212" s="1">
        <v>25.125</v>
      </c>
      <c r="B212" s="1">
        <v>0.48425741204679801</v>
      </c>
      <c r="C212" s="1">
        <v>0.48425704271743703</v>
      </c>
      <c r="D212" s="1">
        <v>0.484257182629248</v>
      </c>
      <c r="E212" s="1">
        <v>0.48425743678524602</v>
      </c>
      <c r="F212" s="1">
        <v>0.484258118909625</v>
      </c>
      <c r="G212" s="1">
        <v>0.484257146088512</v>
      </c>
      <c r="H212" s="1">
        <v>0.48425714362363897</v>
      </c>
      <c r="I212" s="1">
        <v>0.48425739166804699</v>
      </c>
    </row>
    <row r="213" spans="1:9" x14ac:dyDescent="0.25">
      <c r="A213" s="1">
        <v>25.25</v>
      </c>
      <c r="B213" s="1">
        <v>0.48425739477525998</v>
      </c>
      <c r="C213" s="1">
        <v>0.484257042342713</v>
      </c>
      <c r="D213" s="1">
        <v>0.48425716918436701</v>
      </c>
      <c r="E213" s="1">
        <v>0.48425748887643</v>
      </c>
      <c r="F213" s="1">
        <v>0.48425811719422002</v>
      </c>
      <c r="G213" s="1">
        <v>0.48425714610799397</v>
      </c>
      <c r="H213" s="1">
        <v>0.48425711974417801</v>
      </c>
      <c r="I213" s="1">
        <v>0.48425739688340602</v>
      </c>
    </row>
    <row r="214" spans="1:9" x14ac:dyDescent="0.25">
      <c r="A214" s="1">
        <v>25.375</v>
      </c>
      <c r="B214" s="1">
        <v>0.48425740159168101</v>
      </c>
      <c r="C214" s="1">
        <v>0.48425703225036998</v>
      </c>
      <c r="D214" s="1">
        <v>0.48425716999740298</v>
      </c>
      <c r="E214" s="1">
        <v>0.484257504278575</v>
      </c>
      <c r="F214" s="1">
        <v>0.48425812251350597</v>
      </c>
      <c r="G214" s="1">
        <v>0.48425714765213801</v>
      </c>
      <c r="H214" s="1">
        <v>0.48425711625021101</v>
      </c>
      <c r="I214" s="1">
        <v>0.48425738158043202</v>
      </c>
    </row>
    <row r="215" spans="1:9" x14ac:dyDescent="0.25">
      <c r="A215" s="1">
        <v>25.5</v>
      </c>
      <c r="B215" s="1">
        <v>0.48425742359733898</v>
      </c>
      <c r="C215" s="1">
        <v>0.48425701513747399</v>
      </c>
      <c r="D215" s="1">
        <v>0.48425719496156899</v>
      </c>
      <c r="E215" s="1">
        <v>0.484257508884057</v>
      </c>
      <c r="F215" s="1">
        <v>0.48425812689919301</v>
      </c>
      <c r="G215" s="1">
        <v>0.48425714783822799</v>
      </c>
      <c r="H215" s="1">
        <v>0.48425711524780302</v>
      </c>
      <c r="I215" s="1">
        <v>0.48425737056544599</v>
      </c>
    </row>
    <row r="216" spans="1:9" x14ac:dyDescent="0.25">
      <c r="A216" s="1">
        <v>25.625</v>
      </c>
      <c r="B216" s="1">
        <v>0.48425742791896598</v>
      </c>
      <c r="C216" s="1">
        <v>0.48425701180360398</v>
      </c>
      <c r="D216" s="1">
        <v>0.48425721619351397</v>
      </c>
      <c r="E216" s="1">
        <v>0.48425755263173198</v>
      </c>
      <c r="F216" s="1">
        <v>0.48425813425919401</v>
      </c>
      <c r="G216" s="1">
        <v>0.48425714723123398</v>
      </c>
      <c r="H216" s="1">
        <v>0.48425711874758498</v>
      </c>
      <c r="I216" s="1">
        <v>0.48425737129997098</v>
      </c>
    </row>
    <row r="217" spans="1:9" x14ac:dyDescent="0.25">
      <c r="A217" s="1">
        <v>25.75</v>
      </c>
      <c r="B217" s="1">
        <v>0.484257426375098</v>
      </c>
      <c r="C217" s="1">
        <v>0.48425700666906002</v>
      </c>
      <c r="D217" s="1">
        <v>0.48425723043484697</v>
      </c>
      <c r="E217" s="1">
        <v>0.48425754960072498</v>
      </c>
      <c r="F217" s="1">
        <v>0.48425813761556802</v>
      </c>
      <c r="G217" s="1">
        <v>0.48425714987785201</v>
      </c>
      <c r="H217" s="1">
        <v>0.484257112707148</v>
      </c>
      <c r="I217" s="1">
        <v>0.484257366369862</v>
      </c>
    </row>
    <row r="218" spans="1:9" x14ac:dyDescent="0.25">
      <c r="A218" s="1">
        <v>25.875</v>
      </c>
      <c r="B218" s="1">
        <v>0.48425744438636997</v>
      </c>
      <c r="C218" s="1">
        <v>0.48425700056919901</v>
      </c>
      <c r="D218" s="1">
        <v>0.48425726197223101</v>
      </c>
      <c r="E218" s="1">
        <v>0.484257550039152</v>
      </c>
      <c r="F218" s="1">
        <v>0.48425814876397899</v>
      </c>
      <c r="G218" s="1">
        <v>0.484257155333643</v>
      </c>
      <c r="H218" s="1">
        <v>0.484257111081697</v>
      </c>
      <c r="I218" s="1">
        <v>0.484257364470842</v>
      </c>
    </row>
    <row r="219" spans="1:9" x14ac:dyDescent="0.25">
      <c r="A219" s="1">
        <v>26</v>
      </c>
      <c r="B219" s="1">
        <v>0.48425744452748998</v>
      </c>
      <c r="C219" s="1">
        <v>0.48425700004963501</v>
      </c>
      <c r="D219" s="1">
        <v>0.48425725195598901</v>
      </c>
      <c r="E219" s="1">
        <v>0.48425755424033701</v>
      </c>
      <c r="F219" s="1">
        <v>0.48425815288450402</v>
      </c>
      <c r="G219" s="1">
        <v>0.48425715750847498</v>
      </c>
      <c r="H219" s="1">
        <v>0.48425710842268299</v>
      </c>
      <c r="I219" s="1">
        <v>0.48425735607701398</v>
      </c>
    </row>
    <row r="220" spans="1:9" x14ac:dyDescent="0.25">
      <c r="A220" s="1">
        <v>26.125</v>
      </c>
      <c r="B220" s="1">
        <v>0.48425747477683501</v>
      </c>
      <c r="C220" s="1">
        <v>0.48425699103095299</v>
      </c>
      <c r="D220" s="1">
        <v>0.48425725176135498</v>
      </c>
      <c r="E220" s="1">
        <v>0.48425757755092502</v>
      </c>
      <c r="F220" s="1">
        <v>0.48425815323842902</v>
      </c>
      <c r="G220" s="1">
        <v>0.48425716018736198</v>
      </c>
      <c r="H220" s="1">
        <v>0.48425711301385899</v>
      </c>
      <c r="I220" s="1">
        <v>0.48425735428986799</v>
      </c>
    </row>
    <row r="221" spans="1:9" x14ac:dyDescent="0.25">
      <c r="A221" s="1">
        <v>26.25</v>
      </c>
      <c r="B221" s="1">
        <v>0.48425747219739801</v>
      </c>
      <c r="C221" s="1">
        <v>0.484256990065768</v>
      </c>
      <c r="D221" s="1">
        <v>0.48425727643251598</v>
      </c>
      <c r="E221" s="1">
        <v>0.48425759230591803</v>
      </c>
      <c r="F221" s="1">
        <v>0.48425815277530199</v>
      </c>
      <c r="G221" s="1">
        <v>0.48425717563307502</v>
      </c>
      <c r="H221" s="1">
        <v>0.48425711739452099</v>
      </c>
      <c r="I221" s="1">
        <v>0.48425735558681798</v>
      </c>
    </row>
    <row r="222" spans="1:9" x14ac:dyDescent="0.25">
      <c r="A222" s="1">
        <v>26.375</v>
      </c>
      <c r="B222" s="1">
        <v>0.48425747536541203</v>
      </c>
      <c r="C222" s="1">
        <v>0.48425698666240402</v>
      </c>
      <c r="D222" s="1">
        <v>0.48425727874487701</v>
      </c>
      <c r="E222" s="1">
        <v>0.48425762043847398</v>
      </c>
      <c r="F222" s="1">
        <v>0.48425815328135902</v>
      </c>
      <c r="G222" s="1">
        <v>0.48425717791680101</v>
      </c>
      <c r="H222" s="1">
        <v>0.48425711024371998</v>
      </c>
      <c r="I222" s="1">
        <v>0.48425735214275401</v>
      </c>
    </row>
    <row r="223" spans="1:9" x14ac:dyDescent="0.25">
      <c r="A223" s="1">
        <v>26.5</v>
      </c>
      <c r="B223" s="1">
        <v>0.48425747571723299</v>
      </c>
      <c r="C223" s="1">
        <v>0.48425698069346501</v>
      </c>
      <c r="D223" s="1">
        <v>0.484257269885912</v>
      </c>
      <c r="E223" s="1">
        <v>0.48425763930476901</v>
      </c>
      <c r="F223" s="1">
        <v>0.48425815539974298</v>
      </c>
      <c r="G223" s="1">
        <v>0.48425717755154801</v>
      </c>
      <c r="H223" s="1">
        <v>0.48425710557165602</v>
      </c>
      <c r="I223" s="1">
        <v>0.48425736654074902</v>
      </c>
    </row>
    <row r="224" spans="1:9" x14ac:dyDescent="0.25">
      <c r="A224" s="1">
        <v>26.625</v>
      </c>
      <c r="B224" s="1">
        <v>0.48425746192991498</v>
      </c>
      <c r="C224" s="1">
        <v>0.48425698027821701</v>
      </c>
      <c r="D224" s="1">
        <v>0.48425727213227898</v>
      </c>
      <c r="E224" s="1">
        <v>0.48425765367115498</v>
      </c>
      <c r="F224" s="1">
        <v>0.48425816882976103</v>
      </c>
      <c r="G224" s="1">
        <v>0.48425717711751898</v>
      </c>
      <c r="H224" s="1">
        <v>0.484257094462618</v>
      </c>
      <c r="I224" s="1">
        <v>0.48425734622961097</v>
      </c>
    </row>
    <row r="225" spans="1:9" x14ac:dyDescent="0.25">
      <c r="A225" s="1">
        <v>26.75</v>
      </c>
      <c r="B225" s="1">
        <v>0.484257452565863</v>
      </c>
      <c r="C225" s="1">
        <v>0.484256989899504</v>
      </c>
      <c r="D225" s="1">
        <v>0.48425728016578601</v>
      </c>
      <c r="E225" s="1">
        <v>0.48425769147165498</v>
      </c>
      <c r="F225" s="1">
        <v>0.484258166665334</v>
      </c>
      <c r="G225" s="1">
        <v>0.484257177096172</v>
      </c>
      <c r="H225" s="1">
        <v>0.48425709436140302</v>
      </c>
      <c r="I225" s="1">
        <v>0.48425733372062302</v>
      </c>
    </row>
    <row r="226" spans="1:9" x14ac:dyDescent="0.25">
      <c r="A226" s="1">
        <v>26.875</v>
      </c>
      <c r="B226" s="1">
        <v>0.48425744812586602</v>
      </c>
      <c r="C226" s="1">
        <v>0.484256988794869</v>
      </c>
      <c r="D226" s="1">
        <v>0.48425729241072102</v>
      </c>
      <c r="E226" s="1">
        <v>0.48425770045882</v>
      </c>
      <c r="F226" s="1">
        <v>0.48425816069949601</v>
      </c>
      <c r="G226" s="1">
        <v>0.48425717869801999</v>
      </c>
      <c r="H226" s="1">
        <v>0.48425709118429</v>
      </c>
      <c r="I226" s="1">
        <v>0.48425733223207801</v>
      </c>
    </row>
    <row r="227" spans="1:9" x14ac:dyDescent="0.25">
      <c r="A227" s="1">
        <v>27</v>
      </c>
      <c r="B227" s="1">
        <v>0.48425744683041799</v>
      </c>
      <c r="C227" s="1">
        <v>0.48425698943345802</v>
      </c>
      <c r="D227" s="1">
        <v>0.48425730878728501</v>
      </c>
      <c r="E227" s="1">
        <v>0.48425771937729101</v>
      </c>
      <c r="F227" s="1">
        <v>0.48425815950365902</v>
      </c>
      <c r="G227" s="1">
        <v>0.48425718088633102</v>
      </c>
      <c r="H227" s="1">
        <v>0.48425709243654502</v>
      </c>
      <c r="I227" s="1">
        <v>0.48425731954107099</v>
      </c>
    </row>
    <row r="228" spans="1:9" x14ac:dyDescent="0.25">
      <c r="A228" s="1">
        <v>27.125</v>
      </c>
      <c r="B228" s="1">
        <v>0.48425744310112101</v>
      </c>
      <c r="C228" s="1">
        <v>0.484257014137083</v>
      </c>
      <c r="D228" s="1">
        <v>0.48425729969584003</v>
      </c>
      <c r="E228" s="1">
        <v>0.48425771430554099</v>
      </c>
      <c r="F228" s="1">
        <v>0.48425815798380001</v>
      </c>
      <c r="G228" s="1">
        <v>0.48425718211860203</v>
      </c>
      <c r="H228" s="1">
        <v>0.48425710019318802</v>
      </c>
      <c r="I228" s="1">
        <v>0.48425732114990999</v>
      </c>
    </row>
    <row r="229" spans="1:9" x14ac:dyDescent="0.25">
      <c r="A229" s="1">
        <v>27.25</v>
      </c>
      <c r="B229" s="1">
        <v>0.48425744760220402</v>
      </c>
      <c r="C229" s="1">
        <v>0.484257010159515</v>
      </c>
      <c r="D229" s="1">
        <v>0.484257293088242</v>
      </c>
      <c r="E229" s="1">
        <v>0.48425764464188897</v>
      </c>
      <c r="F229" s="1">
        <v>0.48425815371634301</v>
      </c>
      <c r="G229" s="1">
        <v>0.484257185524818</v>
      </c>
      <c r="H229" s="1">
        <v>0.48425709883768098</v>
      </c>
      <c r="I229" s="1">
        <v>0.48425731398750599</v>
      </c>
    </row>
    <row r="230" spans="1:9" x14ac:dyDescent="0.25">
      <c r="A230" s="1">
        <v>27.375</v>
      </c>
      <c r="B230" s="1">
        <v>0.48425746552271098</v>
      </c>
      <c r="C230" s="1">
        <v>0.48425700661826299</v>
      </c>
      <c r="D230" s="1">
        <v>0.48425729325841999</v>
      </c>
      <c r="E230" s="1">
        <v>0.48425760785525401</v>
      </c>
      <c r="F230" s="1">
        <v>0.48425814268797002</v>
      </c>
      <c r="G230" s="1">
        <v>0.48425718546705898</v>
      </c>
      <c r="H230" s="1">
        <v>0.48425710247027298</v>
      </c>
      <c r="I230" s="1">
        <v>0.484257314978771</v>
      </c>
    </row>
    <row r="231" spans="1:9" x14ac:dyDescent="0.25">
      <c r="A231" s="1">
        <v>27.5</v>
      </c>
      <c r="B231" s="1">
        <v>0.48425747119613499</v>
      </c>
      <c r="C231" s="1">
        <v>0.48425700931968102</v>
      </c>
      <c r="D231" s="1">
        <v>0.48425729817282098</v>
      </c>
      <c r="E231" s="1">
        <v>0.48425755623375299</v>
      </c>
      <c r="F231" s="1">
        <v>0.48425813810076701</v>
      </c>
      <c r="G231" s="1">
        <v>0.484257184428245</v>
      </c>
      <c r="H231" s="1">
        <v>0.48425710314630999</v>
      </c>
      <c r="I231" s="1">
        <v>0.48425731557239798</v>
      </c>
    </row>
    <row r="232" spans="1:9" x14ac:dyDescent="0.25">
      <c r="A232" s="1">
        <v>27.625</v>
      </c>
      <c r="B232" s="1">
        <v>0.48425746118318402</v>
      </c>
      <c r="C232" s="1">
        <v>0.48425703686234201</v>
      </c>
      <c r="D232" s="1">
        <v>0.48425731211606399</v>
      </c>
      <c r="E232" s="1">
        <v>0.48425752462559002</v>
      </c>
      <c r="F232" s="1">
        <v>0.48425812748974301</v>
      </c>
      <c r="G232" s="1">
        <v>0.48425718427769798</v>
      </c>
      <c r="H232" s="1">
        <v>0.484257106544706</v>
      </c>
      <c r="I232" s="1">
        <v>0.48425731718676501</v>
      </c>
    </row>
    <row r="233" spans="1:9" x14ac:dyDescent="0.25">
      <c r="A233" s="1">
        <v>27.75</v>
      </c>
      <c r="B233" s="1">
        <v>0.48425746275936399</v>
      </c>
      <c r="C233" s="1">
        <v>0.48425705539795599</v>
      </c>
      <c r="D233" s="1">
        <v>0.484257319128509</v>
      </c>
      <c r="E233" s="1">
        <v>0.48425744827366801</v>
      </c>
      <c r="F233" s="1">
        <v>0.484258124452004</v>
      </c>
      <c r="G233" s="1">
        <v>0.48425718636068998</v>
      </c>
      <c r="H233" s="1">
        <v>0.484257115431385</v>
      </c>
      <c r="I233" s="1">
        <v>0.48425732807298799</v>
      </c>
    </row>
    <row r="234" spans="1:9" x14ac:dyDescent="0.25">
      <c r="A234" s="1">
        <v>27.875</v>
      </c>
      <c r="B234" s="1">
        <v>0.484257457713687</v>
      </c>
      <c r="C234" s="1">
        <v>0.48425705297826199</v>
      </c>
      <c r="D234" s="1">
        <v>0.48425736172042699</v>
      </c>
      <c r="E234" s="1">
        <v>0.48425744147493499</v>
      </c>
      <c r="F234" s="1">
        <v>0.48425812151669501</v>
      </c>
      <c r="G234" s="1">
        <v>0.48425718688888397</v>
      </c>
      <c r="H234" s="1">
        <v>0.48425712228262702</v>
      </c>
      <c r="I234" s="1">
        <v>0.48425732953156297</v>
      </c>
    </row>
    <row r="235" spans="1:9" x14ac:dyDescent="0.25">
      <c r="A235" s="1">
        <v>28</v>
      </c>
      <c r="B235" s="1">
        <v>0.48425745668513498</v>
      </c>
      <c r="C235" s="1">
        <v>0.48425705721839202</v>
      </c>
      <c r="D235" s="1">
        <v>0.48425736062056901</v>
      </c>
      <c r="E235" s="1">
        <v>0.48425744152831302</v>
      </c>
      <c r="F235" s="1">
        <v>0.48425809573734901</v>
      </c>
      <c r="G235" s="1">
        <v>0.484257186160858</v>
      </c>
      <c r="H235" s="1">
        <v>0.48425711815395101</v>
      </c>
      <c r="I235" s="1">
        <v>0.48425734435477702</v>
      </c>
    </row>
    <row r="236" spans="1:9" x14ac:dyDescent="0.25">
      <c r="A236" s="1">
        <v>28.125</v>
      </c>
      <c r="B236" s="1">
        <v>0.48425745538104098</v>
      </c>
      <c r="C236" s="1">
        <v>0.48425704125548102</v>
      </c>
      <c r="D236" s="1">
        <v>0.48425735655727098</v>
      </c>
      <c r="E236" s="1">
        <v>0.48425745048023999</v>
      </c>
      <c r="F236" s="1">
        <v>0.48425809127927</v>
      </c>
      <c r="G236" s="1">
        <v>0.48425718621014802</v>
      </c>
      <c r="H236" s="1">
        <v>0.484257112563307</v>
      </c>
      <c r="I236" s="1">
        <v>0.48425734364212197</v>
      </c>
    </row>
    <row r="237" spans="1:9" x14ac:dyDescent="0.25">
      <c r="A237" s="1">
        <v>28.25</v>
      </c>
      <c r="B237" s="1">
        <v>0.48425745159290201</v>
      </c>
      <c r="C237" s="1">
        <v>0.48425702534693299</v>
      </c>
      <c r="D237" s="1">
        <v>0.48425739445495097</v>
      </c>
      <c r="E237" s="1">
        <v>0.48425742149697798</v>
      </c>
      <c r="F237" s="1">
        <v>0.484258093912317</v>
      </c>
      <c r="G237" s="1">
        <v>0.48425718618529301</v>
      </c>
      <c r="H237" s="1">
        <v>0.48425711513688302</v>
      </c>
      <c r="I237" s="1">
        <v>0.48425734888914801</v>
      </c>
    </row>
    <row r="238" spans="1:9" x14ac:dyDescent="0.25">
      <c r="A238" s="1">
        <v>28.375</v>
      </c>
      <c r="B238" s="1">
        <v>0.48425744994053599</v>
      </c>
      <c r="C238" s="1">
        <v>0.484257026168045</v>
      </c>
      <c r="D238" s="1">
        <v>0.484257413992358</v>
      </c>
      <c r="E238" s="1">
        <v>0.48425741830932001</v>
      </c>
      <c r="F238" s="1">
        <v>0.48425809558535599</v>
      </c>
      <c r="G238" s="1">
        <v>0.48425718497373099</v>
      </c>
      <c r="H238" s="1">
        <v>0.484257117841569</v>
      </c>
      <c r="I238" s="1">
        <v>0.484257330746721</v>
      </c>
    </row>
    <row r="239" spans="1:9" x14ac:dyDescent="0.25">
      <c r="A239" s="1">
        <v>28.5</v>
      </c>
      <c r="B239" s="1">
        <v>0.484257441453601</v>
      </c>
      <c r="C239" s="1">
        <v>0.48425702861811398</v>
      </c>
      <c r="D239" s="1">
        <v>0.48425744774743201</v>
      </c>
      <c r="E239" s="1">
        <v>0.484257415480641</v>
      </c>
      <c r="F239" s="1">
        <v>0.484258089357539</v>
      </c>
      <c r="G239" s="1">
        <v>0.48425718450078298</v>
      </c>
      <c r="H239" s="1">
        <v>0.48425712067138899</v>
      </c>
      <c r="I239" s="1">
        <v>0.48425732944718097</v>
      </c>
    </row>
    <row r="240" spans="1:9" x14ac:dyDescent="0.25">
      <c r="A240" s="1">
        <v>28.625</v>
      </c>
      <c r="B240" s="1">
        <v>0.48425742845853698</v>
      </c>
      <c r="C240" s="1">
        <v>0.48425702615001898</v>
      </c>
      <c r="D240" s="1">
        <v>0.48425746792297703</v>
      </c>
      <c r="E240" s="1">
        <v>0.48425741923170901</v>
      </c>
      <c r="F240" s="1">
        <v>0.48425807562828999</v>
      </c>
      <c r="G240" s="1">
        <v>0.48425718406349699</v>
      </c>
      <c r="H240" s="1">
        <v>0.48425713264018599</v>
      </c>
      <c r="I240" s="1">
        <v>0.484257367979196</v>
      </c>
    </row>
    <row r="241" spans="1:9" x14ac:dyDescent="0.25">
      <c r="A241" s="1">
        <v>28.75</v>
      </c>
      <c r="B241" s="1">
        <v>0.48425742379611803</v>
      </c>
      <c r="C241" s="1">
        <v>0.48425702545094601</v>
      </c>
      <c r="D241" s="1">
        <v>0.48425743501759499</v>
      </c>
      <c r="E241" s="1">
        <v>0.48425744291795397</v>
      </c>
      <c r="F241" s="1">
        <v>0.48425806744894501</v>
      </c>
      <c r="G241" s="1">
        <v>0.484257183142979</v>
      </c>
      <c r="H241" s="1">
        <v>0.48425713110483098</v>
      </c>
      <c r="I241" s="1">
        <v>0.48425737877776998</v>
      </c>
    </row>
    <row r="242" spans="1:9" x14ac:dyDescent="0.25">
      <c r="A242" s="1">
        <v>28.875</v>
      </c>
      <c r="B242" s="1">
        <v>0.48425742306827702</v>
      </c>
      <c r="C242" s="1">
        <v>0.48425702587015201</v>
      </c>
      <c r="D242" s="1">
        <v>0.48425743326342202</v>
      </c>
      <c r="E242" s="1">
        <v>0.48425746060386199</v>
      </c>
      <c r="F242" s="1">
        <v>0.48425805641742897</v>
      </c>
      <c r="G242" s="1">
        <v>0.48425718089386899</v>
      </c>
      <c r="H242" s="1">
        <v>0.48425714438263601</v>
      </c>
      <c r="I242" s="1">
        <v>0.48425741158594299</v>
      </c>
    </row>
    <row r="243" spans="1:9" x14ac:dyDescent="0.25">
      <c r="A243" s="1">
        <v>29</v>
      </c>
      <c r="B243" s="1">
        <v>0.48425741194939897</v>
      </c>
      <c r="C243" s="1">
        <v>0.48425702019598599</v>
      </c>
      <c r="D243" s="1">
        <v>0.48425746000703201</v>
      </c>
      <c r="E243" s="1">
        <v>0.484257502352333</v>
      </c>
      <c r="F243" s="1">
        <v>0.48425805445544301</v>
      </c>
      <c r="G243" s="1">
        <v>0.48425716564326898</v>
      </c>
      <c r="H243" s="1">
        <v>0.48425714699788702</v>
      </c>
      <c r="I243" s="1">
        <v>0.48425741284166202</v>
      </c>
    </row>
    <row r="244" spans="1:9" x14ac:dyDescent="0.25">
      <c r="A244" s="1">
        <v>29.125</v>
      </c>
      <c r="B244" s="1">
        <v>0.48425741069109202</v>
      </c>
      <c r="C244" s="1">
        <v>0.484257020371543</v>
      </c>
      <c r="D244" s="1">
        <v>0.484257444017613</v>
      </c>
      <c r="E244" s="1">
        <v>0.48425750750874202</v>
      </c>
      <c r="F244" s="1">
        <v>0.48425804538578299</v>
      </c>
      <c r="G244" s="1">
        <v>0.48425716335844099</v>
      </c>
      <c r="H244" s="1">
        <v>0.48425714695484201</v>
      </c>
      <c r="I244" s="1">
        <v>0.48425741868799999</v>
      </c>
    </row>
    <row r="245" spans="1:9" x14ac:dyDescent="0.25">
      <c r="A245" s="1">
        <v>29.25</v>
      </c>
      <c r="B245" s="1">
        <v>0.48425740475371098</v>
      </c>
      <c r="C245" s="1">
        <v>0.484257013749124</v>
      </c>
      <c r="D245" s="1">
        <v>0.484257448069767</v>
      </c>
      <c r="E245" s="1">
        <v>0.484257549635909</v>
      </c>
      <c r="F245" s="1">
        <v>0.48425803931293998</v>
      </c>
      <c r="G245" s="1">
        <v>0.48425715927484603</v>
      </c>
      <c r="H245" s="1">
        <v>0.48425714881196702</v>
      </c>
      <c r="I245" s="1">
        <v>0.48425741454604199</v>
      </c>
    </row>
    <row r="246" spans="1:9" x14ac:dyDescent="0.25">
      <c r="A246" s="1">
        <v>29.375</v>
      </c>
      <c r="B246" s="1">
        <v>0.48425740059434502</v>
      </c>
      <c r="C246" s="1">
        <v>0.48425701008292699</v>
      </c>
      <c r="D246" s="1">
        <v>0.48425740353929198</v>
      </c>
      <c r="E246" s="1">
        <v>0.48425756427534</v>
      </c>
      <c r="F246" s="1">
        <v>0.48425802979760602</v>
      </c>
      <c r="G246" s="1">
        <v>0.48425714173745898</v>
      </c>
      <c r="H246" s="1">
        <v>0.48425715255220197</v>
      </c>
      <c r="I246" s="1">
        <v>0.48425741846494902</v>
      </c>
    </row>
    <row r="247" spans="1:9" x14ac:dyDescent="0.25">
      <c r="A247" s="1">
        <v>29.5</v>
      </c>
      <c r="B247" s="1">
        <v>0.48425739069372797</v>
      </c>
      <c r="C247" s="1">
        <v>0.48425700820734102</v>
      </c>
      <c r="D247" s="1">
        <v>0.48425734719812302</v>
      </c>
      <c r="E247" s="1">
        <v>0.48425759982195099</v>
      </c>
      <c r="F247" s="1">
        <v>0.48425801507245297</v>
      </c>
      <c r="G247" s="1">
        <v>0.48425713768577699</v>
      </c>
      <c r="H247" s="1">
        <v>0.48425715301070799</v>
      </c>
      <c r="I247" s="1">
        <v>0.484257422504837</v>
      </c>
    </row>
    <row r="248" spans="1:9" x14ac:dyDescent="0.25">
      <c r="A248" s="1">
        <v>29.625</v>
      </c>
      <c r="B248" s="1">
        <v>0.48425738167367</v>
      </c>
      <c r="C248" s="1">
        <v>0.48425700148407202</v>
      </c>
      <c r="D248" s="1">
        <v>0.48425730187234001</v>
      </c>
      <c r="E248" s="1">
        <v>0.484257619345629</v>
      </c>
      <c r="F248" s="1">
        <v>0.48425800879148401</v>
      </c>
      <c r="G248" s="1">
        <v>0.48425714746159898</v>
      </c>
      <c r="H248" s="1">
        <v>0.48425716046446399</v>
      </c>
      <c r="I248" s="1">
        <v>0.48425743419430001</v>
      </c>
    </row>
    <row r="249" spans="1:9" x14ac:dyDescent="0.25">
      <c r="A249" s="1">
        <v>29.75</v>
      </c>
      <c r="B249" s="1">
        <v>0.484257375876808</v>
      </c>
      <c r="C249" s="1">
        <v>0.484257002959813</v>
      </c>
      <c r="D249" s="1">
        <v>0.48425728257019401</v>
      </c>
      <c r="E249" s="1">
        <v>0.48425762010018902</v>
      </c>
      <c r="F249" s="1">
        <v>0.48425800806828501</v>
      </c>
      <c r="G249" s="1">
        <v>0.48425714607904102</v>
      </c>
      <c r="H249" s="1">
        <v>0.48425715796652502</v>
      </c>
      <c r="I249" s="1">
        <v>0.48425744174831897</v>
      </c>
    </row>
    <row r="250" spans="1:9" x14ac:dyDescent="0.25">
      <c r="A250" s="1">
        <v>29.875</v>
      </c>
      <c r="B250" s="1">
        <v>0.484257370526265</v>
      </c>
      <c r="C250" s="1">
        <v>0.48425700606288302</v>
      </c>
      <c r="D250" s="1">
        <v>0.484257264896091</v>
      </c>
      <c r="E250" s="1">
        <v>0.48425761304373899</v>
      </c>
      <c r="F250" s="1">
        <v>0.484258007049993</v>
      </c>
      <c r="G250" s="1">
        <v>0.48425714697255601</v>
      </c>
      <c r="H250" s="1">
        <v>0.48425715557660698</v>
      </c>
      <c r="I250" s="1">
        <v>0.48425744103003998</v>
      </c>
    </row>
    <row r="251" spans="1:9" x14ac:dyDescent="0.25">
      <c r="A251" s="1">
        <v>30</v>
      </c>
      <c r="B251" s="1">
        <v>0.48425737143730202</v>
      </c>
      <c r="C251" s="1">
        <v>0.48425701315414499</v>
      </c>
      <c r="D251" s="1">
        <v>0.48425729942714102</v>
      </c>
      <c r="E251" s="1">
        <v>0.48425760686724001</v>
      </c>
      <c r="F251" s="1">
        <v>0.48425800448303102</v>
      </c>
      <c r="G251" s="1">
        <v>0.484257150151021</v>
      </c>
      <c r="H251" s="1">
        <v>0.48425715222689802</v>
      </c>
      <c r="I251" s="1">
        <v>0.48425743917226399</v>
      </c>
    </row>
    <row r="252" spans="1:9" x14ac:dyDescent="0.25">
      <c r="A252" s="51"/>
      <c r="B252" s="51"/>
    </row>
  </sheetData>
  <mergeCells count="4">
    <mergeCell ref="A1:A2"/>
    <mergeCell ref="B1:I1"/>
    <mergeCell ref="B3:I3"/>
    <mergeCell ref="B4: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9"/>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2.85546875" style="4" customWidth="1"/>
    <col min="6" max="6" width="24.28515625" style="4" customWidth="1"/>
    <col min="7" max="7" width="23.5703125" style="4" customWidth="1"/>
    <col min="8" max="8" width="25.28515625" customWidth="1"/>
    <col min="9" max="9" width="23.85546875" style="4" customWidth="1"/>
    <col min="10" max="10" width="21.28515625" style="4" customWidth="1"/>
    <col min="11" max="11" width="24" customWidth="1"/>
  </cols>
  <sheetData>
    <row r="1" spans="1:11" x14ac:dyDescent="0.25">
      <c r="A1" s="76" t="s">
        <v>0</v>
      </c>
      <c r="B1" s="2" t="s">
        <v>11</v>
      </c>
      <c r="C1" s="2" t="s">
        <v>3</v>
      </c>
      <c r="D1" s="2" t="s">
        <v>37</v>
      </c>
      <c r="E1" s="2" t="s">
        <v>25</v>
      </c>
      <c r="F1" s="2" t="s">
        <v>57</v>
      </c>
      <c r="G1" s="2" t="s">
        <v>39</v>
      </c>
      <c r="H1" s="2" t="s">
        <v>56</v>
      </c>
      <c r="I1" s="2" t="s">
        <v>2</v>
      </c>
      <c r="J1" s="2" t="s">
        <v>1</v>
      </c>
      <c r="K1" s="2" t="s">
        <v>3</v>
      </c>
    </row>
    <row r="2" spans="1:11" x14ac:dyDescent="0.25">
      <c r="A2" s="76"/>
      <c r="B2" s="2" t="s">
        <v>28</v>
      </c>
      <c r="C2" s="2" t="s">
        <v>28</v>
      </c>
      <c r="D2" s="2" t="s">
        <v>28</v>
      </c>
      <c r="E2" s="2" t="s">
        <v>28</v>
      </c>
      <c r="F2" s="2" t="s">
        <v>28</v>
      </c>
      <c r="G2" s="2" t="s">
        <v>28</v>
      </c>
      <c r="H2" s="2" t="s">
        <v>28</v>
      </c>
      <c r="I2" s="2" t="s">
        <v>28</v>
      </c>
      <c r="J2" s="2" t="s">
        <v>28</v>
      </c>
      <c r="K2" s="2" t="s">
        <v>28</v>
      </c>
    </row>
    <row r="3" spans="1:11" ht="18" x14ac:dyDescent="0.35">
      <c r="A3" s="76"/>
      <c r="B3" s="2" t="s">
        <v>6</v>
      </c>
      <c r="C3" s="2" t="s">
        <v>6</v>
      </c>
      <c r="D3" s="2" t="s">
        <v>58</v>
      </c>
      <c r="E3" s="2" t="s">
        <v>60</v>
      </c>
      <c r="F3" s="2" t="s">
        <v>62</v>
      </c>
      <c r="G3" s="2" t="s">
        <v>64</v>
      </c>
      <c r="H3" s="2" t="s">
        <v>66</v>
      </c>
      <c r="I3" s="2" t="s">
        <v>68</v>
      </c>
      <c r="J3" s="2" t="s">
        <v>70</v>
      </c>
      <c r="K3" s="2" t="s">
        <v>72</v>
      </c>
    </row>
    <row r="4" spans="1:11" x14ac:dyDescent="0.25">
      <c r="A4" s="77"/>
      <c r="B4" s="2" t="s">
        <v>7</v>
      </c>
      <c r="C4" s="2" t="s">
        <v>7</v>
      </c>
      <c r="D4" s="2" t="s">
        <v>59</v>
      </c>
      <c r="E4" s="2" t="s">
        <v>61</v>
      </c>
      <c r="F4" s="2" t="s">
        <v>63</v>
      </c>
      <c r="G4" s="2" t="s">
        <v>65</v>
      </c>
      <c r="H4" s="2" t="s">
        <v>67</v>
      </c>
      <c r="I4" s="2" t="s">
        <v>69</v>
      </c>
      <c r="J4" s="2" t="s">
        <v>71</v>
      </c>
      <c r="K4" s="2" t="s">
        <v>73</v>
      </c>
    </row>
    <row r="5" spans="1:11" x14ac:dyDescent="0.25">
      <c r="A5" s="3" t="s">
        <v>5</v>
      </c>
      <c r="B5" s="6" t="s">
        <v>20</v>
      </c>
      <c r="C5" s="6" t="s">
        <v>18</v>
      </c>
      <c r="D5" s="6"/>
      <c r="E5" s="5" t="s">
        <v>29</v>
      </c>
      <c r="F5" s="6"/>
      <c r="G5" s="6"/>
      <c r="I5" s="5" t="s">
        <v>30</v>
      </c>
      <c r="J5" s="5" t="s">
        <v>31</v>
      </c>
    </row>
    <row r="6" spans="1:11" x14ac:dyDescent="0.25">
      <c r="A6" s="1">
        <v>0</v>
      </c>
      <c r="B6" s="1"/>
      <c r="C6" s="1"/>
      <c r="D6" s="1"/>
      <c r="E6" s="11">
        <v>7.5396715094257702</v>
      </c>
      <c r="F6" s="11"/>
      <c r="G6" s="11"/>
      <c r="H6" s="16"/>
      <c r="I6" s="11">
        <v>8.0138236385348591</v>
      </c>
      <c r="J6" s="11">
        <v>7.0597898224922497</v>
      </c>
    </row>
    <row r="7" spans="1:11" x14ac:dyDescent="0.25">
      <c r="A7" s="1">
        <v>0.125</v>
      </c>
      <c r="B7" s="1"/>
      <c r="C7" s="1"/>
      <c r="D7" s="1"/>
      <c r="E7" s="11">
        <v>7.9825860014425603</v>
      </c>
      <c r="F7" s="11"/>
      <c r="G7" s="11"/>
      <c r="H7" s="16"/>
      <c r="I7" s="11">
        <v>8.1001445615264291</v>
      </c>
      <c r="J7" s="11">
        <v>7.2372176254692597</v>
      </c>
    </row>
    <row r="8" spans="1:11" x14ac:dyDescent="0.25">
      <c r="A8" s="1">
        <v>0.25</v>
      </c>
      <c r="B8" s="1"/>
      <c r="C8" s="1"/>
      <c r="D8" s="1"/>
      <c r="E8" s="11">
        <v>8.1135717446037106</v>
      </c>
      <c r="F8" s="11"/>
      <c r="G8" s="11"/>
      <c r="H8" s="16"/>
      <c r="I8" s="11">
        <v>8.22028324410139</v>
      </c>
      <c r="J8" s="11">
        <v>7.2842831993891899</v>
      </c>
    </row>
    <row r="9" spans="1:11" x14ac:dyDescent="0.25">
      <c r="A9" s="1">
        <v>0.375</v>
      </c>
      <c r="B9" s="1"/>
      <c r="C9" s="1"/>
      <c r="D9" s="1"/>
      <c r="E9" s="11">
        <v>8.2479870778406799</v>
      </c>
      <c r="F9" s="11"/>
      <c r="G9" s="11"/>
      <c r="H9" s="16"/>
      <c r="I9" s="11">
        <v>8.6784541009854603</v>
      </c>
      <c r="J9" s="11">
        <v>7.4386877586795102</v>
      </c>
    </row>
    <row r="10" spans="1:11" x14ac:dyDescent="0.25">
      <c r="A10" s="1">
        <v>0.5</v>
      </c>
      <c r="B10" s="1"/>
      <c r="C10" s="1"/>
      <c r="D10" s="1"/>
      <c r="E10" s="11">
        <v>8.3643811590302004</v>
      </c>
      <c r="F10" s="11"/>
      <c r="G10" s="11"/>
      <c r="H10" s="16"/>
      <c r="I10" s="11">
        <v>8.7645255579116998</v>
      </c>
      <c r="J10" s="11">
        <v>7.1634430244648799</v>
      </c>
    </row>
    <row r="11" spans="1:11" x14ac:dyDescent="0.25">
      <c r="A11" s="1">
        <v>0.625</v>
      </c>
      <c r="B11" s="1"/>
      <c r="C11" s="1"/>
      <c r="D11" s="1"/>
      <c r="E11" s="11">
        <v>8.3164085650830692</v>
      </c>
      <c r="F11" s="11"/>
      <c r="G11" s="11"/>
      <c r="H11" s="16"/>
      <c r="I11" s="11">
        <v>8.7569420726657796</v>
      </c>
      <c r="J11" s="11">
        <v>7.1469822397689597</v>
      </c>
    </row>
    <row r="12" spans="1:11" x14ac:dyDescent="0.25">
      <c r="A12" s="1">
        <v>0.75</v>
      </c>
      <c r="B12" s="1"/>
      <c r="C12" s="1"/>
      <c r="D12" s="1"/>
      <c r="E12" s="11">
        <v>8.4793152586671603</v>
      </c>
      <c r="F12" s="11"/>
      <c r="G12" s="11"/>
      <c r="H12" s="16"/>
      <c r="I12" s="11">
        <v>8.8123939811973298</v>
      </c>
      <c r="J12" s="11">
        <v>7.13475989437483</v>
      </c>
    </row>
    <row r="13" spans="1:11" x14ac:dyDescent="0.25">
      <c r="A13" s="1">
        <v>0.875</v>
      </c>
      <c r="B13" s="1"/>
      <c r="C13" s="1"/>
      <c r="D13" s="1"/>
      <c r="E13" s="11">
        <v>8.5927660496008507</v>
      </c>
      <c r="F13" s="11"/>
      <c r="G13" s="11"/>
      <c r="H13" s="16"/>
      <c r="I13" s="11">
        <v>8.7445220432397992</v>
      </c>
      <c r="J13" s="11">
        <v>7.0863000411824499</v>
      </c>
    </row>
    <row r="14" spans="1:11" x14ac:dyDescent="0.25">
      <c r="A14" s="1">
        <v>1</v>
      </c>
      <c r="B14" s="1"/>
      <c r="C14" s="1"/>
      <c r="D14" s="1"/>
      <c r="E14" s="11">
        <v>8.7619214783775305</v>
      </c>
      <c r="F14" s="11"/>
      <c r="G14" s="11"/>
      <c r="H14" s="16"/>
      <c r="I14" s="11">
        <v>8.4941687925244498</v>
      </c>
      <c r="J14" s="11">
        <v>7.04363945167003</v>
      </c>
    </row>
    <row r="15" spans="1:11" x14ac:dyDescent="0.25">
      <c r="A15" s="1">
        <v>1.125</v>
      </c>
      <c r="B15" s="1"/>
      <c r="C15" s="1"/>
      <c r="D15" s="1"/>
      <c r="E15" s="11">
        <v>8.2839477691799495</v>
      </c>
      <c r="F15" s="11"/>
      <c r="G15" s="11"/>
      <c r="H15" s="16"/>
      <c r="I15" s="11">
        <v>8.1565182073762408</v>
      </c>
      <c r="J15" s="11">
        <v>6.9343472632456304</v>
      </c>
    </row>
    <row r="16" spans="1:11" x14ac:dyDescent="0.25">
      <c r="A16" s="1">
        <v>1.25</v>
      </c>
      <c r="B16" s="1"/>
      <c r="C16" s="1"/>
      <c r="D16" s="1"/>
      <c r="E16" s="11">
        <v>6.9677841208667601</v>
      </c>
      <c r="F16" s="11"/>
      <c r="G16" s="11"/>
      <c r="H16" s="16"/>
      <c r="I16" s="11">
        <v>8.0935131197024592</v>
      </c>
      <c r="J16" s="11">
        <v>6.7104624930692003</v>
      </c>
    </row>
    <row r="17" spans="1:10" x14ac:dyDescent="0.25">
      <c r="A17" s="1">
        <v>1.375</v>
      </c>
      <c r="B17" s="1"/>
      <c r="C17" s="1"/>
      <c r="D17" s="1"/>
      <c r="E17" s="11">
        <v>6.3611531365095599</v>
      </c>
      <c r="F17" s="11"/>
      <c r="G17" s="11"/>
      <c r="H17" s="16"/>
      <c r="I17" s="11">
        <v>8.1063147494107</v>
      </c>
      <c r="J17" s="11">
        <v>6.5909754468947801</v>
      </c>
    </row>
    <row r="18" spans="1:10" x14ac:dyDescent="0.25">
      <c r="A18" s="1">
        <v>1.5</v>
      </c>
      <c r="B18" s="1"/>
      <c r="C18" s="1"/>
      <c r="D18" s="1"/>
      <c r="E18" s="11">
        <v>6.2049184894305602</v>
      </c>
      <c r="F18" s="11"/>
      <c r="G18" s="11"/>
      <c r="H18" s="16"/>
      <c r="I18" s="11">
        <v>8.0475658554612597</v>
      </c>
      <c r="J18" s="11">
        <v>6.5693466119730797</v>
      </c>
    </row>
    <row r="19" spans="1:10" x14ac:dyDescent="0.25">
      <c r="A19" s="1">
        <v>1.625</v>
      </c>
      <c r="B19" s="1"/>
      <c r="C19" s="1"/>
      <c r="D19" s="1"/>
      <c r="E19" s="11">
        <v>5.8336820198119996</v>
      </c>
      <c r="F19" s="11"/>
      <c r="G19" s="11"/>
      <c r="H19" s="16"/>
      <c r="I19" s="11">
        <v>8.0356502716762108</v>
      </c>
      <c r="J19" s="11">
        <v>6.5482947186581404</v>
      </c>
    </row>
    <row r="20" spans="1:10" x14ac:dyDescent="0.25">
      <c r="A20" s="1">
        <v>1.75</v>
      </c>
      <c r="B20" s="1"/>
      <c r="C20" s="1"/>
      <c r="D20" s="1"/>
      <c r="E20" s="11">
        <v>5.4278084400118303</v>
      </c>
      <c r="F20" s="11"/>
      <c r="G20" s="11"/>
      <c r="H20" s="16"/>
      <c r="I20" s="11">
        <v>8.1594449516106895</v>
      </c>
      <c r="J20" s="11">
        <v>6.7192072727965702</v>
      </c>
    </row>
    <row r="21" spans="1:10" x14ac:dyDescent="0.25">
      <c r="A21" s="1">
        <v>1.875</v>
      </c>
      <c r="B21" s="1"/>
      <c r="C21" s="1"/>
      <c r="D21" s="1"/>
      <c r="E21" s="11">
        <v>5.3497236062558597</v>
      </c>
      <c r="F21" s="11"/>
      <c r="G21" s="11"/>
      <c r="H21" s="16"/>
      <c r="I21" s="11">
        <v>8.3630352447234504</v>
      </c>
      <c r="J21" s="11">
        <v>6.7177267717118196</v>
      </c>
    </row>
    <row r="22" spans="1:10" x14ac:dyDescent="0.25">
      <c r="A22" s="1">
        <v>2</v>
      </c>
      <c r="B22" s="1"/>
      <c r="C22" s="1"/>
      <c r="D22" s="1"/>
      <c r="E22" s="11">
        <v>5.1274134797775996</v>
      </c>
      <c r="F22" s="11"/>
      <c r="G22" s="11"/>
      <c r="H22" s="16"/>
      <c r="I22" s="11">
        <v>8.3633937219949299</v>
      </c>
      <c r="J22" s="11">
        <v>6.64332159759185</v>
      </c>
    </row>
    <row r="23" spans="1:10" x14ac:dyDescent="0.25">
      <c r="A23" s="1">
        <v>2.125</v>
      </c>
      <c r="B23" s="1"/>
      <c r="C23" s="1"/>
      <c r="D23" s="1"/>
      <c r="E23" s="11">
        <v>5.0677927507476097</v>
      </c>
      <c r="F23" s="11"/>
      <c r="G23" s="11"/>
      <c r="H23" s="16"/>
      <c r="I23" s="11">
        <v>8.3111792823509401</v>
      </c>
      <c r="J23" s="11">
        <v>6.5390409827513096</v>
      </c>
    </row>
    <row r="24" spans="1:10" x14ac:dyDescent="0.25">
      <c r="A24" s="1">
        <v>2.25</v>
      </c>
      <c r="B24" s="1"/>
      <c r="C24" s="1"/>
      <c r="D24" s="1"/>
      <c r="E24" s="11">
        <v>5.1953202240916099</v>
      </c>
      <c r="F24" s="11"/>
      <c r="G24" s="11"/>
      <c r="H24" s="16"/>
      <c r="I24" s="11">
        <v>8.3472709932310707</v>
      </c>
      <c r="J24" s="11">
        <v>6.5517340753708</v>
      </c>
    </row>
    <row r="25" spans="1:10" x14ac:dyDescent="0.25">
      <c r="A25" s="1">
        <v>2.375</v>
      </c>
      <c r="B25" s="1"/>
      <c r="C25" s="1"/>
      <c r="D25" s="1"/>
      <c r="E25" s="11">
        <v>5.5314726805111603</v>
      </c>
      <c r="F25" s="11"/>
      <c r="G25" s="11"/>
      <c r="H25" s="16"/>
      <c r="I25" s="11">
        <v>8.3450040005875508</v>
      </c>
      <c r="J25" s="11">
        <v>6.5191093113356198</v>
      </c>
    </row>
    <row r="26" spans="1:10" x14ac:dyDescent="0.25">
      <c r="A26" s="1">
        <v>2.5</v>
      </c>
      <c r="B26" s="1"/>
      <c r="C26" s="1"/>
      <c r="D26" s="1"/>
      <c r="E26" s="11">
        <v>5.95846486418528</v>
      </c>
      <c r="F26" s="11"/>
      <c r="G26" s="11"/>
      <c r="H26" s="16"/>
      <c r="I26" s="11">
        <v>8.3445267536159804</v>
      </c>
      <c r="J26" s="11">
        <v>6.46624422077904</v>
      </c>
    </row>
    <row r="27" spans="1:10" x14ac:dyDescent="0.25">
      <c r="A27" s="1">
        <v>2.625</v>
      </c>
      <c r="B27" s="1"/>
      <c r="C27" s="1"/>
      <c r="D27" s="1"/>
      <c r="E27" s="11">
        <v>6.3840884006104597</v>
      </c>
      <c r="F27" s="11"/>
      <c r="G27" s="11"/>
      <c r="H27" s="16"/>
      <c r="I27" s="11">
        <v>8.3547917581469999</v>
      </c>
      <c r="J27" s="11">
        <v>6.2709718282584399</v>
      </c>
    </row>
    <row r="28" spans="1:10" x14ac:dyDescent="0.25">
      <c r="A28" s="1">
        <v>2.75</v>
      </c>
      <c r="B28" s="1"/>
      <c r="C28" s="1"/>
      <c r="D28" s="1"/>
      <c r="E28" s="11">
        <v>6.9086847438130299</v>
      </c>
      <c r="F28" s="11"/>
      <c r="G28" s="11"/>
      <c r="H28" s="16"/>
      <c r="I28" s="11">
        <v>8.4509095035921202</v>
      </c>
      <c r="J28" s="11">
        <v>6.0225027376699298</v>
      </c>
    </row>
    <row r="29" spans="1:10" x14ac:dyDescent="0.25">
      <c r="A29" s="1">
        <v>2.875</v>
      </c>
      <c r="B29" s="1"/>
      <c r="C29" s="1"/>
      <c r="D29" s="1"/>
      <c r="E29" s="11">
        <v>6.8500733463190597</v>
      </c>
      <c r="F29" s="11"/>
      <c r="G29" s="11"/>
      <c r="H29" s="16"/>
      <c r="I29" s="11">
        <v>8.5119857347821704</v>
      </c>
      <c r="J29" s="11">
        <v>5.8972740145302804</v>
      </c>
    </row>
    <row r="30" spans="1:10" x14ac:dyDescent="0.25">
      <c r="A30" s="1">
        <v>3</v>
      </c>
      <c r="B30" s="1"/>
      <c r="C30" s="1"/>
      <c r="D30" s="1"/>
      <c r="E30" s="11">
        <v>6.8827297272269199</v>
      </c>
      <c r="F30" s="11"/>
      <c r="G30" s="11"/>
      <c r="H30" s="16"/>
      <c r="I30" s="11">
        <v>8.7554508778373297</v>
      </c>
      <c r="J30" s="11">
        <v>5.5806514007550199</v>
      </c>
    </row>
    <row r="31" spans="1:10" x14ac:dyDescent="0.25">
      <c r="A31" s="1">
        <v>3.125</v>
      </c>
      <c r="B31" s="1"/>
      <c r="C31" s="1"/>
      <c r="D31" s="1"/>
      <c r="E31" s="11">
        <v>6.8890514520282098</v>
      </c>
      <c r="F31" s="11"/>
      <c r="G31" s="11"/>
      <c r="H31" s="16"/>
      <c r="I31" s="11">
        <v>8.9926363686205004</v>
      </c>
      <c r="J31" s="11">
        <v>5.5169200729413097</v>
      </c>
    </row>
    <row r="32" spans="1:10" x14ac:dyDescent="0.25">
      <c r="A32" s="1">
        <v>3.25</v>
      </c>
      <c r="B32" s="1"/>
      <c r="C32" s="1"/>
      <c r="D32" s="1"/>
      <c r="E32" s="11">
        <v>6.9448631630360103</v>
      </c>
      <c r="F32" s="11"/>
      <c r="G32" s="11"/>
      <c r="H32" s="16"/>
      <c r="I32" s="11">
        <v>8.9786596650452992</v>
      </c>
      <c r="J32" s="11">
        <v>5.4793997820302804</v>
      </c>
    </row>
    <row r="33" spans="1:10" x14ac:dyDescent="0.25">
      <c r="A33" s="1">
        <v>3.375</v>
      </c>
      <c r="B33" s="1"/>
      <c r="C33" s="1"/>
      <c r="D33" s="1"/>
      <c r="E33" s="11">
        <v>7.0307944430166103</v>
      </c>
      <c r="F33" s="11"/>
      <c r="G33" s="11"/>
      <c r="H33" s="16"/>
      <c r="I33" s="11">
        <v>8.9201619313938991</v>
      </c>
      <c r="J33" s="11">
        <v>5.38762646567774</v>
      </c>
    </row>
    <row r="34" spans="1:10" x14ac:dyDescent="0.25">
      <c r="A34" s="1">
        <v>3.5</v>
      </c>
      <c r="B34" s="1"/>
      <c r="C34" s="1"/>
      <c r="D34" s="1"/>
      <c r="E34" s="11">
        <v>7.2232498948433799</v>
      </c>
      <c r="F34" s="11"/>
      <c r="G34" s="11"/>
      <c r="H34" s="16"/>
      <c r="I34" s="11">
        <v>8.8749331824506807</v>
      </c>
      <c r="J34" s="11">
        <v>5.3330605688128596</v>
      </c>
    </row>
    <row r="35" spans="1:10" x14ac:dyDescent="0.25">
      <c r="A35" s="1">
        <v>3.625</v>
      </c>
      <c r="B35" s="1"/>
      <c r="C35" s="1"/>
      <c r="D35" s="1"/>
      <c r="E35" s="11">
        <v>7.5475521690257903</v>
      </c>
      <c r="F35" s="11"/>
      <c r="G35" s="11"/>
      <c r="H35" s="16"/>
      <c r="I35" s="11">
        <v>8.8325304467490202</v>
      </c>
      <c r="J35" s="11">
        <v>5.32874091491722</v>
      </c>
    </row>
    <row r="36" spans="1:10" x14ac:dyDescent="0.25">
      <c r="A36" s="1">
        <v>3.75</v>
      </c>
      <c r="B36" s="1"/>
      <c r="C36" s="1"/>
      <c r="D36" s="1"/>
      <c r="E36" s="11">
        <v>7.6053139034355199</v>
      </c>
      <c r="F36" s="11"/>
      <c r="G36" s="11"/>
      <c r="H36" s="16"/>
      <c r="I36" s="11">
        <v>8.7670131656456594</v>
      </c>
      <c r="J36" s="11">
        <v>5.3244231309032903</v>
      </c>
    </row>
    <row r="37" spans="1:10" x14ac:dyDescent="0.25">
      <c r="A37" s="1">
        <v>3.875</v>
      </c>
      <c r="B37" s="1"/>
      <c r="C37" s="1"/>
      <c r="D37" s="1"/>
      <c r="E37" s="11">
        <v>6.5328638408573996</v>
      </c>
      <c r="F37" s="11"/>
      <c r="G37" s="11"/>
      <c r="H37" s="16"/>
      <c r="I37" s="11">
        <v>8.8724191910084205</v>
      </c>
      <c r="J37" s="11">
        <v>5.3405369871234596</v>
      </c>
    </row>
    <row r="38" spans="1:10" x14ac:dyDescent="0.25">
      <c r="A38" s="1">
        <v>4</v>
      </c>
      <c r="B38" s="1"/>
      <c r="C38" s="1"/>
      <c r="D38" s="1"/>
      <c r="E38" s="11">
        <v>5.8053837059976097</v>
      </c>
      <c r="F38" s="11"/>
      <c r="G38" s="11"/>
      <c r="H38" s="16"/>
      <c r="I38" s="11">
        <v>9.0342965963042392</v>
      </c>
      <c r="J38" s="11">
        <v>5.3501241921976401</v>
      </c>
    </row>
    <row r="39" spans="1:10" x14ac:dyDescent="0.25">
      <c r="A39" s="1">
        <v>4.125</v>
      </c>
      <c r="B39" s="1"/>
      <c r="C39" s="1"/>
      <c r="D39" s="1"/>
      <c r="E39" s="11">
        <v>5.3777827783898697</v>
      </c>
      <c r="F39" s="11"/>
      <c r="G39" s="11"/>
      <c r="H39" s="16"/>
      <c r="I39" s="11">
        <v>9.0158028562110797</v>
      </c>
      <c r="J39" s="11">
        <v>5.4984983057274199</v>
      </c>
    </row>
    <row r="40" spans="1:10" x14ac:dyDescent="0.25">
      <c r="A40" s="1">
        <v>4.25</v>
      </c>
      <c r="B40" s="1"/>
      <c r="C40" s="1"/>
      <c r="D40" s="1"/>
      <c r="E40" s="11">
        <v>5.1791344887520401</v>
      </c>
      <c r="F40" s="11"/>
      <c r="G40" s="11"/>
      <c r="H40" s="16"/>
      <c r="I40" s="11">
        <v>9.2377004377843299</v>
      </c>
      <c r="J40" s="11">
        <v>5.5389525875318801</v>
      </c>
    </row>
    <row r="41" spans="1:10" x14ac:dyDescent="0.25">
      <c r="A41" s="1">
        <v>4.375</v>
      </c>
      <c r="B41" s="1"/>
      <c r="C41" s="1"/>
      <c r="D41" s="1"/>
      <c r="E41" s="11">
        <v>5.0047886770586896</v>
      </c>
      <c r="F41" s="11"/>
      <c r="G41" s="11"/>
      <c r="H41" s="16"/>
      <c r="I41" s="11">
        <v>9.3200162426608202</v>
      </c>
      <c r="J41" s="11">
        <v>5.5587642992297104</v>
      </c>
    </row>
    <row r="42" spans="1:10" x14ac:dyDescent="0.25">
      <c r="A42" s="1">
        <v>4.5</v>
      </c>
      <c r="B42" s="1"/>
      <c r="C42" s="1"/>
      <c r="D42" s="1"/>
      <c r="E42" s="11">
        <v>4.7633616952071396</v>
      </c>
      <c r="F42" s="11"/>
      <c r="G42" s="11"/>
      <c r="H42" s="16"/>
      <c r="I42" s="11">
        <v>9.4976447793378398</v>
      </c>
      <c r="J42" s="11">
        <v>5.6323934049664697</v>
      </c>
    </row>
    <row r="43" spans="1:10" x14ac:dyDescent="0.25">
      <c r="A43" s="1">
        <v>4.625</v>
      </c>
      <c r="B43" s="1"/>
      <c r="C43" s="1"/>
      <c r="D43" s="1"/>
      <c r="E43" s="11">
        <v>4.6284372091849804</v>
      </c>
      <c r="F43" s="11"/>
      <c r="G43" s="11"/>
      <c r="H43" s="16"/>
      <c r="I43" s="11">
        <v>9.40680859351823</v>
      </c>
      <c r="J43" s="11">
        <v>5.7605798851284602</v>
      </c>
    </row>
    <row r="44" spans="1:10" x14ac:dyDescent="0.25">
      <c r="A44" s="1">
        <v>4.75</v>
      </c>
      <c r="B44" s="1"/>
      <c r="C44" s="1"/>
      <c r="D44" s="1"/>
      <c r="E44" s="11">
        <v>4.5194226039099696</v>
      </c>
      <c r="F44" s="11"/>
      <c r="G44" s="11"/>
      <c r="H44" s="16"/>
      <c r="I44" s="11">
        <v>9.4097182626468499</v>
      </c>
      <c r="J44" s="11">
        <v>5.8485415912959002</v>
      </c>
    </row>
    <row r="45" spans="1:10" x14ac:dyDescent="0.25">
      <c r="A45" s="1">
        <v>4.875</v>
      </c>
      <c r="B45" s="1"/>
      <c r="C45" s="1"/>
      <c r="D45" s="1"/>
      <c r="E45" s="11">
        <v>4.4457807203300002</v>
      </c>
      <c r="F45" s="11"/>
      <c r="G45" s="11"/>
      <c r="H45" s="16"/>
      <c r="I45" s="11">
        <v>9.6074273685770599</v>
      </c>
      <c r="J45" s="11">
        <v>5.8086276665285004</v>
      </c>
    </row>
    <row r="46" spans="1:10" x14ac:dyDescent="0.25">
      <c r="A46" s="1">
        <v>5</v>
      </c>
      <c r="B46" s="1"/>
      <c r="C46" s="1"/>
      <c r="D46" s="1"/>
      <c r="E46" s="11">
        <v>4.4029291458048103</v>
      </c>
      <c r="F46" s="11"/>
      <c r="G46" s="11"/>
      <c r="H46" s="16"/>
      <c r="I46" s="11">
        <v>9.8656356231746294</v>
      </c>
      <c r="J46" s="11">
        <v>5.7971137354955999</v>
      </c>
    </row>
    <row r="47" spans="1:10" x14ac:dyDescent="0.25">
      <c r="A47" s="1">
        <v>5.125</v>
      </c>
      <c r="B47" s="1"/>
      <c r="C47" s="1"/>
      <c r="D47" s="1"/>
      <c r="E47" s="11">
        <v>4.8396516818397899</v>
      </c>
      <c r="F47" s="11"/>
      <c r="G47" s="11"/>
      <c r="H47" s="16"/>
      <c r="I47" s="11">
        <v>9.7844090010498608</v>
      </c>
      <c r="J47" s="11">
        <v>5.7843907071784404</v>
      </c>
    </row>
    <row r="48" spans="1:10" x14ac:dyDescent="0.25">
      <c r="A48" s="1">
        <v>5.25</v>
      </c>
      <c r="B48" s="1"/>
      <c r="C48" s="1"/>
      <c r="D48" s="1"/>
      <c r="E48" s="11">
        <v>5.2535862132604398</v>
      </c>
      <c r="F48" s="11"/>
      <c r="G48" s="11"/>
      <c r="H48" s="16"/>
      <c r="I48" s="11">
        <v>9.6914172466067008</v>
      </c>
      <c r="J48" s="11">
        <v>5.7444947217573397</v>
      </c>
    </row>
    <row r="49" spans="1:10" x14ac:dyDescent="0.25">
      <c r="A49" s="1">
        <v>5.375</v>
      </c>
      <c r="B49" s="1"/>
      <c r="C49" s="1"/>
      <c r="D49" s="1"/>
      <c r="E49" s="11">
        <v>5.5166168345745898</v>
      </c>
      <c r="F49" s="11"/>
      <c r="G49" s="11"/>
      <c r="H49" s="16"/>
      <c r="I49" s="11">
        <v>9.6591511931482703</v>
      </c>
      <c r="J49" s="11">
        <v>5.7785241571865997</v>
      </c>
    </row>
    <row r="50" spans="1:10" x14ac:dyDescent="0.25">
      <c r="A50" s="1">
        <v>5.5</v>
      </c>
      <c r="B50" s="1"/>
      <c r="C50" s="1"/>
      <c r="D50" s="1"/>
      <c r="E50" s="11">
        <v>5.67138660313383</v>
      </c>
      <c r="F50" s="11"/>
      <c r="G50" s="11"/>
      <c r="H50" s="16"/>
      <c r="I50" s="11">
        <v>9.8288649500159408</v>
      </c>
      <c r="J50" s="11">
        <v>5.7461994244774104</v>
      </c>
    </row>
    <row r="51" spans="1:10" x14ac:dyDescent="0.25">
      <c r="A51" s="1">
        <v>5.625</v>
      </c>
      <c r="B51" s="1"/>
      <c r="C51" s="1"/>
      <c r="D51" s="1"/>
      <c r="E51" s="11">
        <v>5.9787428019565798</v>
      </c>
      <c r="F51" s="11"/>
      <c r="G51" s="11"/>
      <c r="H51" s="16"/>
      <c r="I51" s="11">
        <v>9.8775054494796795</v>
      </c>
      <c r="J51" s="11">
        <v>5.7365837388777496</v>
      </c>
    </row>
    <row r="52" spans="1:10" x14ac:dyDescent="0.25">
      <c r="A52" s="1">
        <v>5.75</v>
      </c>
      <c r="B52" s="1"/>
      <c r="C52" s="1"/>
      <c r="D52" s="1"/>
      <c r="E52" s="11">
        <v>5.8906704421041596</v>
      </c>
      <c r="F52" s="11"/>
      <c r="G52" s="11"/>
      <c r="H52" s="16"/>
      <c r="I52" s="11">
        <v>9.8657735840966101</v>
      </c>
      <c r="J52" s="11">
        <v>5.6960341070976996</v>
      </c>
    </row>
    <row r="53" spans="1:10" x14ac:dyDescent="0.25">
      <c r="A53" s="1">
        <v>5.875</v>
      </c>
      <c r="B53" s="1"/>
      <c r="C53" s="1"/>
      <c r="D53" s="1"/>
      <c r="E53" s="11">
        <v>6.1350244526603896</v>
      </c>
      <c r="F53" s="11"/>
      <c r="G53" s="11"/>
      <c r="H53" s="16"/>
      <c r="I53" s="11">
        <v>9.8408329928779192</v>
      </c>
      <c r="J53" s="11">
        <v>5.6516713326197801</v>
      </c>
    </row>
    <row r="54" spans="1:10" x14ac:dyDescent="0.25">
      <c r="A54" s="1">
        <v>6</v>
      </c>
      <c r="B54" s="1"/>
      <c r="C54" s="1"/>
      <c r="D54" s="1"/>
      <c r="E54" s="11">
        <v>6.0545883711662096</v>
      </c>
      <c r="F54" s="11"/>
      <c r="G54" s="11"/>
      <c r="H54" s="16"/>
      <c r="I54" s="11">
        <v>9.8276276579807398</v>
      </c>
      <c r="J54" s="11">
        <v>5.6360051624549703</v>
      </c>
    </row>
    <row r="55" spans="1:10" x14ac:dyDescent="0.25">
      <c r="A55" s="1">
        <v>6.125</v>
      </c>
      <c r="B55" s="1"/>
      <c r="C55" s="1"/>
      <c r="D55" s="1"/>
      <c r="E55" s="11">
        <v>6.1452139962657597</v>
      </c>
      <c r="F55" s="11"/>
      <c r="G55" s="11"/>
      <c r="H55" s="16"/>
      <c r="I55" s="11">
        <v>9.5520614255917398</v>
      </c>
      <c r="J55" s="11">
        <v>5.6052278260203598</v>
      </c>
    </row>
    <row r="56" spans="1:10" x14ac:dyDescent="0.25">
      <c r="A56" s="1">
        <v>6.25</v>
      </c>
      <c r="B56" s="1"/>
      <c r="C56" s="1"/>
      <c r="D56" s="1"/>
      <c r="E56" s="11">
        <v>6.0886403499297597</v>
      </c>
      <c r="F56" s="11"/>
      <c r="G56" s="11"/>
      <c r="H56" s="16"/>
      <c r="I56" s="11">
        <v>9.5536700302359101</v>
      </c>
      <c r="J56" s="11">
        <v>5.5309675585498299</v>
      </c>
    </row>
    <row r="57" spans="1:10" x14ac:dyDescent="0.25">
      <c r="A57" s="1">
        <v>6.375</v>
      </c>
      <c r="B57" s="1"/>
      <c r="C57" s="1"/>
      <c r="D57" s="1"/>
      <c r="E57" s="11">
        <v>5.9380876622527099</v>
      </c>
      <c r="F57" s="11"/>
      <c r="G57" s="11"/>
      <c r="H57" s="16"/>
      <c r="I57" s="11">
        <v>9.4831178919215908</v>
      </c>
      <c r="J57" s="11">
        <v>5.5314440011834796</v>
      </c>
    </row>
    <row r="58" spans="1:10" x14ac:dyDescent="0.25">
      <c r="A58" s="1">
        <v>6.5</v>
      </c>
      <c r="B58" s="1"/>
      <c r="C58" s="1"/>
      <c r="D58" s="1"/>
      <c r="E58" s="11">
        <v>5.7073032636446603</v>
      </c>
      <c r="F58" s="11"/>
      <c r="G58" s="11"/>
      <c r="H58" s="16"/>
      <c r="I58" s="11">
        <v>9.4040319326738597</v>
      </c>
      <c r="J58" s="11">
        <v>5.5187046172313998</v>
      </c>
    </row>
    <row r="59" spans="1:10" x14ac:dyDescent="0.25">
      <c r="A59" s="1">
        <v>6.625</v>
      </c>
      <c r="B59" s="1"/>
      <c r="C59" s="1"/>
      <c r="D59" s="1"/>
      <c r="E59" s="11">
        <v>5.3812810264325703</v>
      </c>
      <c r="F59" s="11"/>
      <c r="G59" s="11"/>
      <c r="H59" s="16"/>
      <c r="I59" s="11">
        <v>9.37881044925963</v>
      </c>
      <c r="J59" s="11">
        <v>5.4995669480917897</v>
      </c>
    </row>
    <row r="60" spans="1:10" x14ac:dyDescent="0.25">
      <c r="A60" s="1">
        <v>6.75</v>
      </c>
      <c r="B60" s="1"/>
      <c r="C60" s="1"/>
      <c r="D60" s="1"/>
      <c r="E60" s="11">
        <v>4.9529589626912296</v>
      </c>
      <c r="F60" s="11"/>
      <c r="G60" s="11"/>
      <c r="H60" s="16"/>
      <c r="I60" s="11">
        <v>9.3435212336925595</v>
      </c>
      <c r="J60" s="11">
        <v>5.4741867447470298</v>
      </c>
    </row>
    <row r="61" spans="1:10" x14ac:dyDescent="0.25">
      <c r="A61" s="1">
        <v>6.875</v>
      </c>
      <c r="B61" s="1"/>
      <c r="C61" s="1"/>
      <c r="D61" s="1"/>
      <c r="E61" s="11">
        <v>4.6989238875152504</v>
      </c>
      <c r="F61" s="11"/>
      <c r="G61" s="11"/>
      <c r="H61" s="16"/>
      <c r="I61" s="11">
        <v>9.3810528147086298</v>
      </c>
      <c r="J61" s="11">
        <v>5.4948180348547</v>
      </c>
    </row>
    <row r="62" spans="1:10" x14ac:dyDescent="0.25">
      <c r="A62" s="1">
        <v>7</v>
      </c>
      <c r="B62" s="1"/>
      <c r="C62" s="1"/>
      <c r="D62" s="1"/>
      <c r="E62" s="11">
        <v>4.3697822310885899</v>
      </c>
      <c r="F62" s="11"/>
      <c r="G62" s="11"/>
      <c r="H62" s="16"/>
      <c r="I62" s="11">
        <v>9.5297000074968601</v>
      </c>
      <c r="J62" s="11">
        <v>5.4858013039894296</v>
      </c>
    </row>
    <row r="63" spans="1:10" x14ac:dyDescent="0.25">
      <c r="A63" s="1">
        <v>7.125</v>
      </c>
      <c r="B63" s="1"/>
      <c r="C63" s="1"/>
      <c r="D63" s="1"/>
      <c r="E63" s="11">
        <v>3.95987202435838</v>
      </c>
      <c r="F63" s="11"/>
      <c r="G63" s="11"/>
      <c r="H63" s="16"/>
      <c r="I63" s="11">
        <v>9.4908453959467405</v>
      </c>
      <c r="J63" s="11">
        <v>5.5463474716070102</v>
      </c>
    </row>
    <row r="64" spans="1:10" x14ac:dyDescent="0.25">
      <c r="A64" s="1">
        <v>7.25</v>
      </c>
      <c r="B64" s="1"/>
      <c r="C64" s="1"/>
      <c r="D64" s="1"/>
      <c r="E64" s="11">
        <v>3.7840695351881499</v>
      </c>
      <c r="F64" s="11"/>
      <c r="G64" s="11"/>
      <c r="H64" s="16"/>
      <c r="I64" s="11">
        <v>9.4328917024455805</v>
      </c>
      <c r="J64" s="11">
        <v>5.6972457747126297</v>
      </c>
    </row>
    <row r="65" spans="1:10" x14ac:dyDescent="0.25">
      <c r="A65" s="1">
        <v>7.375</v>
      </c>
      <c r="B65" s="1"/>
      <c r="C65" s="1"/>
      <c r="D65" s="1"/>
      <c r="E65" s="11">
        <v>3.4063420925059802</v>
      </c>
      <c r="F65" s="11"/>
      <c r="G65" s="11"/>
      <c r="H65" s="16"/>
      <c r="I65" s="11">
        <v>9.4053540557840005</v>
      </c>
      <c r="J65" s="11">
        <v>6.0393058707499101</v>
      </c>
    </row>
    <row r="66" spans="1:10" x14ac:dyDescent="0.25">
      <c r="A66" s="1">
        <v>7.5</v>
      </c>
      <c r="B66" s="1"/>
      <c r="C66" s="1"/>
      <c r="D66" s="1"/>
      <c r="E66" s="11">
        <v>3.4120442138834601</v>
      </c>
      <c r="F66" s="11"/>
      <c r="G66" s="11"/>
      <c r="H66" s="16"/>
      <c r="I66" s="11">
        <v>9.3343232537416601</v>
      </c>
      <c r="J66" s="11">
        <v>6.1745346473466096</v>
      </c>
    </row>
    <row r="67" spans="1:10" x14ac:dyDescent="0.25">
      <c r="A67" s="1">
        <v>7.625</v>
      </c>
      <c r="B67" s="1"/>
      <c r="C67" s="1"/>
      <c r="D67" s="1"/>
      <c r="E67" s="11">
        <v>3.6931557408775699</v>
      </c>
      <c r="F67" s="11"/>
      <c r="G67" s="11"/>
      <c r="H67" s="16"/>
      <c r="I67" s="11">
        <v>9.1299649575571404</v>
      </c>
      <c r="J67" s="11">
        <v>6.1745346473466096</v>
      </c>
    </row>
    <row r="68" spans="1:10" x14ac:dyDescent="0.25">
      <c r="A68" s="1">
        <v>7.75</v>
      </c>
      <c r="B68" s="1"/>
      <c r="C68" s="1"/>
      <c r="D68" s="1"/>
      <c r="E68" s="11">
        <v>4.1866127973245604</v>
      </c>
      <c r="F68" s="11"/>
      <c r="G68" s="11"/>
      <c r="H68" s="16"/>
      <c r="I68" s="11">
        <v>9.1086010045560908</v>
      </c>
      <c r="J68" s="11">
        <v>6.3437396325622304</v>
      </c>
    </row>
    <row r="69" spans="1:10" x14ac:dyDescent="0.25">
      <c r="A69" s="1">
        <v>7.875</v>
      </c>
      <c r="B69" s="1"/>
      <c r="C69" s="1"/>
      <c r="D69" s="1"/>
      <c r="E69" s="11">
        <v>4.3342304453601903</v>
      </c>
      <c r="F69" s="11"/>
      <c r="G69" s="11"/>
      <c r="H69" s="16"/>
      <c r="I69" s="11">
        <v>9.0432363994139404</v>
      </c>
      <c r="J69" s="11">
        <v>6.3367487932176498</v>
      </c>
    </row>
    <row r="70" spans="1:10" x14ac:dyDescent="0.25">
      <c r="A70" s="1">
        <v>8</v>
      </c>
      <c r="B70" s="1"/>
      <c r="C70" s="1"/>
      <c r="D70" s="1"/>
      <c r="E70" s="11">
        <v>4.5719793402022599</v>
      </c>
      <c r="F70" s="11"/>
      <c r="G70" s="11"/>
      <c r="H70" s="16"/>
      <c r="I70" s="11">
        <v>8.9052737399955699</v>
      </c>
      <c r="J70" s="11">
        <v>6.31955218356683</v>
      </c>
    </row>
    <row r="71" spans="1:10" x14ac:dyDescent="0.25">
      <c r="A71" s="1">
        <v>8.125</v>
      </c>
      <c r="B71" s="1"/>
      <c r="C71" s="1"/>
      <c r="D71" s="1"/>
      <c r="E71" s="11">
        <v>4.5256050233368796</v>
      </c>
      <c r="F71" s="11"/>
      <c r="G71" s="11"/>
      <c r="H71" s="16"/>
      <c r="I71" s="11">
        <v>8.5580679153209296</v>
      </c>
      <c r="J71" s="11">
        <v>6.1001151050240203</v>
      </c>
    </row>
    <row r="72" spans="1:10" x14ac:dyDescent="0.25">
      <c r="A72" s="1">
        <v>8.25</v>
      </c>
      <c r="B72" s="1"/>
      <c r="C72" s="1"/>
      <c r="D72" s="1"/>
      <c r="E72" s="11">
        <v>4.5913919323794996</v>
      </c>
      <c r="F72" s="11"/>
      <c r="G72" s="11"/>
      <c r="H72" s="16"/>
      <c r="I72" s="11">
        <v>8.1046845038029591</v>
      </c>
      <c r="J72" s="11">
        <v>6.01548908325677</v>
      </c>
    </row>
    <row r="73" spans="1:10" x14ac:dyDescent="0.25">
      <c r="A73" s="1">
        <v>8.375</v>
      </c>
      <c r="B73" s="1"/>
      <c r="C73" s="1"/>
      <c r="D73" s="1"/>
      <c r="E73" s="11">
        <v>4.6812117601016796</v>
      </c>
      <c r="F73" s="11"/>
      <c r="G73" s="11"/>
      <c r="H73" s="16"/>
      <c r="I73" s="11">
        <v>7.72573165197573</v>
      </c>
      <c r="J73" s="11">
        <v>5.9545841968298197</v>
      </c>
    </row>
    <row r="74" spans="1:10" x14ac:dyDescent="0.25">
      <c r="A74" s="1">
        <v>8.5</v>
      </c>
      <c r="B74" s="1"/>
      <c r="C74" s="1"/>
      <c r="D74" s="1"/>
      <c r="E74" s="11">
        <v>4.8029668297054799</v>
      </c>
      <c r="F74" s="11"/>
      <c r="G74" s="11"/>
      <c r="H74" s="16"/>
      <c r="I74" s="11">
        <v>7.5447482916252699</v>
      </c>
      <c r="J74" s="11">
        <v>5.8881257618762204</v>
      </c>
    </row>
    <row r="75" spans="1:10" x14ac:dyDescent="0.25">
      <c r="A75" s="1">
        <v>8.625</v>
      </c>
      <c r="B75" s="1"/>
      <c r="C75" s="1"/>
      <c r="D75" s="1"/>
      <c r="E75" s="11">
        <v>4.8579532225197202</v>
      </c>
      <c r="F75" s="11"/>
      <c r="G75" s="11"/>
      <c r="H75" s="16"/>
      <c r="I75" s="11">
        <v>7.4849636873711196</v>
      </c>
      <c r="J75" s="11">
        <v>5.7311106506157303</v>
      </c>
    </row>
    <row r="76" spans="1:10" x14ac:dyDescent="0.25">
      <c r="A76" s="1">
        <v>8.75</v>
      </c>
      <c r="B76" s="1"/>
      <c r="C76" s="1"/>
      <c r="D76" s="1"/>
      <c r="E76" s="11">
        <v>4.9816973476281099</v>
      </c>
      <c r="F76" s="11"/>
      <c r="G76" s="11"/>
      <c r="H76" s="16"/>
      <c r="I76" s="11">
        <v>7.4353234571039302</v>
      </c>
      <c r="J76" s="11">
        <v>5.6421481744078097</v>
      </c>
    </row>
    <row r="77" spans="1:10" x14ac:dyDescent="0.25">
      <c r="A77" s="1">
        <v>8.875</v>
      </c>
      <c r="B77" s="1"/>
      <c r="C77" s="1"/>
      <c r="D77" s="1"/>
      <c r="E77" s="11">
        <v>4.9764396840253298</v>
      </c>
      <c r="F77" s="11"/>
      <c r="G77" s="11"/>
      <c r="H77" s="16"/>
      <c r="I77" s="11">
        <v>7.4107098920252703</v>
      </c>
      <c r="J77" s="11">
        <v>5.6067884747910401</v>
      </c>
    </row>
    <row r="78" spans="1:10" x14ac:dyDescent="0.25">
      <c r="A78" s="1">
        <v>9</v>
      </c>
      <c r="B78" s="1"/>
      <c r="C78" s="1"/>
      <c r="D78" s="1"/>
      <c r="E78" s="11">
        <v>5.1151421705990199</v>
      </c>
      <c r="F78" s="11"/>
      <c r="G78" s="11"/>
      <c r="H78" s="16"/>
      <c r="I78" s="11">
        <v>7.5970687082742803</v>
      </c>
      <c r="J78" s="11">
        <v>5.6186809967387203</v>
      </c>
    </row>
    <row r="79" spans="1:10" x14ac:dyDescent="0.25">
      <c r="A79" s="1">
        <v>9.125</v>
      </c>
      <c r="B79" s="1"/>
      <c r="C79" s="1"/>
      <c r="D79" s="1"/>
      <c r="E79" s="11">
        <v>4.9841650820879497</v>
      </c>
      <c r="F79" s="11"/>
      <c r="G79" s="11"/>
      <c r="H79" s="16"/>
      <c r="I79" s="11">
        <v>7.6454603406997004</v>
      </c>
      <c r="J79" s="11">
        <v>5.4047840637422997</v>
      </c>
    </row>
    <row r="80" spans="1:10" x14ac:dyDescent="0.25">
      <c r="A80" s="1">
        <v>9.25</v>
      </c>
      <c r="B80" s="1"/>
      <c r="C80" s="1"/>
      <c r="D80" s="1"/>
      <c r="E80" s="11">
        <v>4.6516071031477804</v>
      </c>
      <c r="F80" s="11"/>
      <c r="G80" s="11"/>
      <c r="H80" s="16"/>
      <c r="I80" s="11">
        <v>7.6169712396531004</v>
      </c>
      <c r="J80" s="11">
        <v>5.4514710074633204</v>
      </c>
    </row>
    <row r="81" spans="1:10" x14ac:dyDescent="0.25">
      <c r="A81" s="1">
        <v>9.375</v>
      </c>
      <c r="B81" s="1"/>
      <c r="C81" s="1"/>
      <c r="D81" s="1"/>
      <c r="E81" s="11">
        <v>4.1494237692163196</v>
      </c>
      <c r="F81" s="11"/>
      <c r="G81" s="11"/>
      <c r="H81" s="16"/>
      <c r="I81" s="11">
        <v>7.5654214912651101</v>
      </c>
      <c r="J81" s="11">
        <v>5.3913845333119497</v>
      </c>
    </row>
    <row r="82" spans="1:10" x14ac:dyDescent="0.25">
      <c r="A82" s="1">
        <v>9.5</v>
      </c>
      <c r="B82" s="1"/>
      <c r="C82" s="1"/>
      <c r="D82" s="1"/>
      <c r="E82" s="11">
        <v>3.9543791439966598</v>
      </c>
      <c r="F82" s="11"/>
      <c r="G82" s="11"/>
      <c r="H82" s="16"/>
      <c r="I82" s="11">
        <v>7.4932625995889897</v>
      </c>
      <c r="J82" s="11">
        <v>5.3883310161085696</v>
      </c>
    </row>
    <row r="83" spans="1:10" x14ac:dyDescent="0.25">
      <c r="A83" s="1">
        <v>9.625</v>
      </c>
      <c r="B83" s="1"/>
      <c r="C83" s="1"/>
      <c r="D83" s="1"/>
      <c r="E83" s="11">
        <v>3.7628394873876698</v>
      </c>
      <c r="F83" s="11"/>
      <c r="G83" s="11"/>
      <c r="H83" s="16"/>
      <c r="I83" s="11">
        <v>7.2661893739599996</v>
      </c>
      <c r="J83" s="11">
        <v>5.3637024395641104</v>
      </c>
    </row>
    <row r="84" spans="1:10" x14ac:dyDescent="0.25">
      <c r="A84" s="1">
        <v>9.75</v>
      </c>
      <c r="B84" s="1"/>
      <c r="C84" s="1"/>
      <c r="D84" s="1"/>
      <c r="E84" s="11">
        <v>3.5844541351471602</v>
      </c>
      <c r="F84" s="11"/>
      <c r="G84" s="11"/>
      <c r="H84" s="16"/>
      <c r="I84" s="11">
        <v>7.0194982869171101</v>
      </c>
      <c r="J84" s="11">
        <v>5.3436926545571799</v>
      </c>
    </row>
    <row r="85" spans="1:10" x14ac:dyDescent="0.25">
      <c r="A85" s="1">
        <v>9.875</v>
      </c>
      <c r="B85" s="1"/>
      <c r="C85" s="1"/>
      <c r="D85" s="1"/>
      <c r="E85" s="11">
        <v>3.42113074043937</v>
      </c>
      <c r="F85" s="11"/>
      <c r="G85" s="11"/>
      <c r="H85" s="16"/>
      <c r="I85" s="11">
        <v>6.9126978507788497</v>
      </c>
      <c r="J85" s="11">
        <v>5.3048412834524497</v>
      </c>
    </row>
    <row r="86" spans="1:10" x14ac:dyDescent="0.25">
      <c r="A86" s="1">
        <v>10</v>
      </c>
      <c r="B86" s="1"/>
      <c r="C86" s="1"/>
      <c r="D86" s="1"/>
      <c r="E86" s="11">
        <v>3.28490022446376</v>
      </c>
      <c r="F86" s="11"/>
      <c r="G86" s="11"/>
      <c r="H86" s="16"/>
      <c r="I86" s="11">
        <v>6.7938681342492</v>
      </c>
      <c r="J86" s="11">
        <v>5.2304772832801998</v>
      </c>
    </row>
    <row r="87" spans="1:10" x14ac:dyDescent="0.25">
      <c r="A87" s="1">
        <v>10.125</v>
      </c>
      <c r="B87" s="1"/>
      <c r="C87" s="1"/>
      <c r="D87" s="1"/>
      <c r="E87" s="11">
        <v>3.2859025061498301</v>
      </c>
      <c r="F87" s="11"/>
      <c r="G87" s="11"/>
      <c r="H87" s="16"/>
      <c r="I87" s="11">
        <v>6.6205028343214298</v>
      </c>
      <c r="J87" s="11">
        <v>5.0717607779005602</v>
      </c>
    </row>
    <row r="88" spans="1:10" x14ac:dyDescent="0.25">
      <c r="A88" s="1">
        <v>10.25</v>
      </c>
      <c r="B88" s="1"/>
      <c r="C88" s="1"/>
      <c r="D88" s="1"/>
      <c r="E88" s="11">
        <v>3.7048412141782201</v>
      </c>
      <c r="F88" s="11"/>
      <c r="G88" s="11"/>
      <c r="H88" s="16"/>
      <c r="I88" s="11">
        <v>6.5287248655441896</v>
      </c>
      <c r="J88" s="11">
        <v>5.0416507176443899</v>
      </c>
    </row>
    <row r="89" spans="1:10" x14ac:dyDescent="0.25">
      <c r="A89" s="1">
        <v>10.375</v>
      </c>
      <c r="B89" s="1"/>
      <c r="C89" s="1"/>
      <c r="D89" s="1"/>
      <c r="E89" s="11">
        <v>3.9442820387025201</v>
      </c>
      <c r="F89" s="11"/>
      <c r="G89" s="11"/>
      <c r="H89" s="16"/>
      <c r="I89" s="11">
        <v>6.5200801407701299</v>
      </c>
      <c r="J89" s="11">
        <v>5.0305379424619696</v>
      </c>
    </row>
    <row r="90" spans="1:10" x14ac:dyDescent="0.25">
      <c r="A90" s="1">
        <v>10.5</v>
      </c>
      <c r="B90" s="1"/>
      <c r="C90" s="1"/>
      <c r="D90" s="1"/>
      <c r="E90" s="11">
        <v>4.3527361668504101</v>
      </c>
      <c r="F90" s="11"/>
      <c r="G90" s="11"/>
      <c r="H90" s="16"/>
      <c r="I90" s="11">
        <v>6.4967421789231201</v>
      </c>
      <c r="J90" s="11">
        <v>5.00258235841165</v>
      </c>
    </row>
    <row r="91" spans="1:10" x14ac:dyDescent="0.25">
      <c r="A91" s="1">
        <v>10.625</v>
      </c>
      <c r="B91" s="1"/>
      <c r="C91" s="1"/>
      <c r="D91" s="1"/>
      <c r="E91" s="11">
        <v>4.4212367319797004</v>
      </c>
      <c r="F91" s="11"/>
      <c r="G91" s="11"/>
      <c r="H91" s="16"/>
      <c r="I91" s="11">
        <v>6.4864655121217503</v>
      </c>
      <c r="J91" s="11">
        <v>4.9123276421725102</v>
      </c>
    </row>
    <row r="92" spans="1:10" x14ac:dyDescent="0.25">
      <c r="A92" s="1">
        <v>10.75</v>
      </c>
      <c r="B92" s="1"/>
      <c r="C92" s="1"/>
      <c r="D92" s="1"/>
      <c r="E92" s="11">
        <v>4.8064796974956403</v>
      </c>
      <c r="F92" s="11"/>
      <c r="G92" s="11"/>
      <c r="H92" s="16"/>
      <c r="I92" s="11">
        <v>6.4263181033862997</v>
      </c>
      <c r="J92" s="11">
        <v>4.8712849316471596</v>
      </c>
    </row>
    <row r="93" spans="1:10" x14ac:dyDescent="0.25">
      <c r="A93" s="1">
        <v>10.875</v>
      </c>
      <c r="B93" s="1"/>
      <c r="C93" s="1"/>
      <c r="D93" s="1"/>
      <c r="E93" s="11">
        <v>4.8264755242624</v>
      </c>
      <c r="F93" s="11"/>
      <c r="G93" s="11"/>
      <c r="H93" s="16"/>
      <c r="I93" s="11">
        <v>6.4256381010690902</v>
      </c>
      <c r="J93" s="11">
        <v>4.7743996602026098</v>
      </c>
    </row>
    <row r="94" spans="1:10" x14ac:dyDescent="0.25">
      <c r="A94" s="1">
        <v>11</v>
      </c>
      <c r="B94" s="1"/>
      <c r="C94" s="1"/>
      <c r="D94" s="1"/>
      <c r="E94" s="11">
        <v>4.8450039378095999</v>
      </c>
      <c r="F94" s="11"/>
      <c r="G94" s="11"/>
      <c r="H94" s="16"/>
      <c r="I94" s="11">
        <v>6.5148776412655502</v>
      </c>
      <c r="J94" s="11">
        <v>4.7333328526369796</v>
      </c>
    </row>
    <row r="95" spans="1:10" x14ac:dyDescent="0.25">
      <c r="A95" s="1">
        <v>11.125</v>
      </c>
      <c r="B95" s="1"/>
      <c r="C95" s="1"/>
      <c r="D95" s="1"/>
      <c r="E95" s="11">
        <v>4.8986409352548197</v>
      </c>
      <c r="F95" s="11"/>
      <c r="G95" s="11"/>
      <c r="H95" s="16"/>
      <c r="I95" s="11">
        <v>6.5054621902861003</v>
      </c>
      <c r="J95" s="11">
        <v>4.6870433114631798</v>
      </c>
    </row>
    <row r="96" spans="1:10" x14ac:dyDescent="0.25">
      <c r="A96" s="1">
        <v>11.25</v>
      </c>
      <c r="B96" s="1"/>
      <c r="C96" s="1"/>
      <c r="D96" s="1"/>
      <c r="E96" s="11">
        <v>4.9017588741228497</v>
      </c>
      <c r="F96" s="11"/>
      <c r="G96" s="11"/>
      <c r="H96" s="16"/>
      <c r="I96" s="11">
        <v>6.4894983003775497</v>
      </c>
      <c r="J96" s="11">
        <v>4.6238076355893201</v>
      </c>
    </row>
    <row r="97" spans="1:10" x14ac:dyDescent="0.25">
      <c r="A97" s="1">
        <v>11.375</v>
      </c>
      <c r="B97" s="1"/>
      <c r="C97" s="1"/>
      <c r="D97" s="1"/>
      <c r="E97" s="11">
        <v>5.09429074347051</v>
      </c>
      <c r="F97" s="11"/>
      <c r="G97" s="11"/>
      <c r="H97" s="16"/>
      <c r="I97" s="11">
        <v>6.5206692407013502</v>
      </c>
      <c r="J97" s="11">
        <v>4.5987444017524801</v>
      </c>
    </row>
    <row r="98" spans="1:10" x14ac:dyDescent="0.25">
      <c r="A98" s="1">
        <v>11.5</v>
      </c>
      <c r="B98" s="1"/>
      <c r="C98" s="1"/>
      <c r="D98" s="1"/>
      <c r="E98" s="11">
        <v>5.1411014306771596</v>
      </c>
      <c r="F98" s="11"/>
      <c r="G98" s="11"/>
      <c r="H98" s="16"/>
      <c r="I98" s="11">
        <v>6.4021602966928599</v>
      </c>
      <c r="J98" s="11">
        <v>4.5105947724270301</v>
      </c>
    </row>
    <row r="99" spans="1:10" x14ac:dyDescent="0.25">
      <c r="A99" s="1">
        <v>11.625</v>
      </c>
      <c r="B99" s="1"/>
      <c r="C99" s="1"/>
      <c r="D99" s="1"/>
      <c r="E99" s="11">
        <v>5.0190187068029397</v>
      </c>
      <c r="F99" s="11"/>
      <c r="G99" s="11"/>
      <c r="H99" s="16"/>
      <c r="I99" s="11">
        <v>6.3024500650695199</v>
      </c>
      <c r="J99" s="11">
        <v>4.4582216695196903</v>
      </c>
    </row>
    <row r="100" spans="1:10" x14ac:dyDescent="0.25">
      <c r="A100" s="1">
        <v>11.75</v>
      </c>
      <c r="B100" s="1"/>
      <c r="C100" s="1"/>
      <c r="D100" s="1"/>
      <c r="E100" s="11">
        <v>4.7747237777350797</v>
      </c>
      <c r="F100" s="11"/>
      <c r="G100" s="11"/>
      <c r="H100" s="16"/>
      <c r="I100" s="11">
        <v>6.2568753320016102</v>
      </c>
      <c r="J100" s="11">
        <v>4.4517721826901502</v>
      </c>
    </row>
    <row r="101" spans="1:10" x14ac:dyDescent="0.25">
      <c r="A101" s="1">
        <v>11.875</v>
      </c>
      <c r="B101" s="1"/>
      <c r="C101" s="1"/>
      <c r="D101" s="1"/>
      <c r="E101" s="11">
        <v>4.1264566068246804</v>
      </c>
      <c r="F101" s="11"/>
      <c r="G101" s="11"/>
      <c r="H101" s="16"/>
      <c r="I101" s="11">
        <v>6.2128640817107197</v>
      </c>
      <c r="J101" s="11">
        <v>4.4251515793121996</v>
      </c>
    </row>
    <row r="102" spans="1:10" x14ac:dyDescent="0.25">
      <c r="A102" s="1">
        <v>12</v>
      </c>
      <c r="B102" s="1"/>
      <c r="C102" s="1"/>
      <c r="D102" s="1"/>
      <c r="E102" s="11">
        <v>3.7551580807558098</v>
      </c>
      <c r="F102" s="11"/>
      <c r="G102" s="11"/>
      <c r="H102" s="16"/>
      <c r="I102" s="11">
        <v>6.1752081028936399</v>
      </c>
      <c r="J102" s="11">
        <v>4.4102572743297799</v>
      </c>
    </row>
    <row r="103" spans="1:10" x14ac:dyDescent="0.25">
      <c r="A103" s="1">
        <v>12.125</v>
      </c>
      <c r="B103" s="1"/>
      <c r="C103" s="1"/>
      <c r="D103" s="1"/>
      <c r="E103" s="11">
        <v>3.41551607282981</v>
      </c>
      <c r="F103" s="11"/>
      <c r="G103" s="11"/>
      <c r="H103" s="16"/>
      <c r="I103" s="11">
        <v>6.3785516146017596</v>
      </c>
      <c r="J103" s="11">
        <v>4.6650119631501799</v>
      </c>
    </row>
    <row r="104" spans="1:10" x14ac:dyDescent="0.25">
      <c r="A104" s="1">
        <v>12.25</v>
      </c>
      <c r="B104" s="1"/>
      <c r="C104" s="1"/>
      <c r="D104" s="1"/>
      <c r="E104" s="11">
        <v>3.2209925675284099</v>
      </c>
      <c r="F104" s="11"/>
      <c r="G104" s="11"/>
      <c r="H104" s="16"/>
      <c r="I104" s="11">
        <v>6.3400816631342698</v>
      </c>
      <c r="J104" s="11">
        <v>4.6604139727624103</v>
      </c>
    </row>
    <row r="105" spans="1:10" x14ac:dyDescent="0.25">
      <c r="A105" s="1">
        <v>12.375</v>
      </c>
      <c r="B105" s="1"/>
      <c r="C105" s="1"/>
      <c r="D105" s="1"/>
      <c r="E105" s="11">
        <v>3.11195397180252</v>
      </c>
      <c r="F105" s="11"/>
      <c r="G105" s="11"/>
      <c r="H105" s="16"/>
      <c r="I105" s="11">
        <v>6.24782683678034</v>
      </c>
      <c r="J105" s="11">
        <v>4.7062610166991004</v>
      </c>
    </row>
    <row r="106" spans="1:10" x14ac:dyDescent="0.25">
      <c r="A106" s="1">
        <v>12.5</v>
      </c>
      <c r="B106" s="1"/>
      <c r="C106" s="1"/>
      <c r="D106" s="1"/>
      <c r="E106" s="11">
        <v>3.09283250316598</v>
      </c>
      <c r="F106" s="11"/>
      <c r="G106" s="11"/>
      <c r="H106" s="16"/>
      <c r="I106" s="11">
        <v>6.25249279854979</v>
      </c>
      <c r="J106" s="11">
        <v>4.7700868563810896</v>
      </c>
    </row>
    <row r="107" spans="1:10" x14ac:dyDescent="0.25">
      <c r="A107" s="1">
        <v>12.625</v>
      </c>
      <c r="B107" s="1"/>
      <c r="C107" s="1"/>
      <c r="D107" s="1"/>
      <c r="E107" s="11">
        <v>3.05862488041425</v>
      </c>
      <c r="F107" s="11"/>
      <c r="G107" s="11"/>
      <c r="H107" s="16"/>
      <c r="I107" s="11">
        <v>6.25306426243381</v>
      </c>
      <c r="J107" s="11">
        <v>4.8954215080981296</v>
      </c>
    </row>
    <row r="108" spans="1:10" x14ac:dyDescent="0.25">
      <c r="A108" s="1">
        <v>12.75</v>
      </c>
      <c r="B108" s="1"/>
      <c r="C108" s="1"/>
      <c r="D108" s="1"/>
      <c r="E108" s="11">
        <v>3.15117411605575</v>
      </c>
      <c r="F108" s="11"/>
      <c r="G108" s="11"/>
      <c r="H108" s="16"/>
      <c r="I108" s="11">
        <v>6.2658376966044802</v>
      </c>
      <c r="J108" s="11">
        <v>4.9045989231479004</v>
      </c>
    </row>
    <row r="109" spans="1:10" x14ac:dyDescent="0.25">
      <c r="A109" s="1">
        <v>12.875</v>
      </c>
      <c r="B109" s="1"/>
      <c r="C109" s="1"/>
      <c r="D109" s="1"/>
      <c r="E109" s="11">
        <v>3.4200606972343399</v>
      </c>
      <c r="F109" s="11"/>
      <c r="G109" s="11"/>
      <c r="H109" s="16"/>
      <c r="I109" s="11">
        <v>6.2731861865378002</v>
      </c>
      <c r="J109" s="11">
        <v>4.9531941687807901</v>
      </c>
    </row>
    <row r="110" spans="1:10" x14ac:dyDescent="0.25">
      <c r="A110" s="1">
        <v>13</v>
      </c>
      <c r="B110" s="1"/>
      <c r="C110" s="1"/>
      <c r="D110" s="1"/>
      <c r="E110" s="11">
        <v>3.5651907867494201</v>
      </c>
      <c r="F110" s="11"/>
      <c r="G110" s="11"/>
      <c r="H110" s="16"/>
      <c r="I110" s="11">
        <v>6.3105962433470699</v>
      </c>
      <c r="J110" s="11">
        <v>5.0137781798971899</v>
      </c>
    </row>
    <row r="111" spans="1:10" x14ac:dyDescent="0.25">
      <c r="A111" s="1">
        <v>13.125</v>
      </c>
      <c r="B111" s="1"/>
      <c r="C111" s="1"/>
      <c r="D111" s="1"/>
      <c r="E111" s="11">
        <v>3.6471524993454398</v>
      </c>
      <c r="F111" s="11"/>
      <c r="G111" s="11"/>
      <c r="H111" s="16"/>
      <c r="I111" s="11">
        <v>6.3239340706928502</v>
      </c>
      <c r="J111" s="11">
        <v>5.0142307006599802</v>
      </c>
    </row>
    <row r="112" spans="1:10" x14ac:dyDescent="0.25">
      <c r="A112" s="1">
        <v>13.25</v>
      </c>
      <c r="B112" s="1"/>
      <c r="C112" s="1"/>
      <c r="D112" s="1"/>
      <c r="E112" s="11">
        <v>4.0013768969001902</v>
      </c>
      <c r="F112" s="11"/>
      <c r="G112" s="11"/>
      <c r="H112" s="16"/>
      <c r="I112" s="11">
        <v>6.3814509675588802</v>
      </c>
      <c r="J112" s="11">
        <v>5.0021302393567701</v>
      </c>
    </row>
    <row r="113" spans="1:10" x14ac:dyDescent="0.25">
      <c r="A113" s="1">
        <v>13.375</v>
      </c>
      <c r="B113" s="1"/>
      <c r="C113" s="1"/>
      <c r="D113" s="1"/>
      <c r="E113" s="11">
        <v>4.1071615128333203</v>
      </c>
      <c r="F113" s="11"/>
      <c r="G113" s="11"/>
      <c r="H113" s="16"/>
      <c r="I113" s="11">
        <v>6.4246667177152998</v>
      </c>
      <c r="J113" s="11">
        <v>5.0284981527859296</v>
      </c>
    </row>
    <row r="114" spans="1:10" x14ac:dyDescent="0.25">
      <c r="A114" s="1">
        <v>13.5</v>
      </c>
      <c r="B114" s="1"/>
      <c r="C114" s="1"/>
      <c r="D114" s="1"/>
      <c r="E114" s="11">
        <v>4.2190036246152802</v>
      </c>
      <c r="F114" s="11"/>
      <c r="G114" s="11"/>
      <c r="H114" s="16"/>
      <c r="I114" s="11">
        <v>6.4653624489056103</v>
      </c>
      <c r="J114" s="11">
        <v>5.1050415233782998</v>
      </c>
    </row>
    <row r="115" spans="1:10" x14ac:dyDescent="0.25">
      <c r="A115" s="1">
        <v>13.625</v>
      </c>
      <c r="B115" s="1"/>
      <c r="C115" s="1"/>
      <c r="D115" s="1"/>
      <c r="E115" s="11">
        <v>4.3914123014285398</v>
      </c>
      <c r="F115" s="11"/>
      <c r="G115" s="11"/>
      <c r="H115" s="16"/>
      <c r="I115" s="11">
        <v>6.5360991672035702</v>
      </c>
      <c r="J115" s="11">
        <v>5.1547084206940301</v>
      </c>
    </row>
    <row r="116" spans="1:10" x14ac:dyDescent="0.25">
      <c r="A116" s="1">
        <v>13.75</v>
      </c>
      <c r="B116" s="1"/>
      <c r="C116" s="1"/>
      <c r="D116" s="1"/>
      <c r="E116" s="11">
        <v>4.4712062505080201</v>
      </c>
      <c r="F116" s="11"/>
      <c r="G116" s="11"/>
      <c r="H116" s="16"/>
      <c r="I116" s="11">
        <v>6.5363942948559703</v>
      </c>
      <c r="J116" s="11">
        <v>5.3008830213643803</v>
      </c>
    </row>
    <row r="117" spans="1:10" x14ac:dyDescent="0.25">
      <c r="A117" s="1">
        <v>13.875</v>
      </c>
      <c r="B117" s="1"/>
      <c r="C117" s="1"/>
      <c r="D117" s="1"/>
      <c r="E117" s="11">
        <v>4.6538817404700898</v>
      </c>
      <c r="F117" s="11"/>
      <c r="G117" s="11"/>
      <c r="H117" s="16"/>
      <c r="I117" s="11">
        <v>6.5238120016836199</v>
      </c>
      <c r="J117" s="11">
        <v>5.3244231309032903</v>
      </c>
    </row>
    <row r="118" spans="1:10" x14ac:dyDescent="0.25">
      <c r="A118" s="1">
        <v>14</v>
      </c>
      <c r="B118" s="1"/>
      <c r="C118" s="1"/>
      <c r="D118" s="1"/>
      <c r="E118" s="11">
        <v>4.7794727392028404</v>
      </c>
      <c r="F118" s="11"/>
      <c r="G118" s="11"/>
      <c r="H118" s="16"/>
      <c r="I118" s="11">
        <v>6.49732972906562</v>
      </c>
      <c r="J118" s="11">
        <v>5.4574997978577304</v>
      </c>
    </row>
    <row r="119" spans="1:10" x14ac:dyDescent="0.25">
      <c r="A119" s="1">
        <v>14.125</v>
      </c>
      <c r="B119" s="1"/>
      <c r="C119" s="1"/>
      <c r="D119" s="1"/>
      <c r="E119" s="11">
        <v>4.8337613772659598</v>
      </c>
      <c r="F119" s="11"/>
      <c r="G119" s="11"/>
      <c r="H119" s="16"/>
      <c r="I119" s="11">
        <v>6.5332470730088801</v>
      </c>
      <c r="J119" s="11">
        <v>5.6742506658250198</v>
      </c>
    </row>
    <row r="120" spans="1:10" x14ac:dyDescent="0.25">
      <c r="A120" s="1">
        <v>14.25</v>
      </c>
      <c r="B120" s="1"/>
      <c r="C120" s="1"/>
      <c r="D120" s="1"/>
      <c r="E120" s="11">
        <v>4.8699765883492603</v>
      </c>
      <c r="F120" s="11"/>
      <c r="G120" s="11"/>
      <c r="H120" s="16"/>
      <c r="I120" s="11">
        <v>6.4764939045772199</v>
      </c>
      <c r="J120" s="11">
        <v>5.7275851414191896</v>
      </c>
    </row>
    <row r="121" spans="1:10" x14ac:dyDescent="0.25">
      <c r="A121" s="1">
        <v>14.375</v>
      </c>
      <c r="B121" s="1"/>
      <c r="C121" s="1"/>
      <c r="D121" s="1"/>
      <c r="E121" s="11">
        <v>4.93917791387722</v>
      </c>
      <c r="F121" s="11"/>
      <c r="G121" s="11"/>
      <c r="H121" s="16"/>
      <c r="I121" s="11">
        <v>6.69369085467806</v>
      </c>
      <c r="J121" s="11">
        <v>5.7308674631266801</v>
      </c>
    </row>
    <row r="122" spans="1:10" x14ac:dyDescent="0.25">
      <c r="A122" s="1">
        <v>14.5</v>
      </c>
      <c r="B122" s="1"/>
      <c r="C122" s="1"/>
      <c r="D122" s="1"/>
      <c r="E122" s="11">
        <v>4.9038232523342202</v>
      </c>
      <c r="F122" s="11"/>
      <c r="G122" s="11"/>
      <c r="H122" s="16"/>
      <c r="I122" s="11">
        <v>6.69559331218269</v>
      </c>
      <c r="J122" s="11">
        <v>5.8888672202323598</v>
      </c>
    </row>
    <row r="123" spans="1:10" x14ac:dyDescent="0.25">
      <c r="A123" s="1">
        <v>14.625</v>
      </c>
      <c r="B123" s="1"/>
      <c r="C123" s="1"/>
      <c r="D123" s="1"/>
      <c r="E123" s="11">
        <v>4.7897469297233002</v>
      </c>
      <c r="F123" s="11"/>
      <c r="G123" s="11"/>
      <c r="H123" s="16"/>
      <c r="I123" s="11">
        <v>6.7372488842814402</v>
      </c>
      <c r="J123" s="11">
        <v>5.8813320489311902</v>
      </c>
    </row>
    <row r="124" spans="1:10" x14ac:dyDescent="0.25">
      <c r="A124" s="1">
        <v>14.75</v>
      </c>
      <c r="B124" s="1"/>
      <c r="C124" s="1"/>
      <c r="D124" s="1"/>
      <c r="E124" s="11">
        <v>4.1034840818203904</v>
      </c>
      <c r="F124" s="11"/>
      <c r="G124" s="11"/>
      <c r="H124" s="16"/>
      <c r="I124" s="11">
        <v>6.6626074209803399</v>
      </c>
      <c r="J124" s="11">
        <v>5.8623345839237899</v>
      </c>
    </row>
    <row r="125" spans="1:10" x14ac:dyDescent="0.25">
      <c r="A125" s="1">
        <v>14.875</v>
      </c>
      <c r="B125" s="1"/>
      <c r="C125" s="1"/>
      <c r="D125" s="1"/>
      <c r="E125" s="11">
        <v>3.4665986434613099</v>
      </c>
      <c r="F125" s="11"/>
      <c r="G125" s="11"/>
      <c r="H125" s="16"/>
      <c r="I125" s="11">
        <v>6.7395631756552001</v>
      </c>
      <c r="J125" s="11">
        <v>5.8199098083913396</v>
      </c>
    </row>
    <row r="126" spans="1:10" x14ac:dyDescent="0.25">
      <c r="A126" s="1">
        <v>15</v>
      </c>
      <c r="B126" s="1"/>
      <c r="C126" s="1"/>
      <c r="D126" s="1"/>
      <c r="E126" s="11">
        <v>3.2682864282864599</v>
      </c>
      <c r="F126" s="11"/>
      <c r="G126" s="11"/>
      <c r="H126" s="16"/>
      <c r="I126" s="11">
        <v>6.7449990446859998</v>
      </c>
      <c r="J126" s="11">
        <v>5.8047064595558702</v>
      </c>
    </row>
    <row r="127" spans="1:10" x14ac:dyDescent="0.25">
      <c r="A127" s="1">
        <v>15.125</v>
      </c>
      <c r="B127" s="1"/>
      <c r="C127" s="1"/>
      <c r="D127" s="1"/>
      <c r="E127" s="11">
        <v>3.0993908042918599</v>
      </c>
      <c r="F127" s="11"/>
      <c r="G127" s="11"/>
      <c r="H127" s="16"/>
      <c r="I127" s="11">
        <v>6.70451034942477</v>
      </c>
      <c r="J127" s="11">
        <v>5.71835195694708</v>
      </c>
    </row>
    <row r="128" spans="1:10" x14ac:dyDescent="0.25">
      <c r="A128" s="1">
        <v>15.25</v>
      </c>
      <c r="B128" s="1"/>
      <c r="C128" s="1"/>
      <c r="D128" s="1"/>
      <c r="E128" s="11">
        <v>2.83731382841149</v>
      </c>
      <c r="F128" s="11"/>
      <c r="G128" s="11"/>
      <c r="H128" s="16"/>
      <c r="I128" s="11">
        <v>6.7845585868566998</v>
      </c>
      <c r="J128" s="11">
        <v>5.6168781996456296</v>
      </c>
    </row>
    <row r="129" spans="1:10" x14ac:dyDescent="0.25">
      <c r="A129" s="1">
        <v>15.375</v>
      </c>
      <c r="B129" s="1"/>
      <c r="C129" s="1"/>
      <c r="D129" s="1"/>
      <c r="E129" s="11">
        <v>2.7993731264415098</v>
      </c>
      <c r="F129" s="11"/>
      <c r="G129" s="11"/>
      <c r="H129" s="16"/>
      <c r="I129" s="11">
        <v>6.8328300778628002</v>
      </c>
      <c r="J129" s="11">
        <v>5.5031301917011</v>
      </c>
    </row>
    <row r="130" spans="1:10" x14ac:dyDescent="0.25">
      <c r="A130" s="1">
        <v>15.5</v>
      </c>
      <c r="B130" s="1"/>
      <c r="C130" s="1"/>
      <c r="D130" s="1"/>
      <c r="E130" s="11">
        <v>2.7131196810799501</v>
      </c>
      <c r="F130" s="11"/>
      <c r="G130" s="11"/>
      <c r="H130" s="16"/>
      <c r="I130" s="11">
        <v>6.76788599097143</v>
      </c>
      <c r="J130" s="11">
        <v>5.5138275450362801</v>
      </c>
    </row>
    <row r="131" spans="1:10" x14ac:dyDescent="0.25">
      <c r="A131" s="1">
        <v>15.625</v>
      </c>
      <c r="B131" s="1"/>
      <c r="C131" s="1"/>
      <c r="D131" s="1"/>
      <c r="E131" s="11">
        <v>2.6144428034860501</v>
      </c>
      <c r="F131" s="11"/>
      <c r="G131" s="11"/>
      <c r="H131" s="16"/>
      <c r="I131" s="11">
        <v>6.7593091081810197</v>
      </c>
      <c r="J131" s="11">
        <v>5.5094283788054597</v>
      </c>
    </row>
    <row r="132" spans="1:10" x14ac:dyDescent="0.25">
      <c r="A132" s="1">
        <v>15.75</v>
      </c>
      <c r="B132" s="1"/>
      <c r="C132" s="1"/>
      <c r="D132" s="1"/>
      <c r="E132" s="11">
        <v>2.5438464151589799</v>
      </c>
      <c r="F132" s="11"/>
      <c r="G132" s="11"/>
      <c r="H132" s="16"/>
      <c r="I132" s="11">
        <v>6.7620326656685199</v>
      </c>
      <c r="J132" s="11">
        <v>5.4957676800271997</v>
      </c>
    </row>
    <row r="133" spans="1:10" x14ac:dyDescent="0.25">
      <c r="A133" s="1">
        <v>15.875</v>
      </c>
      <c r="B133" s="1"/>
      <c r="C133" s="1"/>
      <c r="D133" s="1"/>
      <c r="E133" s="11">
        <v>2.7863913716289002</v>
      </c>
      <c r="F133" s="11"/>
      <c r="G133" s="11"/>
      <c r="H133" s="16"/>
      <c r="I133" s="11">
        <v>6.8708375986924999</v>
      </c>
      <c r="J133" s="11">
        <v>5.5202515826900802</v>
      </c>
    </row>
    <row r="134" spans="1:10" x14ac:dyDescent="0.25">
      <c r="A134" s="1">
        <v>16</v>
      </c>
      <c r="B134" s="1"/>
      <c r="C134" s="1"/>
      <c r="D134" s="1"/>
      <c r="E134" s="11">
        <v>2.9469952066824301</v>
      </c>
      <c r="F134" s="11"/>
      <c r="G134" s="11"/>
      <c r="H134" s="16"/>
      <c r="I134" s="11">
        <v>6.8726757489280903</v>
      </c>
      <c r="J134" s="11">
        <v>5.4682661468960498</v>
      </c>
    </row>
    <row r="135" spans="1:10" x14ac:dyDescent="0.25">
      <c r="A135" s="1">
        <v>16.125</v>
      </c>
      <c r="B135" s="1"/>
      <c r="C135" s="1"/>
      <c r="D135" s="1"/>
      <c r="E135" s="11">
        <v>3.3154052952603998</v>
      </c>
      <c r="F135" s="11"/>
      <c r="G135" s="11"/>
      <c r="H135" s="16"/>
      <c r="I135" s="11">
        <v>6.8773750575313297</v>
      </c>
      <c r="J135" s="11">
        <v>5.4332888053677397</v>
      </c>
    </row>
    <row r="136" spans="1:10" x14ac:dyDescent="0.25">
      <c r="A136" s="1">
        <v>16.25</v>
      </c>
      <c r="B136" s="1"/>
      <c r="C136" s="1"/>
      <c r="D136" s="1"/>
      <c r="E136" s="11">
        <v>3.42588254564276</v>
      </c>
      <c r="F136" s="11"/>
      <c r="G136" s="11"/>
      <c r="H136" s="16"/>
      <c r="I136" s="11">
        <v>7.08366168006431</v>
      </c>
      <c r="J136" s="11">
        <v>5.33948524539902</v>
      </c>
    </row>
    <row r="137" spans="1:10" x14ac:dyDescent="0.25">
      <c r="A137" s="1">
        <v>16.375</v>
      </c>
      <c r="B137" s="1"/>
      <c r="C137" s="1"/>
      <c r="D137" s="1"/>
      <c r="E137" s="11">
        <v>3.5720876826924401</v>
      </c>
      <c r="F137" s="11"/>
      <c r="G137" s="11"/>
      <c r="H137" s="16"/>
      <c r="I137" s="11">
        <v>7.1375468149290802</v>
      </c>
      <c r="J137" s="11">
        <v>5.2674163218694501</v>
      </c>
    </row>
    <row r="138" spans="1:10" x14ac:dyDescent="0.25">
      <c r="A138" s="1">
        <v>16.5</v>
      </c>
      <c r="B138" s="1"/>
      <c r="C138" s="1"/>
      <c r="D138" s="1"/>
      <c r="E138" s="11">
        <v>3.64408194258271</v>
      </c>
      <c r="F138" s="11"/>
      <c r="G138" s="11"/>
      <c r="H138" s="16"/>
      <c r="I138" s="11">
        <v>7.1812849615125298</v>
      </c>
      <c r="J138" s="11">
        <v>5.2311708392258298</v>
      </c>
    </row>
    <row r="139" spans="1:10" x14ac:dyDescent="0.25">
      <c r="A139" s="1">
        <v>16.625</v>
      </c>
      <c r="B139" s="1"/>
      <c r="C139" s="1"/>
      <c r="D139" s="1"/>
      <c r="E139" s="11">
        <v>3.6386169204202998</v>
      </c>
      <c r="F139" s="11"/>
      <c r="G139" s="11"/>
      <c r="H139" s="16"/>
      <c r="I139" s="11">
        <v>7.1829754637936603</v>
      </c>
      <c r="J139" s="11">
        <v>5.1368278776549596</v>
      </c>
    </row>
    <row r="140" spans="1:10" x14ac:dyDescent="0.25">
      <c r="A140" s="1">
        <v>16.75</v>
      </c>
      <c r="B140" s="1"/>
      <c r="C140" s="1"/>
      <c r="D140" s="1"/>
      <c r="E140" s="11">
        <v>3.77235118904097</v>
      </c>
      <c r="F140" s="11"/>
      <c r="G140" s="11"/>
      <c r="H140" s="16"/>
      <c r="I140" s="11">
        <v>7.3912384848052204</v>
      </c>
      <c r="J140" s="11">
        <v>5.1240099409557303</v>
      </c>
    </row>
    <row r="141" spans="1:10" x14ac:dyDescent="0.25">
      <c r="A141" s="1">
        <v>16.875</v>
      </c>
      <c r="B141" s="1"/>
      <c r="C141" s="1"/>
      <c r="D141" s="1"/>
      <c r="E141" s="11">
        <v>3.90363106385422</v>
      </c>
      <c r="F141" s="11"/>
      <c r="G141" s="11"/>
      <c r="H141" s="16"/>
      <c r="I141" s="11">
        <v>7.2744026572136002</v>
      </c>
      <c r="J141" s="11">
        <v>5.0451684044731104</v>
      </c>
    </row>
    <row r="142" spans="1:10" x14ac:dyDescent="0.25">
      <c r="A142" s="1">
        <v>17</v>
      </c>
      <c r="B142" s="1"/>
      <c r="C142" s="1"/>
      <c r="D142" s="1"/>
      <c r="E142" s="11">
        <v>4.0437633986051296</v>
      </c>
      <c r="F142" s="11"/>
      <c r="G142" s="11"/>
      <c r="H142" s="16"/>
      <c r="I142" s="11">
        <v>7.0773921495680501</v>
      </c>
      <c r="J142" s="11">
        <v>5.0128729811309602</v>
      </c>
    </row>
    <row r="143" spans="1:10" x14ac:dyDescent="0.25">
      <c r="A143" s="1">
        <v>17.125</v>
      </c>
      <c r="B143" s="1"/>
      <c r="C143" s="1"/>
      <c r="D143" s="1"/>
      <c r="E143" s="11">
        <v>4.25270561256331</v>
      </c>
      <c r="F143" s="11"/>
      <c r="G143" s="11"/>
      <c r="H143" s="16"/>
      <c r="I143" s="11">
        <v>7.0726928436200804</v>
      </c>
      <c r="J143" s="11">
        <v>5.0002090621434796</v>
      </c>
    </row>
    <row r="144" spans="1:10" x14ac:dyDescent="0.25">
      <c r="A144" s="1">
        <v>17.25</v>
      </c>
      <c r="B144" s="1"/>
      <c r="C144" s="1"/>
      <c r="D144" s="1"/>
      <c r="E144" s="11">
        <v>4.3740426961072698</v>
      </c>
      <c r="F144" s="11"/>
      <c r="G144" s="11"/>
      <c r="H144" s="16"/>
      <c r="I144" s="11">
        <v>7.0499613782998196</v>
      </c>
      <c r="J144" s="11">
        <v>4.9792120652002003</v>
      </c>
    </row>
    <row r="145" spans="1:10" x14ac:dyDescent="0.25">
      <c r="A145" s="1">
        <v>17.375</v>
      </c>
      <c r="B145" s="1"/>
      <c r="C145" s="1"/>
      <c r="D145" s="1"/>
      <c r="E145" s="11">
        <v>4.4437237352703196</v>
      </c>
      <c r="F145" s="11"/>
      <c r="G145" s="11"/>
      <c r="H145" s="16"/>
      <c r="I145" s="11">
        <v>7.0674742794180503</v>
      </c>
      <c r="J145" s="11">
        <v>4.9810165531659996</v>
      </c>
    </row>
    <row r="146" spans="1:10" x14ac:dyDescent="0.25">
      <c r="A146" s="1">
        <v>17.5</v>
      </c>
      <c r="B146" s="1"/>
      <c r="C146" s="1"/>
      <c r="D146" s="1"/>
      <c r="E146" s="11">
        <v>4.52014707263604</v>
      </c>
      <c r="F146" s="11"/>
      <c r="G146" s="11"/>
      <c r="H146" s="16"/>
      <c r="I146" s="11">
        <v>7.0837662174778302</v>
      </c>
      <c r="J146" s="11">
        <v>5.0418776428873802</v>
      </c>
    </row>
    <row r="147" spans="1:10" x14ac:dyDescent="0.25">
      <c r="A147" s="1">
        <v>17.625</v>
      </c>
      <c r="B147" s="1"/>
      <c r="C147" s="1"/>
      <c r="D147" s="1"/>
      <c r="E147" s="11">
        <v>4.4965923967443997</v>
      </c>
      <c r="F147" s="11"/>
      <c r="G147" s="11"/>
      <c r="H147" s="16"/>
      <c r="I147" s="11">
        <v>7.0644487795195303</v>
      </c>
      <c r="J147" s="11">
        <v>5.5271560490519596</v>
      </c>
    </row>
    <row r="148" spans="1:10" x14ac:dyDescent="0.25">
      <c r="A148" s="1">
        <v>17.75</v>
      </c>
      <c r="B148" s="1"/>
      <c r="C148" s="1"/>
      <c r="D148" s="1"/>
      <c r="E148" s="11">
        <v>4.2662044950611797</v>
      </c>
      <c r="F148" s="11"/>
      <c r="G148" s="11"/>
      <c r="H148" s="16"/>
      <c r="I148" s="11">
        <v>7.04423531267968</v>
      </c>
      <c r="J148" s="11">
        <v>5.4805848853573904</v>
      </c>
    </row>
    <row r="149" spans="1:10" x14ac:dyDescent="0.25">
      <c r="A149" s="1">
        <v>17.875</v>
      </c>
      <c r="B149" s="1"/>
      <c r="C149" s="1"/>
      <c r="D149" s="1"/>
      <c r="E149" s="11">
        <v>3.8220589686300102</v>
      </c>
      <c r="F149" s="11"/>
      <c r="G149" s="11"/>
      <c r="H149" s="16"/>
      <c r="I149" s="11">
        <v>7.0185641889927997</v>
      </c>
      <c r="J149" s="11">
        <v>5.4257423908384101</v>
      </c>
    </row>
    <row r="150" spans="1:10" x14ac:dyDescent="0.25">
      <c r="A150" s="1">
        <v>18</v>
      </c>
      <c r="B150" s="1"/>
      <c r="C150" s="1"/>
      <c r="D150" s="1"/>
      <c r="E150" s="11">
        <v>3.4783839179353002</v>
      </c>
      <c r="F150" s="11"/>
      <c r="G150" s="11"/>
      <c r="H150" s="16"/>
      <c r="I150" s="11">
        <v>7.01016139781294</v>
      </c>
      <c r="J150" s="11">
        <v>5.3899750490594798</v>
      </c>
    </row>
    <row r="151" spans="1:10" x14ac:dyDescent="0.25">
      <c r="A151" s="1">
        <v>18.125</v>
      </c>
      <c r="B151" s="1"/>
      <c r="C151" s="1"/>
      <c r="D151" s="1"/>
      <c r="E151" s="11">
        <v>3.0464502031236602</v>
      </c>
      <c r="F151" s="11"/>
      <c r="G151" s="11"/>
      <c r="H151" s="16"/>
      <c r="I151" s="11">
        <v>7.0067402724064101</v>
      </c>
      <c r="J151" s="11">
        <v>5.4384803115129996</v>
      </c>
    </row>
    <row r="152" spans="1:10" x14ac:dyDescent="0.25">
      <c r="A152" s="1">
        <v>18.25</v>
      </c>
      <c r="B152" s="1"/>
      <c r="C152" s="1"/>
      <c r="D152" s="1"/>
      <c r="E152" s="11">
        <v>2.92305185645907</v>
      </c>
      <c r="F152" s="11"/>
      <c r="G152" s="11"/>
      <c r="H152" s="16"/>
      <c r="I152" s="11">
        <v>7.0835571438440601</v>
      </c>
      <c r="J152" s="11">
        <v>5.3939689951215497</v>
      </c>
    </row>
    <row r="153" spans="1:10" x14ac:dyDescent="0.25">
      <c r="A153" s="1">
        <v>18.375</v>
      </c>
      <c r="B153" s="1"/>
      <c r="C153" s="1"/>
      <c r="D153" s="1"/>
      <c r="E153" s="11">
        <v>2.7458561532973702</v>
      </c>
      <c r="F153" s="11"/>
      <c r="G153" s="11"/>
      <c r="H153" s="16"/>
      <c r="I153" s="11">
        <v>7.1826584508206102</v>
      </c>
      <c r="J153" s="11">
        <v>5.2978571131461401</v>
      </c>
    </row>
    <row r="154" spans="1:10" x14ac:dyDescent="0.25">
      <c r="A154" s="1">
        <v>18.5</v>
      </c>
      <c r="B154" s="1"/>
      <c r="C154" s="1"/>
      <c r="D154" s="1"/>
      <c r="E154" s="11">
        <v>2.7148656536175202</v>
      </c>
      <c r="F154" s="11"/>
      <c r="G154" s="11"/>
      <c r="H154" s="16"/>
      <c r="I154" s="11">
        <v>7.1941826219796097</v>
      </c>
      <c r="J154" s="11">
        <v>5.29820622253518</v>
      </c>
    </row>
    <row r="155" spans="1:10" x14ac:dyDescent="0.25">
      <c r="A155" s="1">
        <v>18.625</v>
      </c>
      <c r="B155" s="1"/>
      <c r="C155" s="1"/>
      <c r="D155" s="1"/>
      <c r="E155" s="11">
        <v>2.6295792179260502</v>
      </c>
      <c r="F155" s="11"/>
      <c r="G155" s="11"/>
      <c r="H155" s="16"/>
      <c r="I155" s="11">
        <v>7.1101453786733204</v>
      </c>
      <c r="J155" s="11">
        <v>5.3378495352083899</v>
      </c>
    </row>
    <row r="156" spans="1:10" x14ac:dyDescent="0.25">
      <c r="A156" s="1">
        <v>18.75</v>
      </c>
      <c r="B156" s="1"/>
      <c r="C156" s="1"/>
      <c r="D156" s="1"/>
      <c r="E156" s="11">
        <v>2.52402892474929</v>
      </c>
      <c r="F156" s="11"/>
      <c r="G156" s="11"/>
      <c r="H156" s="16"/>
      <c r="I156" s="11">
        <v>7.0414257052179199</v>
      </c>
      <c r="J156" s="11">
        <v>5.3419393701592197</v>
      </c>
    </row>
    <row r="157" spans="1:10" x14ac:dyDescent="0.25">
      <c r="A157" s="1">
        <v>18.875</v>
      </c>
      <c r="B157" s="1"/>
      <c r="C157" s="1"/>
      <c r="D157" s="1"/>
      <c r="E157" s="11">
        <v>2.8089271715610402</v>
      </c>
      <c r="F157" s="11"/>
      <c r="G157" s="11"/>
      <c r="H157" s="16"/>
      <c r="I157" s="11">
        <v>6.8179966179394897</v>
      </c>
      <c r="J157" s="11">
        <v>5.2755402978282202</v>
      </c>
    </row>
    <row r="158" spans="1:10" x14ac:dyDescent="0.25">
      <c r="A158" s="1">
        <v>19</v>
      </c>
      <c r="B158" s="1"/>
      <c r="C158" s="1"/>
      <c r="D158" s="1"/>
      <c r="E158" s="11">
        <v>3.1228529297502101</v>
      </c>
      <c r="F158" s="11"/>
      <c r="G158" s="11"/>
      <c r="H158" s="16"/>
      <c r="I158" s="11">
        <v>6.3404665267773499</v>
      </c>
      <c r="J158" s="11">
        <v>5.30006823366445</v>
      </c>
    </row>
    <row r="159" spans="1:10" x14ac:dyDescent="0.25">
      <c r="A159" s="1">
        <v>19.125</v>
      </c>
      <c r="B159" s="1"/>
      <c r="C159" s="1"/>
      <c r="D159" s="1"/>
      <c r="E159" s="11">
        <v>3.1664482644561902</v>
      </c>
      <c r="F159" s="11"/>
      <c r="G159" s="11"/>
      <c r="H159" s="16"/>
      <c r="I159" s="11">
        <v>6.2901013745276302</v>
      </c>
      <c r="J159" s="11">
        <v>5.2574444738075101</v>
      </c>
    </row>
    <row r="160" spans="1:10" x14ac:dyDescent="0.25">
      <c r="A160" s="1">
        <v>19.25</v>
      </c>
      <c r="B160" s="1"/>
      <c r="C160" s="1"/>
      <c r="D160" s="1"/>
      <c r="E160" s="11">
        <v>3.3253210903001098</v>
      </c>
      <c r="F160" s="11"/>
      <c r="G160" s="11"/>
      <c r="H160" s="16"/>
      <c r="I160" s="11">
        <v>6.1177144668547401</v>
      </c>
      <c r="J160" s="11">
        <v>5.2452829728047297</v>
      </c>
    </row>
    <row r="161" spans="1:10" x14ac:dyDescent="0.25">
      <c r="A161" s="1">
        <v>19.375</v>
      </c>
      <c r="B161" s="1"/>
      <c r="C161" s="1"/>
      <c r="D161" s="1"/>
      <c r="E161" s="11">
        <v>3.4034441169716199</v>
      </c>
      <c r="F161" s="11"/>
      <c r="G161" s="11"/>
      <c r="H161" s="16"/>
      <c r="I161" s="11">
        <v>6.08597859209085</v>
      </c>
      <c r="J161" s="11">
        <v>5.2548951243901199</v>
      </c>
    </row>
    <row r="162" spans="1:10" x14ac:dyDescent="0.25">
      <c r="A162" s="1">
        <v>19.5</v>
      </c>
      <c r="B162" s="1"/>
      <c r="C162" s="1"/>
      <c r="D162" s="1"/>
      <c r="E162" s="11">
        <v>3.4608199392954502</v>
      </c>
      <c r="F162" s="11"/>
      <c r="G162" s="11"/>
      <c r="H162" s="16"/>
      <c r="I162" s="11">
        <v>5.9998771176324501</v>
      </c>
      <c r="J162" s="11">
        <v>5.2092322820635601</v>
      </c>
    </row>
    <row r="163" spans="1:10" x14ac:dyDescent="0.25">
      <c r="A163" s="1">
        <v>19.625</v>
      </c>
      <c r="B163" s="1"/>
      <c r="C163" s="1"/>
      <c r="D163" s="1"/>
      <c r="E163" s="11">
        <v>3.4908492491458598</v>
      </c>
      <c r="F163" s="11"/>
      <c r="G163" s="11"/>
      <c r="H163" s="16"/>
      <c r="I163" s="11">
        <v>6.0206268345831004</v>
      </c>
      <c r="J163" s="11">
        <v>5.1828538568879701</v>
      </c>
    </row>
    <row r="164" spans="1:10" x14ac:dyDescent="0.25">
      <c r="A164" s="1">
        <v>19.75</v>
      </c>
      <c r="B164" s="1"/>
      <c r="C164" s="1"/>
      <c r="D164" s="1"/>
      <c r="E164" s="11">
        <v>3.9224631759946198</v>
      </c>
      <c r="F164" s="11"/>
      <c r="G164" s="11"/>
      <c r="H164" s="16"/>
      <c r="I164" s="11">
        <v>5.9616579276967903</v>
      </c>
      <c r="J164" s="11">
        <v>5.1788283327888402</v>
      </c>
    </row>
    <row r="165" spans="1:10" x14ac:dyDescent="0.25">
      <c r="A165" s="1">
        <v>19.875</v>
      </c>
      <c r="B165" s="1"/>
      <c r="C165" s="1"/>
      <c r="D165" s="1"/>
      <c r="E165" s="11">
        <v>3.9316828533946802</v>
      </c>
      <c r="F165" s="11"/>
      <c r="G165" s="11"/>
      <c r="H165" s="16"/>
      <c r="I165" s="11">
        <v>5.8926653662336896</v>
      </c>
      <c r="J165" s="11">
        <v>5.1455350223352498</v>
      </c>
    </row>
    <row r="166" spans="1:10" x14ac:dyDescent="0.25">
      <c r="A166" s="1">
        <v>20</v>
      </c>
      <c r="B166" s="1"/>
      <c r="C166" s="1"/>
      <c r="D166" s="1"/>
      <c r="E166" s="11">
        <v>4.0812079002077404</v>
      </c>
      <c r="F166" s="11"/>
      <c r="G166" s="11"/>
      <c r="H166" s="16"/>
      <c r="I166" s="11">
        <v>5.8930308308960404</v>
      </c>
      <c r="J166" s="11">
        <v>5.1742296632258196</v>
      </c>
    </row>
    <row r="167" spans="1:10" x14ac:dyDescent="0.25">
      <c r="A167" s="1">
        <v>20.125</v>
      </c>
      <c r="B167" s="1"/>
      <c r="C167" s="1"/>
      <c r="D167" s="1"/>
      <c r="E167" s="11">
        <v>4.0889593116319398</v>
      </c>
      <c r="F167" s="11"/>
      <c r="G167" s="11"/>
      <c r="H167" s="16"/>
      <c r="I167" s="11">
        <v>5.86811928478122</v>
      </c>
      <c r="J167" s="11">
        <v>5.1549378729574897</v>
      </c>
    </row>
    <row r="168" spans="1:10" x14ac:dyDescent="0.25">
      <c r="A168" s="1">
        <v>20.25</v>
      </c>
      <c r="B168" s="1"/>
      <c r="C168" s="1"/>
      <c r="D168" s="1"/>
      <c r="E168" s="11">
        <v>4.1286185103998099</v>
      </c>
      <c r="F168" s="11"/>
      <c r="G168" s="11"/>
      <c r="H168" s="16"/>
      <c r="I168" s="11">
        <v>5.8039380614629996</v>
      </c>
      <c r="J168" s="11">
        <v>5.1438158505362503</v>
      </c>
    </row>
    <row r="169" spans="1:10" x14ac:dyDescent="0.25">
      <c r="A169" s="1">
        <v>20.375</v>
      </c>
      <c r="B169" s="1"/>
      <c r="C169" s="1"/>
      <c r="D169" s="1"/>
      <c r="E169" s="11">
        <v>4.2373936642970502</v>
      </c>
      <c r="F169" s="11"/>
      <c r="G169" s="11"/>
      <c r="H169" s="16"/>
      <c r="I169" s="11">
        <v>5.7508326265179202</v>
      </c>
      <c r="J169" s="11">
        <v>5.1574620806783598</v>
      </c>
    </row>
    <row r="170" spans="1:10" x14ac:dyDescent="0.25">
      <c r="A170" s="1">
        <v>20.5</v>
      </c>
      <c r="B170" s="1"/>
      <c r="C170" s="1"/>
      <c r="D170" s="1"/>
      <c r="E170" s="11">
        <v>4.2269853500307697</v>
      </c>
      <c r="F170" s="11"/>
      <c r="G170" s="11"/>
      <c r="H170" s="16"/>
      <c r="I170" s="11">
        <v>5.7275843505255697</v>
      </c>
      <c r="J170" s="11">
        <v>5.1339653171238799</v>
      </c>
    </row>
    <row r="171" spans="1:10" x14ac:dyDescent="0.25">
      <c r="A171" s="1">
        <v>20.625</v>
      </c>
      <c r="B171" s="1"/>
      <c r="C171" s="1"/>
      <c r="D171" s="1"/>
      <c r="E171" s="11">
        <v>4.2655165289312897</v>
      </c>
      <c r="F171" s="11"/>
      <c r="G171" s="11"/>
      <c r="H171" s="16"/>
      <c r="I171" s="11">
        <v>5.7186250418486999</v>
      </c>
      <c r="J171" s="11">
        <v>5.0978519322495099</v>
      </c>
    </row>
    <row r="172" spans="1:10" x14ac:dyDescent="0.25">
      <c r="A172" s="1">
        <v>20.75</v>
      </c>
      <c r="B172" s="1"/>
      <c r="C172" s="1"/>
      <c r="D172" s="1"/>
      <c r="E172" s="11">
        <v>4.0807019935726103</v>
      </c>
      <c r="F172" s="11"/>
      <c r="G172" s="11"/>
      <c r="H172" s="16"/>
      <c r="I172" s="11">
        <v>5.7379889378816102</v>
      </c>
      <c r="J172" s="11">
        <v>5.0241931354649596</v>
      </c>
    </row>
    <row r="173" spans="1:10" x14ac:dyDescent="0.25">
      <c r="A173" s="1">
        <v>20.875</v>
      </c>
      <c r="B173" s="1"/>
      <c r="C173" s="1"/>
      <c r="D173" s="1"/>
      <c r="E173" s="11">
        <v>3.5247663830289202</v>
      </c>
      <c r="F173" s="11"/>
      <c r="G173" s="11"/>
      <c r="H173" s="16"/>
      <c r="I173" s="11">
        <v>5.7255228734036097</v>
      </c>
      <c r="J173" s="11">
        <v>4.9728986655542204</v>
      </c>
    </row>
    <row r="174" spans="1:10" x14ac:dyDescent="0.25">
      <c r="A174" s="1">
        <v>21</v>
      </c>
      <c r="B174" s="1"/>
      <c r="C174" s="1"/>
      <c r="D174" s="1"/>
      <c r="E174" s="11">
        <v>3.23759874223202</v>
      </c>
      <c r="F174" s="11"/>
      <c r="G174" s="11"/>
      <c r="H174" s="16"/>
      <c r="I174" s="11">
        <v>5.8361049672710896</v>
      </c>
      <c r="J174" s="11">
        <v>4.8706153394928799</v>
      </c>
    </row>
    <row r="175" spans="1:10" x14ac:dyDescent="0.25">
      <c r="A175" s="1">
        <v>21.125</v>
      </c>
      <c r="B175" s="1"/>
      <c r="C175" s="1"/>
      <c r="D175" s="1"/>
      <c r="E175" s="11">
        <v>3.0306819487242702</v>
      </c>
      <c r="F175" s="11"/>
      <c r="G175" s="11"/>
      <c r="H175" s="16"/>
      <c r="I175" s="11">
        <v>6.0169178400900698</v>
      </c>
      <c r="J175" s="11">
        <v>4.8262881184997601</v>
      </c>
    </row>
    <row r="176" spans="1:10" x14ac:dyDescent="0.25">
      <c r="A176" s="1">
        <v>21.25</v>
      </c>
      <c r="B176" s="1"/>
      <c r="C176" s="1"/>
      <c r="D176" s="1"/>
      <c r="E176" s="11">
        <v>2.7153646372279501</v>
      </c>
      <c r="F176" s="11"/>
      <c r="G176" s="11"/>
      <c r="H176" s="16"/>
      <c r="I176" s="11">
        <v>6.0049672755160497</v>
      </c>
      <c r="J176" s="11">
        <v>4.8015321004306504</v>
      </c>
    </row>
    <row r="177" spans="1:10" x14ac:dyDescent="0.25">
      <c r="A177" s="1">
        <v>21.375</v>
      </c>
      <c r="B177" s="1"/>
      <c r="C177" s="1"/>
      <c r="D177" s="1"/>
      <c r="E177" s="11">
        <v>2.5736621744693799</v>
      </c>
      <c r="F177" s="11"/>
      <c r="G177" s="11"/>
      <c r="H177" s="16"/>
      <c r="I177" s="11">
        <v>5.9966394680374</v>
      </c>
      <c r="J177" s="11">
        <v>4.8899412234493296</v>
      </c>
    </row>
    <row r="178" spans="1:10" x14ac:dyDescent="0.25">
      <c r="A178" s="1">
        <v>21.5</v>
      </c>
      <c r="B178" s="1"/>
      <c r="C178" s="1"/>
      <c r="D178" s="1"/>
      <c r="E178" s="11">
        <v>2.47879573284296</v>
      </c>
      <c r="F178" s="11"/>
      <c r="G178" s="11"/>
      <c r="H178" s="16"/>
      <c r="I178" s="11">
        <v>6.1462726515649004</v>
      </c>
      <c r="J178" s="11">
        <v>5.1424408324073001</v>
      </c>
    </row>
    <row r="179" spans="1:10" x14ac:dyDescent="0.25">
      <c r="A179" s="1">
        <v>21.625</v>
      </c>
      <c r="B179" s="1"/>
      <c r="C179" s="1"/>
      <c r="D179" s="1"/>
      <c r="E179" s="11">
        <v>2.2776136531869899</v>
      </c>
      <c r="F179" s="11"/>
      <c r="G179" s="11"/>
      <c r="H179" s="16"/>
      <c r="I179" s="11">
        <v>6.2568753320016102</v>
      </c>
      <c r="J179" s="11">
        <v>5.0921494679347301</v>
      </c>
    </row>
    <row r="180" spans="1:10" x14ac:dyDescent="0.25">
      <c r="A180" s="1">
        <v>21.75</v>
      </c>
      <c r="B180" s="1"/>
      <c r="C180" s="1"/>
      <c r="D180" s="1"/>
      <c r="E180" s="11">
        <v>2.1895497028825002</v>
      </c>
      <c r="F180" s="11"/>
      <c r="G180" s="11"/>
      <c r="H180" s="16"/>
      <c r="I180" s="11">
        <v>6.2381220630957896</v>
      </c>
      <c r="J180" s="11">
        <v>5.0994491450570498</v>
      </c>
    </row>
    <row r="181" spans="1:10" x14ac:dyDescent="0.25">
      <c r="A181" s="1">
        <v>21.875</v>
      </c>
      <c r="B181" s="1"/>
      <c r="C181" s="1"/>
      <c r="D181" s="1"/>
      <c r="E181" s="11">
        <v>2.1979598075598101</v>
      </c>
      <c r="F181" s="11"/>
      <c r="G181" s="11"/>
      <c r="H181" s="16"/>
      <c r="I181" s="11">
        <v>6.2409752558466201</v>
      </c>
      <c r="J181" s="11">
        <v>5.0602743823361704</v>
      </c>
    </row>
    <row r="182" spans="1:10" x14ac:dyDescent="0.25">
      <c r="A182" s="1">
        <v>22</v>
      </c>
      <c r="B182" s="1"/>
      <c r="C182" s="1"/>
      <c r="D182" s="1"/>
      <c r="E182" s="11">
        <v>2.40918535728989</v>
      </c>
      <c r="F182" s="11"/>
      <c r="G182" s="11"/>
      <c r="H182" s="16"/>
      <c r="I182" s="11">
        <v>6.1468372955085302</v>
      </c>
      <c r="J182" s="11">
        <v>5.0978519322495099</v>
      </c>
    </row>
    <row r="183" spans="1:10" x14ac:dyDescent="0.25">
      <c r="A183" s="1">
        <v>22.125</v>
      </c>
      <c r="B183" s="1"/>
      <c r="C183" s="1"/>
      <c r="D183" s="1"/>
      <c r="E183" s="11">
        <v>2.5731834732930099</v>
      </c>
      <c r="F183" s="11"/>
      <c r="G183" s="11"/>
      <c r="H183" s="16"/>
      <c r="I183" s="11">
        <v>6.1575715358777598</v>
      </c>
      <c r="J183" s="11">
        <v>5.0880457250031697</v>
      </c>
    </row>
    <row r="184" spans="1:10" x14ac:dyDescent="0.25">
      <c r="A184" s="1">
        <v>22.25</v>
      </c>
      <c r="B184" s="1"/>
      <c r="C184" s="1"/>
      <c r="D184" s="1"/>
      <c r="E184" s="11">
        <v>2.9201433915421502</v>
      </c>
      <c r="F184" s="11"/>
      <c r="G184" s="11"/>
      <c r="H184" s="16"/>
      <c r="I184" s="11">
        <v>6.2407850915165399</v>
      </c>
      <c r="J184" s="11">
        <v>5.0921494679347301</v>
      </c>
    </row>
    <row r="185" spans="1:10" x14ac:dyDescent="0.25">
      <c r="A185" s="1">
        <v>22.375</v>
      </c>
      <c r="B185" s="1"/>
      <c r="C185" s="1"/>
      <c r="D185" s="1"/>
      <c r="E185" s="11">
        <v>2.99928379288143</v>
      </c>
      <c r="F185" s="11"/>
      <c r="G185" s="11"/>
      <c r="H185" s="16"/>
      <c r="I185" s="11">
        <v>6.3236459644066096</v>
      </c>
      <c r="J185" s="11">
        <v>5.0349588915774097</v>
      </c>
    </row>
    <row r="186" spans="1:10" x14ac:dyDescent="0.25">
      <c r="A186" s="1">
        <v>22.5</v>
      </c>
      <c r="B186" s="1"/>
      <c r="C186" s="1"/>
      <c r="D186" s="1"/>
      <c r="E186" s="11">
        <v>3.12440360405866</v>
      </c>
      <c r="F186" s="11"/>
      <c r="G186" s="11"/>
      <c r="H186" s="16"/>
      <c r="I186" s="11">
        <v>6.4525882763135698</v>
      </c>
      <c r="J186" s="11">
        <v>5.03042460418314</v>
      </c>
    </row>
    <row r="187" spans="1:10" x14ac:dyDescent="0.25">
      <c r="A187" s="1">
        <v>22.625</v>
      </c>
      <c r="B187" s="1"/>
      <c r="C187" s="1"/>
      <c r="D187" s="1"/>
      <c r="E187" s="11">
        <v>3.33853688553884</v>
      </c>
      <c r="F187" s="11"/>
      <c r="G187" s="11"/>
      <c r="H187" s="16"/>
      <c r="I187" s="11">
        <v>6.42777554083409</v>
      </c>
      <c r="J187" s="11">
        <v>5.0677789529088697</v>
      </c>
    </row>
    <row r="188" spans="1:10" x14ac:dyDescent="0.25">
      <c r="A188" s="1">
        <v>22.75</v>
      </c>
      <c r="B188" s="1"/>
      <c r="C188" s="1"/>
      <c r="D188" s="1"/>
      <c r="E188" s="11">
        <v>3.3472951074370898</v>
      </c>
      <c r="F188" s="11"/>
      <c r="G188" s="11"/>
      <c r="H188" s="16"/>
      <c r="I188" s="11">
        <v>6.3973172633741902</v>
      </c>
      <c r="J188" s="11">
        <v>5.0370000705334999</v>
      </c>
    </row>
    <row r="189" spans="1:10" x14ac:dyDescent="0.25">
      <c r="A189" s="1">
        <v>22.875</v>
      </c>
      <c r="B189" s="1"/>
      <c r="C189" s="1"/>
      <c r="D189" s="1"/>
      <c r="E189" s="11">
        <v>3.41919147515013</v>
      </c>
      <c r="F189" s="11"/>
      <c r="G189" s="11"/>
      <c r="H189" s="16"/>
      <c r="I189" s="11">
        <v>6.3018752715150104</v>
      </c>
      <c r="J189" s="11">
        <v>5.0038256794938096</v>
      </c>
    </row>
    <row r="190" spans="1:10" x14ac:dyDescent="0.25">
      <c r="A190" s="1">
        <v>23</v>
      </c>
      <c r="B190" s="1"/>
      <c r="C190" s="1"/>
      <c r="D190" s="1"/>
      <c r="E190" s="11">
        <v>3.5263785992175798</v>
      </c>
      <c r="F190" s="11"/>
      <c r="G190" s="11"/>
      <c r="H190" s="16"/>
      <c r="I190" s="11">
        <v>6.31836618016853</v>
      </c>
      <c r="J190" s="11">
        <v>5.0110629300307101</v>
      </c>
    </row>
    <row r="191" spans="1:10" x14ac:dyDescent="0.25">
      <c r="A191" s="1">
        <v>23.125</v>
      </c>
      <c r="B191" s="1"/>
      <c r="C191" s="1"/>
      <c r="D191" s="1"/>
      <c r="E191" s="11">
        <v>3.5793085994248601</v>
      </c>
      <c r="F191" s="11"/>
      <c r="G191" s="11"/>
      <c r="H191" s="16"/>
      <c r="I191" s="11">
        <v>6.2213069990974104</v>
      </c>
      <c r="J191" s="11">
        <v>4.9743639840926397</v>
      </c>
    </row>
    <row r="192" spans="1:10" x14ac:dyDescent="0.25">
      <c r="A192" s="1">
        <v>23.25</v>
      </c>
      <c r="B192" s="1"/>
      <c r="C192" s="1"/>
      <c r="D192" s="1"/>
      <c r="E192" s="11">
        <v>3.8240810364206199</v>
      </c>
      <c r="F192" s="11"/>
      <c r="G192" s="11"/>
      <c r="H192" s="16"/>
      <c r="I192" s="11">
        <v>6.1730369640875198</v>
      </c>
      <c r="J192" s="11">
        <v>4.9329654786937596</v>
      </c>
    </row>
    <row r="193" spans="1:10" x14ac:dyDescent="0.25">
      <c r="A193" s="1">
        <v>23.375</v>
      </c>
      <c r="B193" s="1"/>
      <c r="C193" s="1"/>
      <c r="D193" s="1"/>
      <c r="E193" s="11">
        <v>3.8260672497986001</v>
      </c>
      <c r="F193" s="11"/>
      <c r="G193" s="11"/>
      <c r="H193" s="16"/>
      <c r="I193" s="11">
        <v>6.1585137558180101</v>
      </c>
      <c r="J193" s="11">
        <v>4.8458672036517001</v>
      </c>
    </row>
    <row r="194" spans="1:10" x14ac:dyDescent="0.25">
      <c r="A194" s="1">
        <v>23.5</v>
      </c>
      <c r="B194" s="1"/>
      <c r="C194" s="1"/>
      <c r="D194" s="1"/>
      <c r="E194" s="11">
        <v>3.8989914453057199</v>
      </c>
      <c r="F194" s="11"/>
      <c r="G194" s="11"/>
      <c r="H194" s="16"/>
      <c r="I194" s="11">
        <v>6.0294418929512403</v>
      </c>
      <c r="J194" s="11">
        <v>4.8199549263707597</v>
      </c>
    </row>
    <row r="195" spans="1:10" x14ac:dyDescent="0.25">
      <c r="A195" s="1">
        <v>23.625</v>
      </c>
      <c r="B195" s="1"/>
      <c r="C195" s="1"/>
      <c r="D195" s="1"/>
      <c r="E195" s="11">
        <v>3.8876743837315799</v>
      </c>
      <c r="F195" s="11"/>
      <c r="G195" s="11"/>
      <c r="H195" s="16"/>
      <c r="I195" s="11">
        <v>5.9975643736558899</v>
      </c>
      <c r="J195" s="11">
        <v>4.72242994555892</v>
      </c>
    </row>
    <row r="196" spans="1:10" x14ac:dyDescent="0.25">
      <c r="A196" s="1">
        <v>23.75</v>
      </c>
      <c r="B196" s="1"/>
      <c r="C196" s="1"/>
      <c r="D196" s="1"/>
      <c r="E196" s="11">
        <v>3.80148642253919</v>
      </c>
      <c r="F196" s="11"/>
      <c r="G196" s="11"/>
      <c r="H196" s="16"/>
      <c r="I196" s="11">
        <v>5.8939447000032796</v>
      </c>
      <c r="J196" s="11">
        <v>4.6979108911802498</v>
      </c>
    </row>
    <row r="197" spans="1:10" x14ac:dyDescent="0.25">
      <c r="A197" s="1">
        <v>23.875</v>
      </c>
      <c r="B197" s="1"/>
      <c r="C197" s="1"/>
      <c r="D197" s="1"/>
      <c r="E197" s="11">
        <v>3.2755040075539998</v>
      </c>
      <c r="F197" s="11"/>
      <c r="G197" s="11"/>
      <c r="H197" s="16"/>
      <c r="I197" s="11">
        <v>5.8557359917412599</v>
      </c>
      <c r="J197" s="11">
        <v>4.6561461393414501</v>
      </c>
    </row>
    <row r="198" spans="1:10" x14ac:dyDescent="0.25">
      <c r="A198" s="1">
        <v>24</v>
      </c>
      <c r="B198" s="1"/>
      <c r="C198" s="1"/>
      <c r="D198" s="1"/>
      <c r="E198" s="11">
        <v>2.9394001277922999</v>
      </c>
      <c r="F198" s="11"/>
      <c r="G198" s="11"/>
      <c r="H198" s="16"/>
      <c r="I198" s="11">
        <v>5.6926065332309896</v>
      </c>
      <c r="J198" s="11">
        <v>4.6149745519039804</v>
      </c>
    </row>
    <row r="199" spans="1:10" x14ac:dyDescent="0.25">
      <c r="A199" s="1">
        <v>24.125</v>
      </c>
      <c r="B199" s="1"/>
      <c r="C199" s="1"/>
      <c r="D199" s="1"/>
      <c r="E199" s="11">
        <v>2.4261560974218499</v>
      </c>
      <c r="F199" s="11"/>
      <c r="G199" s="11"/>
      <c r="H199" s="16"/>
      <c r="I199" s="11">
        <v>5.6543042331954698</v>
      </c>
      <c r="J199" s="11">
        <v>4.5926504844457501</v>
      </c>
    </row>
    <row r="200" spans="1:10" x14ac:dyDescent="0.25">
      <c r="A200" s="1">
        <v>24.25</v>
      </c>
      <c r="B200" s="1"/>
      <c r="C200" s="1"/>
      <c r="D200" s="1"/>
      <c r="E200" s="11">
        <v>2.4048365537692198</v>
      </c>
      <c r="F200" s="11"/>
      <c r="G200" s="11"/>
      <c r="H200" s="16"/>
      <c r="I200" s="11">
        <v>5.5351562207666296</v>
      </c>
      <c r="J200" s="11">
        <v>4.5542046145347799</v>
      </c>
    </row>
    <row r="201" spans="1:10" x14ac:dyDescent="0.25">
      <c r="A201" s="1">
        <v>24.375</v>
      </c>
      <c r="B201" s="1"/>
      <c r="C201" s="1"/>
      <c r="D201" s="1"/>
      <c r="E201" s="11">
        <v>2.3191525524580698</v>
      </c>
      <c r="F201" s="11"/>
      <c r="G201" s="11"/>
      <c r="H201" s="16"/>
      <c r="I201" s="11">
        <v>5.3828832918389597</v>
      </c>
      <c r="J201" s="11">
        <v>4.4522020588143398</v>
      </c>
    </row>
    <row r="202" spans="1:10" x14ac:dyDescent="0.25">
      <c r="A202" s="1">
        <v>24.5</v>
      </c>
      <c r="B202" s="1"/>
      <c r="C202" s="1"/>
      <c r="D202" s="1"/>
      <c r="E202" s="11">
        <v>2.2228762033832798</v>
      </c>
      <c r="F202" s="11"/>
      <c r="G202" s="11"/>
      <c r="H202" s="16"/>
      <c r="I202" s="11">
        <v>5.3760847180731597</v>
      </c>
      <c r="J202" s="11">
        <v>4.4044759836790996</v>
      </c>
    </row>
    <row r="203" spans="1:10" x14ac:dyDescent="0.25">
      <c r="A203" s="1">
        <v>24.625</v>
      </c>
      <c r="B203" s="1"/>
      <c r="C203" s="1"/>
      <c r="D203" s="1"/>
      <c r="E203" s="11">
        <v>2.1515225523408201</v>
      </c>
      <c r="F203" s="11"/>
      <c r="G203" s="11"/>
      <c r="H203" s="16"/>
      <c r="I203" s="11">
        <v>5.3752244485203402</v>
      </c>
      <c r="J203" s="11">
        <v>4.3673923794323199</v>
      </c>
    </row>
    <row r="204" spans="1:10" x14ac:dyDescent="0.25">
      <c r="A204" s="1">
        <v>24.75</v>
      </c>
      <c r="B204" s="1"/>
      <c r="C204" s="1"/>
      <c r="D204" s="1"/>
      <c r="E204" s="11">
        <v>2.0990014986871901</v>
      </c>
      <c r="F204" s="11"/>
      <c r="G204" s="11"/>
      <c r="H204" s="16"/>
      <c r="I204" s="11">
        <v>5.3422586662148204</v>
      </c>
      <c r="J204" s="11">
        <v>4.3278690313783503</v>
      </c>
    </row>
    <row r="205" spans="1:10" x14ac:dyDescent="0.25">
      <c r="A205" s="1">
        <v>24.875</v>
      </c>
      <c r="B205" s="1"/>
      <c r="C205" s="1"/>
      <c r="D205" s="1"/>
      <c r="E205" s="11">
        <v>2.1486581920330199</v>
      </c>
      <c r="F205" s="11"/>
      <c r="G205" s="11"/>
      <c r="H205" s="16"/>
      <c r="I205" s="11">
        <v>5.35074542829555</v>
      </c>
      <c r="J205" s="11">
        <v>4.2877297289132104</v>
      </c>
    </row>
    <row r="206" spans="1:10" x14ac:dyDescent="0.25">
      <c r="A206" s="1">
        <v>25</v>
      </c>
      <c r="B206" s="1"/>
      <c r="C206" s="1"/>
      <c r="D206" s="1"/>
      <c r="E206" s="11">
        <v>2.27678846277345</v>
      </c>
      <c r="F206" s="11"/>
      <c r="G206" s="11"/>
      <c r="H206" s="16"/>
      <c r="I206" s="11">
        <v>5.3657680922010904</v>
      </c>
      <c r="J206" s="11">
        <v>4.2341980924376301</v>
      </c>
    </row>
    <row r="207" spans="1:10" x14ac:dyDescent="0.25">
      <c r="A207" s="1">
        <v>25.125</v>
      </c>
      <c r="B207" s="1"/>
      <c r="C207" s="1"/>
      <c r="D207" s="1"/>
      <c r="E207" s="11">
        <v>2.4890734815778801</v>
      </c>
      <c r="F207" s="11"/>
      <c r="G207" s="11"/>
      <c r="H207" s="16"/>
      <c r="I207" s="11">
        <v>5.3470582271804501</v>
      </c>
      <c r="J207" s="11">
        <v>4.2068838122669501</v>
      </c>
    </row>
    <row r="208" spans="1:10" x14ac:dyDescent="0.25">
      <c r="A208" s="1">
        <v>25.25</v>
      </c>
      <c r="B208" s="1"/>
      <c r="C208" s="1"/>
      <c r="D208" s="1"/>
      <c r="E208" s="11">
        <v>2.73454738043162</v>
      </c>
      <c r="F208" s="11"/>
      <c r="G208" s="11"/>
      <c r="H208" s="16"/>
      <c r="I208" s="11">
        <v>5.3606144645107099</v>
      </c>
      <c r="J208" s="11">
        <v>4.2133117174152197</v>
      </c>
    </row>
    <row r="209" spans="1:10" x14ac:dyDescent="0.25">
      <c r="A209" s="1">
        <v>25.375</v>
      </c>
      <c r="B209" s="1"/>
      <c r="C209" s="1"/>
      <c r="D209" s="1"/>
      <c r="E209" s="11">
        <v>2.8429723765840702</v>
      </c>
      <c r="F209" s="11"/>
      <c r="G209" s="11"/>
      <c r="H209" s="16"/>
      <c r="I209" s="11">
        <v>5.39330681077222</v>
      </c>
      <c r="J209" s="11">
        <v>4.13009585967818</v>
      </c>
    </row>
    <row r="210" spans="1:10" x14ac:dyDescent="0.25">
      <c r="A210" s="1">
        <v>25.5</v>
      </c>
      <c r="B210" s="1"/>
      <c r="C210" s="1"/>
      <c r="D210" s="1"/>
      <c r="E210" s="11">
        <v>2.9886470057893302</v>
      </c>
      <c r="F210" s="11"/>
      <c r="G210" s="11"/>
      <c r="H210" s="16"/>
      <c r="I210" s="11">
        <v>5.4194648550223201</v>
      </c>
      <c r="J210" s="11">
        <v>4.0922301030150496</v>
      </c>
    </row>
    <row r="211" spans="1:10" x14ac:dyDescent="0.25">
      <c r="A211" s="1">
        <v>25.625</v>
      </c>
      <c r="B211" s="1"/>
      <c r="C211" s="1"/>
      <c r="D211" s="1"/>
      <c r="E211" s="11">
        <v>3.1677970806169</v>
      </c>
      <c r="F211" s="11"/>
      <c r="G211" s="11"/>
      <c r="H211" s="16"/>
      <c r="I211" s="11">
        <v>5.4012407122353299</v>
      </c>
      <c r="J211" s="11">
        <v>4.0787614070949303</v>
      </c>
    </row>
    <row r="212" spans="1:10" x14ac:dyDescent="0.25">
      <c r="A212" s="1">
        <v>25.75</v>
      </c>
      <c r="B212" s="1"/>
      <c r="C212" s="1"/>
      <c r="D212" s="1"/>
      <c r="E212" s="11">
        <v>3.2124778668597398</v>
      </c>
      <c r="F212" s="11"/>
      <c r="G212" s="11"/>
      <c r="H212" s="16"/>
      <c r="I212" s="11">
        <v>5.52219464802348</v>
      </c>
      <c r="J212" s="11">
        <v>4.0688507785981898</v>
      </c>
    </row>
    <row r="213" spans="1:10" x14ac:dyDescent="0.25">
      <c r="A213" s="1">
        <v>25.875</v>
      </c>
      <c r="B213" s="1"/>
      <c r="C213" s="1"/>
      <c r="D213" s="1"/>
      <c r="E213" s="11">
        <v>3.2564575786646599</v>
      </c>
      <c r="F213" s="11"/>
      <c r="G213" s="11"/>
      <c r="H213" s="16"/>
      <c r="I213" s="11">
        <v>5.5240325774867403</v>
      </c>
      <c r="J213" s="11">
        <v>3.9931293006149899</v>
      </c>
    </row>
    <row r="214" spans="1:10" x14ac:dyDescent="0.25">
      <c r="A214" s="1">
        <v>26</v>
      </c>
      <c r="B214" s="1"/>
      <c r="C214" s="1"/>
      <c r="D214" s="1"/>
      <c r="E214" s="11">
        <v>3.22621224585611</v>
      </c>
      <c r="F214" s="11"/>
      <c r="G214" s="11"/>
      <c r="H214" s="16"/>
      <c r="I214" s="11">
        <v>5.7674772559193803</v>
      </c>
      <c r="J214" s="11">
        <v>3.9886688825434899</v>
      </c>
    </row>
    <row r="215" spans="1:10" x14ac:dyDescent="0.25">
      <c r="A215" s="1">
        <v>26.125</v>
      </c>
      <c r="B215" s="1"/>
      <c r="C215" s="1"/>
      <c r="D215" s="1"/>
      <c r="E215" s="11">
        <v>3.2868080028349298</v>
      </c>
      <c r="F215" s="11"/>
      <c r="G215" s="11"/>
      <c r="H215" s="16"/>
      <c r="I215" s="11">
        <v>5.7159390114342301</v>
      </c>
      <c r="J215" s="11">
        <v>3.96245146964573</v>
      </c>
    </row>
    <row r="216" spans="1:10" x14ac:dyDescent="0.25">
      <c r="A216" s="1">
        <v>26.25</v>
      </c>
      <c r="B216" s="1"/>
      <c r="C216" s="1"/>
      <c r="D216" s="1"/>
      <c r="E216" s="11">
        <v>3.41117670269323</v>
      </c>
      <c r="F216" s="11"/>
      <c r="G216" s="11"/>
      <c r="H216" s="16"/>
      <c r="I216" s="11">
        <v>5.6838621062185801</v>
      </c>
      <c r="J216" s="11">
        <v>3.9253258288780799</v>
      </c>
    </row>
    <row r="217" spans="1:10" x14ac:dyDescent="0.25">
      <c r="A217" s="1">
        <v>26.375</v>
      </c>
      <c r="B217" s="1"/>
      <c r="C217" s="1"/>
      <c r="D217" s="1"/>
      <c r="E217" s="11"/>
      <c r="F217" s="11"/>
      <c r="G217" s="11"/>
      <c r="H217" s="16"/>
      <c r="I217" s="11">
        <v>5.5983183465916699</v>
      </c>
      <c r="J217" s="11">
        <v>3.8493762273210002</v>
      </c>
    </row>
    <row r="218" spans="1:10" x14ac:dyDescent="0.25">
      <c r="A218" s="1">
        <v>26.5</v>
      </c>
      <c r="B218" s="1"/>
      <c r="C218" s="1"/>
      <c r="D218" s="1"/>
      <c r="E218" s="11"/>
      <c r="F218" s="11"/>
      <c r="G218" s="11"/>
      <c r="H218" s="16"/>
      <c r="I218" s="11">
        <v>5.6423143878602504</v>
      </c>
      <c r="J218" s="11">
        <v>3.8345765845052902</v>
      </c>
    </row>
    <row r="219" spans="1:10" x14ac:dyDescent="0.25">
      <c r="A219" s="1">
        <v>26.625</v>
      </c>
      <c r="B219" s="1"/>
      <c r="C219" s="1"/>
      <c r="D219" s="1"/>
      <c r="E219" s="11"/>
      <c r="F219" s="11"/>
      <c r="G219" s="11"/>
      <c r="H219" s="16"/>
      <c r="I219" s="11">
        <v>5.6520826026351196</v>
      </c>
      <c r="J219" s="11">
        <v>3.7638313151146501</v>
      </c>
    </row>
    <row r="220" spans="1:10" x14ac:dyDescent="0.25">
      <c r="A220" s="1">
        <v>26.75</v>
      </c>
      <c r="B220" s="1"/>
      <c r="C220" s="1"/>
      <c r="D220" s="1"/>
      <c r="E220" s="11"/>
      <c r="F220" s="11"/>
      <c r="G220" s="11"/>
      <c r="H220" s="16"/>
      <c r="I220" s="11">
        <v>5.6295437437314302</v>
      </c>
      <c r="J220" s="11">
        <v>3.8016304572817399</v>
      </c>
    </row>
    <row r="221" spans="1:10" x14ac:dyDescent="0.25">
      <c r="A221" s="1">
        <v>26.875</v>
      </c>
      <c r="B221" s="1"/>
      <c r="C221" s="1"/>
      <c r="D221" s="1"/>
      <c r="E221" s="11"/>
      <c r="F221" s="11"/>
      <c r="G221" s="11"/>
      <c r="H221" s="16"/>
      <c r="I221" s="11">
        <v>5.6667559674482799</v>
      </c>
      <c r="J221" s="11">
        <v>3.7753985636290599</v>
      </c>
    </row>
    <row r="222" spans="1:10" x14ac:dyDescent="0.25">
      <c r="A222" s="1">
        <v>27</v>
      </c>
      <c r="B222" s="1"/>
      <c r="C222" s="1"/>
      <c r="D222" s="1"/>
      <c r="E222" s="11"/>
      <c r="F222" s="11"/>
      <c r="G222" s="11"/>
      <c r="H222" s="16"/>
      <c r="I222" s="11">
        <v>5.7202369914737199</v>
      </c>
      <c r="J222" s="11">
        <v>3.7016084238226399</v>
      </c>
    </row>
    <row r="223" spans="1:10" x14ac:dyDescent="0.25">
      <c r="A223" s="1">
        <v>27.125</v>
      </c>
      <c r="B223" s="1"/>
      <c r="C223" s="1"/>
      <c r="D223" s="1"/>
      <c r="E223" s="11"/>
      <c r="F223" s="11"/>
      <c r="G223" s="11"/>
      <c r="H223" s="16"/>
      <c r="I223" s="11">
        <v>5.7025217529223999</v>
      </c>
      <c r="J223" s="11">
        <v>3.65381633888083</v>
      </c>
    </row>
    <row r="224" spans="1:10" x14ac:dyDescent="0.25">
      <c r="A224" s="1">
        <v>27.25</v>
      </c>
      <c r="B224" s="1"/>
      <c r="C224" s="1"/>
      <c r="D224" s="1"/>
      <c r="E224" s="11"/>
      <c r="F224" s="11"/>
      <c r="G224" s="11"/>
      <c r="H224" s="16"/>
      <c r="I224" s="11">
        <v>5.6866272207074999</v>
      </c>
      <c r="J224" s="11">
        <v>3.55771194401497</v>
      </c>
    </row>
    <row r="225" spans="1:10" x14ac:dyDescent="0.25">
      <c r="A225" s="1">
        <v>27.375</v>
      </c>
      <c r="B225" s="1"/>
      <c r="C225" s="1"/>
      <c r="D225" s="1"/>
      <c r="E225" s="11"/>
      <c r="F225" s="11"/>
      <c r="G225" s="11"/>
      <c r="H225" s="16"/>
      <c r="I225" s="11">
        <v>5.8091852822279799</v>
      </c>
      <c r="J225" s="11">
        <v>3.4412145465103698</v>
      </c>
    </row>
    <row r="226" spans="1:10" x14ac:dyDescent="0.25">
      <c r="A226" s="1">
        <v>27.5</v>
      </c>
      <c r="B226" s="1"/>
      <c r="C226" s="1"/>
      <c r="D226" s="1"/>
      <c r="E226" s="11"/>
      <c r="F226" s="11"/>
      <c r="G226" s="11"/>
      <c r="H226" s="16"/>
      <c r="I226" s="11">
        <v>5.8011348566175203</v>
      </c>
      <c r="J226" s="11">
        <v>3.43272735965206</v>
      </c>
    </row>
    <row r="227" spans="1:10" x14ac:dyDescent="0.25">
      <c r="A227" s="1">
        <v>27.625</v>
      </c>
      <c r="B227" s="1"/>
      <c r="C227" s="1"/>
      <c r="D227" s="1"/>
      <c r="E227" s="11"/>
      <c r="F227" s="11"/>
      <c r="G227" s="11"/>
      <c r="H227" s="16"/>
      <c r="I227" s="11">
        <v>5.9512554149194603</v>
      </c>
      <c r="J227" s="11">
        <v>3.4228276858078801</v>
      </c>
    </row>
    <row r="228" spans="1:10" x14ac:dyDescent="0.25">
      <c r="A228" s="1">
        <v>27.75</v>
      </c>
      <c r="B228" s="1"/>
      <c r="C228" s="1"/>
      <c r="D228" s="1"/>
      <c r="E228" s="11"/>
      <c r="F228" s="11"/>
      <c r="G228" s="11"/>
      <c r="H228" s="16"/>
      <c r="I228" s="11">
        <v>5.9354455033539297</v>
      </c>
      <c r="J228" s="11">
        <v>3.39818881536298</v>
      </c>
    </row>
    <row r="229" spans="1:10" x14ac:dyDescent="0.25">
      <c r="A229" s="1">
        <v>27.875</v>
      </c>
      <c r="B229" s="1"/>
      <c r="C229" s="1"/>
      <c r="D229" s="1"/>
      <c r="E229" s="11"/>
      <c r="F229" s="11"/>
      <c r="G229" s="11"/>
      <c r="H229" s="16"/>
      <c r="I229" s="11">
        <v>5.9356290959821703</v>
      </c>
      <c r="J229" s="11">
        <v>3.50330897102593</v>
      </c>
    </row>
    <row r="230" spans="1:10" x14ac:dyDescent="0.25">
      <c r="A230" s="1">
        <v>28</v>
      </c>
      <c r="B230" s="1"/>
      <c r="C230" s="1"/>
      <c r="D230" s="1"/>
      <c r="E230" s="11"/>
      <c r="F230" s="11"/>
      <c r="G230" s="11"/>
      <c r="H230" s="16"/>
      <c r="I230" s="11">
        <v>6.0011725357356998</v>
      </c>
      <c r="J230" s="11">
        <v>3.7154871639067402</v>
      </c>
    </row>
    <row r="231" spans="1:10" x14ac:dyDescent="0.25">
      <c r="A231" s="1">
        <v>28.125</v>
      </c>
      <c r="B231" s="1"/>
      <c r="C231" s="1"/>
      <c r="D231" s="1"/>
      <c r="E231" s="11"/>
      <c r="F231" s="11"/>
      <c r="G231" s="11"/>
      <c r="H231" s="16"/>
      <c r="I231" s="11">
        <v>5.9946974787329603</v>
      </c>
      <c r="J231" s="11">
        <v>3.7743745845488199</v>
      </c>
    </row>
    <row r="232" spans="1:10" x14ac:dyDescent="0.25">
      <c r="A232" s="1">
        <v>28.25</v>
      </c>
      <c r="B232" s="1"/>
      <c r="C232" s="1"/>
      <c r="D232" s="1"/>
      <c r="E232" s="11"/>
      <c r="F232" s="11"/>
      <c r="G232" s="11"/>
      <c r="H232" s="16"/>
      <c r="I232" s="11">
        <v>6.0025607057524697</v>
      </c>
      <c r="J232" s="11">
        <v>3.8017330036266399</v>
      </c>
    </row>
    <row r="233" spans="1:10" x14ac:dyDescent="0.25">
      <c r="A233" s="1">
        <v>28.375</v>
      </c>
      <c r="B233" s="1"/>
      <c r="C233" s="1"/>
      <c r="D233" s="1"/>
      <c r="E233" s="11"/>
      <c r="F233" s="11"/>
      <c r="G233" s="11"/>
      <c r="H233" s="16"/>
      <c r="I233" s="11">
        <v>6.0387306506682403</v>
      </c>
      <c r="J233" s="11">
        <v>3.8701583033264702</v>
      </c>
    </row>
    <row r="234" spans="1:10" x14ac:dyDescent="0.25">
      <c r="A234" s="1">
        <v>28.5</v>
      </c>
      <c r="B234" s="1"/>
      <c r="C234" s="1"/>
      <c r="D234" s="1"/>
      <c r="E234" s="11"/>
      <c r="F234" s="11"/>
      <c r="G234" s="11"/>
      <c r="H234" s="16"/>
      <c r="I234" s="11">
        <v>6.0725328192471997</v>
      </c>
      <c r="J234" s="11">
        <v>3.9178904929177101</v>
      </c>
    </row>
    <row r="235" spans="1:10" x14ac:dyDescent="0.25">
      <c r="A235" s="1">
        <v>28.625</v>
      </c>
      <c r="B235" s="1"/>
      <c r="C235" s="1"/>
      <c r="D235" s="1"/>
      <c r="E235" s="11"/>
      <c r="F235" s="11"/>
      <c r="G235" s="11"/>
      <c r="H235" s="16"/>
      <c r="I235" s="11">
        <v>6.22216120370003</v>
      </c>
      <c r="J235" s="11">
        <v>3.8873589464849299</v>
      </c>
    </row>
    <row r="236" spans="1:10" x14ac:dyDescent="0.25">
      <c r="A236" s="1">
        <v>28.75</v>
      </c>
      <c r="B236" s="1"/>
      <c r="C236" s="1"/>
      <c r="D236" s="1"/>
      <c r="E236" s="11"/>
      <c r="F236" s="11"/>
      <c r="G236" s="11"/>
      <c r="H236" s="16"/>
      <c r="I236" s="11">
        <v>6.1891918484477602</v>
      </c>
      <c r="J236" s="11">
        <v>3.9147934294562301</v>
      </c>
    </row>
    <row r="237" spans="1:10" x14ac:dyDescent="0.25">
      <c r="A237" s="1">
        <v>28.875</v>
      </c>
      <c r="B237" s="1"/>
      <c r="C237" s="1"/>
      <c r="D237" s="1"/>
      <c r="E237" s="11"/>
      <c r="F237" s="11"/>
      <c r="G237" s="11"/>
      <c r="H237" s="16"/>
      <c r="I237" s="11">
        <v>6.20575570436917</v>
      </c>
      <c r="J237" s="11">
        <v>3.91778724455131</v>
      </c>
    </row>
    <row r="238" spans="1:10" x14ac:dyDescent="0.25">
      <c r="A238" s="1">
        <v>29</v>
      </c>
      <c r="B238" s="1"/>
      <c r="C238" s="1"/>
      <c r="D238" s="1"/>
      <c r="E238" s="11"/>
      <c r="F238" s="11"/>
      <c r="G238" s="11"/>
      <c r="H238" s="16"/>
      <c r="I238" s="11">
        <v>6.2462086746343104</v>
      </c>
      <c r="J238" s="11">
        <v>3.9207815193343998</v>
      </c>
    </row>
    <row r="239" spans="1:10" x14ac:dyDescent="0.25">
      <c r="A239" s="1">
        <v>29.125</v>
      </c>
      <c r="B239" s="1"/>
      <c r="C239" s="1"/>
      <c r="D239" s="1"/>
      <c r="E239" s="11"/>
      <c r="F239" s="11"/>
      <c r="G239" s="11"/>
      <c r="H239" s="16"/>
      <c r="I239" s="11">
        <v>6.2968957930180203</v>
      </c>
      <c r="J239" s="11">
        <v>3.9348315740086499</v>
      </c>
    </row>
    <row r="240" spans="1:10" x14ac:dyDescent="0.25">
      <c r="A240" s="1">
        <v>29.25</v>
      </c>
      <c r="B240" s="1"/>
      <c r="C240" s="1"/>
      <c r="D240" s="1"/>
      <c r="E240" s="11"/>
      <c r="F240" s="11"/>
      <c r="G240" s="11"/>
      <c r="H240" s="16"/>
      <c r="I240" s="11">
        <v>6.3406589649234002</v>
      </c>
      <c r="J240" s="11">
        <v>4.1750014245585803</v>
      </c>
    </row>
    <row r="241" spans="1:10" x14ac:dyDescent="0.25">
      <c r="A241" s="1">
        <v>29.375</v>
      </c>
      <c r="B241" s="1"/>
      <c r="C241" s="1"/>
      <c r="D241" s="1"/>
      <c r="E241" s="11"/>
      <c r="F241" s="11"/>
      <c r="G241" s="11"/>
      <c r="H241" s="16"/>
      <c r="I241" s="11">
        <v>6.3716938389865199</v>
      </c>
      <c r="J241" s="11">
        <v>4.24222411600456</v>
      </c>
    </row>
    <row r="242" spans="1:10" x14ac:dyDescent="0.25">
      <c r="A242" s="1">
        <v>29.5</v>
      </c>
      <c r="B242" s="1"/>
      <c r="C242" s="1"/>
      <c r="D242" s="1"/>
      <c r="E242" s="11"/>
      <c r="F242" s="11"/>
      <c r="G242" s="11"/>
      <c r="H242" s="16"/>
      <c r="I242" s="11">
        <v>6.6494471150123404</v>
      </c>
      <c r="J242" s="11">
        <v>4.2228013575669996</v>
      </c>
    </row>
    <row r="243" spans="1:10" x14ac:dyDescent="0.25">
      <c r="A243" s="1">
        <v>29.625</v>
      </c>
      <c r="B243" s="1"/>
      <c r="C243" s="1"/>
      <c r="D243" s="1"/>
      <c r="E243" s="11"/>
      <c r="F243" s="11"/>
      <c r="G243" s="11"/>
      <c r="H243" s="16"/>
      <c r="I243" s="11">
        <v>6.71976007158732</v>
      </c>
      <c r="J243" s="11">
        <v>4.1949846673261604</v>
      </c>
    </row>
    <row r="244" spans="1:10" x14ac:dyDescent="0.25">
      <c r="A244" s="1">
        <v>29.75</v>
      </c>
      <c r="B244" s="1"/>
      <c r="C244" s="1"/>
      <c r="D244" s="1"/>
      <c r="E244" s="11"/>
      <c r="F244" s="11"/>
      <c r="G244" s="11"/>
      <c r="H244" s="16"/>
      <c r="I244" s="11">
        <v>6.7787954845327096</v>
      </c>
      <c r="J244" s="11">
        <v>4.2645332494340096</v>
      </c>
    </row>
    <row r="245" spans="1:10" x14ac:dyDescent="0.25">
      <c r="A245" s="1">
        <v>29.875</v>
      </c>
      <c r="B245" s="1"/>
      <c r="C245" s="1"/>
      <c r="D245" s="1"/>
      <c r="E245" s="11"/>
      <c r="F245" s="11"/>
      <c r="G245" s="11"/>
      <c r="H245" s="16"/>
      <c r="I245" s="11">
        <v>6.78132262335492</v>
      </c>
      <c r="J245" s="11">
        <v>4.3123501010685503</v>
      </c>
    </row>
    <row r="246" spans="1:10" x14ac:dyDescent="0.25">
      <c r="A246" s="1">
        <v>30</v>
      </c>
      <c r="B246" s="1"/>
      <c r="C246" s="1"/>
      <c r="D246" s="1"/>
      <c r="E246" s="11"/>
      <c r="F246" s="11"/>
      <c r="G246" s="11"/>
      <c r="H246" s="16"/>
      <c r="I246" s="11">
        <v>7.00238798782856</v>
      </c>
      <c r="J246" s="11">
        <v>4.4618780265415801</v>
      </c>
    </row>
    <row r="247" spans="1:10" x14ac:dyDescent="0.25">
      <c r="A247" s="1">
        <v>30.125</v>
      </c>
      <c r="B247" s="1"/>
      <c r="C247" s="1"/>
      <c r="D247" s="1"/>
      <c r="E247" s="1"/>
      <c r="F247" s="1"/>
      <c r="G247" s="1"/>
      <c r="I247" s="1"/>
      <c r="J247" s="1"/>
    </row>
    <row r="248" spans="1:10" x14ac:dyDescent="0.25">
      <c r="A248" s="1">
        <v>30.25</v>
      </c>
      <c r="B248" s="1"/>
      <c r="C248" s="1"/>
      <c r="D248" s="1"/>
      <c r="E248" s="1"/>
      <c r="F248" s="1"/>
      <c r="G248" s="1"/>
      <c r="I248" s="1"/>
      <c r="J248" s="1"/>
    </row>
    <row r="249" spans="1:10" x14ac:dyDescent="0.25">
      <c r="A249" s="1">
        <v>30.375</v>
      </c>
      <c r="B249" s="1"/>
      <c r="C249" s="1"/>
      <c r="D249" s="1"/>
      <c r="E249" s="1"/>
      <c r="F249" s="1"/>
      <c r="G249" s="1"/>
      <c r="I249" s="1"/>
      <c r="J249" s="1"/>
    </row>
    <row r="250" spans="1:10" x14ac:dyDescent="0.25">
      <c r="A250" s="1">
        <v>30.5</v>
      </c>
      <c r="B250" s="1"/>
      <c r="C250" s="1"/>
      <c r="D250" s="1"/>
      <c r="E250" s="1"/>
      <c r="F250" s="1"/>
      <c r="G250" s="1"/>
      <c r="I250" s="1"/>
      <c r="J250" s="1"/>
    </row>
    <row r="251" spans="1:10" x14ac:dyDescent="0.25">
      <c r="A251" s="1">
        <v>30.625</v>
      </c>
      <c r="B251" s="1"/>
      <c r="C251" s="1"/>
      <c r="D251" s="1"/>
      <c r="E251" s="1"/>
      <c r="F251" s="1"/>
      <c r="G251" s="1"/>
      <c r="I251" s="1"/>
      <c r="J251" s="1"/>
    </row>
    <row r="252" spans="1:10" x14ac:dyDescent="0.25">
      <c r="A252" s="1">
        <v>30.75</v>
      </c>
      <c r="B252" s="1"/>
      <c r="C252" s="1"/>
      <c r="D252" s="1"/>
      <c r="E252" s="1"/>
      <c r="F252" s="1"/>
      <c r="G252" s="1"/>
      <c r="I252" s="1"/>
      <c r="J252" s="1"/>
    </row>
    <row r="253" spans="1:10" x14ac:dyDescent="0.25">
      <c r="A253" s="1">
        <v>30.875</v>
      </c>
      <c r="B253" s="1"/>
      <c r="C253" s="1"/>
      <c r="D253" s="1"/>
      <c r="E253" s="1"/>
      <c r="F253" s="1"/>
      <c r="G253" s="1"/>
      <c r="I253" s="1"/>
      <c r="J253" s="1"/>
    </row>
    <row r="254" spans="1:10" x14ac:dyDescent="0.25">
      <c r="A254" s="1">
        <v>31</v>
      </c>
      <c r="B254" s="1"/>
      <c r="C254" s="1"/>
      <c r="D254" s="1"/>
      <c r="E254" s="1"/>
      <c r="F254" s="1"/>
      <c r="G254" s="1"/>
      <c r="I254" s="1"/>
      <c r="J254" s="1"/>
    </row>
    <row r="255" spans="1:10" x14ac:dyDescent="0.25">
      <c r="A255" s="1">
        <v>31.125</v>
      </c>
      <c r="B255" s="1"/>
      <c r="C255" s="1"/>
      <c r="D255" s="1"/>
      <c r="E255" s="1"/>
      <c r="F255" s="1"/>
      <c r="G255" s="1"/>
      <c r="I255" s="1"/>
      <c r="J255" s="1"/>
    </row>
    <row r="256" spans="1:10" x14ac:dyDescent="0.25">
      <c r="A256" s="1">
        <v>31.25</v>
      </c>
      <c r="B256" s="1"/>
      <c r="C256" s="1"/>
      <c r="D256" s="1"/>
      <c r="E256" s="1"/>
      <c r="F256" s="1"/>
      <c r="G256" s="1"/>
      <c r="I256" s="1"/>
      <c r="J256" s="1"/>
    </row>
    <row r="257" spans="1:10" x14ac:dyDescent="0.25">
      <c r="A257" s="1">
        <v>31.375</v>
      </c>
      <c r="B257" s="1"/>
      <c r="C257" s="1"/>
      <c r="D257" s="1"/>
      <c r="E257" s="1"/>
      <c r="F257" s="1"/>
      <c r="G257" s="1"/>
      <c r="I257" s="1"/>
      <c r="J257" s="1"/>
    </row>
    <row r="258" spans="1:10" x14ac:dyDescent="0.25">
      <c r="A258" s="1">
        <v>31.5</v>
      </c>
      <c r="B258" s="1"/>
      <c r="C258" s="1"/>
      <c r="D258" s="1"/>
      <c r="E258" s="1"/>
      <c r="F258" s="1"/>
      <c r="G258" s="1"/>
      <c r="I258" s="1"/>
      <c r="J258" s="1"/>
    </row>
    <row r="259" spans="1:10" x14ac:dyDescent="0.25">
      <c r="A259" s="1">
        <v>31.625</v>
      </c>
      <c r="B259" s="1"/>
      <c r="C259" s="1"/>
      <c r="D259" s="1"/>
      <c r="E259" s="1"/>
      <c r="F259" s="1"/>
      <c r="G259" s="1"/>
      <c r="I259" s="1"/>
      <c r="J259" s="1"/>
    </row>
    <row r="260" spans="1:10" x14ac:dyDescent="0.25">
      <c r="A260" s="1">
        <v>31.75</v>
      </c>
      <c r="B260" s="1"/>
      <c r="C260" s="1"/>
      <c r="D260" s="1"/>
      <c r="E260" s="1"/>
      <c r="F260" s="1"/>
      <c r="G260" s="1"/>
      <c r="I260" s="1"/>
      <c r="J260" s="1"/>
    </row>
    <row r="261" spans="1:10" x14ac:dyDescent="0.25">
      <c r="A261" s="1">
        <v>31.875</v>
      </c>
      <c r="B261" s="1"/>
      <c r="C261" s="1"/>
      <c r="D261" s="1"/>
      <c r="E261" s="1"/>
      <c r="F261" s="1"/>
      <c r="G261" s="1"/>
      <c r="I261" s="1"/>
      <c r="J261" s="1"/>
    </row>
    <row r="262" spans="1:10" x14ac:dyDescent="0.25">
      <c r="A262" s="1">
        <v>32</v>
      </c>
      <c r="B262" s="1"/>
      <c r="C262" s="1"/>
      <c r="D262" s="1"/>
      <c r="E262" s="1"/>
      <c r="F262" s="1"/>
      <c r="G262" s="1"/>
      <c r="I262" s="1"/>
      <c r="J262" s="1"/>
    </row>
    <row r="263" spans="1:10" x14ac:dyDescent="0.25">
      <c r="A263" s="1">
        <v>32.125</v>
      </c>
      <c r="B263" s="1"/>
      <c r="C263" s="1"/>
      <c r="D263" s="1"/>
      <c r="E263" s="1"/>
      <c r="F263" s="1"/>
      <c r="G263" s="1"/>
      <c r="I263" s="1"/>
      <c r="J263" s="1"/>
    </row>
    <row r="264" spans="1:10" x14ac:dyDescent="0.25">
      <c r="A264" s="1">
        <v>32.25</v>
      </c>
      <c r="B264" s="1"/>
      <c r="C264" s="1"/>
      <c r="D264" s="1"/>
      <c r="E264" s="1"/>
      <c r="F264" s="1"/>
      <c r="G264" s="1"/>
      <c r="I264" s="1"/>
      <c r="J264" s="1"/>
    </row>
    <row r="265" spans="1:10" x14ac:dyDescent="0.25">
      <c r="A265" s="1">
        <v>32.375</v>
      </c>
      <c r="B265" s="1"/>
      <c r="C265" s="1"/>
      <c r="D265" s="1"/>
      <c r="E265" s="1"/>
      <c r="F265" s="1"/>
      <c r="G265" s="1"/>
      <c r="I265" s="1"/>
      <c r="J265" s="1"/>
    </row>
    <row r="266" spans="1:10" x14ac:dyDescent="0.25">
      <c r="A266" s="1">
        <v>32.5</v>
      </c>
      <c r="B266" s="1"/>
      <c r="C266" s="1"/>
      <c r="D266" s="1"/>
      <c r="E266" s="1"/>
      <c r="F266" s="1"/>
      <c r="G266" s="1"/>
      <c r="I266" s="1"/>
      <c r="J266" s="1"/>
    </row>
    <row r="267" spans="1:10" x14ac:dyDescent="0.25">
      <c r="A267" s="1">
        <v>32.625</v>
      </c>
      <c r="B267" s="1"/>
      <c r="C267" s="1"/>
      <c r="D267" s="1"/>
      <c r="E267" s="1"/>
      <c r="F267" s="1"/>
      <c r="G267" s="1"/>
      <c r="I267" s="1"/>
      <c r="J267" s="1"/>
    </row>
    <row r="268" spans="1:10" x14ac:dyDescent="0.25">
      <c r="A268" s="1">
        <v>32.75</v>
      </c>
      <c r="B268" s="1"/>
      <c r="C268" s="1"/>
      <c r="D268" s="1"/>
      <c r="E268" s="1"/>
      <c r="F268" s="1"/>
      <c r="G268" s="1"/>
      <c r="I268" s="1"/>
      <c r="J268" s="1"/>
    </row>
    <row r="269" spans="1:10" x14ac:dyDescent="0.25">
      <c r="A269" s="1">
        <v>32.875</v>
      </c>
      <c r="B269" s="1"/>
      <c r="C269" s="1"/>
      <c r="D269" s="1"/>
      <c r="E269" s="1"/>
      <c r="F269" s="1"/>
      <c r="G269" s="1"/>
      <c r="I269" s="1"/>
      <c r="J269" s="1"/>
    </row>
    <row r="270" spans="1:10" x14ac:dyDescent="0.25">
      <c r="A270" s="1">
        <v>33</v>
      </c>
      <c r="B270" s="1"/>
      <c r="C270" s="1"/>
      <c r="D270" s="1"/>
      <c r="E270" s="1"/>
      <c r="F270" s="1"/>
      <c r="G270" s="1"/>
      <c r="I270" s="1"/>
      <c r="J270" s="1"/>
    </row>
    <row r="271" spans="1:10" x14ac:dyDescent="0.25">
      <c r="A271" s="1">
        <v>33.125</v>
      </c>
      <c r="B271" s="1"/>
      <c r="C271" s="1"/>
      <c r="D271" s="1"/>
      <c r="E271" s="1"/>
      <c r="F271" s="1"/>
      <c r="G271" s="1"/>
      <c r="I271" s="1"/>
      <c r="J271" s="1"/>
    </row>
    <row r="272" spans="1:10" x14ac:dyDescent="0.25">
      <c r="A272" s="1">
        <v>33.25</v>
      </c>
      <c r="B272" s="1"/>
      <c r="C272" s="1"/>
      <c r="D272" s="1"/>
      <c r="E272" s="1"/>
      <c r="F272" s="1"/>
      <c r="G272" s="1"/>
      <c r="I272" s="1"/>
      <c r="J272" s="1"/>
    </row>
    <row r="273" spans="1:10" x14ac:dyDescent="0.25">
      <c r="A273" s="1">
        <v>33.375</v>
      </c>
      <c r="B273" s="1"/>
      <c r="C273" s="1"/>
      <c r="D273" s="1"/>
      <c r="E273" s="1"/>
      <c r="F273" s="1"/>
      <c r="G273" s="1"/>
      <c r="I273" s="1"/>
      <c r="J273" s="1"/>
    </row>
    <row r="274" spans="1:10" x14ac:dyDescent="0.25">
      <c r="A274" s="1">
        <v>33.5</v>
      </c>
      <c r="B274" s="1"/>
      <c r="C274" s="1"/>
      <c r="D274" s="1"/>
      <c r="E274" s="1"/>
      <c r="F274" s="1"/>
      <c r="G274" s="1"/>
      <c r="I274" s="1"/>
      <c r="J274" s="1"/>
    </row>
    <row r="275" spans="1:10" x14ac:dyDescent="0.25">
      <c r="A275" s="1">
        <v>33.625</v>
      </c>
      <c r="B275" s="1"/>
      <c r="C275" s="1"/>
      <c r="D275" s="1"/>
      <c r="E275" s="1"/>
      <c r="F275" s="1"/>
      <c r="G275" s="1"/>
      <c r="I275" s="1"/>
      <c r="J275" s="1"/>
    </row>
    <row r="276" spans="1:10" x14ac:dyDescent="0.25">
      <c r="A276" s="1">
        <v>33.75</v>
      </c>
      <c r="B276" s="1"/>
      <c r="C276" s="1"/>
      <c r="D276" s="1"/>
      <c r="E276" s="1"/>
      <c r="F276" s="1"/>
      <c r="G276" s="1"/>
      <c r="I276" s="1"/>
      <c r="J276" s="1"/>
    </row>
    <row r="277" spans="1:10" x14ac:dyDescent="0.25">
      <c r="A277" s="1">
        <v>33.875</v>
      </c>
      <c r="B277" s="1"/>
      <c r="C277" s="1"/>
      <c r="D277" s="1"/>
      <c r="E277" s="1"/>
      <c r="F277" s="1"/>
      <c r="G277" s="1"/>
      <c r="I277" s="1"/>
      <c r="J277" s="1"/>
    </row>
    <row r="278" spans="1:10" x14ac:dyDescent="0.25">
      <c r="A278" s="1">
        <v>34</v>
      </c>
      <c r="B278" s="1"/>
      <c r="C278" s="1"/>
      <c r="D278" s="1"/>
      <c r="E278" s="1"/>
      <c r="F278" s="1"/>
      <c r="G278" s="1"/>
      <c r="I278" s="1"/>
      <c r="J278" s="1"/>
    </row>
    <row r="279" spans="1:10" x14ac:dyDescent="0.25">
      <c r="A279" s="1">
        <v>34.125</v>
      </c>
      <c r="B279" s="1"/>
      <c r="C279" s="1"/>
      <c r="D279" s="1"/>
      <c r="E279" s="1"/>
      <c r="F279" s="1"/>
      <c r="G279" s="1"/>
      <c r="I279" s="1"/>
      <c r="J279" s="1"/>
    </row>
    <row r="280" spans="1:10" x14ac:dyDescent="0.25">
      <c r="A280" s="1">
        <v>34.25</v>
      </c>
      <c r="B280" s="1"/>
      <c r="C280" s="1"/>
      <c r="D280" s="1"/>
      <c r="E280" s="1"/>
      <c r="F280" s="1"/>
      <c r="G280" s="1"/>
      <c r="I280" s="1"/>
      <c r="J280" s="1"/>
    </row>
    <row r="281" spans="1:10" x14ac:dyDescent="0.25">
      <c r="A281" s="1">
        <v>34.375</v>
      </c>
      <c r="B281" s="1"/>
      <c r="C281" s="1"/>
      <c r="D281" s="1"/>
      <c r="E281" s="1"/>
      <c r="F281" s="1"/>
      <c r="G281" s="1"/>
      <c r="I281" s="1"/>
      <c r="J281" s="1"/>
    </row>
    <row r="282" spans="1:10" x14ac:dyDescent="0.25">
      <c r="A282" s="1">
        <v>34.5</v>
      </c>
      <c r="B282" s="1"/>
      <c r="C282" s="1"/>
      <c r="D282" s="1"/>
      <c r="E282" s="1"/>
      <c r="F282" s="1"/>
      <c r="G282" s="1"/>
      <c r="I282" s="1"/>
      <c r="J282" s="1"/>
    </row>
    <row r="283" spans="1:10" x14ac:dyDescent="0.25">
      <c r="A283" s="1">
        <v>34.625</v>
      </c>
      <c r="B283" s="1"/>
      <c r="C283" s="1"/>
      <c r="D283" s="1"/>
      <c r="E283" s="1"/>
      <c r="F283" s="1"/>
      <c r="G283" s="1"/>
      <c r="I283" s="1"/>
      <c r="J283" s="1"/>
    </row>
    <row r="284" spans="1:10" x14ac:dyDescent="0.25">
      <c r="A284" s="1">
        <v>34.75</v>
      </c>
      <c r="B284" s="1"/>
      <c r="C284" s="1"/>
      <c r="D284" s="1"/>
      <c r="E284" s="1"/>
      <c r="F284" s="1"/>
      <c r="G284" s="1"/>
      <c r="I284" s="1"/>
      <c r="J284" s="1"/>
    </row>
    <row r="285" spans="1:10" x14ac:dyDescent="0.25">
      <c r="A285" s="1">
        <v>34.875</v>
      </c>
      <c r="B285" s="1"/>
      <c r="C285" s="1"/>
      <c r="D285" s="1"/>
      <c r="E285" s="1"/>
      <c r="F285" s="1"/>
      <c r="G285" s="1"/>
      <c r="I285" s="1"/>
      <c r="J285" s="1"/>
    </row>
    <row r="286" spans="1:10" x14ac:dyDescent="0.25">
      <c r="A286" s="1">
        <v>35</v>
      </c>
      <c r="B286" s="1"/>
      <c r="C286" s="1"/>
      <c r="D286" s="1"/>
      <c r="E286" s="1"/>
      <c r="F286" s="1"/>
      <c r="G286" s="1"/>
      <c r="I286" s="1"/>
      <c r="J286" s="1"/>
    </row>
    <row r="287" spans="1:10" x14ac:dyDescent="0.25">
      <c r="A287" s="1">
        <v>35.125</v>
      </c>
      <c r="B287" s="1"/>
      <c r="C287" s="1"/>
      <c r="D287" s="1"/>
      <c r="E287" s="1"/>
      <c r="F287" s="1"/>
      <c r="G287" s="1"/>
      <c r="I287" s="1"/>
      <c r="J287" s="1"/>
    </row>
    <row r="288" spans="1:10" x14ac:dyDescent="0.25">
      <c r="A288" s="1">
        <v>35.25</v>
      </c>
      <c r="B288" s="1"/>
      <c r="C288" s="1"/>
      <c r="D288" s="1"/>
      <c r="E288" s="1"/>
      <c r="F288" s="1"/>
      <c r="G288" s="1"/>
      <c r="I288" s="1"/>
      <c r="J288" s="1"/>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1" sqref="B1:F1"/>
    </sheetView>
  </sheetViews>
  <sheetFormatPr defaultRowHeight="15" x14ac:dyDescent="0.25"/>
  <cols>
    <col min="1" max="1" width="18.85546875" customWidth="1"/>
    <col min="2" max="2" width="23.140625" customWidth="1"/>
    <col min="3" max="4" width="34.85546875" customWidth="1"/>
    <col min="5" max="5" width="30.28515625" customWidth="1"/>
    <col min="6" max="6" width="33.28515625" customWidth="1"/>
  </cols>
  <sheetData>
    <row r="1" spans="1:6" x14ac:dyDescent="0.25">
      <c r="A1" s="83" t="s">
        <v>246</v>
      </c>
      <c r="B1" s="82" t="s">
        <v>407</v>
      </c>
      <c r="C1" s="82"/>
      <c r="D1" s="82"/>
      <c r="E1" s="82"/>
      <c r="F1" s="82"/>
    </row>
    <row r="2" spans="1:6" x14ac:dyDescent="0.25">
      <c r="A2" s="84"/>
      <c r="B2" s="26" t="s">
        <v>275</v>
      </c>
      <c r="C2" s="26" t="s">
        <v>267</v>
      </c>
      <c r="D2" s="26" t="s">
        <v>282</v>
      </c>
      <c r="E2" s="26" t="s">
        <v>259</v>
      </c>
      <c r="F2" s="26" t="s">
        <v>264</v>
      </c>
    </row>
    <row r="3" spans="1:6" x14ac:dyDescent="0.25">
      <c r="A3" s="27" t="s">
        <v>249</v>
      </c>
      <c r="B3" s="82">
        <v>26</v>
      </c>
      <c r="C3" s="82"/>
      <c r="D3" s="82"/>
      <c r="E3" s="82"/>
      <c r="F3" s="82"/>
    </row>
    <row r="4" spans="1:6" x14ac:dyDescent="0.25">
      <c r="A4" s="27" t="s">
        <v>250</v>
      </c>
      <c r="B4" s="82" t="s">
        <v>262</v>
      </c>
      <c r="C4" s="82"/>
      <c r="D4" s="82"/>
      <c r="E4" s="82"/>
      <c r="F4" s="82"/>
    </row>
    <row r="5" spans="1:6" ht="61.5" x14ac:dyDescent="0.25">
      <c r="A5" s="28" t="s">
        <v>252</v>
      </c>
      <c r="B5" s="28">
        <v>4</v>
      </c>
      <c r="C5" s="27">
        <v>4</v>
      </c>
      <c r="D5" s="27">
        <v>4</v>
      </c>
      <c r="E5" s="27">
        <v>4</v>
      </c>
      <c r="F5" s="27">
        <v>4</v>
      </c>
    </row>
    <row r="6" spans="1:6" ht="30" x14ac:dyDescent="0.25">
      <c r="A6" s="28" t="s">
        <v>253</v>
      </c>
      <c r="B6" s="28">
        <v>36.367669999999997</v>
      </c>
      <c r="C6" s="27">
        <v>36.639600000000002</v>
      </c>
      <c r="D6" s="27">
        <v>35.441279999999999</v>
      </c>
      <c r="E6" s="27">
        <v>34.90907</v>
      </c>
      <c r="F6" s="27">
        <v>32.749699999999997</v>
      </c>
    </row>
    <row r="7" spans="1:6" ht="48" x14ac:dyDescent="0.25">
      <c r="A7" s="28" t="s">
        <v>254</v>
      </c>
      <c r="B7" s="27">
        <v>37.44</v>
      </c>
      <c r="C7" s="27">
        <v>37.44</v>
      </c>
      <c r="D7" s="27">
        <v>37.44</v>
      </c>
      <c r="E7" s="27">
        <v>37.44</v>
      </c>
      <c r="F7" s="27">
        <v>37.44</v>
      </c>
    </row>
    <row r="8" spans="1:6" ht="48" x14ac:dyDescent="0.25">
      <c r="A8" s="28" t="s">
        <v>255</v>
      </c>
      <c r="B8" s="28">
        <v>30.351050000000001</v>
      </c>
      <c r="C8" s="27">
        <v>30.581189999999999</v>
      </c>
      <c r="D8" s="27">
        <v>31.325189999999999</v>
      </c>
      <c r="E8" s="27">
        <v>31.774650000000001</v>
      </c>
      <c r="F8" s="27">
        <v>33.569789999999998</v>
      </c>
    </row>
    <row r="9" spans="1:6" x14ac:dyDescent="0.25">
      <c r="A9" s="27" t="s">
        <v>256</v>
      </c>
      <c r="B9" s="39">
        <v>85</v>
      </c>
      <c r="C9" s="39">
        <v>85</v>
      </c>
      <c r="D9" s="39">
        <v>85</v>
      </c>
      <c r="E9" s="39">
        <v>85</v>
      </c>
      <c r="F9" s="39">
        <v>85</v>
      </c>
    </row>
    <row r="10" spans="1:6" ht="18" x14ac:dyDescent="0.25">
      <c r="A10" s="30" t="s">
        <v>257</v>
      </c>
      <c r="B10" s="30" t="s">
        <v>320</v>
      </c>
      <c r="C10" s="30" t="s">
        <v>321</v>
      </c>
      <c r="D10" s="30" t="s">
        <v>322</v>
      </c>
      <c r="E10" s="30" t="s">
        <v>323</v>
      </c>
      <c r="F10" s="30" t="s">
        <v>324</v>
      </c>
    </row>
    <row r="11" spans="1:6" x14ac:dyDescent="0.25">
      <c r="A11" s="1">
        <v>0</v>
      </c>
      <c r="B11" s="1">
        <v>0.484258554577431</v>
      </c>
      <c r="C11" s="1">
        <v>0.48425752206284201</v>
      </c>
      <c r="D11" s="1">
        <v>0.484257280790441</v>
      </c>
      <c r="E11" s="1">
        <v>0.48425791184376399</v>
      </c>
      <c r="F11" s="1">
        <v>0.48425797129236298</v>
      </c>
    </row>
    <row r="12" spans="1:6" x14ac:dyDescent="0.25">
      <c r="A12" s="1">
        <v>0.125</v>
      </c>
      <c r="B12" s="1">
        <v>0.484258609326704</v>
      </c>
      <c r="C12" s="1">
        <v>0.484257525502099</v>
      </c>
      <c r="D12" s="1">
        <v>0.48425728493815301</v>
      </c>
      <c r="E12" s="1">
        <v>0.484257943993748</v>
      </c>
      <c r="F12" s="1">
        <v>0.484257984910891</v>
      </c>
    </row>
    <row r="13" spans="1:6" x14ac:dyDescent="0.25">
      <c r="A13" s="1">
        <v>0.25</v>
      </c>
      <c r="B13" s="1">
        <v>0.48425856624053498</v>
      </c>
      <c r="C13" s="1">
        <v>0.48425752967337699</v>
      </c>
      <c r="D13" s="1">
        <v>0.484257272843514</v>
      </c>
      <c r="E13" s="1">
        <v>0.48425795185146903</v>
      </c>
      <c r="F13" s="1">
        <v>0.48425799232351202</v>
      </c>
    </row>
    <row r="14" spans="1:6" x14ac:dyDescent="0.25">
      <c r="A14" s="1">
        <v>0.375</v>
      </c>
      <c r="B14" s="1">
        <v>0.48425855838098403</v>
      </c>
      <c r="C14" s="1">
        <v>0.48425752880113998</v>
      </c>
      <c r="D14" s="1">
        <v>0.484257246180194</v>
      </c>
      <c r="E14" s="1">
        <v>0.48425795381449499</v>
      </c>
      <c r="F14" s="1">
        <v>0.484257989909188</v>
      </c>
    </row>
    <row r="15" spans="1:6" x14ac:dyDescent="0.25">
      <c r="A15" s="1">
        <v>0.5</v>
      </c>
      <c r="B15" s="1">
        <v>0.48425852359160199</v>
      </c>
      <c r="C15" s="1">
        <v>0.48425753910323499</v>
      </c>
      <c r="D15" s="1">
        <v>0.48425726242917599</v>
      </c>
      <c r="E15" s="1">
        <v>0.48425796102218399</v>
      </c>
      <c r="F15" s="1">
        <v>0.48425800084041898</v>
      </c>
    </row>
    <row r="16" spans="1:6" x14ac:dyDescent="0.25">
      <c r="A16" s="1">
        <v>0.625</v>
      </c>
      <c r="B16" s="1">
        <v>0.48425851694632399</v>
      </c>
      <c r="C16" s="1">
        <v>0.48425755698422701</v>
      </c>
      <c r="D16" s="1">
        <v>0.48425728096009102</v>
      </c>
      <c r="E16" s="1">
        <v>0.48425794545304202</v>
      </c>
      <c r="F16" s="1">
        <v>0.48425800143876202</v>
      </c>
    </row>
    <row r="17" spans="1:6" x14ac:dyDescent="0.25">
      <c r="A17" s="1">
        <v>0.75</v>
      </c>
      <c r="B17" s="1">
        <v>0.48425858022152002</v>
      </c>
      <c r="C17" s="1">
        <v>0.48425756207710702</v>
      </c>
      <c r="D17" s="1">
        <v>0.48425729024369801</v>
      </c>
      <c r="E17" s="1">
        <v>0.48425795751408302</v>
      </c>
      <c r="F17" s="1">
        <v>0.48425801337601798</v>
      </c>
    </row>
    <row r="18" spans="1:6" x14ac:dyDescent="0.25">
      <c r="A18" s="1">
        <v>0.875</v>
      </c>
      <c r="B18" s="1">
        <v>0.48425858959795798</v>
      </c>
      <c r="C18" s="1">
        <v>0.484257564061079</v>
      </c>
      <c r="D18" s="1">
        <v>0.48425729439707299</v>
      </c>
      <c r="E18" s="1">
        <v>0.48425796434693302</v>
      </c>
      <c r="F18" s="1">
        <v>0.48425802527065498</v>
      </c>
    </row>
    <row r="19" spans="1:6" x14ac:dyDescent="0.25">
      <c r="A19" s="1">
        <v>1</v>
      </c>
      <c r="B19" s="1">
        <v>0.48425857378919901</v>
      </c>
      <c r="C19" s="1">
        <v>0.48425756911256401</v>
      </c>
      <c r="D19" s="1">
        <v>0.48425729283111602</v>
      </c>
      <c r="E19" s="1">
        <v>0.48425796192477399</v>
      </c>
      <c r="F19" s="1">
        <v>0.484258057307835</v>
      </c>
    </row>
    <row r="20" spans="1:6" x14ac:dyDescent="0.25">
      <c r="A20" s="1">
        <v>1.125</v>
      </c>
      <c r="B20" s="1">
        <v>0.48425851491150601</v>
      </c>
      <c r="C20" s="1">
        <v>0.48425757962951499</v>
      </c>
      <c r="D20" s="1">
        <v>0.48425729264307898</v>
      </c>
      <c r="E20" s="1">
        <v>0.484257948115487</v>
      </c>
      <c r="F20" s="1">
        <v>0.48425805390561699</v>
      </c>
    </row>
    <row r="21" spans="1:6" x14ac:dyDescent="0.25">
      <c r="A21" s="1">
        <v>1.25</v>
      </c>
      <c r="B21" s="1">
        <v>0.484258499017236</v>
      </c>
      <c r="C21" s="1">
        <v>0.48425758202893898</v>
      </c>
      <c r="D21" s="1">
        <v>0.48425729716126698</v>
      </c>
      <c r="E21" s="1">
        <v>0.48425790312222</v>
      </c>
      <c r="F21" s="1">
        <v>0.48425806389043202</v>
      </c>
    </row>
    <row r="22" spans="1:6" x14ac:dyDescent="0.25">
      <c r="A22" s="1">
        <v>1.375</v>
      </c>
      <c r="B22" s="1">
        <v>0.48425849129783399</v>
      </c>
      <c r="C22" s="1">
        <v>0.484257568904152</v>
      </c>
      <c r="D22" s="1">
        <v>0.48425727145806202</v>
      </c>
      <c r="E22" s="1">
        <v>0.48425788025116501</v>
      </c>
      <c r="F22" s="1">
        <v>0.484258060540949</v>
      </c>
    </row>
    <row r="23" spans="1:6" x14ac:dyDescent="0.25">
      <c r="A23" s="1">
        <v>1.5</v>
      </c>
      <c r="B23" s="1">
        <v>0.48425838393241999</v>
      </c>
      <c r="C23" s="1">
        <v>0.484257552480446</v>
      </c>
      <c r="D23" s="1">
        <v>0.48425727045429301</v>
      </c>
      <c r="E23" s="1">
        <v>0.48425787713451901</v>
      </c>
      <c r="F23" s="1">
        <v>0.48425806194016902</v>
      </c>
    </row>
    <row r="24" spans="1:6" x14ac:dyDescent="0.25">
      <c r="A24" s="1">
        <v>1.625</v>
      </c>
      <c r="B24" s="1">
        <v>0.48425829708323098</v>
      </c>
      <c r="C24" s="1">
        <v>0.484257558374593</v>
      </c>
      <c r="D24" s="1">
        <v>0.48425726209592401</v>
      </c>
      <c r="E24" s="1">
        <v>0.48425786420529199</v>
      </c>
      <c r="F24" s="1">
        <v>0.48425806851516601</v>
      </c>
    </row>
    <row r="25" spans="1:6" x14ac:dyDescent="0.25">
      <c r="A25" s="1">
        <v>1.75</v>
      </c>
      <c r="B25" s="1">
        <v>0.48425824145758301</v>
      </c>
      <c r="C25" s="1">
        <v>0.48425755940008403</v>
      </c>
      <c r="D25" s="1">
        <v>0.48425725697834199</v>
      </c>
      <c r="E25" s="1">
        <v>0.48425787733139097</v>
      </c>
      <c r="F25" s="1">
        <v>0.48425806897041301</v>
      </c>
    </row>
    <row r="26" spans="1:6" x14ac:dyDescent="0.25">
      <c r="A26" s="1">
        <v>1.875</v>
      </c>
      <c r="B26" s="1">
        <v>0.484258212695241</v>
      </c>
      <c r="C26" s="1">
        <v>0.48425754744605298</v>
      </c>
      <c r="D26" s="1">
        <v>0.484257235395743</v>
      </c>
      <c r="E26" s="1">
        <v>0.48425785337647997</v>
      </c>
      <c r="F26" s="1">
        <v>0.48425807054106801</v>
      </c>
    </row>
    <row r="27" spans="1:6" x14ac:dyDescent="0.25">
      <c r="A27" s="1">
        <v>2</v>
      </c>
      <c r="B27" s="1">
        <v>0.48425821444119299</v>
      </c>
      <c r="C27" s="1">
        <v>0.48425753794321202</v>
      </c>
      <c r="D27" s="1">
        <v>0.48425725140165599</v>
      </c>
      <c r="E27" s="1">
        <v>0.48425786822626998</v>
      </c>
      <c r="F27" s="1">
        <v>0.48425807496080298</v>
      </c>
    </row>
    <row r="28" spans="1:6" x14ac:dyDescent="0.25">
      <c r="A28" s="1">
        <v>2.125</v>
      </c>
      <c r="B28" s="1">
        <v>0.48425822520005402</v>
      </c>
      <c r="C28" s="1">
        <v>0.484257488543898</v>
      </c>
      <c r="D28" s="1">
        <v>0.48425725099240902</v>
      </c>
      <c r="E28" s="1">
        <v>0.48425787386644398</v>
      </c>
      <c r="F28" s="1">
        <v>0.48425807907416701</v>
      </c>
    </row>
    <row r="29" spans="1:6" x14ac:dyDescent="0.25">
      <c r="A29" s="1">
        <v>2.25</v>
      </c>
      <c r="B29" s="1">
        <v>0.48425828568597201</v>
      </c>
      <c r="C29" s="1">
        <v>0.48425745972832401</v>
      </c>
      <c r="D29" s="1">
        <v>0.484257248045108</v>
      </c>
      <c r="E29" s="1">
        <v>0.48425791243102201</v>
      </c>
      <c r="F29" s="1">
        <v>0.484258089889818</v>
      </c>
    </row>
    <row r="30" spans="1:6" x14ac:dyDescent="0.25">
      <c r="A30" s="1">
        <v>2.375</v>
      </c>
      <c r="B30" s="1">
        <v>0.48425824346711799</v>
      </c>
      <c r="C30" s="1">
        <v>0.48425745600939402</v>
      </c>
      <c r="D30" s="1">
        <v>0.484257256113024</v>
      </c>
      <c r="E30" s="1">
        <v>0.48425789053920798</v>
      </c>
      <c r="F30" s="1">
        <v>0.48425809375302797</v>
      </c>
    </row>
    <row r="31" spans="1:6" x14ac:dyDescent="0.25">
      <c r="A31" s="1">
        <v>2.5</v>
      </c>
      <c r="B31" s="1">
        <v>0.48425822989217798</v>
      </c>
      <c r="C31" s="1">
        <v>0.48425740410616003</v>
      </c>
      <c r="D31" s="1">
        <v>0.48425725859409502</v>
      </c>
      <c r="E31" s="1">
        <v>0.48425792278296598</v>
      </c>
      <c r="F31" s="1">
        <v>0.48425809163072298</v>
      </c>
    </row>
    <row r="32" spans="1:6" x14ac:dyDescent="0.25">
      <c r="A32" s="1">
        <v>2.625</v>
      </c>
      <c r="B32" s="1">
        <v>0.48425820839909101</v>
      </c>
      <c r="C32" s="1">
        <v>0.484257386353807</v>
      </c>
      <c r="D32" s="1">
        <v>0.48425726496067101</v>
      </c>
      <c r="E32" s="1">
        <v>0.484257940871195</v>
      </c>
      <c r="F32" s="1">
        <v>0.48425808646970803</v>
      </c>
    </row>
    <row r="33" spans="1:6" x14ac:dyDescent="0.25">
      <c r="A33" s="1">
        <v>2.75</v>
      </c>
      <c r="B33" s="1">
        <v>0.48425822659928802</v>
      </c>
      <c r="C33" s="1">
        <v>0.48425739442423799</v>
      </c>
      <c r="D33" s="1">
        <v>0.48425727601385599</v>
      </c>
      <c r="E33" s="1">
        <v>0.48425794427544</v>
      </c>
      <c r="F33" s="1">
        <v>0.48425808501685602</v>
      </c>
    </row>
    <row r="34" spans="1:6" x14ac:dyDescent="0.25">
      <c r="A34" s="1">
        <v>2.875</v>
      </c>
      <c r="B34" s="1">
        <v>0.48425823194434098</v>
      </c>
      <c r="C34" s="1">
        <v>0.48425744147135502</v>
      </c>
      <c r="D34" s="1">
        <v>0.48425728011514801</v>
      </c>
      <c r="E34" s="1">
        <v>0.48425794581536702</v>
      </c>
      <c r="F34" s="1">
        <v>0.48425808016844302</v>
      </c>
    </row>
    <row r="35" spans="1:6" x14ac:dyDescent="0.25">
      <c r="A35" s="1">
        <v>3</v>
      </c>
      <c r="B35" s="1">
        <v>0.48425824012694602</v>
      </c>
      <c r="C35" s="1">
        <v>0.48425745953891303</v>
      </c>
      <c r="D35" s="1">
        <v>0.48425729028480902</v>
      </c>
      <c r="E35" s="1">
        <v>0.484257955598967</v>
      </c>
      <c r="F35" s="1">
        <v>0.48425807767061901</v>
      </c>
    </row>
    <row r="36" spans="1:6" x14ac:dyDescent="0.25">
      <c r="A36" s="1">
        <v>3.125</v>
      </c>
      <c r="B36" s="1">
        <v>0.48425824959098701</v>
      </c>
      <c r="C36" s="1">
        <v>0.48425751747078999</v>
      </c>
      <c r="D36" s="1">
        <v>0.48425729267845602</v>
      </c>
      <c r="E36" s="1">
        <v>0.48425798493568101</v>
      </c>
      <c r="F36" s="1">
        <v>0.48425808125876901</v>
      </c>
    </row>
    <row r="37" spans="1:6" x14ac:dyDescent="0.25">
      <c r="A37" s="1">
        <v>3.25</v>
      </c>
      <c r="B37" s="1">
        <v>0.48425826708259501</v>
      </c>
      <c r="C37" s="1">
        <v>0.48425753542828398</v>
      </c>
      <c r="D37" s="1">
        <v>0.48425729753950703</v>
      </c>
      <c r="E37" s="1">
        <v>0.48425798251274799</v>
      </c>
      <c r="F37" s="1">
        <v>0.48425807787143699</v>
      </c>
    </row>
    <row r="38" spans="1:6" x14ac:dyDescent="0.25">
      <c r="A38" s="1">
        <v>3.375</v>
      </c>
      <c r="B38" s="1">
        <v>0.48425826953215501</v>
      </c>
      <c r="C38" s="1">
        <v>0.48425755547184302</v>
      </c>
      <c r="D38" s="1">
        <v>0.48425728465953799</v>
      </c>
      <c r="E38" s="1">
        <v>0.48425799166093098</v>
      </c>
      <c r="F38" s="1">
        <v>0.48425806615978401</v>
      </c>
    </row>
    <row r="39" spans="1:6" x14ac:dyDescent="0.25">
      <c r="A39" s="1">
        <v>3.5</v>
      </c>
      <c r="B39" s="1">
        <v>0.48425826701157298</v>
      </c>
      <c r="C39" s="1">
        <v>0.484257565791605</v>
      </c>
      <c r="D39" s="1">
        <v>0.48425726968822602</v>
      </c>
      <c r="E39" s="1">
        <v>0.48425798300607897</v>
      </c>
      <c r="F39" s="1">
        <v>0.48425805885100898</v>
      </c>
    </row>
    <row r="40" spans="1:6" x14ac:dyDescent="0.25">
      <c r="A40" s="1">
        <v>3.625</v>
      </c>
      <c r="B40" s="1">
        <v>0.48425827354823597</v>
      </c>
      <c r="C40" s="1">
        <v>0.48425756856572</v>
      </c>
      <c r="D40" s="1">
        <v>0.48425727146335701</v>
      </c>
      <c r="E40" s="1">
        <v>0.48425796494662199</v>
      </c>
      <c r="F40" s="1">
        <v>0.48425806213139899</v>
      </c>
    </row>
    <row r="41" spans="1:6" x14ac:dyDescent="0.25">
      <c r="A41" s="1">
        <v>3.75</v>
      </c>
      <c r="B41" s="1">
        <v>0.48425826253203602</v>
      </c>
      <c r="C41" s="1">
        <v>0.48425757326483898</v>
      </c>
      <c r="D41" s="1">
        <v>0.48425726338623098</v>
      </c>
      <c r="E41" s="1">
        <v>0.48425796189306303</v>
      </c>
      <c r="F41" s="1">
        <v>0.48425806492352702</v>
      </c>
    </row>
    <row r="42" spans="1:6" x14ac:dyDescent="0.25">
      <c r="A42" s="1">
        <v>3.875</v>
      </c>
      <c r="B42" s="1">
        <v>0.48425822598124202</v>
      </c>
      <c r="C42" s="1">
        <v>0.48425757795149799</v>
      </c>
      <c r="D42" s="1">
        <v>0.48425723178326102</v>
      </c>
      <c r="E42" s="1">
        <v>0.48425794958076102</v>
      </c>
      <c r="F42" s="1">
        <v>0.48425805996921001</v>
      </c>
    </row>
    <row r="43" spans="1:6" x14ac:dyDescent="0.25">
      <c r="A43" s="1">
        <v>4</v>
      </c>
      <c r="B43" s="1">
        <v>0.48425822586159101</v>
      </c>
      <c r="C43" s="1">
        <v>0.48425758037019401</v>
      </c>
      <c r="D43" s="1">
        <v>0.48425723200952397</v>
      </c>
      <c r="E43" s="1">
        <v>0.48425796997436499</v>
      </c>
      <c r="F43" s="1">
        <v>0.48425805677766698</v>
      </c>
    </row>
    <row r="44" spans="1:6" x14ac:dyDescent="0.25">
      <c r="A44" s="1">
        <v>4.125</v>
      </c>
      <c r="B44" s="1">
        <v>0.48425824549769902</v>
      </c>
      <c r="C44" s="1">
        <v>0.48425751361552399</v>
      </c>
      <c r="D44" s="1">
        <v>0.48425721529822902</v>
      </c>
      <c r="E44" s="1">
        <v>0.48425799169905198</v>
      </c>
      <c r="F44" s="1">
        <v>0.48425800845998301</v>
      </c>
    </row>
    <row r="45" spans="1:6" x14ac:dyDescent="0.25">
      <c r="A45" s="1">
        <v>4.25</v>
      </c>
      <c r="B45" s="1">
        <v>0.48425825026658398</v>
      </c>
      <c r="C45" s="1">
        <v>0.48425749661981998</v>
      </c>
      <c r="D45" s="1">
        <v>0.48425720813387202</v>
      </c>
      <c r="E45" s="1">
        <v>0.484257997967805</v>
      </c>
      <c r="F45" s="1">
        <v>0.48425803515655902</v>
      </c>
    </row>
    <row r="46" spans="1:6" x14ac:dyDescent="0.25">
      <c r="A46" s="1">
        <v>4.375</v>
      </c>
      <c r="B46" s="1">
        <v>0.48425829174010199</v>
      </c>
      <c r="C46" s="1">
        <v>0.48425747100282102</v>
      </c>
      <c r="D46" s="1">
        <v>0.48425718440263299</v>
      </c>
      <c r="E46" s="1">
        <v>0.48425800449286499</v>
      </c>
      <c r="F46" s="1">
        <v>0.48425804411333501</v>
      </c>
    </row>
    <row r="47" spans="1:6" x14ac:dyDescent="0.25">
      <c r="A47" s="1">
        <v>4.5</v>
      </c>
      <c r="B47" s="1">
        <v>0.48425830616648602</v>
      </c>
      <c r="C47" s="1">
        <v>0.484257464984303</v>
      </c>
      <c r="D47" s="1">
        <v>0.48425717456866302</v>
      </c>
      <c r="E47" s="1">
        <v>0.48425799294490202</v>
      </c>
      <c r="F47" s="1">
        <v>0.48425807092783102</v>
      </c>
    </row>
    <row r="48" spans="1:6" x14ac:dyDescent="0.25">
      <c r="A48" s="1">
        <v>4.625</v>
      </c>
      <c r="B48" s="1">
        <v>0.48425833118579498</v>
      </c>
      <c r="C48" s="1">
        <v>0.48425744793911701</v>
      </c>
      <c r="D48" s="1">
        <v>0.48425718532567602</v>
      </c>
      <c r="E48" s="1">
        <v>0.48425798092039202</v>
      </c>
      <c r="F48" s="1">
        <v>0.48425807684667499</v>
      </c>
    </row>
    <row r="49" spans="1:6" x14ac:dyDescent="0.25">
      <c r="A49" s="1">
        <v>4.75</v>
      </c>
      <c r="B49" s="1">
        <v>0.484258361594187</v>
      </c>
      <c r="C49" s="1">
        <v>0.48425743734899102</v>
      </c>
      <c r="D49" s="1">
        <v>0.48425716106727101</v>
      </c>
      <c r="E49" s="1">
        <v>0.48425796772666202</v>
      </c>
      <c r="F49" s="1">
        <v>0.48425807329396398</v>
      </c>
    </row>
    <row r="50" spans="1:6" x14ac:dyDescent="0.25">
      <c r="A50" s="1">
        <v>4.875</v>
      </c>
      <c r="B50" s="1">
        <v>0.48425835843000598</v>
      </c>
      <c r="C50" s="1">
        <v>0.48425743654537001</v>
      </c>
      <c r="D50" s="1">
        <v>0.484257118794164</v>
      </c>
      <c r="E50" s="1">
        <v>0.484257982770533</v>
      </c>
      <c r="F50" s="1">
        <v>0.48425805641168901</v>
      </c>
    </row>
    <row r="51" spans="1:6" x14ac:dyDescent="0.25">
      <c r="A51" s="1">
        <v>5</v>
      </c>
      <c r="B51" s="1">
        <v>0.48425840695950201</v>
      </c>
      <c r="C51" s="1">
        <v>0.484257452304094</v>
      </c>
      <c r="D51" s="1">
        <v>0.48425710330614902</v>
      </c>
      <c r="E51" s="1">
        <v>0.48425801327554502</v>
      </c>
      <c r="F51" s="1">
        <v>0.484258052074514</v>
      </c>
    </row>
    <row r="52" spans="1:6" x14ac:dyDescent="0.25">
      <c r="A52" s="1">
        <v>5.125</v>
      </c>
      <c r="B52" s="1">
        <v>0.48425840683590399</v>
      </c>
      <c r="C52" s="1">
        <v>0.48425745365592998</v>
      </c>
      <c r="D52" s="1">
        <v>0.484257112484834</v>
      </c>
      <c r="E52" s="1">
        <v>0.48425799858033097</v>
      </c>
      <c r="F52" s="1">
        <v>0.48425805193937799</v>
      </c>
    </row>
    <row r="53" spans="1:6" x14ac:dyDescent="0.25">
      <c r="A53" s="1">
        <v>5.25</v>
      </c>
      <c r="B53" s="1">
        <v>0.48425842018082599</v>
      </c>
      <c r="C53" s="1">
        <v>0.48425747066259101</v>
      </c>
      <c r="D53" s="1">
        <v>0.48425714957292199</v>
      </c>
      <c r="E53" s="1">
        <v>0.48425802097785597</v>
      </c>
      <c r="F53" s="1">
        <v>0.48425805335669497</v>
      </c>
    </row>
    <row r="54" spans="1:6" x14ac:dyDescent="0.25">
      <c r="A54" s="1">
        <v>5.375</v>
      </c>
      <c r="B54" s="1">
        <v>0.48425842930611002</v>
      </c>
      <c r="C54" s="1">
        <v>0.48425747337217001</v>
      </c>
      <c r="D54" s="1">
        <v>0.48425717687158498</v>
      </c>
      <c r="E54" s="1">
        <v>0.48425803338120998</v>
      </c>
      <c r="F54" s="1">
        <v>0.48425805777782399</v>
      </c>
    </row>
    <row r="55" spans="1:6" x14ac:dyDescent="0.25">
      <c r="A55" s="1">
        <v>5.5</v>
      </c>
      <c r="B55" s="1">
        <v>0.48425841339645997</v>
      </c>
      <c r="C55" s="1">
        <v>0.48425747651168</v>
      </c>
      <c r="D55" s="1">
        <v>0.48425720045311899</v>
      </c>
      <c r="E55" s="1">
        <v>0.48425803513214499</v>
      </c>
      <c r="F55" s="1">
        <v>0.48425804895186803</v>
      </c>
    </row>
    <row r="56" spans="1:6" x14ac:dyDescent="0.25">
      <c r="A56" s="1">
        <v>5.625</v>
      </c>
      <c r="B56" s="1">
        <v>0.48425832423118897</v>
      </c>
      <c r="C56" s="1">
        <v>0.48425752066829703</v>
      </c>
      <c r="D56" s="1">
        <v>0.48425718747102098</v>
      </c>
      <c r="E56" s="1">
        <v>0.48425800546755399</v>
      </c>
      <c r="F56" s="1">
        <v>0.484258036987672</v>
      </c>
    </row>
    <row r="57" spans="1:6" x14ac:dyDescent="0.25">
      <c r="A57" s="1">
        <v>5.75</v>
      </c>
      <c r="B57" s="1">
        <v>0.484258242931281</v>
      </c>
      <c r="C57" s="1">
        <v>0.48425752690480101</v>
      </c>
      <c r="D57" s="1">
        <v>0.48425719910441101</v>
      </c>
      <c r="E57" s="1">
        <v>0.48425802760715297</v>
      </c>
      <c r="F57" s="1">
        <v>0.48425804466399303</v>
      </c>
    </row>
    <row r="58" spans="1:6" x14ac:dyDescent="0.25">
      <c r="A58" s="1">
        <v>5.875</v>
      </c>
      <c r="B58" s="1">
        <v>0.48425821901032001</v>
      </c>
      <c r="C58" s="1">
        <v>0.48425752708334802</v>
      </c>
      <c r="D58" s="1">
        <v>0.48425722493641199</v>
      </c>
      <c r="E58" s="1">
        <v>0.48425802979537003</v>
      </c>
      <c r="F58" s="1">
        <v>0.48425804184386001</v>
      </c>
    </row>
    <row r="59" spans="1:6" x14ac:dyDescent="0.25">
      <c r="A59" s="1">
        <v>6</v>
      </c>
      <c r="B59" s="1">
        <v>0.48425816181139802</v>
      </c>
      <c r="C59" s="1">
        <v>0.48425752952900297</v>
      </c>
      <c r="D59" s="1">
        <v>0.48425723463992199</v>
      </c>
      <c r="E59" s="1">
        <v>0.48425803227745001</v>
      </c>
      <c r="F59" s="1">
        <v>0.48425803364298903</v>
      </c>
    </row>
    <row r="60" spans="1:6" x14ac:dyDescent="0.25">
      <c r="A60" s="1">
        <v>6.125</v>
      </c>
      <c r="B60" s="1">
        <v>0.48425818367984202</v>
      </c>
      <c r="C60" s="1">
        <v>0.48425754685321298</v>
      </c>
      <c r="D60" s="1">
        <v>0.48425724010825899</v>
      </c>
      <c r="E60" s="1">
        <v>0.48425802090582398</v>
      </c>
      <c r="F60" s="1">
        <v>0.48425803782093102</v>
      </c>
    </row>
    <row r="61" spans="1:6" x14ac:dyDescent="0.25">
      <c r="A61" s="1">
        <v>6.25</v>
      </c>
      <c r="B61" s="1">
        <v>0.48425819098343997</v>
      </c>
      <c r="C61" s="1">
        <v>0.48425754897189</v>
      </c>
      <c r="D61" s="1">
        <v>0.48425724990529601</v>
      </c>
      <c r="E61" s="1">
        <v>0.48425800312670803</v>
      </c>
      <c r="F61" s="1">
        <v>0.48425804018449697</v>
      </c>
    </row>
    <row r="62" spans="1:6" x14ac:dyDescent="0.25">
      <c r="A62" s="1">
        <v>6.375</v>
      </c>
      <c r="B62" s="1">
        <v>0.48425818400180598</v>
      </c>
      <c r="C62" s="1">
        <v>0.48425754975490998</v>
      </c>
      <c r="D62" s="1">
        <v>0.48425725610951598</v>
      </c>
      <c r="E62" s="1">
        <v>0.48425800421148402</v>
      </c>
      <c r="F62" s="1">
        <v>0.48425801702933902</v>
      </c>
    </row>
    <row r="63" spans="1:6" x14ac:dyDescent="0.25">
      <c r="A63" s="1">
        <v>6.5</v>
      </c>
      <c r="B63" s="1">
        <v>0.48425818419047501</v>
      </c>
      <c r="C63" s="1">
        <v>0.48425754803909199</v>
      </c>
      <c r="D63" s="1">
        <v>0.48425727794777401</v>
      </c>
      <c r="E63" s="1">
        <v>0.48425804686747598</v>
      </c>
      <c r="F63" s="1">
        <v>0.48425797110801599</v>
      </c>
    </row>
    <row r="64" spans="1:6" x14ac:dyDescent="0.25">
      <c r="A64" s="1">
        <v>6.625</v>
      </c>
      <c r="B64" s="1">
        <v>0.484258201623673</v>
      </c>
      <c r="C64" s="1">
        <v>0.48425754745977501</v>
      </c>
      <c r="D64" s="1">
        <v>0.48425729548323598</v>
      </c>
      <c r="E64" s="1">
        <v>0.48425802107835603</v>
      </c>
      <c r="F64" s="1">
        <v>0.48425796669905402</v>
      </c>
    </row>
    <row r="65" spans="1:6" x14ac:dyDescent="0.25">
      <c r="A65" s="1">
        <v>6.75</v>
      </c>
      <c r="B65" s="1">
        <v>0.48425822337365998</v>
      </c>
      <c r="C65" s="1">
        <v>0.484257544265976</v>
      </c>
      <c r="D65" s="1">
        <v>0.48425725152218502</v>
      </c>
      <c r="E65" s="1">
        <v>0.48425802621603498</v>
      </c>
      <c r="F65" s="1">
        <v>0.48425798460774999</v>
      </c>
    </row>
    <row r="66" spans="1:6" x14ac:dyDescent="0.25">
      <c r="A66" s="1">
        <v>6.875</v>
      </c>
      <c r="B66" s="1">
        <v>0.48425823432201598</v>
      </c>
      <c r="C66" s="1">
        <v>0.48425754086366002</v>
      </c>
      <c r="D66" s="1">
        <v>0.48425721647678699</v>
      </c>
      <c r="E66" s="1">
        <v>0.48425802730742001</v>
      </c>
      <c r="F66" s="1">
        <v>0.48425797604792797</v>
      </c>
    </row>
    <row r="67" spans="1:6" x14ac:dyDescent="0.25">
      <c r="A67" s="1">
        <v>7</v>
      </c>
      <c r="B67" s="1">
        <v>0.48425824733691297</v>
      </c>
      <c r="C67" s="1">
        <v>0.48425752985151799</v>
      </c>
      <c r="D67" s="1">
        <v>0.48425718936430701</v>
      </c>
      <c r="E67" s="1">
        <v>0.48425797580800301</v>
      </c>
      <c r="F67" s="1">
        <v>0.48425797016885902</v>
      </c>
    </row>
    <row r="68" spans="1:6" x14ac:dyDescent="0.25">
      <c r="A68" s="1">
        <v>7.125</v>
      </c>
      <c r="B68" s="1">
        <v>0.48425821379157002</v>
      </c>
      <c r="C68" s="1">
        <v>0.484257505737892</v>
      </c>
      <c r="D68" s="1">
        <v>0.484257156913593</v>
      </c>
      <c r="E68" s="1">
        <v>0.48425795711019698</v>
      </c>
      <c r="F68" s="1">
        <v>0.484257999903692</v>
      </c>
    </row>
    <row r="69" spans="1:6" x14ac:dyDescent="0.25">
      <c r="A69" s="1">
        <v>7.25</v>
      </c>
      <c r="B69" s="1">
        <v>0.48425822599645002</v>
      </c>
      <c r="C69" s="1">
        <v>0.484257481315153</v>
      </c>
      <c r="D69" s="1">
        <v>0.48425712103766499</v>
      </c>
      <c r="E69" s="1">
        <v>0.48425794147580797</v>
      </c>
      <c r="F69" s="1">
        <v>0.484257996784897</v>
      </c>
    </row>
    <row r="70" spans="1:6" x14ac:dyDescent="0.25">
      <c r="A70" s="1">
        <v>7.375</v>
      </c>
      <c r="B70" s="1">
        <v>0.48425825553812002</v>
      </c>
      <c r="C70" s="1">
        <v>0.484257476219974</v>
      </c>
      <c r="D70" s="1">
        <v>0.48425710091527202</v>
      </c>
      <c r="E70" s="1">
        <v>0.48425793079072299</v>
      </c>
      <c r="F70" s="1">
        <v>0.48425799815198101</v>
      </c>
    </row>
    <row r="71" spans="1:6" x14ac:dyDescent="0.25">
      <c r="A71" s="1">
        <v>7.5</v>
      </c>
      <c r="B71" s="1">
        <v>0.48425827075281103</v>
      </c>
      <c r="C71" s="1">
        <v>0.48425746411061099</v>
      </c>
      <c r="D71" s="1">
        <v>0.48425709565231001</v>
      </c>
      <c r="E71" s="1">
        <v>0.48425793257801097</v>
      </c>
      <c r="F71" s="1">
        <v>0.48425799093265698</v>
      </c>
    </row>
    <row r="72" spans="1:6" x14ac:dyDescent="0.25">
      <c r="A72" s="1">
        <v>7.625</v>
      </c>
      <c r="B72" s="1">
        <v>0.484258256336975</v>
      </c>
      <c r="C72" s="1">
        <v>0.48425746810346498</v>
      </c>
      <c r="D72" s="1">
        <v>0.48425709463325001</v>
      </c>
      <c r="E72" s="1">
        <v>0.48425792469909001</v>
      </c>
      <c r="F72" s="1">
        <v>0.484257991837167</v>
      </c>
    </row>
    <row r="73" spans="1:6" x14ac:dyDescent="0.25">
      <c r="A73" s="1">
        <v>7.75</v>
      </c>
      <c r="B73" s="1">
        <v>0.48425822795162099</v>
      </c>
      <c r="C73" s="1">
        <v>0.48425746445164802</v>
      </c>
      <c r="D73" s="1">
        <v>0.4842570849276</v>
      </c>
      <c r="E73" s="1">
        <v>0.48425792172386201</v>
      </c>
      <c r="F73" s="1">
        <v>0.48425798952507698</v>
      </c>
    </row>
    <row r="74" spans="1:6" x14ac:dyDescent="0.25">
      <c r="A74" s="1">
        <v>7.875</v>
      </c>
      <c r="B74" s="1">
        <v>0.48425821546966202</v>
      </c>
      <c r="C74" s="1">
        <v>0.48425744807119903</v>
      </c>
      <c r="D74" s="1">
        <v>0.48425708165860298</v>
      </c>
      <c r="E74" s="1">
        <v>0.48425791145193398</v>
      </c>
      <c r="F74" s="1">
        <v>0.48425798082057298</v>
      </c>
    </row>
    <row r="75" spans="1:6" x14ac:dyDescent="0.25">
      <c r="A75" s="1">
        <v>8</v>
      </c>
      <c r="B75" s="1">
        <v>0.484258215989393</v>
      </c>
      <c r="C75" s="1">
        <v>0.48425740312409399</v>
      </c>
      <c r="D75" s="1">
        <v>0.48425707834227599</v>
      </c>
      <c r="E75" s="1">
        <v>0.48425790544974201</v>
      </c>
      <c r="F75" s="1">
        <v>0.484257981815998</v>
      </c>
    </row>
    <row r="76" spans="1:6" x14ac:dyDescent="0.25">
      <c r="A76" s="1">
        <v>8.125</v>
      </c>
      <c r="B76" s="1">
        <v>0.48425821796618002</v>
      </c>
      <c r="C76" s="1">
        <v>0.48425740125553601</v>
      </c>
      <c r="D76" s="1">
        <v>0.484257089157973</v>
      </c>
      <c r="E76" s="1">
        <v>0.48425789270126202</v>
      </c>
      <c r="F76" s="1">
        <v>0.48425798631141898</v>
      </c>
    </row>
    <row r="77" spans="1:6" x14ac:dyDescent="0.25">
      <c r="A77" s="1">
        <v>8.25</v>
      </c>
      <c r="B77" s="1">
        <v>0.48425820443087497</v>
      </c>
      <c r="C77" s="1">
        <v>0.48425740869860501</v>
      </c>
      <c r="D77" s="1">
        <v>0.48425708403784901</v>
      </c>
      <c r="E77" s="1">
        <v>0.48425789713242001</v>
      </c>
      <c r="F77" s="1">
        <v>0.48425798518234298</v>
      </c>
    </row>
    <row r="78" spans="1:6" x14ac:dyDescent="0.25">
      <c r="A78" s="1">
        <v>8.375</v>
      </c>
      <c r="B78" s="1">
        <v>0.48425819105803403</v>
      </c>
      <c r="C78" s="1">
        <v>0.48425744055465297</v>
      </c>
      <c r="D78" s="1">
        <v>0.48425707922490102</v>
      </c>
      <c r="E78" s="1">
        <v>0.48425789328503099</v>
      </c>
      <c r="F78" s="1">
        <v>0.48425798776831802</v>
      </c>
    </row>
    <row r="79" spans="1:6" x14ac:dyDescent="0.25">
      <c r="A79" s="1">
        <v>8.5</v>
      </c>
      <c r="B79" s="1">
        <v>0.48425819035110201</v>
      </c>
      <c r="C79" s="1">
        <v>0.484257461589573</v>
      </c>
      <c r="D79" s="1">
        <v>0.48425708023265002</v>
      </c>
      <c r="E79" s="1">
        <v>0.48425792825150799</v>
      </c>
      <c r="F79" s="1">
        <v>0.48425798787520702</v>
      </c>
    </row>
    <row r="80" spans="1:6" x14ac:dyDescent="0.25">
      <c r="A80" s="1">
        <v>8.625</v>
      </c>
      <c r="B80" s="1">
        <v>0.48425817033761598</v>
      </c>
      <c r="C80" s="1">
        <v>0.48425747000894798</v>
      </c>
      <c r="D80" s="1">
        <v>0.48425709452108201</v>
      </c>
      <c r="E80" s="1">
        <v>0.48425793381319199</v>
      </c>
      <c r="F80" s="1">
        <v>0.48425797933257397</v>
      </c>
    </row>
    <row r="81" spans="1:6" x14ac:dyDescent="0.25">
      <c r="A81" s="1">
        <v>8.75</v>
      </c>
      <c r="B81" s="1">
        <v>0.484258166819652</v>
      </c>
      <c r="C81" s="1">
        <v>0.48425747394797802</v>
      </c>
      <c r="D81" s="1">
        <v>0.48425708890889202</v>
      </c>
      <c r="E81" s="1">
        <v>0.48425793263921102</v>
      </c>
      <c r="F81" s="1">
        <v>0.48425798466395298</v>
      </c>
    </row>
    <row r="82" spans="1:6" x14ac:dyDescent="0.25">
      <c r="A82" s="1">
        <v>8.875</v>
      </c>
      <c r="B82" s="1">
        <v>0.484258170545664</v>
      </c>
      <c r="C82" s="1">
        <v>0.48425747523416202</v>
      </c>
      <c r="D82" s="1">
        <v>0.48425712002862498</v>
      </c>
      <c r="E82" s="1">
        <v>0.48425795331042298</v>
      </c>
      <c r="F82" s="1">
        <v>0.48425797512525798</v>
      </c>
    </row>
    <row r="83" spans="1:6" x14ac:dyDescent="0.25">
      <c r="A83" s="1">
        <v>9</v>
      </c>
      <c r="B83" s="1">
        <v>0.48425819394250302</v>
      </c>
      <c r="C83" s="1">
        <v>0.48425747244206302</v>
      </c>
      <c r="D83" s="1">
        <v>0.48425712451518199</v>
      </c>
      <c r="E83" s="1">
        <v>0.48425795764162699</v>
      </c>
      <c r="F83" s="1">
        <v>0.484257955579392</v>
      </c>
    </row>
    <row r="84" spans="1:6" x14ac:dyDescent="0.25">
      <c r="A84" s="1">
        <v>9.125</v>
      </c>
      <c r="B84" s="1">
        <v>0.48425819383177399</v>
      </c>
      <c r="C84" s="1">
        <v>0.484257480763987</v>
      </c>
      <c r="D84" s="1">
        <v>0.48425712191409598</v>
      </c>
      <c r="E84" s="1">
        <v>0.48425794576634801</v>
      </c>
      <c r="F84" s="1">
        <v>0.48425795074713202</v>
      </c>
    </row>
    <row r="85" spans="1:6" x14ac:dyDescent="0.25">
      <c r="A85" s="1">
        <v>9.25</v>
      </c>
      <c r="B85" s="1">
        <v>0.48425819204499998</v>
      </c>
      <c r="C85" s="1">
        <v>0.48425748695544402</v>
      </c>
      <c r="D85" s="1">
        <v>0.48425709997351402</v>
      </c>
      <c r="E85" s="1">
        <v>0.48425793909996401</v>
      </c>
      <c r="F85" s="1">
        <v>0.48425793947291101</v>
      </c>
    </row>
    <row r="86" spans="1:6" x14ac:dyDescent="0.25">
      <c r="A86" s="1">
        <v>9.375</v>
      </c>
      <c r="B86" s="1">
        <v>0.48425822250413803</v>
      </c>
      <c r="C86" s="1">
        <v>0.48425749235652998</v>
      </c>
      <c r="D86" s="1">
        <v>0.48425710071721001</v>
      </c>
      <c r="E86" s="1">
        <v>0.48425793257736</v>
      </c>
      <c r="F86" s="1">
        <v>0.48425795762085599</v>
      </c>
    </row>
    <row r="87" spans="1:6" x14ac:dyDescent="0.25">
      <c r="A87" s="1">
        <v>9.5</v>
      </c>
      <c r="B87" s="1">
        <v>0.48425822490244402</v>
      </c>
      <c r="C87" s="1">
        <v>0.48425748823603698</v>
      </c>
      <c r="D87" s="1">
        <v>0.48425710613094902</v>
      </c>
      <c r="E87" s="1">
        <v>0.48425793170227899</v>
      </c>
      <c r="F87" s="1">
        <v>0.48425796349045003</v>
      </c>
    </row>
    <row r="88" spans="1:6" x14ac:dyDescent="0.25">
      <c r="A88" s="1">
        <v>9.625</v>
      </c>
      <c r="B88" s="1">
        <v>0.484258234722656</v>
      </c>
      <c r="C88" s="1">
        <v>0.48425748519683698</v>
      </c>
      <c r="D88" s="1">
        <v>0.48425710051299298</v>
      </c>
      <c r="E88" s="1">
        <v>0.48425792590995298</v>
      </c>
      <c r="F88" s="1">
        <v>0.48425798127435998</v>
      </c>
    </row>
    <row r="89" spans="1:6" x14ac:dyDescent="0.25">
      <c r="A89" s="1">
        <v>9.75</v>
      </c>
      <c r="B89" s="1">
        <v>0.48425824043556998</v>
      </c>
      <c r="C89" s="1">
        <v>0.484257481910919</v>
      </c>
      <c r="D89" s="1">
        <v>0.48425709044217202</v>
      </c>
      <c r="E89" s="1">
        <v>0.48425787467633802</v>
      </c>
      <c r="F89" s="1">
        <v>0.484257977501524</v>
      </c>
    </row>
    <row r="90" spans="1:6" x14ac:dyDescent="0.25">
      <c r="A90" s="1">
        <v>9.875</v>
      </c>
      <c r="B90" s="1">
        <v>0.484258266042355</v>
      </c>
      <c r="C90" s="1">
        <v>0.48425740948857099</v>
      </c>
      <c r="D90" s="1">
        <v>0.48425708819327101</v>
      </c>
      <c r="E90" s="1">
        <v>0.48425787186173502</v>
      </c>
      <c r="F90" s="1">
        <v>0.48425797661021402</v>
      </c>
    </row>
    <row r="91" spans="1:6" x14ac:dyDescent="0.25">
      <c r="A91" s="1">
        <v>10</v>
      </c>
      <c r="B91" s="1">
        <v>0.48425827903523899</v>
      </c>
      <c r="C91" s="1">
        <v>0.48425739832262799</v>
      </c>
      <c r="D91" s="1">
        <v>0.48425707658616601</v>
      </c>
      <c r="E91" s="1">
        <v>0.48425786914865698</v>
      </c>
      <c r="F91" s="1">
        <v>0.48425798436487499</v>
      </c>
    </row>
    <row r="92" spans="1:6" x14ac:dyDescent="0.25">
      <c r="A92" s="1">
        <v>10.125</v>
      </c>
      <c r="B92" s="1">
        <v>0.48425827255141901</v>
      </c>
      <c r="C92" s="1">
        <v>0.484257376517576</v>
      </c>
      <c r="D92" s="1">
        <v>0.48425704763925198</v>
      </c>
      <c r="E92" s="1">
        <v>0.48425786473674498</v>
      </c>
      <c r="F92" s="1">
        <v>0.48425799107602102</v>
      </c>
    </row>
    <row r="93" spans="1:6" x14ac:dyDescent="0.25">
      <c r="A93" s="1">
        <v>10.25</v>
      </c>
      <c r="B93" s="1">
        <v>0.48425827428277801</v>
      </c>
      <c r="C93" s="1">
        <v>0.48425736607425102</v>
      </c>
      <c r="D93" s="1">
        <v>0.48425703898405797</v>
      </c>
      <c r="E93" s="1">
        <v>0.484257877141822</v>
      </c>
      <c r="F93" s="1">
        <v>0.48425800205781899</v>
      </c>
    </row>
    <row r="94" spans="1:6" x14ac:dyDescent="0.25">
      <c r="A94" s="1">
        <v>10.375</v>
      </c>
      <c r="B94" s="1">
        <v>0.48425827730721699</v>
      </c>
      <c r="C94" s="1">
        <v>0.48425736090707</v>
      </c>
      <c r="D94" s="1">
        <v>0.48425701602246501</v>
      </c>
      <c r="E94" s="1">
        <v>0.48425788313606399</v>
      </c>
      <c r="F94" s="1">
        <v>0.48425800646983802</v>
      </c>
    </row>
    <row r="95" spans="1:6" x14ac:dyDescent="0.25">
      <c r="A95" s="1">
        <v>10.5</v>
      </c>
      <c r="B95" s="1">
        <v>0.48425826335618</v>
      </c>
      <c r="C95" s="1">
        <v>0.48425736241904899</v>
      </c>
      <c r="D95" s="1">
        <v>0.48425701355144601</v>
      </c>
      <c r="E95" s="1">
        <v>0.48425788860604302</v>
      </c>
      <c r="F95" s="1">
        <v>0.48425801658969397</v>
      </c>
    </row>
    <row r="96" spans="1:6" x14ac:dyDescent="0.25">
      <c r="A96" s="1">
        <v>10.625</v>
      </c>
      <c r="B96" s="1">
        <v>0.48425825657541199</v>
      </c>
      <c r="C96" s="1">
        <v>0.48425735908199502</v>
      </c>
      <c r="D96" s="1">
        <v>0.48425701732917398</v>
      </c>
      <c r="E96" s="1">
        <v>0.48425791036192101</v>
      </c>
      <c r="F96" s="1">
        <v>0.48425802241008198</v>
      </c>
    </row>
    <row r="97" spans="1:6" x14ac:dyDescent="0.25">
      <c r="A97" s="1">
        <v>10.75</v>
      </c>
      <c r="B97" s="1">
        <v>0.48425824040746301</v>
      </c>
      <c r="C97" s="1">
        <v>0.48425736097212702</v>
      </c>
      <c r="D97" s="1">
        <v>0.48425703883667998</v>
      </c>
      <c r="E97" s="1">
        <v>0.48425791498986598</v>
      </c>
      <c r="F97" s="1">
        <v>0.48425801715283301</v>
      </c>
    </row>
    <row r="98" spans="1:6" x14ac:dyDescent="0.25">
      <c r="A98" s="1">
        <v>10.875</v>
      </c>
      <c r="B98" s="1">
        <v>0.48425818473933402</v>
      </c>
      <c r="C98" s="1">
        <v>0.48425735771204897</v>
      </c>
      <c r="D98" s="1">
        <v>0.48425703825686001</v>
      </c>
      <c r="E98" s="1">
        <v>0.48425789967984401</v>
      </c>
      <c r="F98" s="1">
        <v>0.48425803046325699</v>
      </c>
    </row>
    <row r="99" spans="1:6" x14ac:dyDescent="0.25">
      <c r="A99" s="1">
        <v>11</v>
      </c>
      <c r="B99" s="1">
        <v>0.48425814026379699</v>
      </c>
      <c r="C99" s="1">
        <v>0.48425740457399402</v>
      </c>
      <c r="D99" s="1">
        <v>0.48425704966741301</v>
      </c>
      <c r="E99" s="1">
        <v>0.48425792094499398</v>
      </c>
      <c r="F99" s="1">
        <v>0.48425803158423197</v>
      </c>
    </row>
    <row r="100" spans="1:6" x14ac:dyDescent="0.25">
      <c r="A100" s="1">
        <v>11.125</v>
      </c>
      <c r="B100" s="1">
        <v>0.484258158750206</v>
      </c>
      <c r="C100" s="1">
        <v>0.48425742592617799</v>
      </c>
      <c r="D100" s="1">
        <v>0.48425705907366301</v>
      </c>
      <c r="E100" s="1">
        <v>0.484257914028906</v>
      </c>
      <c r="F100" s="1">
        <v>0.48425803291643599</v>
      </c>
    </row>
    <row r="101" spans="1:6" x14ac:dyDescent="0.25">
      <c r="A101" s="1">
        <v>11.25</v>
      </c>
      <c r="B101" s="1">
        <v>0.484258147875328</v>
      </c>
      <c r="C101" s="1">
        <v>0.48425745536970999</v>
      </c>
      <c r="D101" s="1">
        <v>0.484257045254741</v>
      </c>
      <c r="E101" s="1">
        <v>0.484257918054187</v>
      </c>
      <c r="F101" s="1">
        <v>0.48425802886160502</v>
      </c>
    </row>
    <row r="102" spans="1:6" x14ac:dyDescent="0.25">
      <c r="A102" s="1">
        <v>11.375</v>
      </c>
      <c r="B102" s="1">
        <v>0.48425812872095703</v>
      </c>
      <c r="C102" s="1">
        <v>0.48425746262429997</v>
      </c>
      <c r="D102" s="1">
        <v>0.48425704559356803</v>
      </c>
      <c r="E102" s="1">
        <v>0.48425791474970098</v>
      </c>
      <c r="F102" s="1">
        <v>0.48425799668895098</v>
      </c>
    </row>
    <row r="103" spans="1:6" x14ac:dyDescent="0.25">
      <c r="A103" s="1">
        <v>11.5</v>
      </c>
      <c r="B103" s="1">
        <v>0.48425814204498202</v>
      </c>
      <c r="C103" s="1">
        <v>0.484257495253758</v>
      </c>
      <c r="D103" s="1">
        <v>0.48425705636347199</v>
      </c>
      <c r="E103" s="1">
        <v>0.48425787750924698</v>
      </c>
      <c r="F103" s="1">
        <v>0.48425799490668803</v>
      </c>
    </row>
    <row r="104" spans="1:6" x14ac:dyDescent="0.25">
      <c r="A104" s="1">
        <v>11.625</v>
      </c>
      <c r="B104" s="1">
        <v>0.48425811962563597</v>
      </c>
      <c r="C104" s="1">
        <v>0.484257534276613</v>
      </c>
      <c r="D104" s="1">
        <v>0.48425709002659101</v>
      </c>
      <c r="E104" s="1">
        <v>0.48425788749884102</v>
      </c>
      <c r="F104" s="1">
        <v>0.48425797020206501</v>
      </c>
    </row>
    <row r="105" spans="1:6" x14ac:dyDescent="0.25">
      <c r="A105" s="1">
        <v>11.75</v>
      </c>
      <c r="B105" s="1">
        <v>0.48425811801561702</v>
      </c>
      <c r="C105" s="1">
        <v>0.48425754590238101</v>
      </c>
      <c r="D105" s="1">
        <v>0.48425710175499997</v>
      </c>
      <c r="E105" s="1">
        <v>0.48425788694599198</v>
      </c>
      <c r="F105" s="1">
        <v>0.48425794619217</v>
      </c>
    </row>
    <row r="106" spans="1:6" x14ac:dyDescent="0.25">
      <c r="A106" s="1">
        <v>11.875</v>
      </c>
      <c r="B106" s="1">
        <v>0.48425813969765202</v>
      </c>
      <c r="C106" s="1">
        <v>0.48425756744036103</v>
      </c>
      <c r="D106" s="1">
        <v>0.48425710281534801</v>
      </c>
      <c r="E106" s="1">
        <v>0.48425788149207299</v>
      </c>
      <c r="F106" s="1">
        <v>0.48425794582325399</v>
      </c>
    </row>
    <row r="107" spans="1:6" x14ac:dyDescent="0.25">
      <c r="A107" s="1">
        <v>12</v>
      </c>
      <c r="B107" s="1">
        <v>0.48425815479025602</v>
      </c>
      <c r="C107" s="1">
        <v>0.48425760294845399</v>
      </c>
      <c r="D107" s="1">
        <v>0.48425709286628899</v>
      </c>
      <c r="E107" s="1">
        <v>0.484257873648614</v>
      </c>
      <c r="F107" s="1">
        <v>0.48425795369957497</v>
      </c>
    </row>
    <row r="108" spans="1:6" x14ac:dyDescent="0.25">
      <c r="A108" s="1">
        <v>12.125</v>
      </c>
      <c r="B108" s="1">
        <v>0.48425815161710201</v>
      </c>
      <c r="C108" s="1">
        <v>0.484257604102315</v>
      </c>
      <c r="D108" s="1">
        <v>0.48425707446720301</v>
      </c>
      <c r="E108" s="1">
        <v>0.48425787824275901</v>
      </c>
      <c r="F108" s="1">
        <v>0.48425793225117703</v>
      </c>
    </row>
    <row r="109" spans="1:6" x14ac:dyDescent="0.25">
      <c r="A109" s="1">
        <v>12.25</v>
      </c>
      <c r="B109" s="1">
        <v>0.48425816418022199</v>
      </c>
      <c r="C109" s="1">
        <v>0.484257611260553</v>
      </c>
      <c r="D109" s="1">
        <v>0.48425705734263202</v>
      </c>
      <c r="E109" s="1">
        <v>0.48425787984277402</v>
      </c>
      <c r="F109" s="1">
        <v>0.48425793009076801</v>
      </c>
    </row>
    <row r="110" spans="1:6" x14ac:dyDescent="0.25">
      <c r="A110" s="1">
        <v>12.375</v>
      </c>
      <c r="B110" s="1">
        <v>0.48425816058986898</v>
      </c>
      <c r="C110" s="1">
        <v>0.484257599003942</v>
      </c>
      <c r="D110" s="1">
        <v>0.484257056108713</v>
      </c>
      <c r="E110" s="1">
        <v>0.484257876213392</v>
      </c>
      <c r="F110" s="1">
        <v>0.48425792360541597</v>
      </c>
    </row>
    <row r="111" spans="1:6" x14ac:dyDescent="0.25">
      <c r="A111" s="1">
        <v>12.5</v>
      </c>
      <c r="B111" s="1">
        <v>0.48425815184304899</v>
      </c>
      <c r="C111" s="1">
        <v>0.48425757559943899</v>
      </c>
      <c r="D111" s="1">
        <v>0.48425706597472501</v>
      </c>
      <c r="E111" s="1">
        <v>0.48425786513830199</v>
      </c>
      <c r="F111" s="1">
        <v>0.48425789249291501</v>
      </c>
    </row>
    <row r="112" spans="1:6" x14ac:dyDescent="0.25">
      <c r="A112" s="1">
        <v>12.625</v>
      </c>
      <c r="B112" s="1">
        <v>0.48425816148686601</v>
      </c>
      <c r="C112" s="1">
        <v>0.48425756962995198</v>
      </c>
      <c r="D112" s="1">
        <v>0.48425706072227998</v>
      </c>
      <c r="E112" s="1">
        <v>0.48425785764399298</v>
      </c>
      <c r="F112" s="1">
        <v>0.484257864876732</v>
      </c>
    </row>
    <row r="113" spans="1:6" x14ac:dyDescent="0.25">
      <c r="A113" s="1">
        <v>12.75</v>
      </c>
      <c r="B113" s="1">
        <v>0.48425816835774999</v>
      </c>
      <c r="C113" s="1">
        <v>0.48425752446862702</v>
      </c>
      <c r="D113" s="1">
        <v>0.48425703812499099</v>
      </c>
      <c r="E113" s="1">
        <v>0.48425786609868898</v>
      </c>
      <c r="F113" s="1">
        <v>0.48425786179194602</v>
      </c>
    </row>
    <row r="114" spans="1:6" x14ac:dyDescent="0.25">
      <c r="A114" s="1">
        <v>12.875</v>
      </c>
      <c r="B114" s="1">
        <v>0.48425814894663399</v>
      </c>
      <c r="C114" s="1">
        <v>0.48425750947183099</v>
      </c>
      <c r="D114" s="1">
        <v>0.484257037561101</v>
      </c>
      <c r="E114" s="1">
        <v>0.48425786407703503</v>
      </c>
      <c r="F114" s="1">
        <v>0.484257856548587</v>
      </c>
    </row>
    <row r="115" spans="1:6" x14ac:dyDescent="0.25">
      <c r="A115" s="1">
        <v>13</v>
      </c>
      <c r="B115" s="1">
        <v>0.484258197953021</v>
      </c>
      <c r="C115" s="1">
        <v>0.48425749371454502</v>
      </c>
      <c r="D115" s="1">
        <v>0.48425702712221802</v>
      </c>
      <c r="E115" s="1">
        <v>0.48425790870047197</v>
      </c>
      <c r="F115" s="1">
        <v>0.48425785157625001</v>
      </c>
    </row>
    <row r="116" spans="1:6" x14ac:dyDescent="0.25">
      <c r="A116" s="1">
        <v>13.125</v>
      </c>
      <c r="B116" s="1">
        <v>0.48425815316156701</v>
      </c>
      <c r="C116" s="1">
        <v>0.48425747072133501</v>
      </c>
      <c r="D116" s="1">
        <v>0.48425701808723598</v>
      </c>
      <c r="E116" s="1">
        <v>0.48425790790645701</v>
      </c>
      <c r="F116" s="1">
        <v>0.48425785337713001</v>
      </c>
    </row>
    <row r="117" spans="1:6" x14ac:dyDescent="0.25">
      <c r="A117" s="1">
        <v>13.25</v>
      </c>
      <c r="B117" s="1">
        <v>0.48425815472185102</v>
      </c>
      <c r="C117" s="1">
        <v>0.484257470796566</v>
      </c>
      <c r="D117" s="1">
        <v>0.48425700711520803</v>
      </c>
      <c r="E117" s="1">
        <v>0.48425790908988903</v>
      </c>
      <c r="F117" s="1">
        <v>0.48425786042103403</v>
      </c>
    </row>
    <row r="118" spans="1:6" x14ac:dyDescent="0.25">
      <c r="A118" s="1">
        <v>13.375</v>
      </c>
      <c r="B118" s="1">
        <v>0.48425816710897002</v>
      </c>
      <c r="C118" s="1">
        <v>0.48425750231059</v>
      </c>
      <c r="D118" s="1">
        <v>0.48425698173006698</v>
      </c>
      <c r="E118" s="1">
        <v>0.48425790654884898</v>
      </c>
      <c r="F118" s="1">
        <v>0.48425788119361701</v>
      </c>
    </row>
    <row r="119" spans="1:6" x14ac:dyDescent="0.25">
      <c r="A119" s="1">
        <v>13.5</v>
      </c>
      <c r="B119" s="1">
        <v>0.48425812372241001</v>
      </c>
      <c r="C119" s="1">
        <v>0.48425752278987899</v>
      </c>
      <c r="D119" s="1">
        <v>0.48425698464127198</v>
      </c>
      <c r="E119" s="1">
        <v>0.48425792962124098</v>
      </c>
      <c r="F119" s="1">
        <v>0.48425789846917799</v>
      </c>
    </row>
    <row r="120" spans="1:6" x14ac:dyDescent="0.25">
      <c r="A120" s="1">
        <v>13.625</v>
      </c>
      <c r="B120" s="1">
        <v>0.484258091582977</v>
      </c>
      <c r="C120" s="1">
        <v>0.48425754382248098</v>
      </c>
      <c r="D120" s="1">
        <v>0.48425698444725601</v>
      </c>
      <c r="E120" s="1">
        <v>0.484257952053817</v>
      </c>
      <c r="F120" s="1">
        <v>0.48425789857361001</v>
      </c>
    </row>
    <row r="121" spans="1:6" x14ac:dyDescent="0.25">
      <c r="A121" s="1">
        <v>13.75</v>
      </c>
      <c r="B121" s="1">
        <v>0.48425804162116898</v>
      </c>
      <c r="C121" s="1">
        <v>0.48425753947673</v>
      </c>
      <c r="D121" s="1">
        <v>0.48425698725037197</v>
      </c>
      <c r="E121" s="1">
        <v>0.48425794256129201</v>
      </c>
      <c r="F121" s="1">
        <v>0.48425790126301699</v>
      </c>
    </row>
    <row r="122" spans="1:6" x14ac:dyDescent="0.25">
      <c r="A122" s="1">
        <v>13.875</v>
      </c>
      <c r="B122" s="1">
        <v>0.48425804312946003</v>
      </c>
      <c r="C122" s="1">
        <v>0.48425754712125502</v>
      </c>
      <c r="D122" s="1">
        <v>0.48425698454100102</v>
      </c>
      <c r="E122" s="1">
        <v>0.484257938134939</v>
      </c>
      <c r="F122" s="1">
        <v>0.48425790828940302</v>
      </c>
    </row>
    <row r="123" spans="1:6" x14ac:dyDescent="0.25">
      <c r="A123" s="1">
        <v>14</v>
      </c>
      <c r="B123" s="1">
        <v>0.48425805747501399</v>
      </c>
      <c r="C123" s="1">
        <v>0.48425755578294499</v>
      </c>
      <c r="D123" s="1">
        <v>0.484257010644843</v>
      </c>
      <c r="E123" s="1">
        <v>0.48425792841277099</v>
      </c>
      <c r="F123" s="1">
        <v>0.484257903253907</v>
      </c>
    </row>
    <row r="124" spans="1:6" x14ac:dyDescent="0.25">
      <c r="A124" s="1">
        <v>14.125</v>
      </c>
      <c r="B124" s="1">
        <v>0.484258074360156</v>
      </c>
      <c r="C124" s="1">
        <v>0.48425756245115298</v>
      </c>
      <c r="D124" s="1">
        <v>0.48425701654924402</v>
      </c>
      <c r="E124" s="1">
        <v>0.48425786057821002</v>
      </c>
      <c r="F124" s="1">
        <v>0.48425788856602903</v>
      </c>
    </row>
    <row r="125" spans="1:6" x14ac:dyDescent="0.25">
      <c r="A125" s="1">
        <v>14.25</v>
      </c>
      <c r="B125" s="1">
        <v>0.48425806896659501</v>
      </c>
      <c r="C125" s="1">
        <v>0.484257566967421</v>
      </c>
      <c r="D125" s="1">
        <v>0.48425703755066501</v>
      </c>
      <c r="E125" s="1">
        <v>0.48425784288516199</v>
      </c>
      <c r="F125" s="1">
        <v>0.48425789212273002</v>
      </c>
    </row>
    <row r="126" spans="1:6" x14ac:dyDescent="0.25">
      <c r="A126" s="1">
        <v>14.375</v>
      </c>
      <c r="B126" s="1">
        <v>0.484258079761543</v>
      </c>
      <c r="C126" s="1">
        <v>0.48425756748396598</v>
      </c>
      <c r="D126" s="1">
        <v>0.484257055580188</v>
      </c>
      <c r="E126" s="1">
        <v>0.48425786978626501</v>
      </c>
      <c r="F126" s="1">
        <v>0.48425790941534602</v>
      </c>
    </row>
    <row r="127" spans="1:6" x14ac:dyDescent="0.25">
      <c r="A127" s="1">
        <v>14.5</v>
      </c>
      <c r="B127" s="1">
        <v>0.48425806862716803</v>
      </c>
      <c r="C127" s="1">
        <v>0.48425758033784</v>
      </c>
      <c r="D127" s="1">
        <v>0.48425704936375202</v>
      </c>
      <c r="E127" s="1">
        <v>0.48425790477349601</v>
      </c>
      <c r="F127" s="1">
        <v>0.48425790632235599</v>
      </c>
    </row>
    <row r="128" spans="1:6" x14ac:dyDescent="0.25">
      <c r="A128" s="1">
        <v>14.625</v>
      </c>
      <c r="B128" s="1">
        <v>0.48425810753239001</v>
      </c>
      <c r="C128" s="1">
        <v>0.48425758931409002</v>
      </c>
      <c r="D128" s="1">
        <v>0.48425704600705699</v>
      </c>
      <c r="E128" s="1">
        <v>0.48425791465807899</v>
      </c>
      <c r="F128" s="1">
        <v>0.48425791645841498</v>
      </c>
    </row>
    <row r="129" spans="1:6" x14ac:dyDescent="0.25">
      <c r="A129" s="1">
        <v>14.75</v>
      </c>
      <c r="B129" s="1">
        <v>0.48425811858979001</v>
      </c>
      <c r="C129" s="1">
        <v>0.48425760985643701</v>
      </c>
      <c r="D129" s="1">
        <v>0.48425705261208501</v>
      </c>
      <c r="E129" s="1">
        <v>0.48425792882996199</v>
      </c>
      <c r="F129" s="1">
        <v>0.48425792121095201</v>
      </c>
    </row>
    <row r="130" spans="1:6" x14ac:dyDescent="0.25">
      <c r="A130" s="1">
        <v>14.875</v>
      </c>
      <c r="B130" s="1">
        <v>0.48425813628179198</v>
      </c>
      <c r="C130" s="1">
        <v>0.48425761273444101</v>
      </c>
      <c r="D130" s="1">
        <v>0.48425706298434301</v>
      </c>
      <c r="E130" s="1">
        <v>0.48425791888272601</v>
      </c>
      <c r="F130" s="1">
        <v>0.48425791659905698</v>
      </c>
    </row>
    <row r="131" spans="1:6" x14ac:dyDescent="0.25">
      <c r="A131" s="1">
        <v>15</v>
      </c>
      <c r="B131" s="1">
        <v>0.48425813471729001</v>
      </c>
      <c r="C131" s="1">
        <v>0.48425757508336098</v>
      </c>
      <c r="D131" s="1">
        <v>0.48425705349756698</v>
      </c>
      <c r="E131" s="1">
        <v>0.48425791174440302</v>
      </c>
      <c r="F131" s="1">
        <v>0.48425791837985299</v>
      </c>
    </row>
    <row r="132" spans="1:6" x14ac:dyDescent="0.25">
      <c r="A132" s="1">
        <v>15.125</v>
      </c>
      <c r="B132" s="1">
        <v>0.48425815840749598</v>
      </c>
      <c r="C132" s="1">
        <v>0.48425757166044803</v>
      </c>
      <c r="D132" s="1">
        <v>0.48425703508469298</v>
      </c>
      <c r="E132" s="1">
        <v>0.48425791001205598</v>
      </c>
      <c r="F132" s="1">
        <v>0.48425792184841698</v>
      </c>
    </row>
    <row r="133" spans="1:6" x14ac:dyDescent="0.25">
      <c r="A133" s="1">
        <v>15.25</v>
      </c>
      <c r="B133" s="1">
        <v>0.484258177386855</v>
      </c>
      <c r="C133" s="1">
        <v>0.484257562934159</v>
      </c>
      <c r="D133" s="1">
        <v>0.48425701132747201</v>
      </c>
      <c r="E133" s="1">
        <v>0.48425791467934398</v>
      </c>
      <c r="F133" s="1">
        <v>0.484257923473772</v>
      </c>
    </row>
    <row r="134" spans="1:6" x14ac:dyDescent="0.25">
      <c r="A134" s="1">
        <v>15.375</v>
      </c>
      <c r="B134" s="1">
        <v>0.48425815065734701</v>
      </c>
      <c r="C134" s="1">
        <v>0.48425753427788598</v>
      </c>
      <c r="D134" s="1">
        <v>0.48425701892630302</v>
      </c>
      <c r="E134" s="1">
        <v>0.484257924237464</v>
      </c>
      <c r="F134" s="1">
        <v>0.48425792562818099</v>
      </c>
    </row>
    <row r="135" spans="1:6" x14ac:dyDescent="0.25">
      <c r="A135" s="1">
        <v>15.5</v>
      </c>
      <c r="B135" s="1">
        <v>0.48425814654577198</v>
      </c>
      <c r="C135" s="1">
        <v>0.484257521401251</v>
      </c>
      <c r="D135" s="1">
        <v>0.48425700498728302</v>
      </c>
      <c r="E135" s="1">
        <v>0.48425792618528402</v>
      </c>
      <c r="F135" s="1">
        <v>0.48425796397073001</v>
      </c>
    </row>
    <row r="136" spans="1:6" x14ac:dyDescent="0.25">
      <c r="A136" s="1">
        <v>15.625</v>
      </c>
      <c r="B136" s="1">
        <v>0.48425813528289602</v>
      </c>
      <c r="C136" s="1">
        <v>0.48425751920891302</v>
      </c>
      <c r="D136" s="1">
        <v>0.48425697706429799</v>
      </c>
      <c r="E136" s="1">
        <v>0.48425792590886102</v>
      </c>
      <c r="F136" s="1">
        <v>0.484257966538443</v>
      </c>
    </row>
    <row r="137" spans="1:6" x14ac:dyDescent="0.25">
      <c r="A137" s="1">
        <v>15.75</v>
      </c>
      <c r="B137" s="1">
        <v>0.48425810235836497</v>
      </c>
      <c r="C137" s="1">
        <v>0.484257524423855</v>
      </c>
      <c r="D137" s="1">
        <v>0.48425697587880101</v>
      </c>
      <c r="E137" s="1">
        <v>0.48425788864588598</v>
      </c>
      <c r="F137" s="1">
        <v>0.48425795918700998</v>
      </c>
    </row>
    <row r="138" spans="1:6" x14ac:dyDescent="0.25">
      <c r="A138" s="1">
        <v>15.875</v>
      </c>
      <c r="B138" s="1">
        <v>0.48425801382635197</v>
      </c>
      <c r="C138" s="1">
        <v>0.48425750937622303</v>
      </c>
      <c r="D138" s="1">
        <v>0.48425699611491202</v>
      </c>
      <c r="E138" s="1">
        <v>0.48425788312124102</v>
      </c>
      <c r="F138" s="1">
        <v>0.484257964379673</v>
      </c>
    </row>
    <row r="139" spans="1:6" x14ac:dyDescent="0.25">
      <c r="A139" s="1">
        <v>16</v>
      </c>
      <c r="B139" s="1">
        <v>0.484257968894237</v>
      </c>
      <c r="C139" s="1">
        <v>0.48425750695237602</v>
      </c>
      <c r="D139" s="1">
        <v>0.48425699090965402</v>
      </c>
      <c r="E139" s="1">
        <v>0.48425787520330699</v>
      </c>
      <c r="F139" s="1">
        <v>0.48425796698781998</v>
      </c>
    </row>
    <row r="140" spans="1:6" x14ac:dyDescent="0.25">
      <c r="A140" s="1">
        <v>16.125</v>
      </c>
      <c r="B140" s="1">
        <v>0.484257913217428</v>
      </c>
      <c r="C140" s="1">
        <v>0.48425751451907001</v>
      </c>
      <c r="D140" s="1">
        <v>0.48425699943450901</v>
      </c>
      <c r="E140" s="1">
        <v>0.484257854406698</v>
      </c>
      <c r="F140" s="1">
        <v>0.48425797256785702</v>
      </c>
    </row>
    <row r="141" spans="1:6" x14ac:dyDescent="0.25">
      <c r="A141" s="1">
        <v>16.25</v>
      </c>
      <c r="B141" s="1">
        <v>0.48425786969809798</v>
      </c>
      <c r="C141" s="1">
        <v>0.48425757118456297</v>
      </c>
      <c r="D141" s="1">
        <v>0.48425701424175199</v>
      </c>
      <c r="E141" s="1">
        <v>0.48425787012458399</v>
      </c>
      <c r="F141" s="1">
        <v>0.48425797763352701</v>
      </c>
    </row>
    <row r="142" spans="1:6" x14ac:dyDescent="0.25">
      <c r="A142" s="1">
        <v>16.375</v>
      </c>
      <c r="B142" s="1">
        <v>0.48425786120295</v>
      </c>
      <c r="C142" s="1">
        <v>0.48425761139456103</v>
      </c>
      <c r="D142" s="1">
        <v>0.48425700299912999</v>
      </c>
      <c r="E142" s="1">
        <v>0.48425789125650698</v>
      </c>
      <c r="F142" s="1">
        <v>0.48425798879441201</v>
      </c>
    </row>
    <row r="143" spans="1:6" x14ac:dyDescent="0.25">
      <c r="A143" s="1">
        <v>16.5</v>
      </c>
      <c r="B143" s="1">
        <v>0.48425781868426299</v>
      </c>
      <c r="C143" s="1">
        <v>0.48425761791626598</v>
      </c>
      <c r="D143" s="1">
        <v>0.484257036012192</v>
      </c>
      <c r="E143" s="1">
        <v>0.48425792921350203</v>
      </c>
      <c r="F143" s="1">
        <v>0.48425798979898099</v>
      </c>
    </row>
    <row r="144" spans="1:6" x14ac:dyDescent="0.25">
      <c r="A144" s="1">
        <v>16.625</v>
      </c>
      <c r="B144" s="1">
        <v>0.48425787989878999</v>
      </c>
      <c r="C144" s="1">
        <v>0.48425762022549002</v>
      </c>
      <c r="D144" s="1">
        <v>0.48425704711844703</v>
      </c>
      <c r="E144" s="1">
        <v>0.48425793977709802</v>
      </c>
      <c r="F144" s="1">
        <v>0.48425799294081101</v>
      </c>
    </row>
    <row r="145" spans="1:6" x14ac:dyDescent="0.25">
      <c r="A145" s="1">
        <v>16.75</v>
      </c>
      <c r="B145" s="1">
        <v>0.48425791970267201</v>
      </c>
      <c r="C145" s="1">
        <v>0.48425762758155899</v>
      </c>
      <c r="D145" s="1">
        <v>0.48425704024009297</v>
      </c>
      <c r="E145" s="1">
        <v>0.48425796640651902</v>
      </c>
      <c r="F145" s="1">
        <v>0.48425799880277398</v>
      </c>
    </row>
    <row r="146" spans="1:6" x14ac:dyDescent="0.25">
      <c r="A146" s="1">
        <v>16.875</v>
      </c>
      <c r="B146" s="1">
        <v>0.484257940901268</v>
      </c>
      <c r="C146" s="1">
        <v>0.48425764769570301</v>
      </c>
      <c r="D146" s="1">
        <v>0.48425703471293302</v>
      </c>
      <c r="E146" s="1">
        <v>0.48425799184100699</v>
      </c>
      <c r="F146" s="1">
        <v>0.48425799468783798</v>
      </c>
    </row>
    <row r="147" spans="1:6" x14ac:dyDescent="0.25">
      <c r="A147" s="1">
        <v>17</v>
      </c>
      <c r="B147" s="1">
        <v>0.484257960021239</v>
      </c>
      <c r="C147" s="1">
        <v>0.48425766127869702</v>
      </c>
      <c r="D147" s="1">
        <v>0.48425703484982702</v>
      </c>
      <c r="E147" s="1">
        <v>0.484257983050703</v>
      </c>
      <c r="F147" s="1">
        <v>0.48425798310055002</v>
      </c>
    </row>
    <row r="148" spans="1:6" x14ac:dyDescent="0.25">
      <c r="A148" s="1">
        <v>17.125</v>
      </c>
      <c r="B148" s="1">
        <v>0.48425798136878401</v>
      </c>
      <c r="C148" s="1">
        <v>0.48425767005244702</v>
      </c>
      <c r="D148" s="1">
        <v>0.484257055557056</v>
      </c>
      <c r="E148" s="1">
        <v>0.48425794837824299</v>
      </c>
      <c r="F148" s="1">
        <v>0.484257965432838</v>
      </c>
    </row>
    <row r="149" spans="1:6" x14ac:dyDescent="0.25">
      <c r="A149" s="1">
        <v>17.25</v>
      </c>
      <c r="B149" s="1">
        <v>0.48425799951537501</v>
      </c>
      <c r="C149" s="1">
        <v>0.48425767046741902</v>
      </c>
      <c r="D149" s="1">
        <v>0.48425706749451197</v>
      </c>
      <c r="E149" s="1">
        <v>0.48425793884205498</v>
      </c>
      <c r="F149" s="1">
        <v>0.48425795652277998</v>
      </c>
    </row>
    <row r="150" spans="1:6" x14ac:dyDescent="0.25">
      <c r="A150" s="1">
        <v>17.375</v>
      </c>
      <c r="B150" s="1">
        <v>0.48425800332074298</v>
      </c>
      <c r="C150" s="1">
        <v>0.48425767140675402</v>
      </c>
      <c r="D150" s="1">
        <v>0.484257077383072</v>
      </c>
      <c r="E150" s="1">
        <v>0.48425796321813802</v>
      </c>
      <c r="F150" s="1">
        <v>0.484257973826906</v>
      </c>
    </row>
    <row r="151" spans="1:6" x14ac:dyDescent="0.25">
      <c r="A151" s="1">
        <v>17.5</v>
      </c>
      <c r="B151" s="1">
        <v>0.48425799358605298</v>
      </c>
      <c r="C151" s="1">
        <v>0.48425767614445597</v>
      </c>
      <c r="D151" s="1">
        <v>0.48425711372262598</v>
      </c>
      <c r="E151" s="1">
        <v>0.48425796656245101</v>
      </c>
      <c r="F151" s="1">
        <v>0.48425798330174702</v>
      </c>
    </row>
    <row r="152" spans="1:6" x14ac:dyDescent="0.25">
      <c r="A152" s="1">
        <v>17.625</v>
      </c>
      <c r="B152" s="1">
        <v>0.48425798487037902</v>
      </c>
      <c r="C152" s="1">
        <v>0.484257667835435</v>
      </c>
      <c r="D152" s="1">
        <v>0.48425714394046598</v>
      </c>
      <c r="E152" s="1">
        <v>0.484257960501842</v>
      </c>
      <c r="F152" s="1">
        <v>0.48425799849815798</v>
      </c>
    </row>
    <row r="153" spans="1:6" x14ac:dyDescent="0.25">
      <c r="A153" s="1">
        <v>17.75</v>
      </c>
      <c r="B153" s="1">
        <v>0.48425797488668698</v>
      </c>
      <c r="C153" s="1">
        <v>0.48425759484974101</v>
      </c>
      <c r="D153" s="1">
        <v>0.48425713776053197</v>
      </c>
      <c r="E153" s="1">
        <v>0.48425797908195301</v>
      </c>
      <c r="F153" s="1">
        <v>0.48425800042303602</v>
      </c>
    </row>
    <row r="154" spans="1:6" x14ac:dyDescent="0.25">
      <c r="A154" s="1">
        <v>17.875</v>
      </c>
      <c r="B154" s="1">
        <v>0.48425797352599598</v>
      </c>
      <c r="C154" s="1">
        <v>0.48425758099395599</v>
      </c>
      <c r="D154" s="1">
        <v>0.48425713449827101</v>
      </c>
      <c r="E154" s="1">
        <v>0.48425800335327801</v>
      </c>
      <c r="F154" s="1">
        <v>0.48425799893289201</v>
      </c>
    </row>
    <row r="155" spans="1:6" x14ac:dyDescent="0.25">
      <c r="A155" s="1">
        <v>18</v>
      </c>
      <c r="B155" s="1">
        <v>0.48425794343002898</v>
      </c>
      <c r="C155" s="1">
        <v>0.48425756857897301</v>
      </c>
      <c r="D155" s="1">
        <v>0.484257136850127</v>
      </c>
      <c r="E155" s="1">
        <v>0.48425800127628998</v>
      </c>
      <c r="F155" s="1">
        <v>0.48425800032961802</v>
      </c>
    </row>
    <row r="156" spans="1:6" x14ac:dyDescent="0.25">
      <c r="A156" s="1">
        <v>18.125</v>
      </c>
      <c r="B156" s="1">
        <v>0.48425793901232</v>
      </c>
      <c r="C156" s="1">
        <v>0.48425755617091998</v>
      </c>
      <c r="D156" s="1">
        <v>0.48425713874502802</v>
      </c>
      <c r="E156" s="1">
        <v>0.48425799806848502</v>
      </c>
      <c r="F156" s="1">
        <v>0.48425799694664001</v>
      </c>
    </row>
    <row r="157" spans="1:6" x14ac:dyDescent="0.25">
      <c r="A157" s="1">
        <v>18.25</v>
      </c>
      <c r="B157" s="1">
        <v>0.484257914787451</v>
      </c>
      <c r="C157" s="1">
        <v>0.48425754785979702</v>
      </c>
      <c r="D157" s="1">
        <v>0.48425713565765599</v>
      </c>
      <c r="E157" s="1">
        <v>0.48425800488781601</v>
      </c>
      <c r="F157" s="1">
        <v>0.48425800045365802</v>
      </c>
    </row>
    <row r="158" spans="1:6" x14ac:dyDescent="0.25">
      <c r="A158" s="1">
        <v>18.375</v>
      </c>
      <c r="B158" s="1">
        <v>0.484257869230385</v>
      </c>
      <c r="C158" s="1">
        <v>0.484257504657164</v>
      </c>
      <c r="D158" s="1">
        <v>0.48425712353894002</v>
      </c>
      <c r="E158" s="1">
        <v>0.48425799685939103</v>
      </c>
      <c r="F158" s="1">
        <v>0.48425799804274899</v>
      </c>
    </row>
    <row r="159" spans="1:6" x14ac:dyDescent="0.25">
      <c r="A159" s="1">
        <v>18.5</v>
      </c>
      <c r="B159" s="1">
        <v>0.48425786862513998</v>
      </c>
      <c r="C159" s="1">
        <v>0.48425750589954702</v>
      </c>
      <c r="D159" s="1">
        <v>0.48425711083116302</v>
      </c>
      <c r="E159" s="1">
        <v>0.48425800763725801</v>
      </c>
      <c r="F159" s="1">
        <v>0.484258002557585</v>
      </c>
    </row>
    <row r="160" spans="1:6" x14ac:dyDescent="0.25">
      <c r="A160" s="1">
        <v>18.625</v>
      </c>
      <c r="B160" s="1">
        <v>0.48425788178182499</v>
      </c>
      <c r="C160" s="1">
        <v>0.48425752970538</v>
      </c>
      <c r="D160" s="1">
        <v>0.48425711015079298</v>
      </c>
      <c r="E160" s="1">
        <v>0.484258008904422</v>
      </c>
      <c r="F160" s="1">
        <v>0.48425799386697799</v>
      </c>
    </row>
    <row r="161" spans="1:6" x14ac:dyDescent="0.25">
      <c r="A161" s="1">
        <v>18.75</v>
      </c>
      <c r="B161" s="1">
        <v>0.48425790087984799</v>
      </c>
      <c r="C161" s="1">
        <v>0.48425753335358501</v>
      </c>
      <c r="D161" s="1">
        <v>0.48425711592134801</v>
      </c>
      <c r="E161" s="1">
        <v>0.48425801552703002</v>
      </c>
      <c r="F161" s="1">
        <v>0.48425796757142198</v>
      </c>
    </row>
    <row r="162" spans="1:6" x14ac:dyDescent="0.25">
      <c r="A162" s="1">
        <v>18.875</v>
      </c>
      <c r="B162" s="1">
        <v>0.48425791973115001</v>
      </c>
      <c r="C162" s="1">
        <v>0.48425753577167902</v>
      </c>
      <c r="D162" s="1">
        <v>0.48425714010044901</v>
      </c>
      <c r="E162" s="1">
        <v>0.48425801129820401</v>
      </c>
      <c r="F162" s="1">
        <v>0.48425796385935299</v>
      </c>
    </row>
    <row r="163" spans="1:6" x14ac:dyDescent="0.25">
      <c r="A163" s="1">
        <v>19</v>
      </c>
      <c r="B163" s="1">
        <v>0.48425792411058899</v>
      </c>
      <c r="C163" s="1">
        <v>0.484257545560344</v>
      </c>
      <c r="D163" s="1">
        <v>0.484257138181034</v>
      </c>
      <c r="E163" s="1">
        <v>0.48425800975386801</v>
      </c>
      <c r="F163" s="1">
        <v>0.48425795703272001</v>
      </c>
    </row>
    <row r="164" spans="1:6" x14ac:dyDescent="0.25">
      <c r="A164" s="1">
        <v>19.125</v>
      </c>
      <c r="B164" s="1">
        <v>0.48425792901553999</v>
      </c>
      <c r="C164" s="1">
        <v>0.48425754478664002</v>
      </c>
      <c r="D164" s="1">
        <v>0.48425712663153703</v>
      </c>
      <c r="E164" s="1">
        <v>0.48425802746866697</v>
      </c>
      <c r="F164" s="1">
        <v>0.48425795278309097</v>
      </c>
    </row>
    <row r="165" spans="1:6" x14ac:dyDescent="0.25">
      <c r="A165" s="1">
        <v>19.25</v>
      </c>
      <c r="B165" s="1">
        <v>0.48425794187123999</v>
      </c>
      <c r="C165" s="1">
        <v>0.48425753807043398</v>
      </c>
      <c r="D165" s="1">
        <v>0.48425711507087699</v>
      </c>
      <c r="E165" s="1">
        <v>0.48425800459892598</v>
      </c>
      <c r="F165" s="1">
        <v>0.48425795097767799</v>
      </c>
    </row>
    <row r="166" spans="1:6" x14ac:dyDescent="0.25">
      <c r="A166" s="1">
        <v>19.375</v>
      </c>
      <c r="B166" s="1">
        <v>0.48425799791673002</v>
      </c>
      <c r="C166" s="1">
        <v>0.48425754700232898</v>
      </c>
      <c r="D166" s="1">
        <v>0.48425709734357197</v>
      </c>
      <c r="E166" s="1">
        <v>0.48425800061284302</v>
      </c>
      <c r="F166" s="1">
        <v>0.48425793677571499</v>
      </c>
    </row>
    <row r="167" spans="1:6" x14ac:dyDescent="0.25">
      <c r="A167" s="1">
        <v>19.5</v>
      </c>
      <c r="B167" s="1">
        <v>0.484257984288959</v>
      </c>
      <c r="C167" s="1">
        <v>0.48425756395081299</v>
      </c>
      <c r="D167" s="1">
        <v>0.484257080616457</v>
      </c>
      <c r="E167" s="1">
        <v>0.48425801771716598</v>
      </c>
      <c r="F167" s="1">
        <v>0.48425792202002199</v>
      </c>
    </row>
    <row r="168" spans="1:6" x14ac:dyDescent="0.25">
      <c r="A168" s="1">
        <v>19.625</v>
      </c>
      <c r="B168" s="1">
        <v>0.48425797559258899</v>
      </c>
      <c r="C168" s="1">
        <v>0.484257579006105</v>
      </c>
      <c r="D168" s="1">
        <v>0.48425707969800902</v>
      </c>
      <c r="E168" s="1">
        <v>0.48425806822143802</v>
      </c>
      <c r="F168" s="1">
        <v>0.484257919145622</v>
      </c>
    </row>
    <row r="169" spans="1:6" x14ac:dyDescent="0.25">
      <c r="A169" s="1">
        <v>19.75</v>
      </c>
      <c r="B169" s="1">
        <v>0.48425794540612199</v>
      </c>
      <c r="C169" s="1">
        <v>0.48425759915953398</v>
      </c>
      <c r="D169" s="1">
        <v>0.48425707696092601</v>
      </c>
      <c r="E169" s="1">
        <v>0.48425807019064598</v>
      </c>
      <c r="F169" s="1">
        <v>0.48425792022154401</v>
      </c>
    </row>
    <row r="170" spans="1:6" x14ac:dyDescent="0.25">
      <c r="A170" s="1">
        <v>19.875</v>
      </c>
      <c r="B170" s="1">
        <v>0.48425791649071198</v>
      </c>
      <c r="C170" s="1">
        <v>0.48425760313946897</v>
      </c>
      <c r="D170" s="1">
        <v>0.48425707690969499</v>
      </c>
      <c r="E170" s="1">
        <v>0.48425808595006198</v>
      </c>
      <c r="F170" s="1">
        <v>0.48425791958536302</v>
      </c>
    </row>
    <row r="171" spans="1:6" x14ac:dyDescent="0.25">
      <c r="A171" s="1">
        <v>20</v>
      </c>
      <c r="B171" s="1">
        <v>0.48425792204046703</v>
      </c>
      <c r="C171" s="1">
        <v>0.48425760444871702</v>
      </c>
      <c r="D171" s="1">
        <v>0.48425708268684797</v>
      </c>
      <c r="E171" s="1">
        <v>0.484258051600155</v>
      </c>
      <c r="F171" s="1">
        <v>0.48425792174111898</v>
      </c>
    </row>
    <row r="172" spans="1:6" x14ac:dyDescent="0.25">
      <c r="A172" s="1">
        <v>20.125</v>
      </c>
      <c r="B172" s="1">
        <v>0.484257885330794</v>
      </c>
      <c r="C172" s="1">
        <v>0.484257602260248</v>
      </c>
      <c r="D172" s="1">
        <v>0.48425708525609401</v>
      </c>
      <c r="E172" s="1">
        <v>0.48425807353713102</v>
      </c>
      <c r="F172" s="1">
        <v>0.48425792285012897</v>
      </c>
    </row>
    <row r="173" spans="1:6" x14ac:dyDescent="0.25">
      <c r="A173" s="1">
        <v>20.25</v>
      </c>
      <c r="B173" s="1">
        <v>0.48425788115214102</v>
      </c>
      <c r="C173" s="1">
        <v>0.48425759991260697</v>
      </c>
      <c r="D173" s="1">
        <v>0.484257074137315</v>
      </c>
      <c r="E173" s="1">
        <v>0.48425809054400498</v>
      </c>
      <c r="F173" s="1">
        <v>0.48425792835217102</v>
      </c>
    </row>
    <row r="174" spans="1:6" x14ac:dyDescent="0.25">
      <c r="A174" s="1">
        <v>20.375</v>
      </c>
      <c r="B174" s="1">
        <v>0.48425787979229201</v>
      </c>
      <c r="C174" s="1">
        <v>0.48425759435791899</v>
      </c>
      <c r="D174" s="1">
        <v>0.48425704426236799</v>
      </c>
      <c r="E174" s="1">
        <v>0.48425812004720997</v>
      </c>
      <c r="F174" s="1">
        <v>0.484257925408006</v>
      </c>
    </row>
    <row r="175" spans="1:6" x14ac:dyDescent="0.25">
      <c r="A175" s="1">
        <v>20.5</v>
      </c>
      <c r="B175" s="1">
        <v>0.48425788111360102</v>
      </c>
      <c r="C175" s="1">
        <v>0.484257559021738</v>
      </c>
      <c r="D175" s="1">
        <v>0.484257029146478</v>
      </c>
      <c r="E175" s="1">
        <v>0.48425811233153998</v>
      </c>
      <c r="F175" s="1">
        <v>0.484257915677416</v>
      </c>
    </row>
    <row r="176" spans="1:6" x14ac:dyDescent="0.25">
      <c r="A176" s="1">
        <v>20.625</v>
      </c>
      <c r="B176" s="1">
        <v>0.48425787285046401</v>
      </c>
      <c r="C176" s="1">
        <v>0.484257527188861</v>
      </c>
      <c r="D176" s="1">
        <v>0.48425703440316697</v>
      </c>
      <c r="E176" s="1">
        <v>0.484258111564145</v>
      </c>
      <c r="F176" s="1">
        <v>0.48425791110689598</v>
      </c>
    </row>
    <row r="177" spans="1:6" x14ac:dyDescent="0.25">
      <c r="A177" s="1">
        <v>20.75</v>
      </c>
      <c r="B177" s="1">
        <v>0.48425786648761299</v>
      </c>
      <c r="C177" s="1">
        <v>0.48425754219526201</v>
      </c>
      <c r="D177" s="1">
        <v>0.48425702720517899</v>
      </c>
      <c r="E177" s="1">
        <v>0.48425811474625202</v>
      </c>
      <c r="F177" s="1">
        <v>0.48425790638698402</v>
      </c>
    </row>
    <row r="178" spans="1:6" x14ac:dyDescent="0.25">
      <c r="A178" s="1">
        <v>20.875</v>
      </c>
      <c r="B178" s="1">
        <v>0.48425787146885602</v>
      </c>
      <c r="C178" s="1">
        <v>0.48425754520877601</v>
      </c>
      <c r="D178" s="1">
        <v>0.484257034377366</v>
      </c>
      <c r="E178" s="1">
        <v>0.48425813808174101</v>
      </c>
      <c r="F178" s="1">
        <v>0.48425791682366098</v>
      </c>
    </row>
    <row r="179" spans="1:6" x14ac:dyDescent="0.25">
      <c r="A179" s="1">
        <v>21</v>
      </c>
      <c r="B179" s="1">
        <v>0.48425787501254203</v>
      </c>
      <c r="C179" s="1">
        <v>0.48425751251329602</v>
      </c>
      <c r="D179" s="1">
        <v>0.48425702571121898</v>
      </c>
      <c r="E179" s="1">
        <v>0.48425813871228701</v>
      </c>
      <c r="F179" s="1">
        <v>0.484257916218164</v>
      </c>
    </row>
    <row r="180" spans="1:6" x14ac:dyDescent="0.25">
      <c r="A180" s="1">
        <v>21.125</v>
      </c>
      <c r="B180" s="1">
        <v>0.48425789735775698</v>
      </c>
      <c r="C180" s="1">
        <v>0.48425751126618</v>
      </c>
      <c r="D180" s="1">
        <v>0.48425703078133198</v>
      </c>
      <c r="E180" s="1">
        <v>0.48425816224305601</v>
      </c>
      <c r="F180" s="1">
        <v>0.48425792552820901</v>
      </c>
    </row>
    <row r="181" spans="1:6" x14ac:dyDescent="0.25">
      <c r="A181" s="1">
        <v>21.25</v>
      </c>
      <c r="B181" s="1">
        <v>0.48425791124797601</v>
      </c>
      <c r="C181" s="1">
        <v>0.484257510615899</v>
      </c>
      <c r="D181" s="1">
        <v>0.48425702418574701</v>
      </c>
      <c r="E181" s="1">
        <v>0.48425815931845201</v>
      </c>
      <c r="F181" s="1">
        <v>0.48425792815174701</v>
      </c>
    </row>
    <row r="182" spans="1:6" x14ac:dyDescent="0.25">
      <c r="A182" s="1">
        <v>21.375</v>
      </c>
      <c r="B182" s="1">
        <v>0.48425791857725597</v>
      </c>
      <c r="C182" s="1">
        <v>0.48425751295629099</v>
      </c>
      <c r="D182" s="1">
        <v>0.48425705030299798</v>
      </c>
      <c r="E182" s="1">
        <v>0.48425814728799799</v>
      </c>
      <c r="F182" s="1">
        <v>0.48425792718820698</v>
      </c>
    </row>
    <row r="183" spans="1:6" x14ac:dyDescent="0.25">
      <c r="A183" s="1">
        <v>21.5</v>
      </c>
      <c r="B183" s="1">
        <v>0.484257918656469</v>
      </c>
      <c r="C183" s="1">
        <v>0.48425750562248199</v>
      </c>
      <c r="D183" s="1">
        <v>0.48425704516477702</v>
      </c>
      <c r="E183" s="1">
        <v>0.48425812806755802</v>
      </c>
      <c r="F183" s="1">
        <v>0.48425791812126301</v>
      </c>
    </row>
    <row r="184" spans="1:6" x14ac:dyDescent="0.25">
      <c r="A184" s="1">
        <v>21.625</v>
      </c>
      <c r="B184" s="1">
        <v>0.48425785286414003</v>
      </c>
      <c r="C184" s="1">
        <v>0.48425750949249402</v>
      </c>
      <c r="D184" s="1">
        <v>0.48425703668522102</v>
      </c>
      <c r="E184" s="1">
        <v>0.48425809478488202</v>
      </c>
      <c r="F184" s="1">
        <v>0.48425790753595999</v>
      </c>
    </row>
    <row r="185" spans="1:6" x14ac:dyDescent="0.25">
      <c r="A185" s="1">
        <v>21.75</v>
      </c>
      <c r="B185" s="1">
        <v>0.484257841381801</v>
      </c>
      <c r="C185" s="1">
        <v>0.484257543475617</v>
      </c>
      <c r="D185" s="1">
        <v>0.48425699981571302</v>
      </c>
      <c r="E185" s="1">
        <v>0.484258099248079</v>
      </c>
      <c r="F185" s="1">
        <v>0.48425790567806998</v>
      </c>
    </row>
    <row r="186" spans="1:6" x14ac:dyDescent="0.25">
      <c r="A186" s="1">
        <v>21.875</v>
      </c>
      <c r="B186" s="1">
        <v>0.48425779689307602</v>
      </c>
      <c r="C186" s="1">
        <v>0.48425755201797999</v>
      </c>
      <c r="D186" s="1">
        <v>0.48425698759770403</v>
      </c>
      <c r="E186" s="1">
        <v>0.48425808658619501</v>
      </c>
      <c r="F186" s="1">
        <v>0.48425790349432402</v>
      </c>
    </row>
    <row r="187" spans="1:6" x14ac:dyDescent="0.25">
      <c r="A187" s="1">
        <v>22</v>
      </c>
      <c r="B187" s="1">
        <v>0.48425778307756501</v>
      </c>
      <c r="C187" s="1">
        <v>0.48425756030557698</v>
      </c>
      <c r="D187" s="1">
        <v>0.48425698269449002</v>
      </c>
      <c r="E187" s="1">
        <v>0.48425809621372701</v>
      </c>
      <c r="F187" s="1">
        <v>0.48425790650464701</v>
      </c>
    </row>
    <row r="188" spans="1:6" x14ac:dyDescent="0.25">
      <c r="A188" s="1">
        <v>22.125</v>
      </c>
      <c r="B188" s="1">
        <v>0.48425777504413597</v>
      </c>
      <c r="C188" s="1">
        <v>0.484257618670206</v>
      </c>
      <c r="D188" s="1">
        <v>0.484256977028374</v>
      </c>
      <c r="E188" s="1">
        <v>0.48425810118680401</v>
      </c>
      <c r="F188" s="1">
        <v>0.48425790689274101</v>
      </c>
    </row>
    <row r="189" spans="1:6" x14ac:dyDescent="0.25">
      <c r="A189" s="1">
        <v>22.25</v>
      </c>
      <c r="B189" s="1">
        <v>0.48425776880849097</v>
      </c>
      <c r="C189" s="1">
        <v>0.48425764367935398</v>
      </c>
      <c r="D189" s="1">
        <v>0.48425698495632402</v>
      </c>
      <c r="E189" s="1">
        <v>0.48425810863889601</v>
      </c>
      <c r="F189" s="1">
        <v>0.48425792621559199</v>
      </c>
    </row>
    <row r="190" spans="1:6" x14ac:dyDescent="0.25">
      <c r="A190" s="1">
        <v>22.375</v>
      </c>
      <c r="B190" s="1">
        <v>0.48425778128250302</v>
      </c>
      <c r="C190" s="1">
        <v>0.48425765357017803</v>
      </c>
      <c r="D190" s="1">
        <v>0.48425698452952998</v>
      </c>
      <c r="E190" s="1">
        <v>0.48425810488752902</v>
      </c>
      <c r="F190" s="1">
        <v>0.484257928967184</v>
      </c>
    </row>
    <row r="191" spans="1:6" x14ac:dyDescent="0.25">
      <c r="A191" s="1">
        <v>22.5</v>
      </c>
      <c r="B191" s="1">
        <v>0.484257784578496</v>
      </c>
      <c r="C191" s="1">
        <v>0.48425766613094201</v>
      </c>
      <c r="D191" s="1">
        <v>0.48425698117674998</v>
      </c>
      <c r="E191" s="1">
        <v>0.484258107075352</v>
      </c>
      <c r="F191" s="1">
        <v>0.48425792498610998</v>
      </c>
    </row>
    <row r="192" spans="1:6" x14ac:dyDescent="0.25">
      <c r="A192" s="1">
        <v>22.625</v>
      </c>
      <c r="B192" s="1">
        <v>0.48425778328137797</v>
      </c>
      <c r="C192" s="1">
        <v>0.48425767336419201</v>
      </c>
      <c r="D192" s="1">
        <v>0.48425699105318099</v>
      </c>
      <c r="E192" s="1">
        <v>0.484258145541197</v>
      </c>
      <c r="F192" s="1">
        <v>0.48425792217054497</v>
      </c>
    </row>
    <row r="193" spans="1:6" x14ac:dyDescent="0.25">
      <c r="A193" s="1">
        <v>22.75</v>
      </c>
      <c r="B193" s="1">
        <v>0.484257802882674</v>
      </c>
      <c r="C193" s="1">
        <v>0.48425768865658397</v>
      </c>
      <c r="D193" s="1">
        <v>0.48425698050420302</v>
      </c>
      <c r="E193" s="1">
        <v>0.48425815771620701</v>
      </c>
      <c r="F193" s="1">
        <v>0.48425792347998298</v>
      </c>
    </row>
    <row r="194" spans="1:6" x14ac:dyDescent="0.25">
      <c r="A194" s="1">
        <v>22.875</v>
      </c>
      <c r="B194" s="1">
        <v>0.48425780442487998</v>
      </c>
      <c r="C194" s="1">
        <v>0.48425770188769401</v>
      </c>
      <c r="D194" s="1">
        <v>0.48425695455565998</v>
      </c>
      <c r="E194" s="1">
        <v>0.48425813259322298</v>
      </c>
      <c r="F194" s="1">
        <v>0.484257919127564</v>
      </c>
    </row>
    <row r="195" spans="1:6" x14ac:dyDescent="0.25">
      <c r="A195" s="1">
        <v>23</v>
      </c>
      <c r="B195" s="1">
        <v>0.48425782188522498</v>
      </c>
      <c r="C195" s="1">
        <v>0.48425769708265598</v>
      </c>
      <c r="D195" s="1">
        <v>0.48425693200227299</v>
      </c>
      <c r="E195" s="1">
        <v>0.48425812527613299</v>
      </c>
      <c r="F195" s="1">
        <v>0.484257924181903</v>
      </c>
    </row>
    <row r="196" spans="1:6" x14ac:dyDescent="0.25">
      <c r="A196" s="1">
        <v>23.125</v>
      </c>
      <c r="B196" s="1">
        <v>0.48425784192280003</v>
      </c>
      <c r="C196" s="1">
        <v>0.48425767543158099</v>
      </c>
      <c r="D196" s="1">
        <v>0.48425693907563599</v>
      </c>
      <c r="E196" s="1">
        <v>0.48425812918394101</v>
      </c>
      <c r="F196" s="1">
        <v>0.48425793614316598</v>
      </c>
    </row>
    <row r="197" spans="1:6" x14ac:dyDescent="0.25">
      <c r="A197" s="1">
        <v>23.25</v>
      </c>
      <c r="B197" s="1">
        <v>0.48425784232242503</v>
      </c>
      <c r="C197" s="1">
        <v>0.48425763090452401</v>
      </c>
      <c r="D197" s="1">
        <v>0.48425693202513698</v>
      </c>
      <c r="E197" s="1">
        <v>0.484258097642081</v>
      </c>
      <c r="F197" s="1">
        <v>0.48425795265906102</v>
      </c>
    </row>
    <row r="198" spans="1:6" x14ac:dyDescent="0.25">
      <c r="A198" s="1">
        <v>23.375</v>
      </c>
      <c r="B198" s="1">
        <v>0.48425785436720697</v>
      </c>
      <c r="C198" s="1">
        <v>0.48425760442641902</v>
      </c>
      <c r="D198" s="1">
        <v>0.48425695126215001</v>
      </c>
      <c r="E198" s="1">
        <v>0.484258093835987</v>
      </c>
      <c r="F198" s="1">
        <v>0.48425796259561898</v>
      </c>
    </row>
    <row r="199" spans="1:6" x14ac:dyDescent="0.25">
      <c r="A199" s="1">
        <v>23.5</v>
      </c>
      <c r="B199" s="1">
        <v>0.48425786177230701</v>
      </c>
      <c r="C199" s="1">
        <v>0.48425749954791603</v>
      </c>
      <c r="D199" s="1">
        <v>0.48425697193345202</v>
      </c>
      <c r="E199" s="1">
        <v>0.48425809757123001</v>
      </c>
      <c r="F199" s="1">
        <v>0.48425796057388398</v>
      </c>
    </row>
    <row r="200" spans="1:6" x14ac:dyDescent="0.25">
      <c r="A200" s="1">
        <v>23.625</v>
      </c>
      <c r="B200" s="1">
        <v>0.484257895726043</v>
      </c>
      <c r="C200" s="1">
        <v>0.48425748775094102</v>
      </c>
      <c r="D200" s="1">
        <v>0.48425697697630998</v>
      </c>
      <c r="E200" s="1">
        <v>0.48425809853855001</v>
      </c>
      <c r="F200" s="1">
        <v>0.48425793545863199</v>
      </c>
    </row>
    <row r="201" spans="1:6" x14ac:dyDescent="0.25">
      <c r="A201" s="1">
        <v>23.75</v>
      </c>
      <c r="B201" s="1">
        <v>0.48425791794826101</v>
      </c>
      <c r="C201" s="1">
        <v>0.48425747657732299</v>
      </c>
      <c r="D201" s="1">
        <v>0.48425699965357899</v>
      </c>
      <c r="E201" s="1">
        <v>0.48425812134179103</v>
      </c>
      <c r="F201" s="1">
        <v>0.48425791512080502</v>
      </c>
    </row>
    <row r="202" spans="1:6" x14ac:dyDescent="0.25">
      <c r="A202" s="1">
        <v>23.875</v>
      </c>
      <c r="B202" s="1">
        <v>0.48425788995847802</v>
      </c>
      <c r="C202" s="1">
        <v>0.48425746298051398</v>
      </c>
      <c r="D202" s="1">
        <v>0.48425701073441701</v>
      </c>
      <c r="E202" s="1">
        <v>0.48425809820467097</v>
      </c>
      <c r="F202" s="1">
        <v>0.48425789686312998</v>
      </c>
    </row>
    <row r="203" spans="1:6" x14ac:dyDescent="0.25">
      <c r="A203" s="1">
        <v>24</v>
      </c>
      <c r="B203" s="1">
        <v>0.48425784923549398</v>
      </c>
      <c r="C203" s="1">
        <v>0.48425748230078203</v>
      </c>
      <c r="D203" s="1">
        <v>0.48425702756766797</v>
      </c>
      <c r="E203" s="1">
        <v>0.484258123503368</v>
      </c>
      <c r="F203" s="1">
        <v>0.48425787947515703</v>
      </c>
    </row>
    <row r="204" spans="1:6" x14ac:dyDescent="0.25">
      <c r="A204" s="1">
        <v>24.125</v>
      </c>
      <c r="B204" s="1">
        <v>0.48425779255722901</v>
      </c>
      <c r="C204" s="1">
        <v>0.48425752139467099</v>
      </c>
      <c r="D204" s="1">
        <v>0.484257044796715</v>
      </c>
      <c r="E204" s="1">
        <v>0.48425812531724499</v>
      </c>
      <c r="F204" s="1">
        <v>0.48425787895268102</v>
      </c>
    </row>
    <row r="205" spans="1:6" x14ac:dyDescent="0.25">
      <c r="A205" s="1">
        <v>24.25</v>
      </c>
      <c r="B205" s="1">
        <v>0.48425777207576998</v>
      </c>
      <c r="C205" s="1">
        <v>0.48425756944512799</v>
      </c>
      <c r="D205" s="1">
        <v>0.48425703553282501</v>
      </c>
      <c r="E205" s="1">
        <v>0.48425812979090699</v>
      </c>
      <c r="F205" s="1">
        <v>0.48425787607875498</v>
      </c>
    </row>
    <row r="206" spans="1:6" x14ac:dyDescent="0.25">
      <c r="A206" s="1">
        <v>24.375</v>
      </c>
      <c r="B206" s="1">
        <v>0.48425774262486099</v>
      </c>
      <c r="C206" s="1">
        <v>0.48425758193868401</v>
      </c>
      <c r="D206" s="1">
        <v>0.48425704560114902</v>
      </c>
      <c r="E206" s="1">
        <v>0.48425813225825198</v>
      </c>
      <c r="F206" s="1">
        <v>0.48425787813659599</v>
      </c>
    </row>
    <row r="207" spans="1:6" x14ac:dyDescent="0.25">
      <c r="A207" s="1">
        <v>24.5</v>
      </c>
      <c r="B207" s="1">
        <v>0.484257732588803</v>
      </c>
      <c r="C207" s="1">
        <v>0.48425762233569503</v>
      </c>
      <c r="D207" s="1">
        <v>0.48425704423889998</v>
      </c>
      <c r="E207" s="1">
        <v>0.48425811046188399</v>
      </c>
      <c r="F207" s="1">
        <v>0.484257877190926</v>
      </c>
    </row>
    <row r="208" spans="1:6" x14ac:dyDescent="0.25">
      <c r="A208" s="1">
        <v>24.625</v>
      </c>
      <c r="B208" s="1">
        <v>0.48425772181448201</v>
      </c>
      <c r="C208" s="1">
        <v>0.48425764419547301</v>
      </c>
      <c r="D208" s="1">
        <v>0.48425704085555699</v>
      </c>
      <c r="E208" s="1">
        <v>0.48425809684586602</v>
      </c>
      <c r="F208" s="1">
        <v>0.48425787795860598</v>
      </c>
    </row>
    <row r="209" spans="1:6" x14ac:dyDescent="0.25">
      <c r="A209" s="1">
        <v>24.75</v>
      </c>
      <c r="B209" s="1">
        <v>0.48425770638016902</v>
      </c>
      <c r="C209" s="1">
        <v>0.48425769060009899</v>
      </c>
      <c r="D209" s="1">
        <v>0.484257032980554</v>
      </c>
      <c r="E209" s="1">
        <v>0.48425805405976902</v>
      </c>
      <c r="F209" s="1">
        <v>0.48425788080528598</v>
      </c>
    </row>
    <row r="210" spans="1:6" x14ac:dyDescent="0.25">
      <c r="A210" s="1">
        <v>24.875</v>
      </c>
      <c r="B210" s="1">
        <v>0.48425769891708997</v>
      </c>
      <c r="C210" s="1">
        <v>0.48425770985296201</v>
      </c>
      <c r="D210" s="1">
        <v>0.48425703274896498</v>
      </c>
      <c r="E210" s="1">
        <v>0.48425805113657699</v>
      </c>
      <c r="F210" s="1">
        <v>0.48425788035147599</v>
      </c>
    </row>
    <row r="211" spans="1:6" x14ac:dyDescent="0.25">
      <c r="A211" s="1">
        <v>25</v>
      </c>
      <c r="B211" s="1">
        <v>0.48425772968153802</v>
      </c>
      <c r="C211" s="1">
        <v>0.484257720779317</v>
      </c>
      <c r="D211" s="1">
        <v>0.48425702772986801</v>
      </c>
      <c r="E211" s="1">
        <v>0.48425804648784498</v>
      </c>
      <c r="F211" s="1">
        <v>0.48425787428782102</v>
      </c>
    </row>
    <row r="212" spans="1:6" x14ac:dyDescent="0.25">
      <c r="A212" s="1">
        <v>25.125</v>
      </c>
      <c r="B212" s="1">
        <v>0.48425776186374198</v>
      </c>
      <c r="C212" s="1">
        <v>0.484257726462059</v>
      </c>
      <c r="D212" s="1">
        <v>0.48425701685495298</v>
      </c>
      <c r="E212" s="1">
        <v>0.48425806669149601</v>
      </c>
      <c r="F212" s="1">
        <v>0.48425786214630701</v>
      </c>
    </row>
    <row r="213" spans="1:6" x14ac:dyDescent="0.25">
      <c r="A213" s="1">
        <v>25.25</v>
      </c>
      <c r="B213" s="1">
        <v>0.48425779394826302</v>
      </c>
      <c r="C213" s="1">
        <v>0.48425772801447198</v>
      </c>
      <c r="D213" s="1">
        <v>0.48425701813314098</v>
      </c>
      <c r="E213" s="1">
        <v>0.48425808992374397</v>
      </c>
      <c r="F213" s="1">
        <v>0.48425785897407497</v>
      </c>
    </row>
    <row r="214" spans="1:6" x14ac:dyDescent="0.25">
      <c r="A214" s="1">
        <v>25.375</v>
      </c>
      <c r="B214" s="1">
        <v>0.48425780006004299</v>
      </c>
      <c r="C214" s="1">
        <v>0.48425772486942797</v>
      </c>
      <c r="D214" s="1">
        <v>0.484257020262086</v>
      </c>
      <c r="E214" s="1">
        <v>0.48425810552373</v>
      </c>
      <c r="F214" s="1">
        <v>0.484257865178786</v>
      </c>
    </row>
    <row r="215" spans="1:6" x14ac:dyDescent="0.25">
      <c r="A215" s="1">
        <v>25.5</v>
      </c>
      <c r="B215" s="1">
        <v>0.48425781970582199</v>
      </c>
      <c r="C215" s="1">
        <v>0.48425771317327898</v>
      </c>
      <c r="D215" s="1">
        <v>0.484257054206364</v>
      </c>
      <c r="E215" s="1">
        <v>0.48425811546844799</v>
      </c>
      <c r="F215" s="1">
        <v>0.48425786469822901</v>
      </c>
    </row>
    <row r="216" spans="1:6" x14ac:dyDescent="0.25">
      <c r="A216" s="1">
        <v>25.625</v>
      </c>
      <c r="B216" s="1">
        <v>0.48425784122516002</v>
      </c>
      <c r="C216" s="1">
        <v>0.48425765102115798</v>
      </c>
      <c r="D216" s="1">
        <v>0.484257055103471</v>
      </c>
      <c r="E216" s="1">
        <v>0.48425811152500398</v>
      </c>
      <c r="F216" s="1">
        <v>0.48425786479524902</v>
      </c>
    </row>
    <row r="217" spans="1:6" x14ac:dyDescent="0.25">
      <c r="A217" s="1">
        <v>25.75</v>
      </c>
      <c r="B217" s="1">
        <v>0.48425784229243601</v>
      </c>
      <c r="C217" s="1">
        <v>0.48425762489330698</v>
      </c>
      <c r="D217" s="1">
        <v>0.48425706353561598</v>
      </c>
      <c r="E217" s="1">
        <v>0.48425810087917598</v>
      </c>
      <c r="F217" s="1">
        <v>0.48425786398446102</v>
      </c>
    </row>
    <row r="218" spans="1:6" x14ac:dyDescent="0.25">
      <c r="A218" s="1">
        <v>25.875</v>
      </c>
      <c r="B218" s="1">
        <v>0.48425783173507297</v>
      </c>
      <c r="C218" s="1">
        <v>0.48425760744703999</v>
      </c>
      <c r="D218" s="1">
        <v>0.48425708135600798</v>
      </c>
      <c r="E218" s="1">
        <v>0.484258100903315</v>
      </c>
      <c r="F218" s="1">
        <v>0.48425785842670699</v>
      </c>
    </row>
    <row r="219" spans="1:6" x14ac:dyDescent="0.25">
      <c r="A219" s="1">
        <v>26</v>
      </c>
      <c r="B219" s="1">
        <v>0.48425784065438199</v>
      </c>
      <c r="C219" s="1">
        <v>0.48425760469363499</v>
      </c>
      <c r="D219" s="1">
        <v>0.48425708152234098</v>
      </c>
      <c r="E219" s="1">
        <v>0.48425810183743401</v>
      </c>
      <c r="F219" s="1">
        <v>0.484257855423676</v>
      </c>
    </row>
    <row r="220" spans="1:6" x14ac:dyDescent="0.25">
      <c r="A220" s="1">
        <v>26.125</v>
      </c>
      <c r="B220" s="1">
        <v>0.48425785532974902</v>
      </c>
      <c r="C220" s="1">
        <v>0.48425756724904001</v>
      </c>
      <c r="D220" s="1">
        <v>0.48425708656300698</v>
      </c>
      <c r="E220" s="1">
        <v>0.484258103609436</v>
      </c>
      <c r="F220" s="1">
        <v>0.484257836967387</v>
      </c>
    </row>
    <row r="221" spans="1:6" x14ac:dyDescent="0.25">
      <c r="A221" s="1">
        <v>26.25</v>
      </c>
      <c r="B221" s="1">
        <v>0.48425782592000699</v>
      </c>
      <c r="C221" s="1">
        <v>0.484257561940448</v>
      </c>
      <c r="D221" s="1">
        <v>0.48425709843016901</v>
      </c>
      <c r="E221" s="1">
        <v>0.48425809267215397</v>
      </c>
      <c r="F221" s="1">
        <v>0.484257830805775</v>
      </c>
    </row>
    <row r="222" spans="1:6" x14ac:dyDescent="0.25">
      <c r="A222" s="1">
        <v>26.375</v>
      </c>
      <c r="B222" s="1">
        <v>0.48425778464706398</v>
      </c>
      <c r="C222" s="1">
        <v>0.484257539340471</v>
      </c>
      <c r="D222" s="1">
        <v>0.48425710646486397</v>
      </c>
      <c r="E222" s="1">
        <v>0.48425811625970699</v>
      </c>
      <c r="F222" s="1">
        <v>0.48425783475392498</v>
      </c>
    </row>
    <row r="223" spans="1:6" x14ac:dyDescent="0.25">
      <c r="A223" s="1">
        <v>26.5</v>
      </c>
      <c r="B223" s="1">
        <v>0.48425776823400302</v>
      </c>
      <c r="C223" s="1">
        <v>0.484257531750101</v>
      </c>
      <c r="D223" s="1">
        <v>0.48425711092017898</v>
      </c>
      <c r="E223" s="1">
        <v>0.48425811544421399</v>
      </c>
      <c r="F223" s="1">
        <v>0.48425784264036797</v>
      </c>
    </row>
    <row r="224" spans="1:6" x14ac:dyDescent="0.25">
      <c r="A224" s="1">
        <v>26.625</v>
      </c>
      <c r="B224" s="1">
        <v>0.48425773860403498</v>
      </c>
      <c r="C224" s="1">
        <v>0.48425753438479702</v>
      </c>
      <c r="D224" s="1">
        <v>0.48425712138090798</v>
      </c>
      <c r="E224" s="1">
        <v>0.48425811060123097</v>
      </c>
      <c r="F224" s="1">
        <v>0.48425783708431003</v>
      </c>
    </row>
    <row r="225" spans="1:6" x14ac:dyDescent="0.25">
      <c r="A225" s="1">
        <v>26.75</v>
      </c>
      <c r="B225" s="1">
        <v>0.48425773319794502</v>
      </c>
      <c r="C225" s="1">
        <v>0.48425754667513798</v>
      </c>
      <c r="D225" s="1">
        <v>0.48425712503427798</v>
      </c>
      <c r="E225" s="1">
        <v>0.484258116327966</v>
      </c>
      <c r="F225" s="1">
        <v>0.48425783808202999</v>
      </c>
    </row>
    <row r="226" spans="1:6" x14ac:dyDescent="0.25">
      <c r="A226" s="1">
        <v>26.875</v>
      </c>
      <c r="B226" s="1">
        <v>0.48425771959731201</v>
      </c>
      <c r="C226" s="1">
        <v>0.48425755060761499</v>
      </c>
      <c r="D226" s="1">
        <v>0.48425713165493101</v>
      </c>
      <c r="E226" s="1">
        <v>0.48425810568264199</v>
      </c>
      <c r="F226" s="1">
        <v>0.48425784177408898</v>
      </c>
    </row>
    <row r="227" spans="1:6" x14ac:dyDescent="0.25">
      <c r="A227" s="1">
        <v>27</v>
      </c>
      <c r="B227" s="1">
        <v>0.48425769004138203</v>
      </c>
      <c r="C227" s="1">
        <v>0.48425755822067501</v>
      </c>
      <c r="D227" s="1">
        <v>0.484257120586148</v>
      </c>
      <c r="E227" s="1">
        <v>0.48425807582621599</v>
      </c>
      <c r="F227" s="1">
        <v>0.484257845736974</v>
      </c>
    </row>
    <row r="228" spans="1:6" x14ac:dyDescent="0.25">
      <c r="A228" s="1">
        <v>27.125</v>
      </c>
      <c r="B228" s="1">
        <v>0.48425768829057603</v>
      </c>
      <c r="C228" s="1">
        <v>0.484257561521514</v>
      </c>
      <c r="D228" s="1">
        <v>0.48425709524047</v>
      </c>
      <c r="E228" s="1">
        <v>0.48425805342338102</v>
      </c>
      <c r="F228" s="1">
        <v>0.48425784258370502</v>
      </c>
    </row>
    <row r="229" spans="1:6" x14ac:dyDescent="0.25">
      <c r="A229" s="1">
        <v>27.25</v>
      </c>
      <c r="B229" s="1">
        <v>0.484257674177625</v>
      </c>
      <c r="C229" s="1">
        <v>0.48425760880757801</v>
      </c>
      <c r="D229" s="1">
        <v>0.48425708648462001</v>
      </c>
      <c r="E229" s="1">
        <v>0.48425805274622702</v>
      </c>
      <c r="F229" s="1">
        <v>0.48425783510259202</v>
      </c>
    </row>
    <row r="230" spans="1:6" x14ac:dyDescent="0.25">
      <c r="A230" s="1">
        <v>27.375</v>
      </c>
      <c r="B230" s="1">
        <v>0.48425765139997901</v>
      </c>
      <c r="C230" s="1">
        <v>0.48425760657399802</v>
      </c>
      <c r="D230" s="1">
        <v>0.48425707445023702</v>
      </c>
      <c r="E230" s="1">
        <v>0.48425805263855898</v>
      </c>
      <c r="F230" s="1">
        <v>0.48425782248482602</v>
      </c>
    </row>
    <row r="231" spans="1:6" x14ac:dyDescent="0.25">
      <c r="A231" s="1">
        <v>27.5</v>
      </c>
      <c r="B231" s="1">
        <v>0.48425764515785003</v>
      </c>
      <c r="C231" s="1">
        <v>0.48425760746480701</v>
      </c>
      <c r="D231" s="1">
        <v>0.48425707124182299</v>
      </c>
      <c r="E231" s="1">
        <v>0.48425802331318801</v>
      </c>
      <c r="F231" s="1">
        <v>0.48425781587857097</v>
      </c>
    </row>
    <row r="232" spans="1:6" x14ac:dyDescent="0.25">
      <c r="A232" s="1">
        <v>27.625</v>
      </c>
      <c r="B232" s="1">
        <v>0.48425765178591101</v>
      </c>
      <c r="C232" s="1">
        <v>0.48425759960850601</v>
      </c>
      <c r="D232" s="1">
        <v>0.48425706263634499</v>
      </c>
      <c r="E232" s="1">
        <v>0.484258003188412</v>
      </c>
      <c r="F232" s="1">
        <v>0.48425781452174499</v>
      </c>
    </row>
    <row r="233" spans="1:6" x14ac:dyDescent="0.25">
      <c r="A233" s="1">
        <v>27.75</v>
      </c>
      <c r="B233" s="1">
        <v>0.484257663393236</v>
      </c>
      <c r="C233" s="1">
        <v>0.48425760733177398</v>
      </c>
      <c r="D233" s="1">
        <v>0.484257031395874</v>
      </c>
      <c r="E233" s="1">
        <v>0.484258000172332</v>
      </c>
      <c r="F233" s="1">
        <v>0.48425780575201799</v>
      </c>
    </row>
    <row r="234" spans="1:6" x14ac:dyDescent="0.25">
      <c r="A234" s="1">
        <v>27.875</v>
      </c>
      <c r="B234" s="1">
        <v>0.48425766543887899</v>
      </c>
      <c r="C234" s="1">
        <v>0.48425760999975098</v>
      </c>
      <c r="D234" s="1">
        <v>0.484257025567293</v>
      </c>
      <c r="E234" s="1">
        <v>0.48425799467735098</v>
      </c>
      <c r="F234" s="1">
        <v>0.48425780762125298</v>
      </c>
    </row>
    <row r="235" spans="1:6" x14ac:dyDescent="0.25">
      <c r="A235" s="1">
        <v>28</v>
      </c>
      <c r="B235" s="1">
        <v>0.48425767549799498</v>
      </c>
      <c r="C235" s="1">
        <v>0.48425761737126899</v>
      </c>
      <c r="D235" s="1">
        <v>0.48425701709535302</v>
      </c>
      <c r="E235" s="1">
        <v>0.48425801381457301</v>
      </c>
      <c r="F235" s="1">
        <v>0.48425780762407</v>
      </c>
    </row>
    <row r="236" spans="1:6" x14ac:dyDescent="0.25">
      <c r="A236" s="1">
        <v>28.125</v>
      </c>
      <c r="B236" s="1">
        <v>0.48425766877524001</v>
      </c>
      <c r="C236" s="1">
        <v>0.48425763532541899</v>
      </c>
      <c r="D236" s="1">
        <v>0.484257017949144</v>
      </c>
      <c r="E236" s="1">
        <v>0.48425804918149401</v>
      </c>
      <c r="F236" s="1">
        <v>0.48425782454886401</v>
      </c>
    </row>
    <row r="237" spans="1:6" x14ac:dyDescent="0.25">
      <c r="A237" s="1">
        <v>28.25</v>
      </c>
      <c r="B237" s="1">
        <v>0.484257614426573</v>
      </c>
      <c r="C237" s="1">
        <v>0.48425753349784201</v>
      </c>
      <c r="D237" s="1">
        <v>0.484257018807428</v>
      </c>
      <c r="E237" s="1">
        <v>0.48425804843005998</v>
      </c>
      <c r="F237" s="1">
        <v>0.48425782919772098</v>
      </c>
    </row>
    <row r="238" spans="1:6" x14ac:dyDescent="0.25">
      <c r="A238" s="1">
        <v>28.375</v>
      </c>
      <c r="B238" s="1">
        <v>0.48425759486379799</v>
      </c>
      <c r="C238" s="1">
        <v>0.48425750965682601</v>
      </c>
      <c r="D238" s="1">
        <v>0.48425703902181499</v>
      </c>
      <c r="E238" s="1">
        <v>0.48425804912875398</v>
      </c>
      <c r="F238" s="1">
        <v>0.48425782833612102</v>
      </c>
    </row>
    <row r="239" spans="1:6" x14ac:dyDescent="0.25">
      <c r="A239" s="1">
        <v>28.5</v>
      </c>
      <c r="B239" s="1">
        <v>0.484257538852509</v>
      </c>
      <c r="C239" s="1">
        <v>0.48425745342169002</v>
      </c>
      <c r="D239" s="1">
        <v>0.48425706017445003</v>
      </c>
      <c r="E239" s="1">
        <v>0.48425805250427501</v>
      </c>
      <c r="F239" s="1">
        <v>0.48425783355253699</v>
      </c>
    </row>
    <row r="240" spans="1:6" x14ac:dyDescent="0.25">
      <c r="A240" s="1">
        <v>28.625</v>
      </c>
      <c r="B240" s="1">
        <v>0.48425752399692501</v>
      </c>
      <c r="C240" s="1">
        <v>0.484257416366356</v>
      </c>
      <c r="D240" s="1">
        <v>0.484257075285418</v>
      </c>
      <c r="E240" s="1">
        <v>0.48425802592214001</v>
      </c>
      <c r="F240" s="1">
        <v>0.48425783751935902</v>
      </c>
    </row>
    <row r="241" spans="1:6" x14ac:dyDescent="0.25">
      <c r="A241" s="1">
        <v>28.75</v>
      </c>
      <c r="B241" s="1">
        <v>0.48425750607794898</v>
      </c>
      <c r="C241" s="1">
        <v>0.48425738913935501</v>
      </c>
      <c r="D241" s="1">
        <v>0.48425708078391799</v>
      </c>
      <c r="E241" s="1">
        <v>0.48425798496302902</v>
      </c>
      <c r="F241" s="1">
        <v>0.484257835250201</v>
      </c>
    </row>
    <row r="242" spans="1:6" x14ac:dyDescent="0.25">
      <c r="A242" s="1">
        <v>28.875</v>
      </c>
      <c r="B242" s="1">
        <v>0.48425750966353798</v>
      </c>
      <c r="C242" s="1">
        <v>0.48425736191637497</v>
      </c>
      <c r="D242" s="1">
        <v>0.48425709410545398</v>
      </c>
      <c r="E242" s="1">
        <v>0.48425799125798002</v>
      </c>
      <c r="F242" s="1">
        <v>0.48425783014717499</v>
      </c>
    </row>
    <row r="243" spans="1:6" x14ac:dyDescent="0.25">
      <c r="A243" s="1">
        <v>29</v>
      </c>
      <c r="B243" s="1">
        <v>0.48425748303057098</v>
      </c>
      <c r="C243" s="1">
        <v>0.48425730616747897</v>
      </c>
      <c r="D243" s="1">
        <v>0.484257111108644</v>
      </c>
      <c r="E243" s="1">
        <v>0.484257987234473</v>
      </c>
      <c r="F243" s="1">
        <v>0.48425781814277102</v>
      </c>
    </row>
    <row r="244" spans="1:6" x14ac:dyDescent="0.25">
      <c r="A244" s="1">
        <v>29.125</v>
      </c>
      <c r="B244" s="1">
        <v>0.48425747470180602</v>
      </c>
      <c r="C244" s="1">
        <v>0.484257306679861</v>
      </c>
      <c r="D244" s="1">
        <v>0.48425712034122098</v>
      </c>
      <c r="E244" s="1">
        <v>0.48425799221261301</v>
      </c>
      <c r="F244" s="1">
        <v>0.48425783071792999</v>
      </c>
    </row>
    <row r="245" spans="1:6" x14ac:dyDescent="0.25">
      <c r="A245" s="1">
        <v>29.25</v>
      </c>
      <c r="B245" s="1">
        <v>0.48425748626009602</v>
      </c>
      <c r="C245" s="1">
        <v>0.484257339641327</v>
      </c>
      <c r="D245" s="1">
        <v>0.48425713634988099</v>
      </c>
      <c r="E245" s="1">
        <v>0.48425798128982001</v>
      </c>
      <c r="F245" s="1">
        <v>0.48425783087256502</v>
      </c>
    </row>
    <row r="246" spans="1:6" x14ac:dyDescent="0.25">
      <c r="A246" s="1">
        <v>29.375</v>
      </c>
      <c r="B246" s="1">
        <v>0.48425747923767198</v>
      </c>
      <c r="C246" s="1">
        <v>0.48425737463516899</v>
      </c>
      <c r="D246" s="1">
        <v>0.48425714190693497</v>
      </c>
      <c r="E246" s="1">
        <v>0.48425798365959899</v>
      </c>
      <c r="F246" s="1">
        <v>0.48425783142693501</v>
      </c>
    </row>
    <row r="247" spans="1:6" x14ac:dyDescent="0.25">
      <c r="A247" s="1">
        <v>29.5</v>
      </c>
      <c r="B247" s="1">
        <v>0.48425745799256897</v>
      </c>
      <c r="C247" s="1">
        <v>0.48425743715128799</v>
      </c>
      <c r="D247" s="1">
        <v>0.48425712897364898</v>
      </c>
      <c r="E247" s="1">
        <v>0.48425797233893902</v>
      </c>
      <c r="F247" s="1">
        <v>0.48425783129205102</v>
      </c>
    </row>
    <row r="248" spans="1:6" x14ac:dyDescent="0.25">
      <c r="A248" s="1">
        <v>29.625</v>
      </c>
      <c r="B248" s="1">
        <v>0.48425746174794998</v>
      </c>
      <c r="C248" s="1">
        <v>0.484257465865637</v>
      </c>
      <c r="D248" s="1">
        <v>0.48425713414134403</v>
      </c>
      <c r="E248" s="1">
        <v>0.48425798258612801</v>
      </c>
      <c r="F248" s="1">
        <v>0.48425783842405801</v>
      </c>
    </row>
    <row r="249" spans="1:6" x14ac:dyDescent="0.25">
      <c r="A249" s="1">
        <v>29.75</v>
      </c>
      <c r="B249" s="1">
        <v>0.48425744201048498</v>
      </c>
      <c r="C249" s="1">
        <v>0.484257499334658</v>
      </c>
      <c r="D249" s="1">
        <v>0.48425713452075098</v>
      </c>
      <c r="E249" s="1">
        <v>0.48425798671928</v>
      </c>
      <c r="F249" s="1">
        <v>0.48425784226150198</v>
      </c>
    </row>
    <row r="250" spans="1:6" x14ac:dyDescent="0.25">
      <c r="A250" s="1">
        <v>29.875</v>
      </c>
      <c r="B250" s="1">
        <v>0.48425743211679501</v>
      </c>
      <c r="C250" s="1">
        <v>0.48425750943629198</v>
      </c>
      <c r="D250" s="1">
        <v>0.48425712710483498</v>
      </c>
      <c r="E250" s="1">
        <v>0.48425799150924098</v>
      </c>
      <c r="F250" s="1">
        <v>0.48425784362131002</v>
      </c>
    </row>
    <row r="251" spans="1:6" x14ac:dyDescent="0.25">
      <c r="A251" s="1">
        <v>30</v>
      </c>
      <c r="B251" s="1">
        <v>0.48425741626512497</v>
      </c>
      <c r="C251" s="1">
        <v>0.48425752771762798</v>
      </c>
      <c r="D251" s="1">
        <v>0.484257117254767</v>
      </c>
      <c r="E251" s="1">
        <v>0.48425799843740702</v>
      </c>
      <c r="F251" s="1">
        <v>0.48425783689857499</v>
      </c>
    </row>
  </sheetData>
  <mergeCells count="4">
    <mergeCell ref="A1:A2"/>
    <mergeCell ref="B1:F1"/>
    <mergeCell ref="B3:F3"/>
    <mergeCell ref="B4:F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A11" sqref="A11:E251"/>
    </sheetView>
  </sheetViews>
  <sheetFormatPr defaultRowHeight="15" x14ac:dyDescent="0.25"/>
  <cols>
    <col min="1" max="1" width="18.85546875" customWidth="1"/>
    <col min="2" max="4" width="30.28515625" customWidth="1"/>
    <col min="5" max="5" width="33.28515625" customWidth="1"/>
  </cols>
  <sheetData>
    <row r="1" spans="1:5" x14ac:dyDescent="0.25">
      <c r="A1" s="83" t="s">
        <v>246</v>
      </c>
      <c r="B1" s="82" t="s">
        <v>407</v>
      </c>
      <c r="C1" s="82"/>
      <c r="D1" s="82"/>
      <c r="E1" s="82"/>
    </row>
    <row r="2" spans="1:5" x14ac:dyDescent="0.25">
      <c r="A2" s="84"/>
      <c r="B2" s="44" t="s">
        <v>261</v>
      </c>
      <c r="C2" s="44" t="s">
        <v>264</v>
      </c>
      <c r="D2" s="44" t="s">
        <v>411</v>
      </c>
      <c r="E2" s="44" t="s">
        <v>410</v>
      </c>
    </row>
    <row r="3" spans="1:5" x14ac:dyDescent="0.25">
      <c r="A3" s="27" t="s">
        <v>249</v>
      </c>
      <c r="B3" s="82">
        <v>60</v>
      </c>
      <c r="C3" s="82"/>
      <c r="D3" s="82"/>
      <c r="E3" s="82"/>
    </row>
    <row r="4" spans="1:5" x14ac:dyDescent="0.25">
      <c r="A4" s="27" t="s">
        <v>250</v>
      </c>
      <c r="B4" s="82" t="s">
        <v>251</v>
      </c>
      <c r="C4" s="82"/>
      <c r="D4" s="82"/>
      <c r="E4" s="82"/>
    </row>
    <row r="5" spans="1:5" ht="61.5" x14ac:dyDescent="0.25">
      <c r="A5" s="28" t="s">
        <v>252</v>
      </c>
      <c r="B5" s="27">
        <v>4</v>
      </c>
      <c r="C5" s="27">
        <v>4</v>
      </c>
      <c r="D5" s="27">
        <v>4</v>
      </c>
      <c r="E5" s="27">
        <v>4</v>
      </c>
    </row>
    <row r="6" spans="1:5" ht="30" x14ac:dyDescent="0.25">
      <c r="A6" s="28" t="s">
        <v>253</v>
      </c>
      <c r="B6" s="27">
        <v>28.892469999999999</v>
      </c>
      <c r="C6" s="27">
        <v>28.772939999999998</v>
      </c>
      <c r="D6" s="27">
        <v>28.92024</v>
      </c>
      <c r="E6" s="27">
        <v>27.721589999999999</v>
      </c>
    </row>
    <row r="7" spans="1:5" ht="48" x14ac:dyDescent="0.25">
      <c r="A7" s="28" t="s">
        <v>254</v>
      </c>
      <c r="B7" s="27">
        <v>37.44</v>
      </c>
      <c r="C7" s="27">
        <v>37.44</v>
      </c>
      <c r="D7" s="27">
        <v>37.44</v>
      </c>
      <c r="E7" s="27">
        <v>37.44</v>
      </c>
    </row>
    <row r="8" spans="1:5" ht="48" x14ac:dyDescent="0.25">
      <c r="A8" s="28" t="s">
        <v>255</v>
      </c>
      <c r="B8" s="27">
        <v>34.006120000000003</v>
      </c>
      <c r="C8" s="27">
        <v>33.990119999999997</v>
      </c>
      <c r="D8" s="27">
        <v>33.968710000000002</v>
      </c>
      <c r="E8" s="27">
        <v>33.886589999999998</v>
      </c>
    </row>
    <row r="9" spans="1:5" x14ac:dyDescent="0.25">
      <c r="A9" s="27" t="s">
        <v>256</v>
      </c>
      <c r="B9" s="41">
        <v>85</v>
      </c>
      <c r="C9" s="41">
        <v>85</v>
      </c>
      <c r="D9" s="41">
        <v>85</v>
      </c>
      <c r="E9" s="41">
        <v>85</v>
      </c>
    </row>
    <row r="10" spans="1:5" ht="18" x14ac:dyDescent="0.25">
      <c r="A10" s="30" t="s">
        <v>257</v>
      </c>
      <c r="B10" s="30" t="s">
        <v>326</v>
      </c>
      <c r="C10" s="30" t="s">
        <v>327</v>
      </c>
      <c r="D10" s="30" t="s">
        <v>328</v>
      </c>
      <c r="E10" s="30" t="s">
        <v>329</v>
      </c>
    </row>
    <row r="11" spans="1:5" x14ac:dyDescent="0.25">
      <c r="A11" s="1">
        <v>0</v>
      </c>
      <c r="B11" s="1">
        <v>0.484259859529721</v>
      </c>
      <c r="C11" s="1">
        <v>0.48425835283875501</v>
      </c>
      <c r="D11" s="1">
        <v>0.48425815834670999</v>
      </c>
      <c r="E11" s="1">
        <v>0.48426042604125702</v>
      </c>
    </row>
    <row r="12" spans="1:5" x14ac:dyDescent="0.25">
      <c r="A12" s="1">
        <v>0.125</v>
      </c>
      <c r="B12" s="1">
        <v>0.48425984249173498</v>
      </c>
      <c r="C12" s="1">
        <v>0.484258341676362</v>
      </c>
      <c r="D12" s="1">
        <v>0.48425819650021901</v>
      </c>
      <c r="E12" s="1">
        <v>0.48426044189378098</v>
      </c>
    </row>
    <row r="13" spans="1:5" x14ac:dyDescent="0.25">
      <c r="A13" s="1">
        <v>0.25</v>
      </c>
      <c r="B13" s="1">
        <v>0.48425988227102601</v>
      </c>
      <c r="C13" s="1">
        <v>0.48425833835847298</v>
      </c>
      <c r="D13" s="1">
        <v>0.48425815313873599</v>
      </c>
      <c r="E13" s="1">
        <v>0.48426042132013503</v>
      </c>
    </row>
    <row r="14" spans="1:5" x14ac:dyDescent="0.25">
      <c r="A14" s="1">
        <v>0.375</v>
      </c>
      <c r="B14" s="1">
        <v>0.48425988795574698</v>
      </c>
      <c r="C14" s="1">
        <v>0.48425834405996698</v>
      </c>
      <c r="D14" s="1">
        <v>0.48425813365106002</v>
      </c>
      <c r="E14" s="1">
        <v>0.48426049114033998</v>
      </c>
    </row>
    <row r="15" spans="1:5" x14ac:dyDescent="0.25">
      <c r="A15" s="1">
        <v>0.5</v>
      </c>
      <c r="B15" s="1">
        <v>0.484259898599326</v>
      </c>
      <c r="C15" s="1">
        <v>0.48425832555942799</v>
      </c>
      <c r="D15" s="1">
        <v>0.484258148080146</v>
      </c>
      <c r="E15" s="1">
        <v>0.48426047664796401</v>
      </c>
    </row>
    <row r="16" spans="1:5" x14ac:dyDescent="0.25">
      <c r="A16" s="1">
        <v>0.625</v>
      </c>
      <c r="B16" s="1">
        <v>0.484259945487231</v>
      </c>
      <c r="C16" s="1">
        <v>0.48425832544238501</v>
      </c>
      <c r="D16" s="1">
        <v>0.48425815047550802</v>
      </c>
      <c r="E16" s="1">
        <v>0.48426045882638002</v>
      </c>
    </row>
    <row r="17" spans="1:5" x14ac:dyDescent="0.25">
      <c r="A17" s="1">
        <v>0.75</v>
      </c>
      <c r="B17" s="1">
        <v>0.48425993032634601</v>
      </c>
      <c r="C17" s="1">
        <v>0.48425835097207398</v>
      </c>
      <c r="D17" s="1">
        <v>0.484258172961478</v>
      </c>
      <c r="E17" s="1">
        <v>0.48426045388571398</v>
      </c>
    </row>
    <row r="18" spans="1:5" x14ac:dyDescent="0.25">
      <c r="A18" s="1">
        <v>0.875</v>
      </c>
      <c r="B18" s="1">
        <v>0.48425996582695602</v>
      </c>
      <c r="C18" s="1">
        <v>0.48425837411320299</v>
      </c>
      <c r="D18" s="1">
        <v>0.48425814100562797</v>
      </c>
      <c r="E18" s="1">
        <v>0.48426042196514102</v>
      </c>
    </row>
    <row r="19" spans="1:5" x14ac:dyDescent="0.25">
      <c r="A19" s="1">
        <v>1</v>
      </c>
      <c r="B19" s="1">
        <v>0.48425998224392902</v>
      </c>
      <c r="C19" s="1">
        <v>0.48425842029510302</v>
      </c>
      <c r="D19" s="1">
        <v>0.48425810966528299</v>
      </c>
      <c r="E19" s="1">
        <v>0.48426037547369599</v>
      </c>
    </row>
    <row r="20" spans="1:5" x14ac:dyDescent="0.25">
      <c r="A20" s="1">
        <v>1.125</v>
      </c>
      <c r="B20" s="1">
        <v>0.48425998560605599</v>
      </c>
      <c r="C20" s="1">
        <v>0.48425839602208198</v>
      </c>
      <c r="D20" s="1">
        <v>0.48425810758444798</v>
      </c>
      <c r="E20" s="1">
        <v>0.48426037147093898</v>
      </c>
    </row>
    <row r="21" spans="1:5" x14ac:dyDescent="0.25">
      <c r="A21" s="1">
        <v>1.25</v>
      </c>
      <c r="B21" s="1">
        <v>0.48425999444797302</v>
      </c>
      <c r="C21" s="1">
        <v>0.48425836990415999</v>
      </c>
      <c r="D21" s="1">
        <v>0.48425810272790198</v>
      </c>
      <c r="E21" s="1">
        <v>0.48426037486048901</v>
      </c>
    </row>
    <row r="22" spans="1:5" x14ac:dyDescent="0.25">
      <c r="A22" s="1">
        <v>1.375</v>
      </c>
      <c r="B22" s="1">
        <v>0.48426001594557899</v>
      </c>
      <c r="C22" s="1">
        <v>0.48425832815562703</v>
      </c>
      <c r="D22" s="1">
        <v>0.48425809086111798</v>
      </c>
      <c r="E22" s="1">
        <v>0.484260403922675</v>
      </c>
    </row>
    <row r="23" spans="1:5" x14ac:dyDescent="0.25">
      <c r="A23" s="1">
        <v>1.5</v>
      </c>
      <c r="B23" s="1">
        <v>0.48426005199791999</v>
      </c>
      <c r="C23" s="1">
        <v>0.48425827047007097</v>
      </c>
      <c r="D23" s="1">
        <v>0.48425815845496101</v>
      </c>
      <c r="E23" s="1">
        <v>0.48426045269995999</v>
      </c>
    </row>
    <row r="24" spans="1:5" x14ac:dyDescent="0.25">
      <c r="A24" s="1">
        <v>1.625</v>
      </c>
      <c r="B24" s="1">
        <v>0.48426010333161401</v>
      </c>
      <c r="C24" s="1">
        <v>0.48425826107269898</v>
      </c>
      <c r="D24" s="1">
        <v>0.48425816398237298</v>
      </c>
      <c r="E24" s="1">
        <v>0.48426047876260703</v>
      </c>
    </row>
    <row r="25" spans="1:5" x14ac:dyDescent="0.25">
      <c r="A25" s="1">
        <v>1.75</v>
      </c>
      <c r="B25" s="1">
        <v>0.484260096160952</v>
      </c>
      <c r="C25" s="1">
        <v>0.48425828546382799</v>
      </c>
      <c r="D25" s="1">
        <v>0.48425816485855799</v>
      </c>
      <c r="E25" s="1">
        <v>0.48426046019998897</v>
      </c>
    </row>
    <row r="26" spans="1:5" x14ac:dyDescent="0.25">
      <c r="A26" s="1">
        <v>1.875</v>
      </c>
      <c r="B26" s="1">
        <v>0.48426011169176902</v>
      </c>
      <c r="C26" s="1">
        <v>0.48425832011752001</v>
      </c>
      <c r="D26" s="1">
        <v>0.48425816151124301</v>
      </c>
      <c r="E26" s="1">
        <v>0.48426038692967099</v>
      </c>
    </row>
    <row r="27" spans="1:5" x14ac:dyDescent="0.25">
      <c r="A27" s="1">
        <v>2</v>
      </c>
      <c r="B27" s="1">
        <v>0.48426013264753198</v>
      </c>
      <c r="C27" s="1">
        <v>0.48425829910854601</v>
      </c>
      <c r="D27" s="1">
        <v>0.48425814063967298</v>
      </c>
      <c r="E27" s="1">
        <v>0.48426036057291999</v>
      </c>
    </row>
    <row r="28" spans="1:5" x14ac:dyDescent="0.25">
      <c r="A28" s="1">
        <v>2.125</v>
      </c>
      <c r="B28" s="1">
        <v>0.48426013313379002</v>
      </c>
      <c r="C28" s="1">
        <v>0.48425830170956802</v>
      </c>
      <c r="D28" s="1">
        <v>0.48425819654402902</v>
      </c>
      <c r="E28" s="1">
        <v>0.48426040777019203</v>
      </c>
    </row>
    <row r="29" spans="1:5" x14ac:dyDescent="0.25">
      <c r="A29" s="1">
        <v>2.25</v>
      </c>
      <c r="B29" s="1">
        <v>0.48426013770602799</v>
      </c>
      <c r="C29" s="1">
        <v>0.48425827510000202</v>
      </c>
      <c r="D29" s="1">
        <v>0.48425820457643598</v>
      </c>
      <c r="E29" s="1">
        <v>0.484260412550164</v>
      </c>
    </row>
    <row r="30" spans="1:5" x14ac:dyDescent="0.25">
      <c r="A30" s="1">
        <v>2.375</v>
      </c>
      <c r="B30" s="1">
        <v>0.484260133120898</v>
      </c>
      <c r="C30" s="1">
        <v>0.48425827320730003</v>
      </c>
      <c r="D30" s="1">
        <v>0.48425820840121903</v>
      </c>
      <c r="E30" s="1">
        <v>0.48426044821883202</v>
      </c>
    </row>
    <row r="31" spans="1:5" x14ac:dyDescent="0.25">
      <c r="A31" s="1">
        <v>2.5</v>
      </c>
      <c r="B31" s="1">
        <v>0.48426013612039698</v>
      </c>
      <c r="C31" s="1">
        <v>0.48425827242650099</v>
      </c>
      <c r="D31" s="1">
        <v>0.48425825098483499</v>
      </c>
      <c r="E31" s="1">
        <v>0.484260450444507</v>
      </c>
    </row>
    <row r="32" spans="1:5" x14ac:dyDescent="0.25">
      <c r="A32" s="1">
        <v>2.625</v>
      </c>
      <c r="B32" s="1">
        <v>0.48426015221574797</v>
      </c>
      <c r="C32" s="1">
        <v>0.48425831698293598</v>
      </c>
      <c r="D32" s="1">
        <v>0.484258272898694</v>
      </c>
      <c r="E32" s="1">
        <v>0.48426044351063102</v>
      </c>
    </row>
    <row r="33" spans="1:5" x14ac:dyDescent="0.25">
      <c r="A33" s="1">
        <v>2.75</v>
      </c>
      <c r="B33" s="1">
        <v>0.484260133402377</v>
      </c>
      <c r="C33" s="1">
        <v>0.48425836393418897</v>
      </c>
      <c r="D33" s="1">
        <v>0.484258306849079</v>
      </c>
      <c r="E33" s="1">
        <v>0.48426024879754997</v>
      </c>
    </row>
    <row r="34" spans="1:5" x14ac:dyDescent="0.25">
      <c r="A34" s="1">
        <v>2.875</v>
      </c>
      <c r="B34" s="1">
        <v>0.48426014081945901</v>
      </c>
      <c r="C34" s="1">
        <v>0.48425835902213599</v>
      </c>
      <c r="D34" s="1">
        <v>0.48425824853611998</v>
      </c>
      <c r="E34" s="1">
        <v>0.48426010640474698</v>
      </c>
    </row>
    <row r="35" spans="1:5" x14ac:dyDescent="0.25">
      <c r="A35" s="1">
        <v>3</v>
      </c>
      <c r="B35" s="1">
        <v>0.48426013084837999</v>
      </c>
      <c r="C35" s="1">
        <v>0.48425834461977701</v>
      </c>
      <c r="D35" s="1">
        <v>0.48425820889357801</v>
      </c>
      <c r="E35" s="1">
        <v>0.48426008208446097</v>
      </c>
    </row>
    <row r="36" spans="1:5" x14ac:dyDescent="0.25">
      <c r="A36" s="1">
        <v>3.125</v>
      </c>
      <c r="B36" s="1">
        <v>0.48426012043918099</v>
      </c>
      <c r="C36" s="1">
        <v>0.48425833253739903</v>
      </c>
      <c r="D36" s="1">
        <v>0.48425818443419799</v>
      </c>
      <c r="E36" s="1">
        <v>0.48425995745556399</v>
      </c>
    </row>
    <row r="37" spans="1:5" x14ac:dyDescent="0.25">
      <c r="A37" s="1">
        <v>3.25</v>
      </c>
      <c r="B37" s="1">
        <v>0.48426011627083698</v>
      </c>
      <c r="C37" s="1">
        <v>0.48425831714092099</v>
      </c>
      <c r="D37" s="1">
        <v>0.48425822332183499</v>
      </c>
      <c r="E37" s="1">
        <v>0.48425976187215902</v>
      </c>
    </row>
    <row r="38" spans="1:5" x14ac:dyDescent="0.25">
      <c r="A38" s="1">
        <v>3.375</v>
      </c>
      <c r="B38" s="1">
        <v>0.48426011632796401</v>
      </c>
      <c r="C38" s="1">
        <v>0.48425830197430297</v>
      </c>
      <c r="D38" s="1">
        <v>0.48425821969368699</v>
      </c>
      <c r="E38" s="1">
        <v>0.48425954188696901</v>
      </c>
    </row>
    <row r="39" spans="1:5" x14ac:dyDescent="0.25">
      <c r="A39" s="1">
        <v>3.5</v>
      </c>
      <c r="B39" s="1">
        <v>0.48426011377966299</v>
      </c>
      <c r="C39" s="1">
        <v>0.48425829963296302</v>
      </c>
      <c r="D39" s="1">
        <v>0.48425822903684501</v>
      </c>
      <c r="E39" s="1">
        <v>0.48425935166397699</v>
      </c>
    </row>
    <row r="40" spans="1:5" x14ac:dyDescent="0.25">
      <c r="A40" s="1">
        <v>3.625</v>
      </c>
      <c r="B40" s="1">
        <v>0.48426013854619199</v>
      </c>
      <c r="C40" s="1">
        <v>0.48425831670082697</v>
      </c>
      <c r="D40" s="1">
        <v>0.48425819605238601</v>
      </c>
      <c r="E40" s="1">
        <v>0.48425939022960002</v>
      </c>
    </row>
    <row r="41" spans="1:5" x14ac:dyDescent="0.25">
      <c r="A41" s="1">
        <v>3.75</v>
      </c>
      <c r="B41" s="1">
        <v>0.484260143128526</v>
      </c>
      <c r="C41" s="1">
        <v>0.48425833720611799</v>
      </c>
      <c r="D41" s="1">
        <v>0.48425817863047599</v>
      </c>
      <c r="E41" s="1">
        <v>0.484259339907954</v>
      </c>
    </row>
    <row r="42" spans="1:5" x14ac:dyDescent="0.25">
      <c r="A42" s="1">
        <v>3.875</v>
      </c>
      <c r="B42" s="1">
        <v>0.484260148141891</v>
      </c>
      <c r="C42" s="1">
        <v>0.484258343038174</v>
      </c>
      <c r="D42" s="1">
        <v>0.48425808409230497</v>
      </c>
      <c r="E42" s="1">
        <v>0.48425933322851999</v>
      </c>
    </row>
    <row r="43" spans="1:5" x14ac:dyDescent="0.25">
      <c r="A43" s="1">
        <v>4</v>
      </c>
      <c r="B43" s="1">
        <v>0.48426014608478701</v>
      </c>
      <c r="C43" s="1">
        <v>0.48425834214226798</v>
      </c>
      <c r="D43" s="1">
        <v>0.48425807858050601</v>
      </c>
      <c r="E43" s="1">
        <v>0.48425929326121703</v>
      </c>
    </row>
    <row r="44" spans="1:5" x14ac:dyDescent="0.25">
      <c r="A44" s="1">
        <v>4.125</v>
      </c>
      <c r="B44" s="1">
        <v>0.48426016284948997</v>
      </c>
      <c r="C44" s="1">
        <v>0.48425832567251698</v>
      </c>
      <c r="D44" s="1">
        <v>0.484257980185343</v>
      </c>
      <c r="E44" s="1">
        <v>0.48425927768449201</v>
      </c>
    </row>
    <row r="45" spans="1:5" x14ac:dyDescent="0.25">
      <c r="A45" s="1">
        <v>4.25</v>
      </c>
      <c r="B45" s="1">
        <v>0.48426016750476703</v>
      </c>
      <c r="C45" s="1">
        <v>0.48425833138409502</v>
      </c>
      <c r="D45" s="1">
        <v>0.48425795436042701</v>
      </c>
      <c r="E45" s="1">
        <v>0.48425929817705898</v>
      </c>
    </row>
    <row r="46" spans="1:5" x14ac:dyDescent="0.25">
      <c r="A46" s="1">
        <v>4.375</v>
      </c>
      <c r="B46" s="1">
        <v>0.48426024515296601</v>
      </c>
      <c r="C46" s="1">
        <v>0.48425832891328202</v>
      </c>
      <c r="D46" s="1">
        <v>0.48425796741930099</v>
      </c>
      <c r="E46" s="1">
        <v>0.48425936397014602</v>
      </c>
    </row>
    <row r="47" spans="1:5" x14ac:dyDescent="0.25">
      <c r="A47" s="1">
        <v>4.5</v>
      </c>
      <c r="B47" s="1">
        <v>0.48426025841293602</v>
      </c>
      <c r="C47" s="1">
        <v>0.48425830780871898</v>
      </c>
      <c r="D47" s="1">
        <v>0.48425798526997099</v>
      </c>
      <c r="E47" s="1">
        <v>0.484259453447625</v>
      </c>
    </row>
    <row r="48" spans="1:5" x14ac:dyDescent="0.25">
      <c r="A48" s="1">
        <v>4.625</v>
      </c>
      <c r="B48" s="1">
        <v>0.48426027506639002</v>
      </c>
      <c r="C48" s="1">
        <v>0.48425831693698201</v>
      </c>
      <c r="D48" s="1">
        <v>0.484257989894329</v>
      </c>
      <c r="E48" s="1">
        <v>0.48425950350944702</v>
      </c>
    </row>
    <row r="49" spans="1:5" x14ac:dyDescent="0.25">
      <c r="A49" s="1">
        <v>4.75</v>
      </c>
      <c r="B49" s="1">
        <v>0.48426027072802103</v>
      </c>
      <c r="C49" s="1">
        <v>0.48425831665539498</v>
      </c>
      <c r="D49" s="1">
        <v>0.48425800556530102</v>
      </c>
      <c r="E49" s="1">
        <v>0.48425946958127802</v>
      </c>
    </row>
    <row r="50" spans="1:5" x14ac:dyDescent="0.25">
      <c r="A50" s="1">
        <v>4.875</v>
      </c>
      <c r="B50" s="1">
        <v>0.48426026558464302</v>
      </c>
      <c r="C50" s="1">
        <v>0.48425833832825399</v>
      </c>
      <c r="D50" s="1">
        <v>0.484258005178266</v>
      </c>
      <c r="E50" s="1">
        <v>0.48425940493353697</v>
      </c>
    </row>
    <row r="51" spans="1:5" x14ac:dyDescent="0.25">
      <c r="A51" s="1">
        <v>5</v>
      </c>
      <c r="B51" s="1">
        <v>0.48426025568035702</v>
      </c>
      <c r="C51" s="1">
        <v>0.48425832641148098</v>
      </c>
      <c r="D51" s="1">
        <v>0.48425799027326399</v>
      </c>
      <c r="E51" s="1">
        <v>0.48425945390852099</v>
      </c>
    </row>
    <row r="52" spans="1:5" x14ac:dyDescent="0.25">
      <c r="A52" s="1">
        <v>5.125</v>
      </c>
      <c r="B52" s="1">
        <v>0.484260262311145</v>
      </c>
      <c r="C52" s="1">
        <v>0.48425829482578803</v>
      </c>
      <c r="D52" s="1">
        <v>0.48425798903223199</v>
      </c>
      <c r="E52" s="1">
        <v>0.484259490050579</v>
      </c>
    </row>
    <row r="53" spans="1:5" x14ac:dyDescent="0.25">
      <c r="A53" s="1">
        <v>5.25</v>
      </c>
      <c r="B53" s="1">
        <v>0.48426026473595601</v>
      </c>
      <c r="C53" s="1">
        <v>0.48425823881667301</v>
      </c>
      <c r="D53" s="1">
        <v>0.48425798880244397</v>
      </c>
      <c r="E53" s="1">
        <v>0.48425941007588902</v>
      </c>
    </row>
    <row r="54" spans="1:5" x14ac:dyDescent="0.25">
      <c r="A54" s="1">
        <v>5.375</v>
      </c>
      <c r="B54" s="1">
        <v>0.48426026427993701</v>
      </c>
      <c r="C54" s="1">
        <v>0.48425823856032202</v>
      </c>
      <c r="D54" s="1">
        <v>0.48425799609193698</v>
      </c>
      <c r="E54" s="1">
        <v>0.484259443945319</v>
      </c>
    </row>
    <row r="55" spans="1:5" x14ac:dyDescent="0.25">
      <c r="A55" s="1">
        <v>5.5</v>
      </c>
      <c r="B55" s="1">
        <v>0.48426027342795502</v>
      </c>
      <c r="C55" s="1">
        <v>0.48425823226049802</v>
      </c>
      <c r="D55" s="1">
        <v>0.48425800015093201</v>
      </c>
      <c r="E55" s="1">
        <v>0.48425938852973899</v>
      </c>
    </row>
    <row r="56" spans="1:5" x14ac:dyDescent="0.25">
      <c r="A56" s="1">
        <v>5.625</v>
      </c>
      <c r="B56" s="1">
        <v>0.48426026953685303</v>
      </c>
      <c r="C56" s="1">
        <v>0.48425822601580598</v>
      </c>
      <c r="D56" s="1">
        <v>0.48425801023642001</v>
      </c>
      <c r="E56" s="1">
        <v>0.48425928963003001</v>
      </c>
    </row>
    <row r="57" spans="1:5" x14ac:dyDescent="0.25">
      <c r="A57" s="1">
        <v>5.75</v>
      </c>
      <c r="B57" s="1">
        <v>0.48426027173856701</v>
      </c>
      <c r="C57" s="1">
        <v>0.48425823839124899</v>
      </c>
      <c r="D57" s="1">
        <v>0.48425803401828099</v>
      </c>
      <c r="E57" s="1">
        <v>0.48425925266571701</v>
      </c>
    </row>
    <row r="58" spans="1:5" x14ac:dyDescent="0.25">
      <c r="A58" s="1">
        <v>5.875</v>
      </c>
      <c r="B58" s="1">
        <v>0.48426026700131802</v>
      </c>
      <c r="C58" s="1">
        <v>0.48425821992683499</v>
      </c>
      <c r="D58" s="1">
        <v>0.48425808057348202</v>
      </c>
      <c r="E58" s="1">
        <v>0.48425917705723998</v>
      </c>
    </row>
    <row r="59" spans="1:5" x14ac:dyDescent="0.25">
      <c r="A59" s="1">
        <v>6</v>
      </c>
      <c r="B59" s="1">
        <v>0.48426025181674098</v>
      </c>
      <c r="C59" s="1">
        <v>0.48425817159413997</v>
      </c>
      <c r="D59" s="1">
        <v>0.48425813029575498</v>
      </c>
      <c r="E59" s="1">
        <v>0.48425913042686602</v>
      </c>
    </row>
    <row r="60" spans="1:5" x14ac:dyDescent="0.25">
      <c r="A60" s="1">
        <v>6.125</v>
      </c>
      <c r="B60" s="1">
        <v>0.48426024538864398</v>
      </c>
      <c r="C60" s="1">
        <v>0.48425817856527198</v>
      </c>
      <c r="D60" s="1">
        <v>0.48425813246059701</v>
      </c>
      <c r="E60" s="1">
        <v>0.48425901286532103</v>
      </c>
    </row>
    <row r="61" spans="1:5" x14ac:dyDescent="0.25">
      <c r="A61" s="1">
        <v>6.25</v>
      </c>
      <c r="B61" s="1">
        <v>0.48426023542788299</v>
      </c>
      <c r="C61" s="1">
        <v>0.484258167963522</v>
      </c>
      <c r="D61" s="1">
        <v>0.48425812061815099</v>
      </c>
      <c r="E61" s="1">
        <v>0.48425896230578303</v>
      </c>
    </row>
    <row r="62" spans="1:5" x14ac:dyDescent="0.25">
      <c r="A62" s="1">
        <v>6.375</v>
      </c>
      <c r="B62" s="1">
        <v>0.48426025184274601</v>
      </c>
      <c r="C62" s="1">
        <v>0.48425818394965298</v>
      </c>
      <c r="D62" s="1">
        <v>0.48425808964070399</v>
      </c>
      <c r="E62" s="1">
        <v>0.48425884515809697</v>
      </c>
    </row>
    <row r="63" spans="1:5" x14ac:dyDescent="0.25">
      <c r="A63" s="1">
        <v>6.5</v>
      </c>
      <c r="B63" s="1">
        <v>0.48426025882046397</v>
      </c>
      <c r="C63" s="1">
        <v>0.48425822534395102</v>
      </c>
      <c r="D63" s="1">
        <v>0.48425808433084899</v>
      </c>
      <c r="E63" s="1">
        <v>0.48425887346718299</v>
      </c>
    </row>
    <row r="64" spans="1:5" x14ac:dyDescent="0.25">
      <c r="A64" s="1">
        <v>6.625</v>
      </c>
      <c r="B64" s="1">
        <v>0.48426024771380799</v>
      </c>
      <c r="C64" s="1">
        <v>0.48425822806306201</v>
      </c>
      <c r="D64" s="1">
        <v>0.48425810146072801</v>
      </c>
      <c r="E64" s="1">
        <v>0.48425890602779897</v>
      </c>
    </row>
    <row r="65" spans="1:5" x14ac:dyDescent="0.25">
      <c r="A65" s="1">
        <v>6.75</v>
      </c>
      <c r="B65" s="1">
        <v>0.48426022455391399</v>
      </c>
      <c r="C65" s="1">
        <v>0.48425821745588798</v>
      </c>
      <c r="D65" s="1">
        <v>0.48425809644266399</v>
      </c>
      <c r="E65" s="1">
        <v>0.48425888512194099</v>
      </c>
    </row>
    <row r="66" spans="1:5" x14ac:dyDescent="0.25">
      <c r="A66" s="1">
        <v>6.875</v>
      </c>
      <c r="B66" s="1">
        <v>0.4842601853979</v>
      </c>
      <c r="C66" s="1">
        <v>0.484258284642334</v>
      </c>
      <c r="D66" s="1">
        <v>0.484258039320488</v>
      </c>
      <c r="E66" s="1">
        <v>0.48425887580263799</v>
      </c>
    </row>
    <row r="67" spans="1:5" x14ac:dyDescent="0.25">
      <c r="A67" s="1">
        <v>7</v>
      </c>
      <c r="B67" s="1">
        <v>0.48426014601141698</v>
      </c>
      <c r="C67" s="1">
        <v>0.48425831056526703</v>
      </c>
      <c r="D67" s="1">
        <v>0.48425789077005899</v>
      </c>
      <c r="E67" s="1">
        <v>0.48425890308178199</v>
      </c>
    </row>
    <row r="68" spans="1:5" x14ac:dyDescent="0.25">
      <c r="A68" s="1">
        <v>7.125</v>
      </c>
      <c r="B68" s="1">
        <v>0.48426010991003199</v>
      </c>
      <c r="C68" s="1">
        <v>0.48425830898848599</v>
      </c>
      <c r="D68" s="1">
        <v>0.48425797423133299</v>
      </c>
      <c r="E68" s="1">
        <v>0.48425887256691402</v>
      </c>
    </row>
    <row r="69" spans="1:5" x14ac:dyDescent="0.25">
      <c r="A69" s="1">
        <v>7.25</v>
      </c>
      <c r="B69" s="1">
        <v>0.4842600881095</v>
      </c>
      <c r="C69" s="1">
        <v>0.48425828339334598</v>
      </c>
      <c r="D69" s="1">
        <v>0.484258044990936</v>
      </c>
      <c r="E69" s="1">
        <v>0.484258868203088</v>
      </c>
    </row>
    <row r="70" spans="1:5" x14ac:dyDescent="0.25">
      <c r="A70" s="1">
        <v>7.375</v>
      </c>
      <c r="B70" s="1">
        <v>0.48426007668467502</v>
      </c>
      <c r="C70" s="1">
        <v>0.48425824978362503</v>
      </c>
      <c r="D70" s="1">
        <v>0.48425803205614698</v>
      </c>
      <c r="E70" s="1">
        <v>0.484258921504364</v>
      </c>
    </row>
    <row r="71" spans="1:5" x14ac:dyDescent="0.25">
      <c r="A71" s="1">
        <v>7.5</v>
      </c>
      <c r="B71" s="1">
        <v>0.48426007117425801</v>
      </c>
      <c r="C71" s="1">
        <v>0.48425822970528098</v>
      </c>
      <c r="D71" s="1">
        <v>0.48425798321678698</v>
      </c>
      <c r="E71" s="1">
        <v>0.48425892995318598</v>
      </c>
    </row>
    <row r="72" spans="1:5" x14ac:dyDescent="0.25">
      <c r="A72" s="1">
        <v>7.625</v>
      </c>
      <c r="B72" s="1">
        <v>0.48426006626446899</v>
      </c>
      <c r="C72" s="1">
        <v>0.48425824100745701</v>
      </c>
      <c r="D72" s="1">
        <v>0.484257974097622</v>
      </c>
      <c r="E72" s="1">
        <v>0.48425889859070498</v>
      </c>
    </row>
    <row r="73" spans="1:5" x14ac:dyDescent="0.25">
      <c r="A73" s="1">
        <v>7.75</v>
      </c>
      <c r="B73" s="1">
        <v>0.48426006577082098</v>
      </c>
      <c r="C73" s="1">
        <v>0.484258239536699</v>
      </c>
      <c r="D73" s="1">
        <v>0.48425798209146398</v>
      </c>
      <c r="E73" s="1">
        <v>0.48425887705216403</v>
      </c>
    </row>
    <row r="74" spans="1:5" x14ac:dyDescent="0.25">
      <c r="A74" s="1">
        <v>7.875</v>
      </c>
      <c r="B74" s="1">
        <v>0.48426006426583401</v>
      </c>
      <c r="C74" s="1">
        <v>0.48425824372067999</v>
      </c>
      <c r="D74" s="1">
        <v>0.48425798715818802</v>
      </c>
      <c r="E74" s="1">
        <v>0.48425893030749201</v>
      </c>
    </row>
    <row r="75" spans="1:5" x14ac:dyDescent="0.25">
      <c r="A75" s="1">
        <v>8</v>
      </c>
      <c r="B75" s="1">
        <v>0.48426005802433703</v>
      </c>
      <c r="C75" s="1">
        <v>0.48425824783768601</v>
      </c>
      <c r="D75" s="1">
        <v>0.48425797611668397</v>
      </c>
      <c r="E75" s="1">
        <v>0.48425892846333601</v>
      </c>
    </row>
    <row r="76" spans="1:5" x14ac:dyDescent="0.25">
      <c r="A76" s="1">
        <v>8.125</v>
      </c>
      <c r="B76" s="1">
        <v>0.48426005122712901</v>
      </c>
      <c r="C76" s="1">
        <v>0.48425823155338699</v>
      </c>
      <c r="D76" s="1">
        <v>0.48425797961792799</v>
      </c>
      <c r="E76" s="1">
        <v>0.48425890412563599</v>
      </c>
    </row>
    <row r="77" spans="1:5" x14ac:dyDescent="0.25">
      <c r="A77" s="1">
        <v>8.25</v>
      </c>
      <c r="B77" s="1">
        <v>0.48426002452991601</v>
      </c>
      <c r="C77" s="1">
        <v>0.48425820909274803</v>
      </c>
      <c r="D77" s="1">
        <v>0.48425809057632202</v>
      </c>
      <c r="E77" s="1">
        <v>0.48425884673698399</v>
      </c>
    </row>
    <row r="78" spans="1:5" x14ac:dyDescent="0.25">
      <c r="A78" s="1">
        <v>8.375</v>
      </c>
      <c r="B78" s="1">
        <v>0.48426002264069101</v>
      </c>
      <c r="C78" s="1">
        <v>0.48425819443225498</v>
      </c>
      <c r="D78" s="1">
        <v>0.484258080483012</v>
      </c>
      <c r="E78" s="1">
        <v>0.48425881621780298</v>
      </c>
    </row>
    <row r="79" spans="1:5" x14ac:dyDescent="0.25">
      <c r="A79" s="1">
        <v>8.5</v>
      </c>
      <c r="B79" s="1">
        <v>0.48426002581348299</v>
      </c>
      <c r="C79" s="1">
        <v>0.48425817597428999</v>
      </c>
      <c r="D79" s="1">
        <v>0.48425807179085401</v>
      </c>
      <c r="E79" s="1">
        <v>0.48425879654044401</v>
      </c>
    </row>
    <row r="80" spans="1:5" x14ac:dyDescent="0.25">
      <c r="A80" s="1">
        <v>8.625</v>
      </c>
      <c r="B80" s="1">
        <v>0.484260019121039</v>
      </c>
      <c r="C80" s="1">
        <v>0.48425816427709401</v>
      </c>
      <c r="D80" s="1">
        <v>0.48425808667542403</v>
      </c>
      <c r="E80" s="1">
        <v>0.48425881345466198</v>
      </c>
    </row>
    <row r="81" spans="1:5" x14ac:dyDescent="0.25">
      <c r="A81" s="1">
        <v>8.75</v>
      </c>
      <c r="B81" s="1">
        <v>0.48426004816570001</v>
      </c>
      <c r="C81" s="1">
        <v>0.48425817644083902</v>
      </c>
      <c r="D81" s="1">
        <v>0.48425807797155801</v>
      </c>
      <c r="E81" s="1">
        <v>0.48425880466693699</v>
      </c>
    </row>
    <row r="82" spans="1:5" x14ac:dyDescent="0.25">
      <c r="A82" s="1">
        <v>8.875</v>
      </c>
      <c r="B82" s="1">
        <v>0.48426006980582997</v>
      </c>
      <c r="C82" s="1">
        <v>0.48425817558151202</v>
      </c>
      <c r="D82" s="1">
        <v>0.48425805229632901</v>
      </c>
      <c r="E82" s="1">
        <v>0.484258800873901</v>
      </c>
    </row>
    <row r="83" spans="1:5" x14ac:dyDescent="0.25">
      <c r="A83" s="1">
        <v>9</v>
      </c>
      <c r="B83" s="1">
        <v>0.48426007252883502</v>
      </c>
      <c r="C83" s="1">
        <v>0.484258184275352</v>
      </c>
      <c r="D83" s="1">
        <v>0.484258122794545</v>
      </c>
      <c r="E83" s="1">
        <v>0.48425881417741701</v>
      </c>
    </row>
    <row r="84" spans="1:5" x14ac:dyDescent="0.25">
      <c r="A84" s="1">
        <v>9.125</v>
      </c>
      <c r="B84" s="1">
        <v>0.48426006396518001</v>
      </c>
      <c r="C84" s="1">
        <v>0.48425819228504302</v>
      </c>
      <c r="D84" s="1">
        <v>0.48425814430200198</v>
      </c>
      <c r="E84" s="1">
        <v>0.48425887560584202</v>
      </c>
    </row>
    <row r="85" spans="1:5" x14ac:dyDescent="0.25">
      <c r="A85" s="1">
        <v>9.25</v>
      </c>
      <c r="B85" s="1">
        <v>0.48426006275511602</v>
      </c>
      <c r="C85" s="1">
        <v>0.48425820891752702</v>
      </c>
      <c r="D85" s="1">
        <v>0.48425813461929101</v>
      </c>
      <c r="E85" s="1">
        <v>0.48425886624570302</v>
      </c>
    </row>
    <row r="86" spans="1:5" x14ac:dyDescent="0.25">
      <c r="A86" s="1">
        <v>9.375</v>
      </c>
      <c r="B86" s="1">
        <v>0.48426005383931803</v>
      </c>
      <c r="C86" s="1">
        <v>0.48425820489884402</v>
      </c>
      <c r="D86" s="1">
        <v>0.48425811408256397</v>
      </c>
      <c r="E86" s="1">
        <v>0.48425885336191199</v>
      </c>
    </row>
    <row r="87" spans="1:5" x14ac:dyDescent="0.25">
      <c r="A87" s="1">
        <v>9.5</v>
      </c>
      <c r="B87" s="1">
        <v>0.484260034047794</v>
      </c>
      <c r="C87" s="1">
        <v>0.484258214324852</v>
      </c>
      <c r="D87" s="1">
        <v>0.48425812727196799</v>
      </c>
      <c r="E87" s="1">
        <v>0.48425889739861</v>
      </c>
    </row>
    <row r="88" spans="1:5" x14ac:dyDescent="0.25">
      <c r="A88" s="1">
        <v>9.625</v>
      </c>
      <c r="B88" s="1">
        <v>0.48426004106846399</v>
      </c>
      <c r="C88" s="1">
        <v>0.48425820162394301</v>
      </c>
      <c r="D88" s="1">
        <v>0.48425815037734798</v>
      </c>
      <c r="E88" s="1">
        <v>0.48425895294643501</v>
      </c>
    </row>
    <row r="89" spans="1:5" x14ac:dyDescent="0.25">
      <c r="A89" s="1">
        <v>9.75</v>
      </c>
      <c r="B89" s="1">
        <v>0.48426003898541897</v>
      </c>
      <c r="C89" s="1">
        <v>0.48425819654234198</v>
      </c>
      <c r="D89" s="1">
        <v>0.484258036538259</v>
      </c>
      <c r="E89" s="1">
        <v>0.48425899375798898</v>
      </c>
    </row>
    <row r="90" spans="1:5" x14ac:dyDescent="0.25">
      <c r="A90" s="1">
        <v>9.875</v>
      </c>
      <c r="B90" s="1">
        <v>0.48426002577600702</v>
      </c>
      <c r="C90" s="1">
        <v>0.48425821429639698</v>
      </c>
      <c r="D90" s="1">
        <v>0.48425799860678098</v>
      </c>
      <c r="E90" s="1">
        <v>0.48425901853832198</v>
      </c>
    </row>
    <row r="91" spans="1:5" x14ac:dyDescent="0.25">
      <c r="A91" s="1">
        <v>10</v>
      </c>
      <c r="B91" s="1">
        <v>0.48426002680693397</v>
      </c>
      <c r="C91" s="1">
        <v>0.484258228133917</v>
      </c>
      <c r="D91" s="1">
        <v>0.48425798244329998</v>
      </c>
      <c r="E91" s="1">
        <v>0.48425902989418301</v>
      </c>
    </row>
    <row r="92" spans="1:5" x14ac:dyDescent="0.25">
      <c r="A92" s="1">
        <v>10.125</v>
      </c>
      <c r="B92" s="1">
        <v>0.48426002159297998</v>
      </c>
      <c r="C92" s="1">
        <v>0.48425822099502103</v>
      </c>
      <c r="D92" s="1">
        <v>0.48425798100112699</v>
      </c>
      <c r="E92" s="1">
        <v>0.48425906389051099</v>
      </c>
    </row>
    <row r="93" spans="1:5" x14ac:dyDescent="0.25">
      <c r="A93" s="1">
        <v>10.25</v>
      </c>
      <c r="B93" s="1">
        <v>0.48426001569145199</v>
      </c>
      <c r="C93" s="1">
        <v>0.48425821883874298</v>
      </c>
      <c r="D93" s="1">
        <v>0.48425797273860199</v>
      </c>
      <c r="E93" s="1">
        <v>0.48425905415513099</v>
      </c>
    </row>
    <row r="94" spans="1:5" x14ac:dyDescent="0.25">
      <c r="A94" s="1">
        <v>10.375</v>
      </c>
      <c r="B94" s="1">
        <v>0.48426001150319198</v>
      </c>
      <c r="C94" s="1">
        <v>0.484258200914498</v>
      </c>
      <c r="D94" s="1">
        <v>0.48425803411424401</v>
      </c>
      <c r="E94" s="1">
        <v>0.484259064722595</v>
      </c>
    </row>
    <row r="95" spans="1:5" x14ac:dyDescent="0.25">
      <c r="A95" s="1">
        <v>10.5</v>
      </c>
      <c r="B95" s="1">
        <v>0.48426001172231098</v>
      </c>
      <c r="C95" s="1">
        <v>0.48425819401556702</v>
      </c>
      <c r="D95" s="1">
        <v>0.484258093115017</v>
      </c>
      <c r="E95" s="1">
        <v>0.48425907985573702</v>
      </c>
    </row>
    <row r="96" spans="1:5" x14ac:dyDescent="0.25">
      <c r="A96" s="1">
        <v>10.625</v>
      </c>
      <c r="B96" s="1">
        <v>0.48425999124534203</v>
      </c>
      <c r="C96" s="1">
        <v>0.48425821933656898</v>
      </c>
      <c r="D96" s="1">
        <v>0.48425810225280103</v>
      </c>
      <c r="E96" s="1">
        <v>0.48425902734474502</v>
      </c>
    </row>
    <row r="97" spans="1:5" x14ac:dyDescent="0.25">
      <c r="A97" s="1">
        <v>10.75</v>
      </c>
      <c r="B97" s="1">
        <v>0.48425996098410801</v>
      </c>
      <c r="C97" s="1">
        <v>0.484258212011488</v>
      </c>
      <c r="D97" s="1">
        <v>0.48425809416028298</v>
      </c>
      <c r="E97" s="1">
        <v>0.48425891317193098</v>
      </c>
    </row>
    <row r="98" spans="1:5" x14ac:dyDescent="0.25">
      <c r="A98" s="1">
        <v>10.875</v>
      </c>
      <c r="B98" s="1">
        <v>0.48425996575839297</v>
      </c>
      <c r="C98" s="1">
        <v>0.48425823250144201</v>
      </c>
      <c r="D98" s="1">
        <v>0.484258121159237</v>
      </c>
      <c r="E98" s="1">
        <v>0.48425886644935801</v>
      </c>
    </row>
    <row r="99" spans="1:5" x14ac:dyDescent="0.25">
      <c r="A99" s="1">
        <v>11</v>
      </c>
      <c r="B99" s="1">
        <v>0.48425996605733601</v>
      </c>
      <c r="C99" s="1">
        <v>0.48425823853279298</v>
      </c>
      <c r="D99" s="1">
        <v>0.48425815959308499</v>
      </c>
      <c r="E99" s="1">
        <v>0.484258862515689</v>
      </c>
    </row>
    <row r="100" spans="1:5" x14ac:dyDescent="0.25">
      <c r="A100" s="1">
        <v>11.125</v>
      </c>
      <c r="B100" s="1">
        <v>0.48425999628907201</v>
      </c>
      <c r="C100" s="1">
        <v>0.48425823576124799</v>
      </c>
      <c r="D100" s="1">
        <v>0.48425814994571698</v>
      </c>
      <c r="E100" s="1">
        <v>0.48425891102868501</v>
      </c>
    </row>
    <row r="101" spans="1:5" x14ac:dyDescent="0.25">
      <c r="A101" s="1">
        <v>11.25</v>
      </c>
      <c r="B101" s="1">
        <v>0.48426001421702403</v>
      </c>
      <c r="C101" s="1">
        <v>0.48425825816600898</v>
      </c>
      <c r="D101" s="1">
        <v>0.48425812123232198</v>
      </c>
      <c r="E101" s="1">
        <v>0.484258891883531</v>
      </c>
    </row>
    <row r="102" spans="1:5" x14ac:dyDescent="0.25">
      <c r="A102" s="1">
        <v>11.375</v>
      </c>
      <c r="B102" s="1">
        <v>0.48426002239588101</v>
      </c>
      <c r="C102" s="1">
        <v>0.48425826301267799</v>
      </c>
      <c r="D102" s="1">
        <v>0.48425812709446198</v>
      </c>
      <c r="E102" s="1">
        <v>0.48425885113352402</v>
      </c>
    </row>
    <row r="103" spans="1:5" x14ac:dyDescent="0.25">
      <c r="A103" s="1">
        <v>11.5</v>
      </c>
      <c r="B103" s="1">
        <v>0.48426002843339899</v>
      </c>
      <c r="C103" s="1">
        <v>0.48425826410214401</v>
      </c>
      <c r="D103" s="1">
        <v>0.48425813586476901</v>
      </c>
      <c r="E103" s="1">
        <v>0.48425889673899603</v>
      </c>
    </row>
    <row r="104" spans="1:5" x14ac:dyDescent="0.25">
      <c r="A104" s="1">
        <v>11.625</v>
      </c>
      <c r="B104" s="1">
        <v>0.48426000902834399</v>
      </c>
      <c r="C104" s="1">
        <v>0.48425826339630501</v>
      </c>
      <c r="D104" s="1">
        <v>0.484258110826711</v>
      </c>
      <c r="E104" s="1">
        <v>0.48425897345008601</v>
      </c>
    </row>
    <row r="105" spans="1:5" x14ac:dyDescent="0.25">
      <c r="A105" s="1">
        <v>11.75</v>
      </c>
      <c r="B105" s="1">
        <v>0.48426002057301498</v>
      </c>
      <c r="C105" s="1">
        <v>0.48425824628158898</v>
      </c>
      <c r="D105" s="1">
        <v>0.48425807226761602</v>
      </c>
      <c r="E105" s="1">
        <v>0.48425900149153001</v>
      </c>
    </row>
    <row r="106" spans="1:5" x14ac:dyDescent="0.25">
      <c r="A106" s="1">
        <v>11.875</v>
      </c>
      <c r="B106" s="1">
        <v>0.48426001695524801</v>
      </c>
      <c r="C106" s="1">
        <v>0.484258244762788</v>
      </c>
      <c r="D106" s="1">
        <v>0.48425802368961901</v>
      </c>
      <c r="E106" s="1">
        <v>0.48425906651904299</v>
      </c>
    </row>
    <row r="107" spans="1:5" x14ac:dyDescent="0.25">
      <c r="A107" s="1">
        <v>12</v>
      </c>
      <c r="B107" s="1">
        <v>0.484260019181598</v>
      </c>
      <c r="C107" s="1">
        <v>0.484258220803645</v>
      </c>
      <c r="D107" s="1">
        <v>0.48425791139329499</v>
      </c>
      <c r="E107" s="1">
        <v>0.48425901663967302</v>
      </c>
    </row>
    <row r="108" spans="1:5" x14ac:dyDescent="0.25">
      <c r="A108" s="1">
        <v>12.125</v>
      </c>
      <c r="B108" s="1">
        <v>0.48426003840972098</v>
      </c>
      <c r="C108" s="1">
        <v>0.48425823289332398</v>
      </c>
      <c r="D108" s="1">
        <v>0.48425796238816299</v>
      </c>
      <c r="E108" s="1">
        <v>0.48425900207073602</v>
      </c>
    </row>
    <row r="109" spans="1:5" x14ac:dyDescent="0.25">
      <c r="A109" s="1">
        <v>12.25</v>
      </c>
      <c r="B109" s="1">
        <v>0.48426002068865698</v>
      </c>
      <c r="C109" s="1">
        <v>0.48425821932546098</v>
      </c>
      <c r="D109" s="1">
        <v>0.484257948055757</v>
      </c>
      <c r="E109" s="1">
        <v>0.48425895714460299</v>
      </c>
    </row>
    <row r="110" spans="1:5" x14ac:dyDescent="0.25">
      <c r="A110" s="1">
        <v>12.375</v>
      </c>
      <c r="B110" s="1">
        <v>0.48425999600777098</v>
      </c>
      <c r="C110" s="1">
        <v>0.48425821539105401</v>
      </c>
      <c r="D110" s="1">
        <v>0.48425800934422197</v>
      </c>
      <c r="E110" s="1">
        <v>0.484258959210076</v>
      </c>
    </row>
    <row r="111" spans="1:5" x14ac:dyDescent="0.25">
      <c r="A111" s="1">
        <v>12.5</v>
      </c>
      <c r="B111" s="1">
        <v>0.484259990417581</v>
      </c>
      <c r="C111" s="1">
        <v>0.48425824305488901</v>
      </c>
      <c r="D111" s="1">
        <v>0.48425799480238402</v>
      </c>
      <c r="E111" s="1">
        <v>0.48425899556902902</v>
      </c>
    </row>
    <row r="112" spans="1:5" x14ac:dyDescent="0.25">
      <c r="A112" s="1">
        <v>12.625</v>
      </c>
      <c r="B112" s="1">
        <v>0.48425999257097102</v>
      </c>
      <c r="C112" s="1">
        <v>0.48425820483446902</v>
      </c>
      <c r="D112" s="1">
        <v>0.48425792648641303</v>
      </c>
      <c r="E112" s="1">
        <v>0.48425900485637202</v>
      </c>
    </row>
    <row r="113" spans="1:5" x14ac:dyDescent="0.25">
      <c r="A113" s="1">
        <v>12.75</v>
      </c>
      <c r="B113" s="1">
        <v>0.48425997370678098</v>
      </c>
      <c r="C113" s="1">
        <v>0.48425820334362002</v>
      </c>
      <c r="D113" s="1">
        <v>0.48425791669811502</v>
      </c>
      <c r="E113" s="1">
        <v>0.48425906398980001</v>
      </c>
    </row>
    <row r="114" spans="1:5" x14ac:dyDescent="0.25">
      <c r="A114" s="1">
        <v>12.875</v>
      </c>
      <c r="B114" s="1">
        <v>0.484259935305002</v>
      </c>
      <c r="C114" s="1">
        <v>0.48425820680134601</v>
      </c>
      <c r="D114" s="1">
        <v>0.48425792175478599</v>
      </c>
      <c r="E114" s="1">
        <v>0.48425908825003999</v>
      </c>
    </row>
    <row r="115" spans="1:5" x14ac:dyDescent="0.25">
      <c r="A115" s="1">
        <v>13</v>
      </c>
      <c r="B115" s="1">
        <v>0.48425992475116503</v>
      </c>
      <c r="C115" s="1">
        <v>0.484258200576199</v>
      </c>
      <c r="D115" s="1">
        <v>0.48425792173320398</v>
      </c>
      <c r="E115" s="1">
        <v>0.48425901726757298</v>
      </c>
    </row>
    <row r="116" spans="1:5" x14ac:dyDescent="0.25">
      <c r="A116" s="1">
        <v>13.125</v>
      </c>
      <c r="B116" s="1">
        <v>0.48425991931171902</v>
      </c>
      <c r="C116" s="1">
        <v>0.48425816447845299</v>
      </c>
      <c r="D116" s="1">
        <v>0.48425792283670399</v>
      </c>
      <c r="E116" s="1">
        <v>0.48425903508274099</v>
      </c>
    </row>
    <row r="117" spans="1:5" x14ac:dyDescent="0.25">
      <c r="A117" s="1">
        <v>13.25</v>
      </c>
      <c r="B117" s="1">
        <v>0.48425991675632202</v>
      </c>
      <c r="C117" s="1">
        <v>0.484258160554353</v>
      </c>
      <c r="D117" s="1">
        <v>0.48425793434657199</v>
      </c>
      <c r="E117" s="1">
        <v>0.48425908707787901</v>
      </c>
    </row>
    <row r="118" spans="1:5" x14ac:dyDescent="0.25">
      <c r="A118" s="1">
        <v>13.375</v>
      </c>
      <c r="B118" s="1">
        <v>0.48425991041246003</v>
      </c>
      <c r="C118" s="1">
        <v>0.48425818273488802</v>
      </c>
      <c r="D118" s="1">
        <v>0.484258023989034</v>
      </c>
      <c r="E118" s="1">
        <v>0.48425910981764603</v>
      </c>
    </row>
    <row r="119" spans="1:5" x14ac:dyDescent="0.25">
      <c r="A119" s="1">
        <v>13.5</v>
      </c>
      <c r="B119" s="1">
        <v>0.484259910746066</v>
      </c>
      <c r="C119" s="1">
        <v>0.48425819109698498</v>
      </c>
      <c r="D119" s="1">
        <v>0.48425803697331199</v>
      </c>
      <c r="E119" s="1">
        <v>0.48425908052099997</v>
      </c>
    </row>
    <row r="120" spans="1:5" x14ac:dyDescent="0.25">
      <c r="A120" s="1">
        <v>13.625</v>
      </c>
      <c r="B120" s="1">
        <v>0.48425991772816701</v>
      </c>
      <c r="C120" s="1">
        <v>0.48425817093789503</v>
      </c>
      <c r="D120" s="1">
        <v>0.48425807631914097</v>
      </c>
      <c r="E120" s="1">
        <v>0.48425906287297898</v>
      </c>
    </row>
    <row r="121" spans="1:5" x14ac:dyDescent="0.25">
      <c r="A121" s="1">
        <v>13.75</v>
      </c>
      <c r="B121" s="1">
        <v>0.48425992467322598</v>
      </c>
      <c r="C121" s="1">
        <v>0.48425818684076899</v>
      </c>
      <c r="D121" s="1">
        <v>0.48425807718182701</v>
      </c>
      <c r="E121" s="1">
        <v>0.48425911790296799</v>
      </c>
    </row>
    <row r="122" spans="1:5" x14ac:dyDescent="0.25">
      <c r="A122" s="1">
        <v>13.875</v>
      </c>
      <c r="B122" s="1">
        <v>0.48425997310613</v>
      </c>
      <c r="C122" s="1">
        <v>0.484258176431201</v>
      </c>
      <c r="D122" s="1">
        <v>0.48425808515639601</v>
      </c>
      <c r="E122" s="1">
        <v>0.48425910652343901</v>
      </c>
    </row>
    <row r="123" spans="1:5" x14ac:dyDescent="0.25">
      <c r="A123" s="1">
        <v>14</v>
      </c>
      <c r="B123" s="1">
        <v>0.484259967301018</v>
      </c>
      <c r="C123" s="1">
        <v>0.48425818471266402</v>
      </c>
      <c r="D123" s="1">
        <v>0.48425808659738301</v>
      </c>
      <c r="E123" s="1">
        <v>0.48425912919465097</v>
      </c>
    </row>
    <row r="124" spans="1:5" x14ac:dyDescent="0.25">
      <c r="A124" s="1">
        <v>14.125</v>
      </c>
      <c r="B124" s="1">
        <v>0.48425996712349501</v>
      </c>
      <c r="C124" s="1">
        <v>0.48425814921178401</v>
      </c>
      <c r="D124" s="1">
        <v>0.48425807701274598</v>
      </c>
      <c r="E124" s="1">
        <v>0.48425912880898703</v>
      </c>
    </row>
    <row r="125" spans="1:5" x14ac:dyDescent="0.25">
      <c r="A125" s="1">
        <v>14.25</v>
      </c>
      <c r="B125" s="1">
        <v>0.48425995735036298</v>
      </c>
      <c r="C125" s="1">
        <v>0.484258151281317</v>
      </c>
      <c r="D125" s="1">
        <v>0.48425808683372301</v>
      </c>
      <c r="E125" s="1">
        <v>0.48425909554213598</v>
      </c>
    </row>
    <row r="126" spans="1:5" x14ac:dyDescent="0.25">
      <c r="A126" s="1">
        <v>14.375</v>
      </c>
      <c r="B126" s="1">
        <v>0.48426000100085898</v>
      </c>
      <c r="C126" s="1">
        <v>0.484258169741351</v>
      </c>
      <c r="D126" s="1">
        <v>0.48425809916003698</v>
      </c>
      <c r="E126" s="1">
        <v>0.484259097293532</v>
      </c>
    </row>
    <row r="127" spans="1:5" x14ac:dyDescent="0.25">
      <c r="A127" s="1">
        <v>14.5</v>
      </c>
      <c r="B127" s="1">
        <v>0.48426001399488</v>
      </c>
      <c r="C127" s="1">
        <v>0.48425816391948001</v>
      </c>
      <c r="D127" s="1">
        <v>0.48425810035806899</v>
      </c>
      <c r="E127" s="1">
        <v>0.48425906572341298</v>
      </c>
    </row>
    <row r="128" spans="1:5" x14ac:dyDescent="0.25">
      <c r="A128" s="1">
        <v>14.625</v>
      </c>
      <c r="B128" s="1">
        <v>0.48426000260485402</v>
      </c>
      <c r="C128" s="1">
        <v>0.48425818179974101</v>
      </c>
      <c r="D128" s="1">
        <v>0.484258113921473</v>
      </c>
      <c r="E128" s="1">
        <v>0.484259066491674</v>
      </c>
    </row>
    <row r="129" spans="1:5" x14ac:dyDescent="0.25">
      <c r="A129" s="1">
        <v>14.75</v>
      </c>
      <c r="B129" s="1">
        <v>0.48426000535521002</v>
      </c>
      <c r="C129" s="1">
        <v>0.48425821484567</v>
      </c>
      <c r="D129" s="1">
        <v>0.48425804806134398</v>
      </c>
      <c r="E129" s="1">
        <v>0.48425910173283498</v>
      </c>
    </row>
    <row r="130" spans="1:5" x14ac:dyDescent="0.25">
      <c r="A130" s="1">
        <v>14.875</v>
      </c>
      <c r="B130" s="1">
        <v>0.48425999877952602</v>
      </c>
      <c r="C130" s="1">
        <v>0.48425821282689702</v>
      </c>
      <c r="D130" s="1">
        <v>0.484258034650007</v>
      </c>
      <c r="E130" s="1">
        <v>0.48425906399628299</v>
      </c>
    </row>
    <row r="131" spans="1:5" x14ac:dyDescent="0.25">
      <c r="A131" s="1">
        <v>15</v>
      </c>
      <c r="B131" s="1">
        <v>0.48425997950815802</v>
      </c>
      <c r="C131" s="1">
        <v>0.484258188694979</v>
      </c>
      <c r="D131" s="1">
        <v>0.48425803059118799</v>
      </c>
      <c r="E131" s="1">
        <v>0.48425899653126298</v>
      </c>
    </row>
    <row r="132" spans="1:5" x14ac:dyDescent="0.25">
      <c r="A132" s="1">
        <v>15.125</v>
      </c>
      <c r="B132" s="1">
        <v>0.48425998119380198</v>
      </c>
      <c r="C132" s="1">
        <v>0.48425815504974601</v>
      </c>
      <c r="D132" s="1">
        <v>0.48425805552025802</v>
      </c>
      <c r="E132" s="1">
        <v>0.48425892959177402</v>
      </c>
    </row>
    <row r="133" spans="1:5" x14ac:dyDescent="0.25">
      <c r="A133" s="1">
        <v>15.25</v>
      </c>
      <c r="B133" s="1">
        <v>0.48425998957988298</v>
      </c>
      <c r="C133" s="1">
        <v>0.48425814546505203</v>
      </c>
      <c r="D133" s="1">
        <v>0.48425805099901897</v>
      </c>
      <c r="E133" s="1">
        <v>0.484258903189209</v>
      </c>
    </row>
    <row r="134" spans="1:5" x14ac:dyDescent="0.25">
      <c r="A134" s="1">
        <v>15.375</v>
      </c>
      <c r="B134" s="1">
        <v>0.48425998068513298</v>
      </c>
      <c r="C134" s="1">
        <v>0.48425816517722198</v>
      </c>
      <c r="D134" s="1">
        <v>0.48425805847815001</v>
      </c>
      <c r="E134" s="1">
        <v>0.48425890850738901</v>
      </c>
    </row>
    <row r="135" spans="1:5" x14ac:dyDescent="0.25">
      <c r="A135" s="1">
        <v>15.5</v>
      </c>
      <c r="B135" s="1">
        <v>0.484259976542327</v>
      </c>
      <c r="C135" s="1">
        <v>0.48425818924059699</v>
      </c>
      <c r="D135" s="1">
        <v>0.48425805312568299</v>
      </c>
      <c r="E135" s="1">
        <v>0.48425894107144901</v>
      </c>
    </row>
    <row r="136" spans="1:5" x14ac:dyDescent="0.25">
      <c r="A136" s="1">
        <v>15.625</v>
      </c>
      <c r="B136" s="1">
        <v>0.48425996692699702</v>
      </c>
      <c r="C136" s="1">
        <v>0.48425820976094203</v>
      </c>
      <c r="D136" s="1">
        <v>0.48425805002005801</v>
      </c>
      <c r="E136" s="1">
        <v>0.484259015072802</v>
      </c>
    </row>
    <row r="137" spans="1:5" x14ac:dyDescent="0.25">
      <c r="A137" s="1">
        <v>15.75</v>
      </c>
      <c r="B137" s="1">
        <v>0.48425997029788498</v>
      </c>
      <c r="C137" s="1">
        <v>0.484258173531808</v>
      </c>
      <c r="D137" s="1">
        <v>0.48425796076413602</v>
      </c>
      <c r="E137" s="1">
        <v>0.48425903762623501</v>
      </c>
    </row>
    <row r="138" spans="1:5" x14ac:dyDescent="0.25">
      <c r="A138" s="1">
        <v>15.875</v>
      </c>
      <c r="B138" s="1">
        <v>0.48425992232869303</v>
      </c>
      <c r="C138" s="1">
        <v>0.484258168550038</v>
      </c>
      <c r="D138" s="1">
        <v>0.484257925801442</v>
      </c>
      <c r="E138" s="1">
        <v>0.48425903094241801</v>
      </c>
    </row>
    <row r="139" spans="1:5" x14ac:dyDescent="0.25">
      <c r="A139" s="1">
        <v>16</v>
      </c>
      <c r="B139" s="1">
        <v>0.484259903771802</v>
      </c>
      <c r="C139" s="1">
        <v>0.48425815658552002</v>
      </c>
      <c r="D139" s="1">
        <v>0.48425792140617901</v>
      </c>
      <c r="E139" s="1">
        <v>0.48425901776993602</v>
      </c>
    </row>
    <row r="140" spans="1:5" x14ac:dyDescent="0.25">
      <c r="A140" s="1">
        <v>16.125</v>
      </c>
      <c r="B140" s="1">
        <v>0.48425988400943898</v>
      </c>
      <c r="C140" s="1">
        <v>0.484258163932129</v>
      </c>
      <c r="D140" s="1">
        <v>0.484257954079161</v>
      </c>
      <c r="E140" s="1">
        <v>0.48425900325654497</v>
      </c>
    </row>
    <row r="141" spans="1:5" x14ac:dyDescent="0.25">
      <c r="A141" s="1">
        <v>16.25</v>
      </c>
      <c r="B141" s="1">
        <v>0.48425985732829302</v>
      </c>
      <c r="C141" s="1">
        <v>0.48425816273737099</v>
      </c>
      <c r="D141" s="1">
        <v>0.48425794083312701</v>
      </c>
      <c r="E141" s="1">
        <v>0.48425898768730802</v>
      </c>
    </row>
    <row r="142" spans="1:5" x14ac:dyDescent="0.25">
      <c r="A142" s="1">
        <v>16.375</v>
      </c>
      <c r="B142" s="1">
        <v>0.48425985648903802</v>
      </c>
      <c r="C142" s="1">
        <v>0.48425815121691401</v>
      </c>
      <c r="D142" s="1">
        <v>0.48425791671072899</v>
      </c>
      <c r="E142" s="1">
        <v>0.48425898519272398</v>
      </c>
    </row>
    <row r="143" spans="1:5" x14ac:dyDescent="0.25">
      <c r="A143" s="1">
        <v>16.5</v>
      </c>
      <c r="B143" s="1">
        <v>0.484259840605753</v>
      </c>
      <c r="C143" s="1">
        <v>0.48425811917669398</v>
      </c>
      <c r="D143" s="1">
        <v>0.48425789983834</v>
      </c>
      <c r="E143" s="1">
        <v>0.48425903916256302</v>
      </c>
    </row>
    <row r="144" spans="1:5" x14ac:dyDescent="0.25">
      <c r="A144" s="1">
        <v>16.625</v>
      </c>
      <c r="B144" s="1">
        <v>0.48425984157373803</v>
      </c>
      <c r="C144" s="1">
        <v>0.48425811874232499</v>
      </c>
      <c r="D144" s="1">
        <v>0.48425794005267297</v>
      </c>
      <c r="E144" s="1">
        <v>0.48425903756396399</v>
      </c>
    </row>
    <row r="145" spans="1:5" x14ac:dyDescent="0.25">
      <c r="A145" s="1">
        <v>16.75</v>
      </c>
      <c r="B145" s="1">
        <v>0.48425986568117801</v>
      </c>
      <c r="C145" s="1">
        <v>0.48425812379835298</v>
      </c>
      <c r="D145" s="1">
        <v>0.48425794044451898</v>
      </c>
      <c r="E145" s="1">
        <v>0.48425916424724103</v>
      </c>
    </row>
    <row r="146" spans="1:5" x14ac:dyDescent="0.25">
      <c r="A146" s="1">
        <v>16.875</v>
      </c>
      <c r="B146" s="1">
        <v>0.48425986358833001</v>
      </c>
      <c r="C146" s="1">
        <v>0.48425811790096002</v>
      </c>
      <c r="D146" s="1">
        <v>0.484257970911874</v>
      </c>
      <c r="E146" s="1">
        <v>0.48425920304046499</v>
      </c>
    </row>
    <row r="147" spans="1:5" x14ac:dyDescent="0.25">
      <c r="A147" s="1">
        <v>17</v>
      </c>
      <c r="B147" s="1">
        <v>0.48425986268513299</v>
      </c>
      <c r="C147" s="1">
        <v>0.48425812050288197</v>
      </c>
      <c r="D147" s="1">
        <v>0.48425795867598498</v>
      </c>
      <c r="E147" s="1">
        <v>0.48425923003005</v>
      </c>
    </row>
    <row r="148" spans="1:5" x14ac:dyDescent="0.25">
      <c r="A148" s="1">
        <v>17.125</v>
      </c>
      <c r="B148" s="1">
        <v>0.48425991286792502</v>
      </c>
      <c r="C148" s="1">
        <v>0.48425812378427902</v>
      </c>
      <c r="D148" s="1">
        <v>0.484257916247119</v>
      </c>
      <c r="E148" s="1">
        <v>0.48425916957116599</v>
      </c>
    </row>
    <row r="149" spans="1:5" x14ac:dyDescent="0.25">
      <c r="A149" s="1">
        <v>17.25</v>
      </c>
      <c r="B149" s="1">
        <v>0.48425994049308502</v>
      </c>
      <c r="C149" s="1">
        <v>0.484258123036578</v>
      </c>
      <c r="D149" s="1">
        <v>0.48425790557079001</v>
      </c>
      <c r="E149" s="1">
        <v>0.48425910768010699</v>
      </c>
    </row>
    <row r="150" spans="1:5" x14ac:dyDescent="0.25">
      <c r="A150" s="1">
        <v>17.375</v>
      </c>
      <c r="B150" s="1">
        <v>0.48425995108979197</v>
      </c>
      <c r="C150" s="1">
        <v>0.48425812473296198</v>
      </c>
      <c r="D150" s="1">
        <v>0.48425793126102301</v>
      </c>
      <c r="E150" s="1">
        <v>0.484259158757751</v>
      </c>
    </row>
    <row r="151" spans="1:5" x14ac:dyDescent="0.25">
      <c r="A151" s="1">
        <v>17.5</v>
      </c>
      <c r="B151" s="1">
        <v>0.48425996496801299</v>
      </c>
      <c r="C151" s="1">
        <v>0.48425813477788598</v>
      </c>
      <c r="D151" s="1">
        <v>0.484257942998299</v>
      </c>
      <c r="E151" s="1">
        <v>0.48425911489113699</v>
      </c>
    </row>
    <row r="152" spans="1:5" x14ac:dyDescent="0.25">
      <c r="A152" s="1">
        <v>17.625</v>
      </c>
      <c r="B152" s="1">
        <v>0.48426003316662197</v>
      </c>
      <c r="C152" s="1">
        <v>0.484258150338579</v>
      </c>
      <c r="D152" s="1">
        <v>0.48425791378143401</v>
      </c>
      <c r="E152" s="1">
        <v>0.48425912141752803</v>
      </c>
    </row>
    <row r="153" spans="1:5" x14ac:dyDescent="0.25">
      <c r="A153" s="1">
        <v>17.75</v>
      </c>
      <c r="B153" s="1">
        <v>0.48426004031095998</v>
      </c>
      <c r="C153" s="1">
        <v>0.48425813813539997</v>
      </c>
      <c r="D153" s="1">
        <v>0.48425787096829398</v>
      </c>
      <c r="E153" s="1">
        <v>0.484259096230851</v>
      </c>
    </row>
    <row r="154" spans="1:5" x14ac:dyDescent="0.25">
      <c r="A154" s="1">
        <v>17.875</v>
      </c>
      <c r="B154" s="1">
        <v>0.48426003115342098</v>
      </c>
      <c r="C154" s="1">
        <v>0.48425815216263002</v>
      </c>
      <c r="D154" s="1">
        <v>0.48425785770844698</v>
      </c>
      <c r="E154" s="1">
        <v>0.484259052901722</v>
      </c>
    </row>
    <row r="155" spans="1:5" x14ac:dyDescent="0.25">
      <c r="A155" s="1">
        <v>18</v>
      </c>
      <c r="B155" s="1">
        <v>0.48426002566764698</v>
      </c>
      <c r="C155" s="1">
        <v>0.48425814346214902</v>
      </c>
      <c r="D155" s="1">
        <v>0.48425786149404998</v>
      </c>
      <c r="E155" s="1">
        <v>0.48425903262691899</v>
      </c>
    </row>
    <row r="156" spans="1:5" x14ac:dyDescent="0.25">
      <c r="A156" s="1">
        <v>18.125</v>
      </c>
      <c r="B156" s="1">
        <v>0.48425998383698798</v>
      </c>
      <c r="C156" s="1">
        <v>0.48425815944151002</v>
      </c>
      <c r="D156" s="1">
        <v>0.48425790470589197</v>
      </c>
      <c r="E156" s="1">
        <v>0.48425901562286799</v>
      </c>
    </row>
    <row r="157" spans="1:5" x14ac:dyDescent="0.25">
      <c r="A157" s="1">
        <v>18.25</v>
      </c>
      <c r="B157" s="1">
        <v>0.48425989127552599</v>
      </c>
      <c r="C157" s="1">
        <v>0.48425817652998299</v>
      </c>
      <c r="D157" s="1">
        <v>0.484257869101688</v>
      </c>
      <c r="E157" s="1">
        <v>0.48425895915408301</v>
      </c>
    </row>
    <row r="158" spans="1:5" x14ac:dyDescent="0.25">
      <c r="A158" s="1">
        <v>18.375</v>
      </c>
      <c r="B158" s="1">
        <v>0.48425982920735</v>
      </c>
      <c r="C158" s="1">
        <v>0.48425817868719601</v>
      </c>
      <c r="D158" s="1">
        <v>0.48425790517153899</v>
      </c>
      <c r="E158" s="1">
        <v>0.48425892739319798</v>
      </c>
    </row>
    <row r="159" spans="1:5" x14ac:dyDescent="0.25">
      <c r="A159" s="1">
        <v>18.5</v>
      </c>
      <c r="B159" s="1">
        <v>0.48425980924683198</v>
      </c>
      <c r="C159" s="1">
        <v>0.48425818373714602</v>
      </c>
      <c r="D159" s="1">
        <v>0.484257936936899</v>
      </c>
      <c r="E159" s="1">
        <v>0.48425892503444201</v>
      </c>
    </row>
    <row r="160" spans="1:5" x14ac:dyDescent="0.25">
      <c r="A160" s="1">
        <v>18.625</v>
      </c>
      <c r="B160" s="1">
        <v>0.48425978209161802</v>
      </c>
      <c r="C160" s="1">
        <v>0.484258147137272</v>
      </c>
      <c r="D160" s="1">
        <v>0.48425794654177601</v>
      </c>
      <c r="E160" s="1">
        <v>0.484258928672891</v>
      </c>
    </row>
    <row r="161" spans="1:5" x14ac:dyDescent="0.25">
      <c r="A161" s="1">
        <v>18.75</v>
      </c>
      <c r="B161" s="1">
        <v>0.48425976968510198</v>
      </c>
      <c r="C161" s="1">
        <v>0.48425811520051398</v>
      </c>
      <c r="D161" s="1">
        <v>0.48425794095300101</v>
      </c>
      <c r="E161" s="1">
        <v>0.48425894202636</v>
      </c>
    </row>
    <row r="162" spans="1:5" x14ac:dyDescent="0.25">
      <c r="A162" s="1">
        <v>18.875</v>
      </c>
      <c r="B162" s="1">
        <v>0.48425973674337702</v>
      </c>
      <c r="C162" s="1">
        <v>0.48425808678569998</v>
      </c>
      <c r="D162" s="1">
        <v>0.484257932556516</v>
      </c>
      <c r="E162" s="1">
        <v>0.48425897739426799</v>
      </c>
    </row>
    <row r="163" spans="1:5" x14ac:dyDescent="0.25">
      <c r="A163" s="1">
        <v>19</v>
      </c>
      <c r="B163" s="1">
        <v>0.48425969533174201</v>
      </c>
      <c r="C163" s="1">
        <v>0.484258085239751</v>
      </c>
      <c r="D163" s="1">
        <v>0.48425795595259502</v>
      </c>
      <c r="E163" s="1">
        <v>0.48425899383329102</v>
      </c>
    </row>
    <row r="164" spans="1:5" x14ac:dyDescent="0.25">
      <c r="A164" s="1">
        <v>19.125</v>
      </c>
      <c r="B164" s="1">
        <v>0.48425968033899802</v>
      </c>
      <c r="C164" s="1">
        <v>0.48425809192684099</v>
      </c>
      <c r="D164" s="1">
        <v>0.48425795128464599</v>
      </c>
      <c r="E164" s="1">
        <v>0.48425898619373398</v>
      </c>
    </row>
    <row r="165" spans="1:5" x14ac:dyDescent="0.25">
      <c r="A165" s="1">
        <v>19.25</v>
      </c>
      <c r="B165" s="1">
        <v>0.48425967977211698</v>
      </c>
      <c r="C165" s="1">
        <v>0.48425810094176303</v>
      </c>
      <c r="D165" s="1">
        <v>0.484257981836894</v>
      </c>
      <c r="E165" s="1">
        <v>0.48425899494323699</v>
      </c>
    </row>
    <row r="166" spans="1:5" x14ac:dyDescent="0.25">
      <c r="A166" s="1">
        <v>19.375</v>
      </c>
      <c r="B166" s="1">
        <v>0.48425967758864102</v>
      </c>
      <c r="C166" s="1">
        <v>0.48425809189709201</v>
      </c>
      <c r="D166" s="1">
        <v>0.48425798915652801</v>
      </c>
      <c r="E166" s="1">
        <v>0.48425898760050501</v>
      </c>
    </row>
    <row r="167" spans="1:5" x14ac:dyDescent="0.25">
      <c r="A167" s="1">
        <v>19.5</v>
      </c>
      <c r="B167" s="1">
        <v>0.484259696869969</v>
      </c>
      <c r="C167" s="1">
        <v>0.48425809355427601</v>
      </c>
      <c r="D167" s="1">
        <v>0.48425797901313899</v>
      </c>
      <c r="E167" s="1">
        <v>0.48425897761134501</v>
      </c>
    </row>
    <row r="168" spans="1:5" x14ac:dyDescent="0.25">
      <c r="A168" s="1">
        <v>19.625</v>
      </c>
      <c r="B168" s="1">
        <v>0.48425970693836401</v>
      </c>
      <c r="C168" s="1">
        <v>0.48425809614006299</v>
      </c>
      <c r="D168" s="1">
        <v>0.48425799611919301</v>
      </c>
      <c r="E168" s="1">
        <v>0.48425894770292199</v>
      </c>
    </row>
    <row r="169" spans="1:5" x14ac:dyDescent="0.25">
      <c r="A169" s="1">
        <v>19.75</v>
      </c>
      <c r="B169" s="1">
        <v>0.484259715092557</v>
      </c>
      <c r="C169" s="1">
        <v>0.48425812118898698</v>
      </c>
      <c r="D169" s="1">
        <v>0.48425801039578198</v>
      </c>
      <c r="E169" s="1">
        <v>0.48425888497626701</v>
      </c>
    </row>
    <row r="170" spans="1:5" x14ac:dyDescent="0.25">
      <c r="A170" s="1">
        <v>19.875</v>
      </c>
      <c r="B170" s="1">
        <v>0.48425969252094397</v>
      </c>
      <c r="C170" s="1">
        <v>0.48425812324743001</v>
      </c>
      <c r="D170" s="1">
        <v>0.484258011159164</v>
      </c>
      <c r="E170" s="1">
        <v>0.48425886113545502</v>
      </c>
    </row>
    <row r="171" spans="1:5" x14ac:dyDescent="0.25">
      <c r="A171" s="1">
        <v>20</v>
      </c>
      <c r="B171" s="1">
        <v>0.48425969284006998</v>
      </c>
      <c r="C171" s="1">
        <v>0.484258128418943</v>
      </c>
      <c r="D171" s="1">
        <v>0.48425801339449798</v>
      </c>
      <c r="E171" s="1">
        <v>0.484258830389522</v>
      </c>
    </row>
    <row r="172" spans="1:5" x14ac:dyDescent="0.25">
      <c r="A172" s="1">
        <v>20.125</v>
      </c>
      <c r="B172" s="1">
        <v>0.48425969123741802</v>
      </c>
      <c r="C172" s="1">
        <v>0.48425815883367102</v>
      </c>
      <c r="D172" s="1">
        <v>0.48425801180121603</v>
      </c>
      <c r="E172" s="1">
        <v>0.484258820910833</v>
      </c>
    </row>
    <row r="173" spans="1:5" x14ac:dyDescent="0.25">
      <c r="A173" s="1">
        <v>20.25</v>
      </c>
      <c r="B173" s="1">
        <v>0.48425969497308302</v>
      </c>
      <c r="C173" s="1">
        <v>0.48425817842109597</v>
      </c>
      <c r="D173" s="1">
        <v>0.48425801122199402</v>
      </c>
      <c r="E173" s="1">
        <v>0.48425884377402501</v>
      </c>
    </row>
    <row r="174" spans="1:5" x14ac:dyDescent="0.25">
      <c r="A174" s="1">
        <v>20.375</v>
      </c>
      <c r="B174" s="1">
        <v>0.48425968816041298</v>
      </c>
      <c r="C174" s="1">
        <v>0.48425817899337598</v>
      </c>
      <c r="D174" s="1">
        <v>0.48425801524094197</v>
      </c>
      <c r="E174" s="1">
        <v>0.48425884592787899</v>
      </c>
    </row>
    <row r="175" spans="1:5" x14ac:dyDescent="0.25">
      <c r="A175" s="1">
        <v>20.5</v>
      </c>
      <c r="B175" s="1">
        <v>0.48425968940425301</v>
      </c>
      <c r="C175" s="1">
        <v>0.48425819564842698</v>
      </c>
      <c r="D175" s="1">
        <v>0.484258015150553</v>
      </c>
      <c r="E175" s="1">
        <v>0.48425887004440898</v>
      </c>
    </row>
    <row r="176" spans="1:5" x14ac:dyDescent="0.25">
      <c r="A176" s="1">
        <v>20.625</v>
      </c>
      <c r="B176" s="1">
        <v>0.48425967642401002</v>
      </c>
      <c r="C176" s="1">
        <v>0.48425820569072198</v>
      </c>
      <c r="D176" s="1">
        <v>0.484258014434371</v>
      </c>
      <c r="E176" s="1">
        <v>0.484258853901255</v>
      </c>
    </row>
    <row r="177" spans="1:5" x14ac:dyDescent="0.25">
      <c r="A177" s="1">
        <v>20.75</v>
      </c>
      <c r="B177" s="1">
        <v>0.48425969945876801</v>
      </c>
      <c r="C177" s="1">
        <v>0.48425820310731599</v>
      </c>
      <c r="D177" s="1">
        <v>0.48425800221036402</v>
      </c>
      <c r="E177" s="1">
        <v>0.48425884877574898</v>
      </c>
    </row>
    <row r="178" spans="1:5" x14ac:dyDescent="0.25">
      <c r="A178" s="1">
        <v>20.875</v>
      </c>
      <c r="B178" s="1">
        <v>0.484259704519093</v>
      </c>
      <c r="C178" s="1">
        <v>0.48425821197582197</v>
      </c>
      <c r="D178" s="1">
        <v>0.48425801883380898</v>
      </c>
      <c r="E178" s="1">
        <v>0.484258840111356</v>
      </c>
    </row>
    <row r="179" spans="1:5" x14ac:dyDescent="0.25">
      <c r="A179" s="1">
        <v>21</v>
      </c>
      <c r="B179" s="1">
        <v>0.48425968999373298</v>
      </c>
      <c r="C179" s="1">
        <v>0.48425820969308098</v>
      </c>
      <c r="D179" s="1">
        <v>0.48425801054380302</v>
      </c>
      <c r="E179" s="1">
        <v>0.48425883469654002</v>
      </c>
    </row>
    <row r="180" spans="1:5" x14ac:dyDescent="0.25">
      <c r="A180" s="1">
        <v>21.125</v>
      </c>
      <c r="B180" s="1">
        <v>0.48425968875255399</v>
      </c>
      <c r="C180" s="1">
        <v>0.48425820183832002</v>
      </c>
      <c r="D180" s="1">
        <v>0.48425800520475898</v>
      </c>
      <c r="E180" s="1">
        <v>0.48425881046660801</v>
      </c>
    </row>
    <row r="181" spans="1:5" x14ac:dyDescent="0.25">
      <c r="A181" s="1">
        <v>21.25</v>
      </c>
      <c r="B181" s="1">
        <v>0.48425968112713502</v>
      </c>
      <c r="C181" s="1">
        <v>0.48425817202247301</v>
      </c>
      <c r="D181" s="1">
        <v>0.48425804990126597</v>
      </c>
      <c r="E181" s="1">
        <v>0.48425889649266801</v>
      </c>
    </row>
    <row r="182" spans="1:5" x14ac:dyDescent="0.25">
      <c r="A182" s="1">
        <v>21.375</v>
      </c>
      <c r="B182" s="1">
        <v>0.48425967383047303</v>
      </c>
      <c r="C182" s="1">
        <v>0.48425816588280801</v>
      </c>
      <c r="D182" s="1">
        <v>0.484258059051622</v>
      </c>
      <c r="E182" s="1">
        <v>0.48425887842362397</v>
      </c>
    </row>
    <row r="183" spans="1:5" x14ac:dyDescent="0.25">
      <c r="A183" s="1">
        <v>21.5</v>
      </c>
      <c r="B183" s="1">
        <v>0.484259672804907</v>
      </c>
      <c r="C183" s="1">
        <v>0.48425816975149999</v>
      </c>
      <c r="D183" s="1">
        <v>0.48425804536411599</v>
      </c>
      <c r="E183" s="1">
        <v>0.48425887897467501</v>
      </c>
    </row>
    <row r="184" spans="1:5" x14ac:dyDescent="0.25">
      <c r="A184" s="1">
        <v>21.625</v>
      </c>
      <c r="B184" s="1">
        <v>0.48425966921497698</v>
      </c>
      <c r="C184" s="1">
        <v>0.48425816090334001</v>
      </c>
      <c r="D184" s="1">
        <v>0.484258004948732</v>
      </c>
      <c r="E184" s="1">
        <v>0.484258876198634</v>
      </c>
    </row>
    <row r="185" spans="1:5" x14ac:dyDescent="0.25">
      <c r="A185" s="1">
        <v>21.75</v>
      </c>
      <c r="B185" s="1">
        <v>0.48425966572516599</v>
      </c>
      <c r="C185" s="1">
        <v>0.48425817570202201</v>
      </c>
      <c r="D185" s="1">
        <v>0.48425798420517802</v>
      </c>
      <c r="E185" s="1">
        <v>0.484258912150136</v>
      </c>
    </row>
    <row r="186" spans="1:5" x14ac:dyDescent="0.25">
      <c r="A186" s="1">
        <v>21.875</v>
      </c>
      <c r="B186" s="1">
        <v>0.48425970834109799</v>
      </c>
      <c r="C186" s="1">
        <v>0.48425819267570502</v>
      </c>
      <c r="D186" s="1">
        <v>0.48425803917264298</v>
      </c>
      <c r="E186" s="1">
        <v>0.48425888589166999</v>
      </c>
    </row>
    <row r="187" spans="1:5" x14ac:dyDescent="0.25">
      <c r="A187" s="1">
        <v>22</v>
      </c>
      <c r="B187" s="1">
        <v>0.484259717261254</v>
      </c>
      <c r="C187" s="1">
        <v>0.48425819589814401</v>
      </c>
      <c r="D187" s="1">
        <v>0.48425808274204102</v>
      </c>
      <c r="E187" s="1">
        <v>0.48425887287951402</v>
      </c>
    </row>
    <row r="188" spans="1:5" x14ac:dyDescent="0.25">
      <c r="A188" s="1">
        <v>22.125</v>
      </c>
      <c r="B188" s="1">
        <v>0.48425971376129601</v>
      </c>
      <c r="C188" s="1">
        <v>0.48425817048467801</v>
      </c>
      <c r="D188" s="1">
        <v>0.484258140299474</v>
      </c>
      <c r="E188" s="1">
        <v>0.48425890509047598</v>
      </c>
    </row>
    <row r="189" spans="1:5" x14ac:dyDescent="0.25">
      <c r="A189" s="1">
        <v>22.25</v>
      </c>
      <c r="B189" s="1">
        <v>0.48425969195679702</v>
      </c>
      <c r="C189" s="1">
        <v>0.48425811134688901</v>
      </c>
      <c r="D189" s="1">
        <v>0.48425809022371902</v>
      </c>
      <c r="E189" s="1">
        <v>0.48425890558847501</v>
      </c>
    </row>
    <row r="190" spans="1:5" x14ac:dyDescent="0.25">
      <c r="A190" s="1">
        <v>22.375</v>
      </c>
      <c r="B190" s="1">
        <v>0.48425960196208301</v>
      </c>
      <c r="C190" s="1">
        <v>0.48425811418053</v>
      </c>
      <c r="D190" s="1">
        <v>0.48425809520201601</v>
      </c>
      <c r="E190" s="1">
        <v>0.48425886128694801</v>
      </c>
    </row>
    <row r="191" spans="1:5" x14ac:dyDescent="0.25">
      <c r="A191" s="1">
        <v>22.5</v>
      </c>
      <c r="B191" s="1">
        <v>0.48425957339547898</v>
      </c>
      <c r="C191" s="1">
        <v>0.48425812720300399</v>
      </c>
      <c r="D191" s="1">
        <v>0.48425809357431898</v>
      </c>
      <c r="E191" s="1">
        <v>0.48425884504791</v>
      </c>
    </row>
    <row r="192" spans="1:5" x14ac:dyDescent="0.25">
      <c r="A192" s="1">
        <v>22.625</v>
      </c>
      <c r="B192" s="1">
        <v>0.48425956160512801</v>
      </c>
      <c r="C192" s="1">
        <v>0.48425810641844702</v>
      </c>
      <c r="D192" s="1">
        <v>0.48425812884300301</v>
      </c>
      <c r="E192" s="1">
        <v>0.484258816259379</v>
      </c>
    </row>
    <row r="193" spans="1:5" x14ac:dyDescent="0.25">
      <c r="A193" s="1">
        <v>22.75</v>
      </c>
      <c r="B193" s="1">
        <v>0.48425953555877899</v>
      </c>
      <c r="C193" s="1">
        <v>0.48425810111877998</v>
      </c>
      <c r="D193" s="1">
        <v>0.48425813382968702</v>
      </c>
      <c r="E193" s="1">
        <v>0.48425877269594902</v>
      </c>
    </row>
    <row r="194" spans="1:5" x14ac:dyDescent="0.25">
      <c r="A194" s="1">
        <v>22.875</v>
      </c>
      <c r="B194" s="1">
        <v>0.48425953779000802</v>
      </c>
      <c r="C194" s="1">
        <v>0.48425809150275301</v>
      </c>
      <c r="D194" s="1">
        <v>0.48425813290279301</v>
      </c>
      <c r="E194" s="1">
        <v>0.484258763245626</v>
      </c>
    </row>
    <row r="195" spans="1:5" x14ac:dyDescent="0.25">
      <c r="A195" s="1">
        <v>23</v>
      </c>
      <c r="B195" s="1">
        <v>0.48425954022524897</v>
      </c>
      <c r="C195" s="1">
        <v>0.48425811441848499</v>
      </c>
      <c r="D195" s="1">
        <v>0.48425812227617798</v>
      </c>
      <c r="E195" s="1">
        <v>0.484258782055697</v>
      </c>
    </row>
    <row r="196" spans="1:5" x14ac:dyDescent="0.25">
      <c r="A196" s="1">
        <v>23.125</v>
      </c>
      <c r="B196" s="1">
        <v>0.484259536343976</v>
      </c>
      <c r="C196" s="1">
        <v>0.48425811548511899</v>
      </c>
      <c r="D196" s="1">
        <v>0.484258123567326</v>
      </c>
      <c r="E196" s="1">
        <v>0.48425875735738799</v>
      </c>
    </row>
    <row r="197" spans="1:5" x14ac:dyDescent="0.25">
      <c r="A197" s="1">
        <v>23.25</v>
      </c>
      <c r="B197" s="1">
        <v>0.48425956422316901</v>
      </c>
      <c r="C197" s="1">
        <v>0.48425811767639898</v>
      </c>
      <c r="D197" s="1">
        <v>0.48425811429473598</v>
      </c>
      <c r="E197" s="1">
        <v>0.48425879743865002</v>
      </c>
    </row>
    <row r="198" spans="1:5" x14ac:dyDescent="0.25">
      <c r="A198" s="1">
        <v>23.375</v>
      </c>
      <c r="B198" s="1">
        <v>0.484259625243047</v>
      </c>
      <c r="C198" s="1">
        <v>0.48425812569064303</v>
      </c>
      <c r="D198" s="1">
        <v>0.48425810885585402</v>
      </c>
      <c r="E198" s="1">
        <v>0.484258733750276</v>
      </c>
    </row>
    <row r="199" spans="1:5" x14ac:dyDescent="0.25">
      <c r="A199" s="1">
        <v>23.5</v>
      </c>
      <c r="B199" s="1">
        <v>0.48425964090826601</v>
      </c>
      <c r="C199" s="1">
        <v>0.48425813985441502</v>
      </c>
      <c r="D199" s="1">
        <v>0.48425809897205602</v>
      </c>
      <c r="E199" s="1">
        <v>0.48425871711097301</v>
      </c>
    </row>
    <row r="200" spans="1:5" x14ac:dyDescent="0.25">
      <c r="A200" s="1">
        <v>23.625</v>
      </c>
      <c r="B200" s="1">
        <v>0.48425966795717401</v>
      </c>
      <c r="C200" s="1">
        <v>0.484258143847559</v>
      </c>
      <c r="D200" s="1">
        <v>0.48425808769525203</v>
      </c>
      <c r="E200" s="1">
        <v>0.484258742721279</v>
      </c>
    </row>
    <row r="201" spans="1:5" x14ac:dyDescent="0.25">
      <c r="A201" s="1">
        <v>23.75</v>
      </c>
      <c r="B201" s="1">
        <v>0.48425966640808499</v>
      </c>
      <c r="C201" s="1">
        <v>0.484258148069171</v>
      </c>
      <c r="D201" s="1">
        <v>0.48425810835561001</v>
      </c>
      <c r="E201" s="1">
        <v>0.48425857009682799</v>
      </c>
    </row>
    <row r="202" spans="1:5" x14ac:dyDescent="0.25">
      <c r="A202" s="1">
        <v>23.875</v>
      </c>
      <c r="B202" s="1">
        <v>0.48425966754484301</v>
      </c>
      <c r="C202" s="1">
        <v>0.48425815826149998</v>
      </c>
      <c r="D202" s="1">
        <v>0.48425810279683701</v>
      </c>
      <c r="E202" s="1">
        <v>0.48425855936235701</v>
      </c>
    </row>
    <row r="203" spans="1:5" x14ac:dyDescent="0.25">
      <c r="A203" s="1">
        <v>24</v>
      </c>
      <c r="B203" s="1">
        <v>0.48425966164975198</v>
      </c>
      <c r="C203" s="1">
        <v>0.48425816422404699</v>
      </c>
      <c r="D203" s="1">
        <v>0.48425809333579201</v>
      </c>
      <c r="E203" s="1">
        <v>0.48425855716317101</v>
      </c>
    </row>
    <row r="204" spans="1:5" x14ac:dyDescent="0.25">
      <c r="A204" s="1">
        <v>24.125</v>
      </c>
      <c r="B204" s="1">
        <v>0.48425965979290497</v>
      </c>
      <c r="C204" s="1">
        <v>0.48425817726007098</v>
      </c>
      <c r="D204" s="1">
        <v>0.48425810153982102</v>
      </c>
      <c r="E204" s="1">
        <v>0.48425854978022598</v>
      </c>
    </row>
    <row r="205" spans="1:5" x14ac:dyDescent="0.25">
      <c r="A205" s="1">
        <v>24.25</v>
      </c>
      <c r="B205" s="1">
        <v>0.48425966436972201</v>
      </c>
      <c r="C205" s="1">
        <v>0.48425817464445098</v>
      </c>
      <c r="D205" s="1">
        <v>0.48425809429477801</v>
      </c>
      <c r="E205" s="1">
        <v>0.48425854784619299</v>
      </c>
    </row>
    <row r="206" spans="1:5" x14ac:dyDescent="0.25">
      <c r="A206" s="1">
        <v>24.375</v>
      </c>
      <c r="B206" s="1">
        <v>0.484259663420125</v>
      </c>
      <c r="C206" s="1">
        <v>0.48425817785000103</v>
      </c>
      <c r="D206" s="1">
        <v>0.484258128635635</v>
      </c>
      <c r="E206" s="1">
        <v>0.48425856428353597</v>
      </c>
    </row>
    <row r="207" spans="1:5" x14ac:dyDescent="0.25">
      <c r="A207" s="1">
        <v>24.5</v>
      </c>
      <c r="B207" s="1">
        <v>0.484259686338541</v>
      </c>
      <c r="C207" s="1">
        <v>0.48425818826367001</v>
      </c>
      <c r="D207" s="1">
        <v>0.484258159481332</v>
      </c>
      <c r="E207" s="1">
        <v>0.48425858008468498</v>
      </c>
    </row>
    <row r="208" spans="1:5" x14ac:dyDescent="0.25">
      <c r="A208" s="1">
        <v>24.625</v>
      </c>
      <c r="B208" s="1">
        <v>0.48425967888148402</v>
      </c>
      <c r="C208" s="1">
        <v>0.48425819167359502</v>
      </c>
      <c r="D208" s="1">
        <v>0.48425820490815602</v>
      </c>
      <c r="E208" s="1">
        <v>0.48425861174068502</v>
      </c>
    </row>
    <row r="209" spans="1:5" x14ac:dyDescent="0.25">
      <c r="A209" s="1">
        <v>24.75</v>
      </c>
      <c r="B209" s="1">
        <v>0.48425962484748902</v>
      </c>
      <c r="C209" s="1">
        <v>0.48425819599191</v>
      </c>
      <c r="D209" s="1">
        <v>0.48425819640418</v>
      </c>
      <c r="E209" s="1">
        <v>0.48425864402003399</v>
      </c>
    </row>
    <row r="210" spans="1:5" x14ac:dyDescent="0.25">
      <c r="A210" s="1">
        <v>24.875</v>
      </c>
      <c r="B210" s="1">
        <v>0.484259605891392</v>
      </c>
      <c r="C210" s="1">
        <v>0.484258200377439</v>
      </c>
      <c r="D210" s="1">
        <v>0.48425820544388098</v>
      </c>
      <c r="E210" s="1">
        <v>0.48425865339721902</v>
      </c>
    </row>
    <row r="211" spans="1:5" x14ac:dyDescent="0.25">
      <c r="A211" s="1">
        <v>25</v>
      </c>
      <c r="B211" s="1">
        <v>0.48425959005591801</v>
      </c>
      <c r="C211" s="1">
        <v>0.48425818538745702</v>
      </c>
      <c r="D211" s="1">
        <v>0.48425819869821601</v>
      </c>
      <c r="E211" s="1">
        <v>0.48425867436299502</v>
      </c>
    </row>
    <row r="212" spans="1:5" x14ac:dyDescent="0.25">
      <c r="A212" s="1">
        <v>25.125</v>
      </c>
      <c r="B212" s="1">
        <v>0.48425957065444197</v>
      </c>
      <c r="C212" s="1">
        <v>0.48425819087476601</v>
      </c>
      <c r="D212" s="1">
        <v>0.484258215281272</v>
      </c>
      <c r="E212" s="1">
        <v>0.48425866334520101</v>
      </c>
    </row>
    <row r="213" spans="1:5" x14ac:dyDescent="0.25">
      <c r="A213" s="1">
        <v>25.25</v>
      </c>
      <c r="B213" s="1">
        <v>0.48425956008061299</v>
      </c>
      <c r="C213" s="1">
        <v>0.48425819991478602</v>
      </c>
      <c r="D213" s="1">
        <v>0.48425825373425901</v>
      </c>
      <c r="E213" s="1">
        <v>0.48425865500427601</v>
      </c>
    </row>
    <row r="214" spans="1:5" x14ac:dyDescent="0.25">
      <c r="A214" s="1">
        <v>25.375</v>
      </c>
      <c r="B214" s="1">
        <v>0.48425955546688398</v>
      </c>
      <c r="C214" s="1">
        <v>0.48425817344689398</v>
      </c>
      <c r="D214" s="1">
        <v>0.48425824104998799</v>
      </c>
      <c r="E214" s="1">
        <v>0.484258655994382</v>
      </c>
    </row>
    <row r="215" spans="1:5" x14ac:dyDescent="0.25">
      <c r="A215" s="1">
        <v>25.5</v>
      </c>
      <c r="B215" s="1">
        <v>0.48425954822378797</v>
      </c>
      <c r="C215" s="1">
        <v>0.48425817304590402</v>
      </c>
      <c r="D215" s="1">
        <v>0.48425824145658197</v>
      </c>
      <c r="E215" s="1">
        <v>0.48425865984406802</v>
      </c>
    </row>
    <row r="216" spans="1:5" x14ac:dyDescent="0.25">
      <c r="A216" s="1">
        <v>25.625</v>
      </c>
      <c r="B216" s="1">
        <v>0.48425953116482401</v>
      </c>
      <c r="C216" s="1">
        <v>0.48425816364588498</v>
      </c>
      <c r="D216" s="1">
        <v>0.484258269175315</v>
      </c>
      <c r="E216" s="1">
        <v>0.484258643491775</v>
      </c>
    </row>
    <row r="217" spans="1:5" x14ac:dyDescent="0.25">
      <c r="A217" s="1">
        <v>25.75</v>
      </c>
      <c r="B217" s="1">
        <v>0.48425951949358098</v>
      </c>
      <c r="C217" s="1">
        <v>0.484258164655685</v>
      </c>
      <c r="D217" s="1">
        <v>0.48425821162947302</v>
      </c>
      <c r="E217" s="1">
        <v>0.484258639758543</v>
      </c>
    </row>
    <row r="218" spans="1:5" x14ac:dyDescent="0.25">
      <c r="A218" s="1">
        <v>25.875</v>
      </c>
      <c r="B218" s="1">
        <v>0.48425953634688501</v>
      </c>
      <c r="C218" s="1">
        <v>0.48425818337192</v>
      </c>
      <c r="D218" s="1">
        <v>0.484258192545164</v>
      </c>
      <c r="E218" s="1">
        <v>0.48425862974106798</v>
      </c>
    </row>
    <row r="219" spans="1:5" x14ac:dyDescent="0.25">
      <c r="A219" s="1">
        <v>26</v>
      </c>
      <c r="B219" s="1">
        <v>0.48425953705449698</v>
      </c>
      <c r="C219" s="1">
        <v>0.48425817614626698</v>
      </c>
      <c r="D219" s="1">
        <v>0.48425815456515497</v>
      </c>
      <c r="E219" s="1">
        <v>0.48425861713199098</v>
      </c>
    </row>
    <row r="220" spans="1:5" x14ac:dyDescent="0.25">
      <c r="A220" s="1">
        <v>26.125</v>
      </c>
      <c r="B220" s="1">
        <v>0.48425955726415698</v>
      </c>
      <c r="C220" s="1">
        <v>0.48425816117113302</v>
      </c>
      <c r="D220" s="1">
        <v>0.484258137424177</v>
      </c>
      <c r="E220" s="1">
        <v>0.48425861249463897</v>
      </c>
    </row>
    <row r="221" spans="1:5" x14ac:dyDescent="0.25">
      <c r="A221" s="1">
        <v>26.25</v>
      </c>
      <c r="B221" s="1">
        <v>0.48425955907462598</v>
      </c>
      <c r="C221" s="1">
        <v>0.48425817139597999</v>
      </c>
      <c r="D221" s="1">
        <v>0.48425812119470901</v>
      </c>
      <c r="E221" s="1">
        <v>0.48425861171782297</v>
      </c>
    </row>
    <row r="222" spans="1:5" x14ac:dyDescent="0.25">
      <c r="A222" s="1">
        <v>26.375</v>
      </c>
      <c r="B222" s="1">
        <v>0.48425955290559197</v>
      </c>
      <c r="C222" s="1">
        <v>0.48425820459728802</v>
      </c>
      <c r="D222" s="1">
        <v>0.48425813485314501</v>
      </c>
      <c r="E222" s="1">
        <v>0.48425860363235301</v>
      </c>
    </row>
    <row r="223" spans="1:5" x14ac:dyDescent="0.25">
      <c r="A223" s="1">
        <v>26.5</v>
      </c>
      <c r="B223" s="1">
        <v>0.48425954833731299</v>
      </c>
      <c r="C223" s="1">
        <v>0.48425816279655898</v>
      </c>
      <c r="D223" s="1">
        <v>0.48425810185566898</v>
      </c>
      <c r="E223" s="1">
        <v>0.484258555461133</v>
      </c>
    </row>
    <row r="224" spans="1:5" x14ac:dyDescent="0.25">
      <c r="A224" s="1">
        <v>26.625</v>
      </c>
      <c r="B224" s="1">
        <v>0.484259537747594</v>
      </c>
      <c r="C224" s="1">
        <v>0.48425813038355697</v>
      </c>
      <c r="D224" s="1">
        <v>0.48425816330389498</v>
      </c>
      <c r="E224" s="1">
        <v>0.48425855648101901</v>
      </c>
    </row>
    <row r="225" spans="1:5" x14ac:dyDescent="0.25">
      <c r="A225" s="1">
        <v>26.75</v>
      </c>
      <c r="B225" s="1">
        <v>0.48425954056877701</v>
      </c>
      <c r="C225" s="1">
        <v>0.48425812658292899</v>
      </c>
      <c r="D225" s="1">
        <v>0.48425813496411702</v>
      </c>
      <c r="E225" s="1">
        <v>0.48425855642870402</v>
      </c>
    </row>
    <row r="226" spans="1:5" x14ac:dyDescent="0.25">
      <c r="A226" s="1">
        <v>26.875</v>
      </c>
      <c r="B226" s="1">
        <v>0.48425954364415502</v>
      </c>
      <c r="C226" s="1">
        <v>0.48425811698682297</v>
      </c>
      <c r="D226" s="1">
        <v>0.48425816339001898</v>
      </c>
      <c r="E226" s="1">
        <v>0.48425856039615101</v>
      </c>
    </row>
    <row r="227" spans="1:5" x14ac:dyDescent="0.25">
      <c r="A227" s="1">
        <v>27</v>
      </c>
      <c r="B227" s="1">
        <v>0.48425952511251302</v>
      </c>
      <c r="C227" s="1">
        <v>0.48425811714968803</v>
      </c>
      <c r="D227" s="1">
        <v>0.48425813973183601</v>
      </c>
      <c r="E227" s="1">
        <v>0.48425856696800901</v>
      </c>
    </row>
    <row r="228" spans="1:5" x14ac:dyDescent="0.25">
      <c r="A228" s="1">
        <v>27.125</v>
      </c>
      <c r="B228" s="1">
        <v>0.48425953048121001</v>
      </c>
      <c r="C228" s="1">
        <v>0.484258096516342</v>
      </c>
      <c r="D228" s="1">
        <v>0.48425813998801398</v>
      </c>
      <c r="E228" s="1">
        <v>0.484258572326353</v>
      </c>
    </row>
    <row r="229" spans="1:5" x14ac:dyDescent="0.25">
      <c r="A229" s="1">
        <v>27.25</v>
      </c>
      <c r="B229" s="1">
        <v>0.48425952617928802</v>
      </c>
      <c r="C229" s="1">
        <v>0.484258050760703</v>
      </c>
      <c r="D229" s="1">
        <v>0.48425817397089499</v>
      </c>
      <c r="E229" s="1">
        <v>0.48425857202158801</v>
      </c>
    </row>
    <row r="230" spans="1:5" x14ac:dyDescent="0.25">
      <c r="A230" s="1">
        <v>27.375</v>
      </c>
      <c r="B230" s="1">
        <v>0.48425953078995898</v>
      </c>
      <c r="C230" s="1">
        <v>0.48425802568258702</v>
      </c>
      <c r="D230" s="1">
        <v>0.48425819291557498</v>
      </c>
      <c r="E230" s="1">
        <v>0.48425855927017297</v>
      </c>
    </row>
    <row r="231" spans="1:5" x14ac:dyDescent="0.25">
      <c r="A231" s="1">
        <v>27.5</v>
      </c>
      <c r="B231" s="1">
        <v>0.48425952471974998</v>
      </c>
      <c r="C231" s="1">
        <v>0.48425802687473002</v>
      </c>
      <c r="D231" s="1">
        <v>0.48425817927675302</v>
      </c>
      <c r="E231" s="1">
        <v>0.48425856222617902</v>
      </c>
    </row>
    <row r="232" spans="1:5" x14ac:dyDescent="0.25">
      <c r="A232" s="1">
        <v>27.625</v>
      </c>
      <c r="B232" s="1">
        <v>0.48425951981517901</v>
      </c>
      <c r="C232" s="1">
        <v>0.484258030499368</v>
      </c>
      <c r="D232" s="1">
        <v>0.48425818420378502</v>
      </c>
      <c r="E232" s="1">
        <v>0.484258571145882</v>
      </c>
    </row>
    <row r="233" spans="1:5" x14ac:dyDescent="0.25">
      <c r="A233" s="1">
        <v>27.75</v>
      </c>
      <c r="B233" s="1">
        <v>0.48425952192191901</v>
      </c>
      <c r="C233" s="1">
        <v>0.48425802639228199</v>
      </c>
      <c r="D233" s="1">
        <v>0.48425818792690301</v>
      </c>
      <c r="E233" s="1">
        <v>0.48425857416269202</v>
      </c>
    </row>
    <row r="234" spans="1:5" x14ac:dyDescent="0.25">
      <c r="A234" s="1">
        <v>27.875</v>
      </c>
      <c r="B234" s="1">
        <v>0.48425955822708</v>
      </c>
      <c r="C234" s="1">
        <v>0.48425800585101297</v>
      </c>
      <c r="D234" s="1">
        <v>0.48425816470908101</v>
      </c>
      <c r="E234" s="1">
        <v>0.48425858268664301</v>
      </c>
    </row>
    <row r="235" spans="1:5" x14ac:dyDescent="0.25">
      <c r="A235" s="1">
        <v>28</v>
      </c>
      <c r="B235" s="1">
        <v>0.48425956075429</v>
      </c>
      <c r="C235" s="1">
        <v>0.48425800344963199</v>
      </c>
      <c r="D235" s="1">
        <v>0.48425818277688998</v>
      </c>
      <c r="E235" s="1">
        <v>0.48425858834725799</v>
      </c>
    </row>
    <row r="236" spans="1:5" x14ac:dyDescent="0.25">
      <c r="A236" s="1">
        <v>28.125</v>
      </c>
      <c r="B236" s="1">
        <v>0.48425956938366699</v>
      </c>
      <c r="C236" s="1">
        <v>0.48425799284739901</v>
      </c>
      <c r="D236" s="1">
        <v>0.48425817818182298</v>
      </c>
      <c r="E236" s="1">
        <v>0.484258614978548</v>
      </c>
    </row>
    <row r="237" spans="1:5" x14ac:dyDescent="0.25">
      <c r="A237" s="1">
        <v>28.25</v>
      </c>
      <c r="B237" s="1">
        <v>0.48425958185784801</v>
      </c>
      <c r="C237" s="1">
        <v>0.48425798934935199</v>
      </c>
      <c r="D237" s="1">
        <v>0.48425816438243702</v>
      </c>
      <c r="E237" s="1">
        <v>0.48425863820812798</v>
      </c>
    </row>
    <row r="238" spans="1:5" x14ac:dyDescent="0.25">
      <c r="A238" s="1">
        <v>28.375</v>
      </c>
      <c r="B238" s="1">
        <v>0.484259593601927</v>
      </c>
      <c r="C238" s="1">
        <v>0.48425798757192101</v>
      </c>
      <c r="D238" s="1">
        <v>0.48425813132559697</v>
      </c>
      <c r="E238" s="1">
        <v>0.48425863944810399</v>
      </c>
    </row>
    <row r="239" spans="1:5" x14ac:dyDescent="0.25">
      <c r="A239" s="1">
        <v>28.5</v>
      </c>
      <c r="B239" s="1">
        <v>0.48425960478900998</v>
      </c>
      <c r="C239" s="1">
        <v>0.48425799345607801</v>
      </c>
      <c r="D239" s="1">
        <v>0.48425811344159397</v>
      </c>
      <c r="E239" s="1">
        <v>0.48425863689158799</v>
      </c>
    </row>
    <row r="240" spans="1:5" x14ac:dyDescent="0.25">
      <c r="A240" s="1">
        <v>28.625</v>
      </c>
      <c r="B240" s="1">
        <v>0.48425958242298001</v>
      </c>
      <c r="C240" s="1">
        <v>0.48425799540001502</v>
      </c>
      <c r="D240" s="1">
        <v>0.48425806954393202</v>
      </c>
      <c r="E240" s="1">
        <v>0.48425863325340601</v>
      </c>
    </row>
    <row r="241" spans="1:5" x14ac:dyDescent="0.25">
      <c r="A241" s="1">
        <v>28.75</v>
      </c>
      <c r="B241" s="1">
        <v>0.48425957601300901</v>
      </c>
      <c r="C241" s="1">
        <v>0.48425800012993903</v>
      </c>
      <c r="D241" s="1">
        <v>0.48425803030516801</v>
      </c>
      <c r="E241" s="1">
        <v>0.48425863138581599</v>
      </c>
    </row>
    <row r="242" spans="1:5" x14ac:dyDescent="0.25">
      <c r="A242" s="1">
        <v>28.875</v>
      </c>
      <c r="B242" s="1">
        <v>0.48425957437282902</v>
      </c>
      <c r="C242" s="1">
        <v>0.48425804665273797</v>
      </c>
      <c r="D242" s="1">
        <v>0.48425800261377699</v>
      </c>
      <c r="E242" s="1">
        <v>0.48425862824160598</v>
      </c>
    </row>
    <row r="243" spans="1:5" x14ac:dyDescent="0.25">
      <c r="A243" s="1">
        <v>29</v>
      </c>
      <c r="B243" s="1">
        <v>0.48425955673683801</v>
      </c>
      <c r="C243" s="1">
        <v>0.48425804634004899</v>
      </c>
      <c r="D243" s="1">
        <v>0.48425795838258801</v>
      </c>
      <c r="E243" s="1">
        <v>0.48425862363586603</v>
      </c>
    </row>
    <row r="244" spans="1:5" x14ac:dyDescent="0.25">
      <c r="A244" s="1">
        <v>29.125</v>
      </c>
      <c r="B244" s="1">
        <v>0.48425955445602598</v>
      </c>
      <c r="C244" s="1">
        <v>0.48425805515402498</v>
      </c>
      <c r="D244" s="1">
        <v>0.48425793772430098</v>
      </c>
      <c r="E244" s="1">
        <v>0.48425861583787999</v>
      </c>
    </row>
    <row r="245" spans="1:5" x14ac:dyDescent="0.25">
      <c r="A245" s="1">
        <v>29.25</v>
      </c>
      <c r="B245" s="1">
        <v>0.484259549170798</v>
      </c>
      <c r="C245" s="1">
        <v>0.48425804628754099</v>
      </c>
      <c r="D245" s="1">
        <v>0.48425794185052801</v>
      </c>
      <c r="E245" s="1">
        <v>0.48425863226938498</v>
      </c>
    </row>
    <row r="246" spans="1:5" x14ac:dyDescent="0.25">
      <c r="A246" s="1">
        <v>29.375</v>
      </c>
      <c r="B246" s="1">
        <v>0.48425951886101298</v>
      </c>
      <c r="C246" s="1">
        <v>0.48425804585707299</v>
      </c>
      <c r="D246" s="1">
        <v>0.4842579737346</v>
      </c>
      <c r="E246" s="1">
        <v>0.48425861819522598</v>
      </c>
    </row>
    <row r="247" spans="1:5" x14ac:dyDescent="0.25">
      <c r="A247" s="1">
        <v>29.5</v>
      </c>
      <c r="B247" s="1">
        <v>0.484259513161863</v>
      </c>
      <c r="C247" s="1">
        <v>0.48425809323865698</v>
      </c>
      <c r="D247" s="1">
        <v>0.48425798706102202</v>
      </c>
      <c r="E247" s="1">
        <v>0.48425863801013203</v>
      </c>
    </row>
    <row r="248" spans="1:5" x14ac:dyDescent="0.25">
      <c r="A248" s="1">
        <v>29.625</v>
      </c>
      <c r="B248" s="1">
        <v>0.484259516471924</v>
      </c>
      <c r="C248" s="1">
        <v>0.484258067692526</v>
      </c>
      <c r="D248" s="1">
        <v>0.48425806836930102</v>
      </c>
      <c r="E248" s="1">
        <v>0.48425863648851403</v>
      </c>
    </row>
    <row r="249" spans="1:5" x14ac:dyDescent="0.25">
      <c r="A249" s="1">
        <v>29.75</v>
      </c>
      <c r="B249" s="1">
        <v>0.48425951502864301</v>
      </c>
      <c r="C249" s="1">
        <v>0.48425803914551702</v>
      </c>
      <c r="D249" s="1">
        <v>0.48425809072457499</v>
      </c>
      <c r="E249" s="1">
        <v>0.484258618256448</v>
      </c>
    </row>
    <row r="250" spans="1:5" x14ac:dyDescent="0.25">
      <c r="A250" s="1">
        <v>29.875</v>
      </c>
      <c r="B250" s="1">
        <v>0.48425951773795201</v>
      </c>
      <c r="C250" s="1">
        <v>0.48425804344378398</v>
      </c>
      <c r="D250" s="1">
        <v>0.48425809634905997</v>
      </c>
      <c r="E250" s="1">
        <v>0.48425861591086899</v>
      </c>
    </row>
    <row r="251" spans="1:5" x14ac:dyDescent="0.25">
      <c r="A251" s="1">
        <v>30</v>
      </c>
      <c r="B251" s="1">
        <v>0.48425952396013799</v>
      </c>
      <c r="C251" s="1">
        <v>0.48425804019692098</v>
      </c>
      <c r="D251" s="1">
        <v>0.48425811764589999</v>
      </c>
      <c r="E251" s="1">
        <v>0.48425861845821</v>
      </c>
    </row>
  </sheetData>
  <mergeCells count="4">
    <mergeCell ref="A1:A2"/>
    <mergeCell ref="B1:E1"/>
    <mergeCell ref="B3:E3"/>
    <mergeCell ref="B4:E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11" sqref="A11:B251"/>
    </sheetView>
  </sheetViews>
  <sheetFormatPr defaultRowHeight="15" x14ac:dyDescent="0.25"/>
  <cols>
    <col min="1" max="1" width="18.85546875" customWidth="1"/>
    <col min="2" max="2" width="62.140625" customWidth="1"/>
  </cols>
  <sheetData>
    <row r="1" spans="1:2" x14ac:dyDescent="0.25">
      <c r="A1" s="83" t="s">
        <v>246</v>
      </c>
      <c r="B1" s="41" t="s">
        <v>407</v>
      </c>
    </row>
    <row r="2" spans="1:2" x14ac:dyDescent="0.25">
      <c r="A2" s="84"/>
      <c r="B2" s="44" t="s">
        <v>275</v>
      </c>
    </row>
    <row r="3" spans="1:2" x14ac:dyDescent="0.25">
      <c r="A3" s="27" t="s">
        <v>249</v>
      </c>
      <c r="B3" s="41">
        <v>40</v>
      </c>
    </row>
    <row r="4" spans="1:2" x14ac:dyDescent="0.25">
      <c r="A4" s="27" t="s">
        <v>250</v>
      </c>
      <c r="B4" s="41" t="s">
        <v>251</v>
      </c>
    </row>
    <row r="5" spans="1:2" ht="61.5" x14ac:dyDescent="0.25">
      <c r="A5" s="28" t="s">
        <v>252</v>
      </c>
      <c r="B5" s="28">
        <v>4</v>
      </c>
    </row>
    <row r="6" spans="1:2" ht="30" x14ac:dyDescent="0.25">
      <c r="A6" s="28" t="s">
        <v>253</v>
      </c>
      <c r="B6" s="28">
        <v>38.071710000000003</v>
      </c>
    </row>
    <row r="7" spans="1:2" ht="48" x14ac:dyDescent="0.25">
      <c r="A7" s="28" t="s">
        <v>254</v>
      </c>
      <c r="B7" s="27">
        <v>37.44</v>
      </c>
    </row>
    <row r="8" spans="1:2" ht="48" x14ac:dyDescent="0.25">
      <c r="A8" s="28" t="s">
        <v>255</v>
      </c>
      <c r="B8" s="28">
        <v>31.40493</v>
      </c>
    </row>
    <row r="9" spans="1:2" x14ac:dyDescent="0.25">
      <c r="A9" s="27" t="s">
        <v>256</v>
      </c>
      <c r="B9" s="41">
        <v>85</v>
      </c>
    </row>
    <row r="10" spans="1:2" ht="18" x14ac:dyDescent="0.25">
      <c r="A10" s="30" t="s">
        <v>257</v>
      </c>
      <c r="B10" s="30" t="s">
        <v>330</v>
      </c>
    </row>
    <row r="11" spans="1:2" x14ac:dyDescent="0.25">
      <c r="A11" s="1">
        <v>0</v>
      </c>
      <c r="B11" s="1">
        <v>0.48425839435173201</v>
      </c>
    </row>
    <row r="12" spans="1:2" x14ac:dyDescent="0.25">
      <c r="A12" s="1">
        <v>0.125</v>
      </c>
      <c r="B12" s="1">
        <v>0.48425838287810002</v>
      </c>
    </row>
    <row r="13" spans="1:2" x14ac:dyDescent="0.25">
      <c r="A13" s="1">
        <v>0.25</v>
      </c>
      <c r="B13" s="1">
        <v>0.48425839004638799</v>
      </c>
    </row>
    <row r="14" spans="1:2" x14ac:dyDescent="0.25">
      <c r="A14" s="1">
        <v>0.375</v>
      </c>
      <c r="B14" s="1">
        <v>0.48425839536975401</v>
      </c>
    </row>
    <row r="15" spans="1:2" x14ac:dyDescent="0.25">
      <c r="A15" s="1">
        <v>0.5</v>
      </c>
      <c r="B15" s="1">
        <v>0.48425838508511798</v>
      </c>
    </row>
    <row r="16" spans="1:2" x14ac:dyDescent="0.25">
      <c r="A16" s="1">
        <v>0.625</v>
      </c>
      <c r="B16" s="1">
        <v>0.48425832691736997</v>
      </c>
    </row>
    <row r="17" spans="1:2" x14ac:dyDescent="0.25">
      <c r="A17" s="1">
        <v>0.75</v>
      </c>
      <c r="B17" s="1">
        <v>0.48425829887130301</v>
      </c>
    </row>
    <row r="18" spans="1:2" x14ac:dyDescent="0.25">
      <c r="A18" s="1">
        <v>0.875</v>
      </c>
      <c r="B18" s="1">
        <v>0.484258264771111</v>
      </c>
    </row>
    <row r="19" spans="1:2" x14ac:dyDescent="0.25">
      <c r="A19" s="1">
        <v>1</v>
      </c>
      <c r="B19" s="1">
        <v>0.48425825650611998</v>
      </c>
    </row>
    <row r="20" spans="1:2" x14ac:dyDescent="0.25">
      <c r="A20" s="1">
        <v>1.125</v>
      </c>
      <c r="B20" s="1">
        <v>0.48425828963796202</v>
      </c>
    </row>
    <row r="21" spans="1:2" x14ac:dyDescent="0.25">
      <c r="A21" s="1">
        <v>1.25</v>
      </c>
      <c r="B21" s="1">
        <v>0.48425828982126401</v>
      </c>
    </row>
    <row r="22" spans="1:2" x14ac:dyDescent="0.25">
      <c r="A22" s="1">
        <v>1.375</v>
      </c>
      <c r="B22" s="1">
        <v>0.48425829792012098</v>
      </c>
    </row>
    <row r="23" spans="1:2" x14ac:dyDescent="0.25">
      <c r="A23" s="1">
        <v>1.5</v>
      </c>
      <c r="B23" s="1">
        <v>0.48425826542235501</v>
      </c>
    </row>
    <row r="24" spans="1:2" x14ac:dyDescent="0.25">
      <c r="A24" s="1">
        <v>1.625</v>
      </c>
      <c r="B24" s="1">
        <v>0.48425818721937403</v>
      </c>
    </row>
    <row r="25" spans="1:2" x14ac:dyDescent="0.25">
      <c r="A25" s="1">
        <v>1.75</v>
      </c>
      <c r="B25" s="1">
        <v>0.48425818881657301</v>
      </c>
    </row>
    <row r="26" spans="1:2" x14ac:dyDescent="0.25">
      <c r="A26" s="1">
        <v>1.875</v>
      </c>
      <c r="B26" s="1">
        <v>0.48425817758687401</v>
      </c>
    </row>
    <row r="27" spans="1:2" x14ac:dyDescent="0.25">
      <c r="A27" s="1">
        <v>2</v>
      </c>
      <c r="B27" s="1">
        <v>0.484258186658381</v>
      </c>
    </row>
    <row r="28" spans="1:2" x14ac:dyDescent="0.25">
      <c r="A28" s="1">
        <v>2.125</v>
      </c>
      <c r="B28" s="1">
        <v>0.48425817800231902</v>
      </c>
    </row>
    <row r="29" spans="1:2" x14ac:dyDescent="0.25">
      <c r="A29" s="1">
        <v>2.25</v>
      </c>
      <c r="B29" s="1">
        <v>0.48425818243406799</v>
      </c>
    </row>
    <row r="30" spans="1:2" x14ac:dyDescent="0.25">
      <c r="A30" s="1">
        <v>2.375</v>
      </c>
      <c r="B30" s="1">
        <v>0.48425817978583302</v>
      </c>
    </row>
    <row r="31" spans="1:2" x14ac:dyDescent="0.25">
      <c r="A31" s="1">
        <v>2.5</v>
      </c>
      <c r="B31" s="1">
        <v>0.48425822179899503</v>
      </c>
    </row>
    <row r="32" spans="1:2" x14ac:dyDescent="0.25">
      <c r="A32" s="1">
        <v>2.625</v>
      </c>
      <c r="B32" s="1">
        <v>0.48425822068576002</v>
      </c>
    </row>
    <row r="33" spans="1:2" x14ac:dyDescent="0.25">
      <c r="A33" s="1">
        <v>2.75</v>
      </c>
      <c r="B33" s="1">
        <v>0.48425823939846102</v>
      </c>
    </row>
    <row r="34" spans="1:2" x14ac:dyDescent="0.25">
      <c r="A34" s="1">
        <v>2.875</v>
      </c>
      <c r="B34" s="1">
        <v>0.48425823904569998</v>
      </c>
    </row>
    <row r="35" spans="1:2" x14ac:dyDescent="0.25">
      <c r="A35" s="1">
        <v>3</v>
      </c>
      <c r="B35" s="1">
        <v>0.48425824264695899</v>
      </c>
    </row>
    <row r="36" spans="1:2" x14ac:dyDescent="0.25">
      <c r="A36" s="1">
        <v>3.125</v>
      </c>
      <c r="B36" s="1">
        <v>0.48425824004642798</v>
      </c>
    </row>
    <row r="37" spans="1:2" x14ac:dyDescent="0.25">
      <c r="A37" s="1">
        <v>3.25</v>
      </c>
      <c r="B37" s="1">
        <v>0.48425824238844301</v>
      </c>
    </row>
    <row r="38" spans="1:2" x14ac:dyDescent="0.25">
      <c r="A38" s="1">
        <v>3.375</v>
      </c>
      <c r="B38" s="1">
        <v>0.48425824394039502</v>
      </c>
    </row>
    <row r="39" spans="1:2" x14ac:dyDescent="0.25">
      <c r="A39" s="1">
        <v>3.5</v>
      </c>
      <c r="B39" s="1">
        <v>0.48425823397915102</v>
      </c>
    </row>
    <row r="40" spans="1:2" x14ac:dyDescent="0.25">
      <c r="A40" s="1">
        <v>3.625</v>
      </c>
      <c r="B40" s="1">
        <v>0.48425823311514998</v>
      </c>
    </row>
    <row r="41" spans="1:2" x14ac:dyDescent="0.25">
      <c r="A41" s="1">
        <v>3.75</v>
      </c>
      <c r="B41" s="1">
        <v>0.484258224437149</v>
      </c>
    </row>
    <row r="42" spans="1:2" x14ac:dyDescent="0.25">
      <c r="A42" s="1">
        <v>3.875</v>
      </c>
      <c r="B42" s="1">
        <v>0.48425822268124602</v>
      </c>
    </row>
    <row r="43" spans="1:2" x14ac:dyDescent="0.25">
      <c r="A43" s="1">
        <v>4</v>
      </c>
      <c r="B43" s="1">
        <v>0.48425820136002701</v>
      </c>
    </row>
    <row r="44" spans="1:2" x14ac:dyDescent="0.25">
      <c r="A44" s="1">
        <v>4.125</v>
      </c>
      <c r="B44" s="1">
        <v>0.48425820012152099</v>
      </c>
    </row>
    <row r="45" spans="1:2" x14ac:dyDescent="0.25">
      <c r="A45" s="1">
        <v>4.25</v>
      </c>
      <c r="B45" s="1">
        <v>0.48425816578387199</v>
      </c>
    </row>
    <row r="46" spans="1:2" x14ac:dyDescent="0.25">
      <c r="A46" s="1">
        <v>4.375</v>
      </c>
      <c r="B46" s="1">
        <v>0.484258054267656</v>
      </c>
    </row>
    <row r="47" spans="1:2" x14ac:dyDescent="0.25">
      <c r="A47" s="1">
        <v>4.5</v>
      </c>
      <c r="B47" s="1">
        <v>0.48425803392120698</v>
      </c>
    </row>
    <row r="48" spans="1:2" x14ac:dyDescent="0.25">
      <c r="A48" s="1">
        <v>4.625</v>
      </c>
      <c r="B48" s="1">
        <v>0.48425802430301002</v>
      </c>
    </row>
    <row r="49" spans="1:2" x14ac:dyDescent="0.25">
      <c r="A49" s="1">
        <v>4.75</v>
      </c>
      <c r="B49" s="1">
        <v>0.484258009245566</v>
      </c>
    </row>
    <row r="50" spans="1:2" x14ac:dyDescent="0.25">
      <c r="A50" s="1">
        <v>4.875</v>
      </c>
      <c r="B50" s="1">
        <v>0.48425799148661602</v>
      </c>
    </row>
    <row r="51" spans="1:2" x14ac:dyDescent="0.25">
      <c r="A51" s="1">
        <v>5</v>
      </c>
      <c r="B51" s="1">
        <v>0.484257930616799</v>
      </c>
    </row>
    <row r="52" spans="1:2" x14ac:dyDescent="0.25">
      <c r="A52" s="1">
        <v>5.125</v>
      </c>
      <c r="B52" s="1">
        <v>0.48425791571717502</v>
      </c>
    </row>
    <row r="53" spans="1:2" x14ac:dyDescent="0.25">
      <c r="A53" s="1">
        <v>5.25</v>
      </c>
      <c r="B53" s="1">
        <v>0.48425797038514101</v>
      </c>
    </row>
    <row r="54" spans="1:2" x14ac:dyDescent="0.25">
      <c r="A54" s="1">
        <v>5.375</v>
      </c>
      <c r="B54" s="1">
        <v>0.48425800503441302</v>
      </c>
    </row>
    <row r="55" spans="1:2" x14ac:dyDescent="0.25">
      <c r="A55" s="1">
        <v>5.5</v>
      </c>
      <c r="B55" s="1">
        <v>0.48425802265009399</v>
      </c>
    </row>
    <row r="56" spans="1:2" x14ac:dyDescent="0.25">
      <c r="A56" s="1">
        <v>5.625</v>
      </c>
      <c r="B56" s="1">
        <v>0.48425803626495201</v>
      </c>
    </row>
    <row r="57" spans="1:2" x14ac:dyDescent="0.25">
      <c r="A57" s="1">
        <v>5.75</v>
      </c>
      <c r="B57" s="1">
        <v>0.484258033352086</v>
      </c>
    </row>
    <row r="58" spans="1:2" x14ac:dyDescent="0.25">
      <c r="A58" s="1">
        <v>5.875</v>
      </c>
      <c r="B58" s="1">
        <v>0.484258035211524</v>
      </c>
    </row>
    <row r="59" spans="1:2" x14ac:dyDescent="0.25">
      <c r="A59" s="1">
        <v>6</v>
      </c>
      <c r="B59" s="1">
        <v>0.48425804741780498</v>
      </c>
    </row>
    <row r="60" spans="1:2" x14ac:dyDescent="0.25">
      <c r="A60" s="1">
        <v>6.125</v>
      </c>
      <c r="B60" s="1">
        <v>0.48425804924509303</v>
      </c>
    </row>
    <row r="61" spans="1:2" x14ac:dyDescent="0.25">
      <c r="A61" s="1">
        <v>6.25</v>
      </c>
      <c r="B61" s="1">
        <v>0.484258074286461</v>
      </c>
    </row>
    <row r="62" spans="1:2" x14ac:dyDescent="0.25">
      <c r="A62" s="1">
        <v>6.375</v>
      </c>
      <c r="B62" s="1">
        <v>0.48425808473216198</v>
      </c>
    </row>
    <row r="63" spans="1:2" x14ac:dyDescent="0.25">
      <c r="A63" s="1">
        <v>6.5</v>
      </c>
      <c r="B63" s="1">
        <v>0.48425808458221797</v>
      </c>
    </row>
    <row r="64" spans="1:2" x14ac:dyDescent="0.25">
      <c r="A64" s="1">
        <v>6.625</v>
      </c>
      <c r="B64" s="1">
        <v>0.484258094315275</v>
      </c>
    </row>
    <row r="65" spans="1:2" x14ac:dyDescent="0.25">
      <c r="A65" s="1">
        <v>6.75</v>
      </c>
      <c r="B65" s="1">
        <v>0.48425809352316401</v>
      </c>
    </row>
    <row r="66" spans="1:2" x14ac:dyDescent="0.25">
      <c r="A66" s="1">
        <v>6.875</v>
      </c>
      <c r="B66" s="1">
        <v>0.48425809508675599</v>
      </c>
    </row>
    <row r="67" spans="1:2" x14ac:dyDescent="0.25">
      <c r="A67" s="1">
        <v>7</v>
      </c>
      <c r="B67" s="1">
        <v>0.48425806846582098</v>
      </c>
    </row>
    <row r="68" spans="1:2" x14ac:dyDescent="0.25">
      <c r="A68" s="1">
        <v>7.125</v>
      </c>
      <c r="B68" s="1">
        <v>0.48425806103472202</v>
      </c>
    </row>
    <row r="69" spans="1:2" x14ac:dyDescent="0.25">
      <c r="A69" s="1">
        <v>7.25</v>
      </c>
      <c r="B69" s="1">
        <v>0.484258059472499</v>
      </c>
    </row>
    <row r="70" spans="1:2" x14ac:dyDescent="0.25">
      <c r="A70" s="1">
        <v>7.375</v>
      </c>
      <c r="B70" s="1">
        <v>0.484258056156539</v>
      </c>
    </row>
    <row r="71" spans="1:2" x14ac:dyDescent="0.25">
      <c r="A71" s="1">
        <v>7.5</v>
      </c>
      <c r="B71" s="1">
        <v>0.484258015695125</v>
      </c>
    </row>
    <row r="72" spans="1:2" x14ac:dyDescent="0.25">
      <c r="A72" s="1">
        <v>7.625</v>
      </c>
      <c r="B72" s="1">
        <v>0.48425800322509599</v>
      </c>
    </row>
    <row r="73" spans="1:2" x14ac:dyDescent="0.25">
      <c r="A73" s="1">
        <v>7.75</v>
      </c>
      <c r="B73" s="1">
        <v>0.48425800435118999</v>
      </c>
    </row>
    <row r="74" spans="1:2" x14ac:dyDescent="0.25">
      <c r="A74" s="1">
        <v>7.875</v>
      </c>
      <c r="B74" s="1">
        <v>0.48425797225413703</v>
      </c>
    </row>
    <row r="75" spans="1:2" x14ac:dyDescent="0.25">
      <c r="A75" s="1">
        <v>8</v>
      </c>
      <c r="B75" s="1">
        <v>0.48425797434984502</v>
      </c>
    </row>
    <row r="76" spans="1:2" x14ac:dyDescent="0.25">
      <c r="A76" s="1">
        <v>8.125</v>
      </c>
      <c r="B76" s="1">
        <v>0.48425799687990301</v>
      </c>
    </row>
    <row r="77" spans="1:2" x14ac:dyDescent="0.25">
      <c r="A77" s="1">
        <v>8.25</v>
      </c>
      <c r="B77" s="1">
        <v>0.48425800758280901</v>
      </c>
    </row>
    <row r="78" spans="1:2" x14ac:dyDescent="0.25">
      <c r="A78" s="1">
        <v>8.375</v>
      </c>
      <c r="B78" s="1">
        <v>0.48425798946598098</v>
      </c>
    </row>
    <row r="79" spans="1:2" x14ac:dyDescent="0.25">
      <c r="A79" s="1">
        <v>8.5</v>
      </c>
      <c r="B79" s="1">
        <v>0.48425794408301798</v>
      </c>
    </row>
    <row r="80" spans="1:2" x14ac:dyDescent="0.25">
      <c r="A80" s="1">
        <v>8.625</v>
      </c>
      <c r="B80" s="1">
        <v>0.484257901269814</v>
      </c>
    </row>
    <row r="81" spans="1:2" x14ac:dyDescent="0.25">
      <c r="A81" s="1">
        <v>8.75</v>
      </c>
      <c r="B81" s="1">
        <v>0.48425784410997302</v>
      </c>
    </row>
    <row r="82" spans="1:2" x14ac:dyDescent="0.25">
      <c r="A82" s="1">
        <v>8.875</v>
      </c>
      <c r="B82" s="1">
        <v>0.48425786036349699</v>
      </c>
    </row>
    <row r="83" spans="1:2" x14ac:dyDescent="0.25">
      <c r="A83" s="1">
        <v>9</v>
      </c>
      <c r="B83" s="1">
        <v>0.48425786683651301</v>
      </c>
    </row>
    <row r="84" spans="1:2" x14ac:dyDescent="0.25">
      <c r="A84" s="1">
        <v>9.125</v>
      </c>
      <c r="B84" s="1">
        <v>0.48425787600589099</v>
      </c>
    </row>
    <row r="85" spans="1:2" x14ac:dyDescent="0.25">
      <c r="A85" s="1">
        <v>9.25</v>
      </c>
      <c r="B85" s="1">
        <v>0.48425787424856698</v>
      </c>
    </row>
    <row r="86" spans="1:2" x14ac:dyDescent="0.25">
      <c r="A86" s="1">
        <v>9.375</v>
      </c>
      <c r="B86" s="1">
        <v>0.48425787701178902</v>
      </c>
    </row>
    <row r="87" spans="1:2" x14ac:dyDescent="0.25">
      <c r="A87" s="1">
        <v>9.5</v>
      </c>
      <c r="B87" s="1">
        <v>0.48425788929055003</v>
      </c>
    </row>
    <row r="88" spans="1:2" x14ac:dyDescent="0.25">
      <c r="A88" s="1">
        <v>9.625</v>
      </c>
      <c r="B88" s="1">
        <v>0.48425788199708703</v>
      </c>
    </row>
    <row r="89" spans="1:2" x14ac:dyDescent="0.25">
      <c r="A89" s="1">
        <v>9.75</v>
      </c>
      <c r="B89" s="1">
        <v>0.48425784526833199</v>
      </c>
    </row>
    <row r="90" spans="1:2" x14ac:dyDescent="0.25">
      <c r="A90" s="1">
        <v>9.875</v>
      </c>
      <c r="B90" s="1">
        <v>0.48425781524558298</v>
      </c>
    </row>
    <row r="91" spans="1:2" x14ac:dyDescent="0.25">
      <c r="A91" s="1">
        <v>10</v>
      </c>
      <c r="B91" s="1">
        <v>0.48425776595106002</v>
      </c>
    </row>
    <row r="92" spans="1:2" x14ac:dyDescent="0.25">
      <c r="A92" s="1">
        <v>10.125</v>
      </c>
      <c r="B92" s="1">
        <v>0.48425779138216302</v>
      </c>
    </row>
    <row r="93" spans="1:2" x14ac:dyDescent="0.25">
      <c r="A93" s="1">
        <v>10.25</v>
      </c>
      <c r="B93" s="1">
        <v>0.48425780717179401</v>
      </c>
    </row>
    <row r="94" spans="1:2" x14ac:dyDescent="0.25">
      <c r="A94" s="1">
        <v>10.375</v>
      </c>
      <c r="B94" s="1">
        <v>0.48425784125119897</v>
      </c>
    </row>
    <row r="95" spans="1:2" x14ac:dyDescent="0.25">
      <c r="A95" s="1">
        <v>10.5</v>
      </c>
      <c r="B95" s="1">
        <v>0.48425783848746601</v>
      </c>
    </row>
    <row r="96" spans="1:2" x14ac:dyDescent="0.25">
      <c r="A96" s="1">
        <v>10.625</v>
      </c>
      <c r="B96" s="1">
        <v>0.48425784430185498</v>
      </c>
    </row>
    <row r="97" spans="1:2" x14ac:dyDescent="0.25">
      <c r="A97" s="1">
        <v>10.75</v>
      </c>
      <c r="B97" s="1">
        <v>0.48425780764144</v>
      </c>
    </row>
    <row r="98" spans="1:2" x14ac:dyDescent="0.25">
      <c r="A98" s="1">
        <v>10.875</v>
      </c>
      <c r="B98" s="1">
        <v>0.48425779853331002</v>
      </c>
    </row>
    <row r="99" spans="1:2" x14ac:dyDescent="0.25">
      <c r="A99" s="1">
        <v>11</v>
      </c>
      <c r="B99" s="1">
        <v>0.48425780169466698</v>
      </c>
    </row>
    <row r="100" spans="1:2" x14ac:dyDescent="0.25">
      <c r="A100" s="1">
        <v>11.125</v>
      </c>
      <c r="B100" s="1">
        <v>0.48425782485815799</v>
      </c>
    </row>
    <row r="101" spans="1:2" x14ac:dyDescent="0.25">
      <c r="A101" s="1">
        <v>11.25</v>
      </c>
      <c r="B101" s="1">
        <v>0.48425783124173899</v>
      </c>
    </row>
    <row r="102" spans="1:2" x14ac:dyDescent="0.25">
      <c r="A102" s="1">
        <v>11.375</v>
      </c>
      <c r="B102" s="1">
        <v>0.48425785279208799</v>
      </c>
    </row>
    <row r="103" spans="1:2" x14ac:dyDescent="0.25">
      <c r="A103" s="1">
        <v>11.5</v>
      </c>
      <c r="B103" s="1">
        <v>0.48425786238496199</v>
      </c>
    </row>
    <row r="104" spans="1:2" x14ac:dyDescent="0.25">
      <c r="A104" s="1">
        <v>11.625</v>
      </c>
      <c r="B104" s="1">
        <v>0.48425785896528101</v>
      </c>
    </row>
    <row r="105" spans="1:2" x14ac:dyDescent="0.25">
      <c r="A105" s="1">
        <v>11.75</v>
      </c>
      <c r="B105" s="1">
        <v>0.48425786254800901</v>
      </c>
    </row>
    <row r="106" spans="1:2" x14ac:dyDescent="0.25">
      <c r="A106" s="1">
        <v>11.875</v>
      </c>
      <c r="B106" s="1">
        <v>0.48425787841549001</v>
      </c>
    </row>
    <row r="107" spans="1:2" x14ac:dyDescent="0.25">
      <c r="A107" s="1">
        <v>12</v>
      </c>
      <c r="B107" s="1">
        <v>0.48425788980254397</v>
      </c>
    </row>
    <row r="108" spans="1:2" x14ac:dyDescent="0.25">
      <c r="A108" s="1">
        <v>12.125</v>
      </c>
      <c r="B108" s="1">
        <v>0.48425790003188002</v>
      </c>
    </row>
    <row r="109" spans="1:2" x14ac:dyDescent="0.25">
      <c r="A109" s="1">
        <v>12.25</v>
      </c>
      <c r="B109" s="1">
        <v>0.48425790501671201</v>
      </c>
    </row>
    <row r="110" spans="1:2" x14ac:dyDescent="0.25">
      <c r="A110" s="1">
        <v>12.375</v>
      </c>
      <c r="B110" s="1">
        <v>0.48425790041120098</v>
      </c>
    </row>
    <row r="111" spans="1:2" x14ac:dyDescent="0.25">
      <c r="A111" s="1">
        <v>12.5</v>
      </c>
      <c r="B111" s="1">
        <v>0.48425789567029998</v>
      </c>
    </row>
    <row r="112" spans="1:2" x14ac:dyDescent="0.25">
      <c r="A112" s="1">
        <v>12.625</v>
      </c>
      <c r="B112" s="1">
        <v>0.48425788296976902</v>
      </c>
    </row>
    <row r="113" spans="1:2" x14ac:dyDescent="0.25">
      <c r="A113" s="1">
        <v>12.75</v>
      </c>
      <c r="B113" s="1">
        <v>0.48425785618878597</v>
      </c>
    </row>
    <row r="114" spans="1:2" x14ac:dyDescent="0.25">
      <c r="A114" s="1">
        <v>12.875</v>
      </c>
      <c r="B114" s="1">
        <v>0.48425783222244401</v>
      </c>
    </row>
    <row r="115" spans="1:2" x14ac:dyDescent="0.25">
      <c r="A115" s="1">
        <v>13</v>
      </c>
      <c r="B115" s="1">
        <v>0.48425783797439198</v>
      </c>
    </row>
    <row r="116" spans="1:2" x14ac:dyDescent="0.25">
      <c r="A116" s="1">
        <v>13.125</v>
      </c>
      <c r="B116" s="1">
        <v>0.48425781160912101</v>
      </c>
    </row>
    <row r="117" spans="1:2" x14ac:dyDescent="0.25">
      <c r="A117" s="1">
        <v>13.25</v>
      </c>
      <c r="B117" s="1">
        <v>0.4842577994776</v>
      </c>
    </row>
    <row r="118" spans="1:2" x14ac:dyDescent="0.25">
      <c r="A118" s="1">
        <v>13.375</v>
      </c>
      <c r="B118" s="1">
        <v>0.484257806907892</v>
      </c>
    </row>
    <row r="119" spans="1:2" x14ac:dyDescent="0.25">
      <c r="A119" s="1">
        <v>13.5</v>
      </c>
      <c r="B119" s="1">
        <v>0.48425779367441601</v>
      </c>
    </row>
    <row r="120" spans="1:2" x14ac:dyDescent="0.25">
      <c r="A120" s="1">
        <v>13.625</v>
      </c>
      <c r="B120" s="1">
        <v>0.48425779127143198</v>
      </c>
    </row>
    <row r="121" spans="1:2" x14ac:dyDescent="0.25">
      <c r="A121" s="1">
        <v>13.75</v>
      </c>
      <c r="B121" s="1">
        <v>0.48425780959128101</v>
      </c>
    </row>
    <row r="122" spans="1:2" x14ac:dyDescent="0.25">
      <c r="A122" s="1">
        <v>13.875</v>
      </c>
      <c r="B122" s="1">
        <v>0.48425782491153002</v>
      </c>
    </row>
    <row r="123" spans="1:2" x14ac:dyDescent="0.25">
      <c r="A123" s="1">
        <v>14</v>
      </c>
      <c r="B123" s="1">
        <v>0.484257834727915</v>
      </c>
    </row>
    <row r="124" spans="1:2" x14ac:dyDescent="0.25">
      <c r="A124" s="1">
        <v>14.125</v>
      </c>
      <c r="B124" s="1">
        <v>0.48425784261878801</v>
      </c>
    </row>
    <row r="125" spans="1:2" x14ac:dyDescent="0.25">
      <c r="A125" s="1">
        <v>14.25</v>
      </c>
      <c r="B125" s="1">
        <v>0.48425784320149701</v>
      </c>
    </row>
    <row r="126" spans="1:2" x14ac:dyDescent="0.25">
      <c r="A126" s="1">
        <v>14.375</v>
      </c>
      <c r="B126" s="1">
        <v>0.484257827549751</v>
      </c>
    </row>
    <row r="127" spans="1:2" x14ac:dyDescent="0.25">
      <c r="A127" s="1">
        <v>14.5</v>
      </c>
      <c r="B127" s="1">
        <v>0.48425781942813301</v>
      </c>
    </row>
    <row r="128" spans="1:2" x14ac:dyDescent="0.25">
      <c r="A128" s="1">
        <v>14.625</v>
      </c>
      <c r="B128" s="1">
        <v>0.48425782449370303</v>
      </c>
    </row>
    <row r="129" spans="1:2" x14ac:dyDescent="0.25">
      <c r="A129" s="1">
        <v>14.75</v>
      </c>
      <c r="B129" s="1">
        <v>0.48425782246141902</v>
      </c>
    </row>
    <row r="130" spans="1:2" x14ac:dyDescent="0.25">
      <c r="A130" s="1">
        <v>14.875</v>
      </c>
      <c r="B130" s="1">
        <v>0.48425780077978198</v>
      </c>
    </row>
    <row r="131" spans="1:2" x14ac:dyDescent="0.25">
      <c r="A131" s="1">
        <v>15</v>
      </c>
      <c r="B131" s="1">
        <v>0.48425780444976302</v>
      </c>
    </row>
    <row r="132" spans="1:2" x14ac:dyDescent="0.25">
      <c r="A132" s="1">
        <v>15.125</v>
      </c>
      <c r="B132" s="1">
        <v>0.48425780330860502</v>
      </c>
    </row>
    <row r="133" spans="1:2" x14ac:dyDescent="0.25">
      <c r="A133" s="1">
        <v>15.25</v>
      </c>
      <c r="B133" s="1">
        <v>0.48425778945790898</v>
      </c>
    </row>
    <row r="134" spans="1:2" x14ac:dyDescent="0.25">
      <c r="A134" s="1">
        <v>15.375</v>
      </c>
      <c r="B134" s="1">
        <v>0.48425778837257499</v>
      </c>
    </row>
    <row r="135" spans="1:2" x14ac:dyDescent="0.25">
      <c r="A135" s="1">
        <v>15.5</v>
      </c>
      <c r="B135" s="1">
        <v>0.48425778428569999</v>
      </c>
    </row>
    <row r="136" spans="1:2" x14ac:dyDescent="0.25">
      <c r="A136" s="1">
        <v>15.625</v>
      </c>
      <c r="B136" s="1">
        <v>0.48425778478046999</v>
      </c>
    </row>
    <row r="137" spans="1:2" x14ac:dyDescent="0.25">
      <c r="A137" s="1">
        <v>15.75</v>
      </c>
      <c r="B137" s="1">
        <v>0.48425777128291297</v>
      </c>
    </row>
    <row r="138" spans="1:2" x14ac:dyDescent="0.25">
      <c r="A138" s="1">
        <v>15.875</v>
      </c>
      <c r="B138" s="1">
        <v>0.48425776168288098</v>
      </c>
    </row>
    <row r="139" spans="1:2" x14ac:dyDescent="0.25">
      <c r="A139" s="1">
        <v>16</v>
      </c>
      <c r="B139" s="1">
        <v>0.48425774495048801</v>
      </c>
    </row>
    <row r="140" spans="1:2" x14ac:dyDescent="0.25">
      <c r="A140" s="1">
        <v>16.125</v>
      </c>
      <c r="B140" s="1">
        <v>0.48425774865186799</v>
      </c>
    </row>
    <row r="141" spans="1:2" x14ac:dyDescent="0.25">
      <c r="A141" s="1">
        <v>16.25</v>
      </c>
      <c r="B141" s="1">
        <v>0.48425778978841499</v>
      </c>
    </row>
    <row r="142" spans="1:2" x14ac:dyDescent="0.25">
      <c r="A142" s="1">
        <v>16.375</v>
      </c>
      <c r="B142" s="1">
        <v>0.48425777948214999</v>
      </c>
    </row>
    <row r="143" spans="1:2" x14ac:dyDescent="0.25">
      <c r="A143" s="1">
        <v>16.5</v>
      </c>
      <c r="B143" s="1">
        <v>0.48425777669567499</v>
      </c>
    </row>
    <row r="144" spans="1:2" x14ac:dyDescent="0.25">
      <c r="A144" s="1">
        <v>16.625</v>
      </c>
      <c r="B144" s="1">
        <v>0.48425777126169101</v>
      </c>
    </row>
    <row r="145" spans="1:2" x14ac:dyDescent="0.25">
      <c r="A145" s="1">
        <v>16.75</v>
      </c>
      <c r="B145" s="1">
        <v>0.48425775574864199</v>
      </c>
    </row>
    <row r="146" spans="1:2" x14ac:dyDescent="0.25">
      <c r="A146" s="1">
        <v>16.875</v>
      </c>
      <c r="B146" s="1">
        <v>0.48425774841056402</v>
      </c>
    </row>
    <row r="147" spans="1:2" x14ac:dyDescent="0.25">
      <c r="A147" s="1">
        <v>17</v>
      </c>
      <c r="B147" s="1">
        <v>0.484257730708406</v>
      </c>
    </row>
    <row r="148" spans="1:2" x14ac:dyDescent="0.25">
      <c r="A148" s="1">
        <v>17.125</v>
      </c>
      <c r="B148" s="1">
        <v>0.48425772164016601</v>
      </c>
    </row>
    <row r="149" spans="1:2" x14ac:dyDescent="0.25">
      <c r="A149" s="1">
        <v>17.25</v>
      </c>
      <c r="B149" s="1">
        <v>0.48425771873575202</v>
      </c>
    </row>
    <row r="150" spans="1:2" x14ac:dyDescent="0.25">
      <c r="A150" s="1">
        <v>17.375</v>
      </c>
      <c r="B150" s="1">
        <v>0.48425771503149301</v>
      </c>
    </row>
    <row r="151" spans="1:2" x14ac:dyDescent="0.25">
      <c r="A151" s="1">
        <v>17.5</v>
      </c>
      <c r="B151" s="1">
        <v>0.484257708167528</v>
      </c>
    </row>
    <row r="152" spans="1:2" x14ac:dyDescent="0.25">
      <c r="A152" s="1">
        <v>17.625</v>
      </c>
      <c r="B152" s="1">
        <v>0.48425771663263201</v>
      </c>
    </row>
    <row r="153" spans="1:2" x14ac:dyDescent="0.25">
      <c r="A153" s="1">
        <v>17.75</v>
      </c>
      <c r="B153" s="1">
        <v>0.48425773476106898</v>
      </c>
    </row>
    <row r="154" spans="1:2" x14ac:dyDescent="0.25">
      <c r="A154" s="1">
        <v>17.875</v>
      </c>
      <c r="B154" s="1">
        <v>0.48425773526955002</v>
      </c>
    </row>
    <row r="155" spans="1:2" x14ac:dyDescent="0.25">
      <c r="A155" s="1">
        <v>18</v>
      </c>
      <c r="B155" s="1">
        <v>0.484257726787516</v>
      </c>
    </row>
    <row r="156" spans="1:2" x14ac:dyDescent="0.25">
      <c r="A156" s="1">
        <v>18.125</v>
      </c>
      <c r="B156" s="1">
        <v>0.48425772361216601</v>
      </c>
    </row>
    <row r="157" spans="1:2" x14ac:dyDescent="0.25">
      <c r="A157" s="1">
        <v>18.25</v>
      </c>
      <c r="B157" s="1">
        <v>0.48425772134943901</v>
      </c>
    </row>
    <row r="158" spans="1:2" x14ac:dyDescent="0.25">
      <c r="A158" s="1">
        <v>18.375</v>
      </c>
      <c r="B158" s="1">
        <v>0.48425771890938502</v>
      </c>
    </row>
    <row r="159" spans="1:2" x14ac:dyDescent="0.25">
      <c r="A159" s="1">
        <v>18.5</v>
      </c>
      <c r="B159" s="1">
        <v>0.48425770229429999</v>
      </c>
    </row>
    <row r="160" spans="1:2" x14ac:dyDescent="0.25">
      <c r="A160" s="1">
        <v>18.625</v>
      </c>
      <c r="B160" s="1">
        <v>0.48425771515390598</v>
      </c>
    </row>
    <row r="161" spans="1:2" x14ac:dyDescent="0.25">
      <c r="A161" s="1">
        <v>18.75</v>
      </c>
      <c r="B161" s="1">
        <v>0.48425768582150402</v>
      </c>
    </row>
    <row r="162" spans="1:2" x14ac:dyDescent="0.25">
      <c r="A162" s="1">
        <v>18.875</v>
      </c>
      <c r="B162" s="1">
        <v>0.48425767105738798</v>
      </c>
    </row>
    <row r="163" spans="1:2" x14ac:dyDescent="0.25">
      <c r="A163" s="1">
        <v>19</v>
      </c>
      <c r="B163" s="1">
        <v>0.48425765598211901</v>
      </c>
    </row>
    <row r="164" spans="1:2" x14ac:dyDescent="0.25">
      <c r="A164" s="1">
        <v>19.125</v>
      </c>
      <c r="B164" s="1">
        <v>0.48425765846054403</v>
      </c>
    </row>
    <row r="165" spans="1:2" x14ac:dyDescent="0.25">
      <c r="A165" s="1">
        <v>19.25</v>
      </c>
      <c r="B165" s="1">
        <v>0.48425765264633702</v>
      </c>
    </row>
    <row r="166" spans="1:2" x14ac:dyDescent="0.25">
      <c r="A166" s="1">
        <v>19.375</v>
      </c>
      <c r="B166" s="1">
        <v>0.48425763083652101</v>
      </c>
    </row>
    <row r="167" spans="1:2" x14ac:dyDescent="0.25">
      <c r="A167" s="1">
        <v>19.5</v>
      </c>
      <c r="B167" s="1">
        <v>0.48425759725911799</v>
      </c>
    </row>
    <row r="168" spans="1:2" x14ac:dyDescent="0.25">
      <c r="A168" s="1">
        <v>19.625</v>
      </c>
      <c r="B168" s="1">
        <v>0.484257589929666</v>
      </c>
    </row>
    <row r="169" spans="1:2" x14ac:dyDescent="0.25">
      <c r="A169" s="1">
        <v>19.75</v>
      </c>
      <c r="B169" s="1">
        <v>0.48425758578491102</v>
      </c>
    </row>
    <row r="170" spans="1:2" x14ac:dyDescent="0.25">
      <c r="A170" s="1">
        <v>19.875</v>
      </c>
      <c r="B170" s="1">
        <v>0.48425758525386797</v>
      </c>
    </row>
    <row r="171" spans="1:2" x14ac:dyDescent="0.25">
      <c r="A171" s="1">
        <v>20</v>
      </c>
      <c r="B171" s="1">
        <v>0.48425757056431601</v>
      </c>
    </row>
    <row r="172" spans="1:2" x14ac:dyDescent="0.25">
      <c r="A172" s="1">
        <v>20.125</v>
      </c>
      <c r="B172" s="1">
        <v>0.484257558690525</v>
      </c>
    </row>
    <row r="173" spans="1:2" x14ac:dyDescent="0.25">
      <c r="A173" s="1">
        <v>20.25</v>
      </c>
      <c r="B173" s="1">
        <v>0.48425753595597698</v>
      </c>
    </row>
    <row r="174" spans="1:2" x14ac:dyDescent="0.25">
      <c r="A174" s="1">
        <v>20.375</v>
      </c>
      <c r="B174" s="1">
        <v>0.48425751817809598</v>
      </c>
    </row>
    <row r="175" spans="1:2" x14ac:dyDescent="0.25">
      <c r="A175" s="1">
        <v>20.5</v>
      </c>
      <c r="B175" s="1">
        <v>0.48425751282297003</v>
      </c>
    </row>
    <row r="176" spans="1:2" x14ac:dyDescent="0.25">
      <c r="A176" s="1">
        <v>20.625</v>
      </c>
      <c r="B176" s="1">
        <v>0.48425751523454302</v>
      </c>
    </row>
    <row r="177" spans="1:2" x14ac:dyDescent="0.25">
      <c r="A177" s="1">
        <v>20.75</v>
      </c>
      <c r="B177" s="1">
        <v>0.484257525321382</v>
      </c>
    </row>
    <row r="178" spans="1:2" x14ac:dyDescent="0.25">
      <c r="A178" s="1">
        <v>20.875</v>
      </c>
      <c r="B178" s="1">
        <v>0.48425750377001398</v>
      </c>
    </row>
    <row r="179" spans="1:2" x14ac:dyDescent="0.25">
      <c r="A179" s="1">
        <v>21</v>
      </c>
      <c r="B179" s="1">
        <v>0.48425753276427103</v>
      </c>
    </row>
    <row r="180" spans="1:2" x14ac:dyDescent="0.25">
      <c r="A180" s="1">
        <v>21.125</v>
      </c>
      <c r="B180" s="1">
        <v>0.48425752055467702</v>
      </c>
    </row>
    <row r="181" spans="1:2" x14ac:dyDescent="0.25">
      <c r="A181" s="1">
        <v>21.25</v>
      </c>
      <c r="B181" s="1">
        <v>0.48425751862177802</v>
      </c>
    </row>
    <row r="182" spans="1:2" x14ac:dyDescent="0.25">
      <c r="A182" s="1">
        <v>21.375</v>
      </c>
      <c r="B182" s="1">
        <v>0.48425752279655998</v>
      </c>
    </row>
    <row r="183" spans="1:2" x14ac:dyDescent="0.25">
      <c r="A183" s="1">
        <v>21.5</v>
      </c>
      <c r="B183" s="1">
        <v>0.484257539415199</v>
      </c>
    </row>
    <row r="184" spans="1:2" x14ac:dyDescent="0.25">
      <c r="A184" s="1">
        <v>21.625</v>
      </c>
      <c r="B184" s="1">
        <v>0.48425754876563698</v>
      </c>
    </row>
    <row r="185" spans="1:2" x14ac:dyDescent="0.25">
      <c r="A185" s="1">
        <v>21.75</v>
      </c>
      <c r="B185" s="1">
        <v>0.48425755550319</v>
      </c>
    </row>
    <row r="186" spans="1:2" x14ac:dyDescent="0.25">
      <c r="A186" s="1">
        <v>21.875</v>
      </c>
      <c r="B186" s="1">
        <v>0.48425755673176601</v>
      </c>
    </row>
    <row r="187" spans="1:2" x14ac:dyDescent="0.25">
      <c r="A187" s="1">
        <v>22</v>
      </c>
      <c r="B187" s="1">
        <v>0.484257563992194</v>
      </c>
    </row>
    <row r="188" spans="1:2" x14ac:dyDescent="0.25">
      <c r="A188" s="1">
        <v>22.125</v>
      </c>
      <c r="B188" s="1">
        <v>0.484257578138727</v>
      </c>
    </row>
    <row r="189" spans="1:2" x14ac:dyDescent="0.25">
      <c r="A189" s="1">
        <v>22.25</v>
      </c>
      <c r="B189" s="1">
        <v>0.48425759547805702</v>
      </c>
    </row>
    <row r="190" spans="1:2" x14ac:dyDescent="0.25">
      <c r="A190" s="1">
        <v>22.375</v>
      </c>
      <c r="B190" s="1">
        <v>0.48425761064650802</v>
      </c>
    </row>
    <row r="191" spans="1:2" x14ac:dyDescent="0.25">
      <c r="A191" s="1">
        <v>22.5</v>
      </c>
      <c r="B191" s="1">
        <v>0.48425761713856103</v>
      </c>
    </row>
    <row r="192" spans="1:2" x14ac:dyDescent="0.25">
      <c r="A192" s="1">
        <v>22.625</v>
      </c>
      <c r="B192" s="1">
        <v>0.48425763722082998</v>
      </c>
    </row>
    <row r="193" spans="1:2" x14ac:dyDescent="0.25">
      <c r="A193" s="1">
        <v>22.75</v>
      </c>
      <c r="B193" s="1">
        <v>0.48425763343247002</v>
      </c>
    </row>
    <row r="194" spans="1:2" x14ac:dyDescent="0.25">
      <c r="A194" s="1">
        <v>22.875</v>
      </c>
      <c r="B194" s="1">
        <v>0.48425763657006399</v>
      </c>
    </row>
    <row r="195" spans="1:2" x14ac:dyDescent="0.25">
      <c r="A195" s="1">
        <v>23</v>
      </c>
      <c r="B195" s="1">
        <v>0.484257629782471</v>
      </c>
    </row>
    <row r="196" spans="1:2" x14ac:dyDescent="0.25">
      <c r="A196" s="1">
        <v>23.125</v>
      </c>
      <c r="B196" s="1">
        <v>0.484257638827498</v>
      </c>
    </row>
    <row r="197" spans="1:2" x14ac:dyDescent="0.25">
      <c r="A197" s="1">
        <v>23.25</v>
      </c>
      <c r="B197" s="1">
        <v>0.48425762794445998</v>
      </c>
    </row>
    <row r="198" spans="1:2" x14ac:dyDescent="0.25">
      <c r="A198" s="1">
        <v>23.375</v>
      </c>
      <c r="B198" s="1">
        <v>0.48425762968018399</v>
      </c>
    </row>
    <row r="199" spans="1:2" x14ac:dyDescent="0.25">
      <c r="A199" s="1">
        <v>23.5</v>
      </c>
      <c r="B199" s="1">
        <v>0.48425763069681099</v>
      </c>
    </row>
    <row r="200" spans="1:2" x14ac:dyDescent="0.25">
      <c r="A200" s="1">
        <v>23.625</v>
      </c>
      <c r="B200" s="1">
        <v>0.48425762475206402</v>
      </c>
    </row>
    <row r="201" spans="1:2" x14ac:dyDescent="0.25">
      <c r="A201" s="1">
        <v>23.75</v>
      </c>
      <c r="B201" s="1">
        <v>0.48425761230624198</v>
      </c>
    </row>
    <row r="202" spans="1:2" x14ac:dyDescent="0.25">
      <c r="A202" s="1">
        <v>23.875</v>
      </c>
      <c r="B202" s="1">
        <v>0.48425760213003199</v>
      </c>
    </row>
    <row r="203" spans="1:2" x14ac:dyDescent="0.25">
      <c r="A203" s="1">
        <v>24</v>
      </c>
      <c r="B203" s="1">
        <v>0.48425757133330499</v>
      </c>
    </row>
    <row r="204" spans="1:2" x14ac:dyDescent="0.25">
      <c r="A204" s="1">
        <v>24.125</v>
      </c>
      <c r="B204" s="1">
        <v>0.48425759539917601</v>
      </c>
    </row>
    <row r="205" spans="1:2" x14ac:dyDescent="0.25">
      <c r="A205" s="1">
        <v>24.25</v>
      </c>
      <c r="B205" s="1">
        <v>0.48425758903039101</v>
      </c>
    </row>
    <row r="206" spans="1:2" x14ac:dyDescent="0.25">
      <c r="A206" s="1">
        <v>24.375</v>
      </c>
      <c r="B206" s="1">
        <v>0.484257587185354</v>
      </c>
    </row>
    <row r="207" spans="1:2" x14ac:dyDescent="0.25">
      <c r="A207" s="1">
        <v>24.5</v>
      </c>
      <c r="B207" s="1">
        <v>0.48425758996593499</v>
      </c>
    </row>
    <row r="208" spans="1:2" x14ac:dyDescent="0.25">
      <c r="A208" s="1">
        <v>24.625</v>
      </c>
      <c r="B208" s="1">
        <v>0.484257611231448</v>
      </c>
    </row>
    <row r="209" spans="1:2" x14ac:dyDescent="0.25">
      <c r="A209" s="1">
        <v>24.75</v>
      </c>
      <c r="B209" s="1">
        <v>0.48425763473578398</v>
      </c>
    </row>
    <row r="210" spans="1:2" x14ac:dyDescent="0.25">
      <c r="A210" s="1">
        <v>24.875</v>
      </c>
      <c r="B210" s="1">
        <v>0.48425761980645499</v>
      </c>
    </row>
    <row r="211" spans="1:2" x14ac:dyDescent="0.25">
      <c r="A211" s="1">
        <v>25</v>
      </c>
      <c r="B211" s="1">
        <v>0.48425760961110398</v>
      </c>
    </row>
    <row r="212" spans="1:2" x14ac:dyDescent="0.25">
      <c r="A212" s="1">
        <v>25.125</v>
      </c>
      <c r="B212" s="1">
        <v>0.48425760253070899</v>
      </c>
    </row>
    <row r="213" spans="1:2" x14ac:dyDescent="0.25">
      <c r="A213" s="1">
        <v>25.25</v>
      </c>
      <c r="B213" s="1">
        <v>0.48425759049258499</v>
      </c>
    </row>
    <row r="214" spans="1:2" x14ac:dyDescent="0.25">
      <c r="A214" s="1">
        <v>25.375</v>
      </c>
      <c r="B214" s="1">
        <v>0.484257599394191</v>
      </c>
    </row>
    <row r="215" spans="1:2" x14ac:dyDescent="0.25">
      <c r="A215" s="1">
        <v>25.5</v>
      </c>
      <c r="B215" s="1">
        <v>0.48425757897813898</v>
      </c>
    </row>
    <row r="216" spans="1:2" x14ac:dyDescent="0.25">
      <c r="A216" s="1">
        <v>25.625</v>
      </c>
      <c r="B216" s="1">
        <v>0.48425760176202698</v>
      </c>
    </row>
    <row r="217" spans="1:2" x14ac:dyDescent="0.25">
      <c r="A217" s="1">
        <v>25.75</v>
      </c>
      <c r="B217" s="1">
        <v>0.48425760571995802</v>
      </c>
    </row>
    <row r="218" spans="1:2" x14ac:dyDescent="0.25">
      <c r="A218" s="1">
        <v>25.875</v>
      </c>
      <c r="B218" s="1">
        <v>0.484257629272002</v>
      </c>
    </row>
    <row r="219" spans="1:2" x14ac:dyDescent="0.25">
      <c r="A219" s="1">
        <v>26</v>
      </c>
      <c r="B219" s="1">
        <v>0.48425765872670401</v>
      </c>
    </row>
    <row r="220" spans="1:2" x14ac:dyDescent="0.25">
      <c r="A220" s="1">
        <v>26.125</v>
      </c>
      <c r="B220" s="1">
        <v>0.48425765247038899</v>
      </c>
    </row>
    <row r="221" spans="1:2" x14ac:dyDescent="0.25">
      <c r="A221" s="1">
        <v>26.25</v>
      </c>
      <c r="B221" s="1">
        <v>0.48425765030730999</v>
      </c>
    </row>
    <row r="222" spans="1:2" x14ac:dyDescent="0.25">
      <c r="A222" s="1">
        <v>26.375</v>
      </c>
      <c r="B222" s="1">
        <v>0.48425765721883501</v>
      </c>
    </row>
    <row r="223" spans="1:2" x14ac:dyDescent="0.25">
      <c r="A223" s="1">
        <v>26.5</v>
      </c>
      <c r="B223" s="1">
        <v>0.48425763922397902</v>
      </c>
    </row>
    <row r="224" spans="1:2" x14ac:dyDescent="0.25">
      <c r="A224" s="1">
        <v>26.625</v>
      </c>
      <c r="B224" s="1">
        <v>0.484257612307255</v>
      </c>
    </row>
    <row r="225" spans="1:2" x14ac:dyDescent="0.25">
      <c r="A225" s="1">
        <v>26.75</v>
      </c>
      <c r="B225" s="1">
        <v>0.48425761557080399</v>
      </c>
    </row>
    <row r="226" spans="1:2" x14ac:dyDescent="0.25">
      <c r="A226" s="1">
        <v>26.875</v>
      </c>
      <c r="B226" s="1">
        <v>0.48425761565924502</v>
      </c>
    </row>
    <row r="227" spans="1:2" x14ac:dyDescent="0.25">
      <c r="A227" s="1">
        <v>27</v>
      </c>
      <c r="B227" s="1">
        <v>0.484257623133726</v>
      </c>
    </row>
    <row r="228" spans="1:2" x14ac:dyDescent="0.25">
      <c r="A228" s="1">
        <v>27.125</v>
      </c>
      <c r="B228" s="1">
        <v>0.48425760522551797</v>
      </c>
    </row>
    <row r="229" spans="1:2" x14ac:dyDescent="0.25">
      <c r="A229" s="1">
        <v>27.25</v>
      </c>
      <c r="B229" s="1">
        <v>0.48425755899908102</v>
      </c>
    </row>
    <row r="230" spans="1:2" x14ac:dyDescent="0.25">
      <c r="A230" s="1">
        <v>27.375</v>
      </c>
      <c r="B230" s="1">
        <v>0.48425753091131402</v>
      </c>
    </row>
    <row r="231" spans="1:2" x14ac:dyDescent="0.25">
      <c r="A231" s="1">
        <v>27.5</v>
      </c>
      <c r="B231" s="1">
        <v>0.48425753673384198</v>
      </c>
    </row>
    <row r="232" spans="1:2" x14ac:dyDescent="0.25">
      <c r="A232" s="1">
        <v>27.625</v>
      </c>
      <c r="B232" s="1">
        <v>0.48425752833459002</v>
      </c>
    </row>
    <row r="233" spans="1:2" x14ac:dyDescent="0.25">
      <c r="A233" s="1">
        <v>27.75</v>
      </c>
      <c r="B233" s="1">
        <v>0.48425752002736</v>
      </c>
    </row>
    <row r="234" spans="1:2" x14ac:dyDescent="0.25">
      <c r="A234" s="1">
        <v>27.875</v>
      </c>
      <c r="B234" s="1">
        <v>0.484257517277632</v>
      </c>
    </row>
    <row r="235" spans="1:2" x14ac:dyDescent="0.25">
      <c r="A235" s="1">
        <v>28</v>
      </c>
      <c r="B235" s="1">
        <v>0.484257502550414</v>
      </c>
    </row>
    <row r="236" spans="1:2" x14ac:dyDescent="0.25">
      <c r="A236" s="1">
        <v>28.125</v>
      </c>
      <c r="B236" s="1">
        <v>0.48425749622074399</v>
      </c>
    </row>
    <row r="237" spans="1:2" x14ac:dyDescent="0.25">
      <c r="A237" s="1">
        <v>28.25</v>
      </c>
      <c r="B237" s="1">
        <v>0.48425748272413699</v>
      </c>
    </row>
    <row r="238" spans="1:2" x14ac:dyDescent="0.25">
      <c r="A238" s="1">
        <v>28.375</v>
      </c>
      <c r="B238" s="1">
        <v>0.48425747582164003</v>
      </c>
    </row>
    <row r="239" spans="1:2" x14ac:dyDescent="0.25">
      <c r="A239" s="1">
        <v>28.5</v>
      </c>
      <c r="B239" s="1">
        <v>0.48425749838941201</v>
      </c>
    </row>
    <row r="240" spans="1:2" x14ac:dyDescent="0.25">
      <c r="A240" s="1">
        <v>28.625</v>
      </c>
      <c r="B240" s="1">
        <v>0.48425751733496603</v>
      </c>
    </row>
    <row r="241" spans="1:2" x14ac:dyDescent="0.25">
      <c r="A241" s="1">
        <v>28.75</v>
      </c>
      <c r="B241" s="1">
        <v>0.48425751068591799</v>
      </c>
    </row>
    <row r="242" spans="1:2" x14ac:dyDescent="0.25">
      <c r="A242" s="1">
        <v>28.875</v>
      </c>
      <c r="B242" s="1">
        <v>0.48425751668755002</v>
      </c>
    </row>
    <row r="243" spans="1:2" x14ac:dyDescent="0.25">
      <c r="A243" s="1">
        <v>29</v>
      </c>
      <c r="B243" s="1">
        <v>0.48425750592047501</v>
      </c>
    </row>
    <row r="244" spans="1:2" x14ac:dyDescent="0.25">
      <c r="A244" s="1">
        <v>29.125</v>
      </c>
      <c r="B244" s="1">
        <v>0.48425751400055</v>
      </c>
    </row>
    <row r="245" spans="1:2" x14ac:dyDescent="0.25">
      <c r="A245" s="1">
        <v>29.25</v>
      </c>
      <c r="B245" s="1">
        <v>0.48425751859218702</v>
      </c>
    </row>
    <row r="246" spans="1:2" x14ac:dyDescent="0.25">
      <c r="A246" s="1">
        <v>29.375</v>
      </c>
      <c r="B246" s="1">
        <v>0.48425750833589898</v>
      </c>
    </row>
    <row r="247" spans="1:2" x14ac:dyDescent="0.25">
      <c r="A247" s="1">
        <v>29.5</v>
      </c>
      <c r="B247" s="1">
        <v>0.484257518754451</v>
      </c>
    </row>
    <row r="248" spans="1:2" x14ac:dyDescent="0.25">
      <c r="A248" s="1">
        <v>29.625</v>
      </c>
      <c r="B248" s="1">
        <v>0.48425753240382302</v>
      </c>
    </row>
    <row r="249" spans="1:2" x14ac:dyDescent="0.25">
      <c r="A249" s="1">
        <v>29.75</v>
      </c>
      <c r="B249" s="1">
        <v>0.48425754562295198</v>
      </c>
    </row>
    <row r="250" spans="1:2" x14ac:dyDescent="0.25">
      <c r="A250" s="1">
        <v>29.875</v>
      </c>
      <c r="B250" s="1">
        <v>0.48425755140417898</v>
      </c>
    </row>
    <row r="251" spans="1:2" x14ac:dyDescent="0.25">
      <c r="A251" s="1">
        <v>30</v>
      </c>
      <c r="B251" s="1">
        <v>0.48425756088663202</v>
      </c>
    </row>
  </sheetData>
  <mergeCells count="1">
    <mergeCell ref="A1:A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C1" workbookViewId="0">
      <selection activeCell="E11" sqref="E11:E251"/>
    </sheetView>
  </sheetViews>
  <sheetFormatPr defaultRowHeight="15" x14ac:dyDescent="0.25"/>
  <cols>
    <col min="1" max="1" width="18.85546875" customWidth="1"/>
    <col min="2" max="2" width="23.140625" customWidth="1"/>
    <col min="3" max="4" width="34.85546875" customWidth="1"/>
    <col min="5" max="7" width="30.28515625" customWidth="1"/>
  </cols>
  <sheetData>
    <row r="1" spans="1:7" x14ac:dyDescent="0.25">
      <c r="A1" s="83" t="s">
        <v>246</v>
      </c>
      <c r="B1" s="82" t="s">
        <v>407</v>
      </c>
      <c r="C1" s="82"/>
      <c r="D1" s="82"/>
      <c r="E1" s="82"/>
      <c r="F1" s="82"/>
      <c r="G1" s="82"/>
    </row>
    <row r="2" spans="1:7" x14ac:dyDescent="0.25">
      <c r="A2" s="84"/>
      <c r="B2" s="50" t="s">
        <v>275</v>
      </c>
      <c r="C2" s="50" t="s">
        <v>282</v>
      </c>
      <c r="D2" s="50" t="s">
        <v>259</v>
      </c>
      <c r="E2" s="50" t="s">
        <v>260</v>
      </c>
      <c r="F2" s="50" t="s">
        <v>261</v>
      </c>
      <c r="G2" s="50" t="s">
        <v>264</v>
      </c>
    </row>
    <row r="3" spans="1:7" x14ac:dyDescent="0.25">
      <c r="A3" s="27" t="s">
        <v>249</v>
      </c>
      <c r="B3" s="82">
        <v>73</v>
      </c>
      <c r="C3" s="82"/>
      <c r="D3" s="82"/>
      <c r="E3" s="82"/>
      <c r="F3" s="82"/>
      <c r="G3" s="82"/>
    </row>
    <row r="4" spans="1:7" x14ac:dyDescent="0.25">
      <c r="A4" s="27" t="s">
        <v>250</v>
      </c>
      <c r="B4" s="82" t="s">
        <v>262</v>
      </c>
      <c r="C4" s="82"/>
      <c r="D4" s="82"/>
      <c r="E4" s="82"/>
      <c r="F4" s="82"/>
      <c r="G4" s="82"/>
    </row>
    <row r="5" spans="1:7" ht="61.5" x14ac:dyDescent="0.25">
      <c r="A5" s="28" t="s">
        <v>252</v>
      </c>
      <c r="B5" s="28">
        <v>4</v>
      </c>
      <c r="C5" s="27">
        <v>4</v>
      </c>
      <c r="D5" s="27">
        <v>4</v>
      </c>
      <c r="E5" s="27">
        <v>4</v>
      </c>
      <c r="F5" s="27">
        <v>4</v>
      </c>
      <c r="G5" s="27">
        <v>4</v>
      </c>
    </row>
    <row r="6" spans="1:7" ht="30" x14ac:dyDescent="0.25">
      <c r="A6" s="28" t="s">
        <v>253</v>
      </c>
      <c r="B6" s="28">
        <v>40.031140000000001</v>
      </c>
      <c r="C6" s="27">
        <v>38.503279999999997</v>
      </c>
      <c r="D6" s="27">
        <v>37.34205</v>
      </c>
      <c r="E6" s="27">
        <v>44.099490000000003</v>
      </c>
      <c r="F6" s="27">
        <v>52.33614</v>
      </c>
      <c r="G6" s="27">
        <v>39.292389999999997</v>
      </c>
    </row>
    <row r="7" spans="1:7" ht="48" x14ac:dyDescent="0.25">
      <c r="A7" s="28" t="s">
        <v>254</v>
      </c>
      <c r="B7" s="27">
        <v>37.44</v>
      </c>
      <c r="C7" s="27">
        <v>37.44</v>
      </c>
      <c r="D7" s="27">
        <v>37.44</v>
      </c>
      <c r="E7" s="27">
        <v>37.44</v>
      </c>
      <c r="F7" s="27">
        <v>37.44</v>
      </c>
      <c r="G7" s="27">
        <v>37.44</v>
      </c>
    </row>
    <row r="8" spans="1:7" ht="48" x14ac:dyDescent="0.25">
      <c r="A8" s="28" t="s">
        <v>255</v>
      </c>
      <c r="B8" s="28">
        <v>31.501860000000001</v>
      </c>
      <c r="C8" s="27">
        <v>32.303879999999999</v>
      </c>
      <c r="D8" s="27">
        <v>32.925190000000001</v>
      </c>
      <c r="E8" s="27">
        <v>33.516669999999998</v>
      </c>
      <c r="F8" s="27">
        <v>34.143470000000001</v>
      </c>
      <c r="G8" s="27">
        <v>34.737879999999997</v>
      </c>
    </row>
    <row r="9" spans="1:7" x14ac:dyDescent="0.25">
      <c r="A9" s="27" t="s">
        <v>256</v>
      </c>
      <c r="B9" s="49">
        <v>85</v>
      </c>
      <c r="C9" s="49">
        <v>85</v>
      </c>
      <c r="D9" s="49">
        <v>85</v>
      </c>
      <c r="E9" s="49">
        <v>85</v>
      </c>
      <c r="F9" s="49">
        <v>85</v>
      </c>
      <c r="G9" s="49">
        <v>85</v>
      </c>
    </row>
    <row r="10" spans="1:7" ht="18" x14ac:dyDescent="0.25">
      <c r="A10" s="60" t="s">
        <v>257</v>
      </c>
      <c r="B10" s="60" t="s">
        <v>331</v>
      </c>
      <c r="C10" s="60" t="s">
        <v>332</v>
      </c>
      <c r="D10" s="60" t="s">
        <v>333</v>
      </c>
      <c r="E10" s="60" t="s">
        <v>417</v>
      </c>
      <c r="F10" s="60" t="s">
        <v>334</v>
      </c>
      <c r="G10" s="60" t="s">
        <v>335</v>
      </c>
    </row>
    <row r="11" spans="1:7" x14ac:dyDescent="0.25">
      <c r="A11" s="1">
        <v>0</v>
      </c>
      <c r="B11" s="1">
        <v>0.48425823763492298</v>
      </c>
      <c r="C11" s="1">
        <v>0.48425839502094598</v>
      </c>
      <c r="D11" s="1">
        <v>0.48425818811006899</v>
      </c>
      <c r="E11" s="1">
        <v>0.48425930770743197</v>
      </c>
      <c r="F11" s="1">
        <v>0.48426019680034299</v>
      </c>
      <c r="G11" s="1">
        <v>0.48425770404059898</v>
      </c>
    </row>
    <row r="12" spans="1:7" x14ac:dyDescent="0.25">
      <c r="A12" s="1">
        <v>0.125</v>
      </c>
      <c r="B12" s="1">
        <v>0.48425823088731201</v>
      </c>
      <c r="C12" s="1">
        <v>0.48425835999350603</v>
      </c>
      <c r="D12" s="1">
        <v>0.484258219780621</v>
      </c>
      <c r="E12" s="1">
        <v>0.48425928296292903</v>
      </c>
      <c r="F12" s="1">
        <v>0.48426022149418702</v>
      </c>
      <c r="G12" s="1">
        <v>0.48425770194149598</v>
      </c>
    </row>
    <row r="13" spans="1:7" x14ac:dyDescent="0.25">
      <c r="A13" s="1">
        <v>0.25</v>
      </c>
      <c r="B13" s="1">
        <v>0.48425823412639202</v>
      </c>
      <c r="C13" s="1">
        <v>0.48425838306835201</v>
      </c>
      <c r="D13" s="1">
        <v>0.48425827045965902</v>
      </c>
      <c r="E13" s="1">
        <v>0.48425926120594798</v>
      </c>
      <c r="F13" s="1">
        <v>0.48426029364140699</v>
      </c>
      <c r="G13" s="1">
        <v>0.484257697482325</v>
      </c>
    </row>
    <row r="14" spans="1:7" x14ac:dyDescent="0.25">
      <c r="A14" s="1">
        <v>0.375</v>
      </c>
      <c r="B14" s="1">
        <v>0.484258257736008</v>
      </c>
      <c r="C14" s="1">
        <v>0.484258382705262</v>
      </c>
      <c r="D14" s="1">
        <v>0.484258263261101</v>
      </c>
      <c r="E14" s="1">
        <v>0.48425923197506698</v>
      </c>
      <c r="F14" s="1">
        <v>0.48426033563467402</v>
      </c>
      <c r="G14" s="1">
        <v>0.48425767842485101</v>
      </c>
    </row>
    <row r="15" spans="1:7" x14ac:dyDescent="0.25">
      <c r="A15" s="1">
        <v>0.5</v>
      </c>
      <c r="B15" s="1">
        <v>0.48425826948066403</v>
      </c>
      <c r="C15" s="1">
        <v>0.48425839212667399</v>
      </c>
      <c r="D15" s="1">
        <v>0.48425817923452202</v>
      </c>
      <c r="E15" s="1">
        <v>0.48425921578195902</v>
      </c>
      <c r="F15" s="1">
        <v>0.48426033373310601</v>
      </c>
      <c r="G15" s="1">
        <v>0.48425767425207999</v>
      </c>
    </row>
    <row r="16" spans="1:7" x14ac:dyDescent="0.25">
      <c r="A16" s="1">
        <v>0.625</v>
      </c>
      <c r="B16" s="1">
        <v>0.484258208507299</v>
      </c>
      <c r="C16" s="1">
        <v>0.484258356800152</v>
      </c>
      <c r="D16" s="1">
        <v>0.48425815295208402</v>
      </c>
      <c r="E16" s="1">
        <v>0.484259208888978</v>
      </c>
      <c r="F16" s="1">
        <v>0.484260333670885</v>
      </c>
      <c r="G16" s="1">
        <v>0.48425766201466097</v>
      </c>
    </row>
    <row r="17" spans="1:7" x14ac:dyDescent="0.25">
      <c r="A17" s="1">
        <v>0.75</v>
      </c>
      <c r="B17" s="1">
        <v>0.48425819700678402</v>
      </c>
      <c r="C17" s="1">
        <v>0.48425830491885502</v>
      </c>
      <c r="D17" s="1">
        <v>0.48425812129454199</v>
      </c>
      <c r="E17" s="1">
        <v>0.48425919310521898</v>
      </c>
      <c r="F17" s="1">
        <v>0.484260323005269</v>
      </c>
      <c r="G17" s="1">
        <v>0.4842576631253</v>
      </c>
    </row>
    <row r="18" spans="1:7" x14ac:dyDescent="0.25">
      <c r="A18" s="1">
        <v>0.875</v>
      </c>
      <c r="B18" s="1">
        <v>0.48425819667486703</v>
      </c>
      <c r="C18" s="1">
        <v>0.484258330617102</v>
      </c>
      <c r="D18" s="1">
        <v>0.48425811888685699</v>
      </c>
      <c r="E18" s="1">
        <v>0.484259163022629</v>
      </c>
      <c r="F18" s="1">
        <v>0.48426031596806302</v>
      </c>
      <c r="G18" s="1">
        <v>0.48425766725248898</v>
      </c>
    </row>
    <row r="19" spans="1:7" x14ac:dyDescent="0.25">
      <c r="A19" s="1">
        <v>1</v>
      </c>
      <c r="B19" s="1">
        <v>0.48425820371209899</v>
      </c>
      <c r="C19" s="1">
        <v>0.484258356314966</v>
      </c>
      <c r="D19" s="1">
        <v>0.48425814226514002</v>
      </c>
      <c r="E19" s="1">
        <v>0.48425913435222401</v>
      </c>
      <c r="F19" s="1">
        <v>0.48426036306568299</v>
      </c>
      <c r="G19" s="1">
        <v>0.48425767128467001</v>
      </c>
    </row>
    <row r="20" spans="1:7" x14ac:dyDescent="0.25">
      <c r="A20" s="1">
        <v>1.125</v>
      </c>
      <c r="B20" s="1">
        <v>0.48425821784189099</v>
      </c>
      <c r="C20" s="1">
        <v>0.48425832392641099</v>
      </c>
      <c r="D20" s="1">
        <v>0.48425813658059902</v>
      </c>
      <c r="E20" s="1">
        <v>0.48425912404542998</v>
      </c>
      <c r="F20" s="1">
        <v>0.48426038062941401</v>
      </c>
      <c r="G20" s="1">
        <v>0.48425767620021898</v>
      </c>
    </row>
    <row r="21" spans="1:7" x14ac:dyDescent="0.25">
      <c r="A21" s="1">
        <v>1.25</v>
      </c>
      <c r="B21" s="1">
        <v>0.48425822957498299</v>
      </c>
      <c r="C21" s="1">
        <v>0.48425834890034902</v>
      </c>
      <c r="D21" s="1">
        <v>0.48425818260401898</v>
      </c>
      <c r="E21" s="1">
        <v>0.48425911434885699</v>
      </c>
      <c r="F21" s="1">
        <v>0.48426037059480898</v>
      </c>
      <c r="G21" s="1">
        <v>0.48425768092993199</v>
      </c>
    </row>
    <row r="22" spans="1:7" x14ac:dyDescent="0.25">
      <c r="A22" s="1">
        <v>1.375</v>
      </c>
      <c r="B22" s="1">
        <v>0.48425827807389799</v>
      </c>
      <c r="C22" s="1">
        <v>0.48425839752822297</v>
      </c>
      <c r="D22" s="1">
        <v>0.48425819395823599</v>
      </c>
      <c r="E22" s="1">
        <v>0.48425911052134801</v>
      </c>
      <c r="F22" s="1">
        <v>0.48426036594080801</v>
      </c>
      <c r="G22" s="1">
        <v>0.48425768851768503</v>
      </c>
    </row>
    <row r="23" spans="1:7" x14ac:dyDescent="0.25">
      <c r="A23" s="1">
        <v>1.5</v>
      </c>
      <c r="B23" s="1">
        <v>0.48425829021637301</v>
      </c>
      <c r="C23" s="1">
        <v>0.48425845037251097</v>
      </c>
      <c r="D23" s="1">
        <v>0.48425815134908901</v>
      </c>
      <c r="E23" s="1">
        <v>0.48425910878567402</v>
      </c>
      <c r="F23" s="1">
        <v>0.48426038321873699</v>
      </c>
      <c r="G23" s="1">
        <v>0.48425768653019602</v>
      </c>
    </row>
    <row r="24" spans="1:7" x14ac:dyDescent="0.25">
      <c r="A24" s="1">
        <v>1.625</v>
      </c>
      <c r="B24" s="1">
        <v>0.48425829081507699</v>
      </c>
      <c r="C24" s="1">
        <v>0.48425840515485002</v>
      </c>
      <c r="D24" s="1">
        <v>0.48425814241339499</v>
      </c>
      <c r="E24" s="1">
        <v>0.48425910856960103</v>
      </c>
      <c r="F24" s="1">
        <v>0.48426038412120498</v>
      </c>
      <c r="G24" s="1">
        <v>0.48425769584087602</v>
      </c>
    </row>
    <row r="25" spans="1:7" x14ac:dyDescent="0.25">
      <c r="A25" s="1">
        <v>1.75</v>
      </c>
      <c r="B25" s="1">
        <v>0.48425827800223498</v>
      </c>
      <c r="C25" s="1">
        <v>0.484258400399527</v>
      </c>
      <c r="D25" s="1">
        <v>0.48425811947062902</v>
      </c>
      <c r="E25" s="1">
        <v>0.48425911473956001</v>
      </c>
      <c r="F25" s="1">
        <v>0.48426036420095597</v>
      </c>
      <c r="G25" s="1">
        <v>0.48425770526115502</v>
      </c>
    </row>
    <row r="26" spans="1:7" x14ac:dyDescent="0.25">
      <c r="A26" s="1">
        <v>1.875</v>
      </c>
      <c r="B26" s="1">
        <v>0.48425825985815901</v>
      </c>
      <c r="C26" s="1">
        <v>0.48425844092006898</v>
      </c>
      <c r="D26" s="1">
        <v>0.484258101824729</v>
      </c>
      <c r="E26" s="1">
        <v>0.48425912928768899</v>
      </c>
      <c r="F26" s="1">
        <v>0.48426034252559202</v>
      </c>
      <c r="G26" s="1">
        <v>0.48425770404812102</v>
      </c>
    </row>
    <row r="27" spans="1:7" x14ac:dyDescent="0.25">
      <c r="A27" s="1">
        <v>2</v>
      </c>
      <c r="B27" s="1">
        <v>0.48425824520284799</v>
      </c>
      <c r="C27" s="1">
        <v>0.48425839418886502</v>
      </c>
      <c r="D27" s="1">
        <v>0.48425805781331899</v>
      </c>
      <c r="E27" s="1">
        <v>0.48425912949726502</v>
      </c>
      <c r="F27" s="1">
        <v>0.48426034524176997</v>
      </c>
      <c r="G27" s="1">
        <v>0.48425770223438902</v>
      </c>
    </row>
    <row r="28" spans="1:7" x14ac:dyDescent="0.25">
      <c r="A28" s="1">
        <v>2.125</v>
      </c>
      <c r="B28" s="1">
        <v>0.48425823835460902</v>
      </c>
      <c r="C28" s="1">
        <v>0.48425841554273402</v>
      </c>
      <c r="D28" s="1">
        <v>0.48425809768061501</v>
      </c>
      <c r="E28" s="1">
        <v>0.48425912498846202</v>
      </c>
      <c r="F28" s="1">
        <v>0.48426033360352899</v>
      </c>
      <c r="G28" s="1">
        <v>0.48425769888822301</v>
      </c>
    </row>
    <row r="29" spans="1:7" x14ac:dyDescent="0.25">
      <c r="A29" s="1">
        <v>2.25</v>
      </c>
      <c r="B29" s="1">
        <v>0.48425828489005102</v>
      </c>
      <c r="C29" s="1">
        <v>0.48425843291229398</v>
      </c>
      <c r="D29" s="1">
        <v>0.48425814559542901</v>
      </c>
      <c r="E29" s="1">
        <v>0.48425912301116197</v>
      </c>
      <c r="F29" s="1">
        <v>0.48426032266428898</v>
      </c>
      <c r="G29" s="1">
        <v>0.48425769581770001</v>
      </c>
    </row>
    <row r="30" spans="1:7" x14ac:dyDescent="0.25">
      <c r="A30" s="1">
        <v>2.375</v>
      </c>
      <c r="B30" s="1">
        <v>0.48425829006129401</v>
      </c>
      <c r="C30" s="1">
        <v>0.48425838251890801</v>
      </c>
      <c r="D30" s="1">
        <v>0.48425820682151299</v>
      </c>
      <c r="E30" s="1">
        <v>0.48425913581563701</v>
      </c>
      <c r="F30" s="1">
        <v>0.48426033537574498</v>
      </c>
      <c r="G30" s="1">
        <v>0.48425771538239698</v>
      </c>
    </row>
    <row r="31" spans="1:7" x14ac:dyDescent="0.25">
      <c r="A31" s="1">
        <v>2.5</v>
      </c>
      <c r="B31" s="1">
        <v>0.48425830474442599</v>
      </c>
      <c r="C31" s="1">
        <v>0.48425834672567197</v>
      </c>
      <c r="D31" s="1">
        <v>0.48425821896765198</v>
      </c>
      <c r="E31" s="1">
        <v>0.48425914383426699</v>
      </c>
      <c r="F31" s="1">
        <v>0.484260332062806</v>
      </c>
      <c r="G31" s="1">
        <v>0.48425772330907702</v>
      </c>
    </row>
    <row r="32" spans="1:7" x14ac:dyDescent="0.25">
      <c r="A32" s="1">
        <v>2.625</v>
      </c>
      <c r="B32" s="1">
        <v>0.484258294546899</v>
      </c>
      <c r="C32" s="1">
        <v>0.48425836382340698</v>
      </c>
      <c r="D32" s="1">
        <v>0.48425822705986499</v>
      </c>
      <c r="E32" s="1">
        <v>0.48425914274666099</v>
      </c>
      <c r="F32" s="1">
        <v>0.48426034605526502</v>
      </c>
      <c r="G32" s="1">
        <v>0.48425772810443002</v>
      </c>
    </row>
    <row r="33" spans="1:7" x14ac:dyDescent="0.25">
      <c r="A33" s="1">
        <v>2.75</v>
      </c>
      <c r="B33" s="1">
        <v>0.48425830677885601</v>
      </c>
      <c r="C33" s="1">
        <v>0.48425840200811399</v>
      </c>
      <c r="D33" s="1">
        <v>0.48425820655395202</v>
      </c>
      <c r="E33" s="1">
        <v>0.48425914414924298</v>
      </c>
      <c r="F33" s="1">
        <v>0.48426035795883499</v>
      </c>
      <c r="G33" s="1">
        <v>0.48425774194268301</v>
      </c>
    </row>
    <row r="34" spans="1:7" x14ac:dyDescent="0.25">
      <c r="A34" s="1">
        <v>2.875</v>
      </c>
      <c r="B34" s="1">
        <v>0.48425831386291102</v>
      </c>
      <c r="C34" s="1">
        <v>0.48425836543432699</v>
      </c>
      <c r="D34" s="1">
        <v>0.48425824728080802</v>
      </c>
      <c r="E34" s="1">
        <v>0.48425914587627999</v>
      </c>
      <c r="F34" s="1">
        <v>0.48426039064125698</v>
      </c>
      <c r="G34" s="1">
        <v>0.48425776939902199</v>
      </c>
    </row>
    <row r="35" spans="1:7" x14ac:dyDescent="0.25">
      <c r="A35" s="1">
        <v>3</v>
      </c>
      <c r="B35" s="1">
        <v>0.484258312420634</v>
      </c>
      <c r="C35" s="1">
        <v>0.48425840111122698</v>
      </c>
      <c r="D35" s="1">
        <v>0.48425827178182801</v>
      </c>
      <c r="E35" s="1">
        <v>0.48425914345034099</v>
      </c>
      <c r="F35" s="1">
        <v>0.48426050570460299</v>
      </c>
      <c r="G35" s="1">
        <v>0.48425778602532998</v>
      </c>
    </row>
    <row r="36" spans="1:7" x14ac:dyDescent="0.25">
      <c r="A36" s="1">
        <v>3.125</v>
      </c>
      <c r="B36" s="1">
        <v>0.48425830822877802</v>
      </c>
      <c r="C36" s="1">
        <v>0.484258500988827</v>
      </c>
      <c r="D36" s="1">
        <v>0.48425827734877602</v>
      </c>
      <c r="E36" s="1">
        <v>0.48425915640026002</v>
      </c>
      <c r="F36" s="1">
        <v>0.48426049803652199</v>
      </c>
      <c r="G36" s="1">
        <v>0.48425779371025302</v>
      </c>
    </row>
    <row r="37" spans="1:7" x14ac:dyDescent="0.25">
      <c r="A37" s="1">
        <v>3.25</v>
      </c>
      <c r="B37" s="1">
        <v>0.48425827773454899</v>
      </c>
      <c r="C37" s="1">
        <v>0.484258528416803</v>
      </c>
      <c r="D37" s="1">
        <v>0.48425828885649103</v>
      </c>
      <c r="E37" s="1">
        <v>0.484259164892548</v>
      </c>
      <c r="F37" s="1">
        <v>0.48426050008940602</v>
      </c>
      <c r="G37" s="1">
        <v>0.484257844316901</v>
      </c>
    </row>
    <row r="38" spans="1:7" x14ac:dyDescent="0.25">
      <c r="A38" s="1">
        <v>3.375</v>
      </c>
      <c r="B38" s="1">
        <v>0.48425826727735499</v>
      </c>
      <c r="C38" s="1">
        <v>0.48425852084234799</v>
      </c>
      <c r="D38" s="1">
        <v>0.48425827632482998</v>
      </c>
      <c r="E38" s="1">
        <v>0.48425916878396602</v>
      </c>
      <c r="F38" s="1">
        <v>0.48426047045546</v>
      </c>
      <c r="G38" s="1">
        <v>0.48425784121962301</v>
      </c>
    </row>
    <row r="39" spans="1:7" x14ac:dyDescent="0.25">
      <c r="A39" s="1">
        <v>3.5</v>
      </c>
      <c r="B39" s="1">
        <v>0.48425828780111402</v>
      </c>
      <c r="C39" s="1">
        <v>0.48425864072035701</v>
      </c>
      <c r="D39" s="1">
        <v>0.48425827830586499</v>
      </c>
      <c r="E39" s="1">
        <v>0.48425917096347998</v>
      </c>
      <c r="F39" s="1">
        <v>0.484260449341815</v>
      </c>
      <c r="G39" s="1">
        <v>0.48425783758513402</v>
      </c>
    </row>
    <row r="40" spans="1:7" x14ac:dyDescent="0.25">
      <c r="A40" s="1">
        <v>3.625</v>
      </c>
      <c r="B40" s="1">
        <v>0.48425827860833698</v>
      </c>
      <c r="C40" s="1">
        <v>0.484258635729859</v>
      </c>
      <c r="D40" s="1">
        <v>0.48425831181693002</v>
      </c>
      <c r="E40" s="1">
        <v>0.484259169576302</v>
      </c>
      <c r="F40" s="1">
        <v>0.48426041228272199</v>
      </c>
      <c r="G40" s="1">
        <v>0.48425780591979301</v>
      </c>
    </row>
    <row r="41" spans="1:7" x14ac:dyDescent="0.25">
      <c r="A41" s="1">
        <v>3.75</v>
      </c>
      <c r="B41" s="1">
        <v>0.48425820770787698</v>
      </c>
      <c r="C41" s="1">
        <v>0.48425860157595801</v>
      </c>
      <c r="D41" s="1">
        <v>0.48425833049695599</v>
      </c>
      <c r="E41" s="1">
        <v>0.48425917263377399</v>
      </c>
      <c r="F41" s="1">
        <v>0.48426039484519701</v>
      </c>
      <c r="G41" s="1">
        <v>0.48425779089526699</v>
      </c>
    </row>
    <row r="42" spans="1:7" x14ac:dyDescent="0.25">
      <c r="A42" s="1">
        <v>3.875</v>
      </c>
      <c r="B42" s="1">
        <v>0.48425816346947198</v>
      </c>
      <c r="C42" s="1">
        <v>0.48425864027568</v>
      </c>
      <c r="D42" s="1">
        <v>0.484258333215424</v>
      </c>
      <c r="E42" s="1">
        <v>0.484259167438858</v>
      </c>
      <c r="F42" s="1">
        <v>0.48426036885379098</v>
      </c>
      <c r="G42" s="1">
        <v>0.48425778460929603</v>
      </c>
    </row>
    <row r="43" spans="1:7" x14ac:dyDescent="0.25">
      <c r="A43" s="1">
        <v>4</v>
      </c>
      <c r="B43" s="1">
        <v>0.48425814575163501</v>
      </c>
      <c r="C43" s="1">
        <v>0.48425852187173701</v>
      </c>
      <c r="D43" s="1">
        <v>0.48425829988259</v>
      </c>
      <c r="E43" s="1">
        <v>0.48425919460050998</v>
      </c>
      <c r="F43" s="1">
        <v>0.48426036840763298</v>
      </c>
      <c r="G43" s="1">
        <v>0.48425777046909202</v>
      </c>
    </row>
    <row r="44" spans="1:7" x14ac:dyDescent="0.25">
      <c r="A44" s="1">
        <v>4.125</v>
      </c>
      <c r="B44" s="1">
        <v>0.48425813769791498</v>
      </c>
      <c r="C44" s="1">
        <v>0.48425831799503199</v>
      </c>
      <c r="D44" s="1">
        <v>0.48425827795294701</v>
      </c>
      <c r="E44" s="1">
        <v>0.48425920346474499</v>
      </c>
      <c r="F44" s="1">
        <v>0.48426035614227497</v>
      </c>
      <c r="G44" s="1">
        <v>0.48425776896046901</v>
      </c>
    </row>
    <row r="45" spans="1:7" x14ac:dyDescent="0.25">
      <c r="A45" s="1">
        <v>4.25</v>
      </c>
      <c r="B45" s="1">
        <v>0.484258220035509</v>
      </c>
      <c r="C45" s="1">
        <v>0.48425827492724299</v>
      </c>
      <c r="D45" s="1">
        <v>0.48425813416199198</v>
      </c>
      <c r="E45" s="1">
        <v>0.48425920360870101</v>
      </c>
      <c r="F45" s="1">
        <v>0.48426033076985597</v>
      </c>
      <c r="G45" s="1">
        <v>0.48425774140287198</v>
      </c>
    </row>
    <row r="46" spans="1:7" x14ac:dyDescent="0.25">
      <c r="A46" s="1">
        <v>4.375</v>
      </c>
      <c r="B46" s="1">
        <v>0.48425833382532202</v>
      </c>
      <c r="C46" s="1">
        <v>0.48425824153985397</v>
      </c>
      <c r="D46" s="1">
        <v>0.484258095228985</v>
      </c>
      <c r="E46" s="1">
        <v>0.48425919779411097</v>
      </c>
      <c r="F46" s="1">
        <v>0.48426030218685001</v>
      </c>
      <c r="G46" s="1">
        <v>0.484257742405171</v>
      </c>
    </row>
    <row r="47" spans="1:7" x14ac:dyDescent="0.25">
      <c r="A47" s="1">
        <v>4.5</v>
      </c>
      <c r="B47" s="1">
        <v>0.484258348178077</v>
      </c>
      <c r="C47" s="1">
        <v>0.48425822815616598</v>
      </c>
      <c r="D47" s="1">
        <v>0.484258091230865</v>
      </c>
      <c r="E47" s="1">
        <v>0.48425919738033402</v>
      </c>
      <c r="F47" s="1">
        <v>0.48426023053440598</v>
      </c>
      <c r="G47" s="1">
        <v>0.48425773425065199</v>
      </c>
    </row>
    <row r="48" spans="1:7" x14ac:dyDescent="0.25">
      <c r="A48" s="1">
        <v>4.625</v>
      </c>
      <c r="B48" s="1">
        <v>0.48425835332876299</v>
      </c>
      <c r="C48" s="1">
        <v>0.48425827127624499</v>
      </c>
      <c r="D48" s="1">
        <v>0.484258079922878</v>
      </c>
      <c r="E48" s="1">
        <v>0.48425919737797901</v>
      </c>
      <c r="F48" s="1">
        <v>0.48426021715184497</v>
      </c>
      <c r="G48" s="1">
        <v>0.484257706933998</v>
      </c>
    </row>
    <row r="49" spans="1:7" x14ac:dyDescent="0.25">
      <c r="A49" s="1">
        <v>4.75</v>
      </c>
      <c r="B49" s="1">
        <v>0.48425836985241</v>
      </c>
      <c r="C49" s="1">
        <v>0.48425832683316899</v>
      </c>
      <c r="D49" s="1">
        <v>0.484258030054047</v>
      </c>
      <c r="E49" s="1">
        <v>0.48425918991059402</v>
      </c>
      <c r="F49" s="1">
        <v>0.48426019752736799</v>
      </c>
      <c r="G49" s="1">
        <v>0.48425770578330501</v>
      </c>
    </row>
    <row r="50" spans="1:7" x14ac:dyDescent="0.25">
      <c r="A50" s="1">
        <v>4.875</v>
      </c>
      <c r="B50" s="1">
        <v>0.48425836999301303</v>
      </c>
      <c r="C50" s="1">
        <v>0.48425822651372702</v>
      </c>
      <c r="D50" s="1">
        <v>0.48425803616265001</v>
      </c>
      <c r="E50" s="1">
        <v>0.48425917244365901</v>
      </c>
      <c r="F50" s="1">
        <v>0.48426019484254901</v>
      </c>
      <c r="G50" s="1">
        <v>0.484257699293273</v>
      </c>
    </row>
    <row r="51" spans="1:7" x14ac:dyDescent="0.25">
      <c r="A51" s="1">
        <v>5</v>
      </c>
      <c r="B51" s="1">
        <v>0.48425836049832099</v>
      </c>
      <c r="C51" s="1">
        <v>0.48425808386121499</v>
      </c>
      <c r="D51" s="1">
        <v>0.48425810085420101</v>
      </c>
      <c r="E51" s="1">
        <v>0.48425911035875602</v>
      </c>
      <c r="F51" s="1">
        <v>0.484260195206418</v>
      </c>
      <c r="G51" s="1">
        <v>0.48425770567656701</v>
      </c>
    </row>
    <row r="52" spans="1:7" x14ac:dyDescent="0.25">
      <c r="A52" s="1">
        <v>5.125</v>
      </c>
      <c r="B52" s="1">
        <v>0.48425838169476498</v>
      </c>
      <c r="C52" s="1">
        <v>0.48425808310433599</v>
      </c>
      <c r="D52" s="1">
        <v>0.484258127079916</v>
      </c>
      <c r="E52" s="1">
        <v>0.484259087588918</v>
      </c>
      <c r="F52" s="1">
        <v>0.48426017471574501</v>
      </c>
      <c r="G52" s="1">
        <v>0.48425772344927398</v>
      </c>
    </row>
    <row r="53" spans="1:7" x14ac:dyDescent="0.25">
      <c r="A53" s="1">
        <v>5.25</v>
      </c>
      <c r="B53" s="1">
        <v>0.48425838337827698</v>
      </c>
      <c r="C53" s="1">
        <v>0.48425805089948598</v>
      </c>
      <c r="D53" s="1">
        <v>0.48425815508498299</v>
      </c>
      <c r="E53" s="1">
        <v>0.48425903318146801</v>
      </c>
      <c r="F53" s="1">
        <v>0.48426016609633499</v>
      </c>
      <c r="G53" s="1">
        <v>0.48425773449378701</v>
      </c>
    </row>
    <row r="54" spans="1:7" x14ac:dyDescent="0.25">
      <c r="A54" s="1">
        <v>5.375</v>
      </c>
      <c r="B54" s="1">
        <v>0.484258396988759</v>
      </c>
      <c r="C54" s="1">
        <v>0.484258061774969</v>
      </c>
      <c r="D54" s="1">
        <v>0.484258166964879</v>
      </c>
      <c r="E54" s="1">
        <v>0.48425901961539902</v>
      </c>
      <c r="F54" s="1">
        <v>0.48426015308541298</v>
      </c>
      <c r="G54" s="1">
        <v>0.48425773837897601</v>
      </c>
    </row>
    <row r="55" spans="1:7" x14ac:dyDescent="0.25">
      <c r="A55" s="1">
        <v>5.5</v>
      </c>
      <c r="B55" s="1">
        <v>0.48425839650862401</v>
      </c>
      <c r="C55" s="1">
        <v>0.48425812845924998</v>
      </c>
      <c r="D55" s="1">
        <v>0.48425816742025701</v>
      </c>
      <c r="E55" s="1">
        <v>0.48425901135134403</v>
      </c>
      <c r="F55" s="1">
        <v>0.484260061954704</v>
      </c>
      <c r="G55" s="1">
        <v>0.48425776410004301</v>
      </c>
    </row>
    <row r="56" spans="1:7" x14ac:dyDescent="0.25">
      <c r="A56" s="1">
        <v>5.625</v>
      </c>
      <c r="B56" s="1">
        <v>0.48425843064996299</v>
      </c>
      <c r="C56" s="1">
        <v>0.48425808933349301</v>
      </c>
      <c r="D56" s="1">
        <v>0.484258179748985</v>
      </c>
      <c r="E56" s="1">
        <v>0.48425898690956298</v>
      </c>
      <c r="F56" s="1">
        <v>0.484260052105631</v>
      </c>
      <c r="G56" s="1">
        <v>0.484257764405503</v>
      </c>
    </row>
    <row r="57" spans="1:7" x14ac:dyDescent="0.25">
      <c r="A57" s="1">
        <v>5.75</v>
      </c>
      <c r="B57" s="1">
        <v>0.48425842255121299</v>
      </c>
      <c r="C57" s="1">
        <v>0.48425807963466899</v>
      </c>
      <c r="D57" s="1">
        <v>0.48425820325555602</v>
      </c>
      <c r="E57" s="1">
        <v>0.48425898541076801</v>
      </c>
      <c r="F57" s="1">
        <v>0.48426004209183998</v>
      </c>
      <c r="G57" s="1">
        <v>0.48425776852414498</v>
      </c>
    </row>
    <row r="58" spans="1:7" x14ac:dyDescent="0.25">
      <c r="A58" s="1">
        <v>5.875</v>
      </c>
      <c r="B58" s="1">
        <v>0.48425839720458103</v>
      </c>
      <c r="C58" s="1">
        <v>0.48425804442716103</v>
      </c>
      <c r="D58" s="1">
        <v>0.48425816691000301</v>
      </c>
      <c r="E58" s="1">
        <v>0.48425897413757302</v>
      </c>
      <c r="F58" s="1">
        <v>0.484260022125371</v>
      </c>
      <c r="G58" s="1">
        <v>0.48425776965544998</v>
      </c>
    </row>
    <row r="59" spans="1:7" x14ac:dyDescent="0.25">
      <c r="A59" s="1">
        <v>6</v>
      </c>
      <c r="B59" s="1">
        <v>0.48425837697836599</v>
      </c>
      <c r="C59" s="1">
        <v>0.48425805236897101</v>
      </c>
      <c r="D59" s="1">
        <v>0.48425817644461799</v>
      </c>
      <c r="E59" s="1">
        <v>0.484258958882963</v>
      </c>
      <c r="F59" s="1">
        <v>0.48426001503398203</v>
      </c>
      <c r="G59" s="1">
        <v>0.484257773956214</v>
      </c>
    </row>
    <row r="60" spans="1:7" x14ac:dyDescent="0.25">
      <c r="A60" s="1">
        <v>6.125</v>
      </c>
      <c r="B60" s="1">
        <v>0.48425839112318703</v>
      </c>
      <c r="C60" s="1">
        <v>0.48425803009590201</v>
      </c>
      <c r="D60" s="1">
        <v>0.48425815978133202</v>
      </c>
      <c r="E60" s="1">
        <v>0.48425894894018401</v>
      </c>
      <c r="F60" s="1">
        <v>0.48425993256352801</v>
      </c>
      <c r="G60" s="1">
        <v>0.48425775950518302</v>
      </c>
    </row>
    <row r="61" spans="1:7" x14ac:dyDescent="0.25">
      <c r="A61" s="1">
        <v>6.25</v>
      </c>
      <c r="B61" s="1">
        <v>0.48425840308058299</v>
      </c>
      <c r="C61" s="1">
        <v>0.48425808416430499</v>
      </c>
      <c r="D61" s="1">
        <v>0.48425815003446898</v>
      </c>
      <c r="E61" s="1">
        <v>0.48425894057151497</v>
      </c>
      <c r="F61" s="1">
        <v>0.484259888606699</v>
      </c>
      <c r="G61" s="1">
        <v>0.48425772415206703</v>
      </c>
    </row>
    <row r="62" spans="1:7" x14ac:dyDescent="0.25">
      <c r="A62" s="1">
        <v>6.375</v>
      </c>
      <c r="B62" s="1">
        <v>0.48425840299322798</v>
      </c>
      <c r="C62" s="1">
        <v>0.48425812661234502</v>
      </c>
      <c r="D62" s="1">
        <v>0.48425815078513201</v>
      </c>
      <c r="E62" s="1">
        <v>0.48425893682505899</v>
      </c>
      <c r="F62" s="1">
        <v>0.48425990261578999</v>
      </c>
      <c r="G62" s="1">
        <v>0.48425769468840302</v>
      </c>
    </row>
    <row r="63" spans="1:7" x14ac:dyDescent="0.25">
      <c r="A63" s="1">
        <v>6.5</v>
      </c>
      <c r="B63" s="1">
        <v>0.48425837877889899</v>
      </c>
      <c r="C63" s="1">
        <v>0.48425806675989902</v>
      </c>
      <c r="D63" s="1">
        <v>0.484258123756584</v>
      </c>
      <c r="E63" s="1">
        <v>0.48425893541473503</v>
      </c>
      <c r="F63" s="1">
        <v>0.48425990053512202</v>
      </c>
      <c r="G63" s="1">
        <v>0.48425768211071002</v>
      </c>
    </row>
    <row r="64" spans="1:7" x14ac:dyDescent="0.25">
      <c r="A64" s="1">
        <v>6.625</v>
      </c>
      <c r="B64" s="1">
        <v>0.484258368567694</v>
      </c>
      <c r="C64" s="1">
        <v>0.484258061122254</v>
      </c>
      <c r="D64" s="1">
        <v>0.48425813162630399</v>
      </c>
      <c r="E64" s="1">
        <v>0.48425893156476202</v>
      </c>
      <c r="F64" s="1">
        <v>0.48425989086437099</v>
      </c>
      <c r="G64" s="1">
        <v>0.484257681260302</v>
      </c>
    </row>
    <row r="65" spans="1:7" x14ac:dyDescent="0.25">
      <c r="A65" s="1">
        <v>6.75</v>
      </c>
      <c r="B65" s="1">
        <v>0.48425827628697299</v>
      </c>
      <c r="C65" s="1">
        <v>0.484258025598576</v>
      </c>
      <c r="D65" s="1">
        <v>0.48425812672579299</v>
      </c>
      <c r="E65" s="1">
        <v>0.48425895645365002</v>
      </c>
      <c r="F65" s="1">
        <v>0.48425989333389302</v>
      </c>
      <c r="G65" s="1">
        <v>0.48425769148848602</v>
      </c>
    </row>
    <row r="66" spans="1:7" x14ac:dyDescent="0.25">
      <c r="A66" s="1">
        <v>6.875</v>
      </c>
      <c r="B66" s="1">
        <v>0.48425827611424299</v>
      </c>
      <c r="C66" s="1">
        <v>0.48425795292956603</v>
      </c>
      <c r="D66" s="1">
        <v>0.48425816564964802</v>
      </c>
      <c r="E66" s="1">
        <v>0.48425896621551801</v>
      </c>
      <c r="F66" s="1">
        <v>0.48425989049371598</v>
      </c>
      <c r="G66" s="1">
        <v>0.484257690064544</v>
      </c>
    </row>
    <row r="67" spans="1:7" x14ac:dyDescent="0.25">
      <c r="A67" s="1">
        <v>7</v>
      </c>
      <c r="B67" s="1">
        <v>0.48425831646698397</v>
      </c>
      <c r="C67" s="1">
        <v>0.48425799300024402</v>
      </c>
      <c r="D67" s="1">
        <v>0.48425820389151297</v>
      </c>
      <c r="E67" s="1">
        <v>0.48425897061720502</v>
      </c>
      <c r="F67" s="1">
        <v>0.48425988786374502</v>
      </c>
      <c r="G67" s="1">
        <v>0.48425768557975002</v>
      </c>
    </row>
    <row r="68" spans="1:7" x14ac:dyDescent="0.25">
      <c r="A68" s="1">
        <v>7.125</v>
      </c>
      <c r="B68" s="1">
        <v>0.48425831744190101</v>
      </c>
      <c r="C68" s="1">
        <v>0.48425804404884898</v>
      </c>
      <c r="D68" s="1">
        <v>0.48425816948940498</v>
      </c>
      <c r="E68" s="1">
        <v>0.484258970386443</v>
      </c>
      <c r="F68" s="1">
        <v>0.48425989105248302</v>
      </c>
      <c r="G68" s="1">
        <v>0.48425769727410301</v>
      </c>
    </row>
    <row r="69" spans="1:7" x14ac:dyDescent="0.25">
      <c r="A69" s="1">
        <v>7.25</v>
      </c>
      <c r="B69" s="1">
        <v>0.48425832106029099</v>
      </c>
      <c r="C69" s="1">
        <v>0.48425796191989301</v>
      </c>
      <c r="D69" s="1">
        <v>0.48425824591815603</v>
      </c>
      <c r="E69" s="1">
        <v>0.48425899714130999</v>
      </c>
      <c r="F69" s="1">
        <v>0.484259885490332</v>
      </c>
      <c r="G69" s="1">
        <v>0.48425768229305199</v>
      </c>
    </row>
    <row r="70" spans="1:7" x14ac:dyDescent="0.25">
      <c r="A70" s="1">
        <v>7.375</v>
      </c>
      <c r="B70" s="1">
        <v>0.484258327810619</v>
      </c>
      <c r="C70" s="1">
        <v>0.484257991475052</v>
      </c>
      <c r="D70" s="1">
        <v>0.484258245631428</v>
      </c>
      <c r="E70" s="1">
        <v>0.48425899900206498</v>
      </c>
      <c r="F70" s="1">
        <v>0.48425989135762398</v>
      </c>
      <c r="G70" s="1">
        <v>0.48425767607843501</v>
      </c>
    </row>
    <row r="71" spans="1:7" x14ac:dyDescent="0.25">
      <c r="A71" s="1">
        <v>7.5</v>
      </c>
      <c r="B71" s="1">
        <v>0.48425833444412297</v>
      </c>
      <c r="C71" s="1">
        <v>0.48425801146824499</v>
      </c>
      <c r="D71" s="1">
        <v>0.484258258381568</v>
      </c>
      <c r="E71" s="1">
        <v>0.48425899023018898</v>
      </c>
      <c r="F71" s="1">
        <v>0.48425990095466998</v>
      </c>
      <c r="G71" s="1">
        <v>0.48425765646459401</v>
      </c>
    </row>
    <row r="72" spans="1:7" x14ac:dyDescent="0.25">
      <c r="A72" s="1">
        <v>7.625</v>
      </c>
      <c r="B72" s="1">
        <v>0.48425835897469899</v>
      </c>
      <c r="C72" s="1">
        <v>0.48425803628737502</v>
      </c>
      <c r="D72" s="1">
        <v>0.48425828397901399</v>
      </c>
      <c r="E72" s="1">
        <v>0.48425897596898998</v>
      </c>
      <c r="F72" s="1">
        <v>0.484259920450888</v>
      </c>
      <c r="G72" s="1">
        <v>0.48425765386415598</v>
      </c>
    </row>
    <row r="73" spans="1:7" x14ac:dyDescent="0.25">
      <c r="A73" s="1">
        <v>7.75</v>
      </c>
      <c r="B73" s="1">
        <v>0.48425836345266199</v>
      </c>
      <c r="C73" s="1">
        <v>0.48425798785513202</v>
      </c>
      <c r="D73" s="1">
        <v>0.48425824691837699</v>
      </c>
      <c r="E73" s="1">
        <v>0.48425896512865502</v>
      </c>
      <c r="F73" s="1">
        <v>0.484259919743384</v>
      </c>
      <c r="G73" s="1">
        <v>0.484257649178086</v>
      </c>
    </row>
    <row r="74" spans="1:7" x14ac:dyDescent="0.25">
      <c r="A74" s="1">
        <v>7.875</v>
      </c>
      <c r="B74" s="1">
        <v>0.48425834268464601</v>
      </c>
      <c r="C74" s="1">
        <v>0.48425798763914601</v>
      </c>
      <c r="D74" s="1">
        <v>0.484258248159328</v>
      </c>
      <c r="E74" s="1">
        <v>0.484258958115308</v>
      </c>
      <c r="F74" s="1">
        <v>0.48425991793697398</v>
      </c>
      <c r="G74" s="1">
        <v>0.48425764609177302</v>
      </c>
    </row>
    <row r="75" spans="1:7" x14ac:dyDescent="0.25">
      <c r="A75" s="1">
        <v>8</v>
      </c>
      <c r="B75" s="1">
        <v>0.48425834145306501</v>
      </c>
      <c r="C75" s="1">
        <v>0.48425792627316799</v>
      </c>
      <c r="D75" s="1">
        <v>0.484258236865312</v>
      </c>
      <c r="E75" s="1">
        <v>0.48425894698461303</v>
      </c>
      <c r="F75" s="1">
        <v>0.48425991588470901</v>
      </c>
      <c r="G75" s="1">
        <v>0.48425764597390603</v>
      </c>
    </row>
    <row r="76" spans="1:7" x14ac:dyDescent="0.25">
      <c r="A76" s="1">
        <v>8.125</v>
      </c>
      <c r="B76" s="1">
        <v>0.48425831867142499</v>
      </c>
      <c r="C76" s="1">
        <v>0.48425801298363802</v>
      </c>
      <c r="D76" s="1">
        <v>0.48425824549680702</v>
      </c>
      <c r="E76" s="1">
        <v>0.484258911780797</v>
      </c>
      <c r="F76" s="1">
        <v>0.48425995210196299</v>
      </c>
      <c r="G76" s="1">
        <v>0.48425764921513198</v>
      </c>
    </row>
    <row r="77" spans="1:7" x14ac:dyDescent="0.25">
      <c r="A77" s="1">
        <v>8.25</v>
      </c>
      <c r="B77" s="1">
        <v>0.48425830699151601</v>
      </c>
      <c r="C77" s="1">
        <v>0.48425804519299798</v>
      </c>
      <c r="D77" s="1">
        <v>0.48425824422784802</v>
      </c>
      <c r="E77" s="1">
        <v>0.484258909369708</v>
      </c>
      <c r="F77" s="1">
        <v>0.48425995613498801</v>
      </c>
      <c r="G77" s="1">
        <v>0.48425765706353402</v>
      </c>
    </row>
    <row r="78" spans="1:7" x14ac:dyDescent="0.25">
      <c r="A78" s="1">
        <v>8.375</v>
      </c>
      <c r="B78" s="1">
        <v>0.48425827229727902</v>
      </c>
      <c r="C78" s="1">
        <v>0.48425805252069398</v>
      </c>
      <c r="D78" s="1">
        <v>0.48425826560211799</v>
      </c>
      <c r="E78" s="1">
        <v>0.48425890377368402</v>
      </c>
      <c r="F78" s="1">
        <v>0.48425996425642898</v>
      </c>
      <c r="G78" s="1">
        <v>0.484257664969238</v>
      </c>
    </row>
    <row r="79" spans="1:7" x14ac:dyDescent="0.25">
      <c r="A79" s="1">
        <v>8.5</v>
      </c>
      <c r="B79" s="1">
        <v>0.484258242798903</v>
      </c>
      <c r="C79" s="1">
        <v>0.48425803072130302</v>
      </c>
      <c r="D79" s="1">
        <v>0.48425828217175898</v>
      </c>
      <c r="E79" s="1">
        <v>0.48425891639830099</v>
      </c>
      <c r="F79" s="1">
        <v>0.484259990894845</v>
      </c>
      <c r="G79" s="1">
        <v>0.48425767442558998</v>
      </c>
    </row>
    <row r="80" spans="1:7" x14ac:dyDescent="0.25">
      <c r="A80" s="1">
        <v>8.625</v>
      </c>
      <c r="B80" s="1">
        <v>0.484258250503176</v>
      </c>
      <c r="C80" s="1">
        <v>0.48425805623234303</v>
      </c>
      <c r="D80" s="1">
        <v>0.48425828819583999</v>
      </c>
      <c r="E80" s="1">
        <v>0.484258920598159</v>
      </c>
      <c r="F80" s="1">
        <v>0.48425999323340402</v>
      </c>
      <c r="G80" s="1">
        <v>0.48425766062376002</v>
      </c>
    </row>
    <row r="81" spans="1:7" x14ac:dyDescent="0.25">
      <c r="A81" s="1">
        <v>8.75</v>
      </c>
      <c r="B81" s="1">
        <v>0.48425825984409998</v>
      </c>
      <c r="C81" s="1">
        <v>0.48425798731099801</v>
      </c>
      <c r="D81" s="1">
        <v>0.484258241869504</v>
      </c>
      <c r="E81" s="1">
        <v>0.484258921835718</v>
      </c>
      <c r="F81" s="1">
        <v>0.48426001100511001</v>
      </c>
      <c r="G81" s="1">
        <v>0.48425764260767501</v>
      </c>
    </row>
    <row r="82" spans="1:7" x14ac:dyDescent="0.25">
      <c r="A82" s="1">
        <v>8.875</v>
      </c>
      <c r="B82" s="1">
        <v>0.48425827807753302</v>
      </c>
      <c r="C82" s="1">
        <v>0.48425798522917002</v>
      </c>
      <c r="D82" s="1">
        <v>0.48425824863554801</v>
      </c>
      <c r="E82" s="1">
        <v>0.48425892404049298</v>
      </c>
      <c r="F82" s="1">
        <v>0.48426000549885601</v>
      </c>
      <c r="G82" s="1">
        <v>0.48425762343186501</v>
      </c>
    </row>
    <row r="83" spans="1:7" x14ac:dyDescent="0.25">
      <c r="A83" s="1">
        <v>9</v>
      </c>
      <c r="B83" s="1">
        <v>0.48425828334358501</v>
      </c>
      <c r="C83" s="1">
        <v>0.48425793095931902</v>
      </c>
      <c r="D83" s="1">
        <v>0.48425826801663702</v>
      </c>
      <c r="E83" s="1">
        <v>0.48425891047548197</v>
      </c>
      <c r="F83" s="1">
        <v>0.48426002196444001</v>
      </c>
      <c r="G83" s="1">
        <v>0.48425761466197698</v>
      </c>
    </row>
    <row r="84" spans="1:7" x14ac:dyDescent="0.25">
      <c r="A84" s="1">
        <v>9.125</v>
      </c>
      <c r="B84" s="1">
        <v>0.48425826307084702</v>
      </c>
      <c r="C84" s="1">
        <v>0.48425794966372698</v>
      </c>
      <c r="D84" s="1">
        <v>0.48425830645072099</v>
      </c>
      <c r="E84" s="1">
        <v>0.484258904021661</v>
      </c>
      <c r="F84" s="1">
        <v>0.48426000001978498</v>
      </c>
      <c r="G84" s="1">
        <v>0.484257614611595</v>
      </c>
    </row>
    <row r="85" spans="1:7" x14ac:dyDescent="0.25">
      <c r="A85" s="1">
        <v>9.25</v>
      </c>
      <c r="B85" s="1">
        <v>0.48425823563078302</v>
      </c>
      <c r="C85" s="1">
        <v>0.48425795486039702</v>
      </c>
      <c r="D85" s="1">
        <v>0.48425831329043401</v>
      </c>
      <c r="E85" s="1">
        <v>0.48425890052412401</v>
      </c>
      <c r="F85" s="1">
        <v>0.48425998004323301</v>
      </c>
      <c r="G85" s="1">
        <v>0.48425762117805299</v>
      </c>
    </row>
    <row r="86" spans="1:7" x14ac:dyDescent="0.25">
      <c r="A86" s="1">
        <v>9.375</v>
      </c>
      <c r="B86" s="1">
        <v>0.48425822140295</v>
      </c>
      <c r="C86" s="1">
        <v>0.48425786204118298</v>
      </c>
      <c r="D86" s="1">
        <v>0.48425831484625698</v>
      </c>
      <c r="E86" s="1">
        <v>0.48425890061054</v>
      </c>
      <c r="F86" s="1">
        <v>0.484259965901427</v>
      </c>
      <c r="G86" s="1">
        <v>0.48425763023734703</v>
      </c>
    </row>
    <row r="87" spans="1:7" x14ac:dyDescent="0.25">
      <c r="A87" s="1">
        <v>9.5</v>
      </c>
      <c r="B87" s="1">
        <v>0.48425821497030802</v>
      </c>
      <c r="C87" s="1">
        <v>0.48425787586628299</v>
      </c>
      <c r="D87" s="1">
        <v>0.48425831872442598</v>
      </c>
      <c r="E87" s="1">
        <v>0.48425889810477901</v>
      </c>
      <c r="F87" s="1">
        <v>0.48425996780917802</v>
      </c>
      <c r="G87" s="1">
        <v>0.48425763438538</v>
      </c>
    </row>
    <row r="88" spans="1:7" x14ac:dyDescent="0.25">
      <c r="A88" s="1">
        <v>9.625</v>
      </c>
      <c r="B88" s="1">
        <v>0.48425821694945498</v>
      </c>
      <c r="C88" s="1">
        <v>0.48425788155379101</v>
      </c>
      <c r="D88" s="1">
        <v>0.484258300814354</v>
      </c>
      <c r="E88" s="1">
        <v>0.48425890396701499</v>
      </c>
      <c r="F88" s="1">
        <v>0.48425996298003798</v>
      </c>
      <c r="G88" s="1">
        <v>0.48425763512077302</v>
      </c>
    </row>
    <row r="89" spans="1:7" x14ac:dyDescent="0.25">
      <c r="A89" s="1">
        <v>9.75</v>
      </c>
      <c r="B89" s="1">
        <v>0.48425823566472398</v>
      </c>
      <c r="C89" s="1">
        <v>0.484257879150574</v>
      </c>
      <c r="D89" s="1">
        <v>0.48425829249066599</v>
      </c>
      <c r="E89" s="1">
        <v>0.48425890502813901</v>
      </c>
      <c r="F89" s="1">
        <v>0.48425993273697399</v>
      </c>
      <c r="G89" s="1">
        <v>0.484257635717322</v>
      </c>
    </row>
    <row r="90" spans="1:7" x14ac:dyDescent="0.25">
      <c r="A90" s="1">
        <v>9.875</v>
      </c>
      <c r="B90" s="1">
        <v>0.48425829015055999</v>
      </c>
      <c r="C90" s="1">
        <v>0.48425786905756302</v>
      </c>
      <c r="D90" s="1">
        <v>0.48425827056446602</v>
      </c>
      <c r="E90" s="1">
        <v>0.48425890432986302</v>
      </c>
      <c r="F90" s="1">
        <v>0.48425991719258699</v>
      </c>
      <c r="G90" s="1">
        <v>0.48425762568699099</v>
      </c>
    </row>
    <row r="91" spans="1:7" x14ac:dyDescent="0.25">
      <c r="A91" s="1">
        <v>10</v>
      </c>
      <c r="B91" s="1">
        <v>0.48425830090370198</v>
      </c>
      <c r="C91" s="1">
        <v>0.48425785594086102</v>
      </c>
      <c r="D91" s="1">
        <v>0.48425827453249798</v>
      </c>
      <c r="E91" s="1">
        <v>0.48425889736870698</v>
      </c>
      <c r="F91" s="1">
        <v>0.48425990929507101</v>
      </c>
      <c r="G91" s="1">
        <v>0.48425761748641599</v>
      </c>
    </row>
    <row r="92" spans="1:7" x14ac:dyDescent="0.25">
      <c r="A92" s="1">
        <v>10.125</v>
      </c>
      <c r="B92" s="1">
        <v>0.484258286872635</v>
      </c>
      <c r="C92" s="1">
        <v>0.48425792313752802</v>
      </c>
      <c r="D92" s="1">
        <v>0.48425827091064699</v>
      </c>
      <c r="E92" s="1">
        <v>0.48425889285020401</v>
      </c>
      <c r="F92" s="1">
        <v>0.48425989404407399</v>
      </c>
      <c r="G92" s="1">
        <v>0.48425760202998502</v>
      </c>
    </row>
    <row r="93" spans="1:7" x14ac:dyDescent="0.25">
      <c r="A93" s="1">
        <v>10.25</v>
      </c>
      <c r="B93" s="1">
        <v>0.484258295236632</v>
      </c>
      <c r="C93" s="1">
        <v>0.48425793411613599</v>
      </c>
      <c r="D93" s="1">
        <v>0.48425828456602399</v>
      </c>
      <c r="E93" s="1">
        <v>0.48425888485076901</v>
      </c>
      <c r="F93" s="1">
        <v>0.48425986270978499</v>
      </c>
      <c r="G93" s="1">
        <v>0.48425761716056798</v>
      </c>
    </row>
    <row r="94" spans="1:7" x14ac:dyDescent="0.25">
      <c r="A94" s="1">
        <v>10.375</v>
      </c>
      <c r="B94" s="1">
        <v>0.484258271925749</v>
      </c>
      <c r="C94" s="1">
        <v>0.48425801947471903</v>
      </c>
      <c r="D94" s="1">
        <v>0.48425831272797898</v>
      </c>
      <c r="E94" s="1">
        <v>0.48425886479392699</v>
      </c>
      <c r="F94" s="1">
        <v>0.48425984844167702</v>
      </c>
      <c r="G94" s="1">
        <v>0.48425762399246403</v>
      </c>
    </row>
    <row r="95" spans="1:7" x14ac:dyDescent="0.25">
      <c r="A95" s="1">
        <v>10.5</v>
      </c>
      <c r="B95" s="1">
        <v>0.48425829833904199</v>
      </c>
      <c r="C95" s="1">
        <v>0.48425798703253098</v>
      </c>
      <c r="D95" s="1">
        <v>0.484258332413676</v>
      </c>
      <c r="E95" s="1">
        <v>0.48425883214020199</v>
      </c>
      <c r="F95" s="1">
        <v>0.48425984011086298</v>
      </c>
      <c r="G95" s="1">
        <v>0.48425764481345601</v>
      </c>
    </row>
    <row r="96" spans="1:7" x14ac:dyDescent="0.25">
      <c r="A96" s="1">
        <v>10.625</v>
      </c>
      <c r="B96" s="1">
        <v>0.48425831439364497</v>
      </c>
      <c r="C96" s="1">
        <v>0.48425794529960497</v>
      </c>
      <c r="D96" s="1">
        <v>0.48425833849754701</v>
      </c>
      <c r="E96" s="1">
        <v>0.48425882327279002</v>
      </c>
      <c r="F96" s="1">
        <v>0.48425983684471202</v>
      </c>
      <c r="G96" s="1">
        <v>0.48425765741885302</v>
      </c>
    </row>
    <row r="97" spans="1:7" x14ac:dyDescent="0.25">
      <c r="A97" s="1">
        <v>10.75</v>
      </c>
      <c r="B97" s="1">
        <v>0.484258397898361</v>
      </c>
      <c r="C97" s="1">
        <v>0.48425791444809402</v>
      </c>
      <c r="D97" s="1">
        <v>0.48425834282076302</v>
      </c>
      <c r="E97" s="1">
        <v>0.48425881871447901</v>
      </c>
      <c r="F97" s="1">
        <v>0.48425983847170501</v>
      </c>
      <c r="G97" s="1">
        <v>0.48425765322838299</v>
      </c>
    </row>
    <row r="98" spans="1:7" x14ac:dyDescent="0.25">
      <c r="A98" s="1">
        <v>10.875</v>
      </c>
      <c r="B98" s="1">
        <v>0.48425841788878898</v>
      </c>
      <c r="C98" s="1">
        <v>0.48425792187218097</v>
      </c>
      <c r="D98" s="1">
        <v>0.48425833202290403</v>
      </c>
      <c r="E98" s="1">
        <v>0.48425881326331899</v>
      </c>
      <c r="F98" s="1">
        <v>0.48425984601531302</v>
      </c>
      <c r="G98" s="1">
        <v>0.48425764737129601</v>
      </c>
    </row>
    <row r="99" spans="1:7" x14ac:dyDescent="0.25">
      <c r="A99" s="1">
        <v>11</v>
      </c>
      <c r="B99" s="1">
        <v>0.48425842841706102</v>
      </c>
      <c r="C99" s="1">
        <v>0.48425795620664402</v>
      </c>
      <c r="D99" s="1">
        <v>0.48425833483425001</v>
      </c>
      <c r="E99" s="1">
        <v>0.48425883280764598</v>
      </c>
      <c r="F99" s="1">
        <v>0.48425984459747701</v>
      </c>
      <c r="G99" s="1">
        <v>0.48425763561333302</v>
      </c>
    </row>
    <row r="100" spans="1:7" x14ac:dyDescent="0.25">
      <c r="A100" s="1">
        <v>11.125</v>
      </c>
      <c r="B100" s="1">
        <v>0.48425842717985401</v>
      </c>
      <c r="C100" s="1">
        <v>0.48425795234810198</v>
      </c>
      <c r="D100" s="1">
        <v>0.48425833662770401</v>
      </c>
      <c r="E100" s="1">
        <v>0.48425883298709399</v>
      </c>
      <c r="F100" s="1">
        <v>0.48425983652409799</v>
      </c>
      <c r="G100" s="1">
        <v>0.484257614980526</v>
      </c>
    </row>
    <row r="101" spans="1:7" x14ac:dyDescent="0.25">
      <c r="A101" s="1">
        <v>11.25</v>
      </c>
      <c r="B101" s="1">
        <v>0.48425838667100102</v>
      </c>
      <c r="C101" s="1">
        <v>0.48425794981605802</v>
      </c>
      <c r="D101" s="1">
        <v>0.48425829800526199</v>
      </c>
      <c r="E101" s="1">
        <v>0.48425883493060901</v>
      </c>
      <c r="F101" s="1">
        <v>0.48425984645940601</v>
      </c>
      <c r="G101" s="1">
        <v>0.484257615549327</v>
      </c>
    </row>
    <row r="102" spans="1:7" x14ac:dyDescent="0.25">
      <c r="A102" s="1">
        <v>11.375</v>
      </c>
      <c r="B102" s="1">
        <v>0.48425834444205101</v>
      </c>
      <c r="C102" s="1">
        <v>0.48425794668348299</v>
      </c>
      <c r="D102" s="1">
        <v>0.48425827952247202</v>
      </c>
      <c r="E102" s="1">
        <v>0.48425885467333701</v>
      </c>
      <c r="F102" s="1">
        <v>0.48425987153361399</v>
      </c>
      <c r="G102" s="1">
        <v>0.484257615978818</v>
      </c>
    </row>
    <row r="103" spans="1:7" x14ac:dyDescent="0.25">
      <c r="A103" s="1">
        <v>11.5</v>
      </c>
      <c r="B103" s="1">
        <v>0.48425832963575199</v>
      </c>
      <c r="C103" s="1">
        <v>0.48425789155923599</v>
      </c>
      <c r="D103" s="1">
        <v>0.48425828804673099</v>
      </c>
      <c r="E103" s="1">
        <v>0.48425887274230101</v>
      </c>
      <c r="F103" s="1">
        <v>0.48425988046157198</v>
      </c>
      <c r="G103" s="1">
        <v>0.48425762124461702</v>
      </c>
    </row>
    <row r="104" spans="1:7" x14ac:dyDescent="0.25">
      <c r="A104" s="1">
        <v>11.625</v>
      </c>
      <c r="B104" s="1">
        <v>0.48425833085749598</v>
      </c>
      <c r="C104" s="1">
        <v>0.48425786525785502</v>
      </c>
      <c r="D104" s="1">
        <v>0.48425829068259901</v>
      </c>
      <c r="E104" s="1">
        <v>0.48425890806243199</v>
      </c>
      <c r="F104" s="1">
        <v>0.48425988098487699</v>
      </c>
      <c r="G104" s="1">
        <v>0.48425761256078298</v>
      </c>
    </row>
    <row r="105" spans="1:7" x14ac:dyDescent="0.25">
      <c r="A105" s="1">
        <v>11.75</v>
      </c>
      <c r="B105" s="1">
        <v>0.48425832828013798</v>
      </c>
      <c r="C105" s="1">
        <v>0.48425788325005298</v>
      </c>
      <c r="D105" s="1">
        <v>0.48425827298230001</v>
      </c>
      <c r="E105" s="1">
        <v>0.48425890035418101</v>
      </c>
      <c r="F105" s="1">
        <v>0.484259898498765</v>
      </c>
      <c r="G105" s="1">
        <v>0.48425758405221803</v>
      </c>
    </row>
    <row r="106" spans="1:7" x14ac:dyDescent="0.25">
      <c r="A106" s="1">
        <v>11.875</v>
      </c>
      <c r="B106" s="1">
        <v>0.48425834362662301</v>
      </c>
      <c r="C106" s="1">
        <v>0.48425786377049201</v>
      </c>
      <c r="D106" s="1">
        <v>0.48425824738156797</v>
      </c>
      <c r="E106" s="1">
        <v>0.4842588857706</v>
      </c>
      <c r="F106" s="1">
        <v>0.48425988477239601</v>
      </c>
      <c r="G106" s="1">
        <v>0.484257588745231</v>
      </c>
    </row>
    <row r="107" spans="1:7" x14ac:dyDescent="0.25">
      <c r="A107" s="1">
        <v>12</v>
      </c>
      <c r="B107" s="1">
        <v>0.48425836108568998</v>
      </c>
      <c r="C107" s="1">
        <v>0.484257884830812</v>
      </c>
      <c r="D107" s="1">
        <v>0.48425827731768001</v>
      </c>
      <c r="E107" s="1">
        <v>0.48425887093859499</v>
      </c>
      <c r="F107" s="1">
        <v>0.48425988677304099</v>
      </c>
      <c r="G107" s="1">
        <v>0.484257596106759</v>
      </c>
    </row>
    <row r="108" spans="1:7" x14ac:dyDescent="0.25">
      <c r="A108" s="1">
        <v>12.125</v>
      </c>
      <c r="B108" s="1">
        <v>0.48425836037060199</v>
      </c>
      <c r="C108" s="1">
        <v>0.48425787944502902</v>
      </c>
      <c r="D108" s="1">
        <v>0.48425829394773201</v>
      </c>
      <c r="E108" s="1">
        <v>0.484258833791192</v>
      </c>
      <c r="F108" s="1">
        <v>0.48425991317717698</v>
      </c>
      <c r="G108" s="1">
        <v>0.48425759996707202</v>
      </c>
    </row>
    <row r="109" spans="1:7" x14ac:dyDescent="0.25">
      <c r="A109" s="1">
        <v>12.25</v>
      </c>
      <c r="B109" s="1">
        <v>0.48425835615949497</v>
      </c>
      <c r="C109" s="1">
        <v>0.48425793352706897</v>
      </c>
      <c r="D109" s="1">
        <v>0.48425824554486502</v>
      </c>
      <c r="E109" s="1">
        <v>0.48425882868896802</v>
      </c>
      <c r="F109" s="1">
        <v>0.48425991661032902</v>
      </c>
      <c r="G109" s="1">
        <v>0.484257608200373</v>
      </c>
    </row>
    <row r="110" spans="1:7" x14ac:dyDescent="0.25">
      <c r="A110" s="1">
        <v>12.375</v>
      </c>
      <c r="B110" s="1">
        <v>0.48425834280828001</v>
      </c>
      <c r="C110" s="1">
        <v>0.48425801616229203</v>
      </c>
      <c r="D110" s="1">
        <v>0.48425824974183501</v>
      </c>
      <c r="E110" s="1">
        <v>0.48425882457909702</v>
      </c>
      <c r="F110" s="1">
        <v>0.48425994173255399</v>
      </c>
      <c r="G110" s="1">
        <v>0.48425760335249501</v>
      </c>
    </row>
    <row r="111" spans="1:7" x14ac:dyDescent="0.25">
      <c r="A111" s="1">
        <v>12.5</v>
      </c>
      <c r="B111" s="1">
        <v>0.48425834097637299</v>
      </c>
      <c r="C111" s="1">
        <v>0.48425811803160901</v>
      </c>
      <c r="D111" s="1">
        <v>0.48425827099827101</v>
      </c>
      <c r="E111" s="1">
        <v>0.48425882096197698</v>
      </c>
      <c r="F111" s="1">
        <v>0.48425997275698301</v>
      </c>
      <c r="G111" s="1">
        <v>0.484257587352659</v>
      </c>
    </row>
    <row r="112" spans="1:7" x14ac:dyDescent="0.25">
      <c r="A112" s="1">
        <v>12.625</v>
      </c>
      <c r="B112" s="1">
        <v>0.48425835255414401</v>
      </c>
      <c r="C112" s="1">
        <v>0.484258106669536</v>
      </c>
      <c r="D112" s="1">
        <v>0.48425823964294701</v>
      </c>
      <c r="E112" s="1">
        <v>0.48425881740009402</v>
      </c>
      <c r="F112" s="1">
        <v>0.48426003678852098</v>
      </c>
      <c r="G112" s="1">
        <v>0.484257581489345</v>
      </c>
    </row>
    <row r="113" spans="1:7" x14ac:dyDescent="0.25">
      <c r="A113" s="1">
        <v>12.75</v>
      </c>
      <c r="B113" s="1">
        <v>0.48425835751539997</v>
      </c>
      <c r="C113" s="1">
        <v>0.48425803521718802</v>
      </c>
      <c r="D113" s="1">
        <v>0.484258268775692</v>
      </c>
      <c r="E113" s="1">
        <v>0.48425881484234001</v>
      </c>
      <c r="F113" s="1">
        <v>0.48426005548706402</v>
      </c>
      <c r="G113" s="1">
        <v>0.48425756988398599</v>
      </c>
    </row>
    <row r="114" spans="1:7" x14ac:dyDescent="0.25">
      <c r="A114" s="1">
        <v>12.875</v>
      </c>
      <c r="B114" s="1">
        <v>0.484258352140291</v>
      </c>
      <c r="C114" s="1">
        <v>0.48425804698765301</v>
      </c>
      <c r="D114" s="1">
        <v>0.48425818870882997</v>
      </c>
      <c r="E114" s="1">
        <v>0.484258808621498</v>
      </c>
      <c r="F114" s="1">
        <v>0.48426009338912701</v>
      </c>
      <c r="G114" s="1">
        <v>0.484257576018639</v>
      </c>
    </row>
    <row r="115" spans="1:7" x14ac:dyDescent="0.25">
      <c r="A115" s="1">
        <v>13</v>
      </c>
      <c r="B115" s="1">
        <v>0.48425834438870302</v>
      </c>
      <c r="C115" s="1">
        <v>0.48425812309620397</v>
      </c>
      <c r="D115" s="1">
        <v>0.484258145712821</v>
      </c>
      <c r="E115" s="1">
        <v>0.48425880507629099</v>
      </c>
      <c r="F115" s="1">
        <v>0.48426010171094402</v>
      </c>
      <c r="G115" s="1">
        <v>0.484257593092907</v>
      </c>
    </row>
    <row r="116" spans="1:7" x14ac:dyDescent="0.25">
      <c r="A116" s="1">
        <v>13.125</v>
      </c>
      <c r="B116" s="1">
        <v>0.48425834168248899</v>
      </c>
      <c r="C116" s="1">
        <v>0.484258116098986</v>
      </c>
      <c r="D116" s="1">
        <v>0.48425813041343702</v>
      </c>
      <c r="E116" s="1">
        <v>0.48425879797532201</v>
      </c>
      <c r="F116" s="1">
        <v>0.48426012024378201</v>
      </c>
      <c r="G116" s="1">
        <v>0.48425758914346001</v>
      </c>
    </row>
    <row r="117" spans="1:7" x14ac:dyDescent="0.25">
      <c r="A117" s="1">
        <v>13.25</v>
      </c>
      <c r="B117" s="1">
        <v>0.484258344067446</v>
      </c>
      <c r="C117" s="1">
        <v>0.48425803876675999</v>
      </c>
      <c r="D117" s="1">
        <v>0.484258101937801</v>
      </c>
      <c r="E117" s="1">
        <v>0.48425879290037299</v>
      </c>
      <c r="F117" s="1">
        <v>0.48426015913376602</v>
      </c>
      <c r="G117" s="1">
        <v>0.48425758920816597</v>
      </c>
    </row>
    <row r="118" spans="1:7" x14ac:dyDescent="0.25">
      <c r="A118" s="1">
        <v>13.375</v>
      </c>
      <c r="B118" s="1">
        <v>0.48425834469961299</v>
      </c>
      <c r="C118" s="1">
        <v>0.48425799428063498</v>
      </c>
      <c r="D118" s="1">
        <v>0.48425809773781098</v>
      </c>
      <c r="E118" s="1">
        <v>0.48425878637806102</v>
      </c>
      <c r="F118" s="1">
        <v>0.48426018863730902</v>
      </c>
      <c r="G118" s="1">
        <v>0.48425760781717803</v>
      </c>
    </row>
    <row r="119" spans="1:7" x14ac:dyDescent="0.25">
      <c r="A119" s="1">
        <v>13.5</v>
      </c>
      <c r="B119" s="1">
        <v>0.484258348995601</v>
      </c>
      <c r="C119" s="1">
        <v>0.48425796329412102</v>
      </c>
      <c r="D119" s="1">
        <v>0.48425813694344899</v>
      </c>
      <c r="E119" s="1">
        <v>0.48425878867204702</v>
      </c>
      <c r="F119" s="1">
        <v>0.484260194446755</v>
      </c>
      <c r="G119" s="1">
        <v>0.48425760676320201</v>
      </c>
    </row>
    <row r="120" spans="1:7" x14ac:dyDescent="0.25">
      <c r="A120" s="1">
        <v>13.625</v>
      </c>
      <c r="B120" s="1">
        <v>0.48425834455195799</v>
      </c>
      <c r="C120" s="1">
        <v>0.48425792773049797</v>
      </c>
      <c r="D120" s="1">
        <v>0.48425814154358698</v>
      </c>
      <c r="E120" s="1">
        <v>0.48425879166070201</v>
      </c>
      <c r="F120" s="1">
        <v>0.484260200138593</v>
      </c>
      <c r="G120" s="1">
        <v>0.48425760620158897</v>
      </c>
    </row>
    <row r="121" spans="1:7" x14ac:dyDescent="0.25">
      <c r="A121" s="1">
        <v>13.75</v>
      </c>
      <c r="B121" s="1">
        <v>0.48425832952722297</v>
      </c>
      <c r="C121" s="1">
        <v>0.48425792073288598</v>
      </c>
      <c r="D121" s="1">
        <v>0.48425815050853199</v>
      </c>
      <c r="E121" s="1">
        <v>0.48425880145993999</v>
      </c>
      <c r="F121" s="1">
        <v>0.484260183586668</v>
      </c>
      <c r="G121" s="1">
        <v>0.48425760539398399</v>
      </c>
    </row>
    <row r="122" spans="1:7" x14ac:dyDescent="0.25">
      <c r="A122" s="1">
        <v>13.875</v>
      </c>
      <c r="B122" s="1">
        <v>0.48425832858395101</v>
      </c>
      <c r="C122" s="1">
        <v>0.48425802523705302</v>
      </c>
      <c r="D122" s="1">
        <v>0.48425810963715898</v>
      </c>
      <c r="E122" s="1">
        <v>0.48425881023644102</v>
      </c>
      <c r="F122" s="1">
        <v>0.48426031261345298</v>
      </c>
      <c r="G122" s="1">
        <v>0.48425762977399001</v>
      </c>
    </row>
    <row r="123" spans="1:7" x14ac:dyDescent="0.25">
      <c r="A123" s="1">
        <v>14</v>
      </c>
      <c r="B123" s="1">
        <v>0.484258287230111</v>
      </c>
      <c r="C123" s="1">
        <v>0.484258004149341</v>
      </c>
      <c r="D123" s="1">
        <v>0.48425806816085398</v>
      </c>
      <c r="E123" s="1">
        <v>0.48425881133021798</v>
      </c>
      <c r="F123" s="1">
        <v>0.48426028849696701</v>
      </c>
      <c r="G123" s="1">
        <v>0.48425762464841199</v>
      </c>
    </row>
    <row r="124" spans="1:7" x14ac:dyDescent="0.25">
      <c r="A124" s="1">
        <v>14.125</v>
      </c>
      <c r="B124" s="1">
        <v>0.48425825623028401</v>
      </c>
      <c r="C124" s="1">
        <v>0.48425797699495798</v>
      </c>
      <c r="D124" s="1">
        <v>0.484258056235784</v>
      </c>
      <c r="E124" s="1">
        <v>0.48425881401425003</v>
      </c>
      <c r="F124" s="1">
        <v>0.484260270840907</v>
      </c>
      <c r="G124" s="1">
        <v>0.48425761731349298</v>
      </c>
    </row>
    <row r="125" spans="1:7" x14ac:dyDescent="0.25">
      <c r="A125" s="1">
        <v>14.25</v>
      </c>
      <c r="B125" s="1">
        <v>0.48425828447184299</v>
      </c>
      <c r="C125" s="1">
        <v>0.48425796132932802</v>
      </c>
      <c r="D125" s="1">
        <v>0.48425809238728601</v>
      </c>
      <c r="E125" s="1">
        <v>0.48425880749159</v>
      </c>
      <c r="F125" s="1">
        <v>0.48426029278786897</v>
      </c>
      <c r="G125" s="1">
        <v>0.48425761214375301</v>
      </c>
    </row>
    <row r="126" spans="1:7" x14ac:dyDescent="0.25">
      <c r="A126" s="1">
        <v>14.375</v>
      </c>
      <c r="B126" s="1">
        <v>0.48425825901840602</v>
      </c>
      <c r="C126" s="1">
        <v>0.48425795276489297</v>
      </c>
      <c r="D126" s="1">
        <v>0.484258072551843</v>
      </c>
      <c r="E126" s="1">
        <v>0.48425879993961302</v>
      </c>
      <c r="F126" s="1">
        <v>0.48426027498776603</v>
      </c>
      <c r="G126" s="1">
        <v>0.484257585937582</v>
      </c>
    </row>
    <row r="127" spans="1:7" x14ac:dyDescent="0.25">
      <c r="A127" s="1">
        <v>14.5</v>
      </c>
      <c r="B127" s="1">
        <v>0.48425824948660801</v>
      </c>
      <c r="C127" s="1">
        <v>0.48425801415928599</v>
      </c>
      <c r="D127" s="1">
        <v>0.48425803814354801</v>
      </c>
      <c r="E127" s="1">
        <v>0.484258773504817</v>
      </c>
      <c r="F127" s="1">
        <v>0.48426028152575501</v>
      </c>
      <c r="G127" s="1">
        <v>0.48425755519048203</v>
      </c>
    </row>
    <row r="128" spans="1:7" x14ac:dyDescent="0.25">
      <c r="A128" s="1">
        <v>14.625</v>
      </c>
      <c r="B128" s="1">
        <v>0.48425823719426803</v>
      </c>
      <c r="C128" s="1">
        <v>0.48425803860357303</v>
      </c>
      <c r="D128" s="1">
        <v>0.48425802891713099</v>
      </c>
      <c r="E128" s="1">
        <v>0.48425875512583499</v>
      </c>
      <c r="F128" s="1">
        <v>0.48426027410290101</v>
      </c>
      <c r="G128" s="1">
        <v>0.48425756946625798</v>
      </c>
    </row>
    <row r="129" spans="1:7" x14ac:dyDescent="0.25">
      <c r="A129" s="1">
        <v>14.75</v>
      </c>
      <c r="B129" s="1">
        <v>0.48425818734091702</v>
      </c>
      <c r="C129" s="1">
        <v>0.48425806473127497</v>
      </c>
      <c r="D129" s="1">
        <v>0.48425805559607199</v>
      </c>
      <c r="E129" s="1">
        <v>0.48425873335370201</v>
      </c>
      <c r="F129" s="1">
        <v>0.48426025069434903</v>
      </c>
      <c r="G129" s="1">
        <v>0.48425757185713397</v>
      </c>
    </row>
    <row r="130" spans="1:7" x14ac:dyDescent="0.25">
      <c r="A130" s="1">
        <v>14.875</v>
      </c>
      <c r="B130" s="1">
        <v>0.48425819609884502</v>
      </c>
      <c r="C130" s="1">
        <v>0.48425802650000699</v>
      </c>
      <c r="D130" s="1">
        <v>0.48425807682574401</v>
      </c>
      <c r="E130" s="1">
        <v>0.48425870119360298</v>
      </c>
      <c r="F130" s="1">
        <v>0.48426022021807402</v>
      </c>
      <c r="G130" s="1">
        <v>0.48425756785537999</v>
      </c>
    </row>
    <row r="131" spans="1:7" x14ac:dyDescent="0.25">
      <c r="A131" s="1">
        <v>15</v>
      </c>
      <c r="B131" s="1">
        <v>0.48425820495266803</v>
      </c>
      <c r="C131" s="1">
        <v>0.48425801767000598</v>
      </c>
      <c r="D131" s="1">
        <v>0.48425811139359898</v>
      </c>
      <c r="E131" s="1">
        <v>0.48425868224173702</v>
      </c>
      <c r="F131" s="1">
        <v>0.48426021351001503</v>
      </c>
      <c r="G131" s="1">
        <v>0.48425756681170101</v>
      </c>
    </row>
    <row r="132" spans="1:7" x14ac:dyDescent="0.25">
      <c r="A132" s="1">
        <v>15.125</v>
      </c>
      <c r="B132" s="1">
        <v>0.48425818990217301</v>
      </c>
      <c r="C132" s="1">
        <v>0.48425801994097301</v>
      </c>
      <c r="D132" s="1">
        <v>0.48425812035690402</v>
      </c>
      <c r="E132" s="1">
        <v>0.48425868097987501</v>
      </c>
      <c r="F132" s="1">
        <v>0.484260205517975</v>
      </c>
      <c r="G132" s="1">
        <v>0.484257560550303</v>
      </c>
    </row>
    <row r="133" spans="1:7" x14ac:dyDescent="0.25">
      <c r="A133" s="1">
        <v>15.25</v>
      </c>
      <c r="B133" s="1">
        <v>0.48425814264665001</v>
      </c>
      <c r="C133" s="1">
        <v>0.48425804879518097</v>
      </c>
      <c r="D133" s="1">
        <v>0.48425816554593099</v>
      </c>
      <c r="E133" s="1">
        <v>0.48425866941079598</v>
      </c>
      <c r="F133" s="1">
        <v>0.48426018987744202</v>
      </c>
      <c r="G133" s="1">
        <v>0.48425755930519099</v>
      </c>
    </row>
    <row r="134" spans="1:7" x14ac:dyDescent="0.25">
      <c r="A134" s="1">
        <v>15.375</v>
      </c>
      <c r="B134" s="1">
        <v>0.48425816000841398</v>
      </c>
      <c r="C134" s="1">
        <v>0.48425805198161898</v>
      </c>
      <c r="D134" s="1">
        <v>0.48425818785521102</v>
      </c>
      <c r="E134" s="1">
        <v>0.48425866442189502</v>
      </c>
      <c r="F134" s="1">
        <v>0.48426011418734299</v>
      </c>
      <c r="G134" s="1">
        <v>0.48425756529328001</v>
      </c>
    </row>
    <row r="135" spans="1:7" x14ac:dyDescent="0.25">
      <c r="A135" s="1">
        <v>15.5</v>
      </c>
      <c r="B135" s="1">
        <v>0.48425816623762402</v>
      </c>
      <c r="C135" s="1">
        <v>0.48425805552226697</v>
      </c>
      <c r="D135" s="1">
        <v>0.484258228644663</v>
      </c>
      <c r="E135" s="1">
        <v>0.48425866312194998</v>
      </c>
      <c r="F135" s="1">
        <v>0.48426009374131401</v>
      </c>
      <c r="G135" s="1">
        <v>0.48425756583936602</v>
      </c>
    </row>
    <row r="136" spans="1:7" x14ac:dyDescent="0.25">
      <c r="A136" s="1">
        <v>15.625</v>
      </c>
      <c r="B136" s="1">
        <v>0.48425816182703202</v>
      </c>
      <c r="C136" s="1">
        <v>0.48425795758351298</v>
      </c>
      <c r="D136" s="1">
        <v>0.484258234047449</v>
      </c>
      <c r="E136" s="1">
        <v>0.484258660377274</v>
      </c>
      <c r="F136" s="1">
        <v>0.48426000683495402</v>
      </c>
      <c r="G136" s="1">
        <v>0.48425756648998802</v>
      </c>
    </row>
    <row r="137" spans="1:7" x14ac:dyDescent="0.25">
      <c r="A137" s="1">
        <v>15.75</v>
      </c>
      <c r="B137" s="1">
        <v>0.48425815350747498</v>
      </c>
      <c r="C137" s="1">
        <v>0.48425795892497198</v>
      </c>
      <c r="D137" s="1">
        <v>0.48425829608867599</v>
      </c>
      <c r="E137" s="1">
        <v>0.48425865976404803</v>
      </c>
      <c r="F137" s="1">
        <v>0.48425995039291098</v>
      </c>
      <c r="G137" s="1">
        <v>0.48425756739426301</v>
      </c>
    </row>
    <row r="138" spans="1:7" x14ac:dyDescent="0.25">
      <c r="A138" s="1">
        <v>15.875</v>
      </c>
      <c r="B138" s="1">
        <v>0.48425815350281598</v>
      </c>
      <c r="C138" s="1">
        <v>0.484257925779771</v>
      </c>
      <c r="D138" s="1">
        <v>0.48425827078004702</v>
      </c>
      <c r="E138" s="1">
        <v>0.48425866956924302</v>
      </c>
      <c r="F138" s="1">
        <v>0.484259908012736</v>
      </c>
      <c r="G138" s="1">
        <v>0.48425757736213998</v>
      </c>
    </row>
    <row r="139" spans="1:7" x14ac:dyDescent="0.25">
      <c r="A139" s="1">
        <v>16</v>
      </c>
      <c r="B139" s="1">
        <v>0.484258160262937</v>
      </c>
      <c r="C139" s="1">
        <v>0.48425795317300002</v>
      </c>
      <c r="D139" s="1">
        <v>0.48425821740075697</v>
      </c>
      <c r="E139" s="1">
        <v>0.48425867660218402</v>
      </c>
      <c r="F139" s="1">
        <v>0.48425988385555901</v>
      </c>
      <c r="G139" s="1">
        <v>0.48425760609516899</v>
      </c>
    </row>
    <row r="140" spans="1:7" x14ac:dyDescent="0.25">
      <c r="A140" s="1">
        <v>16.125</v>
      </c>
      <c r="B140" s="1">
        <v>0.48425816577708902</v>
      </c>
      <c r="C140" s="1">
        <v>0.48425794993374099</v>
      </c>
      <c r="D140" s="1">
        <v>0.48425821286348902</v>
      </c>
      <c r="E140" s="1">
        <v>0.48425868015225199</v>
      </c>
      <c r="F140" s="1">
        <v>0.48425986318449199</v>
      </c>
      <c r="G140" s="1">
        <v>0.48425760943055701</v>
      </c>
    </row>
    <row r="141" spans="1:7" x14ac:dyDescent="0.25">
      <c r="A141" s="1">
        <v>16.25</v>
      </c>
      <c r="B141" s="1">
        <v>0.48425816887703799</v>
      </c>
      <c r="C141" s="1">
        <v>0.48425793631747999</v>
      </c>
      <c r="D141" s="1">
        <v>0.48425824224269598</v>
      </c>
      <c r="E141" s="1">
        <v>0.484258670005008</v>
      </c>
      <c r="F141" s="1">
        <v>0.48425986054567099</v>
      </c>
      <c r="G141" s="1">
        <v>0.48425761010247198</v>
      </c>
    </row>
    <row r="142" spans="1:7" x14ac:dyDescent="0.25">
      <c r="A142" s="1">
        <v>16.375</v>
      </c>
      <c r="B142" s="1">
        <v>0.48425817206424299</v>
      </c>
      <c r="C142" s="1">
        <v>0.48425793384995902</v>
      </c>
      <c r="D142" s="1">
        <v>0.48425824892543001</v>
      </c>
      <c r="E142" s="1">
        <v>0.48425866432603898</v>
      </c>
      <c r="F142" s="1">
        <v>0.48425984619319901</v>
      </c>
      <c r="G142" s="1">
        <v>0.48425760488987801</v>
      </c>
    </row>
    <row r="143" spans="1:7" x14ac:dyDescent="0.25">
      <c r="A143" s="1">
        <v>16.5</v>
      </c>
      <c r="B143" s="1">
        <v>0.48425819206863202</v>
      </c>
      <c r="C143" s="1">
        <v>0.48425792487113001</v>
      </c>
      <c r="D143" s="1">
        <v>0.484258252848979</v>
      </c>
      <c r="E143" s="1">
        <v>0.48425865083596298</v>
      </c>
      <c r="F143" s="1">
        <v>0.484259832809388</v>
      </c>
      <c r="G143" s="1">
        <v>0.48425759738181001</v>
      </c>
    </row>
    <row r="144" spans="1:7" x14ac:dyDescent="0.25">
      <c r="A144" s="1">
        <v>16.625</v>
      </c>
      <c r="B144" s="1">
        <v>0.48425824627569303</v>
      </c>
      <c r="C144" s="1">
        <v>0.48425790566944599</v>
      </c>
      <c r="D144" s="1">
        <v>0.48425826794919602</v>
      </c>
      <c r="E144" s="1">
        <v>0.48425864521126299</v>
      </c>
      <c r="F144" s="1">
        <v>0.48425981282283698</v>
      </c>
      <c r="G144" s="1">
        <v>0.48425761398991701</v>
      </c>
    </row>
    <row r="145" spans="1:7" x14ac:dyDescent="0.25">
      <c r="A145" s="1">
        <v>16.75</v>
      </c>
      <c r="B145" s="1">
        <v>0.48425826047727799</v>
      </c>
      <c r="C145" s="1">
        <v>0.48425789101308098</v>
      </c>
      <c r="D145" s="1">
        <v>0.48425827514481001</v>
      </c>
      <c r="E145" s="1">
        <v>0.48425863115724299</v>
      </c>
      <c r="F145" s="1">
        <v>0.48425977564046502</v>
      </c>
      <c r="G145" s="1">
        <v>0.48425761752115098</v>
      </c>
    </row>
    <row r="146" spans="1:7" x14ac:dyDescent="0.25">
      <c r="A146" s="1">
        <v>16.875</v>
      </c>
      <c r="B146" s="1">
        <v>0.48425825563861302</v>
      </c>
      <c r="C146" s="1">
        <v>0.484257886407153</v>
      </c>
      <c r="D146" s="1">
        <v>0.484258301125923</v>
      </c>
      <c r="E146" s="1">
        <v>0.48425863241415401</v>
      </c>
      <c r="F146" s="1">
        <v>0.48425976897169798</v>
      </c>
      <c r="G146" s="1">
        <v>0.48425762460260902</v>
      </c>
    </row>
    <row r="147" spans="1:7" x14ac:dyDescent="0.25">
      <c r="A147" s="1">
        <v>17</v>
      </c>
      <c r="B147" s="1">
        <v>0.484258239589337</v>
      </c>
      <c r="C147" s="1">
        <v>0.484257918613058</v>
      </c>
      <c r="D147" s="1">
        <v>0.48425833365127102</v>
      </c>
      <c r="E147" s="1">
        <v>0.48425863162963501</v>
      </c>
      <c r="F147" s="1">
        <v>0.48425975040849201</v>
      </c>
      <c r="G147" s="1">
        <v>0.484257634637622</v>
      </c>
    </row>
    <row r="148" spans="1:7" x14ac:dyDescent="0.25">
      <c r="A148" s="1">
        <v>17.125</v>
      </c>
      <c r="B148" s="1">
        <v>0.48425821722631701</v>
      </c>
      <c r="C148" s="1">
        <v>0.48425795237286101</v>
      </c>
      <c r="D148" s="1">
        <v>0.48425837409731398</v>
      </c>
      <c r="E148" s="1">
        <v>0.484258619866486</v>
      </c>
      <c r="F148" s="1">
        <v>0.48425974322221499</v>
      </c>
      <c r="G148" s="1">
        <v>0.48425764064463001</v>
      </c>
    </row>
    <row r="149" spans="1:7" x14ac:dyDescent="0.25">
      <c r="A149" s="1">
        <v>17.25</v>
      </c>
      <c r="B149" s="1">
        <v>0.48425821510383399</v>
      </c>
      <c r="C149" s="1">
        <v>0.48425799180627099</v>
      </c>
      <c r="D149" s="1">
        <v>0.48425836320245103</v>
      </c>
      <c r="E149" s="1">
        <v>0.48425861937291098</v>
      </c>
      <c r="F149" s="1">
        <v>0.48425974058425503</v>
      </c>
      <c r="G149" s="1">
        <v>0.48425764556399598</v>
      </c>
    </row>
    <row r="150" spans="1:7" x14ac:dyDescent="0.25">
      <c r="A150" s="1">
        <v>17.375</v>
      </c>
      <c r="B150" s="1">
        <v>0.48425821402153901</v>
      </c>
      <c r="C150" s="1">
        <v>0.48425795383234299</v>
      </c>
      <c r="D150" s="1">
        <v>0.48425836349944101</v>
      </c>
      <c r="E150" s="1">
        <v>0.48425863328250601</v>
      </c>
      <c r="F150" s="1">
        <v>0.48425973050850202</v>
      </c>
      <c r="G150" s="1">
        <v>0.48425764536997101</v>
      </c>
    </row>
    <row r="151" spans="1:7" x14ac:dyDescent="0.25">
      <c r="A151" s="1">
        <v>17.5</v>
      </c>
      <c r="B151" s="1">
        <v>0.48425821343125203</v>
      </c>
      <c r="C151" s="1">
        <v>0.484257943952839</v>
      </c>
      <c r="D151" s="1">
        <v>0.48425833403177698</v>
      </c>
      <c r="E151" s="1">
        <v>0.48425863302322297</v>
      </c>
      <c r="F151" s="1">
        <v>0.48425973110901199</v>
      </c>
      <c r="G151" s="1">
        <v>0.48425764333869797</v>
      </c>
    </row>
    <row r="152" spans="1:7" x14ac:dyDescent="0.25">
      <c r="A152" s="1">
        <v>17.625</v>
      </c>
      <c r="B152" s="1">
        <v>0.484258212736358</v>
      </c>
      <c r="C152" s="1">
        <v>0.48425796685364703</v>
      </c>
      <c r="D152" s="1">
        <v>0.48425834189335398</v>
      </c>
      <c r="E152" s="1">
        <v>0.484258630201304</v>
      </c>
      <c r="F152" s="1">
        <v>0.48425972635769499</v>
      </c>
      <c r="G152" s="1">
        <v>0.48425763895348301</v>
      </c>
    </row>
    <row r="153" spans="1:7" x14ac:dyDescent="0.25">
      <c r="A153" s="1">
        <v>17.75</v>
      </c>
      <c r="B153" s="1">
        <v>0.48425822001118501</v>
      </c>
      <c r="C153" s="1">
        <v>0.48425799760369198</v>
      </c>
      <c r="D153" s="1">
        <v>0.48425833690493397</v>
      </c>
      <c r="E153" s="1">
        <v>0.48425862381249701</v>
      </c>
      <c r="F153" s="1">
        <v>0.48425973589744198</v>
      </c>
      <c r="G153" s="1">
        <v>0.48425762911040099</v>
      </c>
    </row>
    <row r="154" spans="1:7" x14ac:dyDescent="0.25">
      <c r="A154" s="1">
        <v>17.875</v>
      </c>
      <c r="B154" s="1">
        <v>0.48425822566631199</v>
      </c>
      <c r="C154" s="1">
        <v>0.48425802333453799</v>
      </c>
      <c r="D154" s="1">
        <v>0.48425830758594601</v>
      </c>
      <c r="E154" s="1">
        <v>0.484258625142725</v>
      </c>
      <c r="F154" s="1">
        <v>0.484259733584046</v>
      </c>
      <c r="G154" s="1">
        <v>0.484257628086597</v>
      </c>
    </row>
    <row r="155" spans="1:7" x14ac:dyDescent="0.25">
      <c r="A155" s="1">
        <v>18</v>
      </c>
      <c r="B155" s="1">
        <v>0.48425823619140101</v>
      </c>
      <c r="C155" s="1">
        <v>0.484258039613219</v>
      </c>
      <c r="D155" s="1">
        <v>0.48425830741388598</v>
      </c>
      <c r="E155" s="1">
        <v>0.484258629353988</v>
      </c>
      <c r="F155" s="1">
        <v>0.48425973587209797</v>
      </c>
      <c r="G155" s="1">
        <v>0.484257627329513</v>
      </c>
    </row>
    <row r="156" spans="1:7" x14ac:dyDescent="0.25">
      <c r="A156" s="1">
        <v>18.125</v>
      </c>
      <c r="B156" s="1">
        <v>0.48425824499119302</v>
      </c>
      <c r="C156" s="1">
        <v>0.48425799132901098</v>
      </c>
      <c r="D156" s="1">
        <v>0.48425829333903597</v>
      </c>
      <c r="E156" s="1">
        <v>0.48425863103732403</v>
      </c>
      <c r="F156" s="1">
        <v>0.48425975595690501</v>
      </c>
      <c r="G156" s="1">
        <v>0.48425758444136802</v>
      </c>
    </row>
    <row r="157" spans="1:7" x14ac:dyDescent="0.25">
      <c r="A157" s="1">
        <v>18.25</v>
      </c>
      <c r="B157" s="1">
        <v>0.48425825770977399</v>
      </c>
      <c r="C157" s="1">
        <v>0.48425797747500599</v>
      </c>
      <c r="D157" s="1">
        <v>0.48425824993264799</v>
      </c>
      <c r="E157" s="1">
        <v>0.48425862880174098</v>
      </c>
      <c r="F157" s="1">
        <v>0.48425975841068197</v>
      </c>
      <c r="G157" s="1">
        <v>0.484257582761772</v>
      </c>
    </row>
    <row r="158" spans="1:7" x14ac:dyDescent="0.25">
      <c r="A158" s="1">
        <v>18.375</v>
      </c>
      <c r="B158" s="1">
        <v>0.48425827689508899</v>
      </c>
      <c r="C158" s="1">
        <v>0.48425797650714397</v>
      </c>
      <c r="D158" s="1">
        <v>0.48425825922115701</v>
      </c>
      <c r="E158" s="1">
        <v>0.48425862667245001</v>
      </c>
      <c r="F158" s="1">
        <v>0.48425980940504598</v>
      </c>
      <c r="G158" s="1">
        <v>0.484257610808915</v>
      </c>
    </row>
    <row r="159" spans="1:7" x14ac:dyDescent="0.25">
      <c r="A159" s="1">
        <v>18.5</v>
      </c>
      <c r="B159" s="1">
        <v>0.48425828223476403</v>
      </c>
      <c r="C159" s="1">
        <v>0.48425797301865697</v>
      </c>
      <c r="D159" s="1">
        <v>0.48425826990968301</v>
      </c>
      <c r="E159" s="1">
        <v>0.48425862713158202</v>
      </c>
      <c r="F159" s="1">
        <v>0.48425984465619498</v>
      </c>
      <c r="G159" s="1">
        <v>0.48425760933787498</v>
      </c>
    </row>
    <row r="160" spans="1:7" x14ac:dyDescent="0.25">
      <c r="A160" s="1">
        <v>18.625</v>
      </c>
      <c r="B160" s="1">
        <v>0.48425828933658599</v>
      </c>
      <c r="C160" s="1">
        <v>0.484258028093003</v>
      </c>
      <c r="D160" s="1">
        <v>0.48425825617982898</v>
      </c>
      <c r="E160" s="1">
        <v>0.48425862488536697</v>
      </c>
      <c r="F160" s="1">
        <v>0.48425983347760798</v>
      </c>
      <c r="G160" s="1">
        <v>0.48425760429446302</v>
      </c>
    </row>
    <row r="161" spans="1:7" x14ac:dyDescent="0.25">
      <c r="A161" s="1">
        <v>18.75</v>
      </c>
      <c r="B161" s="1">
        <v>0.48425834547130397</v>
      </c>
      <c r="C161" s="1">
        <v>0.484258050101327</v>
      </c>
      <c r="D161" s="1">
        <v>0.48425827109519598</v>
      </c>
      <c r="E161" s="1">
        <v>0.48425863788006601</v>
      </c>
      <c r="F161" s="1">
        <v>0.48425983149470703</v>
      </c>
      <c r="G161" s="1">
        <v>0.48425761165453901</v>
      </c>
    </row>
    <row r="162" spans="1:7" x14ac:dyDescent="0.25">
      <c r="A162" s="1">
        <v>18.875</v>
      </c>
      <c r="B162" s="1">
        <v>0.48425833017021502</v>
      </c>
      <c r="C162" s="1">
        <v>0.48425809035585399</v>
      </c>
      <c r="D162" s="1">
        <v>0.48425824467450201</v>
      </c>
      <c r="E162" s="1">
        <v>0.484258637302241</v>
      </c>
      <c r="F162" s="1">
        <v>0.48425982381478899</v>
      </c>
      <c r="G162" s="1">
        <v>0.48425761925648397</v>
      </c>
    </row>
    <row r="163" spans="1:7" x14ac:dyDescent="0.25">
      <c r="A163" s="1">
        <v>19</v>
      </c>
      <c r="B163" s="1">
        <v>0.48425832443147099</v>
      </c>
      <c r="C163" s="1">
        <v>0.48425809266886299</v>
      </c>
      <c r="D163" s="1">
        <v>0.48425825365547598</v>
      </c>
      <c r="E163" s="1">
        <v>0.48425863731664198</v>
      </c>
      <c r="F163" s="1">
        <v>0.48425982175642202</v>
      </c>
      <c r="G163" s="1">
        <v>0.48425759284900999</v>
      </c>
    </row>
    <row r="164" spans="1:7" x14ac:dyDescent="0.25">
      <c r="A164" s="1">
        <v>19.125</v>
      </c>
      <c r="B164" s="1">
        <v>0.48425837990842302</v>
      </c>
      <c r="C164" s="1">
        <v>0.48425815777515602</v>
      </c>
      <c r="D164" s="1">
        <v>0.48425827308255698</v>
      </c>
      <c r="E164" s="1">
        <v>0.48425863709499101</v>
      </c>
      <c r="F164" s="1">
        <v>0.48425980382452599</v>
      </c>
      <c r="G164" s="1">
        <v>0.48425756519998497</v>
      </c>
    </row>
    <row r="165" spans="1:7" x14ac:dyDescent="0.25">
      <c r="A165" s="1">
        <v>19.25</v>
      </c>
      <c r="B165" s="1">
        <v>0.48425838110276898</v>
      </c>
      <c r="C165" s="1">
        <v>0.48425815160886998</v>
      </c>
      <c r="D165" s="1">
        <v>0.48425827332125698</v>
      </c>
      <c r="E165" s="1">
        <v>0.48425863656709101</v>
      </c>
      <c r="F165" s="1">
        <v>0.48425978905261502</v>
      </c>
      <c r="G165" s="1">
        <v>0.48425756234155998</v>
      </c>
    </row>
    <row r="166" spans="1:7" x14ac:dyDescent="0.25">
      <c r="A166" s="1">
        <v>19.375</v>
      </c>
      <c r="B166" s="1">
        <v>0.484258391066688</v>
      </c>
      <c r="C166" s="1">
        <v>0.48425825757327101</v>
      </c>
      <c r="D166" s="1">
        <v>0.48425827129214699</v>
      </c>
      <c r="E166" s="1">
        <v>0.48425863385507101</v>
      </c>
      <c r="F166" s="1">
        <v>0.484259779525611</v>
      </c>
      <c r="G166" s="1">
        <v>0.48425756010528698</v>
      </c>
    </row>
    <row r="167" spans="1:7" x14ac:dyDescent="0.25">
      <c r="A167" s="1">
        <v>19.5</v>
      </c>
      <c r="B167" s="1">
        <v>0.48425839375983898</v>
      </c>
      <c r="C167" s="1">
        <v>0.484258245222358</v>
      </c>
      <c r="D167" s="1">
        <v>0.484258259369099</v>
      </c>
      <c r="E167" s="1">
        <v>0.48425863438102701</v>
      </c>
      <c r="F167" s="1">
        <v>0.48425978538438103</v>
      </c>
      <c r="G167" s="1">
        <v>0.48425755328000902</v>
      </c>
    </row>
    <row r="168" spans="1:7" x14ac:dyDescent="0.25">
      <c r="A168" s="1">
        <v>19.625</v>
      </c>
      <c r="B168" s="1">
        <v>0.484258386516211</v>
      </c>
      <c r="C168" s="1">
        <v>0.48425826575578701</v>
      </c>
      <c r="D168" s="1">
        <v>0.48425824166032999</v>
      </c>
      <c r="E168" s="1">
        <v>0.484258632741776</v>
      </c>
      <c r="F168" s="1">
        <v>0.484259791582136</v>
      </c>
      <c r="G168" s="1">
        <v>0.48425754912847502</v>
      </c>
    </row>
    <row r="169" spans="1:7" x14ac:dyDescent="0.25">
      <c r="A169" s="1">
        <v>19.75</v>
      </c>
      <c r="B169" s="1">
        <v>0.48425836729244698</v>
      </c>
      <c r="C169" s="1">
        <v>0.484258245014691</v>
      </c>
      <c r="D169" s="1">
        <v>0.48425826964059099</v>
      </c>
      <c r="E169" s="1">
        <v>0.48425863134554098</v>
      </c>
      <c r="F169" s="1">
        <v>0.48425978819328203</v>
      </c>
      <c r="G169" s="1">
        <v>0.484257540691718</v>
      </c>
    </row>
    <row r="170" spans="1:7" x14ac:dyDescent="0.25">
      <c r="A170" s="1">
        <v>19.875</v>
      </c>
      <c r="B170" s="1">
        <v>0.48425836960324797</v>
      </c>
      <c r="C170" s="1">
        <v>0.48425820449424001</v>
      </c>
      <c r="D170" s="1">
        <v>0.48425832566191401</v>
      </c>
      <c r="E170" s="1">
        <v>0.48425861684830102</v>
      </c>
      <c r="F170" s="1">
        <v>0.48425977152384497</v>
      </c>
      <c r="G170" s="1">
        <v>0.48425753441153502</v>
      </c>
    </row>
    <row r="171" spans="1:7" x14ac:dyDescent="0.25">
      <c r="A171" s="1">
        <v>20</v>
      </c>
      <c r="B171" s="1">
        <v>0.48425832799169</v>
      </c>
      <c r="C171" s="1">
        <v>0.48425819785991497</v>
      </c>
      <c r="D171" s="1">
        <v>0.48425833624079101</v>
      </c>
      <c r="E171" s="1">
        <v>0.484258613396163</v>
      </c>
      <c r="F171" s="1">
        <v>0.48425975566329899</v>
      </c>
      <c r="G171" s="1">
        <v>0.48425753744321298</v>
      </c>
    </row>
    <row r="172" spans="1:7" x14ac:dyDescent="0.25">
      <c r="A172" s="1">
        <v>20.125</v>
      </c>
      <c r="B172" s="1">
        <v>0.48425830839185302</v>
      </c>
      <c r="C172" s="1">
        <v>0.484258158647841</v>
      </c>
      <c r="D172" s="1">
        <v>0.48425837077806499</v>
      </c>
      <c r="E172" s="1">
        <v>0.48425861092040001</v>
      </c>
      <c r="F172" s="1">
        <v>0.48425975681132799</v>
      </c>
      <c r="G172" s="1">
        <v>0.48425754007006999</v>
      </c>
    </row>
    <row r="173" spans="1:7" x14ac:dyDescent="0.25">
      <c r="A173" s="1">
        <v>20.25</v>
      </c>
      <c r="B173" s="1">
        <v>0.48425828380622199</v>
      </c>
      <c r="C173" s="1">
        <v>0.48425823335582802</v>
      </c>
      <c r="D173" s="1">
        <v>0.48425838150278799</v>
      </c>
      <c r="E173" s="1">
        <v>0.48425860482628802</v>
      </c>
      <c r="F173" s="1">
        <v>0.48425973282152701</v>
      </c>
      <c r="G173" s="1">
        <v>0.48425755757703798</v>
      </c>
    </row>
    <row r="174" spans="1:7" x14ac:dyDescent="0.25">
      <c r="A174" s="1">
        <v>20.375</v>
      </c>
      <c r="B174" s="1">
        <v>0.48425828946988903</v>
      </c>
      <c r="C174" s="1">
        <v>0.48425818855514702</v>
      </c>
      <c r="D174" s="1">
        <v>0.48425837737902699</v>
      </c>
      <c r="E174" s="1">
        <v>0.48425860389550002</v>
      </c>
      <c r="F174" s="1">
        <v>0.48425970999357998</v>
      </c>
      <c r="G174" s="1">
        <v>0.48425755696845602</v>
      </c>
    </row>
    <row r="175" spans="1:7" x14ac:dyDescent="0.25">
      <c r="A175" s="1">
        <v>20.5</v>
      </c>
      <c r="B175" s="1">
        <v>0.484258282417937</v>
      </c>
      <c r="C175" s="1">
        <v>0.48425809882016801</v>
      </c>
      <c r="D175" s="1">
        <v>0.484258333361198</v>
      </c>
      <c r="E175" s="1">
        <v>0.48425860399791099</v>
      </c>
      <c r="F175" s="1">
        <v>0.484259704787593</v>
      </c>
      <c r="G175" s="1">
        <v>0.48425756356372701</v>
      </c>
    </row>
    <row r="176" spans="1:7" x14ac:dyDescent="0.25">
      <c r="A176" s="1">
        <v>20.625</v>
      </c>
      <c r="B176" s="1">
        <v>0.48425829384808999</v>
      </c>
      <c r="C176" s="1">
        <v>0.48425809278422799</v>
      </c>
      <c r="D176" s="1">
        <v>0.484258297336849</v>
      </c>
      <c r="E176" s="1">
        <v>0.48425860467013399</v>
      </c>
      <c r="F176" s="1">
        <v>0.48425969418069698</v>
      </c>
      <c r="G176" s="1">
        <v>0.484257562278813</v>
      </c>
    </row>
    <row r="177" spans="1:7" x14ac:dyDescent="0.25">
      <c r="A177" s="1">
        <v>20.75</v>
      </c>
      <c r="B177" s="1">
        <v>0.48425830776321099</v>
      </c>
      <c r="C177" s="1">
        <v>0.48425818306706903</v>
      </c>
      <c r="D177" s="1">
        <v>0.48425830637635198</v>
      </c>
      <c r="E177" s="1">
        <v>0.48425860200886001</v>
      </c>
      <c r="F177" s="1">
        <v>0.48425969613316899</v>
      </c>
      <c r="G177" s="1">
        <v>0.48425756197418501</v>
      </c>
    </row>
    <row r="178" spans="1:7" x14ac:dyDescent="0.25">
      <c r="A178" s="1">
        <v>20.875</v>
      </c>
      <c r="B178" s="1">
        <v>0.48425829252283298</v>
      </c>
      <c r="C178" s="1">
        <v>0.48425814971942999</v>
      </c>
      <c r="D178" s="1">
        <v>0.48425828186911002</v>
      </c>
      <c r="E178" s="1">
        <v>0.48425859999494902</v>
      </c>
      <c r="F178" s="1">
        <v>0.48425975052450898</v>
      </c>
      <c r="G178" s="1">
        <v>0.48425755946850801</v>
      </c>
    </row>
    <row r="179" spans="1:7" x14ac:dyDescent="0.25">
      <c r="A179" s="1">
        <v>21</v>
      </c>
      <c r="B179" s="1">
        <v>0.48425828685108102</v>
      </c>
      <c r="C179" s="1">
        <v>0.48425812197588802</v>
      </c>
      <c r="D179" s="1">
        <v>0.48425826606134698</v>
      </c>
      <c r="E179" s="1">
        <v>0.48425859934110599</v>
      </c>
      <c r="F179" s="1">
        <v>0.48425973219607898</v>
      </c>
      <c r="G179" s="1">
        <v>0.48425756365530898</v>
      </c>
    </row>
    <row r="180" spans="1:7" x14ac:dyDescent="0.25">
      <c r="A180" s="1">
        <v>21.125</v>
      </c>
      <c r="B180" s="1">
        <v>0.48425828964561302</v>
      </c>
      <c r="C180" s="1">
        <v>0.484258067080378</v>
      </c>
      <c r="D180" s="1">
        <v>0.48425826345454898</v>
      </c>
      <c r="E180" s="1">
        <v>0.48425859721460102</v>
      </c>
      <c r="F180" s="1">
        <v>0.48425972317339999</v>
      </c>
      <c r="G180" s="1">
        <v>0.48425757870649699</v>
      </c>
    </row>
    <row r="181" spans="1:7" x14ac:dyDescent="0.25">
      <c r="A181" s="1">
        <v>21.25</v>
      </c>
      <c r="B181" s="1">
        <v>0.48425829154753702</v>
      </c>
      <c r="C181" s="1">
        <v>0.48425802191864198</v>
      </c>
      <c r="D181" s="1">
        <v>0.48425827269062399</v>
      </c>
      <c r="E181" s="1">
        <v>0.484258595022523</v>
      </c>
      <c r="F181" s="1">
        <v>0.48425971133245799</v>
      </c>
      <c r="G181" s="1">
        <v>0.48425757509799999</v>
      </c>
    </row>
    <row r="182" spans="1:7" x14ac:dyDescent="0.25">
      <c r="A182" s="1">
        <v>21.375</v>
      </c>
      <c r="B182" s="1">
        <v>0.48425830164849598</v>
      </c>
      <c r="C182" s="1">
        <v>0.484257988239361</v>
      </c>
      <c r="D182" s="1">
        <v>0.48425828914979402</v>
      </c>
      <c r="E182" s="1">
        <v>0.48425859538372101</v>
      </c>
      <c r="F182" s="1">
        <v>0.484259717193258</v>
      </c>
      <c r="G182" s="1">
        <v>0.48425757889071003</v>
      </c>
    </row>
    <row r="183" spans="1:7" x14ac:dyDescent="0.25">
      <c r="A183" s="1">
        <v>21.5</v>
      </c>
      <c r="B183" s="1">
        <v>0.48425829083630201</v>
      </c>
      <c r="C183" s="1">
        <v>0.48425796287112399</v>
      </c>
      <c r="D183" s="1">
        <v>0.48425826739011402</v>
      </c>
      <c r="E183" s="1">
        <v>0.48425859367720298</v>
      </c>
      <c r="F183" s="1">
        <v>0.48425971446430299</v>
      </c>
      <c r="G183" s="1">
        <v>0.48425759200668</v>
      </c>
    </row>
    <row r="184" spans="1:7" x14ac:dyDescent="0.25">
      <c r="A184" s="1">
        <v>21.625</v>
      </c>
      <c r="B184" s="1">
        <v>0.48425828567190898</v>
      </c>
      <c r="C184" s="1">
        <v>0.48425799936175001</v>
      </c>
      <c r="D184" s="1">
        <v>0.48425825494296398</v>
      </c>
      <c r="E184" s="1">
        <v>0.48425859232232699</v>
      </c>
      <c r="F184" s="1">
        <v>0.48425971101009102</v>
      </c>
      <c r="G184" s="1">
        <v>0.48425759497616999</v>
      </c>
    </row>
    <row r="185" spans="1:7" x14ac:dyDescent="0.25">
      <c r="A185" s="1">
        <v>21.75</v>
      </c>
      <c r="B185" s="1">
        <v>0.48425825865049399</v>
      </c>
      <c r="C185" s="1">
        <v>0.48425795097214303</v>
      </c>
      <c r="D185" s="1">
        <v>0.48425821365906302</v>
      </c>
      <c r="E185" s="1">
        <v>0.48425858932924498</v>
      </c>
      <c r="F185" s="1">
        <v>0.48425971270310803</v>
      </c>
      <c r="G185" s="1">
        <v>0.48425759312637501</v>
      </c>
    </row>
    <row r="186" spans="1:7" x14ac:dyDescent="0.25">
      <c r="A186" s="1">
        <v>21.875</v>
      </c>
      <c r="B186" s="1">
        <v>0.48425818332537302</v>
      </c>
      <c r="C186" s="1">
        <v>0.48425790727076901</v>
      </c>
      <c r="D186" s="1">
        <v>0.484258217390238</v>
      </c>
      <c r="E186" s="1">
        <v>0.48425858860492799</v>
      </c>
      <c r="F186" s="1">
        <v>0.48425973762693703</v>
      </c>
      <c r="G186" s="1">
        <v>0.48425761543427898</v>
      </c>
    </row>
    <row r="187" spans="1:7" x14ac:dyDescent="0.25">
      <c r="A187" s="1">
        <v>22</v>
      </c>
      <c r="B187" s="1">
        <v>0.484258136292949</v>
      </c>
      <c r="C187" s="1">
        <v>0.48425785168687102</v>
      </c>
      <c r="D187" s="1">
        <v>0.48425821712112799</v>
      </c>
      <c r="E187" s="1">
        <v>0.48425858600786897</v>
      </c>
      <c r="F187" s="1">
        <v>0.48425973986600201</v>
      </c>
      <c r="G187" s="1">
        <v>0.48425762434834702</v>
      </c>
    </row>
    <row r="188" spans="1:7" x14ac:dyDescent="0.25">
      <c r="A188" s="1">
        <v>22.125</v>
      </c>
      <c r="B188" s="1">
        <v>0.48425810421697602</v>
      </c>
      <c r="C188" s="1">
        <v>0.48425785116462899</v>
      </c>
      <c r="D188" s="1">
        <v>0.48425823468919998</v>
      </c>
      <c r="E188" s="1">
        <v>0.48425857599684002</v>
      </c>
      <c r="F188" s="1">
        <v>0.484259735078576</v>
      </c>
      <c r="G188" s="1">
        <v>0.48425761835914199</v>
      </c>
    </row>
    <row r="189" spans="1:7" x14ac:dyDescent="0.25">
      <c r="A189" s="1">
        <v>22.25</v>
      </c>
      <c r="B189" s="1">
        <v>0.484258078654763</v>
      </c>
      <c r="C189" s="1">
        <v>0.48425786359890299</v>
      </c>
      <c r="D189" s="1">
        <v>0.48425821788478901</v>
      </c>
      <c r="E189" s="1">
        <v>0.48425856742569101</v>
      </c>
      <c r="F189" s="1">
        <v>0.48425973263744998</v>
      </c>
      <c r="G189" s="1">
        <v>0.48425760915805099</v>
      </c>
    </row>
    <row r="190" spans="1:7" x14ac:dyDescent="0.25">
      <c r="A190" s="1">
        <v>22.375</v>
      </c>
      <c r="B190" s="1">
        <v>0.484258056193278</v>
      </c>
      <c r="C190" s="1">
        <v>0.484257850259738</v>
      </c>
      <c r="D190" s="1">
        <v>0.48425825041416698</v>
      </c>
      <c r="E190" s="1">
        <v>0.48425853084010401</v>
      </c>
      <c r="F190" s="1">
        <v>0.484259726176959</v>
      </c>
      <c r="G190" s="1">
        <v>0.48425761234085601</v>
      </c>
    </row>
    <row r="191" spans="1:7" x14ac:dyDescent="0.25">
      <c r="A191" s="1">
        <v>22.5</v>
      </c>
      <c r="B191" s="1">
        <v>0.48425809728776698</v>
      </c>
      <c r="C191" s="1">
        <v>0.48425790010748698</v>
      </c>
      <c r="D191" s="1">
        <v>0.484258181597502</v>
      </c>
      <c r="E191" s="1">
        <v>0.48425852498949101</v>
      </c>
      <c r="F191" s="1">
        <v>0.48425972756164198</v>
      </c>
      <c r="G191" s="1">
        <v>0.48425761200256401</v>
      </c>
    </row>
    <row r="192" spans="1:7" x14ac:dyDescent="0.25">
      <c r="A192" s="1">
        <v>22.625</v>
      </c>
      <c r="B192" s="1">
        <v>0.48425811291983201</v>
      </c>
      <c r="C192" s="1">
        <v>0.48425787620214999</v>
      </c>
      <c r="D192" s="1">
        <v>0.48425819340856102</v>
      </c>
      <c r="E192" s="1">
        <v>0.484258515291418</v>
      </c>
      <c r="F192" s="1">
        <v>0.48425972813656698</v>
      </c>
      <c r="G192" s="1">
        <v>0.48425761839353998</v>
      </c>
    </row>
    <row r="193" spans="1:7" x14ac:dyDescent="0.25">
      <c r="A193" s="1">
        <v>22.75</v>
      </c>
      <c r="B193" s="1">
        <v>0.48425812738641499</v>
      </c>
      <c r="C193" s="1">
        <v>0.48425783477439599</v>
      </c>
      <c r="D193" s="1">
        <v>0.48425819209329202</v>
      </c>
      <c r="E193" s="1">
        <v>0.484258503126897</v>
      </c>
      <c r="F193" s="1">
        <v>0.48425972214434698</v>
      </c>
      <c r="G193" s="1">
        <v>0.48425764627997597</v>
      </c>
    </row>
    <row r="194" spans="1:7" x14ac:dyDescent="0.25">
      <c r="A194" s="1">
        <v>22.875</v>
      </c>
      <c r="B194" s="1">
        <v>0.484258137731986</v>
      </c>
      <c r="C194" s="1">
        <v>0.48425781785451899</v>
      </c>
      <c r="D194" s="1">
        <v>0.48425821413886999</v>
      </c>
      <c r="E194" s="1">
        <v>0.48425850243697699</v>
      </c>
      <c r="F194" s="1">
        <v>0.48425971807984303</v>
      </c>
      <c r="G194" s="1">
        <v>0.484257640292937</v>
      </c>
    </row>
    <row r="195" spans="1:7" x14ac:dyDescent="0.25">
      <c r="A195" s="1">
        <v>23</v>
      </c>
      <c r="B195" s="1">
        <v>0.48425814701203101</v>
      </c>
      <c r="C195" s="1">
        <v>0.48425783330076499</v>
      </c>
      <c r="D195" s="1">
        <v>0.48425820460308899</v>
      </c>
      <c r="E195" s="1">
        <v>0.48425850371003298</v>
      </c>
      <c r="F195" s="1">
        <v>0.484259715641912</v>
      </c>
      <c r="G195" s="1">
        <v>0.48425764177229103</v>
      </c>
    </row>
    <row r="196" spans="1:7" x14ac:dyDescent="0.25">
      <c r="A196" s="1">
        <v>23.125</v>
      </c>
      <c r="B196" s="1">
        <v>0.484258148454002</v>
      </c>
      <c r="C196" s="1">
        <v>0.48425782239402398</v>
      </c>
      <c r="D196" s="1">
        <v>0.48425819400174103</v>
      </c>
      <c r="E196" s="1">
        <v>0.48425849915778202</v>
      </c>
      <c r="F196" s="1">
        <v>0.48425970944489499</v>
      </c>
      <c r="G196" s="1">
        <v>0.48425764205400601</v>
      </c>
    </row>
    <row r="197" spans="1:7" x14ac:dyDescent="0.25">
      <c r="A197" s="1">
        <v>23.25</v>
      </c>
      <c r="B197" s="1">
        <v>0.48425817892648898</v>
      </c>
      <c r="C197" s="1">
        <v>0.48425781285420899</v>
      </c>
      <c r="D197" s="1">
        <v>0.48425818917060798</v>
      </c>
      <c r="E197" s="1">
        <v>0.48425849356714801</v>
      </c>
      <c r="F197" s="1">
        <v>0.48425969426816301</v>
      </c>
      <c r="G197" s="1">
        <v>0.48425764649424902</v>
      </c>
    </row>
    <row r="198" spans="1:7" x14ac:dyDescent="0.25">
      <c r="A198" s="1">
        <v>23.375</v>
      </c>
      <c r="B198" s="1">
        <v>0.48425822958790399</v>
      </c>
      <c r="C198" s="1">
        <v>0.48425780577435501</v>
      </c>
      <c r="D198" s="1">
        <v>0.48425820123348101</v>
      </c>
      <c r="E198" s="1">
        <v>0.48425849350892902</v>
      </c>
      <c r="F198" s="1">
        <v>0.48425968804312503</v>
      </c>
      <c r="G198" s="1">
        <v>0.48425766621960997</v>
      </c>
    </row>
    <row r="199" spans="1:7" x14ac:dyDescent="0.25">
      <c r="A199" s="1">
        <v>23.5</v>
      </c>
      <c r="B199" s="1">
        <v>0.48425825121984301</v>
      </c>
      <c r="C199" s="1">
        <v>0.48425784724385501</v>
      </c>
      <c r="D199" s="1">
        <v>0.48425824180980598</v>
      </c>
      <c r="E199" s="1">
        <v>0.48425847522069398</v>
      </c>
      <c r="F199" s="1">
        <v>0.48425968274633702</v>
      </c>
      <c r="G199" s="1">
        <v>0.48425767825676103</v>
      </c>
    </row>
    <row r="200" spans="1:7" x14ac:dyDescent="0.25">
      <c r="A200" s="1">
        <v>23.625</v>
      </c>
      <c r="B200" s="1">
        <v>0.48425825410610901</v>
      </c>
      <c r="C200" s="1">
        <v>0.48425780749381098</v>
      </c>
      <c r="D200" s="1">
        <v>0.48425825084735302</v>
      </c>
      <c r="E200" s="1">
        <v>0.48425846921599902</v>
      </c>
      <c r="F200" s="1">
        <v>0.48425967454882002</v>
      </c>
      <c r="G200" s="1">
        <v>0.48425767516145102</v>
      </c>
    </row>
    <row r="201" spans="1:7" x14ac:dyDescent="0.25">
      <c r="A201" s="1">
        <v>23.75</v>
      </c>
      <c r="B201" s="1">
        <v>0.48425823653772598</v>
      </c>
      <c r="C201" s="1">
        <v>0.48425790795860102</v>
      </c>
      <c r="D201" s="1">
        <v>0.484258263872338</v>
      </c>
      <c r="E201" s="1">
        <v>0.48425846487455199</v>
      </c>
      <c r="F201" s="1">
        <v>0.48425967157564298</v>
      </c>
      <c r="G201" s="1">
        <v>0.48425766843373202</v>
      </c>
    </row>
    <row r="202" spans="1:7" x14ac:dyDescent="0.25">
      <c r="A202" s="1">
        <v>23.875</v>
      </c>
      <c r="B202" s="1">
        <v>0.48425821560905702</v>
      </c>
      <c r="C202" s="1">
        <v>0.48425785919947201</v>
      </c>
      <c r="D202" s="1">
        <v>0.48425824702268999</v>
      </c>
      <c r="E202" s="1">
        <v>0.48425846908967501</v>
      </c>
      <c r="F202" s="1">
        <v>0.48425965870737597</v>
      </c>
      <c r="G202" s="1">
        <v>0.48425762328560501</v>
      </c>
    </row>
    <row r="203" spans="1:7" x14ac:dyDescent="0.25">
      <c r="A203" s="1">
        <v>24</v>
      </c>
      <c r="B203" s="1">
        <v>0.484258186495587</v>
      </c>
      <c r="C203" s="1">
        <v>0.48425783819960799</v>
      </c>
      <c r="D203" s="1">
        <v>0.48425825709791598</v>
      </c>
      <c r="E203" s="1">
        <v>0.48425847256578902</v>
      </c>
      <c r="F203" s="1">
        <v>0.48425963933319899</v>
      </c>
      <c r="G203" s="1">
        <v>0.48425756325960601</v>
      </c>
    </row>
    <row r="204" spans="1:7" x14ac:dyDescent="0.25">
      <c r="A204" s="1">
        <v>24.125</v>
      </c>
      <c r="B204" s="1">
        <v>0.48425820051401602</v>
      </c>
      <c r="C204" s="1">
        <v>0.48425784674657002</v>
      </c>
      <c r="D204" s="1">
        <v>0.48425826867354299</v>
      </c>
      <c r="E204" s="1">
        <v>0.48425846462807998</v>
      </c>
      <c r="F204" s="1">
        <v>0.48425962935325201</v>
      </c>
      <c r="G204" s="1">
        <v>0.48425756188972302</v>
      </c>
    </row>
    <row r="205" spans="1:7" x14ac:dyDescent="0.25">
      <c r="A205" s="1">
        <v>24.25</v>
      </c>
      <c r="B205" s="1">
        <v>0.48425820333145297</v>
      </c>
      <c r="C205" s="1">
        <v>0.48425800488206999</v>
      </c>
      <c r="D205" s="1">
        <v>0.48425830556411598</v>
      </c>
      <c r="E205" s="1">
        <v>0.48425846105581599</v>
      </c>
      <c r="F205" s="1">
        <v>0.48425961332890199</v>
      </c>
      <c r="G205" s="1">
        <v>0.48425758558404902</v>
      </c>
    </row>
    <row r="206" spans="1:7" x14ac:dyDescent="0.25">
      <c r="A206" s="1">
        <v>24.375</v>
      </c>
      <c r="B206" s="1">
        <v>0.48425821207023101</v>
      </c>
      <c r="C206" s="1">
        <v>0.48425799354259202</v>
      </c>
      <c r="D206" s="1">
        <v>0.48425831504135702</v>
      </c>
      <c r="E206" s="1">
        <v>0.484258458006466</v>
      </c>
      <c r="F206" s="1">
        <v>0.48425960796432899</v>
      </c>
      <c r="G206" s="1">
        <v>0.484257587815559</v>
      </c>
    </row>
    <row r="207" spans="1:7" x14ac:dyDescent="0.25">
      <c r="A207" s="1">
        <v>24.5</v>
      </c>
      <c r="B207" s="1">
        <v>0.48425820435269901</v>
      </c>
      <c r="C207" s="1">
        <v>0.48425799185802698</v>
      </c>
      <c r="D207" s="1">
        <v>0.48425831099903999</v>
      </c>
      <c r="E207" s="1">
        <v>0.48425845610627</v>
      </c>
      <c r="F207" s="1">
        <v>0.48425961358896102</v>
      </c>
      <c r="G207" s="1">
        <v>0.48425759205315999</v>
      </c>
    </row>
    <row r="208" spans="1:7" x14ac:dyDescent="0.25">
      <c r="A208" s="1">
        <v>24.625</v>
      </c>
      <c r="B208" s="1">
        <v>0.48425820478301101</v>
      </c>
      <c r="C208" s="1">
        <v>0.48425800176414702</v>
      </c>
      <c r="D208" s="1">
        <v>0.48425831723423202</v>
      </c>
      <c r="E208" s="1">
        <v>0.48425845431403503</v>
      </c>
      <c r="F208" s="1">
        <v>0.484259612533817</v>
      </c>
      <c r="G208" s="1">
        <v>0.48425759245064998</v>
      </c>
    </row>
    <row r="209" spans="1:7" x14ac:dyDescent="0.25">
      <c r="A209" s="1">
        <v>24.75</v>
      </c>
      <c r="B209" s="1">
        <v>0.48425820302564598</v>
      </c>
      <c r="C209" s="1">
        <v>0.48425796100847701</v>
      </c>
      <c r="D209" s="1">
        <v>0.48425831349989101</v>
      </c>
      <c r="E209" s="1">
        <v>0.48425845241605397</v>
      </c>
      <c r="F209" s="1">
        <v>0.48425961755630798</v>
      </c>
      <c r="G209" s="1">
        <v>0.48425759894138998</v>
      </c>
    </row>
    <row r="210" spans="1:7" x14ac:dyDescent="0.25">
      <c r="A210" s="1">
        <v>24.875</v>
      </c>
      <c r="B210" s="1">
        <v>0.48425816079842898</v>
      </c>
      <c r="C210" s="1">
        <v>0.48425791397795598</v>
      </c>
      <c r="D210" s="1">
        <v>0.48425828635019802</v>
      </c>
      <c r="E210" s="1">
        <v>0.484258450953167</v>
      </c>
      <c r="F210" s="1">
        <v>0.48425961535172701</v>
      </c>
      <c r="G210" s="1">
        <v>0.48425759259719198</v>
      </c>
    </row>
    <row r="211" spans="1:7" x14ac:dyDescent="0.25">
      <c r="A211" s="1">
        <v>25</v>
      </c>
      <c r="B211" s="1">
        <v>0.48425815850051401</v>
      </c>
      <c r="C211" s="1">
        <v>0.48425788760733901</v>
      </c>
      <c r="D211" s="1">
        <v>0.48425826891413098</v>
      </c>
      <c r="E211" s="1">
        <v>0.48425845007264201</v>
      </c>
      <c r="F211" s="1">
        <v>0.48425961402810203</v>
      </c>
      <c r="G211" s="1">
        <v>0.48425759282945202</v>
      </c>
    </row>
    <row r="212" spans="1:7" x14ac:dyDescent="0.25">
      <c r="A212" s="1">
        <v>25.125</v>
      </c>
      <c r="B212" s="1">
        <v>0.48425815364416902</v>
      </c>
      <c r="C212" s="1">
        <v>0.48425786109318503</v>
      </c>
      <c r="D212" s="1">
        <v>0.48425820235213501</v>
      </c>
      <c r="E212" s="1">
        <v>0.48425844655710698</v>
      </c>
      <c r="F212" s="1">
        <v>0.484259616471515</v>
      </c>
      <c r="G212" s="1">
        <v>0.48425759688777098</v>
      </c>
    </row>
    <row r="213" spans="1:7" x14ac:dyDescent="0.25">
      <c r="A213" s="1">
        <v>25.25</v>
      </c>
      <c r="B213" s="1">
        <v>0.48425815904063302</v>
      </c>
      <c r="C213" s="1">
        <v>0.48425793706639098</v>
      </c>
      <c r="D213" s="1">
        <v>0.48425821372223399</v>
      </c>
      <c r="E213" s="1">
        <v>0.48425844678987801</v>
      </c>
      <c r="F213" s="1">
        <v>0.48425962860329502</v>
      </c>
      <c r="G213" s="1">
        <v>0.48425760769798698</v>
      </c>
    </row>
    <row r="214" spans="1:7" x14ac:dyDescent="0.25">
      <c r="A214" s="1">
        <v>25.375</v>
      </c>
      <c r="B214" s="1">
        <v>0.484258156175151</v>
      </c>
      <c r="C214" s="1">
        <v>0.48425793723954402</v>
      </c>
      <c r="D214" s="1">
        <v>0.484258235070815</v>
      </c>
      <c r="E214" s="1">
        <v>0.48425845948805202</v>
      </c>
      <c r="F214" s="1">
        <v>0.48425961473059698</v>
      </c>
      <c r="G214" s="1">
        <v>0.48425759379951799</v>
      </c>
    </row>
    <row r="215" spans="1:7" x14ac:dyDescent="0.25">
      <c r="A215" s="1">
        <v>25.5</v>
      </c>
      <c r="B215" s="1">
        <v>0.48425818101170398</v>
      </c>
      <c r="C215" s="1">
        <v>0.48425791851821698</v>
      </c>
      <c r="D215" s="1">
        <v>0.48425826356194102</v>
      </c>
      <c r="E215" s="1">
        <v>0.48425846548609203</v>
      </c>
      <c r="F215" s="1">
        <v>0.48425966985112601</v>
      </c>
      <c r="G215" s="1">
        <v>0.48425758740838298</v>
      </c>
    </row>
    <row r="216" spans="1:7" x14ac:dyDescent="0.25">
      <c r="A216" s="1">
        <v>25.625</v>
      </c>
      <c r="B216" s="1">
        <v>0.48425819319902602</v>
      </c>
      <c r="C216" s="1">
        <v>0.484257972169093</v>
      </c>
      <c r="D216" s="1">
        <v>0.48425828871464299</v>
      </c>
      <c r="E216" s="1">
        <v>0.48425846507509002</v>
      </c>
      <c r="F216" s="1">
        <v>0.48425966613614302</v>
      </c>
      <c r="G216" s="1">
        <v>0.48425758658310297</v>
      </c>
    </row>
    <row r="217" spans="1:7" x14ac:dyDescent="0.25">
      <c r="A217" s="1">
        <v>25.75</v>
      </c>
      <c r="B217" s="1">
        <v>0.48425820665095098</v>
      </c>
      <c r="C217" s="1">
        <v>0.48425798051681102</v>
      </c>
      <c r="D217" s="1">
        <v>0.48425827457577098</v>
      </c>
      <c r="E217" s="1">
        <v>0.484258459543079</v>
      </c>
      <c r="F217" s="1">
        <v>0.48425967876332199</v>
      </c>
      <c r="G217" s="1">
        <v>0.48425758660891999</v>
      </c>
    </row>
    <row r="218" spans="1:7" x14ac:dyDescent="0.25">
      <c r="A218" s="1">
        <v>25.875</v>
      </c>
      <c r="B218" s="1">
        <v>0.48425820753749299</v>
      </c>
      <c r="C218" s="1">
        <v>0.48425800762793902</v>
      </c>
      <c r="D218" s="1">
        <v>0.48425825950511497</v>
      </c>
      <c r="E218" s="1">
        <v>0.484258452742451</v>
      </c>
      <c r="F218" s="1">
        <v>0.48425970089037101</v>
      </c>
      <c r="G218" s="1">
        <v>0.48425756578064999</v>
      </c>
    </row>
    <row r="219" spans="1:7" x14ac:dyDescent="0.25">
      <c r="A219" s="1">
        <v>26</v>
      </c>
      <c r="B219" s="1">
        <v>0.48425821747225101</v>
      </c>
      <c r="C219" s="1">
        <v>0.48425793014858998</v>
      </c>
      <c r="D219" s="1">
        <v>0.484258262225092</v>
      </c>
      <c r="E219" s="1">
        <v>0.48425845554625002</v>
      </c>
      <c r="F219" s="1">
        <v>0.48425971502450799</v>
      </c>
      <c r="G219" s="1">
        <v>0.484257565796402</v>
      </c>
    </row>
    <row r="220" spans="1:7" x14ac:dyDescent="0.25">
      <c r="A220" s="1">
        <v>26.125</v>
      </c>
      <c r="B220" s="1">
        <v>0.48425821595746898</v>
      </c>
      <c r="C220" s="1">
        <v>0.48425800917444101</v>
      </c>
      <c r="D220" s="1">
        <v>0.48425823058814399</v>
      </c>
      <c r="E220" s="1">
        <v>0.48425845418930302</v>
      </c>
      <c r="F220" s="1">
        <v>0.48425979503400102</v>
      </c>
      <c r="G220" s="1">
        <v>0.48425758045163197</v>
      </c>
    </row>
    <row r="221" spans="1:7" x14ac:dyDescent="0.25">
      <c r="A221" s="1">
        <v>26.25</v>
      </c>
      <c r="B221" s="1">
        <v>0.48425823165117599</v>
      </c>
      <c r="C221" s="1">
        <v>0.484258024049391</v>
      </c>
      <c r="D221" s="1">
        <v>0.484258257371386</v>
      </c>
      <c r="E221" s="1">
        <v>0.48425845326372602</v>
      </c>
      <c r="F221" s="1">
        <v>0.48425979739376501</v>
      </c>
      <c r="G221" s="1">
        <v>0.48425758911657801</v>
      </c>
    </row>
    <row r="222" spans="1:7" x14ac:dyDescent="0.25">
      <c r="A222" s="1">
        <v>26.375</v>
      </c>
      <c r="B222" s="1">
        <v>0.484258228905248</v>
      </c>
      <c r="C222" s="1">
        <v>0.484257893941624</v>
      </c>
      <c r="D222" s="1">
        <v>0.48425830209388498</v>
      </c>
      <c r="E222" s="1">
        <v>0.48425845397445899</v>
      </c>
      <c r="F222" s="1">
        <v>0.48425978540442899</v>
      </c>
      <c r="G222" s="1">
        <v>0.48425759753485798</v>
      </c>
    </row>
    <row r="223" spans="1:7" x14ac:dyDescent="0.25">
      <c r="A223" s="1">
        <v>26.5</v>
      </c>
      <c r="B223" s="1">
        <v>0.48425823314340499</v>
      </c>
      <c r="C223" s="1">
        <v>0.48425790283333198</v>
      </c>
      <c r="D223" s="1">
        <v>0.48425834434963599</v>
      </c>
      <c r="E223" s="1">
        <v>0.48425846435808401</v>
      </c>
      <c r="F223" s="1">
        <v>0.48425974564049201</v>
      </c>
      <c r="G223" s="1">
        <v>0.48425757788658502</v>
      </c>
    </row>
    <row r="224" spans="1:7" x14ac:dyDescent="0.25">
      <c r="A224" s="1">
        <v>26.625</v>
      </c>
      <c r="B224" s="1">
        <v>0.48425822111728001</v>
      </c>
      <c r="C224" s="1">
        <v>0.48425791080573899</v>
      </c>
      <c r="D224" s="1">
        <v>0.48425835131091599</v>
      </c>
      <c r="E224" s="1">
        <v>0.48425846701166902</v>
      </c>
      <c r="F224" s="1">
        <v>0.48425973784559501</v>
      </c>
      <c r="G224" s="1">
        <v>0.484257558337434</v>
      </c>
    </row>
    <row r="225" spans="1:7" x14ac:dyDescent="0.25">
      <c r="A225" s="1">
        <v>26.75</v>
      </c>
      <c r="B225" s="1">
        <v>0.48425822417284298</v>
      </c>
      <c r="C225" s="1">
        <v>0.48425793694476599</v>
      </c>
      <c r="D225" s="1">
        <v>0.484258358613955</v>
      </c>
      <c r="E225" s="1">
        <v>0.48425848973820301</v>
      </c>
      <c r="F225" s="1">
        <v>0.48425973495339403</v>
      </c>
      <c r="G225" s="1">
        <v>0.48425755659104702</v>
      </c>
    </row>
    <row r="226" spans="1:7" x14ac:dyDescent="0.25">
      <c r="A226" s="1">
        <v>26.875</v>
      </c>
      <c r="B226" s="1">
        <v>0.48425820774898098</v>
      </c>
      <c r="C226" s="1">
        <v>0.48425801740012497</v>
      </c>
      <c r="D226" s="1">
        <v>0.48425835659658401</v>
      </c>
      <c r="E226" s="1">
        <v>0.48425848832311102</v>
      </c>
      <c r="F226" s="1">
        <v>0.48425972710155801</v>
      </c>
      <c r="G226" s="1">
        <v>0.48425756329210601</v>
      </c>
    </row>
    <row r="227" spans="1:7" x14ac:dyDescent="0.25">
      <c r="A227" s="1">
        <v>27</v>
      </c>
      <c r="B227" s="1">
        <v>0.48425819994067199</v>
      </c>
      <c r="C227" s="1">
        <v>0.48425798682378501</v>
      </c>
      <c r="D227" s="1">
        <v>0.48425835515747301</v>
      </c>
      <c r="E227" s="1">
        <v>0.484258484743054</v>
      </c>
      <c r="F227" s="1">
        <v>0.48425973134813</v>
      </c>
      <c r="G227" s="1">
        <v>0.48425757159099603</v>
      </c>
    </row>
    <row r="228" spans="1:7" x14ac:dyDescent="0.25">
      <c r="A228" s="1">
        <v>27.125</v>
      </c>
      <c r="B228" s="1">
        <v>0.48425820190505497</v>
      </c>
      <c r="C228" s="1">
        <v>0.48425789975703398</v>
      </c>
      <c r="D228" s="1">
        <v>0.48425835182715998</v>
      </c>
      <c r="E228" s="1">
        <v>0.48425848324319898</v>
      </c>
      <c r="F228" s="1">
        <v>0.484259751972692</v>
      </c>
      <c r="G228" s="1">
        <v>0.48425757023918498</v>
      </c>
    </row>
    <row r="229" spans="1:7" x14ac:dyDescent="0.25">
      <c r="A229" s="1">
        <v>27.25</v>
      </c>
      <c r="B229" s="1">
        <v>0.48425820628849298</v>
      </c>
      <c r="C229" s="1">
        <v>0.48425784338150601</v>
      </c>
      <c r="D229" s="1">
        <v>0.48425838680653499</v>
      </c>
      <c r="E229" s="1">
        <v>0.48425847700541702</v>
      </c>
      <c r="F229" s="1">
        <v>0.48425974607016198</v>
      </c>
      <c r="G229" s="1">
        <v>0.48425757316475199</v>
      </c>
    </row>
    <row r="230" spans="1:7" x14ac:dyDescent="0.25">
      <c r="A230" s="1">
        <v>27.375</v>
      </c>
      <c r="B230" s="1">
        <v>0.48425821580906597</v>
      </c>
      <c r="C230" s="1">
        <v>0.48425786063214399</v>
      </c>
      <c r="D230" s="1">
        <v>0.48425838451148201</v>
      </c>
      <c r="E230" s="1">
        <v>0.48425847188272497</v>
      </c>
      <c r="F230" s="1">
        <v>0.48425974477912898</v>
      </c>
      <c r="G230" s="1">
        <v>0.48425757292395299</v>
      </c>
    </row>
    <row r="231" spans="1:7" x14ac:dyDescent="0.25">
      <c r="A231" s="1">
        <v>27.5</v>
      </c>
      <c r="B231" s="1">
        <v>0.48425815855640197</v>
      </c>
      <c r="C231" s="1">
        <v>0.48425795111515502</v>
      </c>
      <c r="D231" s="1">
        <v>0.48425837200649302</v>
      </c>
      <c r="E231" s="1">
        <v>0.48425998446179402</v>
      </c>
      <c r="F231" s="1">
        <v>0.484259793722362</v>
      </c>
      <c r="G231" s="1">
        <v>0.48425756282025001</v>
      </c>
    </row>
    <row r="232" spans="1:7" x14ac:dyDescent="0.25">
      <c r="A232" s="1">
        <v>27.625</v>
      </c>
      <c r="B232" s="1">
        <v>0.484258121040332</v>
      </c>
      <c r="C232" s="1">
        <v>0.484258049457024</v>
      </c>
      <c r="D232" s="1">
        <v>0.484258377632584</v>
      </c>
      <c r="E232" s="1">
        <v>0.48426005757463803</v>
      </c>
      <c r="F232" s="1">
        <v>0.48425978982422602</v>
      </c>
      <c r="G232" s="1">
        <v>0.484257543478327</v>
      </c>
    </row>
    <row r="233" spans="1:7" x14ac:dyDescent="0.25">
      <c r="A233" s="1">
        <v>27.75</v>
      </c>
      <c r="B233" s="1">
        <v>0.48425810195869901</v>
      </c>
      <c r="C233" s="1">
        <v>0.48425801937358898</v>
      </c>
      <c r="D233" s="1">
        <v>0.48425839604375298</v>
      </c>
      <c r="E233" s="1">
        <v>0.48426015832133901</v>
      </c>
      <c r="F233" s="1">
        <v>0.48425977907477102</v>
      </c>
      <c r="G233" s="1">
        <v>0.48425751645116</v>
      </c>
    </row>
    <row r="234" spans="1:7" x14ac:dyDescent="0.25">
      <c r="A234" s="1">
        <v>27.875</v>
      </c>
      <c r="B234" s="1">
        <v>0.48425809817564303</v>
      </c>
      <c r="C234" s="1">
        <v>0.48425800029875699</v>
      </c>
      <c r="D234" s="1">
        <v>0.48425839338039101</v>
      </c>
      <c r="E234" s="1">
        <v>0.48426029692029299</v>
      </c>
      <c r="F234" s="1">
        <v>0.48425976717304497</v>
      </c>
      <c r="G234" s="1">
        <v>0.48425751526482502</v>
      </c>
    </row>
    <row r="235" spans="1:7" x14ac:dyDescent="0.25">
      <c r="A235" s="1">
        <v>28</v>
      </c>
      <c r="B235" s="1">
        <v>0.48425809122863001</v>
      </c>
      <c r="C235" s="1">
        <v>0.48425801243919803</v>
      </c>
      <c r="D235" s="1">
        <v>0.48425838202062499</v>
      </c>
      <c r="E235" s="1">
        <v>0.48426046133985601</v>
      </c>
      <c r="F235" s="1">
        <v>0.484259761777522</v>
      </c>
      <c r="G235" s="1">
        <v>0.484257518119039</v>
      </c>
    </row>
    <row r="236" spans="1:7" x14ac:dyDescent="0.25">
      <c r="A236" s="1">
        <v>28.125</v>
      </c>
      <c r="B236" s="1">
        <v>0.48425808587971098</v>
      </c>
      <c r="C236" s="1">
        <v>0.48425796241818098</v>
      </c>
      <c r="D236" s="1">
        <v>0.484258379787392</v>
      </c>
      <c r="E236" s="1">
        <v>0.48426056382126498</v>
      </c>
      <c r="F236" s="1">
        <v>0.48425976130875498</v>
      </c>
      <c r="G236" s="1">
        <v>0.48425752028383001</v>
      </c>
    </row>
    <row r="237" spans="1:7" x14ac:dyDescent="0.25">
      <c r="A237" s="1">
        <v>28.25</v>
      </c>
      <c r="B237" s="1">
        <v>0.48425808064411302</v>
      </c>
      <c r="C237" s="1">
        <v>0.484257976856589</v>
      </c>
      <c r="D237" s="1">
        <v>0.48425841047550899</v>
      </c>
      <c r="E237" s="1">
        <v>0.48426061575885598</v>
      </c>
      <c r="F237" s="1">
        <v>0.48425974208470601</v>
      </c>
      <c r="G237" s="1">
        <v>0.48425755510594498</v>
      </c>
    </row>
    <row r="238" spans="1:7" x14ac:dyDescent="0.25">
      <c r="A238" s="1">
        <v>28.375</v>
      </c>
      <c r="B238" s="1">
        <v>0.48425807560804202</v>
      </c>
      <c r="C238" s="1">
        <v>0.484257995092777</v>
      </c>
      <c r="D238" s="1">
        <v>0.48425840572288298</v>
      </c>
      <c r="E238" s="1">
        <v>0.484260732745394</v>
      </c>
      <c r="F238" s="1">
        <v>0.48425973544517398</v>
      </c>
      <c r="G238" s="1">
        <v>0.48425755809576698</v>
      </c>
    </row>
    <row r="239" spans="1:7" x14ac:dyDescent="0.25">
      <c r="A239" s="1">
        <v>28.5</v>
      </c>
      <c r="B239" s="1">
        <v>0.48425808937578502</v>
      </c>
      <c r="C239" s="1">
        <v>0.48425799293984301</v>
      </c>
      <c r="D239" s="1">
        <v>0.48425839249896502</v>
      </c>
      <c r="E239" s="1">
        <v>0.48426074226070198</v>
      </c>
      <c r="F239" s="1">
        <v>0.48425972396793598</v>
      </c>
      <c r="G239" s="1">
        <v>0.48425755585007502</v>
      </c>
    </row>
    <row r="240" spans="1:7" x14ac:dyDescent="0.25">
      <c r="A240" s="1">
        <v>28.625</v>
      </c>
      <c r="B240" s="1">
        <v>0.484258082763176</v>
      </c>
      <c r="C240" s="1">
        <v>0.48425801073049801</v>
      </c>
      <c r="D240" s="1">
        <v>0.48425837781937098</v>
      </c>
      <c r="E240" s="1">
        <v>0.48426076813714097</v>
      </c>
      <c r="F240" s="1">
        <v>0.48425972017447899</v>
      </c>
      <c r="G240" s="1">
        <v>0.48425755974975898</v>
      </c>
    </row>
    <row r="241" spans="1:7" x14ac:dyDescent="0.25">
      <c r="A241" s="1">
        <v>28.75</v>
      </c>
      <c r="B241" s="1">
        <v>0.48425809457276298</v>
      </c>
      <c r="C241" s="1">
        <v>0.48425804135918099</v>
      </c>
      <c r="D241" s="1">
        <v>0.484258378158684</v>
      </c>
      <c r="E241" s="1">
        <v>0.48426081817511502</v>
      </c>
      <c r="F241" s="1">
        <v>0.484259804981646</v>
      </c>
      <c r="G241" s="1">
        <v>0.484257578900048</v>
      </c>
    </row>
    <row r="242" spans="1:7" x14ac:dyDescent="0.25">
      <c r="A242" s="1">
        <v>28.875</v>
      </c>
      <c r="B242" s="1">
        <v>0.48425812267360202</v>
      </c>
      <c r="C242" s="1">
        <v>0.48425800560939702</v>
      </c>
      <c r="D242" s="1">
        <v>0.48425839381996799</v>
      </c>
      <c r="E242" s="1">
        <v>0.48426090876991501</v>
      </c>
      <c r="F242" s="1">
        <v>0.48425975833336299</v>
      </c>
      <c r="G242" s="1">
        <v>0.48425757106014999</v>
      </c>
    </row>
    <row r="243" spans="1:7" x14ac:dyDescent="0.25">
      <c r="A243" s="1">
        <v>29</v>
      </c>
      <c r="B243" s="1">
        <v>0.48425812182331501</v>
      </c>
      <c r="C243" s="1">
        <v>0.48425800894174298</v>
      </c>
      <c r="D243" s="1">
        <v>0.484258366437678</v>
      </c>
      <c r="E243" s="1">
        <v>0.48426092504937202</v>
      </c>
      <c r="F243" s="1">
        <v>0.48425972712680299</v>
      </c>
      <c r="G243" s="1">
        <v>0.484257563225445</v>
      </c>
    </row>
    <row r="244" spans="1:7" x14ac:dyDescent="0.25">
      <c r="A244" s="1">
        <v>29.125</v>
      </c>
      <c r="B244" s="1">
        <v>0.48425812450073102</v>
      </c>
      <c r="C244" s="1">
        <v>0.48425803942790702</v>
      </c>
      <c r="D244" s="1">
        <v>0.48425830050722701</v>
      </c>
      <c r="E244" s="1">
        <v>0.48426093774446999</v>
      </c>
      <c r="F244" s="1">
        <v>0.48425972378347698</v>
      </c>
      <c r="G244" s="1">
        <v>0.48425756056156999</v>
      </c>
    </row>
    <row r="245" spans="1:7" x14ac:dyDescent="0.25">
      <c r="A245" s="1">
        <v>29.25</v>
      </c>
      <c r="B245" s="1">
        <v>0.48425813155348901</v>
      </c>
      <c r="C245" s="1">
        <v>0.48425803691184199</v>
      </c>
      <c r="D245" s="1">
        <v>0.48425828932593001</v>
      </c>
      <c r="E245" s="1">
        <v>0.484260973785691</v>
      </c>
      <c r="F245" s="1">
        <v>0.48425971114111599</v>
      </c>
      <c r="G245" s="1">
        <v>0.48425755617538402</v>
      </c>
    </row>
    <row r="246" spans="1:7" x14ac:dyDescent="0.25">
      <c r="A246" s="1">
        <v>29.375</v>
      </c>
      <c r="B246" s="1">
        <v>0.48425813915659399</v>
      </c>
      <c r="C246" s="1">
        <v>0.48425796918275998</v>
      </c>
      <c r="D246" s="1">
        <v>0.48425824390018901</v>
      </c>
      <c r="E246" s="1">
        <v>0.48426103237666102</v>
      </c>
      <c r="F246" s="1">
        <v>0.48425970057968898</v>
      </c>
      <c r="G246" s="1">
        <v>0.48425752510056502</v>
      </c>
    </row>
    <row r="247" spans="1:7" x14ac:dyDescent="0.25">
      <c r="A247" s="1">
        <v>29.5</v>
      </c>
      <c r="B247" s="1">
        <v>0.48425816154571699</v>
      </c>
      <c r="C247" s="1">
        <v>0.48425795444451403</v>
      </c>
      <c r="D247" s="1">
        <v>0.48425823199630802</v>
      </c>
      <c r="E247" s="1">
        <v>0.48426102691893202</v>
      </c>
      <c r="F247" s="1">
        <v>0.48425969225807902</v>
      </c>
      <c r="G247" s="1">
        <v>0.48425751307370801</v>
      </c>
    </row>
    <row r="248" spans="1:7" x14ac:dyDescent="0.25">
      <c r="A248" s="1">
        <v>29.625</v>
      </c>
      <c r="B248" s="1">
        <v>0.48425816241012098</v>
      </c>
      <c r="C248" s="1">
        <v>0.48425798927459501</v>
      </c>
      <c r="D248" s="1">
        <v>0.48425822498570897</v>
      </c>
      <c r="E248" s="1">
        <v>0.484261041509298</v>
      </c>
      <c r="F248" s="1">
        <v>0.48425969538449798</v>
      </c>
      <c r="G248" s="1">
        <v>0.48425751482912599</v>
      </c>
    </row>
    <row r="249" spans="1:7" x14ac:dyDescent="0.25">
      <c r="A249" s="1">
        <v>29.75</v>
      </c>
      <c r="B249" s="1">
        <v>0.484258168481846</v>
      </c>
      <c r="C249" s="1">
        <v>0.484257941526891</v>
      </c>
      <c r="D249" s="1">
        <v>0.48425820341161002</v>
      </c>
      <c r="E249" s="1">
        <v>0.48426112970598201</v>
      </c>
      <c r="F249" s="1">
        <v>0.48425970293467202</v>
      </c>
      <c r="G249" s="1">
        <v>0.48425752206288702</v>
      </c>
    </row>
    <row r="250" spans="1:7" x14ac:dyDescent="0.25">
      <c r="A250" s="1">
        <v>29.875</v>
      </c>
      <c r="B250" s="1">
        <v>0.48425818253493202</v>
      </c>
      <c r="C250" s="1">
        <v>0.484257909119851</v>
      </c>
      <c r="D250" s="1">
        <v>0.48425819465194703</v>
      </c>
      <c r="E250" s="1">
        <v>0.48426111583082698</v>
      </c>
      <c r="F250" s="1">
        <v>0.48425968292101401</v>
      </c>
      <c r="G250" s="1">
        <v>0.484257525563766</v>
      </c>
    </row>
    <row r="251" spans="1:7" x14ac:dyDescent="0.25">
      <c r="A251" s="1">
        <v>30</v>
      </c>
      <c r="B251" s="1">
        <v>0.48425818472277898</v>
      </c>
      <c r="C251" s="1">
        <v>0.48425775787463099</v>
      </c>
      <c r="D251" s="1">
        <v>0.48425818693501999</v>
      </c>
      <c r="E251" s="1">
        <v>0.48426109951364099</v>
      </c>
      <c r="F251" s="1">
        <v>0.484259674307987</v>
      </c>
      <c r="G251" s="1">
        <v>0.484257531392492</v>
      </c>
    </row>
  </sheetData>
  <mergeCells count="4">
    <mergeCell ref="A1:A2"/>
    <mergeCell ref="B1:G1"/>
    <mergeCell ref="B3:G3"/>
    <mergeCell ref="B4:G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workbookViewId="0">
      <selection activeCell="B1" sqref="B1:I1"/>
    </sheetView>
  </sheetViews>
  <sheetFormatPr defaultRowHeight="15" x14ac:dyDescent="0.25"/>
  <cols>
    <col min="1" max="1" width="18.85546875" customWidth="1"/>
    <col min="2" max="2" width="23.140625" customWidth="1"/>
    <col min="3" max="4" width="34.85546875" customWidth="1"/>
    <col min="5" max="8" width="30.28515625" customWidth="1"/>
    <col min="9" max="9" width="33.28515625" customWidth="1"/>
  </cols>
  <sheetData>
    <row r="1" spans="1:9" x14ac:dyDescent="0.25">
      <c r="A1" s="83" t="s">
        <v>246</v>
      </c>
      <c r="B1" s="82" t="s">
        <v>407</v>
      </c>
      <c r="C1" s="82"/>
      <c r="D1" s="82"/>
      <c r="E1" s="82"/>
      <c r="F1" s="82"/>
      <c r="G1" s="82"/>
      <c r="H1" s="82"/>
      <c r="I1" s="82"/>
    </row>
    <row r="2" spans="1:9" x14ac:dyDescent="0.25">
      <c r="A2" s="84"/>
      <c r="B2" s="50" t="s">
        <v>275</v>
      </c>
      <c r="C2" s="50" t="s">
        <v>267</v>
      </c>
      <c r="D2" s="50" t="s">
        <v>282</v>
      </c>
      <c r="E2" s="50" t="s">
        <v>259</v>
      </c>
      <c r="F2" s="50" t="s">
        <v>260</v>
      </c>
      <c r="G2" s="50" t="s">
        <v>261</v>
      </c>
      <c r="H2" s="50" t="s">
        <v>264</v>
      </c>
      <c r="I2" s="54" t="s">
        <v>410</v>
      </c>
    </row>
    <row r="3" spans="1:9" x14ac:dyDescent="0.25">
      <c r="A3" s="27" t="s">
        <v>249</v>
      </c>
      <c r="B3" s="82">
        <v>44</v>
      </c>
      <c r="C3" s="82"/>
      <c r="D3" s="82"/>
      <c r="E3" s="82"/>
      <c r="F3" s="82"/>
      <c r="G3" s="82"/>
      <c r="H3" s="82"/>
      <c r="I3" s="82"/>
    </row>
    <row r="4" spans="1:9" x14ac:dyDescent="0.25">
      <c r="A4" s="27" t="s">
        <v>250</v>
      </c>
      <c r="B4" s="82" t="s">
        <v>262</v>
      </c>
      <c r="C4" s="82"/>
      <c r="D4" s="82"/>
      <c r="E4" s="82"/>
      <c r="F4" s="82"/>
      <c r="G4" s="82"/>
      <c r="H4" s="82"/>
      <c r="I4" s="82"/>
    </row>
    <row r="5" spans="1:9" ht="61.5" x14ac:dyDescent="0.25">
      <c r="A5" s="28" t="s">
        <v>252</v>
      </c>
      <c r="B5" s="28">
        <v>4</v>
      </c>
      <c r="C5" s="27">
        <v>4</v>
      </c>
      <c r="D5" s="27">
        <v>4</v>
      </c>
      <c r="E5" s="27">
        <v>4</v>
      </c>
      <c r="F5" s="27">
        <v>4</v>
      </c>
      <c r="G5" s="27">
        <v>4</v>
      </c>
      <c r="H5" s="27">
        <v>4</v>
      </c>
      <c r="I5" s="27">
        <v>4</v>
      </c>
    </row>
    <row r="6" spans="1:9" ht="30" x14ac:dyDescent="0.25">
      <c r="A6" s="28" t="s">
        <v>253</v>
      </c>
      <c r="B6" s="28">
        <v>36.450369999999999</v>
      </c>
      <c r="C6" s="27">
        <v>39.733469999999997</v>
      </c>
      <c r="D6" s="27">
        <v>37.942349999999998</v>
      </c>
      <c r="E6" s="27">
        <v>37.267530000000001</v>
      </c>
      <c r="F6" s="27">
        <v>45.704090000000001</v>
      </c>
      <c r="G6" s="27">
        <v>54.665210000000002</v>
      </c>
      <c r="H6" s="27">
        <v>38.743499999999997</v>
      </c>
      <c r="I6" s="27">
        <v>36.742669999999997</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33.358809999999998</v>
      </c>
      <c r="C8" s="27">
        <v>32.632190000000001</v>
      </c>
      <c r="D8" s="27">
        <v>33.164670000000001</v>
      </c>
      <c r="E8" s="27">
        <v>33.354700000000001</v>
      </c>
      <c r="F8" s="27">
        <v>33.403210000000001</v>
      </c>
      <c r="G8" s="27">
        <v>33.890419999999999</v>
      </c>
      <c r="H8" s="27">
        <v>34.052070000000001</v>
      </c>
      <c r="I8" s="27">
        <v>34.123440000000002</v>
      </c>
    </row>
    <row r="9" spans="1:9" x14ac:dyDescent="0.25">
      <c r="A9" s="27" t="s">
        <v>256</v>
      </c>
      <c r="B9" s="49">
        <v>85</v>
      </c>
      <c r="C9" s="49">
        <v>85</v>
      </c>
      <c r="D9" s="49">
        <v>85</v>
      </c>
      <c r="E9" s="49">
        <v>85</v>
      </c>
      <c r="F9" s="49">
        <v>85</v>
      </c>
      <c r="G9" s="49">
        <v>85</v>
      </c>
      <c r="H9" s="49">
        <v>85</v>
      </c>
      <c r="I9" s="49">
        <v>85</v>
      </c>
    </row>
    <row r="10" spans="1:9" ht="18" x14ac:dyDescent="0.25">
      <c r="A10" s="30" t="s">
        <v>257</v>
      </c>
      <c r="B10" s="30" t="s">
        <v>336</v>
      </c>
      <c r="C10" s="30" t="s">
        <v>337</v>
      </c>
      <c r="D10" s="30" t="s">
        <v>338</v>
      </c>
      <c r="E10" s="30" t="s">
        <v>339</v>
      </c>
      <c r="F10" s="30" t="s">
        <v>340</v>
      </c>
      <c r="G10" s="30" t="s">
        <v>341</v>
      </c>
      <c r="H10" s="30" t="s">
        <v>342</v>
      </c>
      <c r="I10" s="30" t="s">
        <v>343</v>
      </c>
    </row>
    <row r="11" spans="1:9" x14ac:dyDescent="0.25">
      <c r="A11" s="1">
        <v>0</v>
      </c>
      <c r="B11" s="1">
        <v>0.48425876428761599</v>
      </c>
      <c r="C11" s="1">
        <v>0.48425747763641303</v>
      </c>
      <c r="D11" s="1">
        <v>0.48425786174463498</v>
      </c>
      <c r="E11" s="1">
        <v>0.48425853156141502</v>
      </c>
      <c r="F11" s="1">
        <v>0.484258988596317</v>
      </c>
      <c r="G11" s="1">
        <v>0.48425790956235798</v>
      </c>
      <c r="H11" s="1">
        <v>0.484257388833505</v>
      </c>
      <c r="I11" s="1">
        <v>0.484257642994256</v>
      </c>
    </row>
    <row r="12" spans="1:9" x14ac:dyDescent="0.25">
      <c r="A12" s="1">
        <v>0.125</v>
      </c>
      <c r="B12" s="1">
        <v>0.48425875608184898</v>
      </c>
      <c r="C12" s="1">
        <v>0.48425744672471999</v>
      </c>
      <c r="D12" s="1">
        <v>0.48425788066387798</v>
      </c>
      <c r="E12" s="1">
        <v>0.48425852399118202</v>
      </c>
      <c r="F12" s="1">
        <v>0.48425897578878202</v>
      </c>
      <c r="G12" s="1">
        <v>0.484257907328073</v>
      </c>
      <c r="H12" s="1">
        <v>0.48425738870518398</v>
      </c>
      <c r="I12" s="1">
        <v>0.48425763255722698</v>
      </c>
    </row>
    <row r="13" spans="1:9" x14ac:dyDescent="0.25">
      <c r="A13" s="1">
        <v>0.25</v>
      </c>
      <c r="B13" s="1">
        <v>0.48425875084680903</v>
      </c>
      <c r="C13" s="1">
        <v>0.48425744825153999</v>
      </c>
      <c r="D13" s="1">
        <v>0.48425792244398003</v>
      </c>
      <c r="E13" s="1">
        <v>0.48425847528246801</v>
      </c>
      <c r="F13" s="1">
        <v>0.48425897043875898</v>
      </c>
      <c r="G13" s="1">
        <v>0.48425790493005499</v>
      </c>
      <c r="H13" s="1">
        <v>0.48425738971423798</v>
      </c>
      <c r="I13" s="1">
        <v>0.48425766599742498</v>
      </c>
    </row>
    <row r="14" spans="1:9" x14ac:dyDescent="0.25">
      <c r="A14" s="1">
        <v>0.375</v>
      </c>
      <c r="B14" s="1">
        <v>0.484258751962439</v>
      </c>
      <c r="C14" s="1">
        <v>0.4842574468327</v>
      </c>
      <c r="D14" s="1">
        <v>0.48425796571202501</v>
      </c>
      <c r="E14" s="1">
        <v>0.48425846679904899</v>
      </c>
      <c r="F14" s="1">
        <v>0.48425895873653702</v>
      </c>
      <c r="G14" s="1">
        <v>0.48425790593071399</v>
      </c>
      <c r="H14" s="1">
        <v>0.48425739505455401</v>
      </c>
      <c r="I14" s="1">
        <v>0.48425766282564298</v>
      </c>
    </row>
    <row r="15" spans="1:9" x14ac:dyDescent="0.25">
      <c r="A15" s="1">
        <v>0.5</v>
      </c>
      <c r="B15" s="1">
        <v>0.48425876138631302</v>
      </c>
      <c r="C15" s="1">
        <v>0.48425745582448998</v>
      </c>
      <c r="D15" s="1">
        <v>0.48425793777405901</v>
      </c>
      <c r="E15" s="1">
        <v>0.484258419336768</v>
      </c>
      <c r="F15" s="1">
        <v>0.48425895135964098</v>
      </c>
      <c r="G15" s="1">
        <v>0.48425790528688201</v>
      </c>
      <c r="H15" s="1">
        <v>0.48425738700460202</v>
      </c>
      <c r="I15" s="1">
        <v>0.48425766101599799</v>
      </c>
    </row>
    <row r="16" spans="1:9" x14ac:dyDescent="0.25">
      <c r="A16" s="1">
        <v>0.625</v>
      </c>
      <c r="B16" s="1">
        <v>0.48425875340452901</v>
      </c>
      <c r="C16" s="1">
        <v>0.48425745895140598</v>
      </c>
      <c r="D16" s="1">
        <v>0.48425795551321199</v>
      </c>
      <c r="E16" s="1">
        <v>0.48425840299210499</v>
      </c>
      <c r="F16" s="1">
        <v>0.48425897964001502</v>
      </c>
      <c r="G16" s="1">
        <v>0.48425790405334301</v>
      </c>
      <c r="H16" s="1">
        <v>0.48425739271999102</v>
      </c>
      <c r="I16" s="1">
        <v>0.48425765651635</v>
      </c>
    </row>
    <row r="17" spans="1:9" x14ac:dyDescent="0.25">
      <c r="A17" s="1">
        <v>0.75</v>
      </c>
      <c r="B17" s="1">
        <v>0.48425875608702101</v>
      </c>
      <c r="C17" s="1">
        <v>0.48425746677067499</v>
      </c>
      <c r="D17" s="1">
        <v>0.48425803392085498</v>
      </c>
      <c r="E17" s="1">
        <v>0.48425839835697398</v>
      </c>
      <c r="F17" s="1">
        <v>0.48425898660088501</v>
      </c>
      <c r="G17" s="1">
        <v>0.48425789492225002</v>
      </c>
      <c r="H17" s="1">
        <v>0.48425737108008199</v>
      </c>
      <c r="I17" s="1">
        <v>0.48425765176499302</v>
      </c>
    </row>
    <row r="18" spans="1:9" x14ac:dyDescent="0.25">
      <c r="A18" s="1">
        <v>0.875</v>
      </c>
      <c r="B18" s="1">
        <v>0.48425875816924502</v>
      </c>
      <c r="C18" s="1">
        <v>0.48425746662748598</v>
      </c>
      <c r="D18" s="1">
        <v>0.48425801337049301</v>
      </c>
      <c r="E18" s="1">
        <v>0.484258388581428</v>
      </c>
      <c r="F18" s="1">
        <v>0.48425898129459499</v>
      </c>
      <c r="G18" s="1">
        <v>0.484257888832891</v>
      </c>
      <c r="H18" s="1">
        <v>0.484257366031138</v>
      </c>
      <c r="I18" s="1">
        <v>0.48425766152991201</v>
      </c>
    </row>
    <row r="19" spans="1:9" x14ac:dyDescent="0.25">
      <c r="A19" s="1">
        <v>1</v>
      </c>
      <c r="B19" s="1">
        <v>0.48425875797387502</v>
      </c>
      <c r="C19" s="1">
        <v>0.484257480435833</v>
      </c>
      <c r="D19" s="1">
        <v>0.48425800395677998</v>
      </c>
      <c r="E19" s="1">
        <v>0.48425841419820298</v>
      </c>
      <c r="F19" s="1">
        <v>0.48425896155144099</v>
      </c>
      <c r="G19" s="1">
        <v>0.48425788690121702</v>
      </c>
      <c r="H19" s="1">
        <v>0.48425734369251899</v>
      </c>
      <c r="I19" s="1">
        <v>0.48425766208953602</v>
      </c>
    </row>
    <row r="20" spans="1:9" x14ac:dyDescent="0.25">
      <c r="A20" s="1">
        <v>1.125</v>
      </c>
      <c r="B20" s="1">
        <v>0.484258762771762</v>
      </c>
      <c r="C20" s="1">
        <v>0.48425748900684301</v>
      </c>
      <c r="D20" s="1">
        <v>0.484258006322979</v>
      </c>
      <c r="E20" s="1">
        <v>0.48425843489482401</v>
      </c>
      <c r="F20" s="1">
        <v>0.48425895483602899</v>
      </c>
      <c r="G20" s="1">
        <v>0.48425788112840801</v>
      </c>
      <c r="H20" s="1">
        <v>0.48425732900148999</v>
      </c>
      <c r="I20" s="1">
        <v>0.48425766166057399</v>
      </c>
    </row>
    <row r="21" spans="1:9" x14ac:dyDescent="0.25">
      <c r="A21" s="1">
        <v>1.25</v>
      </c>
      <c r="B21" s="1">
        <v>0.48425876323737199</v>
      </c>
      <c r="C21" s="1">
        <v>0.48425747748252501</v>
      </c>
      <c r="D21" s="1">
        <v>0.48425797996006098</v>
      </c>
      <c r="E21" s="1">
        <v>0.484258449068449</v>
      </c>
      <c r="F21" s="1">
        <v>0.48425890212365702</v>
      </c>
      <c r="G21" s="1">
        <v>0.48425788061533798</v>
      </c>
      <c r="H21" s="1">
        <v>0.48425728568027898</v>
      </c>
      <c r="I21" s="1">
        <v>0.48425767145489701</v>
      </c>
    </row>
    <row r="22" spans="1:9" x14ac:dyDescent="0.25">
      <c r="A22" s="1">
        <v>1.375</v>
      </c>
      <c r="B22" s="1">
        <v>0.48425875603413199</v>
      </c>
      <c r="C22" s="1">
        <v>0.48425747694210203</v>
      </c>
      <c r="D22" s="1">
        <v>0.48425795060902899</v>
      </c>
      <c r="E22" s="1">
        <v>0.484258434964076</v>
      </c>
      <c r="F22" s="1">
        <v>0.48425889209119599</v>
      </c>
      <c r="G22" s="1">
        <v>0.48425787911372697</v>
      </c>
      <c r="H22" s="1">
        <v>0.48425730160861502</v>
      </c>
      <c r="I22" s="1">
        <v>0.48425767208331599</v>
      </c>
    </row>
    <row r="23" spans="1:9" x14ac:dyDescent="0.25">
      <c r="A23" s="1">
        <v>1.5</v>
      </c>
      <c r="B23" s="1">
        <v>0.48425876548777003</v>
      </c>
      <c r="C23" s="1">
        <v>0.48425747803831698</v>
      </c>
      <c r="D23" s="1">
        <v>0.484257894253316</v>
      </c>
      <c r="E23" s="1">
        <v>0.484258440108642</v>
      </c>
      <c r="F23" s="1">
        <v>0.48425885124330398</v>
      </c>
      <c r="G23" s="1">
        <v>0.48425788094243</v>
      </c>
      <c r="H23" s="1">
        <v>0.48425729704999199</v>
      </c>
      <c r="I23" s="1">
        <v>0.484257642181879</v>
      </c>
    </row>
    <row r="24" spans="1:9" x14ac:dyDescent="0.25">
      <c r="A24" s="1">
        <v>1.625</v>
      </c>
      <c r="B24" s="1">
        <v>0.484258769639131</v>
      </c>
      <c r="C24" s="1">
        <v>0.48425748305607702</v>
      </c>
      <c r="D24" s="1">
        <v>0.48425788739964898</v>
      </c>
      <c r="E24" s="1">
        <v>0.484258435833687</v>
      </c>
      <c r="F24" s="1">
        <v>0.48425882097929202</v>
      </c>
      <c r="G24" s="1">
        <v>0.48425787978769802</v>
      </c>
      <c r="H24" s="1">
        <v>0.48425730965112401</v>
      </c>
      <c r="I24" s="1">
        <v>0.484257646330013</v>
      </c>
    </row>
    <row r="25" spans="1:9" x14ac:dyDescent="0.25">
      <c r="A25" s="1">
        <v>1.75</v>
      </c>
      <c r="B25" s="1">
        <v>0.48425877349231899</v>
      </c>
      <c r="C25" s="1">
        <v>0.48425748517390399</v>
      </c>
      <c r="D25" s="1">
        <v>0.48425787318357999</v>
      </c>
      <c r="E25" s="1">
        <v>0.48425840604036402</v>
      </c>
      <c r="F25" s="1">
        <v>0.48425877652879501</v>
      </c>
      <c r="G25" s="1">
        <v>0.48425787906015699</v>
      </c>
      <c r="H25" s="1">
        <v>0.48425731861120003</v>
      </c>
      <c r="I25" s="1">
        <v>0.48425764067023902</v>
      </c>
    </row>
    <row r="26" spans="1:9" x14ac:dyDescent="0.25">
      <c r="A26" s="1">
        <v>1.875</v>
      </c>
      <c r="B26" s="1">
        <v>0.48425876404107698</v>
      </c>
      <c r="C26" s="1">
        <v>0.48425747975316003</v>
      </c>
      <c r="D26" s="1">
        <v>0.48425787587017799</v>
      </c>
      <c r="E26" s="1">
        <v>0.48425837974264602</v>
      </c>
      <c r="F26" s="1">
        <v>0.48425874904492699</v>
      </c>
      <c r="G26" s="1">
        <v>0.484257878947989</v>
      </c>
      <c r="H26" s="1">
        <v>0.48425732831899598</v>
      </c>
      <c r="I26" s="1">
        <v>0.484257554860752</v>
      </c>
    </row>
    <row r="27" spans="1:9" x14ac:dyDescent="0.25">
      <c r="A27" s="1">
        <v>2</v>
      </c>
      <c r="B27" s="1">
        <v>0.48425874574021199</v>
      </c>
      <c r="C27" s="1">
        <v>0.48425748291784498</v>
      </c>
      <c r="D27" s="1">
        <v>0.48425787730268299</v>
      </c>
      <c r="E27" s="1">
        <v>0.48425838932342802</v>
      </c>
      <c r="F27" s="1">
        <v>0.48425874805013602</v>
      </c>
      <c r="G27" s="1">
        <v>0.484257880758862</v>
      </c>
      <c r="H27" s="1">
        <v>0.48425733954344202</v>
      </c>
      <c r="I27" s="1">
        <v>0.48425752396539201</v>
      </c>
    </row>
    <row r="28" spans="1:9" x14ac:dyDescent="0.25">
      <c r="A28" s="1">
        <v>2.125</v>
      </c>
      <c r="B28" s="1">
        <v>0.48425872095869998</v>
      </c>
      <c r="C28" s="1">
        <v>0.48425748000911101</v>
      </c>
      <c r="D28" s="1">
        <v>0.48425784836642199</v>
      </c>
      <c r="E28" s="1">
        <v>0.48425840948534199</v>
      </c>
      <c r="F28" s="1">
        <v>0.48425874692896997</v>
      </c>
      <c r="G28" s="1">
        <v>0.48425788469362402</v>
      </c>
      <c r="H28" s="1">
        <v>0.48425734011377097</v>
      </c>
      <c r="I28" s="1">
        <v>0.48425753060624899</v>
      </c>
    </row>
    <row r="29" spans="1:9" x14ac:dyDescent="0.25">
      <c r="A29" s="1">
        <v>2.25</v>
      </c>
      <c r="B29" s="1">
        <v>0.48425867016445101</v>
      </c>
      <c r="C29" s="1">
        <v>0.48425747745202902</v>
      </c>
      <c r="D29" s="1">
        <v>0.48425784887428902</v>
      </c>
      <c r="E29" s="1">
        <v>0.48425837258170201</v>
      </c>
      <c r="F29" s="1">
        <v>0.48425872685882099</v>
      </c>
      <c r="G29" s="1">
        <v>0.48425788435094802</v>
      </c>
      <c r="H29" s="1">
        <v>0.48425733568718898</v>
      </c>
      <c r="I29" s="1">
        <v>0.48425752992336402</v>
      </c>
    </row>
    <row r="30" spans="1:9" x14ac:dyDescent="0.25">
      <c r="A30" s="1">
        <v>2.375</v>
      </c>
      <c r="B30" s="1">
        <v>0.48425866084129598</v>
      </c>
      <c r="C30" s="1">
        <v>0.48425747397843399</v>
      </c>
      <c r="D30" s="1">
        <v>0.48425782041403997</v>
      </c>
      <c r="E30" s="1">
        <v>0.48425836746183798</v>
      </c>
      <c r="F30" s="1">
        <v>0.48425872951482901</v>
      </c>
      <c r="G30" s="1">
        <v>0.48425789808252201</v>
      </c>
      <c r="H30" s="1">
        <v>0.48425729009521701</v>
      </c>
      <c r="I30" s="1">
        <v>0.48425753221066498</v>
      </c>
    </row>
    <row r="31" spans="1:9" x14ac:dyDescent="0.25">
      <c r="A31" s="1">
        <v>2.5</v>
      </c>
      <c r="B31" s="1">
        <v>0.484258626812828</v>
      </c>
      <c r="C31" s="1">
        <v>0.48425747537364799</v>
      </c>
      <c r="D31" s="1">
        <v>0.48425781435805898</v>
      </c>
      <c r="E31" s="1">
        <v>0.48425836399633398</v>
      </c>
      <c r="F31" s="1">
        <v>0.484258722479804</v>
      </c>
      <c r="G31" s="1">
        <v>0.48425790406577002</v>
      </c>
      <c r="H31" s="1">
        <v>0.484257239831965</v>
      </c>
      <c r="I31" s="1">
        <v>0.48425740793344801</v>
      </c>
    </row>
    <row r="32" spans="1:9" x14ac:dyDescent="0.25">
      <c r="A32" s="1">
        <v>2.625</v>
      </c>
      <c r="B32" s="1">
        <v>0.48425859470525501</v>
      </c>
      <c r="C32" s="1">
        <v>0.48425747426604598</v>
      </c>
      <c r="D32" s="1">
        <v>0.48425781207548402</v>
      </c>
      <c r="E32" s="1">
        <v>0.48425836258066501</v>
      </c>
      <c r="F32" s="1">
        <v>0.48425872200042402</v>
      </c>
      <c r="G32" s="1">
        <v>0.48425791021173298</v>
      </c>
      <c r="H32" s="1">
        <v>0.48425722554570699</v>
      </c>
      <c r="I32" s="1">
        <v>0.48425729521784899</v>
      </c>
    </row>
    <row r="33" spans="1:9" x14ac:dyDescent="0.25">
      <c r="A33" s="1">
        <v>2.75</v>
      </c>
      <c r="B33" s="1">
        <v>0.484258581422638</v>
      </c>
      <c r="C33" s="1">
        <v>0.48425746143251203</v>
      </c>
      <c r="D33" s="1">
        <v>0.48425780223620102</v>
      </c>
      <c r="E33" s="1">
        <v>0.48425833671757001</v>
      </c>
      <c r="F33" s="1">
        <v>0.48425872059959502</v>
      </c>
      <c r="G33" s="1">
        <v>0.48425791564166898</v>
      </c>
      <c r="H33" s="1">
        <v>0.484257230034777</v>
      </c>
      <c r="I33" s="1">
        <v>0.48425728351741198</v>
      </c>
    </row>
    <row r="34" spans="1:9" x14ac:dyDescent="0.25">
      <c r="A34" s="1">
        <v>2.875</v>
      </c>
      <c r="B34" s="1">
        <v>0.48425858216356799</v>
      </c>
      <c r="C34" s="1">
        <v>0.48425744444453001</v>
      </c>
      <c r="D34" s="1">
        <v>0.48425780244415101</v>
      </c>
      <c r="E34" s="1">
        <v>0.48425826302553598</v>
      </c>
      <c r="F34" s="1">
        <v>0.48425871779094498</v>
      </c>
      <c r="G34" s="1">
        <v>0.48425792467329098</v>
      </c>
      <c r="H34" s="1">
        <v>0.48425723103749901</v>
      </c>
      <c r="I34" s="1">
        <v>0.48425727419696402</v>
      </c>
    </row>
    <row r="35" spans="1:9" x14ac:dyDescent="0.25">
      <c r="A35" s="1">
        <v>3</v>
      </c>
      <c r="B35" s="1">
        <v>0.48425860130468501</v>
      </c>
      <c r="C35" s="1">
        <v>0.48425744585161601</v>
      </c>
      <c r="D35" s="1">
        <v>0.48425782912332599</v>
      </c>
      <c r="E35" s="1">
        <v>0.484258234781616</v>
      </c>
      <c r="F35" s="1">
        <v>0.48425871648721502</v>
      </c>
      <c r="G35" s="1">
        <v>0.484257925771091</v>
      </c>
      <c r="H35" s="1">
        <v>0.48425724018597199</v>
      </c>
      <c r="I35" s="1">
        <v>0.484257284845724</v>
      </c>
    </row>
    <row r="36" spans="1:9" x14ac:dyDescent="0.25">
      <c r="A36" s="1">
        <v>3.125</v>
      </c>
      <c r="B36" s="1">
        <v>0.48425858919275899</v>
      </c>
      <c r="C36" s="1">
        <v>0.48425744668404702</v>
      </c>
      <c r="D36" s="1">
        <v>0.484257840834176</v>
      </c>
      <c r="E36" s="1">
        <v>0.48425816882928202</v>
      </c>
      <c r="F36" s="1">
        <v>0.48425871146052002</v>
      </c>
      <c r="G36" s="1">
        <v>0.48425792666577999</v>
      </c>
      <c r="H36" s="1">
        <v>0.48425724075120702</v>
      </c>
      <c r="I36" s="1">
        <v>0.48425731854611898</v>
      </c>
    </row>
    <row r="37" spans="1:9" x14ac:dyDescent="0.25">
      <c r="A37" s="1">
        <v>3.25</v>
      </c>
      <c r="B37" s="1">
        <v>0.48425856572672399</v>
      </c>
      <c r="C37" s="1">
        <v>0.48425744927744602</v>
      </c>
      <c r="D37" s="1">
        <v>0.48425783506111297</v>
      </c>
      <c r="E37" s="1">
        <v>0.48425815375025899</v>
      </c>
      <c r="F37" s="1">
        <v>0.48425870901579698</v>
      </c>
      <c r="G37" s="1">
        <v>0.48425793057304201</v>
      </c>
      <c r="H37" s="1">
        <v>0.484257240417728</v>
      </c>
      <c r="I37" s="1">
        <v>0.484257289403978</v>
      </c>
    </row>
    <row r="38" spans="1:9" x14ac:dyDescent="0.25">
      <c r="A38" s="1">
        <v>3.375</v>
      </c>
      <c r="B38" s="1">
        <v>0.48425851982256501</v>
      </c>
      <c r="C38" s="1">
        <v>0.48425744101252199</v>
      </c>
      <c r="D38" s="1">
        <v>0.48425784846391701</v>
      </c>
      <c r="E38" s="1">
        <v>0.48425813408208901</v>
      </c>
      <c r="F38" s="1">
        <v>0.48425870753620898</v>
      </c>
      <c r="G38" s="1">
        <v>0.48425793752409302</v>
      </c>
      <c r="H38" s="1">
        <v>0.48425721754286899</v>
      </c>
      <c r="I38" s="1">
        <v>0.48425729401853601</v>
      </c>
    </row>
    <row r="39" spans="1:9" x14ac:dyDescent="0.25">
      <c r="A39" s="1">
        <v>3.5</v>
      </c>
      <c r="B39" s="1">
        <v>0.48425838639934898</v>
      </c>
      <c r="C39" s="1">
        <v>0.48425743289079198</v>
      </c>
      <c r="D39" s="1">
        <v>0.48425785831413198</v>
      </c>
      <c r="E39" s="1">
        <v>0.48425810012679699</v>
      </c>
      <c r="F39" s="1">
        <v>0.48425870570596202</v>
      </c>
      <c r="G39" s="1">
        <v>0.48425794068976802</v>
      </c>
      <c r="H39" s="1">
        <v>0.48425721845090902</v>
      </c>
      <c r="I39" s="1">
        <v>0.484257322701168</v>
      </c>
    </row>
    <row r="40" spans="1:9" x14ac:dyDescent="0.25">
      <c r="A40" s="1">
        <v>3.625</v>
      </c>
      <c r="B40" s="1">
        <v>0.484258347603576</v>
      </c>
      <c r="C40" s="1">
        <v>0.48425742945762401</v>
      </c>
      <c r="D40" s="1">
        <v>0.484257858991197</v>
      </c>
      <c r="E40" s="1">
        <v>0.48425806801168297</v>
      </c>
      <c r="F40" s="1">
        <v>0.48425870690737999</v>
      </c>
      <c r="G40" s="1">
        <v>0.48425793941238898</v>
      </c>
      <c r="H40" s="1">
        <v>0.48425721799024501</v>
      </c>
      <c r="I40" s="1">
        <v>0.48425732587680898</v>
      </c>
    </row>
    <row r="41" spans="1:9" x14ac:dyDescent="0.25">
      <c r="A41" s="1">
        <v>3.75</v>
      </c>
      <c r="B41" s="1">
        <v>0.48425833394990198</v>
      </c>
      <c r="C41" s="1">
        <v>0.48425742675869499</v>
      </c>
      <c r="D41" s="1">
        <v>0.48425783259177202</v>
      </c>
      <c r="E41" s="1">
        <v>0.48425803181669702</v>
      </c>
      <c r="F41" s="1">
        <v>0.4842587058742</v>
      </c>
      <c r="G41" s="1">
        <v>0.48425794079854101</v>
      </c>
      <c r="H41" s="1">
        <v>0.48425721828138901</v>
      </c>
      <c r="I41" s="1">
        <v>0.48425731020497398</v>
      </c>
    </row>
    <row r="42" spans="1:9" x14ac:dyDescent="0.25">
      <c r="A42" s="1">
        <v>3.875</v>
      </c>
      <c r="B42" s="1">
        <v>0.484258324314503</v>
      </c>
      <c r="C42" s="1">
        <v>0.48425740791979699</v>
      </c>
      <c r="D42" s="1">
        <v>0.48425784113986198</v>
      </c>
      <c r="E42" s="1">
        <v>0.48425806192349402</v>
      </c>
      <c r="F42" s="1">
        <v>0.48425870983554298</v>
      </c>
      <c r="G42" s="1">
        <v>0.484257954278831</v>
      </c>
      <c r="H42" s="1">
        <v>0.48425721959319801</v>
      </c>
      <c r="I42" s="1">
        <v>0.48425729726255701</v>
      </c>
    </row>
    <row r="43" spans="1:9" x14ac:dyDescent="0.25">
      <c r="A43" s="1">
        <v>4</v>
      </c>
      <c r="B43" s="1">
        <v>0.48425831684006998</v>
      </c>
      <c r="C43" s="1">
        <v>0.48425740131158601</v>
      </c>
      <c r="D43" s="1">
        <v>0.48425788427681599</v>
      </c>
      <c r="E43" s="1">
        <v>0.48425810101870898</v>
      </c>
      <c r="F43" s="1">
        <v>0.48425870630916101</v>
      </c>
      <c r="G43" s="1">
        <v>0.48425795483315798</v>
      </c>
      <c r="H43" s="1">
        <v>0.48425722434573099</v>
      </c>
      <c r="I43" s="1">
        <v>0.48425722399774401</v>
      </c>
    </row>
    <row r="44" spans="1:9" x14ac:dyDescent="0.25">
      <c r="A44" s="1">
        <v>4.125</v>
      </c>
      <c r="B44" s="1">
        <v>0.484258309636732</v>
      </c>
      <c r="C44" s="1">
        <v>0.48425738027232701</v>
      </c>
      <c r="D44" s="1">
        <v>0.48425787364995798</v>
      </c>
      <c r="E44" s="1">
        <v>0.48425812892112302</v>
      </c>
      <c r="F44" s="1">
        <v>0.48425869229408303</v>
      </c>
      <c r="G44" s="1">
        <v>0.48425795983846998</v>
      </c>
      <c r="H44" s="1">
        <v>0.484257235932121</v>
      </c>
      <c r="I44" s="1">
        <v>0.48425722502704099</v>
      </c>
    </row>
    <row r="45" spans="1:9" x14ac:dyDescent="0.25">
      <c r="A45" s="1">
        <v>4.25</v>
      </c>
      <c r="B45" s="1">
        <v>0.48425830020084898</v>
      </c>
      <c r="C45" s="1">
        <v>0.48425738968765802</v>
      </c>
      <c r="D45" s="1">
        <v>0.48425791367957899</v>
      </c>
      <c r="E45" s="1">
        <v>0.48425812039650301</v>
      </c>
      <c r="F45" s="1">
        <v>0.48425868868747401</v>
      </c>
      <c r="G45" s="1">
        <v>0.48425795797646198</v>
      </c>
      <c r="H45" s="1">
        <v>0.484257239289278</v>
      </c>
      <c r="I45" s="1">
        <v>0.48425723776899798</v>
      </c>
    </row>
    <row r="46" spans="1:9" x14ac:dyDescent="0.25">
      <c r="A46" s="1">
        <v>4.375</v>
      </c>
      <c r="B46" s="1">
        <v>0.48425829245289298</v>
      </c>
      <c r="C46" s="1">
        <v>0.48425740045550197</v>
      </c>
      <c r="D46" s="1">
        <v>0.484258004095038</v>
      </c>
      <c r="E46" s="1">
        <v>0.48425813417151298</v>
      </c>
      <c r="F46" s="1">
        <v>0.48425868270335098</v>
      </c>
      <c r="G46" s="1">
        <v>0.48425795645789199</v>
      </c>
      <c r="H46" s="1">
        <v>0.48425718421832598</v>
      </c>
      <c r="I46" s="1">
        <v>0.48425724529376801</v>
      </c>
    </row>
    <row r="47" spans="1:9" x14ac:dyDescent="0.25">
      <c r="A47" s="1">
        <v>4.5</v>
      </c>
      <c r="B47" s="1">
        <v>0.484258288831308</v>
      </c>
      <c r="C47" s="1">
        <v>0.48425738894029702</v>
      </c>
      <c r="D47" s="1">
        <v>0.484257957776624</v>
      </c>
      <c r="E47" s="1">
        <v>0.48425815258194699</v>
      </c>
      <c r="F47" s="1">
        <v>0.484258640401728</v>
      </c>
      <c r="G47" s="1">
        <v>0.48425795198196198</v>
      </c>
      <c r="H47" s="1">
        <v>0.48425718462800998</v>
      </c>
      <c r="I47" s="1">
        <v>0.48425724237071199</v>
      </c>
    </row>
    <row r="48" spans="1:9" x14ac:dyDescent="0.25">
      <c r="A48" s="1">
        <v>4.625</v>
      </c>
      <c r="B48" s="1">
        <v>0.48425828193155102</v>
      </c>
      <c r="C48" s="1">
        <v>0.484257385473436</v>
      </c>
      <c r="D48" s="1">
        <v>0.48425795044487202</v>
      </c>
      <c r="E48" s="1">
        <v>0.48425820187676599</v>
      </c>
      <c r="F48" s="1">
        <v>0.48425862745419501</v>
      </c>
      <c r="G48" s="1">
        <v>0.48425795110582698</v>
      </c>
      <c r="H48" s="1">
        <v>0.484257191035391</v>
      </c>
      <c r="I48" s="1">
        <v>0.48425723739104798</v>
      </c>
    </row>
    <row r="49" spans="1:9" x14ac:dyDescent="0.25">
      <c r="A49" s="1">
        <v>4.75</v>
      </c>
      <c r="B49" s="1">
        <v>0.484258267176848</v>
      </c>
      <c r="C49" s="1">
        <v>0.48425742301002001</v>
      </c>
      <c r="D49" s="1">
        <v>0.48425792860662897</v>
      </c>
      <c r="E49" s="1">
        <v>0.48425824537814099</v>
      </c>
      <c r="F49" s="1">
        <v>0.48425860820111499</v>
      </c>
      <c r="G49" s="1">
        <v>0.48425794990180099</v>
      </c>
      <c r="H49" s="1">
        <v>0.48425718302281301</v>
      </c>
      <c r="I49" s="1">
        <v>0.484257236201036</v>
      </c>
    </row>
    <row r="50" spans="1:9" x14ac:dyDescent="0.25">
      <c r="A50" s="1">
        <v>4.875</v>
      </c>
      <c r="B50" s="1">
        <v>0.48425828153915801</v>
      </c>
      <c r="C50" s="1">
        <v>0.48425748735410001</v>
      </c>
      <c r="D50" s="1">
        <v>0.484257925206728</v>
      </c>
      <c r="E50" s="1">
        <v>0.48425826173429698</v>
      </c>
      <c r="F50" s="1">
        <v>0.48425860518861003</v>
      </c>
      <c r="G50" s="1">
        <v>0.48425794897124202</v>
      </c>
      <c r="H50" s="1">
        <v>0.484257168453194</v>
      </c>
      <c r="I50" s="1">
        <v>0.48425724697880801</v>
      </c>
    </row>
    <row r="51" spans="1:9" x14ac:dyDescent="0.25">
      <c r="A51" s="1">
        <v>5</v>
      </c>
      <c r="B51" s="1">
        <v>0.48425830685578503</v>
      </c>
      <c r="C51" s="1">
        <v>0.48425746811154202</v>
      </c>
      <c r="D51" s="1">
        <v>0.48425792771606502</v>
      </c>
      <c r="E51" s="1">
        <v>0.48425826584938397</v>
      </c>
      <c r="F51" s="1">
        <v>0.48425860337003701</v>
      </c>
      <c r="G51" s="1">
        <v>0.48425794634344699</v>
      </c>
      <c r="H51" s="1">
        <v>0.48425718229375497</v>
      </c>
      <c r="I51" s="1">
        <v>0.48425725993739299</v>
      </c>
    </row>
    <row r="52" spans="1:9" x14ac:dyDescent="0.25">
      <c r="A52" s="1">
        <v>5.125</v>
      </c>
      <c r="B52" s="1">
        <v>0.48425828380346098</v>
      </c>
      <c r="C52" s="1">
        <v>0.48425744836107598</v>
      </c>
      <c r="D52" s="1">
        <v>0.48425792708814203</v>
      </c>
      <c r="E52" s="1">
        <v>0.48425827600119198</v>
      </c>
      <c r="F52" s="1">
        <v>0.48425859537094801</v>
      </c>
      <c r="G52" s="1">
        <v>0.48425794474442402</v>
      </c>
      <c r="H52" s="1">
        <v>0.484257191303547</v>
      </c>
      <c r="I52" s="1">
        <v>0.48425723740784299</v>
      </c>
    </row>
    <row r="53" spans="1:9" x14ac:dyDescent="0.25">
      <c r="A53" s="1">
        <v>5.25</v>
      </c>
      <c r="B53" s="1">
        <v>0.48425826120148002</v>
      </c>
      <c r="C53" s="1">
        <v>0.48425743276863298</v>
      </c>
      <c r="D53" s="1">
        <v>0.48425792444187798</v>
      </c>
      <c r="E53" s="1">
        <v>0.48425827639999097</v>
      </c>
      <c r="F53" s="1">
        <v>0.48425859382884501</v>
      </c>
      <c r="G53" s="1">
        <v>0.484257945539251</v>
      </c>
      <c r="H53" s="1">
        <v>0.48425718511976201</v>
      </c>
      <c r="I53" s="1">
        <v>0.48425723731498799</v>
      </c>
    </row>
    <row r="54" spans="1:9" x14ac:dyDescent="0.25">
      <c r="A54" s="1">
        <v>5.375</v>
      </c>
      <c r="B54" s="1">
        <v>0.48425824284074498</v>
      </c>
      <c r="C54" s="1">
        <v>0.48425742481509498</v>
      </c>
      <c r="D54" s="1">
        <v>0.48425788401185599</v>
      </c>
      <c r="E54" s="1">
        <v>0.48425827164532698</v>
      </c>
      <c r="F54" s="1">
        <v>0.48425858060273302</v>
      </c>
      <c r="G54" s="1">
        <v>0.48425794391496302</v>
      </c>
      <c r="H54" s="1">
        <v>0.48425715423607901</v>
      </c>
      <c r="I54" s="1">
        <v>0.484257236806795</v>
      </c>
    </row>
    <row r="55" spans="1:9" x14ac:dyDescent="0.25">
      <c r="A55" s="1">
        <v>5.5</v>
      </c>
      <c r="B55" s="1">
        <v>0.48425818507614299</v>
      </c>
      <c r="C55" s="1">
        <v>0.48425742311626802</v>
      </c>
      <c r="D55" s="1">
        <v>0.48425786541409299</v>
      </c>
      <c r="E55" s="1">
        <v>0.48425828952063998</v>
      </c>
      <c r="F55" s="1">
        <v>0.48425857685493701</v>
      </c>
      <c r="G55" s="1">
        <v>0.48425794266595101</v>
      </c>
      <c r="H55" s="1">
        <v>0.48425715508498701</v>
      </c>
      <c r="I55" s="1">
        <v>0.48425725042373702</v>
      </c>
    </row>
    <row r="56" spans="1:9" x14ac:dyDescent="0.25">
      <c r="A56" s="1">
        <v>5.625</v>
      </c>
      <c r="B56" s="1">
        <v>0.48425820585674401</v>
      </c>
      <c r="C56" s="1">
        <v>0.48425742045708597</v>
      </c>
      <c r="D56" s="1">
        <v>0.484257880414939</v>
      </c>
      <c r="E56" s="1">
        <v>0.48425832287245302</v>
      </c>
      <c r="F56" s="1">
        <v>0.48425858266431199</v>
      </c>
      <c r="G56" s="1">
        <v>0.48425794220369101</v>
      </c>
      <c r="H56" s="1">
        <v>0.48425716123736801</v>
      </c>
      <c r="I56" s="1">
        <v>0.484257289853333</v>
      </c>
    </row>
    <row r="57" spans="1:9" x14ac:dyDescent="0.25">
      <c r="A57" s="1">
        <v>5.75</v>
      </c>
      <c r="B57" s="1">
        <v>0.48425823029527398</v>
      </c>
      <c r="C57" s="1">
        <v>0.48425741723009302</v>
      </c>
      <c r="D57" s="1">
        <v>0.484257800421868</v>
      </c>
      <c r="E57" s="1">
        <v>0.48425830763811101</v>
      </c>
      <c r="F57" s="1">
        <v>0.48425858420414603</v>
      </c>
      <c r="G57" s="1">
        <v>0.484257941780739</v>
      </c>
      <c r="H57" s="1">
        <v>0.48425717156900699</v>
      </c>
      <c r="I57" s="1">
        <v>0.48425729786607502</v>
      </c>
    </row>
    <row r="58" spans="1:9" x14ac:dyDescent="0.25">
      <c r="A58" s="1">
        <v>5.875</v>
      </c>
      <c r="B58" s="1">
        <v>0.48425822565069898</v>
      </c>
      <c r="C58" s="1">
        <v>0.48425739128635598</v>
      </c>
      <c r="D58" s="1">
        <v>0.48425780162204501</v>
      </c>
      <c r="E58" s="1">
        <v>0.48425828466342402</v>
      </c>
      <c r="F58" s="1">
        <v>0.48425858287089801</v>
      </c>
      <c r="G58" s="1">
        <v>0.48425793981680698</v>
      </c>
      <c r="H58" s="1">
        <v>0.48425716668371099</v>
      </c>
      <c r="I58" s="1">
        <v>0.48425729575437998</v>
      </c>
    </row>
    <row r="59" spans="1:9" x14ac:dyDescent="0.25">
      <c r="A59" s="1">
        <v>6</v>
      </c>
      <c r="B59" s="1">
        <v>0.48425816469883798</v>
      </c>
      <c r="C59" s="1">
        <v>0.484257375698604</v>
      </c>
      <c r="D59" s="1">
        <v>0.484257793754371</v>
      </c>
      <c r="E59" s="1">
        <v>0.48425827811864502</v>
      </c>
      <c r="F59" s="1">
        <v>0.48425857661052801</v>
      </c>
      <c r="G59" s="1">
        <v>0.48425794367842201</v>
      </c>
      <c r="H59" s="1">
        <v>0.48425717967313697</v>
      </c>
      <c r="I59" s="1">
        <v>0.48425727885674502</v>
      </c>
    </row>
    <row r="60" spans="1:9" x14ac:dyDescent="0.25">
      <c r="A60" s="1">
        <v>6.125</v>
      </c>
      <c r="B60" s="1">
        <v>0.484258161635156</v>
      </c>
      <c r="C60" s="1">
        <v>0.48425738738026802</v>
      </c>
      <c r="D60" s="1">
        <v>0.484257752162428</v>
      </c>
      <c r="E60" s="1">
        <v>0.48425826648434001</v>
      </c>
      <c r="F60" s="1">
        <v>0.484258575062118</v>
      </c>
      <c r="G60" s="1">
        <v>0.48425794330975602</v>
      </c>
      <c r="H60" s="1">
        <v>0.48425716925832601</v>
      </c>
      <c r="I60" s="1">
        <v>0.48425719993727501</v>
      </c>
    </row>
    <row r="61" spans="1:9" x14ac:dyDescent="0.25">
      <c r="A61" s="1">
        <v>6.25</v>
      </c>
      <c r="B61" s="1">
        <v>0.48425816303630498</v>
      </c>
      <c r="C61" s="1">
        <v>0.48425738356793702</v>
      </c>
      <c r="D61" s="1">
        <v>0.48425777363091299</v>
      </c>
      <c r="E61" s="1">
        <v>0.48425826662914601</v>
      </c>
      <c r="F61" s="1">
        <v>0.48425856975487902</v>
      </c>
      <c r="G61" s="1">
        <v>0.484257950112366</v>
      </c>
      <c r="H61" s="1">
        <v>0.48425714875259301</v>
      </c>
      <c r="I61" s="1">
        <v>0.48425719658489702</v>
      </c>
    </row>
    <row r="62" spans="1:9" x14ac:dyDescent="0.25">
      <c r="A62" s="1">
        <v>6.375</v>
      </c>
      <c r="B62" s="1">
        <v>0.48425815425434199</v>
      </c>
      <c r="C62" s="1">
        <v>0.484257385968697</v>
      </c>
      <c r="D62" s="1">
        <v>0.48425779119596402</v>
      </c>
      <c r="E62" s="1">
        <v>0.48425824533844097</v>
      </c>
      <c r="F62" s="1">
        <v>0.48425856837594999</v>
      </c>
      <c r="G62" s="1">
        <v>0.48425794894830398</v>
      </c>
      <c r="H62" s="1">
        <v>0.484257163584626</v>
      </c>
      <c r="I62" s="1">
        <v>0.48425716005894298</v>
      </c>
    </row>
    <row r="63" spans="1:9" x14ac:dyDescent="0.25">
      <c r="A63" s="1">
        <v>6.5</v>
      </c>
      <c r="B63" s="1">
        <v>0.484258152593674</v>
      </c>
      <c r="C63" s="1">
        <v>0.484257391102204</v>
      </c>
      <c r="D63" s="1">
        <v>0.48425778421007598</v>
      </c>
      <c r="E63" s="1">
        <v>0.48425819336313902</v>
      </c>
      <c r="F63" s="1">
        <v>0.48425856728649302</v>
      </c>
      <c r="G63" s="1">
        <v>0.48425794670373301</v>
      </c>
      <c r="H63" s="1">
        <v>0.48425715361336003</v>
      </c>
      <c r="I63" s="1">
        <v>0.48425717445409899</v>
      </c>
    </row>
    <row r="64" spans="1:9" x14ac:dyDescent="0.25">
      <c r="A64" s="1">
        <v>6.625</v>
      </c>
      <c r="B64" s="1">
        <v>0.48425817821482098</v>
      </c>
      <c r="C64" s="1">
        <v>0.48425739846363902</v>
      </c>
      <c r="D64" s="1">
        <v>0.48425779711231798</v>
      </c>
      <c r="E64" s="1">
        <v>0.48425811409398201</v>
      </c>
      <c r="F64" s="1">
        <v>0.48425857309140602</v>
      </c>
      <c r="G64" s="1">
        <v>0.48425794624076801</v>
      </c>
      <c r="H64" s="1">
        <v>0.48425716955225601</v>
      </c>
      <c r="I64" s="1">
        <v>0.48425717409104002</v>
      </c>
    </row>
    <row r="65" spans="1:9" x14ac:dyDescent="0.25">
      <c r="A65" s="1">
        <v>6.75</v>
      </c>
      <c r="B65" s="1">
        <v>0.48425818280996802</v>
      </c>
      <c r="C65" s="1">
        <v>0.48425740170513298</v>
      </c>
      <c r="D65" s="1">
        <v>0.48425780223678599</v>
      </c>
      <c r="E65" s="1">
        <v>0.48425811413577902</v>
      </c>
      <c r="F65" s="1">
        <v>0.48425856990062</v>
      </c>
      <c r="G65" s="1">
        <v>0.484257949833309</v>
      </c>
      <c r="H65" s="1">
        <v>0.48425718228479703</v>
      </c>
      <c r="I65" s="1">
        <v>0.48425716075948699</v>
      </c>
    </row>
    <row r="66" spans="1:9" x14ac:dyDescent="0.25">
      <c r="A66" s="1">
        <v>6.875</v>
      </c>
      <c r="B66" s="1">
        <v>0.48425815887662299</v>
      </c>
      <c r="C66" s="1">
        <v>0.48425739884310498</v>
      </c>
      <c r="D66" s="1">
        <v>0.48425793948378898</v>
      </c>
      <c r="E66" s="1">
        <v>0.48425811423827703</v>
      </c>
      <c r="F66" s="1">
        <v>0.48425858337164301</v>
      </c>
      <c r="G66" s="1">
        <v>0.48425795047564402</v>
      </c>
      <c r="H66" s="1">
        <v>0.48425718806217899</v>
      </c>
      <c r="I66" s="1">
        <v>0.48425716242910699</v>
      </c>
    </row>
    <row r="67" spans="1:9" x14ac:dyDescent="0.25">
      <c r="A67" s="1">
        <v>7</v>
      </c>
      <c r="B67" s="1">
        <v>0.48425817231566598</v>
      </c>
      <c r="C67" s="1">
        <v>0.484257407708853</v>
      </c>
      <c r="D67" s="1">
        <v>0.48425793960160601</v>
      </c>
      <c r="E67" s="1">
        <v>0.48425812131753099</v>
      </c>
      <c r="F67" s="1">
        <v>0.48425858129357402</v>
      </c>
      <c r="G67" s="1">
        <v>0.48425794845023501</v>
      </c>
      <c r="H67" s="1">
        <v>0.48425718459321299</v>
      </c>
      <c r="I67" s="1">
        <v>0.48425717651837702</v>
      </c>
    </row>
    <row r="68" spans="1:9" x14ac:dyDescent="0.25">
      <c r="A68" s="1">
        <v>7.125</v>
      </c>
      <c r="B68" s="1">
        <v>0.48425819463943098</v>
      </c>
      <c r="C68" s="1">
        <v>0.48425741174111098</v>
      </c>
      <c r="D68" s="1">
        <v>0.48425788797573599</v>
      </c>
      <c r="E68" s="1">
        <v>0.48425810760777199</v>
      </c>
      <c r="F68" s="1">
        <v>0.48425858910180097</v>
      </c>
      <c r="G68" s="1">
        <v>0.48425794633321401</v>
      </c>
      <c r="H68" s="1">
        <v>0.484257188666677</v>
      </c>
      <c r="I68" s="1">
        <v>0.48425719076330798</v>
      </c>
    </row>
    <row r="69" spans="1:9" x14ac:dyDescent="0.25">
      <c r="A69" s="1">
        <v>7.25</v>
      </c>
      <c r="B69" s="1">
        <v>0.48425819111064</v>
      </c>
      <c r="C69" s="1">
        <v>0.484257409263878</v>
      </c>
      <c r="D69" s="1">
        <v>0.484257884917488</v>
      </c>
      <c r="E69" s="1">
        <v>0.484258142726677</v>
      </c>
      <c r="F69" s="1">
        <v>0.48425860368676998</v>
      </c>
      <c r="G69" s="1">
        <v>0.48425794781675702</v>
      </c>
      <c r="H69" s="1">
        <v>0.48425719692584202</v>
      </c>
      <c r="I69" s="1">
        <v>0.484257158581336</v>
      </c>
    </row>
    <row r="70" spans="1:9" x14ac:dyDescent="0.25">
      <c r="A70" s="1">
        <v>7.375</v>
      </c>
      <c r="B70" s="1">
        <v>0.48425818324812803</v>
      </c>
      <c r="C70" s="1">
        <v>0.48425740732967099</v>
      </c>
      <c r="D70" s="1">
        <v>0.48425786890948003</v>
      </c>
      <c r="E70" s="1">
        <v>0.484258111454413</v>
      </c>
      <c r="F70" s="1">
        <v>0.48425859348714201</v>
      </c>
      <c r="G70" s="1">
        <v>0.48425795403275801</v>
      </c>
      <c r="H70" s="1">
        <v>0.48425718398317402</v>
      </c>
      <c r="I70" s="1">
        <v>0.48425711108729502</v>
      </c>
    </row>
    <row r="71" spans="1:9" x14ac:dyDescent="0.25">
      <c r="A71" s="1">
        <v>7.5</v>
      </c>
      <c r="B71" s="1">
        <v>0.48425819784763502</v>
      </c>
      <c r="C71" s="1">
        <v>0.48425740671691198</v>
      </c>
      <c r="D71" s="1">
        <v>0.48425784009281603</v>
      </c>
      <c r="E71" s="1">
        <v>0.48425806220857998</v>
      </c>
      <c r="F71" s="1">
        <v>0.48425859269974503</v>
      </c>
      <c r="G71" s="1">
        <v>0.48425795569901298</v>
      </c>
      <c r="H71" s="1">
        <v>0.484257194451229</v>
      </c>
      <c r="I71" s="1">
        <v>0.48425710447146902</v>
      </c>
    </row>
    <row r="72" spans="1:9" x14ac:dyDescent="0.25">
      <c r="A72" s="1">
        <v>7.625</v>
      </c>
      <c r="B72" s="1">
        <v>0.48425820848571399</v>
      </c>
      <c r="C72" s="1">
        <v>0.48425741990669802</v>
      </c>
      <c r="D72" s="1">
        <v>0.48425777993226099</v>
      </c>
      <c r="E72" s="1">
        <v>0.48425803026210401</v>
      </c>
      <c r="F72" s="1">
        <v>0.48425858780660103</v>
      </c>
      <c r="G72" s="1">
        <v>0.48425795495909801</v>
      </c>
      <c r="H72" s="1">
        <v>0.48425718021076403</v>
      </c>
      <c r="I72" s="1">
        <v>0.48425711176763703</v>
      </c>
    </row>
    <row r="73" spans="1:9" x14ac:dyDescent="0.25">
      <c r="A73" s="1">
        <v>7.75</v>
      </c>
      <c r="B73" s="1">
        <v>0.48425821008671899</v>
      </c>
      <c r="C73" s="1">
        <v>0.48425744037350299</v>
      </c>
      <c r="D73" s="1">
        <v>0.48425775908665702</v>
      </c>
      <c r="E73" s="1">
        <v>0.48425801825228199</v>
      </c>
      <c r="F73" s="1">
        <v>0.48425861401431702</v>
      </c>
      <c r="G73" s="1">
        <v>0.48425795722591602</v>
      </c>
      <c r="H73" s="1">
        <v>0.48425717772201299</v>
      </c>
      <c r="I73" s="1">
        <v>0.48425709803894201</v>
      </c>
    </row>
    <row r="74" spans="1:9" x14ac:dyDescent="0.25">
      <c r="A74" s="1">
        <v>7.875</v>
      </c>
      <c r="B74" s="1">
        <v>0.48425824940472001</v>
      </c>
      <c r="C74" s="1">
        <v>0.48425744978322099</v>
      </c>
      <c r="D74" s="1">
        <v>0.48425775479323502</v>
      </c>
      <c r="E74" s="1">
        <v>0.48425802058497902</v>
      </c>
      <c r="F74" s="1">
        <v>0.48425860883577798</v>
      </c>
      <c r="G74" s="1">
        <v>0.48425795659874699</v>
      </c>
      <c r="H74" s="1">
        <v>0.48425717985374001</v>
      </c>
      <c r="I74" s="1">
        <v>0.48425706285027098</v>
      </c>
    </row>
    <row r="75" spans="1:9" x14ac:dyDescent="0.25">
      <c r="A75" s="1">
        <v>8</v>
      </c>
      <c r="B75" s="1">
        <v>0.48425826225155899</v>
      </c>
      <c r="C75" s="1">
        <v>0.48425745462334302</v>
      </c>
      <c r="D75" s="1">
        <v>0.48425775686327999</v>
      </c>
      <c r="E75" s="1">
        <v>0.48425798217717603</v>
      </c>
      <c r="F75" s="1">
        <v>0.48425859955046402</v>
      </c>
      <c r="G75" s="1">
        <v>0.48425795631787999</v>
      </c>
      <c r="H75" s="1">
        <v>0.48425718167423198</v>
      </c>
      <c r="I75" s="1">
        <v>0.48425703722581698</v>
      </c>
    </row>
    <row r="76" spans="1:9" x14ac:dyDescent="0.25">
      <c r="A76" s="1">
        <v>8.125</v>
      </c>
      <c r="B76" s="1">
        <v>0.48425825557507501</v>
      </c>
      <c r="C76" s="1">
        <v>0.48425746080457599</v>
      </c>
      <c r="D76" s="1">
        <v>0.48425775351759198</v>
      </c>
      <c r="E76" s="1">
        <v>0.48425795981458902</v>
      </c>
      <c r="F76" s="1">
        <v>0.48425859431447399</v>
      </c>
      <c r="G76" s="1">
        <v>0.48425794628410401</v>
      </c>
      <c r="H76" s="1">
        <v>0.484257195328885</v>
      </c>
      <c r="I76" s="1">
        <v>0.48425703596678599</v>
      </c>
    </row>
    <row r="77" spans="1:9" x14ac:dyDescent="0.25">
      <c r="A77" s="1">
        <v>8.25</v>
      </c>
      <c r="B77" s="1">
        <v>0.48425827399756999</v>
      </c>
      <c r="C77" s="1">
        <v>0.48425745737648801</v>
      </c>
      <c r="D77" s="1">
        <v>0.48425771600832701</v>
      </c>
      <c r="E77" s="1">
        <v>0.48425794941252098</v>
      </c>
      <c r="F77" s="1">
        <v>0.48425857642040099</v>
      </c>
      <c r="G77" s="1">
        <v>0.48425793597004302</v>
      </c>
      <c r="H77" s="1">
        <v>0.48425718106915799</v>
      </c>
      <c r="I77" s="1">
        <v>0.48425705446452399</v>
      </c>
    </row>
    <row r="78" spans="1:9" x14ac:dyDescent="0.25">
      <c r="A78" s="1">
        <v>8.375</v>
      </c>
      <c r="B78" s="1">
        <v>0.48425826989524601</v>
      </c>
      <c r="C78" s="1">
        <v>0.48425745061773601</v>
      </c>
      <c r="D78" s="1">
        <v>0.48425771829131697</v>
      </c>
      <c r="E78" s="1">
        <v>0.484257932329199</v>
      </c>
      <c r="F78" s="1">
        <v>0.484258546008416</v>
      </c>
      <c r="G78" s="1">
        <v>0.48425793392547301</v>
      </c>
      <c r="H78" s="1">
        <v>0.48425717883143199</v>
      </c>
      <c r="I78" s="1">
        <v>0.484257053180914</v>
      </c>
    </row>
    <row r="79" spans="1:9" x14ac:dyDescent="0.25">
      <c r="A79" s="1">
        <v>8.5</v>
      </c>
      <c r="B79" s="1">
        <v>0.48425823566852599</v>
      </c>
      <c r="C79" s="1">
        <v>0.484257441214685</v>
      </c>
      <c r="D79" s="1">
        <v>0.48425772071272499</v>
      </c>
      <c r="E79" s="1">
        <v>0.48425792617546198</v>
      </c>
      <c r="F79" s="1">
        <v>0.48425853730686103</v>
      </c>
      <c r="G79" s="1">
        <v>0.48425793167153602</v>
      </c>
      <c r="H79" s="1">
        <v>0.484257187894991</v>
      </c>
      <c r="I79" s="1">
        <v>0.48425701246790498</v>
      </c>
    </row>
    <row r="80" spans="1:9" x14ac:dyDescent="0.25">
      <c r="A80" s="1">
        <v>8.625</v>
      </c>
      <c r="B80" s="1">
        <v>0.48425822272053098</v>
      </c>
      <c r="C80" s="1">
        <v>0.48425743466666299</v>
      </c>
      <c r="D80" s="1">
        <v>0.48425772348642698</v>
      </c>
      <c r="E80" s="1">
        <v>0.48425793719578603</v>
      </c>
      <c r="F80" s="1">
        <v>0.484258534609808</v>
      </c>
      <c r="G80" s="1">
        <v>0.48425793053132599</v>
      </c>
      <c r="H80" s="1">
        <v>0.48425717511528299</v>
      </c>
      <c r="I80" s="1">
        <v>0.48425699165383701</v>
      </c>
    </row>
    <row r="81" spans="1:9" x14ac:dyDescent="0.25">
      <c r="A81" s="1">
        <v>8.75</v>
      </c>
      <c r="B81" s="1">
        <v>0.48425821745456199</v>
      </c>
      <c r="C81" s="1">
        <v>0.48425741708578401</v>
      </c>
      <c r="D81" s="1">
        <v>0.48425774376300601</v>
      </c>
      <c r="E81" s="1">
        <v>0.48425791056777201</v>
      </c>
      <c r="F81" s="1">
        <v>0.48425853271293701</v>
      </c>
      <c r="G81" s="1">
        <v>0.484257930927536</v>
      </c>
      <c r="H81" s="1">
        <v>0.48425716770504201</v>
      </c>
      <c r="I81" s="1">
        <v>0.48425698991361199</v>
      </c>
    </row>
    <row r="82" spans="1:9" x14ac:dyDescent="0.25">
      <c r="A82" s="1">
        <v>8.875</v>
      </c>
      <c r="B82" s="1">
        <v>0.48425818865782599</v>
      </c>
      <c r="C82" s="1">
        <v>0.48425739599183598</v>
      </c>
      <c r="D82" s="1">
        <v>0.48425773679022199</v>
      </c>
      <c r="E82" s="1">
        <v>0.484257902020785</v>
      </c>
      <c r="F82" s="1">
        <v>0.48425852854214901</v>
      </c>
      <c r="G82" s="1">
        <v>0.484257929803034</v>
      </c>
      <c r="H82" s="1">
        <v>0.48425715896659299</v>
      </c>
      <c r="I82" s="1">
        <v>0.48425696343270602</v>
      </c>
    </row>
    <row r="83" spans="1:9" x14ac:dyDescent="0.25">
      <c r="A83" s="1">
        <v>9</v>
      </c>
      <c r="B83" s="1">
        <v>0.48425818331880199</v>
      </c>
      <c r="C83" s="1">
        <v>0.48425738890929398</v>
      </c>
      <c r="D83" s="1">
        <v>0.48425778737153502</v>
      </c>
      <c r="E83" s="1">
        <v>0.48425785170246799</v>
      </c>
      <c r="F83" s="1">
        <v>0.48425852210756798</v>
      </c>
      <c r="G83" s="1">
        <v>0.48425793205752299</v>
      </c>
      <c r="H83" s="1">
        <v>0.48425716260760698</v>
      </c>
      <c r="I83" s="1">
        <v>0.48425695723454898</v>
      </c>
    </row>
    <row r="84" spans="1:9" x14ac:dyDescent="0.25">
      <c r="A84" s="1">
        <v>9.125</v>
      </c>
      <c r="B84" s="1">
        <v>0.48425820121042401</v>
      </c>
      <c r="C84" s="1">
        <v>0.48425734742736198</v>
      </c>
      <c r="D84" s="1">
        <v>0.48425777858579</v>
      </c>
      <c r="E84" s="1">
        <v>0.48425787485348998</v>
      </c>
      <c r="F84" s="1">
        <v>0.48425852357576199</v>
      </c>
      <c r="G84" s="1">
        <v>0.48425792992739802</v>
      </c>
      <c r="H84" s="1">
        <v>0.484257170495005</v>
      </c>
      <c r="I84" s="1">
        <v>0.48425696731641799</v>
      </c>
    </row>
    <row r="85" spans="1:9" x14ac:dyDescent="0.25">
      <c r="A85" s="1">
        <v>9.25</v>
      </c>
      <c r="B85" s="1">
        <v>0.48425819347232102</v>
      </c>
      <c r="C85" s="1">
        <v>0.48425731990868298</v>
      </c>
      <c r="D85" s="1">
        <v>0.484257797307374</v>
      </c>
      <c r="E85" s="1">
        <v>0.48425787003076798</v>
      </c>
      <c r="F85" s="1">
        <v>0.484258527637767</v>
      </c>
      <c r="G85" s="1">
        <v>0.48425792766953002</v>
      </c>
      <c r="H85" s="1">
        <v>0.48425717192781598</v>
      </c>
      <c r="I85" s="1">
        <v>0.484256971077341</v>
      </c>
    </row>
    <row r="86" spans="1:9" x14ac:dyDescent="0.25">
      <c r="A86" s="1">
        <v>9.375</v>
      </c>
      <c r="B86" s="1">
        <v>0.48425819910005002</v>
      </c>
      <c r="C86" s="1">
        <v>0.484257286610076</v>
      </c>
      <c r="D86" s="1">
        <v>0.48425780183822198</v>
      </c>
      <c r="E86" s="1">
        <v>0.48425784593494198</v>
      </c>
      <c r="F86" s="1">
        <v>0.484258525032363</v>
      </c>
      <c r="G86" s="1">
        <v>0.48425792511045201</v>
      </c>
      <c r="H86" s="1">
        <v>0.48425716923874701</v>
      </c>
      <c r="I86" s="1">
        <v>0.484256977918543</v>
      </c>
    </row>
    <row r="87" spans="1:9" x14ac:dyDescent="0.25">
      <c r="A87" s="1">
        <v>9.5</v>
      </c>
      <c r="B87" s="1">
        <v>0.48425820375042</v>
      </c>
      <c r="C87" s="1">
        <v>0.48425727593082502</v>
      </c>
      <c r="D87" s="1">
        <v>0.48425780336538399</v>
      </c>
      <c r="E87" s="1">
        <v>0.484257847370335</v>
      </c>
      <c r="F87" s="1">
        <v>0.48425852560841998</v>
      </c>
      <c r="G87" s="1">
        <v>0.48425792444870402</v>
      </c>
      <c r="H87" s="1">
        <v>0.48425717138702601</v>
      </c>
      <c r="I87" s="1">
        <v>0.48425698172862502</v>
      </c>
    </row>
    <row r="88" spans="1:9" x14ac:dyDescent="0.25">
      <c r="A88" s="1">
        <v>9.625</v>
      </c>
      <c r="B88" s="1">
        <v>0.48425820272942099</v>
      </c>
      <c r="C88" s="1">
        <v>0.48425727434973898</v>
      </c>
      <c r="D88" s="1">
        <v>0.484257876586215</v>
      </c>
      <c r="E88" s="1">
        <v>0.48425784858309201</v>
      </c>
      <c r="F88" s="1">
        <v>0.48425851570315698</v>
      </c>
      <c r="G88" s="1">
        <v>0.48425792659476502</v>
      </c>
      <c r="H88" s="1">
        <v>0.48425717484602099</v>
      </c>
      <c r="I88" s="1">
        <v>0.484256984304829</v>
      </c>
    </row>
    <row r="89" spans="1:9" x14ac:dyDescent="0.25">
      <c r="A89" s="1">
        <v>9.75</v>
      </c>
      <c r="B89" s="1">
        <v>0.48425818980008201</v>
      </c>
      <c r="C89" s="1">
        <v>0.48425728158127801</v>
      </c>
      <c r="D89" s="1">
        <v>0.48425788568369799</v>
      </c>
      <c r="E89" s="1">
        <v>0.48425784680247602</v>
      </c>
      <c r="F89" s="1">
        <v>0.48425850548703397</v>
      </c>
      <c r="G89" s="1">
        <v>0.48425792974187898</v>
      </c>
      <c r="H89" s="1">
        <v>0.48425719428726099</v>
      </c>
      <c r="I89" s="1">
        <v>0.48425698058716499</v>
      </c>
    </row>
    <row r="90" spans="1:9" x14ac:dyDescent="0.25">
      <c r="A90" s="1">
        <v>9.875</v>
      </c>
      <c r="B90" s="1">
        <v>0.484258188247077</v>
      </c>
      <c r="C90" s="1">
        <v>0.48425729545679302</v>
      </c>
      <c r="D90" s="1">
        <v>0.48425791643593402</v>
      </c>
      <c r="E90" s="1">
        <v>0.484257835748099</v>
      </c>
      <c r="F90" s="1">
        <v>0.48425850192734798</v>
      </c>
      <c r="G90" s="1">
        <v>0.48425792723529099</v>
      </c>
      <c r="H90" s="1">
        <v>0.48425720456654198</v>
      </c>
      <c r="I90" s="1">
        <v>0.48425700957927797</v>
      </c>
    </row>
    <row r="91" spans="1:9" x14ac:dyDescent="0.25">
      <c r="A91" s="1">
        <v>10</v>
      </c>
      <c r="B91" s="1">
        <v>0.484258195857593</v>
      </c>
      <c r="C91" s="1">
        <v>0.48425727105789701</v>
      </c>
      <c r="D91" s="1">
        <v>0.48425790166236599</v>
      </c>
      <c r="E91" s="1">
        <v>0.48425783009940898</v>
      </c>
      <c r="F91" s="1">
        <v>0.48425849659856701</v>
      </c>
      <c r="G91" s="1">
        <v>0.48425792658807898</v>
      </c>
      <c r="H91" s="1">
        <v>0.48425720485145901</v>
      </c>
      <c r="I91" s="1">
        <v>0.48425698329512701</v>
      </c>
    </row>
    <row r="92" spans="1:9" x14ac:dyDescent="0.25">
      <c r="A92" s="1">
        <v>10.125</v>
      </c>
      <c r="B92" s="1">
        <v>0.48425819810896897</v>
      </c>
      <c r="C92" s="1">
        <v>0.48425727157113702</v>
      </c>
      <c r="D92" s="1">
        <v>0.48425789803859098</v>
      </c>
      <c r="E92" s="1">
        <v>0.484257842582966</v>
      </c>
      <c r="F92" s="1">
        <v>0.48425848831526502</v>
      </c>
      <c r="G92" s="1">
        <v>0.48425792514257299</v>
      </c>
      <c r="H92" s="1">
        <v>0.48425719782057097</v>
      </c>
      <c r="I92" s="1">
        <v>0.484256947402113</v>
      </c>
    </row>
    <row r="93" spans="1:9" x14ac:dyDescent="0.25">
      <c r="A93" s="1">
        <v>10.25</v>
      </c>
      <c r="B93" s="1">
        <v>0.48425819337606901</v>
      </c>
      <c r="C93" s="1">
        <v>0.48425727579459998</v>
      </c>
      <c r="D93" s="1">
        <v>0.48425789419062498</v>
      </c>
      <c r="E93" s="1">
        <v>0.48425785901559598</v>
      </c>
      <c r="F93" s="1">
        <v>0.48425847662108401</v>
      </c>
      <c r="G93" s="1">
        <v>0.484257922815512</v>
      </c>
      <c r="H93" s="1">
        <v>0.48425719386803501</v>
      </c>
      <c r="I93" s="1">
        <v>0.48425695270853297</v>
      </c>
    </row>
    <row r="94" spans="1:9" x14ac:dyDescent="0.25">
      <c r="A94" s="1">
        <v>10.375</v>
      </c>
      <c r="B94" s="1">
        <v>0.48425818796630199</v>
      </c>
      <c r="C94" s="1">
        <v>0.48425728720711603</v>
      </c>
      <c r="D94" s="1">
        <v>0.48425786574532598</v>
      </c>
      <c r="E94" s="1">
        <v>0.48425787599329201</v>
      </c>
      <c r="F94" s="1">
        <v>0.484258471647045</v>
      </c>
      <c r="G94" s="1">
        <v>0.48425792254305999</v>
      </c>
      <c r="H94" s="1">
        <v>0.48425718065960099</v>
      </c>
      <c r="I94" s="1">
        <v>0.48425695540032998</v>
      </c>
    </row>
    <row r="95" spans="1:9" x14ac:dyDescent="0.25">
      <c r="A95" s="1">
        <v>10.5</v>
      </c>
      <c r="B95" s="1">
        <v>0.48425814568824199</v>
      </c>
      <c r="C95" s="1">
        <v>0.48425734572566398</v>
      </c>
      <c r="D95" s="1">
        <v>0.48425786941728999</v>
      </c>
      <c r="E95" s="1">
        <v>0.48425788527770303</v>
      </c>
      <c r="F95" s="1">
        <v>0.484258466254956</v>
      </c>
      <c r="G95" s="1">
        <v>0.48425793730264899</v>
      </c>
      <c r="H95" s="1">
        <v>0.48425716998741403</v>
      </c>
      <c r="I95" s="1">
        <v>0.48425694663180702</v>
      </c>
    </row>
    <row r="96" spans="1:9" x14ac:dyDescent="0.25">
      <c r="A96" s="1">
        <v>10.625</v>
      </c>
      <c r="B96" s="1">
        <v>0.48425811624089399</v>
      </c>
      <c r="C96" s="1">
        <v>0.48425734606846499</v>
      </c>
      <c r="D96" s="1">
        <v>0.48425792573661902</v>
      </c>
      <c r="E96" s="1">
        <v>0.48425789034023697</v>
      </c>
      <c r="F96" s="1">
        <v>0.48425846701612102</v>
      </c>
      <c r="G96" s="1">
        <v>0.48425793230250902</v>
      </c>
      <c r="H96" s="1">
        <v>0.48425716095167198</v>
      </c>
      <c r="I96" s="1">
        <v>0.48425696606087398</v>
      </c>
    </row>
    <row r="97" spans="1:9" x14ac:dyDescent="0.25">
      <c r="A97" s="1">
        <v>10.75</v>
      </c>
      <c r="B97" s="1">
        <v>0.484258090192144</v>
      </c>
      <c r="C97" s="1">
        <v>0.48425734174332402</v>
      </c>
      <c r="D97" s="1">
        <v>0.48425778461219698</v>
      </c>
      <c r="E97" s="1">
        <v>0.48425790702217097</v>
      </c>
      <c r="F97" s="1">
        <v>0.48425846954808499</v>
      </c>
      <c r="G97" s="1">
        <v>0.48425793094483799</v>
      </c>
      <c r="H97" s="1">
        <v>0.48425714656807101</v>
      </c>
      <c r="I97" s="1">
        <v>0.48425697532238798</v>
      </c>
    </row>
    <row r="98" spans="1:9" x14ac:dyDescent="0.25">
      <c r="A98" s="1">
        <v>10.875</v>
      </c>
      <c r="B98" s="1">
        <v>0.484258070586425</v>
      </c>
      <c r="C98" s="1">
        <v>0.48425733754474698</v>
      </c>
      <c r="D98" s="1">
        <v>0.48425776526655201</v>
      </c>
      <c r="E98" s="1">
        <v>0.48425791273334101</v>
      </c>
      <c r="F98" s="1">
        <v>0.48425846813110401</v>
      </c>
      <c r="G98" s="1">
        <v>0.48425792392214601</v>
      </c>
      <c r="H98" s="1">
        <v>0.484257150587661</v>
      </c>
      <c r="I98" s="1">
        <v>0.48425698164514402</v>
      </c>
    </row>
    <row r="99" spans="1:9" x14ac:dyDescent="0.25">
      <c r="A99" s="1">
        <v>11</v>
      </c>
      <c r="B99" s="1">
        <v>0.48425806937476701</v>
      </c>
      <c r="C99" s="1">
        <v>0.48425730140733297</v>
      </c>
      <c r="D99" s="1">
        <v>0.48425783351787</v>
      </c>
      <c r="E99" s="1">
        <v>0.48425793631946101</v>
      </c>
      <c r="F99" s="1">
        <v>0.48425846707294101</v>
      </c>
      <c r="G99" s="1">
        <v>0.48425792080521102</v>
      </c>
      <c r="H99" s="1">
        <v>0.48425715710637801</v>
      </c>
      <c r="I99" s="1">
        <v>0.48425696894431502</v>
      </c>
    </row>
    <row r="100" spans="1:9" x14ac:dyDescent="0.25">
      <c r="A100" s="1">
        <v>11.125</v>
      </c>
      <c r="B100" s="1">
        <v>0.48425806444605801</v>
      </c>
      <c r="C100" s="1">
        <v>0.48425727034330002</v>
      </c>
      <c r="D100" s="1">
        <v>0.48425782769666598</v>
      </c>
      <c r="E100" s="1">
        <v>0.48425790725206502</v>
      </c>
      <c r="F100" s="1">
        <v>0.48425846339821199</v>
      </c>
      <c r="G100" s="1">
        <v>0.484257918043694</v>
      </c>
      <c r="H100" s="1">
        <v>0.48425715461068303</v>
      </c>
      <c r="I100" s="1">
        <v>0.48425696706444998</v>
      </c>
    </row>
    <row r="101" spans="1:9" x14ac:dyDescent="0.25">
      <c r="A101" s="1">
        <v>11.25</v>
      </c>
      <c r="B101" s="1">
        <v>0.48425806009260097</v>
      </c>
      <c r="C101" s="1">
        <v>0.48425727583563999</v>
      </c>
      <c r="D101" s="1">
        <v>0.48425784144509998</v>
      </c>
      <c r="E101" s="1">
        <v>0.484257895498242</v>
      </c>
      <c r="F101" s="1">
        <v>0.48425844545348101</v>
      </c>
      <c r="G101" s="1">
        <v>0.48425791080356301</v>
      </c>
      <c r="H101" s="1">
        <v>0.48425714806432602</v>
      </c>
      <c r="I101" s="1">
        <v>0.48425694962399402</v>
      </c>
    </row>
    <row r="102" spans="1:9" x14ac:dyDescent="0.25">
      <c r="A102" s="1">
        <v>11.375</v>
      </c>
      <c r="B102" s="1">
        <v>0.48425805624082102</v>
      </c>
      <c r="C102" s="1">
        <v>0.48425731375154601</v>
      </c>
      <c r="D102" s="1">
        <v>0.48425782437653497</v>
      </c>
      <c r="E102" s="1">
        <v>0.48425785039813302</v>
      </c>
      <c r="F102" s="1">
        <v>0.484258440662161</v>
      </c>
      <c r="G102" s="1">
        <v>0.48425791186370298</v>
      </c>
      <c r="H102" s="1">
        <v>0.48425714765798</v>
      </c>
      <c r="I102" s="1">
        <v>0.48425697975995102</v>
      </c>
    </row>
    <row r="103" spans="1:9" x14ac:dyDescent="0.25">
      <c r="A103" s="1">
        <v>11.5</v>
      </c>
      <c r="B103" s="1">
        <v>0.48425805268718197</v>
      </c>
      <c r="C103" s="1">
        <v>0.48425734437993001</v>
      </c>
      <c r="D103" s="1">
        <v>0.48425782051978999</v>
      </c>
      <c r="E103" s="1">
        <v>0.48425782806961898</v>
      </c>
      <c r="F103" s="1">
        <v>0.48425843284293002</v>
      </c>
      <c r="G103" s="1">
        <v>0.484257911289945</v>
      </c>
      <c r="H103" s="1">
        <v>0.48425713565163903</v>
      </c>
      <c r="I103" s="1">
        <v>0.48425700699095597</v>
      </c>
    </row>
    <row r="104" spans="1:9" x14ac:dyDescent="0.25">
      <c r="A104" s="1">
        <v>11.625</v>
      </c>
      <c r="B104" s="1">
        <v>0.484258034389278</v>
      </c>
      <c r="C104" s="1">
        <v>0.48425730015759599</v>
      </c>
      <c r="D104" s="1">
        <v>0.48425787278620902</v>
      </c>
      <c r="E104" s="1">
        <v>0.48425782896855801</v>
      </c>
      <c r="F104" s="1">
        <v>0.48425842717753398</v>
      </c>
      <c r="G104" s="1">
        <v>0.484257912734328</v>
      </c>
      <c r="H104" s="1">
        <v>0.48425711992396903</v>
      </c>
      <c r="I104" s="1">
        <v>0.48425701289555101</v>
      </c>
    </row>
    <row r="105" spans="1:9" x14ac:dyDescent="0.25">
      <c r="A105" s="1">
        <v>11.75</v>
      </c>
      <c r="B105" s="1">
        <v>0.48425804073274598</v>
      </c>
      <c r="C105" s="1">
        <v>0.48425730373382703</v>
      </c>
      <c r="D105" s="1">
        <v>0.48425783134989903</v>
      </c>
      <c r="E105" s="1">
        <v>0.48425785771672503</v>
      </c>
      <c r="F105" s="1">
        <v>0.48425842753410497</v>
      </c>
      <c r="G105" s="1">
        <v>0.484257912626467</v>
      </c>
      <c r="H105" s="1">
        <v>0.484257130007759</v>
      </c>
      <c r="I105" s="1">
        <v>0.48425703203681397</v>
      </c>
    </row>
    <row r="106" spans="1:9" x14ac:dyDescent="0.25">
      <c r="A106" s="1">
        <v>11.875</v>
      </c>
      <c r="B106" s="1">
        <v>0.48425806417101802</v>
      </c>
      <c r="C106" s="1">
        <v>0.48425730862064098</v>
      </c>
      <c r="D106" s="1">
        <v>0.48425780531072299</v>
      </c>
      <c r="E106" s="1">
        <v>0.48425784292302498</v>
      </c>
      <c r="F106" s="1">
        <v>0.48425843178656103</v>
      </c>
      <c r="G106" s="1">
        <v>0.48425789731874502</v>
      </c>
      <c r="H106" s="1">
        <v>0.484257135823427</v>
      </c>
      <c r="I106" s="1">
        <v>0.48425705028168498</v>
      </c>
    </row>
    <row r="107" spans="1:9" x14ac:dyDescent="0.25">
      <c r="A107" s="1">
        <v>12</v>
      </c>
      <c r="B107" s="1">
        <v>0.48425805857029802</v>
      </c>
      <c r="C107" s="1">
        <v>0.484257312992599</v>
      </c>
      <c r="D107" s="1">
        <v>0.48425780657219403</v>
      </c>
      <c r="E107" s="1">
        <v>0.48425781866842699</v>
      </c>
      <c r="F107" s="1">
        <v>0.48425842178960798</v>
      </c>
      <c r="G107" s="1">
        <v>0.48425789421968402</v>
      </c>
      <c r="H107" s="1">
        <v>0.48425714376398299</v>
      </c>
      <c r="I107" s="1">
        <v>0.48425705092278698</v>
      </c>
    </row>
    <row r="108" spans="1:9" x14ac:dyDescent="0.25">
      <c r="A108" s="1">
        <v>12.125</v>
      </c>
      <c r="B108" s="1">
        <v>0.48425805917439502</v>
      </c>
      <c r="C108" s="1">
        <v>0.48425732876959199</v>
      </c>
      <c r="D108" s="1">
        <v>0.48425779979479799</v>
      </c>
      <c r="E108" s="1">
        <v>0.48425779263054097</v>
      </c>
      <c r="F108" s="1">
        <v>0.48425841061296399</v>
      </c>
      <c r="G108" s="1">
        <v>0.484257891416839</v>
      </c>
      <c r="H108" s="1">
        <v>0.484257144498841</v>
      </c>
      <c r="I108" s="1">
        <v>0.48425706056100598</v>
      </c>
    </row>
    <row r="109" spans="1:9" x14ac:dyDescent="0.25">
      <c r="A109" s="1">
        <v>12.25</v>
      </c>
      <c r="B109" s="1">
        <v>0.48425805855176401</v>
      </c>
      <c r="C109" s="1">
        <v>0.48425732946755401</v>
      </c>
      <c r="D109" s="1">
        <v>0.484257790683713</v>
      </c>
      <c r="E109" s="1">
        <v>0.48425778374949302</v>
      </c>
      <c r="F109" s="1">
        <v>0.48425840261013398</v>
      </c>
      <c r="G109" s="1">
        <v>0.48425788674824399</v>
      </c>
      <c r="H109" s="1">
        <v>0.48425715181347001</v>
      </c>
      <c r="I109" s="1">
        <v>0.484257064637792</v>
      </c>
    </row>
    <row r="110" spans="1:9" x14ac:dyDescent="0.25">
      <c r="A110" s="1">
        <v>12.375</v>
      </c>
      <c r="B110" s="1">
        <v>0.48425806108094499</v>
      </c>
      <c r="C110" s="1">
        <v>0.48425733693058798</v>
      </c>
      <c r="D110" s="1">
        <v>0.48425777628449801</v>
      </c>
      <c r="E110" s="1">
        <v>0.48425777309153201</v>
      </c>
      <c r="F110" s="1">
        <v>0.484258399755432</v>
      </c>
      <c r="G110" s="1">
        <v>0.48425788407492798</v>
      </c>
      <c r="H110" s="1">
        <v>0.48425714759080002</v>
      </c>
      <c r="I110" s="1">
        <v>0.48425706573748101</v>
      </c>
    </row>
    <row r="111" spans="1:9" x14ac:dyDescent="0.25">
      <c r="A111" s="1">
        <v>12.5</v>
      </c>
      <c r="B111" s="1">
        <v>0.484258066516219</v>
      </c>
      <c r="C111" s="1">
        <v>0.48425736438646499</v>
      </c>
      <c r="D111" s="1">
        <v>0.48425777526781699</v>
      </c>
      <c r="E111" s="1">
        <v>0.48425778721177998</v>
      </c>
      <c r="F111" s="1">
        <v>0.484258392072062</v>
      </c>
      <c r="G111" s="1">
        <v>0.48425788123378799</v>
      </c>
      <c r="H111" s="1">
        <v>0.48425714574022</v>
      </c>
      <c r="I111" s="1">
        <v>0.484257081457175</v>
      </c>
    </row>
    <row r="112" spans="1:9" x14ac:dyDescent="0.25">
      <c r="A112" s="1">
        <v>12.625</v>
      </c>
      <c r="B112" s="1">
        <v>0.48425806325491799</v>
      </c>
      <c r="C112" s="1">
        <v>0.48425737718235601</v>
      </c>
      <c r="D112" s="1">
        <v>0.484257766219854</v>
      </c>
      <c r="E112" s="1">
        <v>0.48425779495951998</v>
      </c>
      <c r="F112" s="1">
        <v>0.48425838732772297</v>
      </c>
      <c r="G112" s="1">
        <v>0.48425788055595498</v>
      </c>
      <c r="H112" s="1">
        <v>0.48425715249420898</v>
      </c>
      <c r="I112" s="1">
        <v>0.484257085261944</v>
      </c>
    </row>
    <row r="113" spans="1:9" x14ac:dyDescent="0.25">
      <c r="A113" s="1">
        <v>12.75</v>
      </c>
      <c r="B113" s="1">
        <v>0.48425805407151501</v>
      </c>
      <c r="C113" s="1">
        <v>0.48425737099814398</v>
      </c>
      <c r="D113" s="1">
        <v>0.48425773894013202</v>
      </c>
      <c r="E113" s="1">
        <v>0.48425778336771202</v>
      </c>
      <c r="F113" s="1">
        <v>0.48425838103916302</v>
      </c>
      <c r="G113" s="1">
        <v>0.48425788323340202</v>
      </c>
      <c r="H113" s="1">
        <v>0.48425715471693997</v>
      </c>
      <c r="I113" s="1">
        <v>0.48425708432662201</v>
      </c>
    </row>
    <row r="114" spans="1:9" x14ac:dyDescent="0.25">
      <c r="A114" s="1">
        <v>12.875</v>
      </c>
      <c r="B114" s="1">
        <v>0.48425805022054902</v>
      </c>
      <c r="C114" s="1">
        <v>0.48425735860022801</v>
      </c>
      <c r="D114" s="1">
        <v>0.48425771824250002</v>
      </c>
      <c r="E114" s="1">
        <v>0.484257804072936</v>
      </c>
      <c r="F114" s="1">
        <v>0.48425837806254002</v>
      </c>
      <c r="G114" s="1">
        <v>0.48425788327429697</v>
      </c>
      <c r="H114" s="1">
        <v>0.48425715511455603</v>
      </c>
      <c r="I114" s="1">
        <v>0.48425708490418501</v>
      </c>
    </row>
    <row r="115" spans="1:9" x14ac:dyDescent="0.25">
      <c r="A115" s="1">
        <v>13</v>
      </c>
      <c r="B115" s="1">
        <v>0.48425804425990299</v>
      </c>
      <c r="C115" s="1">
        <v>0.48425734805176002</v>
      </c>
      <c r="D115" s="1">
        <v>0.48425772584912402</v>
      </c>
      <c r="E115" s="1">
        <v>0.48425778959015597</v>
      </c>
      <c r="F115" s="1">
        <v>0.48425837640717501</v>
      </c>
      <c r="G115" s="1">
        <v>0.48425788085883398</v>
      </c>
      <c r="H115" s="1">
        <v>0.48425715836932098</v>
      </c>
      <c r="I115" s="1">
        <v>0.48425708571694298</v>
      </c>
    </row>
    <row r="116" spans="1:9" x14ac:dyDescent="0.25">
      <c r="A116" s="1">
        <v>13.125</v>
      </c>
      <c r="B116" s="1">
        <v>0.48425804296672997</v>
      </c>
      <c r="C116" s="1">
        <v>0.484257339729324</v>
      </c>
      <c r="D116" s="1">
        <v>0.48425773566620101</v>
      </c>
      <c r="E116" s="1">
        <v>0.48425777949875598</v>
      </c>
      <c r="F116" s="1">
        <v>0.48425837690533902</v>
      </c>
      <c r="G116" s="1">
        <v>0.48425787847117502</v>
      </c>
      <c r="H116" s="1">
        <v>0.48425717379188898</v>
      </c>
      <c r="I116" s="1">
        <v>0.48425705499001998</v>
      </c>
    </row>
    <row r="117" spans="1:9" x14ac:dyDescent="0.25">
      <c r="A117" s="1">
        <v>13.25</v>
      </c>
      <c r="B117" s="1">
        <v>0.484258013364954</v>
      </c>
      <c r="C117" s="1">
        <v>0.48425733750833999</v>
      </c>
      <c r="D117" s="1">
        <v>0.48425775618637101</v>
      </c>
      <c r="E117" s="1">
        <v>0.484257774925137</v>
      </c>
      <c r="F117" s="1">
        <v>0.48425837754870799</v>
      </c>
      <c r="G117" s="1">
        <v>0.48425787387340302</v>
      </c>
      <c r="H117" s="1">
        <v>0.48425717483915298</v>
      </c>
      <c r="I117" s="1">
        <v>0.48425706890880499</v>
      </c>
    </row>
    <row r="118" spans="1:9" x14ac:dyDescent="0.25">
      <c r="A118" s="1">
        <v>13.375</v>
      </c>
      <c r="B118" s="1">
        <v>0.484258008886918</v>
      </c>
      <c r="C118" s="1">
        <v>0.48425734163839501</v>
      </c>
      <c r="D118" s="1">
        <v>0.48425776082672001</v>
      </c>
      <c r="E118" s="1">
        <v>0.48425777626442501</v>
      </c>
      <c r="F118" s="1">
        <v>0.48425837483446399</v>
      </c>
      <c r="G118" s="1">
        <v>0.48425787228543898</v>
      </c>
      <c r="H118" s="1">
        <v>0.48425717751853398</v>
      </c>
      <c r="I118" s="1">
        <v>0.48425706984953798</v>
      </c>
    </row>
    <row r="119" spans="1:9" x14ac:dyDescent="0.25">
      <c r="A119" s="1">
        <v>13.5</v>
      </c>
      <c r="B119" s="1">
        <v>0.48425799633184102</v>
      </c>
      <c r="C119" s="1">
        <v>0.48425734416870903</v>
      </c>
      <c r="D119" s="1">
        <v>0.48425775824195699</v>
      </c>
      <c r="E119" s="1">
        <v>0.48425777189032998</v>
      </c>
      <c r="F119" s="1">
        <v>0.48425836548634699</v>
      </c>
      <c r="G119" s="1">
        <v>0.48425786798632797</v>
      </c>
      <c r="H119" s="1">
        <v>0.48425718207996299</v>
      </c>
      <c r="I119" s="1">
        <v>0.48425707123401401</v>
      </c>
    </row>
    <row r="120" spans="1:9" x14ac:dyDescent="0.25">
      <c r="A120" s="1">
        <v>13.625</v>
      </c>
      <c r="B120" s="1">
        <v>0.48425794621767099</v>
      </c>
      <c r="C120" s="1">
        <v>0.48425735414319998</v>
      </c>
      <c r="D120" s="1">
        <v>0.48425777013259202</v>
      </c>
      <c r="E120" s="1">
        <v>0.484257768197845</v>
      </c>
      <c r="F120" s="1">
        <v>0.48425834303763698</v>
      </c>
      <c r="G120" s="1">
        <v>0.48425786605367399</v>
      </c>
      <c r="H120" s="1">
        <v>0.48425718540663598</v>
      </c>
      <c r="I120" s="1">
        <v>0.484257094259191</v>
      </c>
    </row>
    <row r="121" spans="1:9" x14ac:dyDescent="0.25">
      <c r="A121" s="1">
        <v>13.75</v>
      </c>
      <c r="B121" s="1">
        <v>0.48425792516875199</v>
      </c>
      <c r="C121" s="1">
        <v>0.48425734141736299</v>
      </c>
      <c r="D121" s="1">
        <v>0.484257765700288</v>
      </c>
      <c r="E121" s="1">
        <v>0.48425775800839199</v>
      </c>
      <c r="F121" s="1">
        <v>0.48425834143294</v>
      </c>
      <c r="G121" s="1">
        <v>0.48425785867203403</v>
      </c>
      <c r="H121" s="1">
        <v>0.48425719008726598</v>
      </c>
      <c r="I121" s="1">
        <v>0.48425711854766201</v>
      </c>
    </row>
    <row r="122" spans="1:9" x14ac:dyDescent="0.25">
      <c r="A122" s="1">
        <v>13.875</v>
      </c>
      <c r="B122" s="1">
        <v>0.48425794073230299</v>
      </c>
      <c r="C122" s="1">
        <v>0.484257333600568</v>
      </c>
      <c r="D122" s="1">
        <v>0.48425771660705602</v>
      </c>
      <c r="E122" s="1">
        <v>0.48425773637361202</v>
      </c>
      <c r="F122" s="1">
        <v>0.48425833162499898</v>
      </c>
      <c r="G122" s="1">
        <v>0.484257857693765</v>
      </c>
      <c r="H122" s="1">
        <v>0.48425720212783402</v>
      </c>
      <c r="I122" s="1">
        <v>0.48425712422679101</v>
      </c>
    </row>
    <row r="123" spans="1:9" x14ac:dyDescent="0.25">
      <c r="A123" s="1">
        <v>14</v>
      </c>
      <c r="B123" s="1">
        <v>0.48425793942613399</v>
      </c>
      <c r="C123" s="1">
        <v>0.48425730975509501</v>
      </c>
      <c r="D123" s="1">
        <v>0.48425770889177999</v>
      </c>
      <c r="E123" s="1">
        <v>0.48425774340015898</v>
      </c>
      <c r="F123" s="1">
        <v>0.484258324828374</v>
      </c>
      <c r="G123" s="1">
        <v>0.48425785040630598</v>
      </c>
      <c r="H123" s="1">
        <v>0.484257204129663</v>
      </c>
      <c r="I123" s="1">
        <v>0.48425712263095999</v>
      </c>
    </row>
    <row r="124" spans="1:9" x14ac:dyDescent="0.25">
      <c r="A124" s="1">
        <v>14.125</v>
      </c>
      <c r="B124" s="1">
        <v>0.484257932629166</v>
      </c>
      <c r="C124" s="1">
        <v>0.48425730741074302</v>
      </c>
      <c r="D124" s="1">
        <v>0.48425770263836199</v>
      </c>
      <c r="E124" s="1">
        <v>0.48425776693970901</v>
      </c>
      <c r="F124" s="1">
        <v>0.484258319939816</v>
      </c>
      <c r="G124" s="1">
        <v>0.48425785124638399</v>
      </c>
      <c r="H124" s="1">
        <v>0.48425720553331902</v>
      </c>
      <c r="I124" s="1">
        <v>0.48425712123679199</v>
      </c>
    </row>
    <row r="125" spans="1:9" x14ac:dyDescent="0.25">
      <c r="A125" s="1">
        <v>14.25</v>
      </c>
      <c r="B125" s="1">
        <v>0.48425792589577699</v>
      </c>
      <c r="C125" s="1">
        <v>0.48425727990578799</v>
      </c>
      <c r="D125" s="1">
        <v>0.48425769638182498</v>
      </c>
      <c r="E125" s="1">
        <v>0.48425776982334301</v>
      </c>
      <c r="F125" s="1">
        <v>0.48425830624896099</v>
      </c>
      <c r="G125" s="1">
        <v>0.48425784928843302</v>
      </c>
      <c r="H125" s="1">
        <v>0.48425720751483298</v>
      </c>
      <c r="I125" s="1">
        <v>0.48425713276449001</v>
      </c>
    </row>
    <row r="126" spans="1:9" x14ac:dyDescent="0.25">
      <c r="A126" s="1">
        <v>14.375</v>
      </c>
      <c r="B126" s="1">
        <v>0.48425792871178402</v>
      </c>
      <c r="C126" s="1">
        <v>0.48425726170189098</v>
      </c>
      <c r="D126" s="1">
        <v>0.48425768665762903</v>
      </c>
      <c r="E126" s="1">
        <v>0.48425776273608401</v>
      </c>
      <c r="F126" s="1">
        <v>0.484258303640138</v>
      </c>
      <c r="G126" s="1">
        <v>0.484257848217305</v>
      </c>
      <c r="H126" s="1">
        <v>0.48425721908409602</v>
      </c>
      <c r="I126" s="1">
        <v>0.48425713320555802</v>
      </c>
    </row>
    <row r="127" spans="1:9" x14ac:dyDescent="0.25">
      <c r="A127" s="1">
        <v>14.5</v>
      </c>
      <c r="B127" s="1">
        <v>0.48425791943493901</v>
      </c>
      <c r="C127" s="1">
        <v>0.48425724573631201</v>
      </c>
      <c r="D127" s="1">
        <v>0.484257679802301</v>
      </c>
      <c r="E127" s="1">
        <v>0.48425777613803</v>
      </c>
      <c r="F127" s="1">
        <v>0.48425830178407198</v>
      </c>
      <c r="G127" s="1">
        <v>0.48425784665191102</v>
      </c>
      <c r="H127" s="1">
        <v>0.48425722137820099</v>
      </c>
      <c r="I127" s="1">
        <v>0.48425713804157</v>
      </c>
    </row>
    <row r="128" spans="1:9" x14ac:dyDescent="0.25">
      <c r="A128" s="1">
        <v>14.625</v>
      </c>
      <c r="B128" s="1">
        <v>0.48425789478933601</v>
      </c>
      <c r="C128" s="1">
        <v>0.48425722740108501</v>
      </c>
      <c r="D128" s="1">
        <v>0.48425769977664901</v>
      </c>
      <c r="E128" s="1">
        <v>0.48425776109542501</v>
      </c>
      <c r="F128" s="1">
        <v>0.48425829842992602</v>
      </c>
      <c r="G128" s="1">
        <v>0.48425784604175198</v>
      </c>
      <c r="H128" s="1">
        <v>0.48425722064481203</v>
      </c>
      <c r="I128" s="1">
        <v>0.48425714580770302</v>
      </c>
    </row>
    <row r="129" spans="1:9" x14ac:dyDescent="0.25">
      <c r="A129" s="1">
        <v>14.75</v>
      </c>
      <c r="B129" s="1">
        <v>0.48425789662700802</v>
      </c>
      <c r="C129" s="1">
        <v>0.48425724531838898</v>
      </c>
      <c r="D129" s="1">
        <v>0.48425773505895597</v>
      </c>
      <c r="E129" s="1">
        <v>0.48425776560255601</v>
      </c>
      <c r="F129" s="1">
        <v>0.48425830572371698</v>
      </c>
      <c r="G129" s="1">
        <v>0.48425784151587298</v>
      </c>
      <c r="H129" s="1">
        <v>0.48425721388459803</v>
      </c>
      <c r="I129" s="1">
        <v>0.48425715445832901</v>
      </c>
    </row>
    <row r="130" spans="1:9" x14ac:dyDescent="0.25">
      <c r="A130" s="1">
        <v>14.875</v>
      </c>
      <c r="B130" s="1">
        <v>0.48425787818372701</v>
      </c>
      <c r="C130" s="1">
        <v>0.48425725659375402</v>
      </c>
      <c r="D130" s="1">
        <v>0.48425773863673499</v>
      </c>
      <c r="E130" s="1">
        <v>0.48425776460824199</v>
      </c>
      <c r="F130" s="1">
        <v>0.48425830404687198</v>
      </c>
      <c r="G130" s="1">
        <v>0.48425784297796998</v>
      </c>
      <c r="H130" s="1">
        <v>0.484257217313734</v>
      </c>
      <c r="I130" s="1">
        <v>0.48425717375201599</v>
      </c>
    </row>
    <row r="131" spans="1:9" x14ac:dyDescent="0.25">
      <c r="A131" s="1">
        <v>15</v>
      </c>
      <c r="B131" s="1">
        <v>0.48425785883240502</v>
      </c>
      <c r="C131" s="1">
        <v>0.48425725468599501</v>
      </c>
      <c r="D131" s="1">
        <v>0.48425778404354702</v>
      </c>
      <c r="E131" s="1">
        <v>0.48425775928596398</v>
      </c>
      <c r="F131" s="1">
        <v>0.48425830208904203</v>
      </c>
      <c r="G131" s="1">
        <v>0.48425784048528298</v>
      </c>
      <c r="H131" s="1">
        <v>0.48425721111859599</v>
      </c>
      <c r="I131" s="1">
        <v>0.48425720148294699</v>
      </c>
    </row>
    <row r="132" spans="1:9" x14ac:dyDescent="0.25">
      <c r="A132" s="1">
        <v>15.125</v>
      </c>
      <c r="B132" s="1">
        <v>0.48425785397042298</v>
      </c>
      <c r="C132" s="1">
        <v>0.48425724666298298</v>
      </c>
      <c r="D132" s="1">
        <v>0.484257781946835</v>
      </c>
      <c r="E132" s="1">
        <v>0.48425775090748302</v>
      </c>
      <c r="F132" s="1">
        <v>0.48425830280257898</v>
      </c>
      <c r="G132" s="1">
        <v>0.48425783797994698</v>
      </c>
      <c r="H132" s="1">
        <v>0.48425720558496899</v>
      </c>
      <c r="I132" s="1">
        <v>0.48425718140072999</v>
      </c>
    </row>
    <row r="133" spans="1:9" x14ac:dyDescent="0.25">
      <c r="A133" s="1">
        <v>15.25</v>
      </c>
      <c r="B133" s="1">
        <v>0.48425784131744398</v>
      </c>
      <c r="C133" s="1">
        <v>0.48425724762938299</v>
      </c>
      <c r="D133" s="1">
        <v>0.48425778893302901</v>
      </c>
      <c r="E133" s="1">
        <v>0.48425772367116299</v>
      </c>
      <c r="F133" s="1">
        <v>0.48425829433819101</v>
      </c>
      <c r="G133" s="1">
        <v>0.484257837364793</v>
      </c>
      <c r="H133" s="1">
        <v>0.48425719898545999</v>
      </c>
      <c r="I133" s="1">
        <v>0.48425719423402902</v>
      </c>
    </row>
    <row r="134" spans="1:9" x14ac:dyDescent="0.25">
      <c r="A134" s="1">
        <v>15.375</v>
      </c>
      <c r="B134" s="1">
        <v>0.48425785069093502</v>
      </c>
      <c r="C134" s="1">
        <v>0.48425725245378798</v>
      </c>
      <c r="D134" s="1">
        <v>0.48425786401583099</v>
      </c>
      <c r="E134" s="1">
        <v>0.48425766156591299</v>
      </c>
      <c r="F134" s="1">
        <v>0.484258284168401</v>
      </c>
      <c r="G134" s="1">
        <v>0.48425783553818702</v>
      </c>
      <c r="H134" s="1">
        <v>0.48425718995929901</v>
      </c>
      <c r="I134" s="1">
        <v>0.484257194150435</v>
      </c>
    </row>
    <row r="135" spans="1:9" x14ac:dyDescent="0.25">
      <c r="A135" s="1">
        <v>15.5</v>
      </c>
      <c r="B135" s="1">
        <v>0.48425786414409999</v>
      </c>
      <c r="C135" s="1">
        <v>0.48425729134207202</v>
      </c>
      <c r="D135" s="1">
        <v>0.48425787806723902</v>
      </c>
      <c r="E135" s="1">
        <v>0.48425767372948503</v>
      </c>
      <c r="F135" s="1">
        <v>0.48425826238541197</v>
      </c>
      <c r="G135" s="1">
        <v>0.48425783132758099</v>
      </c>
      <c r="H135" s="1">
        <v>0.48425718146151198</v>
      </c>
      <c r="I135" s="1">
        <v>0.484257190380944</v>
      </c>
    </row>
    <row r="136" spans="1:9" x14ac:dyDescent="0.25">
      <c r="A136" s="1">
        <v>15.625</v>
      </c>
      <c r="B136" s="1">
        <v>0.48425785681294797</v>
      </c>
      <c r="C136" s="1">
        <v>0.48425727868912499</v>
      </c>
      <c r="D136" s="1">
        <v>0.48425787577669299</v>
      </c>
      <c r="E136" s="1">
        <v>0.48425765517283798</v>
      </c>
      <c r="F136" s="1">
        <v>0.48425825365411601</v>
      </c>
      <c r="G136" s="1">
        <v>0.48425782986707999</v>
      </c>
      <c r="H136" s="1">
        <v>0.48425718445486099</v>
      </c>
      <c r="I136" s="1">
        <v>0.48425719161688202</v>
      </c>
    </row>
    <row r="137" spans="1:9" x14ac:dyDescent="0.25">
      <c r="A137" s="1">
        <v>15.75</v>
      </c>
      <c r="B137" s="1">
        <v>0.484257862446826</v>
      </c>
      <c r="C137" s="1">
        <v>0.48425725883587301</v>
      </c>
      <c r="D137" s="1">
        <v>0.48425787473466497</v>
      </c>
      <c r="E137" s="1">
        <v>0.48425764303781199</v>
      </c>
      <c r="F137" s="1">
        <v>0.48425824324494998</v>
      </c>
      <c r="G137" s="1">
        <v>0.48425782013276297</v>
      </c>
      <c r="H137" s="1">
        <v>0.48425718006524598</v>
      </c>
      <c r="I137" s="1">
        <v>0.48425719109218102</v>
      </c>
    </row>
    <row r="138" spans="1:9" x14ac:dyDescent="0.25">
      <c r="A138" s="1">
        <v>15.875</v>
      </c>
      <c r="B138" s="1">
        <v>0.48425786068971099</v>
      </c>
      <c r="C138" s="1">
        <v>0.48425726663546498</v>
      </c>
      <c r="D138" s="1">
        <v>0.48425785311913799</v>
      </c>
      <c r="E138" s="1">
        <v>0.48425763129521499</v>
      </c>
      <c r="F138" s="1">
        <v>0.48425824244986698</v>
      </c>
      <c r="G138" s="1">
        <v>0.48425781658143402</v>
      </c>
      <c r="H138" s="1">
        <v>0.48425717718587402</v>
      </c>
      <c r="I138" s="1">
        <v>0.48425719692953401</v>
      </c>
    </row>
    <row r="139" spans="1:9" x14ac:dyDescent="0.25">
      <c r="A139" s="1">
        <v>16</v>
      </c>
      <c r="B139" s="1">
        <v>0.48425787231240103</v>
      </c>
      <c r="C139" s="1">
        <v>0.48425726221691601</v>
      </c>
      <c r="D139" s="1">
        <v>0.48425783587136101</v>
      </c>
      <c r="E139" s="1">
        <v>0.48425763471217897</v>
      </c>
      <c r="F139" s="1">
        <v>0.484258243865897</v>
      </c>
      <c r="G139" s="1">
        <v>0.48425781499729798</v>
      </c>
      <c r="H139" s="1">
        <v>0.48425717540374202</v>
      </c>
      <c r="I139" s="1">
        <v>0.484257203548839</v>
      </c>
    </row>
    <row r="140" spans="1:9" x14ac:dyDescent="0.25">
      <c r="A140" s="1">
        <v>16.125</v>
      </c>
      <c r="B140" s="1">
        <v>0.484257864786032</v>
      </c>
      <c r="C140" s="1">
        <v>0.48425724882544102</v>
      </c>
      <c r="D140" s="1">
        <v>0.48425783174841103</v>
      </c>
      <c r="E140" s="1">
        <v>0.48425764031646301</v>
      </c>
      <c r="F140" s="1">
        <v>0.48425824476676399</v>
      </c>
      <c r="G140" s="1">
        <v>0.48425781195927098</v>
      </c>
      <c r="H140" s="1">
        <v>0.48425717386895001</v>
      </c>
      <c r="I140" s="1">
        <v>0.48425720296889702</v>
      </c>
    </row>
    <row r="141" spans="1:9" x14ac:dyDescent="0.25">
      <c r="A141" s="1">
        <v>16.25</v>
      </c>
      <c r="B141" s="1">
        <v>0.48425787291521</v>
      </c>
      <c r="C141" s="1">
        <v>0.48425724936026099</v>
      </c>
      <c r="D141" s="1">
        <v>0.48425783233142999</v>
      </c>
      <c r="E141" s="1">
        <v>0.48425764430274698</v>
      </c>
      <c r="F141" s="1">
        <v>0.48425824468580397</v>
      </c>
      <c r="G141" s="1">
        <v>0.48425781049809702</v>
      </c>
      <c r="H141" s="1">
        <v>0.48425717308396499</v>
      </c>
      <c r="I141" s="1">
        <v>0.484257214229878</v>
      </c>
    </row>
    <row r="142" spans="1:9" x14ac:dyDescent="0.25">
      <c r="A142" s="1">
        <v>16.375</v>
      </c>
      <c r="B142" s="1">
        <v>0.484257867056339</v>
      </c>
      <c r="C142" s="1">
        <v>0.48425727249926498</v>
      </c>
      <c r="D142" s="1">
        <v>0.484257837196921</v>
      </c>
      <c r="E142" s="1">
        <v>0.484257673286563</v>
      </c>
      <c r="F142" s="1">
        <v>0.484258249182759</v>
      </c>
      <c r="G142" s="1">
        <v>0.48425780771857901</v>
      </c>
      <c r="H142" s="1">
        <v>0.484257166508685</v>
      </c>
      <c r="I142" s="1">
        <v>0.48425721261367999</v>
      </c>
    </row>
    <row r="143" spans="1:9" x14ac:dyDescent="0.25">
      <c r="A143" s="1">
        <v>16.5</v>
      </c>
      <c r="B143" s="1">
        <v>0.48425788212638698</v>
      </c>
      <c r="C143" s="1">
        <v>0.48425727226985299</v>
      </c>
      <c r="D143" s="1">
        <v>0.48425785321338299</v>
      </c>
      <c r="E143" s="1">
        <v>0.48425766958812</v>
      </c>
      <c r="F143" s="1">
        <v>0.48425824966174702</v>
      </c>
      <c r="G143" s="1">
        <v>0.48425780443687999</v>
      </c>
      <c r="H143" s="1">
        <v>0.48425717326156498</v>
      </c>
      <c r="I143" s="1">
        <v>0.48425723635618401</v>
      </c>
    </row>
    <row r="144" spans="1:9" x14ac:dyDescent="0.25">
      <c r="A144" s="1">
        <v>16.625</v>
      </c>
      <c r="B144" s="1">
        <v>0.48425790593601298</v>
      </c>
      <c r="C144" s="1">
        <v>0.48425727349533099</v>
      </c>
      <c r="D144" s="1">
        <v>0.48425794532466299</v>
      </c>
      <c r="E144" s="1">
        <v>0.48425766391214098</v>
      </c>
      <c r="F144" s="1">
        <v>0.484258246838976</v>
      </c>
      <c r="G144" s="1">
        <v>0.48425779898077498</v>
      </c>
      <c r="H144" s="1">
        <v>0.48425718800109102</v>
      </c>
      <c r="I144" s="1">
        <v>0.48425723436964202</v>
      </c>
    </row>
    <row r="145" spans="1:9" x14ac:dyDescent="0.25">
      <c r="A145" s="1">
        <v>16.75</v>
      </c>
      <c r="B145" s="1">
        <v>0.48425790510919903</v>
      </c>
      <c r="C145" s="1">
        <v>0.48425727510094602</v>
      </c>
      <c r="D145" s="1">
        <v>0.48425796968662099</v>
      </c>
      <c r="E145" s="1">
        <v>0.48425764469969801</v>
      </c>
      <c r="F145" s="1">
        <v>0.484258242068903</v>
      </c>
      <c r="G145" s="1">
        <v>0.484257786094965</v>
      </c>
      <c r="H145" s="1">
        <v>0.484257191224501</v>
      </c>
      <c r="I145" s="1">
        <v>0.48425722386198999</v>
      </c>
    </row>
    <row r="146" spans="1:9" x14ac:dyDescent="0.25">
      <c r="A146" s="1">
        <v>16.875</v>
      </c>
      <c r="B146" s="1">
        <v>0.48425789571566003</v>
      </c>
      <c r="C146" s="1">
        <v>0.48425727725437201</v>
      </c>
      <c r="D146" s="1">
        <v>0.48425794858042298</v>
      </c>
      <c r="E146" s="1">
        <v>0.48425764941489802</v>
      </c>
      <c r="F146" s="1">
        <v>0.48425823723519801</v>
      </c>
      <c r="G146" s="1">
        <v>0.48425778540685399</v>
      </c>
      <c r="H146" s="1">
        <v>0.48425719162231001</v>
      </c>
      <c r="I146" s="1">
        <v>0.48425722653501801</v>
      </c>
    </row>
    <row r="147" spans="1:9" x14ac:dyDescent="0.25">
      <c r="A147" s="1">
        <v>17</v>
      </c>
      <c r="B147" s="1">
        <v>0.48425791233731602</v>
      </c>
      <c r="C147" s="1">
        <v>0.484257301506342</v>
      </c>
      <c r="D147" s="1">
        <v>0.48425794847492898</v>
      </c>
      <c r="E147" s="1">
        <v>0.48425764489585998</v>
      </c>
      <c r="F147" s="1">
        <v>0.48425823766001302</v>
      </c>
      <c r="G147" s="1">
        <v>0.48425778209697001</v>
      </c>
      <c r="H147" s="1">
        <v>0.48425718149823099</v>
      </c>
      <c r="I147" s="1">
        <v>0.48425724884048998</v>
      </c>
    </row>
    <row r="148" spans="1:9" x14ac:dyDescent="0.25">
      <c r="A148" s="1">
        <v>17.125</v>
      </c>
      <c r="B148" s="1">
        <v>0.48425791370163002</v>
      </c>
      <c r="C148" s="1">
        <v>0.48425734295933998</v>
      </c>
      <c r="D148" s="1">
        <v>0.48425790395025597</v>
      </c>
      <c r="E148" s="1">
        <v>0.484257643946162</v>
      </c>
      <c r="F148" s="1">
        <v>0.48425824236945703</v>
      </c>
      <c r="G148" s="1">
        <v>0.48425777714065199</v>
      </c>
      <c r="H148" s="1">
        <v>0.48425717887088499</v>
      </c>
      <c r="I148" s="1">
        <v>0.48425725037005501</v>
      </c>
    </row>
    <row r="149" spans="1:9" x14ac:dyDescent="0.25">
      <c r="A149" s="1">
        <v>17.25</v>
      </c>
      <c r="B149" s="1">
        <v>0.48425790733657798</v>
      </c>
      <c r="C149" s="1">
        <v>0.48425735531482</v>
      </c>
      <c r="D149" s="1">
        <v>0.48425785649605502</v>
      </c>
      <c r="E149" s="1">
        <v>0.48425762412324103</v>
      </c>
      <c r="F149" s="1">
        <v>0.484258245122902</v>
      </c>
      <c r="G149" s="1">
        <v>0.48425776327484599</v>
      </c>
      <c r="H149" s="1">
        <v>0.48425718198779499</v>
      </c>
      <c r="I149" s="1">
        <v>0.48425724275510501</v>
      </c>
    </row>
    <row r="150" spans="1:9" x14ac:dyDescent="0.25">
      <c r="A150" s="1">
        <v>17.375</v>
      </c>
      <c r="B150" s="1">
        <v>0.48425791520115302</v>
      </c>
      <c r="C150" s="1">
        <v>0.48425736110225998</v>
      </c>
      <c r="D150" s="1">
        <v>0.48425784722493298</v>
      </c>
      <c r="E150" s="1">
        <v>0.484257636296337</v>
      </c>
      <c r="F150" s="1">
        <v>0.48425823925684502</v>
      </c>
      <c r="G150" s="1">
        <v>0.48425776262800502</v>
      </c>
      <c r="H150" s="1">
        <v>0.48425718437533499</v>
      </c>
      <c r="I150" s="1">
        <v>0.484257203643087</v>
      </c>
    </row>
    <row r="151" spans="1:9" x14ac:dyDescent="0.25">
      <c r="A151" s="1">
        <v>17.5</v>
      </c>
      <c r="B151" s="1">
        <v>0.48425791184973199</v>
      </c>
      <c r="C151" s="1">
        <v>0.48425735841246498</v>
      </c>
      <c r="D151" s="1">
        <v>0.48425783848821402</v>
      </c>
      <c r="E151" s="1">
        <v>0.484257633119071</v>
      </c>
      <c r="F151" s="1">
        <v>0.48425823434339799</v>
      </c>
      <c r="G151" s="1">
        <v>0.48425775515712899</v>
      </c>
      <c r="H151" s="1">
        <v>0.48425718426047398</v>
      </c>
      <c r="I151" s="1">
        <v>0.48425720355863999</v>
      </c>
    </row>
    <row r="152" spans="1:9" x14ac:dyDescent="0.25">
      <c r="A152" s="1">
        <v>17.625</v>
      </c>
      <c r="B152" s="1">
        <v>0.48425791530828899</v>
      </c>
      <c r="C152" s="1">
        <v>0.484257347761827</v>
      </c>
      <c r="D152" s="1">
        <v>0.48425783375361697</v>
      </c>
      <c r="E152" s="1">
        <v>0.48425761874623302</v>
      </c>
      <c r="F152" s="1">
        <v>0.48425822239356298</v>
      </c>
      <c r="G152" s="1">
        <v>0.48425775245918901</v>
      </c>
      <c r="H152" s="1">
        <v>0.48425718860451</v>
      </c>
      <c r="I152" s="1">
        <v>0.48425720580681603</v>
      </c>
    </row>
    <row r="153" spans="1:9" x14ac:dyDescent="0.25">
      <c r="A153" s="1">
        <v>17.75</v>
      </c>
      <c r="B153" s="1">
        <v>0.48425793091857899</v>
      </c>
      <c r="C153" s="1">
        <v>0.48425730978592701</v>
      </c>
      <c r="D153" s="1">
        <v>0.48425774988905901</v>
      </c>
      <c r="E153" s="1">
        <v>0.48425761969981901</v>
      </c>
      <c r="F153" s="1">
        <v>0.48425821946096897</v>
      </c>
      <c r="G153" s="1">
        <v>0.48425774883247802</v>
      </c>
      <c r="H153" s="1">
        <v>0.48425718887258401</v>
      </c>
      <c r="I153" s="1">
        <v>0.48425720313206899</v>
      </c>
    </row>
    <row r="154" spans="1:9" x14ac:dyDescent="0.25">
      <c r="A154" s="1">
        <v>17.875</v>
      </c>
      <c r="B154" s="1">
        <v>0.48425794551498602</v>
      </c>
      <c r="C154" s="1">
        <v>0.48425731322563598</v>
      </c>
      <c r="D154" s="1">
        <v>0.48425774564067797</v>
      </c>
      <c r="E154" s="1">
        <v>0.48425763598535998</v>
      </c>
      <c r="F154" s="1">
        <v>0.48425821193538499</v>
      </c>
      <c r="G154" s="1">
        <v>0.48425773438080799</v>
      </c>
      <c r="H154" s="1">
        <v>0.48425718841551502</v>
      </c>
      <c r="I154" s="1">
        <v>0.48425720874718903</v>
      </c>
    </row>
    <row r="155" spans="1:9" x14ac:dyDescent="0.25">
      <c r="A155" s="1">
        <v>18</v>
      </c>
      <c r="B155" s="1">
        <v>0.48425794416700502</v>
      </c>
      <c r="C155" s="1">
        <v>0.48425731157227597</v>
      </c>
      <c r="D155" s="1">
        <v>0.48425774134928101</v>
      </c>
      <c r="E155" s="1">
        <v>0.48425764734214199</v>
      </c>
      <c r="F155" s="1">
        <v>0.48425820343626702</v>
      </c>
      <c r="G155" s="1">
        <v>0.48425773543085598</v>
      </c>
      <c r="H155" s="1">
        <v>0.48425718110371901</v>
      </c>
      <c r="I155" s="1">
        <v>0.484257223915385</v>
      </c>
    </row>
    <row r="156" spans="1:9" x14ac:dyDescent="0.25">
      <c r="A156" s="1">
        <v>18.125</v>
      </c>
      <c r="B156" s="1">
        <v>0.48425794952840701</v>
      </c>
      <c r="C156" s="1">
        <v>0.48425729135496398</v>
      </c>
      <c r="D156" s="1">
        <v>0.48425774128342303</v>
      </c>
      <c r="E156" s="1">
        <v>0.48425767894198601</v>
      </c>
      <c r="F156" s="1">
        <v>0.484258196938256</v>
      </c>
      <c r="G156" s="1">
        <v>0.48425773009319201</v>
      </c>
      <c r="H156" s="1">
        <v>0.484257179948828</v>
      </c>
      <c r="I156" s="1">
        <v>0.48425722489828599</v>
      </c>
    </row>
    <row r="157" spans="1:9" x14ac:dyDescent="0.25">
      <c r="A157" s="1">
        <v>18.25</v>
      </c>
      <c r="B157" s="1">
        <v>0.48425794743055101</v>
      </c>
      <c r="C157" s="1">
        <v>0.48425728443528299</v>
      </c>
      <c r="D157" s="1">
        <v>0.48425774187413501</v>
      </c>
      <c r="E157" s="1">
        <v>0.48425767352755</v>
      </c>
      <c r="F157" s="1">
        <v>0.48425819168095702</v>
      </c>
      <c r="G157" s="1">
        <v>0.48425772681007301</v>
      </c>
      <c r="H157" s="1">
        <v>0.48425717723892803</v>
      </c>
      <c r="I157" s="1">
        <v>0.48425723439295298</v>
      </c>
    </row>
    <row r="158" spans="1:9" x14ac:dyDescent="0.25">
      <c r="A158" s="1">
        <v>18.375</v>
      </c>
      <c r="B158" s="1">
        <v>0.48425794921304099</v>
      </c>
      <c r="C158" s="1">
        <v>0.48425726647534301</v>
      </c>
      <c r="D158" s="1">
        <v>0.48425773345246098</v>
      </c>
      <c r="E158" s="1">
        <v>0.484257703426623</v>
      </c>
      <c r="F158" s="1">
        <v>0.48425818048068298</v>
      </c>
      <c r="G158" s="1">
        <v>0.48425772722960198</v>
      </c>
      <c r="H158" s="1">
        <v>0.48425717339588298</v>
      </c>
      <c r="I158" s="1">
        <v>0.48425725860985103</v>
      </c>
    </row>
    <row r="159" spans="1:9" x14ac:dyDescent="0.25">
      <c r="A159" s="1">
        <v>18.5</v>
      </c>
      <c r="B159" s="1">
        <v>0.48425794844326803</v>
      </c>
      <c r="C159" s="1">
        <v>0.48425726482419201</v>
      </c>
      <c r="D159" s="1">
        <v>0.48425774006276401</v>
      </c>
      <c r="E159" s="1">
        <v>0.48425770756152398</v>
      </c>
      <c r="F159" s="1">
        <v>0.48425818296345102</v>
      </c>
      <c r="G159" s="1">
        <v>0.48425772914527299</v>
      </c>
      <c r="H159" s="1">
        <v>0.48425717417102399</v>
      </c>
      <c r="I159" s="1">
        <v>0.48425725322457902</v>
      </c>
    </row>
    <row r="160" spans="1:9" x14ac:dyDescent="0.25">
      <c r="A160" s="1">
        <v>18.625</v>
      </c>
      <c r="B160" s="1">
        <v>0.48425793871487999</v>
      </c>
      <c r="C160" s="1">
        <v>0.48425726288635901</v>
      </c>
      <c r="D160" s="1">
        <v>0.48425773270241801</v>
      </c>
      <c r="E160" s="1">
        <v>0.484257716739391</v>
      </c>
      <c r="F160" s="1">
        <v>0.48425818633481699</v>
      </c>
      <c r="G160" s="1">
        <v>0.48425772746401202</v>
      </c>
      <c r="H160" s="1">
        <v>0.484257174748769</v>
      </c>
      <c r="I160" s="1">
        <v>0.48425725434978201</v>
      </c>
    </row>
    <row r="161" spans="1:9" x14ac:dyDescent="0.25">
      <c r="A161" s="1">
        <v>18.75</v>
      </c>
      <c r="B161" s="1">
        <v>0.48425796235827701</v>
      </c>
      <c r="C161" s="1">
        <v>0.48425726262636098</v>
      </c>
      <c r="D161" s="1">
        <v>0.48425774336611299</v>
      </c>
      <c r="E161" s="1">
        <v>0.48425771529753697</v>
      </c>
      <c r="F161" s="1">
        <v>0.48425818566759299</v>
      </c>
      <c r="G161" s="1">
        <v>0.48425772358187202</v>
      </c>
      <c r="H161" s="1">
        <v>0.48425718058521</v>
      </c>
      <c r="I161" s="1">
        <v>0.484257256604196</v>
      </c>
    </row>
    <row r="162" spans="1:9" x14ac:dyDescent="0.25">
      <c r="A162" s="1">
        <v>18.875</v>
      </c>
      <c r="B162" s="1">
        <v>0.48425796176261399</v>
      </c>
      <c r="C162" s="1">
        <v>0.48425726380846501</v>
      </c>
      <c r="D162" s="1">
        <v>0.48425773857509002</v>
      </c>
      <c r="E162" s="1">
        <v>0.48425771467971601</v>
      </c>
      <c r="F162" s="1">
        <v>0.48425818710289897</v>
      </c>
      <c r="G162" s="1">
        <v>0.48425772214083801</v>
      </c>
      <c r="H162" s="1">
        <v>0.48425718397036699</v>
      </c>
      <c r="I162" s="1">
        <v>0.48425725960396299</v>
      </c>
    </row>
    <row r="163" spans="1:9" x14ac:dyDescent="0.25">
      <c r="A163" s="1">
        <v>19</v>
      </c>
      <c r="B163" s="1">
        <v>0.48425794813899498</v>
      </c>
      <c r="C163" s="1">
        <v>0.48425725391277702</v>
      </c>
      <c r="D163" s="1">
        <v>0.48425769373163802</v>
      </c>
      <c r="E163" s="1">
        <v>0.48425776097537099</v>
      </c>
      <c r="F163" s="1">
        <v>0.48425818738947402</v>
      </c>
      <c r="G163" s="1">
        <v>0.48425772026084102</v>
      </c>
      <c r="H163" s="1">
        <v>0.48425718449529198</v>
      </c>
      <c r="I163" s="1">
        <v>0.48425726375917599</v>
      </c>
    </row>
    <row r="164" spans="1:9" x14ac:dyDescent="0.25">
      <c r="A164" s="1">
        <v>19.125</v>
      </c>
      <c r="B164" s="1">
        <v>0.48425793419172403</v>
      </c>
      <c r="C164" s="1">
        <v>0.48425725167786898</v>
      </c>
      <c r="D164" s="1">
        <v>0.48425769464219998</v>
      </c>
      <c r="E164" s="1">
        <v>0.484257785005901</v>
      </c>
      <c r="F164" s="1">
        <v>0.48425818768849599</v>
      </c>
      <c r="G164" s="1">
        <v>0.484257712115372</v>
      </c>
      <c r="H164" s="1">
        <v>0.48425718521218197</v>
      </c>
      <c r="I164" s="1">
        <v>0.48425727007254199</v>
      </c>
    </row>
    <row r="165" spans="1:9" x14ac:dyDescent="0.25">
      <c r="A165" s="1">
        <v>19.25</v>
      </c>
      <c r="B165" s="1">
        <v>0.48425793595890398</v>
      </c>
      <c r="C165" s="1">
        <v>0.48425725294218103</v>
      </c>
      <c r="D165" s="1">
        <v>0.484257666776442</v>
      </c>
      <c r="E165" s="1">
        <v>0.484257786729829</v>
      </c>
      <c r="F165" s="1">
        <v>0.48425819077556898</v>
      </c>
      <c r="G165" s="1">
        <v>0.484257711058103</v>
      </c>
      <c r="H165" s="1">
        <v>0.48425717462986401</v>
      </c>
      <c r="I165" s="1">
        <v>0.484257292373102</v>
      </c>
    </row>
    <row r="166" spans="1:9" x14ac:dyDescent="0.25">
      <c r="A166" s="1">
        <v>19.375</v>
      </c>
      <c r="B166" s="1">
        <v>0.48425795353325102</v>
      </c>
      <c r="C166" s="1">
        <v>0.48425725342300102</v>
      </c>
      <c r="D166" s="1">
        <v>0.48425767199150399</v>
      </c>
      <c r="E166" s="1">
        <v>0.48425779507616501</v>
      </c>
      <c r="F166" s="1">
        <v>0.48425819453804497</v>
      </c>
      <c r="G166" s="1">
        <v>0.48425770884130198</v>
      </c>
      <c r="H166" s="1">
        <v>0.48425717329228102</v>
      </c>
      <c r="I166" s="1">
        <v>0.48425728487294101</v>
      </c>
    </row>
    <row r="167" spans="1:9" x14ac:dyDescent="0.25">
      <c r="A167" s="1">
        <v>19.5</v>
      </c>
      <c r="B167" s="1">
        <v>0.48425795642213398</v>
      </c>
      <c r="C167" s="1">
        <v>0.48425724321519797</v>
      </c>
      <c r="D167" s="1">
        <v>0.48425770352867697</v>
      </c>
      <c r="E167" s="1">
        <v>0.48425777458184299</v>
      </c>
      <c r="F167" s="1">
        <v>0.48425819785052898</v>
      </c>
      <c r="G167" s="1">
        <v>0.484257711712617</v>
      </c>
      <c r="H167" s="1">
        <v>0.48425717453778899</v>
      </c>
      <c r="I167" s="1">
        <v>0.48425727699668403</v>
      </c>
    </row>
    <row r="168" spans="1:9" x14ac:dyDescent="0.25">
      <c r="A168" s="1">
        <v>19.625</v>
      </c>
      <c r="B168" s="1">
        <v>0.48425795933708898</v>
      </c>
      <c r="C168" s="1">
        <v>0.48425724464959902</v>
      </c>
      <c r="D168" s="1">
        <v>0.48425775849830799</v>
      </c>
      <c r="E168" s="1">
        <v>0.48425775800170101</v>
      </c>
      <c r="F168" s="1">
        <v>0.48425819840083101</v>
      </c>
      <c r="G168" s="1">
        <v>0.48425771864245898</v>
      </c>
      <c r="H168" s="1">
        <v>0.48425718350574798</v>
      </c>
      <c r="I168" s="1">
        <v>0.48425726064164298</v>
      </c>
    </row>
    <row r="169" spans="1:9" x14ac:dyDescent="0.25">
      <c r="A169" s="1">
        <v>19.75</v>
      </c>
      <c r="B169" s="1">
        <v>0.48425796822592099</v>
      </c>
      <c r="C169" s="1">
        <v>0.48425724653845897</v>
      </c>
      <c r="D169" s="1">
        <v>0.48425788858827001</v>
      </c>
      <c r="E169" s="1">
        <v>0.48425769220367099</v>
      </c>
      <c r="F169" s="1">
        <v>0.48425819931291603</v>
      </c>
      <c r="G169" s="1">
        <v>0.48425772005083501</v>
      </c>
      <c r="H169" s="1">
        <v>0.48425718735047302</v>
      </c>
      <c r="I169" s="1">
        <v>0.48425723981417401</v>
      </c>
    </row>
    <row r="170" spans="1:9" x14ac:dyDescent="0.25">
      <c r="A170" s="1">
        <v>19.875</v>
      </c>
      <c r="B170" s="1">
        <v>0.48425794478010797</v>
      </c>
      <c r="C170" s="1">
        <v>0.484257252761565</v>
      </c>
      <c r="D170" s="1">
        <v>0.48425789200936797</v>
      </c>
      <c r="E170" s="1">
        <v>0.48425770063639401</v>
      </c>
      <c r="F170" s="1">
        <v>0.48425820589743701</v>
      </c>
      <c r="G170" s="1">
        <v>0.484257719169779</v>
      </c>
      <c r="H170" s="1">
        <v>0.48425718661480899</v>
      </c>
      <c r="I170" s="1">
        <v>0.48425723422358702</v>
      </c>
    </row>
    <row r="171" spans="1:9" x14ac:dyDescent="0.25">
      <c r="A171" s="1">
        <v>20</v>
      </c>
      <c r="B171" s="1">
        <v>0.48425797222171102</v>
      </c>
      <c r="C171" s="1">
        <v>0.48425727164025401</v>
      </c>
      <c r="D171" s="1">
        <v>0.48425790739498098</v>
      </c>
      <c r="E171" s="1">
        <v>0.48425770747921798</v>
      </c>
      <c r="F171" s="1">
        <v>0.48425820587888002</v>
      </c>
      <c r="G171" s="1">
        <v>0.48425771985836202</v>
      </c>
      <c r="H171" s="1">
        <v>0.48425718098336301</v>
      </c>
      <c r="I171" s="1">
        <v>0.4842572318576</v>
      </c>
    </row>
    <row r="172" spans="1:9" x14ac:dyDescent="0.25">
      <c r="A172" s="1">
        <v>20.125</v>
      </c>
      <c r="B172" s="1">
        <v>0.48425802028702503</v>
      </c>
      <c r="C172" s="1">
        <v>0.48425727333088397</v>
      </c>
      <c r="D172" s="1">
        <v>0.48425788778254802</v>
      </c>
      <c r="E172" s="1">
        <v>0.48425770393227102</v>
      </c>
      <c r="F172" s="1">
        <v>0.48425821809926101</v>
      </c>
      <c r="G172" s="1">
        <v>0.484257720830365</v>
      </c>
      <c r="H172" s="1">
        <v>0.48425717703745602</v>
      </c>
      <c r="I172" s="1">
        <v>0.48425722861642501</v>
      </c>
    </row>
    <row r="173" spans="1:9" x14ac:dyDescent="0.25">
      <c r="A173" s="1">
        <v>20.25</v>
      </c>
      <c r="B173" s="1">
        <v>0.48425804597685701</v>
      </c>
      <c r="C173" s="1">
        <v>0.48425727976388799</v>
      </c>
      <c r="D173" s="1">
        <v>0.484257880281037</v>
      </c>
      <c r="E173" s="1">
        <v>0.484257647715435</v>
      </c>
      <c r="F173" s="1">
        <v>0.48425822108677202</v>
      </c>
      <c r="G173" s="1">
        <v>0.48425771948551199</v>
      </c>
      <c r="H173" s="1">
        <v>0.48425717348465103</v>
      </c>
      <c r="I173" s="1">
        <v>0.484257248539185</v>
      </c>
    </row>
    <row r="174" spans="1:9" x14ac:dyDescent="0.25">
      <c r="A174" s="1">
        <v>20.375</v>
      </c>
      <c r="B174" s="1">
        <v>0.48425804071928102</v>
      </c>
      <c r="C174" s="1">
        <v>0.48425728771318999</v>
      </c>
      <c r="D174" s="1">
        <v>0.484257850326762</v>
      </c>
      <c r="E174" s="1">
        <v>0.48425759030738302</v>
      </c>
      <c r="F174" s="1">
        <v>0.48425822202760799</v>
      </c>
      <c r="G174" s="1">
        <v>0.48425771858038302</v>
      </c>
      <c r="H174" s="1">
        <v>0.484257173278687</v>
      </c>
      <c r="I174" s="1">
        <v>0.484257149483654</v>
      </c>
    </row>
    <row r="175" spans="1:9" x14ac:dyDescent="0.25">
      <c r="A175" s="1">
        <v>20.5</v>
      </c>
      <c r="B175" s="1">
        <v>0.48425802047637301</v>
      </c>
      <c r="C175" s="1">
        <v>0.484257299075182</v>
      </c>
      <c r="D175" s="1">
        <v>0.48425785124488802</v>
      </c>
      <c r="E175" s="1">
        <v>0.48425754789946901</v>
      </c>
      <c r="F175" s="1">
        <v>0.48425822330568202</v>
      </c>
      <c r="G175" s="1">
        <v>0.484257718950028</v>
      </c>
      <c r="H175" s="1">
        <v>0.48425717380177202</v>
      </c>
      <c r="I175" s="1">
        <v>0.48425718442309201</v>
      </c>
    </row>
    <row r="176" spans="1:9" x14ac:dyDescent="0.25">
      <c r="A176" s="1">
        <v>20.625</v>
      </c>
      <c r="B176" s="1">
        <v>0.48425797592092601</v>
      </c>
      <c r="C176" s="1">
        <v>0.48425728833126203</v>
      </c>
      <c r="D176" s="1">
        <v>0.48425784484573697</v>
      </c>
      <c r="E176" s="1">
        <v>0.48425753584355402</v>
      </c>
      <c r="F176" s="1">
        <v>0.48425822411057201</v>
      </c>
      <c r="G176" s="1">
        <v>0.48425773227875302</v>
      </c>
      <c r="H176" s="1">
        <v>0.48425717553734599</v>
      </c>
      <c r="I176" s="1">
        <v>0.48425718306609999</v>
      </c>
    </row>
    <row r="177" spans="1:9" x14ac:dyDescent="0.25">
      <c r="A177" s="1">
        <v>20.75</v>
      </c>
      <c r="B177" s="1">
        <v>0.48425795706279301</v>
      </c>
      <c r="C177" s="1">
        <v>0.48425728855926697</v>
      </c>
      <c r="D177" s="1">
        <v>0.484257817115269</v>
      </c>
      <c r="E177" s="1">
        <v>0.484257523846295</v>
      </c>
      <c r="F177" s="1">
        <v>0.484258222776909</v>
      </c>
      <c r="G177" s="1">
        <v>0.48425773086611301</v>
      </c>
      <c r="H177" s="1">
        <v>0.48425717640063698</v>
      </c>
      <c r="I177" s="1">
        <v>0.48425718633224502</v>
      </c>
    </row>
    <row r="178" spans="1:9" x14ac:dyDescent="0.25">
      <c r="A178" s="1">
        <v>20.875</v>
      </c>
      <c r="B178" s="1">
        <v>0.48425794480406298</v>
      </c>
      <c r="C178" s="1">
        <v>0.48425729044195298</v>
      </c>
      <c r="D178" s="1">
        <v>0.48425789905095501</v>
      </c>
      <c r="E178" s="1">
        <v>0.48425749381208899</v>
      </c>
      <c r="F178" s="1">
        <v>0.48425822088294301</v>
      </c>
      <c r="G178" s="1">
        <v>0.4842577337117</v>
      </c>
      <c r="H178" s="1">
        <v>0.48425717820256697</v>
      </c>
      <c r="I178" s="1">
        <v>0.48425719092770603</v>
      </c>
    </row>
    <row r="179" spans="1:9" x14ac:dyDescent="0.25">
      <c r="A179" s="1">
        <v>21</v>
      </c>
      <c r="B179" s="1">
        <v>0.484257958280981</v>
      </c>
      <c r="C179" s="1">
        <v>0.48425730340543999</v>
      </c>
      <c r="D179" s="1">
        <v>0.48425786221546002</v>
      </c>
      <c r="E179" s="1">
        <v>0.48425750606555401</v>
      </c>
      <c r="F179" s="1">
        <v>0.48425821271767999</v>
      </c>
      <c r="G179" s="1">
        <v>0.48425773289693202</v>
      </c>
      <c r="H179" s="1">
        <v>0.48425717983754102</v>
      </c>
      <c r="I179" s="1">
        <v>0.48425721520783999</v>
      </c>
    </row>
    <row r="180" spans="1:9" x14ac:dyDescent="0.25">
      <c r="A180" s="1">
        <v>21.125</v>
      </c>
      <c r="B180" s="1">
        <v>0.48425794985646797</v>
      </c>
      <c r="C180" s="1">
        <v>0.484257304639437</v>
      </c>
      <c r="D180" s="1">
        <v>0.48425776378010399</v>
      </c>
      <c r="E180" s="1">
        <v>0.48425751202804301</v>
      </c>
      <c r="F180" s="1">
        <v>0.48425821104303501</v>
      </c>
      <c r="G180" s="1">
        <v>0.48425773539450601</v>
      </c>
      <c r="H180" s="1">
        <v>0.48425718298449799</v>
      </c>
      <c r="I180" s="1">
        <v>0.48425721286128098</v>
      </c>
    </row>
    <row r="181" spans="1:9" x14ac:dyDescent="0.25">
      <c r="A181" s="1">
        <v>21.25</v>
      </c>
      <c r="B181" s="1">
        <v>0.48425795256341297</v>
      </c>
      <c r="C181" s="1">
        <v>0.48425730613733797</v>
      </c>
      <c r="D181" s="1">
        <v>0.48425777295976802</v>
      </c>
      <c r="E181" s="1">
        <v>0.484257489279176</v>
      </c>
      <c r="F181" s="1">
        <v>0.484258209644716</v>
      </c>
      <c r="G181" s="1">
        <v>0.48425773579765902</v>
      </c>
      <c r="H181" s="1">
        <v>0.48425718256584899</v>
      </c>
      <c r="I181" s="1">
        <v>0.48425720181561699</v>
      </c>
    </row>
    <row r="182" spans="1:9" x14ac:dyDescent="0.25">
      <c r="A182" s="1">
        <v>21.375</v>
      </c>
      <c r="B182" s="1">
        <v>0.48425794804803801</v>
      </c>
      <c r="C182" s="1">
        <v>0.484257312975854</v>
      </c>
      <c r="D182" s="1">
        <v>0.48425774693044799</v>
      </c>
      <c r="E182" s="1">
        <v>0.48425749658596201</v>
      </c>
      <c r="F182" s="1">
        <v>0.48425820487489502</v>
      </c>
      <c r="G182" s="1">
        <v>0.48425773665771299</v>
      </c>
      <c r="H182" s="1">
        <v>0.48425718565474202</v>
      </c>
      <c r="I182" s="1">
        <v>0.484257177946263</v>
      </c>
    </row>
    <row r="183" spans="1:9" x14ac:dyDescent="0.25">
      <c r="A183" s="1">
        <v>21.5</v>
      </c>
      <c r="B183" s="1">
        <v>0.48425795244387498</v>
      </c>
      <c r="C183" s="1">
        <v>0.48425731132258198</v>
      </c>
      <c r="D183" s="1">
        <v>0.48425773466614502</v>
      </c>
      <c r="E183" s="1">
        <v>0.48425753808604299</v>
      </c>
      <c r="F183" s="1">
        <v>0.48425820505466699</v>
      </c>
      <c r="G183" s="1">
        <v>0.48425773750894502</v>
      </c>
      <c r="H183" s="1">
        <v>0.48425718333614498</v>
      </c>
      <c r="I183" s="1">
        <v>0.48425718146541802</v>
      </c>
    </row>
    <row r="184" spans="1:9" x14ac:dyDescent="0.25">
      <c r="A184" s="1">
        <v>21.625</v>
      </c>
      <c r="B184" s="1">
        <v>0.48425798838088602</v>
      </c>
      <c r="C184" s="1">
        <v>0.48425730974436798</v>
      </c>
      <c r="D184" s="1">
        <v>0.48425773674652001</v>
      </c>
      <c r="E184" s="1">
        <v>0.484257544067488</v>
      </c>
      <c r="F184" s="1">
        <v>0.48425820526184998</v>
      </c>
      <c r="G184" s="1">
        <v>0.48425774224659901</v>
      </c>
      <c r="H184" s="1">
        <v>0.484257179854094</v>
      </c>
      <c r="I184" s="1">
        <v>0.48425719087594699</v>
      </c>
    </row>
    <row r="185" spans="1:9" x14ac:dyDescent="0.25">
      <c r="A185" s="1">
        <v>21.75</v>
      </c>
      <c r="B185" s="1">
        <v>0.48425794681303003</v>
      </c>
      <c r="C185" s="1">
        <v>0.48425729911096299</v>
      </c>
      <c r="D185" s="1">
        <v>0.48425774403341298</v>
      </c>
      <c r="E185" s="1">
        <v>0.48425756021034499</v>
      </c>
      <c r="F185" s="1">
        <v>0.48425820376707501</v>
      </c>
      <c r="G185" s="1">
        <v>0.48425774390966198</v>
      </c>
      <c r="H185" s="1">
        <v>0.48425717928094297</v>
      </c>
      <c r="I185" s="1">
        <v>0.48425721191122201</v>
      </c>
    </row>
    <row r="186" spans="1:9" x14ac:dyDescent="0.25">
      <c r="A186" s="1">
        <v>21.875</v>
      </c>
      <c r="B186" s="1">
        <v>0.48425796627976903</v>
      </c>
      <c r="C186" s="1">
        <v>0.48425730358332197</v>
      </c>
      <c r="D186" s="1">
        <v>0.48425775635921398</v>
      </c>
      <c r="E186" s="1">
        <v>0.484257600004599</v>
      </c>
      <c r="F186" s="1">
        <v>0.48425820892120303</v>
      </c>
      <c r="G186" s="1">
        <v>0.48425774317949399</v>
      </c>
      <c r="H186" s="1">
        <v>0.48425717877818802</v>
      </c>
      <c r="I186" s="1">
        <v>0.48425722248515302</v>
      </c>
    </row>
    <row r="187" spans="1:9" x14ac:dyDescent="0.25">
      <c r="A187" s="1">
        <v>22</v>
      </c>
      <c r="B187" s="1">
        <v>0.48425794969336899</v>
      </c>
      <c r="C187" s="1">
        <v>0.48425731071574901</v>
      </c>
      <c r="D187" s="1">
        <v>0.484257736580885</v>
      </c>
      <c r="E187" s="1">
        <v>0.48425760451709698</v>
      </c>
      <c r="F187" s="1">
        <v>0.48425821208949499</v>
      </c>
      <c r="G187" s="1">
        <v>0.48425774339571198</v>
      </c>
      <c r="H187" s="1">
        <v>0.48425718206148799</v>
      </c>
      <c r="I187" s="1">
        <v>0.48425722286627898</v>
      </c>
    </row>
    <row r="188" spans="1:9" x14ac:dyDescent="0.25">
      <c r="A188" s="1">
        <v>22.125</v>
      </c>
      <c r="B188" s="1">
        <v>0.48425794181906101</v>
      </c>
      <c r="C188" s="1">
        <v>0.48425731262424598</v>
      </c>
      <c r="D188" s="1">
        <v>0.48425773112904602</v>
      </c>
      <c r="E188" s="1">
        <v>0.48425760089206599</v>
      </c>
      <c r="F188" s="1">
        <v>0.48425820963650901</v>
      </c>
      <c r="G188" s="1">
        <v>0.48425774041331099</v>
      </c>
      <c r="H188" s="1">
        <v>0.48425718331159101</v>
      </c>
      <c r="I188" s="1">
        <v>0.48425722670204102</v>
      </c>
    </row>
    <row r="189" spans="1:9" x14ac:dyDescent="0.25">
      <c r="A189" s="1">
        <v>22.25</v>
      </c>
      <c r="B189" s="1">
        <v>0.48425791782875999</v>
      </c>
      <c r="C189" s="1">
        <v>0.48425729800755701</v>
      </c>
      <c r="D189" s="1">
        <v>0.48425772167120601</v>
      </c>
      <c r="E189" s="1">
        <v>0.48425759812676</v>
      </c>
      <c r="F189" s="1">
        <v>0.48425820394404001</v>
      </c>
      <c r="G189" s="1">
        <v>0.48425773840470199</v>
      </c>
      <c r="H189" s="1">
        <v>0.48425718398658002</v>
      </c>
      <c r="I189" s="1">
        <v>0.48425722050160103</v>
      </c>
    </row>
    <row r="190" spans="1:9" x14ac:dyDescent="0.25">
      <c r="A190" s="1">
        <v>22.375</v>
      </c>
      <c r="B190" s="1">
        <v>0.484257935486822</v>
      </c>
      <c r="C190" s="1">
        <v>0.48425729647455801</v>
      </c>
      <c r="D190" s="1">
        <v>0.48425773965032298</v>
      </c>
      <c r="E190" s="1">
        <v>0.48425759890967901</v>
      </c>
      <c r="F190" s="1">
        <v>0.48425818828573702</v>
      </c>
      <c r="G190" s="1">
        <v>0.48425773777464998</v>
      </c>
      <c r="H190" s="1">
        <v>0.48425718520037098</v>
      </c>
      <c r="I190" s="1">
        <v>0.48425718193676298</v>
      </c>
    </row>
    <row r="191" spans="1:9" x14ac:dyDescent="0.25">
      <c r="A191" s="1">
        <v>22.5</v>
      </c>
      <c r="B191" s="1">
        <v>0.48425794164247699</v>
      </c>
      <c r="C191" s="1">
        <v>0.48425729594351402</v>
      </c>
      <c r="D191" s="1">
        <v>0.48425774101358898</v>
      </c>
      <c r="E191" s="1">
        <v>0.48425759393812501</v>
      </c>
      <c r="F191" s="1">
        <v>0.48425818171557</v>
      </c>
      <c r="G191" s="1">
        <v>0.48425773379278902</v>
      </c>
      <c r="H191" s="1">
        <v>0.48425718723873301</v>
      </c>
      <c r="I191" s="1">
        <v>0.484257162565013</v>
      </c>
    </row>
    <row r="192" spans="1:9" x14ac:dyDescent="0.25">
      <c r="A192" s="1">
        <v>22.625</v>
      </c>
      <c r="B192" s="1">
        <v>0.48425797472947202</v>
      </c>
      <c r="C192" s="1">
        <v>0.48425729904530901</v>
      </c>
      <c r="D192" s="1">
        <v>0.48425772333993</v>
      </c>
      <c r="E192" s="1">
        <v>0.48425759418112901</v>
      </c>
      <c r="F192" s="1">
        <v>0.48425817704594998</v>
      </c>
      <c r="G192" s="1">
        <v>0.48425772766935099</v>
      </c>
      <c r="H192" s="1">
        <v>0.48425718594939599</v>
      </c>
      <c r="I192" s="1">
        <v>0.48425715931549201</v>
      </c>
    </row>
    <row r="193" spans="1:9" x14ac:dyDescent="0.25">
      <c r="A193" s="1">
        <v>22.75</v>
      </c>
      <c r="B193" s="1">
        <v>0.48425797826642902</v>
      </c>
      <c r="C193" s="1">
        <v>0.48425729995268602</v>
      </c>
      <c r="D193" s="1">
        <v>0.48425770163253601</v>
      </c>
      <c r="E193" s="1">
        <v>0.48425759796425899</v>
      </c>
      <c r="F193" s="1">
        <v>0.484258175923723</v>
      </c>
      <c r="G193" s="1">
        <v>0.48425773997289301</v>
      </c>
      <c r="H193" s="1">
        <v>0.48425718240766003</v>
      </c>
      <c r="I193" s="1">
        <v>0.48425716165114702</v>
      </c>
    </row>
    <row r="194" spans="1:9" x14ac:dyDescent="0.25">
      <c r="A194" s="1">
        <v>22.875</v>
      </c>
      <c r="B194" s="1">
        <v>0.484257978565726</v>
      </c>
      <c r="C194" s="1">
        <v>0.48425730304967801</v>
      </c>
      <c r="D194" s="1">
        <v>0.48425765368419199</v>
      </c>
      <c r="E194" s="1">
        <v>0.48425759409477098</v>
      </c>
      <c r="F194" s="1">
        <v>0.48425816962528601</v>
      </c>
      <c r="G194" s="1">
        <v>0.484257738201535</v>
      </c>
      <c r="H194" s="1">
        <v>0.48425717832531101</v>
      </c>
      <c r="I194" s="1">
        <v>0.484257192897809</v>
      </c>
    </row>
    <row r="195" spans="1:9" x14ac:dyDescent="0.25">
      <c r="A195" s="1">
        <v>23</v>
      </c>
      <c r="B195" s="1">
        <v>0.48425797777500401</v>
      </c>
      <c r="C195" s="1">
        <v>0.48425732249393599</v>
      </c>
      <c r="D195" s="1">
        <v>0.48425765579272201</v>
      </c>
      <c r="E195" s="1">
        <v>0.484257597629145</v>
      </c>
      <c r="F195" s="1">
        <v>0.48425816104916702</v>
      </c>
      <c r="G195" s="1">
        <v>0.484257735718019</v>
      </c>
      <c r="H195" s="1">
        <v>0.48425717508801402</v>
      </c>
      <c r="I195" s="1">
        <v>0.48425719332442801</v>
      </c>
    </row>
    <row r="196" spans="1:9" x14ac:dyDescent="0.25">
      <c r="A196" s="1">
        <v>23.125</v>
      </c>
      <c r="B196" s="1">
        <v>0.48425797060972797</v>
      </c>
      <c r="C196" s="1">
        <v>0.48425732799663102</v>
      </c>
      <c r="D196" s="1">
        <v>0.48425774684412298</v>
      </c>
      <c r="E196" s="1">
        <v>0.48425759720573902</v>
      </c>
      <c r="F196" s="1">
        <v>0.48425815006233403</v>
      </c>
      <c r="G196" s="1">
        <v>0.48425773321119903</v>
      </c>
      <c r="H196" s="1">
        <v>0.48425717447980898</v>
      </c>
      <c r="I196" s="1">
        <v>0.48425720898300101</v>
      </c>
    </row>
    <row r="197" spans="1:9" x14ac:dyDescent="0.25">
      <c r="A197" s="1">
        <v>23.25</v>
      </c>
      <c r="B197" s="1">
        <v>0.48425794124239402</v>
      </c>
      <c r="C197" s="1">
        <v>0.48425732270338201</v>
      </c>
      <c r="D197" s="1">
        <v>0.484257792413815</v>
      </c>
      <c r="E197" s="1">
        <v>0.48425757221640497</v>
      </c>
      <c r="F197" s="1">
        <v>0.48425814357769398</v>
      </c>
      <c r="G197" s="1">
        <v>0.48425772569432801</v>
      </c>
      <c r="H197" s="1">
        <v>0.484257190221689</v>
      </c>
      <c r="I197" s="1">
        <v>0.48425721663231602</v>
      </c>
    </row>
    <row r="198" spans="1:9" x14ac:dyDescent="0.25">
      <c r="A198" s="1">
        <v>23.375</v>
      </c>
      <c r="B198" s="1">
        <v>0.48425791122952899</v>
      </c>
      <c r="C198" s="1">
        <v>0.48425732906948599</v>
      </c>
      <c r="D198" s="1">
        <v>0.48425781661781703</v>
      </c>
      <c r="E198" s="1">
        <v>0.484257571901762</v>
      </c>
      <c r="F198" s="1">
        <v>0.484258132808493</v>
      </c>
      <c r="G198" s="1">
        <v>0.48425772102953601</v>
      </c>
      <c r="H198" s="1">
        <v>0.48425718803634799</v>
      </c>
      <c r="I198" s="1">
        <v>0.48425721854659698</v>
      </c>
    </row>
    <row r="199" spans="1:9" x14ac:dyDescent="0.25">
      <c r="A199" s="1">
        <v>23.5</v>
      </c>
      <c r="B199" s="1">
        <v>0.48425794603129102</v>
      </c>
      <c r="C199" s="1">
        <v>0.484257325738085</v>
      </c>
      <c r="D199" s="1">
        <v>0.48425784845352798</v>
      </c>
      <c r="E199" s="1">
        <v>0.48425752940981098</v>
      </c>
      <c r="F199" s="1">
        <v>0.48425813001611301</v>
      </c>
      <c r="G199" s="1">
        <v>0.48425771754105801</v>
      </c>
      <c r="H199" s="1">
        <v>0.48425719059375799</v>
      </c>
      <c r="I199" s="1">
        <v>0.48425722482199202</v>
      </c>
    </row>
    <row r="200" spans="1:9" x14ac:dyDescent="0.25">
      <c r="A200" s="1">
        <v>23.625</v>
      </c>
      <c r="B200" s="1">
        <v>0.48425792323806</v>
      </c>
      <c r="C200" s="1">
        <v>0.48425732532516502</v>
      </c>
      <c r="D200" s="1">
        <v>0.484257729316529</v>
      </c>
      <c r="E200" s="1">
        <v>0.48425753321894799</v>
      </c>
      <c r="F200" s="1">
        <v>0.48425812052904699</v>
      </c>
      <c r="G200" s="1">
        <v>0.48425771220839797</v>
      </c>
      <c r="H200" s="1">
        <v>0.484257190740226</v>
      </c>
      <c r="I200" s="1">
        <v>0.48425722259437498</v>
      </c>
    </row>
    <row r="201" spans="1:9" x14ac:dyDescent="0.25">
      <c r="A201" s="1">
        <v>23.75</v>
      </c>
      <c r="B201" s="1">
        <v>0.48425788323906699</v>
      </c>
      <c r="C201" s="1">
        <v>0.48425733390459402</v>
      </c>
      <c r="D201" s="1">
        <v>0.4842577295853</v>
      </c>
      <c r="E201" s="1">
        <v>0.484257533176148</v>
      </c>
      <c r="F201" s="1">
        <v>0.48425811414820702</v>
      </c>
      <c r="G201" s="1">
        <v>0.48425770756654302</v>
      </c>
      <c r="H201" s="1">
        <v>0.48425719566576297</v>
      </c>
      <c r="I201" s="1">
        <v>0.48425724955183902</v>
      </c>
    </row>
    <row r="202" spans="1:9" x14ac:dyDescent="0.25">
      <c r="A202" s="1">
        <v>23.875</v>
      </c>
      <c r="B202" s="1">
        <v>0.48425788688632698</v>
      </c>
      <c r="C202" s="1">
        <v>0.48425734710551399</v>
      </c>
      <c r="D202" s="1">
        <v>0.48425775553864397</v>
      </c>
      <c r="E202" s="1">
        <v>0.48425753972723101</v>
      </c>
      <c r="F202" s="1">
        <v>0.484258105172855</v>
      </c>
      <c r="G202" s="1">
        <v>0.484257701462524</v>
      </c>
      <c r="H202" s="1">
        <v>0.48425718279907798</v>
      </c>
      <c r="I202" s="1">
        <v>0.48425725230383898</v>
      </c>
    </row>
    <row r="203" spans="1:9" x14ac:dyDescent="0.25">
      <c r="A203" s="1">
        <v>24</v>
      </c>
      <c r="B203" s="1">
        <v>0.48425791718591199</v>
      </c>
      <c r="C203" s="1">
        <v>0.48425734773371698</v>
      </c>
      <c r="D203" s="1">
        <v>0.484257745290405</v>
      </c>
      <c r="E203" s="1">
        <v>0.48425754102863999</v>
      </c>
      <c r="F203" s="1">
        <v>0.48425810237097999</v>
      </c>
      <c r="G203" s="1">
        <v>0.484257698452281</v>
      </c>
      <c r="H203" s="1">
        <v>0.48425718162003401</v>
      </c>
      <c r="I203" s="1">
        <v>0.48425725469156999</v>
      </c>
    </row>
    <row r="204" spans="1:9" x14ac:dyDescent="0.25">
      <c r="A204" s="1">
        <v>24.125</v>
      </c>
      <c r="B204" s="1">
        <v>0.48425794436696001</v>
      </c>
      <c r="C204" s="1">
        <v>0.48425733939627702</v>
      </c>
      <c r="D204" s="1">
        <v>0.48425774492614698</v>
      </c>
      <c r="E204" s="1">
        <v>0.48425754873295401</v>
      </c>
      <c r="F204" s="1">
        <v>0.48425810140487402</v>
      </c>
      <c r="G204" s="1">
        <v>0.484257695394128</v>
      </c>
      <c r="H204" s="1">
        <v>0.48425718355328901</v>
      </c>
      <c r="I204" s="1">
        <v>0.48425725485144999</v>
      </c>
    </row>
    <row r="205" spans="1:9" x14ac:dyDescent="0.25">
      <c r="A205" s="1">
        <v>24.25</v>
      </c>
      <c r="B205" s="1">
        <v>0.48425794735031802</v>
      </c>
      <c r="C205" s="1">
        <v>0.48425733100384599</v>
      </c>
      <c r="D205" s="1">
        <v>0.4842577401971</v>
      </c>
      <c r="E205" s="1">
        <v>0.484257540685819</v>
      </c>
      <c r="F205" s="1">
        <v>0.48425809820932197</v>
      </c>
      <c r="G205" s="1">
        <v>0.48425769496871002</v>
      </c>
      <c r="H205" s="1">
        <v>0.48425718436905202</v>
      </c>
      <c r="I205" s="1">
        <v>0.48425724138538201</v>
      </c>
    </row>
    <row r="206" spans="1:9" x14ac:dyDescent="0.25">
      <c r="A206" s="1">
        <v>24.375</v>
      </c>
      <c r="B206" s="1">
        <v>0.484257941940331</v>
      </c>
      <c r="C206" s="1">
        <v>0.48425733265626097</v>
      </c>
      <c r="D206" s="1">
        <v>0.484257724687222</v>
      </c>
      <c r="E206" s="1">
        <v>0.48425754468373</v>
      </c>
      <c r="F206" s="1">
        <v>0.48425809398235298</v>
      </c>
      <c r="G206" s="1">
        <v>0.48425769069841101</v>
      </c>
      <c r="H206" s="1">
        <v>0.48425717983674998</v>
      </c>
      <c r="I206" s="1">
        <v>0.48425724440025902</v>
      </c>
    </row>
    <row r="207" spans="1:9" x14ac:dyDescent="0.25">
      <c r="A207" s="1">
        <v>24.5</v>
      </c>
      <c r="B207" s="1">
        <v>0.48425794408268602</v>
      </c>
      <c r="C207" s="1">
        <v>0.48425733493185602</v>
      </c>
      <c r="D207" s="1">
        <v>0.48425769199907598</v>
      </c>
      <c r="E207" s="1">
        <v>0.48425754594818499</v>
      </c>
      <c r="F207" s="1">
        <v>0.48425808282347399</v>
      </c>
      <c r="G207" s="1">
        <v>0.48425768668573999</v>
      </c>
      <c r="H207" s="1">
        <v>0.48425718391542799</v>
      </c>
      <c r="I207" s="1">
        <v>0.48425725365283401</v>
      </c>
    </row>
    <row r="208" spans="1:9" x14ac:dyDescent="0.25">
      <c r="A208" s="1">
        <v>24.625</v>
      </c>
      <c r="B208" s="1">
        <v>0.48425791499218102</v>
      </c>
      <c r="C208" s="1">
        <v>0.48425733960560502</v>
      </c>
      <c r="D208" s="1">
        <v>0.48425768191497298</v>
      </c>
      <c r="E208" s="1">
        <v>0.484257527387703</v>
      </c>
      <c r="F208" s="1">
        <v>0.484258060371762</v>
      </c>
      <c r="G208" s="1">
        <v>0.484257684577176</v>
      </c>
      <c r="H208" s="1">
        <v>0.48425719032199999</v>
      </c>
      <c r="I208" s="1">
        <v>0.48425725725792701</v>
      </c>
    </row>
    <row r="209" spans="1:9" x14ac:dyDescent="0.25">
      <c r="A209" s="1">
        <v>24.75</v>
      </c>
      <c r="B209" s="1">
        <v>0.48425793314239501</v>
      </c>
      <c r="C209" s="1">
        <v>0.48425733991853498</v>
      </c>
      <c r="D209" s="1">
        <v>0.48425765496133599</v>
      </c>
      <c r="E209" s="1">
        <v>0.48425749519164102</v>
      </c>
      <c r="F209" s="1">
        <v>0.48425803927212302</v>
      </c>
      <c r="G209" s="1">
        <v>0.48425768403222702</v>
      </c>
      <c r="H209" s="1">
        <v>0.48425718718706401</v>
      </c>
      <c r="I209" s="1">
        <v>0.48425726678715397</v>
      </c>
    </row>
    <row r="210" spans="1:9" x14ac:dyDescent="0.25">
      <c r="A210" s="1">
        <v>24.875</v>
      </c>
      <c r="B210" s="1">
        <v>0.48425792937763301</v>
      </c>
      <c r="C210" s="1">
        <v>0.48425732047418202</v>
      </c>
      <c r="D210" s="1">
        <v>0.48425765373787799</v>
      </c>
      <c r="E210" s="1">
        <v>0.48425747623992899</v>
      </c>
      <c r="F210" s="1">
        <v>0.48425803567206299</v>
      </c>
      <c r="G210" s="1">
        <v>0.48425768071158398</v>
      </c>
      <c r="H210" s="1">
        <v>0.48425717502828802</v>
      </c>
      <c r="I210" s="1">
        <v>0.484257269253073</v>
      </c>
    </row>
    <row r="211" spans="1:9" x14ac:dyDescent="0.25">
      <c r="A211" s="1">
        <v>25</v>
      </c>
      <c r="B211" s="1">
        <v>0.48425794505365299</v>
      </c>
      <c r="C211" s="1">
        <v>0.48425732049965298</v>
      </c>
      <c r="D211" s="1">
        <v>0.484257677358709</v>
      </c>
      <c r="E211" s="1">
        <v>0.48425746610897902</v>
      </c>
      <c r="F211" s="1">
        <v>0.48425802740868001</v>
      </c>
      <c r="G211" s="1">
        <v>0.48425767977561501</v>
      </c>
      <c r="H211" s="1">
        <v>0.48425716335464097</v>
      </c>
      <c r="I211" s="1">
        <v>0.48425727561880999</v>
      </c>
    </row>
    <row r="212" spans="1:9" x14ac:dyDescent="0.25">
      <c r="A212" s="1">
        <v>25.125</v>
      </c>
      <c r="B212" s="1">
        <v>0.48425792285165697</v>
      </c>
      <c r="C212" s="1">
        <v>0.48425732545261302</v>
      </c>
      <c r="D212" s="1">
        <v>0.48425768111441098</v>
      </c>
      <c r="E212" s="1">
        <v>0.48425746283862597</v>
      </c>
      <c r="F212" s="1">
        <v>0.48425802308962801</v>
      </c>
      <c r="G212" s="1">
        <v>0.484257680611067</v>
      </c>
      <c r="H212" s="1">
        <v>0.484257160950675</v>
      </c>
      <c r="I212" s="1">
        <v>0.48425727618742498</v>
      </c>
    </row>
    <row r="213" spans="1:9" x14ac:dyDescent="0.25">
      <c r="A213" s="1">
        <v>25.25</v>
      </c>
      <c r="B213" s="1">
        <v>0.48425791002977597</v>
      </c>
      <c r="C213" s="1">
        <v>0.484257325882054</v>
      </c>
      <c r="D213" s="1">
        <v>0.48425767480335502</v>
      </c>
      <c r="E213" s="1">
        <v>0.48425748713394601</v>
      </c>
      <c r="F213" s="1">
        <v>0.48425802319194899</v>
      </c>
      <c r="G213" s="1">
        <v>0.48425768130484698</v>
      </c>
      <c r="H213" s="1">
        <v>0.48425716257685097</v>
      </c>
      <c r="I213" s="1">
        <v>0.48425729026198999</v>
      </c>
    </row>
    <row r="214" spans="1:9" x14ac:dyDescent="0.25">
      <c r="A214" s="1">
        <v>25.375</v>
      </c>
      <c r="B214" s="1">
        <v>0.48425789820381798</v>
      </c>
      <c r="C214" s="1">
        <v>0.48425735345559801</v>
      </c>
      <c r="D214" s="1">
        <v>0.48425768188166801</v>
      </c>
      <c r="E214" s="1">
        <v>0.48425747379519002</v>
      </c>
      <c r="F214" s="1">
        <v>0.484258019564136</v>
      </c>
      <c r="G214" s="1">
        <v>0.484257680209846</v>
      </c>
      <c r="H214" s="1">
        <v>0.48425716461198698</v>
      </c>
      <c r="I214" s="1">
        <v>0.48425729239431597</v>
      </c>
    </row>
    <row r="215" spans="1:9" x14ac:dyDescent="0.25">
      <c r="A215" s="1">
        <v>25.5</v>
      </c>
      <c r="B215" s="1">
        <v>0.48425788059257102</v>
      </c>
      <c r="C215" s="1">
        <v>0.48425734359549399</v>
      </c>
      <c r="D215" s="1">
        <v>0.484257690856217</v>
      </c>
      <c r="E215" s="1">
        <v>0.484257446893675</v>
      </c>
      <c r="F215" s="1">
        <v>0.48425801776546201</v>
      </c>
      <c r="G215" s="1">
        <v>0.48425767909517597</v>
      </c>
      <c r="H215" s="1">
        <v>0.48425717105884297</v>
      </c>
      <c r="I215" s="1">
        <v>0.484257295957714</v>
      </c>
    </row>
    <row r="216" spans="1:9" x14ac:dyDescent="0.25">
      <c r="A216" s="1">
        <v>25.625</v>
      </c>
      <c r="B216" s="1">
        <v>0.48425788536972098</v>
      </c>
      <c r="C216" s="1">
        <v>0.48425733595644399</v>
      </c>
      <c r="D216" s="1">
        <v>0.48425768621866</v>
      </c>
      <c r="E216" s="1">
        <v>0.48425741635570502</v>
      </c>
      <c r="F216" s="1">
        <v>0.48425802144971603</v>
      </c>
      <c r="G216" s="1">
        <v>0.48425767998643399</v>
      </c>
      <c r="H216" s="1">
        <v>0.48425718064810003</v>
      </c>
      <c r="I216" s="1">
        <v>0.48425728745267499</v>
      </c>
    </row>
    <row r="217" spans="1:9" x14ac:dyDescent="0.25">
      <c r="A217" s="1">
        <v>25.75</v>
      </c>
      <c r="B217" s="1">
        <v>0.48425787113989899</v>
      </c>
      <c r="C217" s="1">
        <v>0.48425731923769</v>
      </c>
      <c r="D217" s="1">
        <v>0.48425769576822297</v>
      </c>
      <c r="E217" s="1">
        <v>0.484257413670792</v>
      </c>
      <c r="F217" s="1">
        <v>0.484258021848258</v>
      </c>
      <c r="G217" s="1">
        <v>0.48425767782866702</v>
      </c>
      <c r="H217" s="1">
        <v>0.48425718111043098</v>
      </c>
      <c r="I217" s="1">
        <v>0.48425729942007101</v>
      </c>
    </row>
    <row r="218" spans="1:9" x14ac:dyDescent="0.25">
      <c r="A218" s="1">
        <v>25.875</v>
      </c>
      <c r="B218" s="1">
        <v>0.484257868323691</v>
      </c>
      <c r="C218" s="1">
        <v>0.48425731946989298</v>
      </c>
      <c r="D218" s="1">
        <v>0.48425768758795501</v>
      </c>
      <c r="E218" s="1">
        <v>0.48425738794321299</v>
      </c>
      <c r="F218" s="1">
        <v>0.484258022867738</v>
      </c>
      <c r="G218" s="1">
        <v>0.48425767785186502</v>
      </c>
      <c r="H218" s="1">
        <v>0.48425718386150801</v>
      </c>
      <c r="I218" s="1">
        <v>0.48425728123608802</v>
      </c>
    </row>
    <row r="219" spans="1:9" x14ac:dyDescent="0.25">
      <c r="A219" s="1">
        <v>26</v>
      </c>
      <c r="B219" s="1">
        <v>0.48425786346358601</v>
      </c>
      <c r="C219" s="1">
        <v>0.48425730297104203</v>
      </c>
      <c r="D219" s="1">
        <v>0.48425769534257002</v>
      </c>
      <c r="E219" s="1">
        <v>0.48425738991965001</v>
      </c>
      <c r="F219" s="1">
        <v>0.48425802240980398</v>
      </c>
      <c r="G219" s="1">
        <v>0.484257672214293</v>
      </c>
      <c r="H219" s="1">
        <v>0.48425718912045901</v>
      </c>
      <c r="I219" s="1">
        <v>0.48425728144972602</v>
      </c>
    </row>
    <row r="220" spans="1:9" x14ac:dyDescent="0.25">
      <c r="A220" s="1">
        <v>26.125</v>
      </c>
      <c r="B220" s="1">
        <v>0.48425786093008599</v>
      </c>
      <c r="C220" s="1">
        <v>0.48425730279590301</v>
      </c>
      <c r="D220" s="1">
        <v>0.48425771689367503</v>
      </c>
      <c r="E220" s="1">
        <v>0.48425736844305001</v>
      </c>
      <c r="F220" s="1">
        <v>0.48425802306597299</v>
      </c>
      <c r="G220" s="1">
        <v>0.48425766478054699</v>
      </c>
      <c r="H220" s="1">
        <v>0.48425719249939297</v>
      </c>
      <c r="I220" s="1">
        <v>0.484257279705052</v>
      </c>
    </row>
    <row r="221" spans="1:9" x14ac:dyDescent="0.25">
      <c r="A221" s="1">
        <v>26.25</v>
      </c>
      <c r="B221" s="1">
        <v>0.484257858824855</v>
      </c>
      <c r="C221" s="1">
        <v>0.48425729985824001</v>
      </c>
      <c r="D221" s="1">
        <v>0.48425772162546399</v>
      </c>
      <c r="E221" s="1">
        <v>0.484257340726158</v>
      </c>
      <c r="F221" s="1">
        <v>0.48425802074173502</v>
      </c>
      <c r="G221" s="1">
        <v>0.48425766567093798</v>
      </c>
      <c r="H221" s="1">
        <v>0.48425720232817399</v>
      </c>
      <c r="I221" s="1">
        <v>0.48425728662141099</v>
      </c>
    </row>
    <row r="222" spans="1:9" x14ac:dyDescent="0.25">
      <c r="A222" s="1">
        <v>26.375</v>
      </c>
      <c r="B222" s="1">
        <v>0.48425786439457802</v>
      </c>
      <c r="C222" s="1">
        <v>0.484257295678859</v>
      </c>
      <c r="D222" s="1">
        <v>0.48425774879137701</v>
      </c>
      <c r="E222" s="1">
        <v>0.48425731895444002</v>
      </c>
      <c r="F222" s="1">
        <v>0.48425801474327101</v>
      </c>
      <c r="G222" s="1">
        <v>0.48425766621887301</v>
      </c>
      <c r="H222" s="1">
        <v>0.48425720004016498</v>
      </c>
      <c r="I222" s="1">
        <v>0.48425728749077801</v>
      </c>
    </row>
    <row r="223" spans="1:9" x14ac:dyDescent="0.25">
      <c r="A223" s="1">
        <v>26.5</v>
      </c>
      <c r="B223" s="1">
        <v>0.48425785911615898</v>
      </c>
      <c r="C223" s="1">
        <v>0.48425729456246702</v>
      </c>
      <c r="D223" s="1">
        <v>0.48425783871720302</v>
      </c>
      <c r="E223" s="1">
        <v>0.48425730943605899</v>
      </c>
      <c r="F223" s="1">
        <v>0.48425800854186701</v>
      </c>
      <c r="G223" s="1">
        <v>0.48425766357785799</v>
      </c>
      <c r="H223" s="1">
        <v>0.48425720032568398</v>
      </c>
      <c r="I223" s="1">
        <v>0.48425728885450098</v>
      </c>
    </row>
    <row r="224" spans="1:9" x14ac:dyDescent="0.25">
      <c r="A224" s="1">
        <v>26.625</v>
      </c>
      <c r="B224" s="1">
        <v>0.484257857647104</v>
      </c>
      <c r="C224" s="1">
        <v>0.48425729083852798</v>
      </c>
      <c r="D224" s="1">
        <v>0.48425778864066099</v>
      </c>
      <c r="E224" s="1">
        <v>0.48425729691589797</v>
      </c>
      <c r="F224" s="1">
        <v>0.48425798987614899</v>
      </c>
      <c r="G224" s="1">
        <v>0.48425766558745498</v>
      </c>
      <c r="H224" s="1">
        <v>0.484257188542013</v>
      </c>
      <c r="I224" s="1">
        <v>0.484257288713</v>
      </c>
    </row>
    <row r="225" spans="1:9" x14ac:dyDescent="0.25">
      <c r="A225" s="1">
        <v>26.75</v>
      </c>
      <c r="B225" s="1">
        <v>0.48425786270382698</v>
      </c>
      <c r="C225" s="1">
        <v>0.484257295354379</v>
      </c>
      <c r="D225" s="1">
        <v>0.48425774666090798</v>
      </c>
      <c r="E225" s="1">
        <v>0.48425728799620499</v>
      </c>
      <c r="F225" s="1">
        <v>0.48425798051153301</v>
      </c>
      <c r="G225" s="1">
        <v>0.48425766999108599</v>
      </c>
      <c r="H225" s="1">
        <v>0.48425717779737598</v>
      </c>
      <c r="I225" s="1">
        <v>0.48425729578238402</v>
      </c>
    </row>
    <row r="226" spans="1:9" x14ac:dyDescent="0.25">
      <c r="A226" s="1">
        <v>26.875</v>
      </c>
      <c r="B226" s="1">
        <v>0.48425786206642202</v>
      </c>
      <c r="C226" s="1">
        <v>0.48425730197995398</v>
      </c>
      <c r="D226" s="1">
        <v>0.484257725419729</v>
      </c>
      <c r="E226" s="1">
        <v>0.48425728813947699</v>
      </c>
      <c r="F226" s="1">
        <v>0.48425796794105003</v>
      </c>
      <c r="G226" s="1">
        <v>0.484257668177002</v>
      </c>
      <c r="H226" s="1">
        <v>0.48425717887495001</v>
      </c>
      <c r="I226" s="1">
        <v>0.48425729951194701</v>
      </c>
    </row>
    <row r="227" spans="1:9" x14ac:dyDescent="0.25">
      <c r="A227" s="1">
        <v>27</v>
      </c>
      <c r="B227" s="1">
        <v>0.48425787747454602</v>
      </c>
      <c r="C227" s="1">
        <v>0.48425730449010101</v>
      </c>
      <c r="D227" s="1">
        <v>0.48425778986413798</v>
      </c>
      <c r="E227" s="1">
        <v>0.48425727623864301</v>
      </c>
      <c r="F227" s="1">
        <v>0.48425795418934497</v>
      </c>
      <c r="G227" s="1">
        <v>0.48425766972154699</v>
      </c>
      <c r="H227" s="1">
        <v>0.48425717694185799</v>
      </c>
      <c r="I227" s="1">
        <v>0.48425729806682299</v>
      </c>
    </row>
    <row r="228" spans="1:9" x14ac:dyDescent="0.25">
      <c r="A228" s="1">
        <v>27.125</v>
      </c>
      <c r="B228" s="1">
        <v>0.48425786877433402</v>
      </c>
      <c r="C228" s="1">
        <v>0.48425731385385101</v>
      </c>
      <c r="D228" s="1">
        <v>0.48425774803298999</v>
      </c>
      <c r="E228" s="1">
        <v>0.48425728010623698</v>
      </c>
      <c r="F228" s="1">
        <v>0.48425792874432699</v>
      </c>
      <c r="G228" s="1">
        <v>0.48425767082424998</v>
      </c>
      <c r="H228" s="1">
        <v>0.48425716855822898</v>
      </c>
      <c r="I228" s="1">
        <v>0.48425729854647498</v>
      </c>
    </row>
    <row r="229" spans="1:9" x14ac:dyDescent="0.25">
      <c r="A229" s="1">
        <v>27.25</v>
      </c>
      <c r="B229" s="1">
        <v>0.48425785904957502</v>
      </c>
      <c r="C229" s="1">
        <v>0.48425731069697497</v>
      </c>
      <c r="D229" s="1">
        <v>0.48425765829837197</v>
      </c>
      <c r="E229" s="1">
        <v>0.48425728224988701</v>
      </c>
      <c r="F229" s="1">
        <v>0.48425791618678399</v>
      </c>
      <c r="G229" s="1">
        <v>0.48425767911869999</v>
      </c>
      <c r="H229" s="1">
        <v>0.48425715418888998</v>
      </c>
      <c r="I229" s="1">
        <v>0.48425730671316503</v>
      </c>
    </row>
    <row r="230" spans="1:9" x14ac:dyDescent="0.25">
      <c r="A230" s="1">
        <v>27.375</v>
      </c>
      <c r="B230" s="1">
        <v>0.48425787777913798</v>
      </c>
      <c r="C230" s="1">
        <v>0.48425730228645802</v>
      </c>
      <c r="D230" s="1">
        <v>0.48425766786340302</v>
      </c>
      <c r="E230" s="1">
        <v>0.48425729626070801</v>
      </c>
      <c r="F230" s="1">
        <v>0.484257903973288</v>
      </c>
      <c r="G230" s="1">
        <v>0.48425767964225602</v>
      </c>
      <c r="H230" s="1">
        <v>0.48425714834957001</v>
      </c>
      <c r="I230" s="1">
        <v>0.48425730717291698</v>
      </c>
    </row>
    <row r="231" spans="1:9" x14ac:dyDescent="0.25">
      <c r="A231" s="1">
        <v>27.5</v>
      </c>
      <c r="B231" s="1">
        <v>0.48425789674397202</v>
      </c>
      <c r="C231" s="1">
        <v>0.48425727560640103</v>
      </c>
      <c r="D231" s="1">
        <v>0.48425765797945602</v>
      </c>
      <c r="E231" s="1">
        <v>0.48425732995341803</v>
      </c>
      <c r="F231" s="1">
        <v>0.48425790126974</v>
      </c>
      <c r="G231" s="1">
        <v>0.48425768113529599</v>
      </c>
      <c r="H231" s="1">
        <v>0.48425715129696301</v>
      </c>
      <c r="I231" s="1">
        <v>0.48425731480258699</v>
      </c>
    </row>
    <row r="232" spans="1:9" x14ac:dyDescent="0.25">
      <c r="A232" s="1">
        <v>27.625</v>
      </c>
      <c r="B232" s="1">
        <v>0.48425789033501798</v>
      </c>
      <c r="C232" s="1">
        <v>0.48425727048843797</v>
      </c>
      <c r="D232" s="1">
        <v>0.48425763870771099</v>
      </c>
      <c r="E232" s="1">
        <v>0.48425732209961703</v>
      </c>
      <c r="F232" s="1">
        <v>0.48425789707417299</v>
      </c>
      <c r="G232" s="1">
        <v>0.48425767958829402</v>
      </c>
      <c r="H232" s="1">
        <v>0.48425715924387103</v>
      </c>
      <c r="I232" s="1">
        <v>0.484257316117292</v>
      </c>
    </row>
    <row r="233" spans="1:9" x14ac:dyDescent="0.25">
      <c r="A233" s="1">
        <v>27.75</v>
      </c>
      <c r="B233" s="1">
        <v>0.48425790953974102</v>
      </c>
      <c r="C233" s="1">
        <v>0.48425727784495298</v>
      </c>
      <c r="D233" s="1">
        <v>0.48425764094757301</v>
      </c>
      <c r="E233" s="1">
        <v>0.48425731664246102</v>
      </c>
      <c r="F233" s="1">
        <v>0.48425789663906899</v>
      </c>
      <c r="G233" s="1">
        <v>0.48425767605223102</v>
      </c>
      <c r="H233" s="1">
        <v>0.48425716507470601</v>
      </c>
      <c r="I233" s="1">
        <v>0.484257319406806</v>
      </c>
    </row>
    <row r="234" spans="1:9" x14ac:dyDescent="0.25">
      <c r="A234" s="1">
        <v>27.875</v>
      </c>
      <c r="B234" s="1">
        <v>0.48425791913895699</v>
      </c>
      <c r="C234" s="1">
        <v>0.48425729664467898</v>
      </c>
      <c r="D234" s="1">
        <v>0.48425764657912301</v>
      </c>
      <c r="E234" s="1">
        <v>0.484257300239263</v>
      </c>
      <c r="F234" s="1">
        <v>0.48425789746815301</v>
      </c>
      <c r="G234" s="1">
        <v>0.48425767245954898</v>
      </c>
      <c r="H234" s="1">
        <v>0.48425717133824597</v>
      </c>
      <c r="I234" s="1">
        <v>0.48425732404423399</v>
      </c>
    </row>
    <row r="235" spans="1:9" x14ac:dyDescent="0.25">
      <c r="A235" s="1">
        <v>28</v>
      </c>
      <c r="B235" s="1">
        <v>0.48425790232809501</v>
      </c>
      <c r="C235" s="1">
        <v>0.48425730597330702</v>
      </c>
      <c r="D235" s="1">
        <v>0.48425766088722699</v>
      </c>
      <c r="E235" s="1">
        <v>0.48425728111032401</v>
      </c>
      <c r="F235" s="1">
        <v>0.484257910705779</v>
      </c>
      <c r="G235" s="1">
        <v>0.484257671173356</v>
      </c>
      <c r="H235" s="1">
        <v>0.48425715734936597</v>
      </c>
      <c r="I235" s="1">
        <v>0.48425733983595098</v>
      </c>
    </row>
    <row r="236" spans="1:9" x14ac:dyDescent="0.25">
      <c r="A236" s="1">
        <v>28.125</v>
      </c>
      <c r="B236" s="1">
        <v>0.48425789854088702</v>
      </c>
      <c r="C236" s="1">
        <v>0.48425730808001899</v>
      </c>
      <c r="D236" s="1">
        <v>0.48425765721403602</v>
      </c>
      <c r="E236" s="1">
        <v>0.48425726657345203</v>
      </c>
      <c r="F236" s="1">
        <v>0.48425790885923298</v>
      </c>
      <c r="G236" s="1">
        <v>0.48425767445647699</v>
      </c>
      <c r="H236" s="1">
        <v>0.48425715049607398</v>
      </c>
      <c r="I236" s="1">
        <v>0.48425734407281601</v>
      </c>
    </row>
    <row r="237" spans="1:9" x14ac:dyDescent="0.25">
      <c r="A237" s="1">
        <v>28.25</v>
      </c>
      <c r="B237" s="1">
        <v>0.48425787036843199</v>
      </c>
      <c r="C237" s="1">
        <v>0.48425731308000802</v>
      </c>
      <c r="D237" s="1">
        <v>0.48425765221678702</v>
      </c>
      <c r="E237" s="1">
        <v>0.48425726904195598</v>
      </c>
      <c r="F237" s="1">
        <v>0.48425790990963102</v>
      </c>
      <c r="G237" s="1">
        <v>0.48425767813174903</v>
      </c>
      <c r="H237" s="1">
        <v>0.48425714636336997</v>
      </c>
      <c r="I237" s="1">
        <v>0.48425735190415797</v>
      </c>
    </row>
    <row r="238" spans="1:9" x14ac:dyDescent="0.25">
      <c r="A238" s="1">
        <v>28.375</v>
      </c>
      <c r="B238" s="1">
        <v>0.48425785612947703</v>
      </c>
      <c r="C238" s="1">
        <v>0.48425731628983298</v>
      </c>
      <c r="D238" s="1">
        <v>0.48425764370407298</v>
      </c>
      <c r="E238" s="1">
        <v>0.48425726758595899</v>
      </c>
      <c r="F238" s="1">
        <v>0.48425791000108098</v>
      </c>
      <c r="G238" s="1">
        <v>0.48425767675119002</v>
      </c>
      <c r="H238" s="1">
        <v>0.484257135786057</v>
      </c>
      <c r="I238" s="1">
        <v>0.48425735498356498</v>
      </c>
    </row>
    <row r="239" spans="1:9" x14ac:dyDescent="0.25">
      <c r="A239" s="1">
        <v>28.5</v>
      </c>
      <c r="B239" s="1">
        <v>0.48425784185440601</v>
      </c>
      <c r="C239" s="1">
        <v>0.48425731914617498</v>
      </c>
      <c r="D239" s="1">
        <v>0.48425761432737102</v>
      </c>
      <c r="E239" s="1">
        <v>0.48425728839165399</v>
      </c>
      <c r="F239" s="1">
        <v>0.48425791841080401</v>
      </c>
      <c r="G239" s="1">
        <v>0.484257675783557</v>
      </c>
      <c r="H239" s="1">
        <v>0.48425714547252002</v>
      </c>
      <c r="I239" s="1">
        <v>0.48425735416783999</v>
      </c>
    </row>
    <row r="240" spans="1:9" x14ac:dyDescent="0.25">
      <c r="A240" s="1">
        <v>28.625</v>
      </c>
      <c r="B240" s="1">
        <v>0.484257831263738</v>
      </c>
      <c r="C240" s="1">
        <v>0.48425732391288201</v>
      </c>
      <c r="D240" s="1">
        <v>0.48425762297379099</v>
      </c>
      <c r="E240" s="1">
        <v>0.48425728736806101</v>
      </c>
      <c r="F240" s="1">
        <v>0.48425792500238501</v>
      </c>
      <c r="G240" s="1">
        <v>0.48425767546840098</v>
      </c>
      <c r="H240" s="1">
        <v>0.48425714146954602</v>
      </c>
      <c r="I240" s="1">
        <v>0.48425735132870101</v>
      </c>
    </row>
    <row r="241" spans="1:9" x14ac:dyDescent="0.25">
      <c r="A241" s="1">
        <v>28.75</v>
      </c>
      <c r="B241" s="1">
        <v>0.48425783676492201</v>
      </c>
      <c r="C241" s="1">
        <v>0.48425732320061499</v>
      </c>
      <c r="D241" s="1">
        <v>0.48425762101601699</v>
      </c>
      <c r="E241" s="1">
        <v>0.48425727732685803</v>
      </c>
      <c r="F241" s="1">
        <v>0.48425792729936501</v>
      </c>
      <c r="G241" s="1">
        <v>0.48425767510337098</v>
      </c>
      <c r="H241" s="1">
        <v>0.48425714153851701</v>
      </c>
      <c r="I241" s="1">
        <v>0.48425735370921302</v>
      </c>
    </row>
    <row r="242" spans="1:9" x14ac:dyDescent="0.25">
      <c r="A242" s="1">
        <v>28.875</v>
      </c>
      <c r="B242" s="1">
        <v>0.484257816124744</v>
      </c>
      <c r="C242" s="1">
        <v>0.48425731306865499</v>
      </c>
      <c r="D242" s="1">
        <v>0.48425760587973299</v>
      </c>
      <c r="E242" s="1">
        <v>0.48425727196810398</v>
      </c>
      <c r="F242" s="1">
        <v>0.48425792932634998</v>
      </c>
      <c r="G242" s="1">
        <v>0.48425765480642102</v>
      </c>
      <c r="H242" s="1">
        <v>0.48425714774248402</v>
      </c>
      <c r="I242" s="1">
        <v>0.48425735563385103</v>
      </c>
    </row>
    <row r="243" spans="1:9" x14ac:dyDescent="0.25">
      <c r="A243" s="1">
        <v>29</v>
      </c>
      <c r="B243" s="1">
        <v>0.484257808334359</v>
      </c>
      <c r="C243" s="1">
        <v>0.48425730980980403</v>
      </c>
      <c r="D243" s="1">
        <v>0.484257545194543</v>
      </c>
      <c r="E243" s="1">
        <v>0.48425725863616198</v>
      </c>
      <c r="F243" s="1">
        <v>0.48425794119739901</v>
      </c>
      <c r="G243" s="1">
        <v>0.48425765291106598</v>
      </c>
      <c r="H243" s="1">
        <v>0.48425715801501401</v>
      </c>
      <c r="I243" s="1">
        <v>0.484257361194813</v>
      </c>
    </row>
    <row r="244" spans="1:9" x14ac:dyDescent="0.25">
      <c r="A244" s="1">
        <v>29.125</v>
      </c>
      <c r="B244" s="1">
        <v>0.48425780662075602</v>
      </c>
      <c r="C244" s="1">
        <v>0.48425730758604102</v>
      </c>
      <c r="D244" s="1">
        <v>0.484257520746457</v>
      </c>
      <c r="E244" s="1">
        <v>0.48425727742035601</v>
      </c>
      <c r="F244" s="1">
        <v>0.48425794092505797</v>
      </c>
      <c r="G244" s="1">
        <v>0.48425765021656197</v>
      </c>
      <c r="H244" s="1">
        <v>0.48425716129120699</v>
      </c>
      <c r="I244" s="1">
        <v>0.48425734707759499</v>
      </c>
    </row>
    <row r="245" spans="1:9" x14ac:dyDescent="0.25">
      <c r="A245" s="1">
        <v>29.25</v>
      </c>
      <c r="B245" s="1">
        <v>0.48425778414729898</v>
      </c>
      <c r="C245" s="1">
        <v>0.48425730530165001</v>
      </c>
      <c r="D245" s="1">
        <v>0.48425751975606601</v>
      </c>
      <c r="E245" s="1">
        <v>0.484257251039097</v>
      </c>
      <c r="F245" s="1">
        <v>0.48425794064146199</v>
      </c>
      <c r="G245" s="1">
        <v>0.48425765023189099</v>
      </c>
      <c r="H245" s="1">
        <v>0.484257176319699</v>
      </c>
      <c r="I245" s="1">
        <v>0.48425732838704</v>
      </c>
    </row>
    <row r="246" spans="1:9" x14ac:dyDescent="0.25">
      <c r="A246" s="1">
        <v>29.375</v>
      </c>
      <c r="B246" s="1">
        <v>0.484257764203049</v>
      </c>
      <c r="C246" s="1">
        <v>0.48425729970508902</v>
      </c>
      <c r="D246" s="1">
        <v>0.48425751251674998</v>
      </c>
      <c r="E246" s="1">
        <v>0.48425723936281501</v>
      </c>
      <c r="F246" s="1">
        <v>0.48425793559164199</v>
      </c>
      <c r="G246" s="1">
        <v>0.484257652958832</v>
      </c>
      <c r="H246" s="1">
        <v>0.48425717468954099</v>
      </c>
      <c r="I246" s="1">
        <v>0.484257325413465</v>
      </c>
    </row>
    <row r="247" spans="1:9" x14ac:dyDescent="0.25">
      <c r="A247" s="1">
        <v>29.5</v>
      </c>
      <c r="B247" s="1">
        <v>0.48425776149001498</v>
      </c>
      <c r="C247" s="1">
        <v>0.48425728317190297</v>
      </c>
      <c r="D247" s="1">
        <v>0.48425751635735298</v>
      </c>
      <c r="E247" s="1">
        <v>0.48425723866715298</v>
      </c>
      <c r="F247" s="1">
        <v>0.48425793512297999</v>
      </c>
      <c r="G247" s="1">
        <v>0.48425765508744401</v>
      </c>
      <c r="H247" s="1">
        <v>0.48425717106688299</v>
      </c>
      <c r="I247" s="1">
        <v>0.48425732546092898</v>
      </c>
    </row>
    <row r="248" spans="1:9" x14ac:dyDescent="0.25">
      <c r="A248" s="1">
        <v>29.625</v>
      </c>
      <c r="B248" s="1">
        <v>0.484257747199552</v>
      </c>
      <c r="C248" s="1">
        <v>0.48425727717259398</v>
      </c>
      <c r="D248" s="1">
        <v>0.484257521749623</v>
      </c>
      <c r="E248" s="1">
        <v>0.48425724311216101</v>
      </c>
      <c r="F248" s="1">
        <v>0.48425793609307299</v>
      </c>
      <c r="G248" s="1">
        <v>0.48425765511958102</v>
      </c>
      <c r="H248" s="1">
        <v>0.484257160233594</v>
      </c>
      <c r="I248" s="1">
        <v>0.48425732645003999</v>
      </c>
    </row>
    <row r="249" spans="1:9" x14ac:dyDescent="0.25">
      <c r="A249" s="1">
        <v>29.75</v>
      </c>
      <c r="B249" s="1">
        <v>0.48425773918888698</v>
      </c>
      <c r="C249" s="1">
        <v>0.48425727951085301</v>
      </c>
      <c r="D249" s="1">
        <v>0.48425750800989098</v>
      </c>
      <c r="E249" s="1">
        <v>0.48425725379477103</v>
      </c>
      <c r="F249" s="1">
        <v>0.48425793755494601</v>
      </c>
      <c r="G249" s="1">
        <v>0.484257655057729</v>
      </c>
      <c r="H249" s="1">
        <v>0.48425715649783302</v>
      </c>
      <c r="I249" s="1">
        <v>0.48425732992437698</v>
      </c>
    </row>
    <row r="250" spans="1:9" x14ac:dyDescent="0.25">
      <c r="A250" s="1">
        <v>29.875</v>
      </c>
      <c r="B250" s="1">
        <v>0.484257735485771</v>
      </c>
      <c r="C250" s="1">
        <v>0.48425727983637401</v>
      </c>
      <c r="D250" s="1">
        <v>0.48425750049279198</v>
      </c>
      <c r="E250" s="1">
        <v>0.48425727140459601</v>
      </c>
      <c r="F250" s="1">
        <v>0.48425794867433802</v>
      </c>
      <c r="G250" s="1">
        <v>0.48425765407886701</v>
      </c>
      <c r="H250" s="1">
        <v>0.48425715828772797</v>
      </c>
      <c r="I250" s="1">
        <v>0.484257344124505</v>
      </c>
    </row>
    <row r="251" spans="1:9" x14ac:dyDescent="0.25">
      <c r="A251" s="1">
        <v>30</v>
      </c>
      <c r="B251" s="1">
        <v>0.48425773590476601</v>
      </c>
      <c r="C251" s="1">
        <v>0.48425728651330202</v>
      </c>
      <c r="D251" s="1">
        <v>0.484257511027818</v>
      </c>
      <c r="E251" s="1">
        <v>0.48425727851051698</v>
      </c>
      <c r="F251" s="1">
        <v>0.48425795590625897</v>
      </c>
      <c r="G251" s="1">
        <v>0.484257657992752</v>
      </c>
      <c r="H251" s="1">
        <v>0.48425715938599001</v>
      </c>
      <c r="I251" s="1">
        <v>0.48425735784116403</v>
      </c>
    </row>
  </sheetData>
  <mergeCells count="4">
    <mergeCell ref="A1:A2"/>
    <mergeCell ref="B1:I1"/>
    <mergeCell ref="B3:I3"/>
    <mergeCell ref="B4:I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L5" sqref="L5"/>
    </sheetView>
  </sheetViews>
  <sheetFormatPr defaultRowHeight="15" x14ac:dyDescent="0.25"/>
  <cols>
    <col min="1" max="1" width="18.85546875" customWidth="1"/>
    <col min="2" max="2" width="19.7109375" customWidth="1"/>
    <col min="3" max="3" width="20.140625" customWidth="1"/>
    <col min="4" max="4" width="18.5703125" customWidth="1"/>
    <col min="5" max="5" width="17.42578125" customWidth="1"/>
    <col min="6" max="6" width="18.28515625" customWidth="1"/>
    <col min="7" max="7" width="18.5703125" customWidth="1"/>
  </cols>
  <sheetData>
    <row r="1" spans="1:7" x14ac:dyDescent="0.25">
      <c r="A1" s="94" t="s">
        <v>246</v>
      </c>
      <c r="B1" s="82" t="s">
        <v>407</v>
      </c>
      <c r="C1" s="82"/>
      <c r="D1" s="82"/>
      <c r="E1" s="82"/>
      <c r="F1" s="82"/>
      <c r="G1" s="82"/>
    </row>
    <row r="2" spans="1:7" ht="45" x14ac:dyDescent="0.25">
      <c r="A2" s="95"/>
      <c r="B2" s="43" t="s">
        <v>267</v>
      </c>
      <c r="C2" s="43" t="s">
        <v>282</v>
      </c>
      <c r="D2" s="43" t="s">
        <v>259</v>
      </c>
      <c r="E2" s="43" t="s">
        <v>260</v>
      </c>
      <c r="F2" s="43" t="s">
        <v>261</v>
      </c>
      <c r="G2" s="43" t="s">
        <v>419</v>
      </c>
    </row>
    <row r="3" spans="1:7" x14ac:dyDescent="0.25">
      <c r="A3" s="62" t="s">
        <v>249</v>
      </c>
      <c r="B3" s="82">
        <v>35</v>
      </c>
      <c r="C3" s="82"/>
      <c r="D3" s="82"/>
      <c r="E3" s="82"/>
      <c r="F3" s="82"/>
      <c r="G3" s="82"/>
    </row>
    <row r="4" spans="1:7" x14ac:dyDescent="0.25">
      <c r="A4" s="62" t="s">
        <v>250</v>
      </c>
      <c r="B4" s="82" t="s">
        <v>262</v>
      </c>
      <c r="C4" s="82"/>
      <c r="D4" s="82"/>
      <c r="E4" s="82"/>
      <c r="F4" s="82"/>
      <c r="G4" s="82"/>
    </row>
    <row r="5" spans="1:7" ht="61.5" x14ac:dyDescent="0.25">
      <c r="A5" s="28" t="s">
        <v>252</v>
      </c>
      <c r="B5" s="63">
        <v>4</v>
      </c>
      <c r="C5" s="64">
        <v>4</v>
      </c>
      <c r="D5" s="64">
        <v>4</v>
      </c>
      <c r="E5" s="64">
        <v>4</v>
      </c>
      <c r="F5" s="64">
        <v>4</v>
      </c>
      <c r="G5" s="64">
        <v>4</v>
      </c>
    </row>
    <row r="6" spans="1:7" ht="30" x14ac:dyDescent="0.25">
      <c r="A6" s="28" t="s">
        <v>253</v>
      </c>
      <c r="B6" s="28">
        <v>37.169119999999999</v>
      </c>
      <c r="C6" s="27">
        <v>35.895139999999998</v>
      </c>
      <c r="D6" s="27">
        <v>35.944330000000001</v>
      </c>
      <c r="E6" s="27">
        <v>45.68329</v>
      </c>
      <c r="F6" s="27">
        <v>49.029980000000002</v>
      </c>
      <c r="G6" s="27">
        <v>37.19556</v>
      </c>
    </row>
    <row r="7" spans="1:7" ht="48" x14ac:dyDescent="0.25">
      <c r="A7" s="28" t="s">
        <v>254</v>
      </c>
      <c r="B7" s="27">
        <v>37.44</v>
      </c>
      <c r="C7" s="27">
        <v>37.44</v>
      </c>
      <c r="D7" s="27">
        <v>37.44</v>
      </c>
      <c r="E7" s="27">
        <v>37.44</v>
      </c>
      <c r="F7" s="27">
        <v>37.44</v>
      </c>
      <c r="G7" s="27">
        <v>37.44</v>
      </c>
    </row>
    <row r="8" spans="1:7" ht="48" x14ac:dyDescent="0.25">
      <c r="A8" s="28" t="s">
        <v>255</v>
      </c>
      <c r="B8" s="28">
        <v>31.19895</v>
      </c>
      <c r="C8" s="27">
        <v>31.941559999999999</v>
      </c>
      <c r="D8" s="27">
        <v>32.773119999999999</v>
      </c>
      <c r="E8" s="27">
        <v>33.337739999999997</v>
      </c>
      <c r="F8" s="27">
        <v>34.031999999999996</v>
      </c>
      <c r="G8" s="27">
        <v>34.56579</v>
      </c>
    </row>
    <row r="9" spans="1:7" x14ac:dyDescent="0.25">
      <c r="A9" s="27" t="s">
        <v>256</v>
      </c>
      <c r="B9" s="59">
        <v>85</v>
      </c>
      <c r="C9" s="59">
        <v>85</v>
      </c>
      <c r="D9" s="59">
        <v>85</v>
      </c>
      <c r="E9" s="59">
        <v>85</v>
      </c>
      <c r="F9" s="59">
        <v>85</v>
      </c>
      <c r="G9" s="59">
        <v>85</v>
      </c>
    </row>
    <row r="10" spans="1:7" ht="18" x14ac:dyDescent="0.25">
      <c r="A10" s="30" t="s">
        <v>257</v>
      </c>
      <c r="B10" s="30" t="s">
        <v>428</v>
      </c>
      <c r="C10" s="30" t="s">
        <v>429</v>
      </c>
      <c r="D10" s="30" t="s">
        <v>430</v>
      </c>
      <c r="E10" s="30" t="s">
        <v>431</v>
      </c>
      <c r="F10" s="30" t="s">
        <v>432</v>
      </c>
      <c r="G10" s="30" t="s">
        <v>433</v>
      </c>
    </row>
    <row r="11" spans="1:7" x14ac:dyDescent="0.25">
      <c r="A11" s="1">
        <v>0</v>
      </c>
      <c r="B11" s="1">
        <v>0.48425718298299297</v>
      </c>
      <c r="C11" s="1">
        <v>0.484256944579052</v>
      </c>
      <c r="D11" s="1">
        <v>0.48425702627747902</v>
      </c>
      <c r="E11" s="1">
        <v>0.484256808281047</v>
      </c>
      <c r="F11" s="1">
        <v>0.48425682286312</v>
      </c>
      <c r="G11" s="1">
        <v>0.48425684270217001</v>
      </c>
    </row>
    <row r="12" spans="1:7" x14ac:dyDescent="0.25">
      <c r="A12" s="1">
        <v>0.125</v>
      </c>
      <c r="B12" s="1">
        <v>0.484257166265467</v>
      </c>
      <c r="C12" s="1">
        <v>0.48425694267276997</v>
      </c>
      <c r="D12" s="1">
        <v>0.48425702810479498</v>
      </c>
      <c r="E12" s="1">
        <v>0.48425680820836597</v>
      </c>
      <c r="F12" s="1">
        <v>0.48425682321587898</v>
      </c>
      <c r="G12" s="1">
        <v>0.48425684320155099</v>
      </c>
    </row>
    <row r="13" spans="1:7" x14ac:dyDescent="0.25">
      <c r="A13" s="1">
        <v>0.25</v>
      </c>
      <c r="B13" s="1">
        <v>0.48425716333715102</v>
      </c>
      <c r="C13" s="1">
        <v>0.48425694488034099</v>
      </c>
      <c r="D13" s="1">
        <v>0.48425703428588002</v>
      </c>
      <c r="E13" s="1">
        <v>0.48425680846640401</v>
      </c>
      <c r="F13" s="1">
        <v>0.48425682431200001</v>
      </c>
      <c r="G13" s="1">
        <v>0.48425684241482903</v>
      </c>
    </row>
    <row r="14" spans="1:7" x14ac:dyDescent="0.25">
      <c r="A14" s="1">
        <v>0.375</v>
      </c>
      <c r="B14" s="1">
        <v>0.48425717282930097</v>
      </c>
      <c r="C14" s="1">
        <v>0.48425694417606302</v>
      </c>
      <c r="D14" s="1">
        <v>0.48425703418763499</v>
      </c>
      <c r="E14" s="1">
        <v>0.48425680959046302</v>
      </c>
      <c r="F14" s="1">
        <v>0.48425682419521598</v>
      </c>
      <c r="G14" s="1">
        <v>0.48425683831138</v>
      </c>
    </row>
    <row r="15" spans="1:7" x14ac:dyDescent="0.25">
      <c r="A15" s="1">
        <v>0.5</v>
      </c>
      <c r="B15" s="1">
        <v>0.48425717106646898</v>
      </c>
      <c r="C15" s="1">
        <v>0.48425694324706697</v>
      </c>
      <c r="D15" s="1">
        <v>0.48425703422516497</v>
      </c>
      <c r="E15" s="1">
        <v>0.48425680972882301</v>
      </c>
      <c r="F15" s="1">
        <v>0.48425682445833601</v>
      </c>
      <c r="G15" s="1">
        <v>0.48425683325382601</v>
      </c>
    </row>
    <row r="16" spans="1:7" x14ac:dyDescent="0.25">
      <c r="A16" s="1">
        <v>0.625</v>
      </c>
      <c r="B16" s="1">
        <v>0.484257170109616</v>
      </c>
      <c r="C16" s="1">
        <v>0.48425693885173998</v>
      </c>
      <c r="D16" s="1">
        <v>0.484257036757759</v>
      </c>
      <c r="E16" s="1">
        <v>0.48425681036042401</v>
      </c>
      <c r="F16" s="1">
        <v>0.48425682442739099</v>
      </c>
      <c r="G16" s="1">
        <v>0.48425683564099398</v>
      </c>
    </row>
    <row r="17" spans="1:7" x14ac:dyDescent="0.25">
      <c r="A17" s="1">
        <v>0.75</v>
      </c>
      <c r="B17" s="1">
        <v>0.48425716686475401</v>
      </c>
      <c r="C17" s="1">
        <v>0.48425694698688099</v>
      </c>
      <c r="D17" s="1">
        <v>0.484257037398029</v>
      </c>
      <c r="E17" s="1">
        <v>0.48425681039621199</v>
      </c>
      <c r="F17" s="1">
        <v>0.48425682460494501</v>
      </c>
      <c r="G17" s="1">
        <v>0.484256834720596</v>
      </c>
    </row>
    <row r="18" spans="1:7" x14ac:dyDescent="0.25">
      <c r="A18" s="1">
        <v>0.875</v>
      </c>
      <c r="B18" s="1">
        <v>0.48425715410907999</v>
      </c>
      <c r="C18" s="1">
        <v>0.48425695267275298</v>
      </c>
      <c r="D18" s="1">
        <v>0.48425703799944902</v>
      </c>
      <c r="E18" s="1">
        <v>0.48425681097338402</v>
      </c>
      <c r="F18" s="1">
        <v>0.484256824945419</v>
      </c>
      <c r="G18" s="1">
        <v>0.48425683672592201</v>
      </c>
    </row>
    <row r="19" spans="1:7" x14ac:dyDescent="0.25">
      <c r="A19" s="1">
        <v>1</v>
      </c>
      <c r="B19" s="1">
        <v>0.484257151419489</v>
      </c>
      <c r="C19" s="1">
        <v>0.48425695760749699</v>
      </c>
      <c r="D19" s="1">
        <v>0.48425702740181298</v>
      </c>
      <c r="E19" s="1">
        <v>0.48425681148926097</v>
      </c>
      <c r="F19" s="1">
        <v>0.484256824739491</v>
      </c>
      <c r="G19" s="1">
        <v>0.48425683744661002</v>
      </c>
    </row>
    <row r="20" spans="1:7" x14ac:dyDescent="0.25">
      <c r="A20" s="1">
        <v>1.125</v>
      </c>
      <c r="B20" s="1">
        <v>0.484257168091067</v>
      </c>
      <c r="C20" s="1">
        <v>0.48425695990399298</v>
      </c>
      <c r="D20" s="1">
        <v>0.48425700927811399</v>
      </c>
      <c r="E20" s="1">
        <v>0.484256811119261</v>
      </c>
      <c r="F20" s="1">
        <v>0.484256824062756</v>
      </c>
      <c r="G20" s="1">
        <v>0.48425683747003001</v>
      </c>
    </row>
    <row r="21" spans="1:7" x14ac:dyDescent="0.25">
      <c r="A21" s="1">
        <v>1.25</v>
      </c>
      <c r="B21" s="1">
        <v>0.48425716408518599</v>
      </c>
      <c r="C21" s="1">
        <v>0.48425695606805602</v>
      </c>
      <c r="D21" s="1">
        <v>0.48425700049012699</v>
      </c>
      <c r="E21" s="1">
        <v>0.48425681268085302</v>
      </c>
      <c r="F21" s="1">
        <v>0.48425682430512801</v>
      </c>
      <c r="G21" s="1">
        <v>0.48425683810235598</v>
      </c>
    </row>
    <row r="22" spans="1:7" x14ac:dyDescent="0.25">
      <c r="A22" s="1">
        <v>1.375</v>
      </c>
      <c r="B22" s="1">
        <v>0.48425716641958999</v>
      </c>
      <c r="C22" s="1">
        <v>0.48425696581822397</v>
      </c>
      <c r="D22" s="1">
        <v>0.48425699143685302</v>
      </c>
      <c r="E22" s="1">
        <v>0.484256812390222</v>
      </c>
      <c r="F22" s="1">
        <v>0.48425682205921899</v>
      </c>
      <c r="G22" s="1">
        <v>0.484256837102155</v>
      </c>
    </row>
    <row r="23" spans="1:7" x14ac:dyDescent="0.25">
      <c r="A23" s="1">
        <v>1.5</v>
      </c>
      <c r="B23" s="1">
        <v>0.48425716632400601</v>
      </c>
      <c r="C23" s="1">
        <v>0.48425697037401799</v>
      </c>
      <c r="D23" s="1">
        <v>0.484256978941072</v>
      </c>
      <c r="E23" s="1">
        <v>0.48425681312500701</v>
      </c>
      <c r="F23" s="1">
        <v>0.48425682227778699</v>
      </c>
      <c r="G23" s="1">
        <v>0.48425683814227799</v>
      </c>
    </row>
    <row r="24" spans="1:7" x14ac:dyDescent="0.25">
      <c r="A24" s="1">
        <v>1.625</v>
      </c>
      <c r="B24" s="1">
        <v>0.48425716888432102</v>
      </c>
      <c r="C24" s="1">
        <v>0.48425697269592</v>
      </c>
      <c r="D24" s="1">
        <v>0.484256967166243</v>
      </c>
      <c r="E24" s="1">
        <v>0.48425681411530802</v>
      </c>
      <c r="F24" s="1">
        <v>0.48425682254019697</v>
      </c>
      <c r="G24" s="1">
        <v>0.48425683960947302</v>
      </c>
    </row>
    <row r="25" spans="1:7" x14ac:dyDescent="0.25">
      <c r="A25" s="1">
        <v>1.75</v>
      </c>
      <c r="B25" s="1">
        <v>0.48425717269195301</v>
      </c>
      <c r="C25" s="1">
        <v>0.484256976482349</v>
      </c>
      <c r="D25" s="1">
        <v>0.484256959223969</v>
      </c>
      <c r="E25" s="1">
        <v>0.48425681480689098</v>
      </c>
      <c r="F25" s="1">
        <v>0.484256821574852</v>
      </c>
      <c r="G25" s="1">
        <v>0.48425683777895601</v>
      </c>
    </row>
    <row r="26" spans="1:7" x14ac:dyDescent="0.25">
      <c r="A26" s="1">
        <v>1.875</v>
      </c>
      <c r="B26" s="1">
        <v>0.484257171013869</v>
      </c>
      <c r="C26" s="1">
        <v>0.48425697931089301</v>
      </c>
      <c r="D26" s="1">
        <v>0.484256957354324</v>
      </c>
      <c r="E26" s="1">
        <v>0.484256815182181</v>
      </c>
      <c r="F26" s="1">
        <v>0.48425682184529301</v>
      </c>
      <c r="G26" s="1">
        <v>0.48425683858700602</v>
      </c>
    </row>
    <row r="27" spans="1:7" x14ac:dyDescent="0.25">
      <c r="A27" s="1">
        <v>2</v>
      </c>
      <c r="B27" s="1">
        <v>0.48425716158696702</v>
      </c>
      <c r="C27" s="1">
        <v>0.48425697720340699</v>
      </c>
      <c r="D27" s="1">
        <v>0.48425694889778198</v>
      </c>
      <c r="E27" s="1">
        <v>0.48425681607219201</v>
      </c>
      <c r="F27" s="1">
        <v>0.48425682179150398</v>
      </c>
      <c r="G27" s="1">
        <v>0.48425684047432699</v>
      </c>
    </row>
    <row r="28" spans="1:7" x14ac:dyDescent="0.25">
      <c r="A28" s="1">
        <v>2.125</v>
      </c>
      <c r="B28" s="1">
        <v>0.48425715899330102</v>
      </c>
      <c r="C28" s="1">
        <v>0.484256973504119</v>
      </c>
      <c r="D28" s="1">
        <v>0.48425694901262201</v>
      </c>
      <c r="E28" s="1">
        <v>0.484256815879058</v>
      </c>
      <c r="F28" s="1">
        <v>0.48425682195872499</v>
      </c>
      <c r="G28" s="1">
        <v>0.48425684153303999</v>
      </c>
    </row>
    <row r="29" spans="1:7" x14ac:dyDescent="0.25">
      <c r="A29" s="1">
        <v>2.25</v>
      </c>
      <c r="B29" s="1">
        <v>0.48425717510381899</v>
      </c>
      <c r="C29" s="1">
        <v>0.48425696757118403</v>
      </c>
      <c r="D29" s="1">
        <v>0.484256947665822</v>
      </c>
      <c r="E29" s="1">
        <v>0.48425681652562902</v>
      </c>
      <c r="F29" s="1">
        <v>0.48425682141773202</v>
      </c>
      <c r="G29" s="1">
        <v>0.48425684365721</v>
      </c>
    </row>
    <row r="30" spans="1:7" x14ac:dyDescent="0.25">
      <c r="A30" s="1">
        <v>2.375</v>
      </c>
      <c r="B30" s="1">
        <v>0.48425717445758099</v>
      </c>
      <c r="C30" s="1">
        <v>0.48425696577257898</v>
      </c>
      <c r="D30" s="1">
        <v>0.48425695289665799</v>
      </c>
      <c r="E30" s="1">
        <v>0.48425681747795701</v>
      </c>
      <c r="F30" s="1">
        <v>0.48425682114935897</v>
      </c>
      <c r="G30" s="1">
        <v>0.48425684546349101</v>
      </c>
    </row>
    <row r="31" spans="1:7" x14ac:dyDescent="0.25">
      <c r="A31" s="1">
        <v>2.5</v>
      </c>
      <c r="B31" s="1">
        <v>0.48425717569069898</v>
      </c>
      <c r="C31" s="1">
        <v>0.48425696698701998</v>
      </c>
      <c r="D31" s="1">
        <v>0.48425696350272102</v>
      </c>
      <c r="E31" s="1">
        <v>0.48425681749110799</v>
      </c>
      <c r="F31" s="1">
        <v>0.48425682082670801</v>
      </c>
      <c r="G31" s="1">
        <v>0.48425684535531399</v>
      </c>
    </row>
    <row r="32" spans="1:7" x14ac:dyDescent="0.25">
      <c r="A32" s="1">
        <v>2.625</v>
      </c>
      <c r="B32" s="1">
        <v>0.48425717759364501</v>
      </c>
      <c r="C32" s="1">
        <v>0.48425696947015101</v>
      </c>
      <c r="D32" s="1">
        <v>0.48425697023961001</v>
      </c>
      <c r="E32" s="1">
        <v>0.484256818190338</v>
      </c>
      <c r="F32" s="1">
        <v>0.484256820297298</v>
      </c>
      <c r="G32" s="1">
        <v>0.48425684428055199</v>
      </c>
    </row>
    <row r="33" spans="1:7" x14ac:dyDescent="0.25">
      <c r="A33" s="1">
        <v>2.75</v>
      </c>
      <c r="B33" s="1">
        <v>0.48425717675941998</v>
      </c>
      <c r="C33" s="1">
        <v>0.48425696990725497</v>
      </c>
      <c r="D33" s="1">
        <v>0.48425697546768398</v>
      </c>
      <c r="E33" s="1">
        <v>0.484256817673275</v>
      </c>
      <c r="F33" s="1">
        <v>0.48425681791532399</v>
      </c>
      <c r="G33" s="1">
        <v>0.48425684446622602</v>
      </c>
    </row>
    <row r="34" spans="1:7" x14ac:dyDescent="0.25">
      <c r="A34" s="1">
        <v>2.875</v>
      </c>
      <c r="B34" s="1">
        <v>0.484257181931317</v>
      </c>
      <c r="C34" s="1">
        <v>0.48425696150665298</v>
      </c>
      <c r="D34" s="1">
        <v>0.48425698461886901</v>
      </c>
      <c r="E34" s="1">
        <v>0.48425681704505102</v>
      </c>
      <c r="F34" s="1">
        <v>0.484256817742242</v>
      </c>
      <c r="G34" s="1">
        <v>0.484256842642875</v>
      </c>
    </row>
    <row r="35" spans="1:7" x14ac:dyDescent="0.25">
      <c r="A35" s="1">
        <v>3</v>
      </c>
      <c r="B35" s="1">
        <v>0.48425718335393197</v>
      </c>
      <c r="C35" s="1">
        <v>0.48425695855261303</v>
      </c>
      <c r="D35" s="1">
        <v>0.48425698598211903</v>
      </c>
      <c r="E35" s="1">
        <v>0.484256818963681</v>
      </c>
      <c r="F35" s="1">
        <v>0.484256817171558</v>
      </c>
      <c r="G35" s="1">
        <v>0.48425684219621001</v>
      </c>
    </row>
    <row r="36" spans="1:7" x14ac:dyDescent="0.25">
      <c r="A36" s="1">
        <v>3.125</v>
      </c>
      <c r="B36" s="1">
        <v>0.48425719335379902</v>
      </c>
      <c r="C36" s="1">
        <v>0.48425694427018201</v>
      </c>
      <c r="D36" s="1">
        <v>0.48425698920360999</v>
      </c>
      <c r="E36" s="1">
        <v>0.48425681931141101</v>
      </c>
      <c r="F36" s="1">
        <v>0.48425681634816398</v>
      </c>
      <c r="G36" s="1">
        <v>0.48425684141738601</v>
      </c>
    </row>
    <row r="37" spans="1:7" x14ac:dyDescent="0.25">
      <c r="A37" s="1">
        <v>3.25</v>
      </c>
      <c r="B37" s="1">
        <v>0.48425718065373802</v>
      </c>
      <c r="C37" s="1">
        <v>0.48425694043536799</v>
      </c>
      <c r="D37" s="1">
        <v>0.48425699067054301</v>
      </c>
      <c r="E37" s="1">
        <v>0.48425681950797</v>
      </c>
      <c r="F37" s="1">
        <v>0.484256819221699</v>
      </c>
      <c r="G37" s="1">
        <v>0.48425684155131199</v>
      </c>
    </row>
    <row r="38" spans="1:7" x14ac:dyDescent="0.25">
      <c r="A38" s="1">
        <v>3.375</v>
      </c>
      <c r="B38" s="1">
        <v>0.48425717303676402</v>
      </c>
      <c r="C38" s="1">
        <v>0.48425694085410897</v>
      </c>
      <c r="D38" s="1">
        <v>0.48425699500713498</v>
      </c>
      <c r="E38" s="1">
        <v>0.48425681900203099</v>
      </c>
      <c r="F38" s="1">
        <v>0.48425681993726899</v>
      </c>
      <c r="G38" s="1">
        <v>0.48425683876983699</v>
      </c>
    </row>
    <row r="39" spans="1:7" x14ac:dyDescent="0.25">
      <c r="A39" s="1">
        <v>3.5</v>
      </c>
      <c r="B39" s="1">
        <v>0.48425716575028199</v>
      </c>
      <c r="C39" s="1">
        <v>0.48425693860736901</v>
      </c>
      <c r="D39" s="1">
        <v>0.48425699588792398</v>
      </c>
      <c r="E39" s="1">
        <v>0.48425681857005098</v>
      </c>
      <c r="F39" s="1">
        <v>0.48425682071000298</v>
      </c>
      <c r="G39" s="1">
        <v>0.48425683820080601</v>
      </c>
    </row>
    <row r="40" spans="1:7" x14ac:dyDescent="0.25">
      <c r="A40" s="1">
        <v>3.625</v>
      </c>
      <c r="B40" s="1">
        <v>0.484257161972595</v>
      </c>
      <c r="C40" s="1">
        <v>0.48425692959188898</v>
      </c>
      <c r="D40" s="1">
        <v>0.48425699945182099</v>
      </c>
      <c r="E40" s="1">
        <v>0.484256816543155</v>
      </c>
      <c r="F40" s="1">
        <v>0.48425682121845998</v>
      </c>
      <c r="G40" s="1">
        <v>0.48425683553131799</v>
      </c>
    </row>
    <row r="41" spans="1:7" x14ac:dyDescent="0.25">
      <c r="A41" s="1">
        <v>3.75</v>
      </c>
      <c r="B41" s="1">
        <v>0.48425715611340803</v>
      </c>
      <c r="C41" s="1">
        <v>0.48425691139768801</v>
      </c>
      <c r="D41" s="1">
        <v>0.48425700215520301</v>
      </c>
      <c r="E41" s="1">
        <v>0.48425681608913901</v>
      </c>
      <c r="F41" s="1">
        <v>0.48425682182152202</v>
      </c>
      <c r="G41" s="1">
        <v>0.48425683464830899</v>
      </c>
    </row>
    <row r="42" spans="1:7" x14ac:dyDescent="0.25">
      <c r="A42" s="1">
        <v>3.875</v>
      </c>
      <c r="B42" s="1">
        <v>0.48425714179421903</v>
      </c>
      <c r="C42" s="1">
        <v>0.48425690676828798</v>
      </c>
      <c r="D42" s="1">
        <v>0.48425700429614199</v>
      </c>
      <c r="E42" s="1">
        <v>0.48425681580443602</v>
      </c>
      <c r="F42" s="1">
        <v>0.48425682086251398</v>
      </c>
      <c r="G42" s="1">
        <v>0.48425683257519098</v>
      </c>
    </row>
    <row r="43" spans="1:7" x14ac:dyDescent="0.25">
      <c r="A43" s="1">
        <v>4</v>
      </c>
      <c r="B43" s="1">
        <v>0.48425713282967298</v>
      </c>
      <c r="C43" s="1">
        <v>0.48425690792100101</v>
      </c>
      <c r="D43" s="1">
        <v>0.48425700653377102</v>
      </c>
      <c r="E43" s="1">
        <v>0.48425681540258497</v>
      </c>
      <c r="F43" s="1">
        <v>0.484256820979727</v>
      </c>
      <c r="G43" s="1">
        <v>0.48425683148496201</v>
      </c>
    </row>
    <row r="44" spans="1:7" x14ac:dyDescent="0.25">
      <c r="A44" s="1">
        <v>4.125</v>
      </c>
      <c r="B44" s="1">
        <v>0.48425712971613999</v>
      </c>
      <c r="C44" s="1">
        <v>0.48425692460929498</v>
      </c>
      <c r="D44" s="1">
        <v>0.48425700322995402</v>
      </c>
      <c r="E44" s="1">
        <v>0.48425681378590202</v>
      </c>
      <c r="F44" s="1">
        <v>0.48425682082001498</v>
      </c>
      <c r="G44" s="1">
        <v>0.48425683905891598</v>
      </c>
    </row>
    <row r="45" spans="1:7" x14ac:dyDescent="0.25">
      <c r="A45" s="1">
        <v>4.25</v>
      </c>
      <c r="B45" s="1">
        <v>0.484257130306401</v>
      </c>
      <c r="C45" s="1">
        <v>0.48425692017239003</v>
      </c>
      <c r="D45" s="1">
        <v>0.48425700776765401</v>
      </c>
      <c r="E45" s="1">
        <v>0.48425681317652602</v>
      </c>
      <c r="F45" s="1">
        <v>0.48425682088192501</v>
      </c>
      <c r="G45" s="1">
        <v>0.48425684094456301</v>
      </c>
    </row>
    <row r="46" spans="1:7" x14ac:dyDescent="0.25">
      <c r="A46" s="1">
        <v>4.375</v>
      </c>
      <c r="B46" s="1">
        <v>0.48425712784915897</v>
      </c>
      <c r="C46" s="1">
        <v>0.48425691929516401</v>
      </c>
      <c r="D46" s="1">
        <v>0.48425700773860397</v>
      </c>
      <c r="E46" s="1">
        <v>0.48425681278827898</v>
      </c>
      <c r="F46" s="1">
        <v>0.48425682107863199</v>
      </c>
      <c r="G46" s="1">
        <v>0.484256841147225</v>
      </c>
    </row>
    <row r="47" spans="1:7" x14ac:dyDescent="0.25">
      <c r="A47" s="1">
        <v>4.5</v>
      </c>
      <c r="B47" s="1">
        <v>0.48425712813063798</v>
      </c>
      <c r="C47" s="1">
        <v>0.48425691654955599</v>
      </c>
      <c r="D47" s="1">
        <v>0.48425700659409898</v>
      </c>
      <c r="E47" s="1">
        <v>0.48425681243436802</v>
      </c>
      <c r="F47" s="1">
        <v>0.48425682078613003</v>
      </c>
      <c r="G47" s="1">
        <v>0.48425684253595203</v>
      </c>
    </row>
    <row r="48" spans="1:7" x14ac:dyDescent="0.25">
      <c r="A48" s="1">
        <v>4.625</v>
      </c>
      <c r="B48" s="1">
        <v>0.48425713196956999</v>
      </c>
      <c r="C48" s="1">
        <v>0.48425691690030997</v>
      </c>
      <c r="D48" s="1">
        <v>0.48425700796683702</v>
      </c>
      <c r="E48" s="1">
        <v>0.484256815142664</v>
      </c>
      <c r="F48" s="1">
        <v>0.48425682038775397</v>
      </c>
      <c r="G48" s="1">
        <v>0.48425684265073099</v>
      </c>
    </row>
    <row r="49" spans="1:7" x14ac:dyDescent="0.25">
      <c r="A49" s="1">
        <v>4.75</v>
      </c>
      <c r="B49" s="1">
        <v>0.48425713409791099</v>
      </c>
      <c r="C49" s="1">
        <v>0.48425692048883301</v>
      </c>
      <c r="D49" s="1">
        <v>0.48425700220385298</v>
      </c>
      <c r="E49" s="1">
        <v>0.48425681607414101</v>
      </c>
      <c r="F49" s="1">
        <v>0.48425681775708002</v>
      </c>
      <c r="G49" s="1">
        <v>0.48425684595288798</v>
      </c>
    </row>
    <row r="50" spans="1:7" x14ac:dyDescent="0.25">
      <c r="A50" s="1">
        <v>4.875</v>
      </c>
      <c r="B50" s="1">
        <v>0.48425712757884598</v>
      </c>
      <c r="C50" s="1">
        <v>0.484256933298717</v>
      </c>
      <c r="D50" s="1">
        <v>0.48425699147858098</v>
      </c>
      <c r="E50" s="1">
        <v>0.48425681610802501</v>
      </c>
      <c r="F50" s="1">
        <v>0.48425681814391602</v>
      </c>
      <c r="G50" s="1">
        <v>0.48425684738177099</v>
      </c>
    </row>
    <row r="51" spans="1:7" x14ac:dyDescent="0.25">
      <c r="A51" s="1">
        <v>5</v>
      </c>
      <c r="B51" s="1">
        <v>0.48425712617273098</v>
      </c>
      <c r="C51" s="1">
        <v>0.48425694242115902</v>
      </c>
      <c r="D51" s="1">
        <v>0.48425698041221699</v>
      </c>
      <c r="E51" s="1">
        <v>0.48425681793033298</v>
      </c>
      <c r="F51" s="1">
        <v>0.48425681844667701</v>
      </c>
      <c r="G51" s="1">
        <v>0.484256847775559</v>
      </c>
    </row>
    <row r="52" spans="1:7" x14ac:dyDescent="0.25">
      <c r="A52" s="1">
        <v>5.125</v>
      </c>
      <c r="B52" s="1">
        <v>0.48425711966200502</v>
      </c>
      <c r="C52" s="1">
        <v>0.48425694296352101</v>
      </c>
      <c r="D52" s="1">
        <v>0.48425697461877099</v>
      </c>
      <c r="E52" s="1">
        <v>0.48425681763673101</v>
      </c>
      <c r="F52" s="1">
        <v>0.484256818863816</v>
      </c>
      <c r="G52" s="1">
        <v>0.48425684137550301</v>
      </c>
    </row>
    <row r="53" spans="1:7" x14ac:dyDescent="0.25">
      <c r="A53" s="1">
        <v>5.25</v>
      </c>
      <c r="B53" s="1">
        <v>0.48425711502266</v>
      </c>
      <c r="C53" s="1">
        <v>0.484256950754685</v>
      </c>
      <c r="D53" s="1">
        <v>0.484256968773707</v>
      </c>
      <c r="E53" s="1">
        <v>0.48425681678684801</v>
      </c>
      <c r="F53" s="1">
        <v>0.484256817404353</v>
      </c>
      <c r="G53" s="1">
        <v>0.484256841200434</v>
      </c>
    </row>
    <row r="54" spans="1:7" x14ac:dyDescent="0.25">
      <c r="A54" s="1">
        <v>5.375</v>
      </c>
      <c r="B54" s="1">
        <v>0.484257104741106</v>
      </c>
      <c r="C54" s="1">
        <v>0.48425695676004799</v>
      </c>
      <c r="D54" s="1">
        <v>0.48425695956306097</v>
      </c>
      <c r="E54" s="1">
        <v>0.48425681490408401</v>
      </c>
      <c r="F54" s="1">
        <v>0.48425681794319198</v>
      </c>
      <c r="G54" s="1">
        <v>0.48425684176709</v>
      </c>
    </row>
    <row r="55" spans="1:7" x14ac:dyDescent="0.25">
      <c r="A55" s="1">
        <v>5.5</v>
      </c>
      <c r="B55" s="1">
        <v>0.48425710797696903</v>
      </c>
      <c r="C55" s="1">
        <v>0.48425695748950798</v>
      </c>
      <c r="D55" s="1">
        <v>0.48425695549449699</v>
      </c>
      <c r="E55" s="1">
        <v>0.48425681468668202</v>
      </c>
      <c r="F55" s="1">
        <v>0.48425681596873799</v>
      </c>
      <c r="G55" s="1">
        <v>0.48425684210082898</v>
      </c>
    </row>
    <row r="56" spans="1:7" x14ac:dyDescent="0.25">
      <c r="A56" s="1">
        <v>5.625</v>
      </c>
      <c r="B56" s="1">
        <v>0.484257112865418</v>
      </c>
      <c r="C56" s="1">
        <v>0.484256965441692</v>
      </c>
      <c r="D56" s="1">
        <v>0.48425695440046401</v>
      </c>
      <c r="E56" s="1">
        <v>0.484256814144292</v>
      </c>
      <c r="F56" s="1">
        <v>0.48425681634332601</v>
      </c>
      <c r="G56" s="1">
        <v>0.48425684222115101</v>
      </c>
    </row>
    <row r="57" spans="1:7" x14ac:dyDescent="0.25">
      <c r="A57" s="1">
        <v>5.75</v>
      </c>
      <c r="B57" s="1">
        <v>0.48425711196332999</v>
      </c>
      <c r="C57" s="1">
        <v>0.48425696530312401</v>
      </c>
      <c r="D57" s="1">
        <v>0.48425694972984201</v>
      </c>
      <c r="E57" s="1">
        <v>0.48425681375652901</v>
      </c>
      <c r="F57" s="1">
        <v>0.48425681565869999</v>
      </c>
      <c r="G57" s="1">
        <v>0.48425684276353098</v>
      </c>
    </row>
    <row r="58" spans="1:7" x14ac:dyDescent="0.25">
      <c r="A58" s="1">
        <v>5.875</v>
      </c>
      <c r="B58" s="1">
        <v>0.48425711114895198</v>
      </c>
      <c r="C58" s="1">
        <v>0.48425696885094099</v>
      </c>
      <c r="D58" s="1">
        <v>0.48425694924995</v>
      </c>
      <c r="E58" s="1">
        <v>0.48425681304534302</v>
      </c>
      <c r="F58" s="1">
        <v>0.484256815524928</v>
      </c>
      <c r="G58" s="1">
        <v>0.48425684397395002</v>
      </c>
    </row>
    <row r="59" spans="1:7" x14ac:dyDescent="0.25">
      <c r="A59" s="1">
        <v>6</v>
      </c>
      <c r="B59" s="1">
        <v>0.48425711369424901</v>
      </c>
      <c r="C59" s="1">
        <v>0.484256972440678</v>
      </c>
      <c r="D59" s="1">
        <v>0.484256951849662</v>
      </c>
      <c r="E59" s="1">
        <v>0.48425681279069999</v>
      </c>
      <c r="F59" s="1">
        <v>0.48425681367097501</v>
      </c>
      <c r="G59" s="1">
        <v>0.48425684507607297</v>
      </c>
    </row>
    <row r="60" spans="1:7" x14ac:dyDescent="0.25">
      <c r="A60" s="1">
        <v>6.125</v>
      </c>
      <c r="B60" s="1">
        <v>0.48425711365122098</v>
      </c>
      <c r="C60" s="1">
        <v>0.48425697219928099</v>
      </c>
      <c r="D60" s="1">
        <v>0.48425696178177102</v>
      </c>
      <c r="E60" s="1">
        <v>0.48425681229145001</v>
      </c>
      <c r="F60" s="1">
        <v>0.484256812806235</v>
      </c>
      <c r="G60" s="1">
        <v>0.48425684345393699</v>
      </c>
    </row>
    <row r="61" spans="1:7" x14ac:dyDescent="0.25">
      <c r="A61" s="1">
        <v>6.25</v>
      </c>
      <c r="B61" s="1">
        <v>0.48425711640951902</v>
      </c>
      <c r="C61" s="1">
        <v>0.48425694834885002</v>
      </c>
      <c r="D61" s="1">
        <v>0.48425697579200599</v>
      </c>
      <c r="E61" s="1">
        <v>0.48425681018490002</v>
      </c>
      <c r="F61" s="1">
        <v>0.48425681248089703</v>
      </c>
      <c r="G61" s="1">
        <v>0.48425684432129401</v>
      </c>
    </row>
    <row r="62" spans="1:7" x14ac:dyDescent="0.25">
      <c r="A62" s="1">
        <v>6.375</v>
      </c>
      <c r="B62" s="1">
        <v>0.48425711731494597</v>
      </c>
      <c r="C62" s="1">
        <v>0.48425694285735499</v>
      </c>
      <c r="D62" s="1">
        <v>0.48425698128956701</v>
      </c>
      <c r="E62" s="1">
        <v>0.484256808525452</v>
      </c>
      <c r="F62" s="1">
        <v>0.48425680888593498</v>
      </c>
      <c r="G62" s="1">
        <v>0.48425684354548998</v>
      </c>
    </row>
    <row r="63" spans="1:7" x14ac:dyDescent="0.25">
      <c r="A63" s="1">
        <v>6.5</v>
      </c>
      <c r="B63" s="1">
        <v>0.48425711737841998</v>
      </c>
      <c r="C63" s="1">
        <v>0.48425694139341202</v>
      </c>
      <c r="D63" s="1">
        <v>0.48425698450152599</v>
      </c>
      <c r="E63" s="1">
        <v>0.48425680477618099</v>
      </c>
      <c r="F63" s="1">
        <v>0.48425680797814802</v>
      </c>
      <c r="G63" s="1">
        <v>0.48425684261894703</v>
      </c>
    </row>
    <row r="64" spans="1:7" x14ac:dyDescent="0.25">
      <c r="A64" s="1">
        <v>6.625</v>
      </c>
      <c r="B64" s="1">
        <v>0.48425711371045199</v>
      </c>
      <c r="C64" s="1">
        <v>0.48425693780964402</v>
      </c>
      <c r="D64" s="1">
        <v>0.48425698782295101</v>
      </c>
      <c r="E64" s="1">
        <v>0.48425680452498798</v>
      </c>
      <c r="F64" s="1">
        <v>0.484256808156737</v>
      </c>
      <c r="G64" s="1">
        <v>0.484256842164279</v>
      </c>
    </row>
    <row r="65" spans="1:7" x14ac:dyDescent="0.25">
      <c r="A65" s="1">
        <v>6.75</v>
      </c>
      <c r="B65" s="1">
        <v>0.484257097900888</v>
      </c>
      <c r="C65" s="1">
        <v>0.48425693579245999</v>
      </c>
      <c r="D65" s="1">
        <v>0.48425699882925</v>
      </c>
      <c r="E65" s="1">
        <v>0.484256799573479</v>
      </c>
      <c r="F65" s="1">
        <v>0.48425680816622202</v>
      </c>
      <c r="G65" s="1">
        <v>0.48425684265660601</v>
      </c>
    </row>
    <row r="66" spans="1:7" x14ac:dyDescent="0.25">
      <c r="A66" s="1">
        <v>6.875</v>
      </c>
      <c r="B66" s="1">
        <v>0.48425709449422999</v>
      </c>
      <c r="C66" s="1">
        <v>0.48425693400089098</v>
      </c>
      <c r="D66" s="1">
        <v>0.48425700194506199</v>
      </c>
      <c r="E66" s="1">
        <v>0.48425679819287498</v>
      </c>
      <c r="F66" s="1">
        <v>0.48425680701625401</v>
      </c>
      <c r="G66" s="1">
        <v>0.48425684199451602</v>
      </c>
    </row>
    <row r="67" spans="1:7" x14ac:dyDescent="0.25">
      <c r="A67" s="1">
        <v>7</v>
      </c>
      <c r="B67" s="1">
        <v>0.48425709165744502</v>
      </c>
      <c r="C67" s="1">
        <v>0.48425692590013097</v>
      </c>
      <c r="D67" s="1">
        <v>0.48425700243518799</v>
      </c>
      <c r="E67" s="1">
        <v>0.48425679743392702</v>
      </c>
      <c r="F67" s="1">
        <v>0.48425680731054599</v>
      </c>
      <c r="G67" s="1">
        <v>0.48425684129864099</v>
      </c>
    </row>
    <row r="68" spans="1:7" x14ac:dyDescent="0.25">
      <c r="A68" s="1">
        <v>7.125</v>
      </c>
      <c r="B68" s="1">
        <v>0.48425709123337102</v>
      </c>
      <c r="C68" s="1">
        <v>0.484256922392936</v>
      </c>
      <c r="D68" s="1">
        <v>0.48425700661878801</v>
      </c>
      <c r="E68" s="1">
        <v>0.484256797018143</v>
      </c>
      <c r="F68" s="1">
        <v>0.48425680730885301</v>
      </c>
      <c r="G68" s="1">
        <v>0.48425683617593501</v>
      </c>
    </row>
    <row r="69" spans="1:7" x14ac:dyDescent="0.25">
      <c r="A69" s="1">
        <v>7.25</v>
      </c>
      <c r="B69" s="1">
        <v>0.48425708264649198</v>
      </c>
      <c r="C69" s="1">
        <v>0.48425692264431403</v>
      </c>
      <c r="D69" s="1">
        <v>0.48425700826527401</v>
      </c>
      <c r="E69" s="1">
        <v>0.48425679776928499</v>
      </c>
      <c r="F69" s="1">
        <v>0.48425680744734101</v>
      </c>
      <c r="G69" s="1">
        <v>0.484256837415455</v>
      </c>
    </row>
    <row r="70" spans="1:7" x14ac:dyDescent="0.25">
      <c r="A70" s="1">
        <v>7.375</v>
      </c>
      <c r="B70" s="1">
        <v>0.48425707704050203</v>
      </c>
      <c r="C70" s="1">
        <v>0.48425692390333802</v>
      </c>
      <c r="D70" s="1">
        <v>0.48425700859399001</v>
      </c>
      <c r="E70" s="1">
        <v>0.48425680015408001</v>
      </c>
      <c r="F70" s="1">
        <v>0.48425680706311203</v>
      </c>
      <c r="G70" s="1">
        <v>0.484256837765137</v>
      </c>
    </row>
    <row r="71" spans="1:7" x14ac:dyDescent="0.25">
      <c r="A71" s="1">
        <v>7.5</v>
      </c>
      <c r="B71" s="1">
        <v>0.48425707576576099</v>
      </c>
      <c r="C71" s="1">
        <v>0.48425692849467</v>
      </c>
      <c r="D71" s="1">
        <v>0.48425701127534299</v>
      </c>
      <c r="E71" s="1">
        <v>0.48425680211419098</v>
      </c>
      <c r="F71" s="1">
        <v>0.48425680591757703</v>
      </c>
      <c r="G71" s="1">
        <v>0.48425683881842901</v>
      </c>
    </row>
    <row r="72" spans="1:7" x14ac:dyDescent="0.25">
      <c r="A72" s="1">
        <v>7.625</v>
      </c>
      <c r="B72" s="1">
        <v>0.48425707627745901</v>
      </c>
      <c r="C72" s="1">
        <v>0.48425693176214302</v>
      </c>
      <c r="D72" s="1">
        <v>0.48425701257363002</v>
      </c>
      <c r="E72" s="1">
        <v>0.48425680417114197</v>
      </c>
      <c r="F72" s="1">
        <v>0.48425680564719698</v>
      </c>
      <c r="G72" s="1">
        <v>0.484256841565392</v>
      </c>
    </row>
    <row r="73" spans="1:7" x14ac:dyDescent="0.25">
      <c r="A73" s="1">
        <v>7.75</v>
      </c>
      <c r="B73" s="1">
        <v>0.48425707645673199</v>
      </c>
      <c r="C73" s="1">
        <v>0.48425693584281299</v>
      </c>
      <c r="D73" s="1">
        <v>0.48425701016257</v>
      </c>
      <c r="E73" s="1">
        <v>0.484256805710712</v>
      </c>
      <c r="F73" s="1">
        <v>0.48425680474351601</v>
      </c>
      <c r="G73" s="1">
        <v>0.48425684380822898</v>
      </c>
    </row>
    <row r="74" spans="1:7" x14ac:dyDescent="0.25">
      <c r="A74" s="1">
        <v>7.875</v>
      </c>
      <c r="B74" s="1">
        <v>0.48425708585014499</v>
      </c>
      <c r="C74" s="1">
        <v>0.484256935296002</v>
      </c>
      <c r="D74" s="1">
        <v>0.48425701011842098</v>
      </c>
      <c r="E74" s="1">
        <v>0.48425680532579102</v>
      </c>
      <c r="F74" s="1">
        <v>0.48425680421329198</v>
      </c>
      <c r="G74" s="1">
        <v>0.48425684283014198</v>
      </c>
    </row>
    <row r="75" spans="1:7" x14ac:dyDescent="0.25">
      <c r="A75" s="1">
        <v>8</v>
      </c>
      <c r="B75" s="1">
        <v>0.48425708484931301</v>
      </c>
      <c r="C75" s="1">
        <v>0.48425693813576998</v>
      </c>
      <c r="D75" s="1">
        <v>0.48425701579691999</v>
      </c>
      <c r="E75" s="1">
        <v>0.48425680505532398</v>
      </c>
      <c r="F75" s="1">
        <v>0.48425680394634202</v>
      </c>
      <c r="G75" s="1">
        <v>0.484256840361384</v>
      </c>
    </row>
    <row r="76" spans="1:7" x14ac:dyDescent="0.25">
      <c r="A76" s="1">
        <v>8.125</v>
      </c>
      <c r="B76" s="1">
        <v>0.48425708561749298</v>
      </c>
      <c r="C76" s="1">
        <v>0.484256937641588</v>
      </c>
      <c r="D76" s="1">
        <v>0.484257015434859</v>
      </c>
      <c r="E76" s="1">
        <v>0.484256805304488</v>
      </c>
      <c r="F76" s="1">
        <v>0.48425680391536602</v>
      </c>
      <c r="G76" s="1">
        <v>0.48425683971356798</v>
      </c>
    </row>
    <row r="77" spans="1:7" x14ac:dyDescent="0.25">
      <c r="A77" s="1">
        <v>8.25</v>
      </c>
      <c r="B77" s="1">
        <v>0.48425708515654597</v>
      </c>
      <c r="C77" s="1">
        <v>0.48425693958043098</v>
      </c>
      <c r="D77" s="1">
        <v>0.48425700226823798</v>
      </c>
      <c r="E77" s="1">
        <v>0.48425680505174001</v>
      </c>
      <c r="F77" s="1">
        <v>0.48425680284466099</v>
      </c>
      <c r="G77" s="1">
        <v>0.48425684013529102</v>
      </c>
    </row>
    <row r="78" spans="1:7" x14ac:dyDescent="0.25">
      <c r="A78" s="1">
        <v>8.375</v>
      </c>
      <c r="B78" s="1">
        <v>0.48425707820496799</v>
      </c>
      <c r="C78" s="1">
        <v>0.484256940771083</v>
      </c>
      <c r="D78" s="1">
        <v>0.48425699883585799</v>
      </c>
      <c r="E78" s="1">
        <v>0.48425680267771898</v>
      </c>
      <c r="F78" s="1">
        <v>0.48425680211507499</v>
      </c>
      <c r="G78" s="1">
        <v>0.484256841167716</v>
      </c>
    </row>
    <row r="79" spans="1:7" x14ac:dyDescent="0.25">
      <c r="A79" s="1">
        <v>8.5</v>
      </c>
      <c r="B79" s="1">
        <v>0.48425707596920903</v>
      </c>
      <c r="C79" s="1">
        <v>0.48425694074311199</v>
      </c>
      <c r="D79" s="1">
        <v>0.48425699227609798</v>
      </c>
      <c r="E79" s="1">
        <v>0.48425680183458603</v>
      </c>
      <c r="F79" s="1">
        <v>0.48425680210924399</v>
      </c>
      <c r="G79" s="1">
        <v>0.48425683652607798</v>
      </c>
    </row>
    <row r="80" spans="1:7" x14ac:dyDescent="0.25">
      <c r="A80" s="1">
        <v>8.625</v>
      </c>
      <c r="B80" s="1">
        <v>0.48425706611459601</v>
      </c>
      <c r="C80" s="1">
        <v>0.484256940452163</v>
      </c>
      <c r="D80" s="1">
        <v>0.484256982749729</v>
      </c>
      <c r="E80" s="1">
        <v>0.48425680230926499</v>
      </c>
      <c r="F80" s="1">
        <v>0.48425680217883099</v>
      </c>
      <c r="G80" s="1">
        <v>0.48425683593144703</v>
      </c>
    </row>
    <row r="81" spans="1:7" x14ac:dyDescent="0.25">
      <c r="A81" s="1">
        <v>8.75</v>
      </c>
      <c r="B81" s="1">
        <v>0.48425705742689901</v>
      </c>
      <c r="C81" s="1">
        <v>0.48425694015911203</v>
      </c>
      <c r="D81" s="1">
        <v>0.48425697868537398</v>
      </c>
      <c r="E81" s="1">
        <v>0.48425680258548698</v>
      </c>
      <c r="F81" s="1">
        <v>0.48425680234291901</v>
      </c>
      <c r="G81" s="1">
        <v>0.48425683524365898</v>
      </c>
    </row>
    <row r="82" spans="1:7" x14ac:dyDescent="0.25">
      <c r="A82" s="1">
        <v>8.875</v>
      </c>
      <c r="B82" s="1">
        <v>0.48425705121343199</v>
      </c>
      <c r="C82" s="1">
        <v>0.48425694269064201</v>
      </c>
      <c r="D82" s="1">
        <v>0.48425697740832702</v>
      </c>
      <c r="E82" s="1">
        <v>0.48425680344112798</v>
      </c>
      <c r="F82" s="1">
        <v>0.48425680170666802</v>
      </c>
      <c r="G82" s="1">
        <v>0.48425683424347499</v>
      </c>
    </row>
    <row r="83" spans="1:7" x14ac:dyDescent="0.25">
      <c r="A83" s="1">
        <v>9</v>
      </c>
      <c r="B83" s="1">
        <v>0.48425704320589102</v>
      </c>
      <c r="C83" s="1">
        <v>0.48425694187101098</v>
      </c>
      <c r="D83" s="1">
        <v>0.48425697606249701</v>
      </c>
      <c r="E83" s="1">
        <v>0.48425680348553102</v>
      </c>
      <c r="F83" s="1">
        <v>0.48425680110591202</v>
      </c>
      <c r="G83" s="1">
        <v>0.48425683423650501</v>
      </c>
    </row>
    <row r="84" spans="1:7" x14ac:dyDescent="0.25">
      <c r="A84" s="1">
        <v>9.125</v>
      </c>
      <c r="B84" s="1">
        <v>0.48425704055200097</v>
      </c>
      <c r="C84" s="1">
        <v>0.48425693979132101</v>
      </c>
      <c r="D84" s="1">
        <v>0.484256972695632</v>
      </c>
      <c r="E84" s="1">
        <v>0.48425680352752098</v>
      </c>
      <c r="F84" s="1">
        <v>0.48425680108966801</v>
      </c>
      <c r="G84" s="1">
        <v>0.48425683217753801</v>
      </c>
    </row>
    <row r="85" spans="1:7" x14ac:dyDescent="0.25">
      <c r="A85" s="1">
        <v>9.25</v>
      </c>
      <c r="B85" s="1">
        <v>0.48425704106949702</v>
      </c>
      <c r="C85" s="1">
        <v>0.48425692880431997</v>
      </c>
      <c r="D85" s="1">
        <v>0.48425697041914301</v>
      </c>
      <c r="E85" s="1">
        <v>0.48425680310984198</v>
      </c>
      <c r="F85" s="1">
        <v>0.48425679969116298</v>
      </c>
      <c r="G85" s="1">
        <v>0.48425683562217198</v>
      </c>
    </row>
    <row r="86" spans="1:7" x14ac:dyDescent="0.25">
      <c r="A86" s="1">
        <v>9.375</v>
      </c>
      <c r="B86" s="1">
        <v>0.48425703782332102</v>
      </c>
      <c r="C86" s="1">
        <v>0.48425691825960598</v>
      </c>
      <c r="D86" s="1">
        <v>0.48425697004461199</v>
      </c>
      <c r="E86" s="1">
        <v>0.48425680262617798</v>
      </c>
      <c r="F86" s="1">
        <v>0.48425679885251699</v>
      </c>
      <c r="G86" s="1">
        <v>0.48425683514627499</v>
      </c>
    </row>
    <row r="87" spans="1:7" x14ac:dyDescent="0.25">
      <c r="A87" s="1">
        <v>9.5</v>
      </c>
      <c r="B87" s="1">
        <v>0.48425703787136798</v>
      </c>
      <c r="C87" s="1">
        <v>0.48425691598840398</v>
      </c>
      <c r="D87" s="1">
        <v>0.48425697381687799</v>
      </c>
      <c r="E87" s="1">
        <v>0.48425680210638</v>
      </c>
      <c r="F87" s="1">
        <v>0.48425679834970298</v>
      </c>
      <c r="G87" s="1">
        <v>0.48425683521018698</v>
      </c>
    </row>
    <row r="88" spans="1:7" x14ac:dyDescent="0.25">
      <c r="A88" s="1">
        <v>9.625</v>
      </c>
      <c r="B88" s="1">
        <v>0.48425703927034203</v>
      </c>
      <c r="C88" s="1">
        <v>0.484256917406715</v>
      </c>
      <c r="D88" s="1">
        <v>0.48425698040515402</v>
      </c>
      <c r="E88" s="1">
        <v>0.48425680148333999</v>
      </c>
      <c r="F88" s="1">
        <v>0.48425679851255798</v>
      </c>
      <c r="G88" s="1">
        <v>0.48425683292243399</v>
      </c>
    </row>
    <row r="89" spans="1:7" x14ac:dyDescent="0.25">
      <c r="A89" s="1">
        <v>9.75</v>
      </c>
      <c r="B89" s="1">
        <v>0.48425703510571</v>
      </c>
      <c r="C89" s="1">
        <v>0.48425691640693302</v>
      </c>
      <c r="D89" s="1">
        <v>0.48425698331009298</v>
      </c>
      <c r="E89" s="1">
        <v>0.48425680109541103</v>
      </c>
      <c r="F89" s="1">
        <v>0.48425679837110902</v>
      </c>
      <c r="G89" s="1">
        <v>0.48425683166802103</v>
      </c>
    </row>
    <row r="90" spans="1:7" x14ac:dyDescent="0.25">
      <c r="A90" s="1">
        <v>9.875</v>
      </c>
      <c r="B90" s="1">
        <v>0.48425704246599</v>
      </c>
      <c r="C90" s="1">
        <v>0.484256916332096</v>
      </c>
      <c r="D90" s="1">
        <v>0.48425698455805399</v>
      </c>
      <c r="E90" s="1">
        <v>0.48425680076708799</v>
      </c>
      <c r="F90" s="1">
        <v>0.48425679880979999</v>
      </c>
      <c r="G90" s="1">
        <v>0.484256831246626</v>
      </c>
    </row>
    <row r="91" spans="1:7" x14ac:dyDescent="0.25">
      <c r="A91" s="1">
        <v>10</v>
      </c>
      <c r="B91" s="1">
        <v>0.48425704274338399</v>
      </c>
      <c r="C91" s="1">
        <v>0.48425691739464899</v>
      </c>
      <c r="D91" s="1">
        <v>0.48425698893025998</v>
      </c>
      <c r="E91" s="1">
        <v>0.48425680050238901</v>
      </c>
      <c r="F91" s="1">
        <v>0.48425679895205198</v>
      </c>
      <c r="G91" s="1">
        <v>0.48425682903124201</v>
      </c>
    </row>
    <row r="92" spans="1:7" x14ac:dyDescent="0.25">
      <c r="A92" s="1">
        <v>10.125</v>
      </c>
      <c r="B92" s="1">
        <v>0.48425704517448598</v>
      </c>
      <c r="C92" s="1">
        <v>0.484256918584132</v>
      </c>
      <c r="D92" s="1">
        <v>0.484256994932799</v>
      </c>
      <c r="E92" s="1">
        <v>0.48425680028990598</v>
      </c>
      <c r="F92" s="1">
        <v>0.48425679930697302</v>
      </c>
      <c r="G92" s="1">
        <v>0.48425682575132301</v>
      </c>
    </row>
    <row r="93" spans="1:7" x14ac:dyDescent="0.25">
      <c r="A93" s="1">
        <v>10.25</v>
      </c>
      <c r="B93" s="1">
        <v>0.48425705175987899</v>
      </c>
      <c r="C93" s="1">
        <v>0.484256915671193</v>
      </c>
      <c r="D93" s="1">
        <v>0.48425699855236198</v>
      </c>
      <c r="E93" s="1">
        <v>0.48425679991614101</v>
      </c>
      <c r="F93" s="1">
        <v>0.484256799556541</v>
      </c>
      <c r="G93" s="1">
        <v>0.48425682424967698</v>
      </c>
    </row>
    <row r="94" spans="1:7" x14ac:dyDescent="0.25">
      <c r="A94" s="1">
        <v>10.375</v>
      </c>
      <c r="B94" s="1">
        <v>0.48425705439522698</v>
      </c>
      <c r="C94" s="1">
        <v>0.48425691984048602</v>
      </c>
      <c r="D94" s="1">
        <v>0.48425700073761702</v>
      </c>
      <c r="E94" s="1">
        <v>0.48425679943637501</v>
      </c>
      <c r="F94" s="1">
        <v>0.48425679958450202</v>
      </c>
      <c r="G94" s="1">
        <v>0.48425682298108302</v>
      </c>
    </row>
    <row r="95" spans="1:7" x14ac:dyDescent="0.25">
      <c r="A95" s="1">
        <v>10.5</v>
      </c>
      <c r="B95" s="1">
        <v>0.48425705369458599</v>
      </c>
      <c r="C95" s="1">
        <v>0.484256928710525</v>
      </c>
      <c r="D95" s="1">
        <v>0.484257006024014</v>
      </c>
      <c r="E95" s="1">
        <v>0.48425679889996098</v>
      </c>
      <c r="F95" s="1">
        <v>0.484256799540424</v>
      </c>
      <c r="G95" s="1">
        <v>0.48425682642779899</v>
      </c>
    </row>
    <row r="96" spans="1:7" x14ac:dyDescent="0.25">
      <c r="A96" s="1">
        <v>10.625</v>
      </c>
      <c r="B96" s="1">
        <v>0.484257051141811</v>
      </c>
      <c r="C96" s="1">
        <v>0.48425693412751802</v>
      </c>
      <c r="D96" s="1">
        <v>0.48425700773091701</v>
      </c>
      <c r="E96" s="1">
        <v>0.484256798501568</v>
      </c>
      <c r="F96" s="1">
        <v>0.48425679962512702</v>
      </c>
      <c r="G96" s="1">
        <v>0.48425682658305602</v>
      </c>
    </row>
    <row r="97" spans="1:7" x14ac:dyDescent="0.25">
      <c r="A97" s="1">
        <v>10.75</v>
      </c>
      <c r="B97" s="1">
        <v>0.48425705141484199</v>
      </c>
      <c r="C97" s="1">
        <v>0.48425693296151101</v>
      </c>
      <c r="D97" s="1">
        <v>0.484257007286999</v>
      </c>
      <c r="E97" s="1">
        <v>0.48425679818110201</v>
      </c>
      <c r="F97" s="1">
        <v>0.48425679927633702</v>
      </c>
      <c r="G97" s="1">
        <v>0.48425682935074799</v>
      </c>
    </row>
    <row r="98" spans="1:7" x14ac:dyDescent="0.25">
      <c r="A98" s="1">
        <v>10.875</v>
      </c>
      <c r="B98" s="1">
        <v>0.484257048929843</v>
      </c>
      <c r="C98" s="1">
        <v>0.48425693014203602</v>
      </c>
      <c r="D98" s="1">
        <v>0.48425700870732402</v>
      </c>
      <c r="E98" s="1">
        <v>0.48425679715799202</v>
      </c>
      <c r="F98" s="1">
        <v>0.48425679871223498</v>
      </c>
      <c r="G98" s="1">
        <v>0.48425683179712897</v>
      </c>
    </row>
    <row r="99" spans="1:7" x14ac:dyDescent="0.25">
      <c r="A99" s="1">
        <v>11</v>
      </c>
      <c r="B99" s="1">
        <v>0.484257049855289</v>
      </c>
      <c r="C99" s="1">
        <v>0.48425692993713099</v>
      </c>
      <c r="D99" s="1">
        <v>0.48425701276218602</v>
      </c>
      <c r="E99" s="1">
        <v>0.48425679692961798</v>
      </c>
      <c r="F99" s="1">
        <v>0.48425679885499601</v>
      </c>
      <c r="G99" s="1">
        <v>0.48425683545633702</v>
      </c>
    </row>
    <row r="100" spans="1:7" x14ac:dyDescent="0.25">
      <c r="A100" s="1">
        <v>11.125</v>
      </c>
      <c r="B100" s="1">
        <v>0.48425704921590201</v>
      </c>
      <c r="C100" s="1">
        <v>0.48425692600262799</v>
      </c>
      <c r="D100" s="1">
        <v>0.48425701921765502</v>
      </c>
      <c r="E100" s="1">
        <v>0.48425679639624297</v>
      </c>
      <c r="F100" s="1">
        <v>0.48425679899530699</v>
      </c>
      <c r="G100" s="1">
        <v>0.48425683827542099</v>
      </c>
    </row>
    <row r="101" spans="1:7" x14ac:dyDescent="0.25">
      <c r="A101" s="1">
        <v>11.25</v>
      </c>
      <c r="B101" s="1">
        <v>0.48425705071377001</v>
      </c>
      <c r="C101" s="1">
        <v>0.48425692967890099</v>
      </c>
      <c r="D101" s="1">
        <v>0.48425702139710702</v>
      </c>
      <c r="E101" s="1">
        <v>0.48425679648181402</v>
      </c>
      <c r="F101" s="1">
        <v>0.48425679761859403</v>
      </c>
      <c r="G101" s="1">
        <v>0.48425683922603502</v>
      </c>
    </row>
    <row r="102" spans="1:7" x14ac:dyDescent="0.25">
      <c r="A102" s="1">
        <v>11.375</v>
      </c>
      <c r="B102" s="1">
        <v>0.48425705410942199</v>
      </c>
      <c r="C102" s="1">
        <v>0.48425692630008199</v>
      </c>
      <c r="D102" s="1">
        <v>0.48425702099622497</v>
      </c>
      <c r="E102" s="1">
        <v>0.48425679650099301</v>
      </c>
      <c r="F102" s="1">
        <v>0.48425679786598003</v>
      </c>
      <c r="G102" s="1">
        <v>0.484256840104135</v>
      </c>
    </row>
    <row r="103" spans="1:7" x14ac:dyDescent="0.25">
      <c r="A103" s="1">
        <v>11.5</v>
      </c>
      <c r="B103" s="1">
        <v>0.48425705748605102</v>
      </c>
      <c r="C103" s="1">
        <v>0.48425693221841198</v>
      </c>
      <c r="D103" s="1">
        <v>0.48425701886185901</v>
      </c>
      <c r="E103" s="1">
        <v>0.48425679677118899</v>
      </c>
      <c r="F103" s="1">
        <v>0.484256797483053</v>
      </c>
      <c r="G103" s="1">
        <v>0.48425684006089298</v>
      </c>
    </row>
    <row r="104" spans="1:7" x14ac:dyDescent="0.25">
      <c r="A104" s="1">
        <v>11.625</v>
      </c>
      <c r="B104" s="1">
        <v>0.48425705720679402</v>
      </c>
      <c r="C104" s="1">
        <v>0.48425693089197902</v>
      </c>
      <c r="D104" s="1">
        <v>0.484257011752455</v>
      </c>
      <c r="E104" s="1">
        <v>0.484256797856564</v>
      </c>
      <c r="F104" s="1">
        <v>0.484256797637729</v>
      </c>
      <c r="G104" s="1">
        <v>0.484256839591234</v>
      </c>
    </row>
    <row r="105" spans="1:7" x14ac:dyDescent="0.25">
      <c r="A105" s="1">
        <v>11.75</v>
      </c>
      <c r="B105" s="1">
        <v>0.48425705696537202</v>
      </c>
      <c r="C105" s="1">
        <v>0.48425693407585202</v>
      </c>
      <c r="D105" s="1">
        <v>0.48425700591662402</v>
      </c>
      <c r="E105" s="1">
        <v>0.48425679839803698</v>
      </c>
      <c r="F105" s="1">
        <v>0.48425679655265003</v>
      </c>
      <c r="G105" s="1">
        <v>0.48425683905943701</v>
      </c>
    </row>
    <row r="106" spans="1:7" x14ac:dyDescent="0.25">
      <c r="A106" s="1">
        <v>11.875</v>
      </c>
      <c r="B106" s="1">
        <v>0.48425705221558402</v>
      </c>
      <c r="C106" s="1">
        <v>0.48425694026815302</v>
      </c>
      <c r="D106" s="1">
        <v>0.48425700346966999</v>
      </c>
      <c r="E106" s="1">
        <v>0.48425679852567599</v>
      </c>
      <c r="F106" s="1">
        <v>0.48425679699431401</v>
      </c>
      <c r="G106" s="1">
        <v>0.484256836532375</v>
      </c>
    </row>
    <row r="107" spans="1:7" x14ac:dyDescent="0.25">
      <c r="A107" s="1">
        <v>12</v>
      </c>
      <c r="B107" s="1">
        <v>0.48425704772941702</v>
      </c>
      <c r="C107" s="1">
        <v>0.48425694361620197</v>
      </c>
      <c r="D107" s="1">
        <v>0.48425699189424598</v>
      </c>
      <c r="E107" s="1">
        <v>0.48425679894069601</v>
      </c>
      <c r="F107" s="1">
        <v>0.48425679754248502</v>
      </c>
      <c r="G107" s="1">
        <v>0.48425683284797699</v>
      </c>
    </row>
    <row r="108" spans="1:7" x14ac:dyDescent="0.25">
      <c r="A108" s="1">
        <v>12.125</v>
      </c>
      <c r="B108" s="1">
        <v>0.48425705286974202</v>
      </c>
      <c r="C108" s="1">
        <v>0.48425694540504</v>
      </c>
      <c r="D108" s="1">
        <v>0.484256989194639</v>
      </c>
      <c r="E108" s="1">
        <v>0.48425680067478399</v>
      </c>
      <c r="F108" s="1">
        <v>0.48425679795420001</v>
      </c>
      <c r="G108" s="1">
        <v>0.48425683323299201</v>
      </c>
    </row>
    <row r="109" spans="1:7" x14ac:dyDescent="0.25">
      <c r="A109" s="1">
        <v>12.25</v>
      </c>
      <c r="B109" s="1">
        <v>0.48425705268562202</v>
      </c>
      <c r="C109" s="1">
        <v>0.48425694387349</v>
      </c>
      <c r="D109" s="1">
        <v>0.484256983032267</v>
      </c>
      <c r="E109" s="1">
        <v>0.48425680094752599</v>
      </c>
      <c r="F109" s="1">
        <v>0.48425679824763701</v>
      </c>
      <c r="G109" s="1">
        <v>0.48425683469598602</v>
      </c>
    </row>
    <row r="110" spans="1:7" x14ac:dyDescent="0.25">
      <c r="A110" s="1">
        <v>12.375</v>
      </c>
      <c r="B110" s="1">
        <v>0.48425705218506299</v>
      </c>
      <c r="C110" s="1">
        <v>0.48425692765091299</v>
      </c>
      <c r="D110" s="1">
        <v>0.48425697557227798</v>
      </c>
      <c r="E110" s="1">
        <v>0.48425680096952001</v>
      </c>
      <c r="F110" s="1">
        <v>0.48425679847654501</v>
      </c>
      <c r="G110" s="1">
        <v>0.48425683585020601</v>
      </c>
    </row>
    <row r="111" spans="1:7" x14ac:dyDescent="0.25">
      <c r="A111" s="1">
        <v>12.5</v>
      </c>
      <c r="B111" s="1">
        <v>0.48425705196156099</v>
      </c>
      <c r="C111" s="1">
        <v>0.484256917747317</v>
      </c>
      <c r="D111" s="1">
        <v>0.48425697324617401</v>
      </c>
      <c r="E111" s="1">
        <v>0.484256800662272</v>
      </c>
      <c r="F111" s="1">
        <v>0.48425679894502699</v>
      </c>
      <c r="G111" s="1">
        <v>0.484256837294398</v>
      </c>
    </row>
    <row r="112" spans="1:7" x14ac:dyDescent="0.25">
      <c r="A112" s="1">
        <v>12.625</v>
      </c>
      <c r="B112" s="1">
        <v>0.48425705034484501</v>
      </c>
      <c r="C112" s="1">
        <v>0.48425690396075399</v>
      </c>
      <c r="D112" s="1">
        <v>0.48425697075525098</v>
      </c>
      <c r="E112" s="1">
        <v>0.48425680046337699</v>
      </c>
      <c r="F112" s="1">
        <v>0.484256799397141</v>
      </c>
      <c r="G112" s="1">
        <v>0.48425683890000798</v>
      </c>
    </row>
    <row r="113" spans="1:7" x14ac:dyDescent="0.25">
      <c r="A113" s="1">
        <v>12.75</v>
      </c>
      <c r="B113" s="1">
        <v>0.48425704444135098</v>
      </c>
      <c r="C113" s="1">
        <v>0.48425689866145699</v>
      </c>
      <c r="D113" s="1">
        <v>0.48425697058961198</v>
      </c>
      <c r="E113" s="1">
        <v>0.48425679963155199</v>
      </c>
      <c r="F113" s="1">
        <v>0.48425679985956899</v>
      </c>
      <c r="G113" s="1">
        <v>0.484256837484006</v>
      </c>
    </row>
    <row r="114" spans="1:7" x14ac:dyDescent="0.25">
      <c r="A114" s="1">
        <v>12.875</v>
      </c>
      <c r="B114" s="1">
        <v>0.48425704432357902</v>
      </c>
      <c r="C114" s="1">
        <v>0.48425690546496097</v>
      </c>
      <c r="D114" s="1">
        <v>0.48425697635531101</v>
      </c>
      <c r="E114" s="1">
        <v>0.48425679809379002</v>
      </c>
      <c r="F114" s="1">
        <v>0.48425680054418002</v>
      </c>
      <c r="G114" s="1">
        <v>0.48425683744050302</v>
      </c>
    </row>
    <row r="115" spans="1:7" x14ac:dyDescent="0.25">
      <c r="A115" s="1">
        <v>13</v>
      </c>
      <c r="B115" s="1">
        <v>0.48425704466123698</v>
      </c>
      <c r="C115" s="1">
        <v>0.48425691212066702</v>
      </c>
      <c r="D115" s="1">
        <v>0.48425698335810702</v>
      </c>
      <c r="E115" s="1">
        <v>0.48425679758718498</v>
      </c>
      <c r="F115" s="1">
        <v>0.48425680098611501</v>
      </c>
      <c r="G115" s="1">
        <v>0.48425683812727699</v>
      </c>
    </row>
    <row r="116" spans="1:7" x14ac:dyDescent="0.25">
      <c r="A116" s="1">
        <v>13.125</v>
      </c>
      <c r="B116" s="1">
        <v>0.48425705291395899</v>
      </c>
      <c r="C116" s="1">
        <v>0.48425691354391398</v>
      </c>
      <c r="D116" s="1">
        <v>0.48425698685888602</v>
      </c>
      <c r="E116" s="1">
        <v>0.48425679728950399</v>
      </c>
      <c r="F116" s="1">
        <v>0.484256801038916</v>
      </c>
      <c r="G116" s="1">
        <v>0.48425684024704502</v>
      </c>
    </row>
    <row r="117" spans="1:7" x14ac:dyDescent="0.25">
      <c r="A117" s="1">
        <v>13.25</v>
      </c>
      <c r="B117" s="1">
        <v>0.48425705675904301</v>
      </c>
      <c r="C117" s="1">
        <v>0.48425691754508199</v>
      </c>
      <c r="D117" s="1">
        <v>0.484256990723061</v>
      </c>
      <c r="E117" s="1">
        <v>0.48425679698271801</v>
      </c>
      <c r="F117" s="1">
        <v>0.48425680065125198</v>
      </c>
      <c r="G117" s="1">
        <v>0.48425683918829698</v>
      </c>
    </row>
    <row r="118" spans="1:7" x14ac:dyDescent="0.25">
      <c r="A118" s="1">
        <v>13.375</v>
      </c>
      <c r="B118" s="1">
        <v>0.48425706642356298</v>
      </c>
      <c r="C118" s="1">
        <v>0.48425692249295599</v>
      </c>
      <c r="D118" s="1">
        <v>0.48425699370900199</v>
      </c>
      <c r="E118" s="1">
        <v>0.48425679637938301</v>
      </c>
      <c r="F118" s="1">
        <v>0.48425680075162902</v>
      </c>
      <c r="G118" s="1">
        <v>0.48425683927479202</v>
      </c>
    </row>
    <row r="119" spans="1:7" x14ac:dyDescent="0.25">
      <c r="A119" s="1">
        <v>13.5</v>
      </c>
      <c r="B119" s="1">
        <v>0.48425706834764898</v>
      </c>
      <c r="C119" s="1">
        <v>0.48425692235433199</v>
      </c>
      <c r="D119" s="1">
        <v>0.48425699709051001</v>
      </c>
      <c r="E119" s="1">
        <v>0.48425679576838399</v>
      </c>
      <c r="F119" s="1">
        <v>0.48425680084637501</v>
      </c>
      <c r="G119" s="1">
        <v>0.48425684029877902</v>
      </c>
    </row>
    <row r="120" spans="1:7" x14ac:dyDescent="0.25">
      <c r="A120" s="1">
        <v>13.625</v>
      </c>
      <c r="B120" s="1">
        <v>0.48425707529168999</v>
      </c>
      <c r="C120" s="1">
        <v>0.48425692064088799</v>
      </c>
      <c r="D120" s="1">
        <v>0.48425700017452999</v>
      </c>
      <c r="E120" s="1">
        <v>0.484256794248202</v>
      </c>
      <c r="F120" s="1">
        <v>0.48425680084842798</v>
      </c>
      <c r="G120" s="1">
        <v>0.48425684014646497</v>
      </c>
    </row>
    <row r="121" spans="1:7" x14ac:dyDescent="0.25">
      <c r="A121" s="1">
        <v>13.75</v>
      </c>
      <c r="B121" s="1">
        <v>0.48425708121612898</v>
      </c>
      <c r="C121" s="1">
        <v>0.48425692075138699</v>
      </c>
      <c r="D121" s="1">
        <v>0.48425700400010702</v>
      </c>
      <c r="E121" s="1">
        <v>0.48425679212155198</v>
      </c>
      <c r="F121" s="1">
        <v>0.48425680100660001</v>
      </c>
      <c r="G121" s="1">
        <v>0.48425683909614498</v>
      </c>
    </row>
    <row r="122" spans="1:7" x14ac:dyDescent="0.25">
      <c r="A122" s="1">
        <v>13.875</v>
      </c>
      <c r="B122" s="1">
        <v>0.48425708345743801</v>
      </c>
      <c r="C122" s="1">
        <v>0.48425692529136399</v>
      </c>
      <c r="D122" s="1">
        <v>0.48425700489171603</v>
      </c>
      <c r="E122" s="1">
        <v>0.48425678943037398</v>
      </c>
      <c r="F122" s="1">
        <v>0.48425680091030898</v>
      </c>
      <c r="G122" s="1">
        <v>0.48425683829184701</v>
      </c>
    </row>
    <row r="123" spans="1:7" x14ac:dyDescent="0.25">
      <c r="A123" s="1">
        <v>14</v>
      </c>
      <c r="B123" s="1">
        <v>0.48425708626007602</v>
      </c>
      <c r="C123" s="1">
        <v>0.48425692599417097</v>
      </c>
      <c r="D123" s="1">
        <v>0.48425700603278499</v>
      </c>
      <c r="E123" s="1">
        <v>0.48425678889875001</v>
      </c>
      <c r="F123" s="1">
        <v>0.48425680126056803</v>
      </c>
      <c r="G123" s="1">
        <v>0.48425683675037401</v>
      </c>
    </row>
    <row r="124" spans="1:7" x14ac:dyDescent="0.25">
      <c r="A124" s="1">
        <v>14.125</v>
      </c>
      <c r="B124" s="1">
        <v>0.48425709543739098</v>
      </c>
      <c r="C124" s="1">
        <v>0.48425692319831098</v>
      </c>
      <c r="D124" s="1">
        <v>0.48425700620598</v>
      </c>
      <c r="E124" s="1">
        <v>0.48425678877594402</v>
      </c>
      <c r="F124" s="1">
        <v>0.48425680131899301</v>
      </c>
      <c r="G124" s="1">
        <v>0.48425683427788502</v>
      </c>
    </row>
    <row r="125" spans="1:7" x14ac:dyDescent="0.25">
      <c r="A125" s="1">
        <v>14.25</v>
      </c>
      <c r="B125" s="1">
        <v>0.48425709536728301</v>
      </c>
      <c r="C125" s="1">
        <v>0.48425691593155201</v>
      </c>
      <c r="D125" s="1">
        <v>0.48425700643224101</v>
      </c>
      <c r="E125" s="1">
        <v>0.484256788879178</v>
      </c>
      <c r="F125" s="1">
        <v>0.484256801478471</v>
      </c>
      <c r="G125" s="1">
        <v>0.48425683376983403</v>
      </c>
    </row>
    <row r="126" spans="1:7" x14ac:dyDescent="0.25">
      <c r="A126" s="1">
        <v>14.375</v>
      </c>
      <c r="B126" s="1">
        <v>0.484257092130083</v>
      </c>
      <c r="C126" s="1">
        <v>0.48425691681383698</v>
      </c>
      <c r="D126" s="1">
        <v>0.48425700991047599</v>
      </c>
      <c r="E126" s="1">
        <v>0.48425678875519601</v>
      </c>
      <c r="F126" s="1">
        <v>0.48425680107090602</v>
      </c>
      <c r="G126" s="1">
        <v>0.48425683213869097</v>
      </c>
    </row>
    <row r="127" spans="1:7" x14ac:dyDescent="0.25">
      <c r="A127" s="1">
        <v>14.5</v>
      </c>
      <c r="B127" s="1">
        <v>0.48425709232578801</v>
      </c>
      <c r="C127" s="1">
        <v>0.48425691534776699</v>
      </c>
      <c r="D127" s="1">
        <v>0.48425700981042902</v>
      </c>
      <c r="E127" s="1">
        <v>0.48425678941345401</v>
      </c>
      <c r="F127" s="1">
        <v>0.48425679681657902</v>
      </c>
      <c r="G127" s="1">
        <v>0.48425683137553099</v>
      </c>
    </row>
    <row r="128" spans="1:7" x14ac:dyDescent="0.25">
      <c r="A128" s="1">
        <v>14.625</v>
      </c>
      <c r="B128" s="1">
        <v>0.48425709225317498</v>
      </c>
      <c r="C128" s="1">
        <v>0.484256915317689</v>
      </c>
      <c r="D128" s="1">
        <v>0.48425701178082098</v>
      </c>
      <c r="E128" s="1">
        <v>0.48425679010109701</v>
      </c>
      <c r="F128" s="1">
        <v>0.48425679704836599</v>
      </c>
      <c r="G128" s="1">
        <v>0.48425683062339497</v>
      </c>
    </row>
    <row r="129" spans="1:7" x14ac:dyDescent="0.25">
      <c r="A129" s="1">
        <v>14.75</v>
      </c>
      <c r="B129" s="1">
        <v>0.484257086627704</v>
      </c>
      <c r="C129" s="1">
        <v>0.48425691540144</v>
      </c>
      <c r="D129" s="1">
        <v>0.48425701484169398</v>
      </c>
      <c r="E129" s="1">
        <v>0.48425678991777299</v>
      </c>
      <c r="F129" s="1">
        <v>0.48425679805428801</v>
      </c>
      <c r="G129" s="1">
        <v>0.48425683070143699</v>
      </c>
    </row>
    <row r="130" spans="1:7" x14ac:dyDescent="0.25">
      <c r="A130" s="1">
        <v>14.875</v>
      </c>
      <c r="B130" s="1">
        <v>0.48425706653679701</v>
      </c>
      <c r="C130" s="1">
        <v>0.48425691658263598</v>
      </c>
      <c r="D130" s="1">
        <v>0.48425701254837</v>
      </c>
      <c r="E130" s="1">
        <v>0.484256790313772</v>
      </c>
      <c r="F130" s="1">
        <v>0.484256799361032</v>
      </c>
      <c r="G130" s="1">
        <v>0.48425683327739899</v>
      </c>
    </row>
    <row r="131" spans="1:7" x14ac:dyDescent="0.25">
      <c r="A131" s="1">
        <v>15</v>
      </c>
      <c r="B131" s="1">
        <v>0.484257062293736</v>
      </c>
      <c r="C131" s="1">
        <v>0.48425691566652102</v>
      </c>
      <c r="D131" s="1">
        <v>0.48425699855413201</v>
      </c>
      <c r="E131" s="1">
        <v>0.48425679060947502</v>
      </c>
      <c r="F131" s="1">
        <v>0.48425680078605599</v>
      </c>
      <c r="G131" s="1">
        <v>0.48425683398603597</v>
      </c>
    </row>
    <row r="132" spans="1:7" x14ac:dyDescent="0.25">
      <c r="A132" s="1">
        <v>15.125</v>
      </c>
      <c r="B132" s="1">
        <v>0.48425705475206599</v>
      </c>
      <c r="C132" s="1">
        <v>0.48425691768408002</v>
      </c>
      <c r="D132" s="1">
        <v>0.484256990153491</v>
      </c>
      <c r="E132" s="1">
        <v>0.48425679096517998</v>
      </c>
      <c r="F132" s="1">
        <v>0.48425680380774699</v>
      </c>
      <c r="G132" s="1">
        <v>0.48425683312836298</v>
      </c>
    </row>
    <row r="133" spans="1:7" x14ac:dyDescent="0.25">
      <c r="A133" s="1">
        <v>15.25</v>
      </c>
      <c r="B133" s="1">
        <v>0.484257055682076</v>
      </c>
      <c r="C133" s="1">
        <v>0.48425692791406499</v>
      </c>
      <c r="D133" s="1">
        <v>0.484256984365109</v>
      </c>
      <c r="E133" s="1">
        <v>0.484256790538032</v>
      </c>
      <c r="F133" s="1">
        <v>0.48425680511345798</v>
      </c>
      <c r="G133" s="1">
        <v>0.48425683485121601</v>
      </c>
    </row>
    <row r="134" spans="1:7" x14ac:dyDescent="0.25">
      <c r="A134" s="1">
        <v>15.375</v>
      </c>
      <c r="B134" s="1">
        <v>0.48425705967074401</v>
      </c>
      <c r="C134" s="1">
        <v>0.48425692823280803</v>
      </c>
      <c r="D134" s="1">
        <v>0.48425698111016002</v>
      </c>
      <c r="E134" s="1">
        <v>0.48425679037353497</v>
      </c>
      <c r="F134" s="1">
        <v>0.48425680553003497</v>
      </c>
      <c r="G134" s="1">
        <v>0.484256833503524</v>
      </c>
    </row>
    <row r="135" spans="1:7" x14ac:dyDescent="0.25">
      <c r="A135" s="1">
        <v>15.5</v>
      </c>
      <c r="B135" s="1">
        <v>0.48425706256284501</v>
      </c>
      <c r="C135" s="1">
        <v>0.48425692356991201</v>
      </c>
      <c r="D135" s="1">
        <v>0.48425697907260301</v>
      </c>
      <c r="E135" s="1">
        <v>0.48425679037829</v>
      </c>
      <c r="F135" s="1">
        <v>0.48425680662533799</v>
      </c>
      <c r="G135" s="1">
        <v>0.48425683378877699</v>
      </c>
    </row>
    <row r="136" spans="1:7" x14ac:dyDescent="0.25">
      <c r="A136" s="1">
        <v>15.625</v>
      </c>
      <c r="B136" s="1">
        <v>0.484257062162813</v>
      </c>
      <c r="C136" s="1">
        <v>0.48425690833595703</v>
      </c>
      <c r="D136" s="1">
        <v>0.48425697536296203</v>
      </c>
      <c r="E136" s="1">
        <v>0.484256791142125</v>
      </c>
      <c r="F136" s="1">
        <v>0.48425680732412801</v>
      </c>
      <c r="G136" s="1">
        <v>0.48425683552075799</v>
      </c>
    </row>
    <row r="137" spans="1:7" x14ac:dyDescent="0.25">
      <c r="A137" s="1">
        <v>15.75</v>
      </c>
      <c r="B137" s="1">
        <v>0.48425707032734899</v>
      </c>
      <c r="C137" s="1">
        <v>0.48425690596271298</v>
      </c>
      <c r="D137" s="1">
        <v>0.48425697464948703</v>
      </c>
      <c r="E137" s="1">
        <v>0.48425679004699501</v>
      </c>
      <c r="F137" s="1">
        <v>0.48425680799412302</v>
      </c>
      <c r="G137" s="1">
        <v>0.48425683677218601</v>
      </c>
    </row>
    <row r="138" spans="1:7" x14ac:dyDescent="0.25">
      <c r="A138" s="1">
        <v>15.875</v>
      </c>
      <c r="B138" s="1">
        <v>0.48425707249955902</v>
      </c>
      <c r="C138" s="1">
        <v>0.48425690512269498</v>
      </c>
      <c r="D138" s="1">
        <v>0.48425696842438198</v>
      </c>
      <c r="E138" s="1">
        <v>0.48425678936761701</v>
      </c>
      <c r="F138" s="1">
        <v>0.48425680787976899</v>
      </c>
      <c r="G138" s="1">
        <v>0.48425683711124001</v>
      </c>
    </row>
    <row r="139" spans="1:7" x14ac:dyDescent="0.25">
      <c r="A139" s="1">
        <v>16</v>
      </c>
      <c r="B139" s="1">
        <v>0.48425707000644402</v>
      </c>
      <c r="C139" s="1">
        <v>0.48425690772879898</v>
      </c>
      <c r="D139" s="1">
        <v>0.48425696693311099</v>
      </c>
      <c r="E139" s="1">
        <v>0.48425678905164499</v>
      </c>
      <c r="F139" s="1">
        <v>0.48425680841449897</v>
      </c>
      <c r="G139" s="1">
        <v>0.48425683817739601</v>
      </c>
    </row>
    <row r="140" spans="1:7" x14ac:dyDescent="0.25">
      <c r="A140" s="1">
        <v>16.125</v>
      </c>
      <c r="B140" s="1">
        <v>0.48425707706415999</v>
      </c>
      <c r="C140" s="1">
        <v>0.48425690762813101</v>
      </c>
      <c r="D140" s="1">
        <v>0.48425696218696301</v>
      </c>
      <c r="E140" s="1">
        <v>0.48425678853020998</v>
      </c>
      <c r="F140" s="1">
        <v>0.48425680845397601</v>
      </c>
      <c r="G140" s="1">
        <v>0.48425683888465398</v>
      </c>
    </row>
    <row r="141" spans="1:7" x14ac:dyDescent="0.25">
      <c r="A141" s="1">
        <v>16.25</v>
      </c>
      <c r="B141" s="1">
        <v>0.48425707924253802</v>
      </c>
      <c r="C141" s="1">
        <v>0.48425691232915202</v>
      </c>
      <c r="D141" s="1">
        <v>0.48425696489062198</v>
      </c>
      <c r="E141" s="1">
        <v>0.48425678823492102</v>
      </c>
      <c r="F141" s="1">
        <v>0.48425680682382899</v>
      </c>
      <c r="G141" s="1">
        <v>0.48425683878644799</v>
      </c>
    </row>
    <row r="142" spans="1:7" x14ac:dyDescent="0.25">
      <c r="A142" s="1">
        <v>16.375</v>
      </c>
      <c r="B142" s="1">
        <v>0.48425708351399499</v>
      </c>
      <c r="C142" s="1">
        <v>0.484256903973456</v>
      </c>
      <c r="D142" s="1">
        <v>0.48425697269582502</v>
      </c>
      <c r="E142" s="1">
        <v>0.48425678786764198</v>
      </c>
      <c r="F142" s="1">
        <v>0.48425680578996899</v>
      </c>
      <c r="G142" s="1">
        <v>0.48425683912113998</v>
      </c>
    </row>
    <row r="143" spans="1:7" x14ac:dyDescent="0.25">
      <c r="A143" s="1">
        <v>16.5</v>
      </c>
      <c r="B143" s="1">
        <v>0.48425708872055001</v>
      </c>
      <c r="C143" s="1">
        <v>0.48425690074221001</v>
      </c>
      <c r="D143" s="1">
        <v>0.48425697732920098</v>
      </c>
      <c r="E143" s="1">
        <v>0.484256787648295</v>
      </c>
      <c r="F143" s="1">
        <v>0.48425680344475602</v>
      </c>
      <c r="G143" s="1">
        <v>0.48425683923347801</v>
      </c>
    </row>
    <row r="144" spans="1:7" x14ac:dyDescent="0.25">
      <c r="A144" s="1">
        <v>16.625</v>
      </c>
      <c r="B144" s="1">
        <v>0.48425708838772102</v>
      </c>
      <c r="C144" s="1">
        <v>0.484256898911057</v>
      </c>
      <c r="D144" s="1">
        <v>0.484256983101372</v>
      </c>
      <c r="E144" s="1">
        <v>0.48425678735811201</v>
      </c>
      <c r="F144" s="1">
        <v>0.48425680232718199</v>
      </c>
      <c r="G144" s="1">
        <v>0.48425684168640498</v>
      </c>
    </row>
    <row r="145" spans="1:7" x14ac:dyDescent="0.25">
      <c r="A145" s="1">
        <v>16.75</v>
      </c>
      <c r="B145" s="1">
        <v>0.48425708570820702</v>
      </c>
      <c r="C145" s="1">
        <v>0.48425690055917298</v>
      </c>
      <c r="D145" s="1">
        <v>0.48425698494255298</v>
      </c>
      <c r="E145" s="1">
        <v>0.48425678723607601</v>
      </c>
      <c r="F145" s="1">
        <v>0.48425680113241298</v>
      </c>
      <c r="G145" s="1">
        <v>0.48425684714012501</v>
      </c>
    </row>
    <row r="146" spans="1:7" x14ac:dyDescent="0.25">
      <c r="A146" s="1">
        <v>16.875</v>
      </c>
      <c r="B146" s="1">
        <v>0.48425708855556199</v>
      </c>
      <c r="C146" s="1">
        <v>0.48425689988359299</v>
      </c>
      <c r="D146" s="1">
        <v>0.48425698851308202</v>
      </c>
      <c r="E146" s="1">
        <v>0.48425678715126702</v>
      </c>
      <c r="F146" s="1">
        <v>0.48425679796617599</v>
      </c>
      <c r="G146" s="1">
        <v>0.48425684729491503</v>
      </c>
    </row>
    <row r="147" spans="1:7" x14ac:dyDescent="0.25">
      <c r="A147" s="1">
        <v>17</v>
      </c>
      <c r="B147" s="1">
        <v>0.48425708963717601</v>
      </c>
      <c r="C147" s="1">
        <v>0.48425691103442903</v>
      </c>
      <c r="D147" s="1">
        <v>0.48425699469444</v>
      </c>
      <c r="E147" s="1">
        <v>0.484256787078583</v>
      </c>
      <c r="F147" s="1">
        <v>0.48425679785550602</v>
      </c>
      <c r="G147" s="1">
        <v>0.48425684445377598</v>
      </c>
    </row>
    <row r="148" spans="1:7" x14ac:dyDescent="0.25">
      <c r="A148" s="1">
        <v>17.125</v>
      </c>
      <c r="B148" s="1">
        <v>0.484257089887909</v>
      </c>
      <c r="C148" s="1">
        <v>0.48425692093485201</v>
      </c>
      <c r="D148" s="1">
        <v>0.48425699662675997</v>
      </c>
      <c r="E148" s="1">
        <v>0.48425678669094402</v>
      </c>
      <c r="F148" s="1">
        <v>0.48425679787883802</v>
      </c>
      <c r="G148" s="1">
        <v>0.48425684398634</v>
      </c>
    </row>
    <row r="149" spans="1:7" x14ac:dyDescent="0.25">
      <c r="A149" s="1">
        <v>17.25</v>
      </c>
      <c r="B149" s="1">
        <v>0.48425708868484002</v>
      </c>
      <c r="C149" s="1">
        <v>0.48425691652723102</v>
      </c>
      <c r="D149" s="1">
        <v>0.48425699928655003</v>
      </c>
      <c r="E149" s="1">
        <v>0.48425678603928202</v>
      </c>
      <c r="F149" s="1">
        <v>0.484256797959844</v>
      </c>
      <c r="G149" s="1">
        <v>0.48425684405501901</v>
      </c>
    </row>
    <row r="150" spans="1:7" x14ac:dyDescent="0.25">
      <c r="A150" s="1">
        <v>17.375</v>
      </c>
      <c r="B150" s="1">
        <v>0.48425709255489102</v>
      </c>
      <c r="C150" s="1">
        <v>0.48425691743209698</v>
      </c>
      <c r="D150" s="1">
        <v>0.48425700274855599</v>
      </c>
      <c r="E150" s="1">
        <v>0.48425678560746299</v>
      </c>
      <c r="F150" s="1">
        <v>0.48425679782821002</v>
      </c>
      <c r="G150" s="1">
        <v>0.48425684453636902</v>
      </c>
    </row>
    <row r="151" spans="1:7" x14ac:dyDescent="0.25">
      <c r="A151" s="1">
        <v>17.5</v>
      </c>
      <c r="B151" s="1">
        <v>0.48425709700185599</v>
      </c>
      <c r="C151" s="1">
        <v>0.48425691649824298</v>
      </c>
      <c r="D151" s="1">
        <v>0.484257003701971</v>
      </c>
      <c r="E151" s="1">
        <v>0.484256784871333</v>
      </c>
      <c r="F151" s="1">
        <v>0.48425679778422798</v>
      </c>
      <c r="G151" s="1">
        <v>0.48425684398128999</v>
      </c>
    </row>
    <row r="152" spans="1:7" x14ac:dyDescent="0.25">
      <c r="A152" s="1">
        <v>17.625</v>
      </c>
      <c r="B152" s="1">
        <v>0.48425710035921699</v>
      </c>
      <c r="C152" s="1">
        <v>0.48425692120623498</v>
      </c>
      <c r="D152" s="1">
        <v>0.484257006512126</v>
      </c>
      <c r="E152" s="1">
        <v>0.48425678483099299</v>
      </c>
      <c r="F152" s="1">
        <v>0.48425679749724199</v>
      </c>
      <c r="G152" s="1">
        <v>0.484256844050935</v>
      </c>
    </row>
    <row r="153" spans="1:7" x14ac:dyDescent="0.25">
      <c r="A153" s="1">
        <v>17.75</v>
      </c>
      <c r="B153" s="1">
        <v>0.48425710327195698</v>
      </c>
      <c r="C153" s="1">
        <v>0.48425692358967598</v>
      </c>
      <c r="D153" s="1">
        <v>0.48425700807212901</v>
      </c>
      <c r="E153" s="1">
        <v>0.484256784642834</v>
      </c>
      <c r="F153" s="1">
        <v>0.48425679772564001</v>
      </c>
      <c r="G153" s="1">
        <v>0.48425683954825899</v>
      </c>
    </row>
    <row r="154" spans="1:7" x14ac:dyDescent="0.25">
      <c r="A154" s="1">
        <v>17.875</v>
      </c>
      <c r="B154" s="1">
        <v>0.48425710388455401</v>
      </c>
      <c r="C154" s="1">
        <v>0.48425692721073899</v>
      </c>
      <c r="D154" s="1">
        <v>0.48425701016410799</v>
      </c>
      <c r="E154" s="1">
        <v>0.48425678476882</v>
      </c>
      <c r="F154" s="1">
        <v>0.48425679801875698</v>
      </c>
      <c r="G154" s="1">
        <v>0.48425684150501003</v>
      </c>
    </row>
    <row r="155" spans="1:7" x14ac:dyDescent="0.25">
      <c r="A155" s="1">
        <v>18</v>
      </c>
      <c r="B155" s="1">
        <v>0.484257103688359</v>
      </c>
      <c r="C155" s="1">
        <v>0.48425693107744799</v>
      </c>
      <c r="D155" s="1">
        <v>0.48425701030867102</v>
      </c>
      <c r="E155" s="1">
        <v>0.48425678483382201</v>
      </c>
      <c r="F155" s="1">
        <v>0.484256797944218</v>
      </c>
      <c r="G155" s="1">
        <v>0.48425684028212002</v>
      </c>
    </row>
    <row r="156" spans="1:7" x14ac:dyDescent="0.25">
      <c r="A156" s="1">
        <v>18.125</v>
      </c>
      <c r="B156" s="1">
        <v>0.48425709822184398</v>
      </c>
      <c r="C156" s="1">
        <v>0.484256934758796</v>
      </c>
      <c r="D156" s="1">
        <v>0.48425701113392</v>
      </c>
      <c r="E156" s="1">
        <v>0.484256785247271</v>
      </c>
      <c r="F156" s="1">
        <v>0.48425679792079002</v>
      </c>
      <c r="G156" s="1">
        <v>0.48425684046981499</v>
      </c>
    </row>
    <row r="157" spans="1:7" x14ac:dyDescent="0.25">
      <c r="A157" s="1">
        <v>18.25</v>
      </c>
      <c r="B157" s="1">
        <v>0.48425709099286601</v>
      </c>
      <c r="C157" s="1">
        <v>0.484256932964441</v>
      </c>
      <c r="D157" s="1">
        <v>0.48425700742396599</v>
      </c>
      <c r="E157" s="1">
        <v>0.48425678634520802</v>
      </c>
      <c r="F157" s="1">
        <v>0.48425679810150402</v>
      </c>
      <c r="G157" s="1">
        <v>0.48425684099726102</v>
      </c>
    </row>
    <row r="158" spans="1:7" x14ac:dyDescent="0.25">
      <c r="A158" s="1">
        <v>18.375</v>
      </c>
      <c r="B158" s="1">
        <v>0.48425709274344297</v>
      </c>
      <c r="C158" s="1">
        <v>0.48425693227970201</v>
      </c>
      <c r="D158" s="1">
        <v>0.48425699798685301</v>
      </c>
      <c r="E158" s="1">
        <v>0.48425678719913601</v>
      </c>
      <c r="F158" s="1">
        <v>0.484256798193893</v>
      </c>
      <c r="G158" s="1">
        <v>0.48425684117076501</v>
      </c>
    </row>
    <row r="159" spans="1:7" x14ac:dyDescent="0.25">
      <c r="A159" s="1">
        <v>18.5</v>
      </c>
      <c r="B159" s="1">
        <v>0.48425708744934398</v>
      </c>
      <c r="C159" s="1">
        <v>0.48425693716683799</v>
      </c>
      <c r="D159" s="1">
        <v>0.484256985155748</v>
      </c>
      <c r="E159" s="1">
        <v>0.484256790585188</v>
      </c>
      <c r="F159" s="1">
        <v>0.48425679849798597</v>
      </c>
      <c r="G159" s="1">
        <v>0.48425684206184599</v>
      </c>
    </row>
    <row r="160" spans="1:7" x14ac:dyDescent="0.25">
      <c r="A160" s="1">
        <v>18.625</v>
      </c>
      <c r="B160" s="1">
        <v>0.484257083264657</v>
      </c>
      <c r="C160" s="1">
        <v>0.48425694395450403</v>
      </c>
      <c r="D160" s="1">
        <v>0.48425698126364097</v>
      </c>
      <c r="E160" s="1">
        <v>0.48425679081300399</v>
      </c>
      <c r="F160" s="1">
        <v>0.48425679836554197</v>
      </c>
      <c r="G160" s="1">
        <v>0.48425684343847902</v>
      </c>
    </row>
    <row r="161" spans="1:7" x14ac:dyDescent="0.25">
      <c r="A161" s="1">
        <v>18.75</v>
      </c>
      <c r="B161" s="1">
        <v>0.48425708222860597</v>
      </c>
      <c r="C161" s="1">
        <v>0.48425694525507101</v>
      </c>
      <c r="D161" s="1">
        <v>0.48425697505076298</v>
      </c>
      <c r="E161" s="1">
        <v>0.48425679012112</v>
      </c>
      <c r="F161" s="1">
        <v>0.48425679810812899</v>
      </c>
      <c r="G161" s="1">
        <v>0.48425684329644703</v>
      </c>
    </row>
    <row r="162" spans="1:7" x14ac:dyDescent="0.25">
      <c r="A162" s="1">
        <v>18.875</v>
      </c>
      <c r="B162" s="1">
        <v>0.48425709131917899</v>
      </c>
      <c r="C162" s="1">
        <v>0.48425690831790702</v>
      </c>
      <c r="D162" s="1">
        <v>0.48425696345462099</v>
      </c>
      <c r="E162" s="1">
        <v>0.48425678950196699</v>
      </c>
      <c r="F162" s="1">
        <v>0.484256798579766</v>
      </c>
      <c r="G162" s="1">
        <v>0.48425684362890398</v>
      </c>
    </row>
    <row r="163" spans="1:7" x14ac:dyDescent="0.25">
      <c r="A163" s="1">
        <v>19</v>
      </c>
      <c r="B163" s="1">
        <v>0.484257112540393</v>
      </c>
      <c r="C163" s="1">
        <v>0.48425688388337501</v>
      </c>
      <c r="D163" s="1">
        <v>0.48425695452609602</v>
      </c>
      <c r="E163" s="1">
        <v>0.48425678910569703</v>
      </c>
      <c r="F163" s="1">
        <v>0.48425679884559097</v>
      </c>
      <c r="G163" s="1">
        <v>0.484256843273765</v>
      </c>
    </row>
    <row r="164" spans="1:7" x14ac:dyDescent="0.25">
      <c r="A164" s="1">
        <v>19.125</v>
      </c>
      <c r="B164" s="1">
        <v>0.48425711543562999</v>
      </c>
      <c r="C164" s="1">
        <v>0.484256882077017</v>
      </c>
      <c r="D164" s="1">
        <v>0.48425695240579503</v>
      </c>
      <c r="E164" s="1">
        <v>0.48425678879441802</v>
      </c>
      <c r="F164" s="1">
        <v>0.48425679870921601</v>
      </c>
      <c r="G164" s="1">
        <v>0.48425684315005801</v>
      </c>
    </row>
    <row r="165" spans="1:7" x14ac:dyDescent="0.25">
      <c r="A165" s="1">
        <v>19.25</v>
      </c>
      <c r="B165" s="1">
        <v>0.484257122660668</v>
      </c>
      <c r="C165" s="1">
        <v>0.48425688534924499</v>
      </c>
      <c r="D165" s="1">
        <v>0.48425694866823898</v>
      </c>
      <c r="E165" s="1">
        <v>0.48425678843107001</v>
      </c>
      <c r="F165" s="1">
        <v>0.484256798383149</v>
      </c>
      <c r="G165" s="1">
        <v>0.48425684114677098</v>
      </c>
    </row>
    <row r="166" spans="1:7" x14ac:dyDescent="0.25">
      <c r="A166" s="1">
        <v>19.375</v>
      </c>
      <c r="B166" s="1">
        <v>0.48425712446136299</v>
      </c>
      <c r="C166" s="1">
        <v>0.48425688340155398</v>
      </c>
      <c r="D166" s="1">
        <v>0.48425694878009101</v>
      </c>
      <c r="E166" s="1">
        <v>0.48425678821029999</v>
      </c>
      <c r="F166" s="1">
        <v>0.484256798353142</v>
      </c>
      <c r="G166" s="1">
        <v>0.48425684152105503</v>
      </c>
    </row>
    <row r="167" spans="1:7" x14ac:dyDescent="0.25">
      <c r="A167" s="1">
        <v>19.5</v>
      </c>
      <c r="B167" s="1">
        <v>0.48425712188631798</v>
      </c>
      <c r="C167" s="1">
        <v>0.48425687150741897</v>
      </c>
      <c r="D167" s="1">
        <v>0.48425695443497402</v>
      </c>
      <c r="E167" s="1">
        <v>0.48425678809154798</v>
      </c>
      <c r="F167" s="1">
        <v>0.48425679822362599</v>
      </c>
      <c r="G167" s="1">
        <v>0.48425683965295302</v>
      </c>
    </row>
    <row r="168" spans="1:7" x14ac:dyDescent="0.25">
      <c r="A168" s="1">
        <v>19.625</v>
      </c>
      <c r="B168" s="1">
        <v>0.48425711949545103</v>
      </c>
      <c r="C168" s="1">
        <v>0.48425686985320898</v>
      </c>
      <c r="D168" s="1">
        <v>0.48425695834703603</v>
      </c>
      <c r="E168" s="1">
        <v>0.48425678829124602</v>
      </c>
      <c r="F168" s="1">
        <v>0.48425679761059898</v>
      </c>
      <c r="G168" s="1">
        <v>0.48425683993597401</v>
      </c>
    </row>
    <row r="169" spans="1:7" x14ac:dyDescent="0.25">
      <c r="A169" s="1">
        <v>19.75</v>
      </c>
      <c r="B169" s="1">
        <v>0.48425711619377498</v>
      </c>
      <c r="C169" s="1">
        <v>0.484256875051573</v>
      </c>
      <c r="D169" s="1">
        <v>0.48425696912892602</v>
      </c>
      <c r="E169" s="1">
        <v>0.48425678800722299</v>
      </c>
      <c r="F169" s="1">
        <v>0.484256796781661</v>
      </c>
      <c r="G169" s="1">
        <v>0.48425684834872901</v>
      </c>
    </row>
    <row r="170" spans="1:7" x14ac:dyDescent="0.25">
      <c r="A170" s="1">
        <v>19.875</v>
      </c>
      <c r="B170" s="1">
        <v>0.484257117956233</v>
      </c>
      <c r="C170" s="1">
        <v>0.48425686949087199</v>
      </c>
      <c r="D170" s="1">
        <v>0.48425698161838998</v>
      </c>
      <c r="E170" s="1">
        <v>0.48425678767569202</v>
      </c>
      <c r="F170" s="1">
        <v>0.48425679648002101</v>
      </c>
      <c r="G170" s="1">
        <v>0.484256848882821</v>
      </c>
    </row>
    <row r="171" spans="1:7" x14ac:dyDescent="0.25">
      <c r="A171" s="1">
        <v>20</v>
      </c>
      <c r="B171" s="1">
        <v>0.48425711557741902</v>
      </c>
      <c r="C171" s="1">
        <v>0.48425687357117397</v>
      </c>
      <c r="D171" s="1">
        <v>0.48425698397685601</v>
      </c>
      <c r="E171" s="1">
        <v>0.48425678767997499</v>
      </c>
      <c r="F171" s="1">
        <v>0.48425679673435101</v>
      </c>
      <c r="G171" s="1">
        <v>0.48425684504029198</v>
      </c>
    </row>
    <row r="172" spans="1:7" x14ac:dyDescent="0.25">
      <c r="A172" s="1">
        <v>20.125</v>
      </c>
      <c r="B172" s="1">
        <v>0.48425711401482602</v>
      </c>
      <c r="C172" s="1">
        <v>0.48425688869478201</v>
      </c>
      <c r="D172" s="1">
        <v>0.48425698426803199</v>
      </c>
      <c r="E172" s="1">
        <v>0.48425678765214503</v>
      </c>
      <c r="F172" s="1">
        <v>0.484256796891396</v>
      </c>
      <c r="G172" s="1">
        <v>0.48425684545033898</v>
      </c>
    </row>
    <row r="173" spans="1:7" x14ac:dyDescent="0.25">
      <c r="A173" s="1">
        <v>20.25</v>
      </c>
      <c r="B173" s="1">
        <v>0.48425711425033602</v>
      </c>
      <c r="C173" s="1">
        <v>0.484256891591681</v>
      </c>
      <c r="D173" s="1">
        <v>0.48425698284951602</v>
      </c>
      <c r="E173" s="1">
        <v>0.48425678741040801</v>
      </c>
      <c r="F173" s="1">
        <v>0.48425679646513098</v>
      </c>
      <c r="G173" s="1">
        <v>0.48425684401801</v>
      </c>
    </row>
    <row r="174" spans="1:7" x14ac:dyDescent="0.25">
      <c r="A174" s="1">
        <v>20.375</v>
      </c>
      <c r="B174" s="1">
        <v>0.48425711605274802</v>
      </c>
      <c r="C174" s="1">
        <v>0.48425689314998699</v>
      </c>
      <c r="D174" s="1">
        <v>0.48425698156223501</v>
      </c>
      <c r="E174" s="1">
        <v>0.48425678685920798</v>
      </c>
      <c r="F174" s="1">
        <v>0.48425679684331502</v>
      </c>
      <c r="G174" s="1">
        <v>0.48425684285453102</v>
      </c>
    </row>
    <row r="175" spans="1:7" x14ac:dyDescent="0.25">
      <c r="A175" s="1">
        <v>20.5</v>
      </c>
      <c r="B175" s="1">
        <v>0.48425711943002703</v>
      </c>
      <c r="C175" s="1">
        <v>0.484256893084694</v>
      </c>
      <c r="D175" s="1">
        <v>0.48425698145293999</v>
      </c>
      <c r="E175" s="1">
        <v>0.48425678640807801</v>
      </c>
      <c r="F175" s="1">
        <v>0.48425679670786598</v>
      </c>
      <c r="G175" s="1">
        <v>0.48425684174698602</v>
      </c>
    </row>
    <row r="176" spans="1:7" x14ac:dyDescent="0.25">
      <c r="A176" s="1">
        <v>20.625</v>
      </c>
      <c r="B176" s="1">
        <v>0.48425711769825502</v>
      </c>
      <c r="C176" s="1">
        <v>0.48425689765408098</v>
      </c>
      <c r="D176" s="1">
        <v>0.484256990246825</v>
      </c>
      <c r="E176" s="1">
        <v>0.48425678586535198</v>
      </c>
      <c r="F176" s="1">
        <v>0.48425679591269299</v>
      </c>
      <c r="G176" s="1">
        <v>0.48425684186914297</v>
      </c>
    </row>
    <row r="177" spans="1:7" x14ac:dyDescent="0.25">
      <c r="A177" s="1">
        <v>20.75</v>
      </c>
      <c r="B177" s="1">
        <v>0.48425712061786003</v>
      </c>
      <c r="C177" s="1">
        <v>0.48425690686835998</v>
      </c>
      <c r="D177" s="1">
        <v>0.48425699628989799</v>
      </c>
      <c r="E177" s="1">
        <v>0.48425678564000502</v>
      </c>
      <c r="F177" s="1">
        <v>0.484256795803027</v>
      </c>
      <c r="G177" s="1">
        <v>0.48425684265566998</v>
      </c>
    </row>
    <row r="178" spans="1:7" x14ac:dyDescent="0.25">
      <c r="A178" s="1">
        <v>20.875</v>
      </c>
      <c r="B178" s="1">
        <v>0.48425712208615901</v>
      </c>
      <c r="C178" s="1">
        <v>0.484256915803569</v>
      </c>
      <c r="D178" s="1">
        <v>0.48425699619435397</v>
      </c>
      <c r="E178" s="1">
        <v>0.48425678611698098</v>
      </c>
      <c r="F178" s="1">
        <v>0.48425679585965398</v>
      </c>
      <c r="G178" s="1">
        <v>0.484256842609045</v>
      </c>
    </row>
    <row r="179" spans="1:7" x14ac:dyDescent="0.25">
      <c r="A179" s="1">
        <v>21</v>
      </c>
      <c r="B179" s="1">
        <v>0.48425712299628598</v>
      </c>
      <c r="C179" s="1">
        <v>0.48425691642325103</v>
      </c>
      <c r="D179" s="1">
        <v>0.484256995460558</v>
      </c>
      <c r="E179" s="1">
        <v>0.48425678596225402</v>
      </c>
      <c r="F179" s="1">
        <v>0.48425679632789098</v>
      </c>
      <c r="G179" s="1">
        <v>0.48425683939980602</v>
      </c>
    </row>
    <row r="180" spans="1:7" x14ac:dyDescent="0.25">
      <c r="A180" s="1">
        <v>21.125</v>
      </c>
      <c r="B180" s="1">
        <v>0.484257122606366</v>
      </c>
      <c r="C180" s="1">
        <v>0.48425692467083198</v>
      </c>
      <c r="D180" s="1">
        <v>0.48425699733132299</v>
      </c>
      <c r="E180" s="1">
        <v>0.48425678578159498</v>
      </c>
      <c r="F180" s="1">
        <v>0.48425679653194198</v>
      </c>
      <c r="G180" s="1">
        <v>0.48425683787024998</v>
      </c>
    </row>
    <row r="181" spans="1:7" x14ac:dyDescent="0.25">
      <c r="A181" s="1">
        <v>21.25</v>
      </c>
      <c r="B181" s="1">
        <v>0.48425712493228201</v>
      </c>
      <c r="C181" s="1">
        <v>0.48425692263464598</v>
      </c>
      <c r="D181" s="1">
        <v>0.48425699866068</v>
      </c>
      <c r="E181" s="1">
        <v>0.48425678546565798</v>
      </c>
      <c r="F181" s="1">
        <v>0.48425679608333</v>
      </c>
      <c r="G181" s="1">
        <v>0.484256837149177</v>
      </c>
    </row>
    <row r="182" spans="1:7" x14ac:dyDescent="0.25">
      <c r="A182" s="1">
        <v>21.375</v>
      </c>
      <c r="B182" s="1">
        <v>0.48425712391954301</v>
      </c>
      <c r="C182" s="1">
        <v>0.48425692281523203</v>
      </c>
      <c r="D182" s="1">
        <v>0.484257001396872</v>
      </c>
      <c r="E182" s="1">
        <v>0.48425678604987699</v>
      </c>
      <c r="F182" s="1">
        <v>0.48425679531598198</v>
      </c>
      <c r="G182" s="1">
        <v>0.48425683797084601</v>
      </c>
    </row>
    <row r="183" spans="1:7" x14ac:dyDescent="0.25">
      <c r="A183" s="1">
        <v>21.5</v>
      </c>
      <c r="B183" s="1">
        <v>0.48425713013731397</v>
      </c>
      <c r="C183" s="1">
        <v>0.48425691929863501</v>
      </c>
      <c r="D183" s="1">
        <v>0.48425699556635698</v>
      </c>
      <c r="E183" s="1">
        <v>0.48425678629921898</v>
      </c>
      <c r="F183" s="1">
        <v>0.484256795375265</v>
      </c>
      <c r="G183" s="1">
        <v>0.48425684037746197</v>
      </c>
    </row>
    <row r="184" spans="1:7" x14ac:dyDescent="0.25">
      <c r="A184" s="1">
        <v>21.625</v>
      </c>
      <c r="B184" s="1">
        <v>0.48425713297844902</v>
      </c>
      <c r="C184" s="1">
        <v>0.48425691699766199</v>
      </c>
      <c r="D184" s="1">
        <v>0.48425698197270201</v>
      </c>
      <c r="E184" s="1">
        <v>0.48425678787841098</v>
      </c>
      <c r="F184" s="1">
        <v>0.48425679523803999</v>
      </c>
      <c r="G184" s="1">
        <v>0.48425684060242302</v>
      </c>
    </row>
    <row r="185" spans="1:7" x14ac:dyDescent="0.25">
      <c r="A185" s="1">
        <v>21.75</v>
      </c>
      <c r="B185" s="1">
        <v>0.48425713594916903</v>
      </c>
      <c r="C185" s="1">
        <v>0.48425690098254598</v>
      </c>
      <c r="D185" s="1">
        <v>0.48425696580961503</v>
      </c>
      <c r="E185" s="1">
        <v>0.48425678853336401</v>
      </c>
      <c r="F185" s="1">
        <v>0.48425679522801102</v>
      </c>
      <c r="G185" s="1">
        <v>0.48425684068015401</v>
      </c>
    </row>
    <row r="186" spans="1:7" x14ac:dyDescent="0.25">
      <c r="A186" s="1">
        <v>21.875</v>
      </c>
      <c r="B186" s="1">
        <v>0.48425712719756803</v>
      </c>
      <c r="C186" s="1">
        <v>0.48425689617262802</v>
      </c>
      <c r="D186" s="1">
        <v>0.48425695728766899</v>
      </c>
      <c r="E186" s="1">
        <v>0.48425678867487898</v>
      </c>
      <c r="F186" s="1">
        <v>0.48425679545100497</v>
      </c>
      <c r="G186" s="1">
        <v>0.48425684095511001</v>
      </c>
    </row>
    <row r="187" spans="1:7" x14ac:dyDescent="0.25">
      <c r="A187" s="1">
        <v>22</v>
      </c>
      <c r="B187" s="1">
        <v>0.48425712458328402</v>
      </c>
      <c r="C187" s="1">
        <v>0.48425689546512402</v>
      </c>
      <c r="D187" s="1">
        <v>0.48425695405770602</v>
      </c>
      <c r="E187" s="1">
        <v>0.48425678863726102</v>
      </c>
      <c r="F187" s="1">
        <v>0.48425679503181202</v>
      </c>
      <c r="G187" s="1">
        <v>0.484256842115734</v>
      </c>
    </row>
    <row r="188" spans="1:7" x14ac:dyDescent="0.25">
      <c r="A188" s="1">
        <v>22.125</v>
      </c>
      <c r="B188" s="1">
        <v>0.484257116138049</v>
      </c>
      <c r="C188" s="1">
        <v>0.48425688632844199</v>
      </c>
      <c r="D188" s="1">
        <v>0.48425694623381499</v>
      </c>
      <c r="E188" s="1">
        <v>0.48425678853327098</v>
      </c>
      <c r="F188" s="1">
        <v>0.48425679493805002</v>
      </c>
      <c r="G188" s="1">
        <v>0.48425684301891497</v>
      </c>
    </row>
    <row r="189" spans="1:7" x14ac:dyDescent="0.25">
      <c r="A189" s="1">
        <v>22.25</v>
      </c>
      <c r="B189" s="1">
        <v>0.48425712121847603</v>
      </c>
      <c r="C189" s="1">
        <v>0.48425687287089197</v>
      </c>
      <c r="D189" s="1">
        <v>0.48425693940586401</v>
      </c>
      <c r="E189" s="1">
        <v>0.48425678857275101</v>
      </c>
      <c r="F189" s="1">
        <v>0.48425679496025398</v>
      </c>
      <c r="G189" s="1">
        <v>0.48425684346459902</v>
      </c>
    </row>
    <row r="190" spans="1:7" x14ac:dyDescent="0.25">
      <c r="A190" s="1">
        <v>22.375</v>
      </c>
      <c r="B190" s="1">
        <v>0.48425710870515898</v>
      </c>
      <c r="C190" s="1">
        <v>0.48425686923370798</v>
      </c>
      <c r="D190" s="1">
        <v>0.48425693737169501</v>
      </c>
      <c r="E190" s="1">
        <v>0.484256788539836</v>
      </c>
      <c r="F190" s="1">
        <v>0.484256795393118</v>
      </c>
      <c r="G190" s="1">
        <v>0.48425684396006302</v>
      </c>
    </row>
    <row r="191" spans="1:7" x14ac:dyDescent="0.25">
      <c r="A191" s="1">
        <v>22.5</v>
      </c>
      <c r="B191" s="1">
        <v>0.48425710983071302</v>
      </c>
      <c r="C191" s="1">
        <v>0.48425686673971502</v>
      </c>
      <c r="D191" s="1">
        <v>0.48425692980365198</v>
      </c>
      <c r="E191" s="1">
        <v>0.484256790577546</v>
      </c>
      <c r="F191" s="1">
        <v>0.48425679527572901</v>
      </c>
      <c r="G191" s="1">
        <v>0.48425684427204102</v>
      </c>
    </row>
    <row r="192" spans="1:7" x14ac:dyDescent="0.25">
      <c r="A192" s="1">
        <v>22.625</v>
      </c>
      <c r="B192" s="1">
        <v>0.48425710854142801</v>
      </c>
      <c r="C192" s="1">
        <v>0.48425686230756299</v>
      </c>
      <c r="D192" s="1">
        <v>0.48425692924395702</v>
      </c>
      <c r="E192" s="1">
        <v>0.48425679053794501</v>
      </c>
      <c r="F192" s="1">
        <v>0.48425679474435002</v>
      </c>
      <c r="G192" s="1">
        <v>0.48425684402730501</v>
      </c>
    </row>
    <row r="193" spans="1:7" x14ac:dyDescent="0.25">
      <c r="A193" s="1">
        <v>22.75</v>
      </c>
      <c r="B193" s="1">
        <v>0.48425710173203401</v>
      </c>
      <c r="C193" s="1">
        <v>0.484256858212743</v>
      </c>
      <c r="D193" s="1">
        <v>0.484256933276</v>
      </c>
      <c r="E193" s="1">
        <v>0.48425679142302203</v>
      </c>
      <c r="F193" s="1">
        <v>0.48425679486235401</v>
      </c>
      <c r="G193" s="1">
        <v>0.48425683979144402</v>
      </c>
    </row>
    <row r="194" spans="1:7" x14ac:dyDescent="0.25">
      <c r="A194" s="1">
        <v>22.875</v>
      </c>
      <c r="B194" s="1">
        <v>0.48425710097758501</v>
      </c>
      <c r="C194" s="1">
        <v>0.48425685578650401</v>
      </c>
      <c r="D194" s="1">
        <v>0.48425693995069302</v>
      </c>
      <c r="E194" s="1">
        <v>0.484256791592867</v>
      </c>
      <c r="F194" s="1">
        <v>0.48425679527493598</v>
      </c>
      <c r="G194" s="1">
        <v>0.48425683661457403</v>
      </c>
    </row>
    <row r="195" spans="1:7" x14ac:dyDescent="0.25">
      <c r="A195" s="1">
        <v>23</v>
      </c>
      <c r="B195" s="1">
        <v>0.48425710107303599</v>
      </c>
      <c r="C195" s="1">
        <v>0.484256855039217</v>
      </c>
      <c r="D195" s="1">
        <v>0.484256943898489</v>
      </c>
      <c r="E195" s="1">
        <v>0.48425679135688399</v>
      </c>
      <c r="F195" s="1">
        <v>0.484256795514168</v>
      </c>
      <c r="G195" s="1">
        <v>0.48425683623653298</v>
      </c>
    </row>
    <row r="196" spans="1:7" x14ac:dyDescent="0.25">
      <c r="A196" s="1">
        <v>23.125</v>
      </c>
      <c r="B196" s="1">
        <v>0.48425710721711401</v>
      </c>
      <c r="C196" s="1">
        <v>0.48425687593447703</v>
      </c>
      <c r="D196" s="1">
        <v>0.48425695471005198</v>
      </c>
      <c r="E196" s="1">
        <v>0.48425679273628502</v>
      </c>
      <c r="F196" s="1">
        <v>0.48425679566972801</v>
      </c>
      <c r="G196" s="1">
        <v>0.48425683646482698</v>
      </c>
    </row>
    <row r="197" spans="1:7" x14ac:dyDescent="0.25">
      <c r="A197" s="1">
        <v>23.25</v>
      </c>
      <c r="B197" s="1">
        <v>0.48425710729197302</v>
      </c>
      <c r="C197" s="1">
        <v>0.48425688091649799</v>
      </c>
      <c r="D197" s="1">
        <v>0.484256956323596</v>
      </c>
      <c r="E197" s="1">
        <v>0.48425679300519398</v>
      </c>
      <c r="F197" s="1">
        <v>0.48425679675333</v>
      </c>
      <c r="G197" s="1">
        <v>0.48425683431385802</v>
      </c>
    </row>
    <row r="198" spans="1:7" x14ac:dyDescent="0.25">
      <c r="A198" s="1">
        <v>23.375</v>
      </c>
      <c r="B198" s="1">
        <v>0.48425710525117099</v>
      </c>
      <c r="C198" s="1">
        <v>0.48425688584471199</v>
      </c>
      <c r="D198" s="1">
        <v>0.48425696672727703</v>
      </c>
      <c r="E198" s="1">
        <v>0.48425679350717499</v>
      </c>
      <c r="F198" s="1">
        <v>0.48425679707371799</v>
      </c>
      <c r="G198" s="1">
        <v>0.484256834304854</v>
      </c>
    </row>
    <row r="199" spans="1:7" x14ac:dyDescent="0.25">
      <c r="A199" s="1">
        <v>23.5</v>
      </c>
      <c r="B199" s="1">
        <v>0.48425710849729797</v>
      </c>
      <c r="C199" s="1">
        <v>0.48425688637001901</v>
      </c>
      <c r="D199" s="1">
        <v>0.48425697158265602</v>
      </c>
      <c r="E199" s="1">
        <v>0.484256793410136</v>
      </c>
      <c r="F199" s="1">
        <v>0.48425679749411799</v>
      </c>
      <c r="G199" s="1">
        <v>0.48425683608805598</v>
      </c>
    </row>
    <row r="200" spans="1:7" x14ac:dyDescent="0.25">
      <c r="A200" s="1">
        <v>23.625</v>
      </c>
      <c r="B200" s="1">
        <v>0.48425711164966301</v>
      </c>
      <c r="C200" s="1">
        <v>0.484256886676174</v>
      </c>
      <c r="D200" s="1">
        <v>0.484256974863709</v>
      </c>
      <c r="E200" s="1">
        <v>0.48425679322949999</v>
      </c>
      <c r="F200" s="1">
        <v>0.48425679785221798</v>
      </c>
      <c r="G200" s="1">
        <v>0.48425683846888101</v>
      </c>
    </row>
    <row r="201" spans="1:7" x14ac:dyDescent="0.25">
      <c r="A201" s="1">
        <v>23.75</v>
      </c>
      <c r="B201" s="1">
        <v>0.484257109206292</v>
      </c>
      <c r="C201" s="1">
        <v>0.48425688546665002</v>
      </c>
      <c r="D201" s="1">
        <v>0.48425697540775697</v>
      </c>
      <c r="E201" s="1">
        <v>0.484256793259776</v>
      </c>
      <c r="F201" s="1">
        <v>0.48425679807188399</v>
      </c>
      <c r="G201" s="1">
        <v>0.48425684121853502</v>
      </c>
    </row>
    <row r="202" spans="1:7" x14ac:dyDescent="0.25">
      <c r="A202" s="1">
        <v>23.875</v>
      </c>
      <c r="B202" s="1">
        <v>0.48425711025037099</v>
      </c>
      <c r="C202" s="1">
        <v>0.48425688730004401</v>
      </c>
      <c r="D202" s="1">
        <v>0.48425697360957798</v>
      </c>
      <c r="E202" s="1">
        <v>0.48425679301101698</v>
      </c>
      <c r="F202" s="1">
        <v>0.48425679769122199</v>
      </c>
      <c r="G202" s="1">
        <v>0.48425684121302498</v>
      </c>
    </row>
    <row r="203" spans="1:7" x14ac:dyDescent="0.25">
      <c r="A203" s="1">
        <v>24</v>
      </c>
      <c r="B203" s="1">
        <v>0.48425711643464497</v>
      </c>
      <c r="C203" s="1">
        <v>0.484256894382873</v>
      </c>
      <c r="D203" s="1">
        <v>0.484256976835367</v>
      </c>
      <c r="E203" s="1">
        <v>0.48425679287944701</v>
      </c>
      <c r="F203" s="1">
        <v>0.48425679769254598</v>
      </c>
      <c r="G203" s="1">
        <v>0.48425684101760702</v>
      </c>
    </row>
    <row r="204" spans="1:7" x14ac:dyDescent="0.25">
      <c r="A204" s="1">
        <v>24.125</v>
      </c>
      <c r="B204" s="1">
        <v>0.484257119200384</v>
      </c>
      <c r="C204" s="1">
        <v>0.48425689390503102</v>
      </c>
      <c r="D204" s="1">
        <v>0.48425697985233102</v>
      </c>
      <c r="E204" s="1">
        <v>0.48425679252009501</v>
      </c>
      <c r="F204" s="1">
        <v>0.48425679824777201</v>
      </c>
      <c r="G204" s="1">
        <v>0.48425684050249101</v>
      </c>
    </row>
    <row r="205" spans="1:7" x14ac:dyDescent="0.25">
      <c r="A205" s="1">
        <v>24.25</v>
      </c>
      <c r="B205" s="1">
        <v>0.48425712006675298</v>
      </c>
      <c r="C205" s="1">
        <v>0.48425689230840702</v>
      </c>
      <c r="D205" s="1">
        <v>0.484256983103103</v>
      </c>
      <c r="E205" s="1">
        <v>0.48425679234639302</v>
      </c>
      <c r="F205" s="1">
        <v>0.48425679810470001</v>
      </c>
      <c r="G205" s="1">
        <v>0.48425684102982802</v>
      </c>
    </row>
    <row r="206" spans="1:7" x14ac:dyDescent="0.25">
      <c r="A206" s="1">
        <v>24.375</v>
      </c>
      <c r="B206" s="1">
        <v>0.48425711583468101</v>
      </c>
      <c r="C206" s="1">
        <v>0.48425689679814699</v>
      </c>
      <c r="D206" s="1">
        <v>0.48425698512061099</v>
      </c>
      <c r="E206" s="1">
        <v>0.484256791917684</v>
      </c>
      <c r="F206" s="1">
        <v>0.48425679820441397</v>
      </c>
      <c r="G206" s="1">
        <v>0.48425684377009498</v>
      </c>
    </row>
    <row r="207" spans="1:7" x14ac:dyDescent="0.25">
      <c r="A207" s="1">
        <v>24.5</v>
      </c>
      <c r="B207" s="1">
        <v>0.48425711449782499</v>
      </c>
      <c r="C207" s="1">
        <v>0.48425689904836899</v>
      </c>
      <c r="D207" s="1">
        <v>0.48425698718306398</v>
      </c>
      <c r="E207" s="1">
        <v>0.48425679168930202</v>
      </c>
      <c r="F207" s="1">
        <v>0.48425679875271199</v>
      </c>
      <c r="G207" s="1">
        <v>0.48425684147652998</v>
      </c>
    </row>
    <row r="208" spans="1:7" x14ac:dyDescent="0.25">
      <c r="A208" s="1">
        <v>24.625</v>
      </c>
      <c r="B208" s="1">
        <v>0.484257109138924</v>
      </c>
      <c r="C208" s="1">
        <v>0.48425689971949898</v>
      </c>
      <c r="D208" s="1">
        <v>0.48425699431274999</v>
      </c>
      <c r="E208" s="1">
        <v>0.48425679099430602</v>
      </c>
      <c r="F208" s="1">
        <v>0.48425679875840799</v>
      </c>
      <c r="G208" s="1">
        <v>0.48425684114848599</v>
      </c>
    </row>
    <row r="209" spans="1:7" x14ac:dyDescent="0.25">
      <c r="A209" s="1">
        <v>24.75</v>
      </c>
      <c r="B209" s="1">
        <v>0.48425710418379903</v>
      </c>
      <c r="C209" s="1">
        <v>0.484256900694917</v>
      </c>
      <c r="D209" s="1">
        <v>0.48425699478898798</v>
      </c>
      <c r="E209" s="1">
        <v>0.48425679048063502</v>
      </c>
      <c r="F209" s="1">
        <v>0.48425679910539199</v>
      </c>
      <c r="G209" s="1">
        <v>0.484256841872724</v>
      </c>
    </row>
    <row r="210" spans="1:7" x14ac:dyDescent="0.25">
      <c r="A210" s="1">
        <v>24.875</v>
      </c>
      <c r="B210" s="1">
        <v>0.48425710411918799</v>
      </c>
      <c r="C210" s="1">
        <v>0.48425690146970601</v>
      </c>
      <c r="D210" s="1">
        <v>0.48425699460998001</v>
      </c>
      <c r="E210" s="1">
        <v>0.48425678968472302</v>
      </c>
      <c r="F210" s="1">
        <v>0.48425679931411902</v>
      </c>
      <c r="G210" s="1">
        <v>0.48425684220561699</v>
      </c>
    </row>
    <row r="211" spans="1:7" x14ac:dyDescent="0.25">
      <c r="A211" s="1">
        <v>25</v>
      </c>
      <c r="B211" s="1">
        <v>0.48425710232643998</v>
      </c>
      <c r="C211" s="1">
        <v>0.48425689744517297</v>
      </c>
      <c r="D211" s="1">
        <v>0.48425698755024699</v>
      </c>
      <c r="E211" s="1">
        <v>0.48425678916714499</v>
      </c>
      <c r="F211" s="1">
        <v>0.48425679971306201</v>
      </c>
      <c r="G211" s="1">
        <v>0.48425684698245303</v>
      </c>
    </row>
    <row r="212" spans="1:7" x14ac:dyDescent="0.25">
      <c r="A212" s="1">
        <v>25.125</v>
      </c>
      <c r="B212" s="1">
        <v>0.48425709295360803</v>
      </c>
      <c r="C212" s="1">
        <v>0.484256890987732</v>
      </c>
      <c r="D212" s="1">
        <v>0.48425697999211198</v>
      </c>
      <c r="E212" s="1">
        <v>0.48425678876318601</v>
      </c>
      <c r="F212" s="1">
        <v>0.48425679993460002</v>
      </c>
      <c r="G212" s="1">
        <v>0.48425684780868899</v>
      </c>
    </row>
    <row r="213" spans="1:7" x14ac:dyDescent="0.25">
      <c r="A213" s="1">
        <v>25.25</v>
      </c>
      <c r="B213" s="1">
        <v>0.48425708906236697</v>
      </c>
      <c r="C213" s="1">
        <v>0.48425689038091602</v>
      </c>
      <c r="D213" s="1">
        <v>0.48425696464031598</v>
      </c>
      <c r="E213" s="1">
        <v>0.484256788619503</v>
      </c>
      <c r="F213" s="1">
        <v>0.48425679975415098</v>
      </c>
      <c r="G213" s="1">
        <v>0.48425684970734101</v>
      </c>
    </row>
    <row r="214" spans="1:7" x14ac:dyDescent="0.25">
      <c r="A214" s="1">
        <v>25.375</v>
      </c>
      <c r="B214" s="1">
        <v>0.484257090343998</v>
      </c>
      <c r="C214" s="1">
        <v>0.48425688982969001</v>
      </c>
      <c r="D214" s="1">
        <v>0.48425695839241201</v>
      </c>
      <c r="E214" s="1">
        <v>0.48425678833545199</v>
      </c>
      <c r="F214" s="1">
        <v>0.48425680028985002</v>
      </c>
      <c r="G214" s="1">
        <v>0.48425685040092598</v>
      </c>
    </row>
    <row r="215" spans="1:7" x14ac:dyDescent="0.25">
      <c r="A215" s="1">
        <v>25.5</v>
      </c>
      <c r="B215" s="1">
        <v>0.48425708275229601</v>
      </c>
      <c r="C215" s="1">
        <v>0.48425688803093497</v>
      </c>
      <c r="D215" s="1">
        <v>0.484256952574661</v>
      </c>
      <c r="E215" s="1">
        <v>0.48425678806023498</v>
      </c>
      <c r="F215" s="1">
        <v>0.48425680041598201</v>
      </c>
      <c r="G215" s="1">
        <v>0.48425685398629698</v>
      </c>
    </row>
    <row r="216" spans="1:7" x14ac:dyDescent="0.25">
      <c r="A216" s="1">
        <v>25.625</v>
      </c>
      <c r="B216" s="1">
        <v>0.48425707949229402</v>
      </c>
      <c r="C216" s="1">
        <v>0.484256887574255</v>
      </c>
      <c r="D216" s="1">
        <v>0.48425694692843602</v>
      </c>
      <c r="E216" s="1">
        <v>0.48425678803709898</v>
      </c>
      <c r="F216" s="1">
        <v>0.48425679963760998</v>
      </c>
      <c r="G216" s="1">
        <v>0.48425685642558502</v>
      </c>
    </row>
    <row r="217" spans="1:7" x14ac:dyDescent="0.25">
      <c r="A217" s="1">
        <v>25.75</v>
      </c>
      <c r="B217" s="1">
        <v>0.48425707635444498</v>
      </c>
      <c r="C217" s="1">
        <v>0.48425687720086302</v>
      </c>
      <c r="D217" s="1">
        <v>0.48425693450711299</v>
      </c>
      <c r="E217" s="1">
        <v>0.484256787794624</v>
      </c>
      <c r="F217" s="1">
        <v>0.48425680007722999</v>
      </c>
      <c r="G217" s="1">
        <v>0.48425685731021201</v>
      </c>
    </row>
    <row r="218" spans="1:7" x14ac:dyDescent="0.25">
      <c r="A218" s="1">
        <v>25.875</v>
      </c>
      <c r="B218" s="1">
        <v>0.48425705735504199</v>
      </c>
      <c r="C218" s="1">
        <v>0.48425687997602701</v>
      </c>
      <c r="D218" s="1">
        <v>0.48425693332020697</v>
      </c>
      <c r="E218" s="1">
        <v>0.48425678710502301</v>
      </c>
      <c r="F218" s="1">
        <v>0.484256800123813</v>
      </c>
      <c r="G218" s="1">
        <v>0.484256858978726</v>
      </c>
    </row>
    <row r="219" spans="1:7" x14ac:dyDescent="0.25">
      <c r="A219" s="1">
        <v>26</v>
      </c>
      <c r="B219" s="1">
        <v>0.48425706105663402</v>
      </c>
      <c r="C219" s="1">
        <v>0.48425688108335402</v>
      </c>
      <c r="D219" s="1">
        <v>0.48425693586830998</v>
      </c>
      <c r="E219" s="1">
        <v>0.48425678711981002</v>
      </c>
      <c r="F219" s="1">
        <v>0.48425680018379802</v>
      </c>
      <c r="G219" s="1">
        <v>0.48425686182382999</v>
      </c>
    </row>
    <row r="220" spans="1:7" x14ac:dyDescent="0.25">
      <c r="A220" s="1">
        <v>26.125</v>
      </c>
      <c r="B220" s="1">
        <v>0.48425706124680301</v>
      </c>
      <c r="C220" s="1">
        <v>0.48425687807453</v>
      </c>
      <c r="D220" s="1">
        <v>0.484256937329268</v>
      </c>
      <c r="E220" s="1">
        <v>0.484256786861403</v>
      </c>
      <c r="F220" s="1">
        <v>0.48425680024933199</v>
      </c>
      <c r="G220" s="1">
        <v>0.48425686178885102</v>
      </c>
    </row>
    <row r="221" spans="1:7" x14ac:dyDescent="0.25">
      <c r="A221" s="1">
        <v>26.25</v>
      </c>
      <c r="B221" s="1">
        <v>0.48425706084064901</v>
      </c>
      <c r="C221" s="1">
        <v>0.48425687739539403</v>
      </c>
      <c r="D221" s="1">
        <v>0.48425693283450899</v>
      </c>
      <c r="E221" s="1">
        <v>0.48425678700156899</v>
      </c>
      <c r="F221" s="1">
        <v>0.48425679854113901</v>
      </c>
      <c r="G221" s="1">
        <v>0.48425686241840998</v>
      </c>
    </row>
    <row r="222" spans="1:7" x14ac:dyDescent="0.25">
      <c r="A222" s="1">
        <v>26.375</v>
      </c>
      <c r="B222" s="1">
        <v>0.48425705765539101</v>
      </c>
      <c r="C222" s="1">
        <v>0.48425687788683103</v>
      </c>
      <c r="D222" s="1">
        <v>0.48425693543871701</v>
      </c>
      <c r="E222" s="1">
        <v>0.48425678793329902</v>
      </c>
      <c r="F222" s="1">
        <v>0.48425679873819</v>
      </c>
      <c r="G222" s="1">
        <v>0.48425686169231402</v>
      </c>
    </row>
    <row r="223" spans="1:7" x14ac:dyDescent="0.25">
      <c r="A223" s="1">
        <v>26.5</v>
      </c>
      <c r="B223" s="1">
        <v>0.48425704955162002</v>
      </c>
      <c r="C223" s="1">
        <v>0.48425688133056</v>
      </c>
      <c r="D223" s="1">
        <v>0.48425693132240599</v>
      </c>
      <c r="E223" s="1">
        <v>0.48425678834184799</v>
      </c>
      <c r="F223" s="1">
        <v>0.48425679846442998</v>
      </c>
      <c r="G223" s="1">
        <v>0.48425685720531497</v>
      </c>
    </row>
    <row r="224" spans="1:7" x14ac:dyDescent="0.25">
      <c r="A224" s="1">
        <v>26.625</v>
      </c>
      <c r="B224" s="1">
        <v>0.48425705424938598</v>
      </c>
      <c r="C224" s="1">
        <v>0.48425688362035602</v>
      </c>
      <c r="D224" s="1">
        <v>0.48425692688265798</v>
      </c>
      <c r="E224" s="1">
        <v>0.48425678835088198</v>
      </c>
      <c r="F224" s="1">
        <v>0.48425679775219599</v>
      </c>
      <c r="G224" s="1">
        <v>0.48425685383580702</v>
      </c>
    </row>
    <row r="225" spans="1:7" x14ac:dyDescent="0.25">
      <c r="A225" s="1">
        <v>26.75</v>
      </c>
      <c r="B225" s="1">
        <v>0.48425705680868197</v>
      </c>
      <c r="C225" s="1">
        <v>0.48425688501514902</v>
      </c>
      <c r="D225" s="1">
        <v>0.48425692518223101</v>
      </c>
      <c r="E225" s="1">
        <v>0.48425678951560802</v>
      </c>
      <c r="F225" s="1">
        <v>0.48425679792394599</v>
      </c>
      <c r="G225" s="1">
        <v>0.484256854491591</v>
      </c>
    </row>
    <row r="226" spans="1:7" x14ac:dyDescent="0.25">
      <c r="A226" s="1">
        <v>26.875</v>
      </c>
      <c r="B226" s="1">
        <v>0.48425705520316298</v>
      </c>
      <c r="C226" s="1">
        <v>0.484256888962323</v>
      </c>
      <c r="D226" s="1">
        <v>0.48425692144955501</v>
      </c>
      <c r="E226" s="1">
        <v>0.48425678961159302</v>
      </c>
      <c r="F226" s="1">
        <v>0.48425679817163497</v>
      </c>
      <c r="G226" s="1">
        <v>0.48425685599366303</v>
      </c>
    </row>
    <row r="227" spans="1:7" x14ac:dyDescent="0.25">
      <c r="A227" s="1">
        <v>27</v>
      </c>
      <c r="B227" s="1">
        <v>0.48425705461542901</v>
      </c>
      <c r="C227" s="1">
        <v>0.48425689064812899</v>
      </c>
      <c r="D227" s="1">
        <v>0.484256921236636</v>
      </c>
      <c r="E227" s="1">
        <v>0.48425679005123201</v>
      </c>
      <c r="F227" s="1">
        <v>0.48425679758898299</v>
      </c>
      <c r="G227" s="1">
        <v>0.48425685379160499</v>
      </c>
    </row>
    <row r="228" spans="1:7" x14ac:dyDescent="0.25">
      <c r="A228" s="1">
        <v>27.125</v>
      </c>
      <c r="B228" s="1">
        <v>0.48425705512331901</v>
      </c>
      <c r="C228" s="1">
        <v>0.48425688943018702</v>
      </c>
      <c r="D228" s="1">
        <v>0.48425692924820601</v>
      </c>
      <c r="E228" s="1">
        <v>0.48425679075313399</v>
      </c>
      <c r="F228" s="1">
        <v>0.48425679728143101</v>
      </c>
      <c r="G228" s="1">
        <v>0.48425685508618099</v>
      </c>
    </row>
    <row r="229" spans="1:7" x14ac:dyDescent="0.25">
      <c r="A229" s="1">
        <v>27.25</v>
      </c>
      <c r="B229" s="1">
        <v>0.48425705607893199</v>
      </c>
      <c r="C229" s="1">
        <v>0.48425688725669003</v>
      </c>
      <c r="D229" s="1">
        <v>0.48425693160586297</v>
      </c>
      <c r="E229" s="1">
        <v>0.484256790109098</v>
      </c>
      <c r="F229" s="1">
        <v>0.48425679736503602</v>
      </c>
      <c r="G229" s="1">
        <v>0.484256855037411</v>
      </c>
    </row>
    <row r="230" spans="1:7" x14ac:dyDescent="0.25">
      <c r="A230" s="1">
        <v>27.375</v>
      </c>
      <c r="B230" s="1">
        <v>0.48425705599186097</v>
      </c>
      <c r="C230" s="1">
        <v>0.48425688746760598</v>
      </c>
      <c r="D230" s="1">
        <v>0.484256935598607</v>
      </c>
      <c r="E230" s="1">
        <v>0.484256789892965</v>
      </c>
      <c r="F230" s="1">
        <v>0.48425679711677799</v>
      </c>
      <c r="G230" s="1">
        <v>0.484256856258381</v>
      </c>
    </row>
    <row r="231" spans="1:7" x14ac:dyDescent="0.25">
      <c r="A231" s="1">
        <v>27.5</v>
      </c>
      <c r="B231" s="1">
        <v>0.484257056410002</v>
      </c>
      <c r="C231" s="1">
        <v>0.48425688869844602</v>
      </c>
      <c r="D231" s="1">
        <v>0.48425693602359798</v>
      </c>
      <c r="E231" s="1">
        <v>0.484256789581125</v>
      </c>
      <c r="F231" s="1">
        <v>0.48425679694691898</v>
      </c>
      <c r="G231" s="1">
        <v>0.48425685701203403</v>
      </c>
    </row>
    <row r="232" spans="1:7" x14ac:dyDescent="0.25">
      <c r="A232" s="1">
        <v>27.625</v>
      </c>
      <c r="B232" s="1">
        <v>0.48425705810552999</v>
      </c>
      <c r="C232" s="1">
        <v>0.484256891792269</v>
      </c>
      <c r="D232" s="1">
        <v>0.484256936982427</v>
      </c>
      <c r="E232" s="1">
        <v>0.48425678925861398</v>
      </c>
      <c r="F232" s="1">
        <v>0.48425679740113098</v>
      </c>
      <c r="G232" s="1">
        <v>0.48425685607484897</v>
      </c>
    </row>
    <row r="233" spans="1:7" x14ac:dyDescent="0.25">
      <c r="A233" s="1">
        <v>27.75</v>
      </c>
      <c r="B233" s="1">
        <v>0.48425706522178502</v>
      </c>
      <c r="C233" s="1">
        <v>0.48425689506946501</v>
      </c>
      <c r="D233" s="1">
        <v>0.484256937908084</v>
      </c>
      <c r="E233" s="1">
        <v>0.48425678986371801</v>
      </c>
      <c r="F233" s="1">
        <v>0.48425679643282299</v>
      </c>
      <c r="G233" s="1">
        <v>0.484256856465547</v>
      </c>
    </row>
    <row r="234" spans="1:7" x14ac:dyDescent="0.25">
      <c r="A234" s="1">
        <v>27.875</v>
      </c>
      <c r="B234" s="1">
        <v>0.48425706974937699</v>
      </c>
      <c r="C234" s="1">
        <v>0.484256894739648</v>
      </c>
      <c r="D234" s="1">
        <v>0.48425694037427203</v>
      </c>
      <c r="E234" s="1">
        <v>0.48425678957407903</v>
      </c>
      <c r="F234" s="1">
        <v>0.48425679584374398</v>
      </c>
      <c r="G234" s="1">
        <v>0.48425685864363199</v>
      </c>
    </row>
    <row r="235" spans="1:7" x14ac:dyDescent="0.25">
      <c r="A235" s="1">
        <v>28</v>
      </c>
      <c r="B235" s="1">
        <v>0.48425707507482302</v>
      </c>
      <c r="C235" s="1">
        <v>0.48425689996457999</v>
      </c>
      <c r="D235" s="1">
        <v>0.48425694047517298</v>
      </c>
      <c r="E235" s="1">
        <v>0.48425678858350701</v>
      </c>
      <c r="F235" s="1">
        <v>0.48425679553154</v>
      </c>
      <c r="G235" s="1">
        <v>0.48425685367289001</v>
      </c>
    </row>
    <row r="236" spans="1:7" x14ac:dyDescent="0.25">
      <c r="A236" s="1">
        <v>28.125</v>
      </c>
      <c r="B236" s="1">
        <v>0.48425708426325398</v>
      </c>
      <c r="C236" s="1">
        <v>0.48425690494849899</v>
      </c>
      <c r="D236" s="1">
        <v>0.48425693939394099</v>
      </c>
      <c r="E236" s="1">
        <v>0.484256787809284</v>
      </c>
      <c r="F236" s="1">
        <v>0.48425679536007599</v>
      </c>
      <c r="G236" s="1">
        <v>0.48425685365579602</v>
      </c>
    </row>
    <row r="237" spans="1:7" x14ac:dyDescent="0.25">
      <c r="A237" s="1">
        <v>28.25</v>
      </c>
      <c r="B237" s="1">
        <v>0.484257089769566</v>
      </c>
      <c r="C237" s="1">
        <v>0.48425690800354498</v>
      </c>
      <c r="D237" s="1">
        <v>0.48425693982962797</v>
      </c>
      <c r="E237" s="1">
        <v>0.48425678771726999</v>
      </c>
      <c r="F237" s="1">
        <v>0.48425679547734302</v>
      </c>
      <c r="G237" s="1">
        <v>0.48425684808956698</v>
      </c>
    </row>
    <row r="238" spans="1:7" x14ac:dyDescent="0.25">
      <c r="A238" s="1">
        <v>28.375</v>
      </c>
      <c r="B238" s="1">
        <v>0.48425709183342702</v>
      </c>
      <c r="C238" s="1">
        <v>0.48425690552047801</v>
      </c>
      <c r="D238" s="1">
        <v>0.48425693720424801</v>
      </c>
      <c r="E238" s="1">
        <v>0.48425678726622601</v>
      </c>
      <c r="F238" s="1">
        <v>0.48425679592395598</v>
      </c>
      <c r="G238" s="1">
        <v>0.48425684768099297</v>
      </c>
    </row>
    <row r="239" spans="1:7" x14ac:dyDescent="0.25">
      <c r="A239" s="1">
        <v>28.5</v>
      </c>
      <c r="B239" s="1">
        <v>0.48425709167382103</v>
      </c>
      <c r="C239" s="1">
        <v>0.48425690236425201</v>
      </c>
      <c r="D239" s="1">
        <v>0.48425693110077001</v>
      </c>
      <c r="E239" s="1">
        <v>0.48425678554342</v>
      </c>
      <c r="F239" s="1">
        <v>0.48425679590882098</v>
      </c>
      <c r="G239" s="1">
        <v>0.48425684574751199</v>
      </c>
    </row>
    <row r="240" spans="1:7" x14ac:dyDescent="0.25">
      <c r="A240" s="1">
        <v>28.625</v>
      </c>
      <c r="B240" s="1">
        <v>0.48425708266827</v>
      </c>
      <c r="C240" s="1">
        <v>0.48425689758993301</v>
      </c>
      <c r="D240" s="1">
        <v>0.48425692957447303</v>
      </c>
      <c r="E240" s="1">
        <v>0.48425678249194898</v>
      </c>
      <c r="F240" s="1">
        <v>0.48425679641071601</v>
      </c>
      <c r="G240" s="1">
        <v>0.48425684495653898</v>
      </c>
    </row>
    <row r="241" spans="1:7" x14ac:dyDescent="0.25">
      <c r="A241" s="1">
        <v>28.75</v>
      </c>
      <c r="B241" s="1">
        <v>0.48425707251704803</v>
      </c>
      <c r="C241" s="1">
        <v>0.48425689559158003</v>
      </c>
      <c r="D241" s="1">
        <v>0.48425693595473301</v>
      </c>
      <c r="E241" s="1">
        <v>0.48425678203870298</v>
      </c>
      <c r="F241" s="1">
        <v>0.484256796478157</v>
      </c>
      <c r="G241" s="1">
        <v>0.48425684363938298</v>
      </c>
    </row>
    <row r="242" spans="1:7" x14ac:dyDescent="0.25">
      <c r="A242" s="1">
        <v>28.875</v>
      </c>
      <c r="B242" s="1">
        <v>0.48425706903132498</v>
      </c>
      <c r="C242" s="1">
        <v>0.48425689499353203</v>
      </c>
      <c r="D242" s="1">
        <v>0.48425693755720101</v>
      </c>
      <c r="E242" s="1">
        <v>0.48425678137108302</v>
      </c>
      <c r="F242" s="1">
        <v>0.48425679672317901</v>
      </c>
      <c r="G242" s="1">
        <v>0.48425684661943302</v>
      </c>
    </row>
    <row r="243" spans="1:7" x14ac:dyDescent="0.25">
      <c r="A243" s="1">
        <v>29</v>
      </c>
      <c r="B243" s="1">
        <v>0.48425706751391401</v>
      </c>
      <c r="C243" s="1">
        <v>0.48425689372314201</v>
      </c>
      <c r="D243" s="1">
        <v>0.48425694012126902</v>
      </c>
      <c r="E243" s="1">
        <v>0.48425678112068898</v>
      </c>
      <c r="F243" s="1">
        <v>0.48425679677876499</v>
      </c>
      <c r="G243" s="1">
        <v>0.48425684657651702</v>
      </c>
    </row>
    <row r="244" spans="1:7" x14ac:dyDescent="0.25">
      <c r="A244" s="1">
        <v>29.125</v>
      </c>
      <c r="B244" s="1">
        <v>0.48425705616228998</v>
      </c>
      <c r="C244" s="1">
        <v>0.48425688776320502</v>
      </c>
      <c r="D244" s="1">
        <v>0.48425694336896502</v>
      </c>
      <c r="E244" s="1">
        <v>0.484256780730768</v>
      </c>
      <c r="F244" s="1">
        <v>0.48425679729369497</v>
      </c>
      <c r="G244" s="1">
        <v>0.48425684725235901</v>
      </c>
    </row>
    <row r="245" spans="1:7" x14ac:dyDescent="0.25">
      <c r="A245" s="1">
        <v>29.25</v>
      </c>
      <c r="B245" s="1">
        <v>0.48425705903015398</v>
      </c>
      <c r="C245" s="1">
        <v>0.48425688410530898</v>
      </c>
      <c r="D245" s="1">
        <v>0.48425694497852001</v>
      </c>
      <c r="E245" s="1">
        <v>0.48425678061021898</v>
      </c>
      <c r="F245" s="1">
        <v>0.48425679764592799</v>
      </c>
      <c r="G245" s="1">
        <v>0.48425684923616402</v>
      </c>
    </row>
    <row r="246" spans="1:7" x14ac:dyDescent="0.25">
      <c r="A246" s="1">
        <v>29.375</v>
      </c>
      <c r="B246" s="1">
        <v>0.48425706128333301</v>
      </c>
      <c r="C246" s="1">
        <v>0.48425687617044799</v>
      </c>
      <c r="D246" s="1">
        <v>0.48425694639246403</v>
      </c>
      <c r="E246" s="1">
        <v>0.48425678042127002</v>
      </c>
      <c r="F246" s="1">
        <v>0.48425679770953001</v>
      </c>
      <c r="G246" s="1">
        <v>0.48425684893765297</v>
      </c>
    </row>
    <row r="247" spans="1:7" x14ac:dyDescent="0.25">
      <c r="A247" s="1">
        <v>29.5</v>
      </c>
      <c r="B247" s="1">
        <v>0.48425706200051599</v>
      </c>
      <c r="C247" s="1">
        <v>0.484256875103457</v>
      </c>
      <c r="D247" s="1">
        <v>0.48425694557525201</v>
      </c>
      <c r="E247" s="1">
        <v>0.48425678020413299</v>
      </c>
      <c r="F247" s="1">
        <v>0.48425679836878499</v>
      </c>
      <c r="G247" s="1">
        <v>0.48425685067680801</v>
      </c>
    </row>
    <row r="248" spans="1:7" x14ac:dyDescent="0.25">
      <c r="A248" s="1">
        <v>29.625</v>
      </c>
      <c r="B248" s="1">
        <v>0.48425707036515497</v>
      </c>
      <c r="C248" s="1">
        <v>0.48425687502249098</v>
      </c>
      <c r="D248" s="1">
        <v>0.48425694521805301</v>
      </c>
      <c r="E248" s="1">
        <v>0.48425678084896301</v>
      </c>
      <c r="F248" s="1">
        <v>0.48425679889360002</v>
      </c>
      <c r="G248" s="1">
        <v>0.48425685089506498</v>
      </c>
    </row>
    <row r="249" spans="1:7" x14ac:dyDescent="0.25">
      <c r="A249" s="1">
        <v>29.75</v>
      </c>
      <c r="B249" s="1">
        <v>0.48425707328777401</v>
      </c>
      <c r="C249" s="1">
        <v>0.48425688251469101</v>
      </c>
      <c r="D249" s="1">
        <v>0.48425694389720297</v>
      </c>
      <c r="E249" s="1">
        <v>0.48425678225118002</v>
      </c>
      <c r="F249" s="1">
        <v>0.48425680011593802</v>
      </c>
      <c r="G249" s="1">
        <v>0.48425685237972199</v>
      </c>
    </row>
    <row r="250" spans="1:7" x14ac:dyDescent="0.25">
      <c r="A250" s="1">
        <v>29.875</v>
      </c>
      <c r="B250" s="1">
        <v>0.48425707735382301</v>
      </c>
      <c r="C250" s="1">
        <v>0.48425689039498798</v>
      </c>
      <c r="D250" s="1">
        <v>0.48425694030008298</v>
      </c>
      <c r="E250" s="1">
        <v>0.48425678210146</v>
      </c>
      <c r="F250" s="1">
        <v>0.484256801083502</v>
      </c>
      <c r="G250" s="1">
        <v>0.48425685268214902</v>
      </c>
    </row>
    <row r="251" spans="1:7" x14ac:dyDescent="0.25">
      <c r="A251" s="1">
        <v>30</v>
      </c>
      <c r="B251" s="1">
        <v>0.48425707614640501</v>
      </c>
      <c r="C251" s="1">
        <v>0.48425689012751899</v>
      </c>
      <c r="D251" s="1">
        <v>0.48425694003522102</v>
      </c>
      <c r="E251" s="1">
        <v>0.48425678188695798</v>
      </c>
      <c r="F251" s="1">
        <v>0.48425680168563801</v>
      </c>
      <c r="G251" s="1">
        <v>0.48425685348971997</v>
      </c>
    </row>
  </sheetData>
  <mergeCells count="4">
    <mergeCell ref="A1:A2"/>
    <mergeCell ref="B1:G1"/>
    <mergeCell ref="B3:G3"/>
    <mergeCell ref="B4: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31" workbookViewId="0">
      <selection activeCell="B1" sqref="B1:C1"/>
    </sheetView>
  </sheetViews>
  <sheetFormatPr defaultRowHeight="15" x14ac:dyDescent="0.25"/>
  <cols>
    <col min="1" max="1" width="18.85546875" customWidth="1"/>
    <col min="2" max="2" width="33.28515625" customWidth="1"/>
    <col min="3" max="3" width="34.85546875" customWidth="1"/>
  </cols>
  <sheetData>
    <row r="1" spans="1:3" x14ac:dyDescent="0.25">
      <c r="A1" s="83" t="s">
        <v>246</v>
      </c>
      <c r="B1" s="82" t="s">
        <v>407</v>
      </c>
      <c r="C1" s="82"/>
    </row>
    <row r="2" spans="1:3" x14ac:dyDescent="0.25">
      <c r="A2" s="84"/>
      <c r="B2" s="50" t="s">
        <v>275</v>
      </c>
      <c r="C2" s="50" t="s">
        <v>282</v>
      </c>
    </row>
    <row r="3" spans="1:3" x14ac:dyDescent="0.25">
      <c r="A3" s="27" t="s">
        <v>249</v>
      </c>
      <c r="B3" s="82">
        <v>50</v>
      </c>
      <c r="C3" s="82"/>
    </row>
    <row r="4" spans="1:3" x14ac:dyDescent="0.25">
      <c r="A4" s="27" t="s">
        <v>250</v>
      </c>
      <c r="B4" s="82" t="s">
        <v>251</v>
      </c>
      <c r="C4" s="82"/>
    </row>
    <row r="5" spans="1:3" ht="61.5" x14ac:dyDescent="0.25">
      <c r="A5" s="28" t="s">
        <v>252</v>
      </c>
      <c r="B5" s="28">
        <v>4</v>
      </c>
      <c r="C5" s="27">
        <v>4</v>
      </c>
    </row>
    <row r="6" spans="1:3" ht="30" x14ac:dyDescent="0.25">
      <c r="A6" s="28" t="s">
        <v>253</v>
      </c>
      <c r="B6" s="28">
        <v>45.476709999999997</v>
      </c>
      <c r="C6" s="27">
        <v>41.552329999999998</v>
      </c>
    </row>
    <row r="7" spans="1:3" ht="48" x14ac:dyDescent="0.25">
      <c r="A7" s="28" t="s">
        <v>254</v>
      </c>
      <c r="B7" s="27">
        <v>37.44</v>
      </c>
      <c r="C7" s="27">
        <v>37.44</v>
      </c>
    </row>
    <row r="8" spans="1:3" ht="48" x14ac:dyDescent="0.25">
      <c r="A8" s="28" t="s">
        <v>255</v>
      </c>
      <c r="B8" s="28">
        <v>31.114709999999999</v>
      </c>
      <c r="C8" s="27">
        <v>32.140439999999998</v>
      </c>
    </row>
    <row r="9" spans="1:3" x14ac:dyDescent="0.25">
      <c r="A9" s="27" t="s">
        <v>256</v>
      </c>
      <c r="B9" s="49">
        <v>85</v>
      </c>
      <c r="C9" s="49">
        <v>85</v>
      </c>
    </row>
    <row r="10" spans="1:3" ht="18" x14ac:dyDescent="0.25">
      <c r="A10" s="30" t="s">
        <v>257</v>
      </c>
      <c r="B10" s="30" t="s">
        <v>344</v>
      </c>
      <c r="C10" s="30" t="s">
        <v>345</v>
      </c>
    </row>
    <row r="11" spans="1:3" x14ac:dyDescent="0.25">
      <c r="A11" s="1">
        <v>0</v>
      </c>
      <c r="B11" s="1">
        <v>0.48425899566296399</v>
      </c>
      <c r="C11" s="1">
        <v>0.48425888987899701</v>
      </c>
    </row>
    <row r="12" spans="1:3" x14ac:dyDescent="0.25">
      <c r="A12" s="1">
        <v>0.125</v>
      </c>
      <c r="B12" s="1">
        <v>0.48425898414837898</v>
      </c>
      <c r="C12" s="1">
        <v>0.48425884152077298</v>
      </c>
    </row>
    <row r="13" spans="1:3" x14ac:dyDescent="0.25">
      <c r="A13" s="1">
        <v>0.25</v>
      </c>
      <c r="B13" s="1">
        <v>0.48425895538865998</v>
      </c>
      <c r="C13" s="1">
        <v>0.48425876691618103</v>
      </c>
    </row>
    <row r="14" spans="1:3" x14ac:dyDescent="0.25">
      <c r="A14" s="1">
        <v>0.375</v>
      </c>
      <c r="B14" s="1">
        <v>0.484258912422735</v>
      </c>
      <c r="C14" s="1">
        <v>0.48425873712359002</v>
      </c>
    </row>
    <row r="15" spans="1:3" x14ac:dyDescent="0.25">
      <c r="A15" s="1">
        <v>0.5</v>
      </c>
      <c r="B15" s="1">
        <v>0.48425890789655401</v>
      </c>
      <c r="C15" s="1">
        <v>0.48425879167334901</v>
      </c>
    </row>
    <row r="16" spans="1:3" x14ac:dyDescent="0.25">
      <c r="A16" s="1">
        <v>0.625</v>
      </c>
      <c r="B16" s="1">
        <v>0.48425893582256802</v>
      </c>
      <c r="C16" s="1">
        <v>0.48425875797375401</v>
      </c>
    </row>
    <row r="17" spans="1:3" x14ac:dyDescent="0.25">
      <c r="A17" s="1">
        <v>0.75</v>
      </c>
      <c r="B17" s="1">
        <v>0.48425892456080799</v>
      </c>
      <c r="C17" s="1">
        <v>0.48425874125488499</v>
      </c>
    </row>
    <row r="18" spans="1:3" x14ac:dyDescent="0.25">
      <c r="A18" s="1">
        <v>0.875</v>
      </c>
      <c r="B18" s="1">
        <v>0.48425890391765802</v>
      </c>
      <c r="C18" s="1">
        <v>0.48425867809942702</v>
      </c>
    </row>
    <row r="19" spans="1:3" x14ac:dyDescent="0.25">
      <c r="A19" s="1">
        <v>1</v>
      </c>
      <c r="B19" s="1">
        <v>0.48425894058043301</v>
      </c>
      <c r="C19" s="1">
        <v>0.484258729830225</v>
      </c>
    </row>
    <row r="20" spans="1:3" x14ac:dyDescent="0.25">
      <c r="A20" s="1">
        <v>1.125</v>
      </c>
      <c r="B20" s="1">
        <v>0.48425897145972302</v>
      </c>
      <c r="C20" s="1">
        <v>0.48425876121602301</v>
      </c>
    </row>
    <row r="21" spans="1:3" x14ac:dyDescent="0.25">
      <c r="A21" s="1">
        <v>1.25</v>
      </c>
      <c r="B21" s="1">
        <v>0.48425895968418298</v>
      </c>
      <c r="C21" s="1">
        <v>0.48425877656618599</v>
      </c>
    </row>
    <row r="22" spans="1:3" x14ac:dyDescent="0.25">
      <c r="A22" s="1">
        <v>1.375</v>
      </c>
      <c r="B22" s="1">
        <v>0.48425893858136498</v>
      </c>
      <c r="C22" s="1">
        <v>0.48425882496788403</v>
      </c>
    </row>
    <row r="23" spans="1:3" x14ac:dyDescent="0.25">
      <c r="A23" s="1">
        <v>1.5</v>
      </c>
      <c r="B23" s="1">
        <v>0.48425894949982701</v>
      </c>
      <c r="C23" s="1">
        <v>0.48425882617625499</v>
      </c>
    </row>
    <row r="24" spans="1:3" x14ac:dyDescent="0.25">
      <c r="A24" s="1">
        <v>1.625</v>
      </c>
      <c r="B24" s="1">
        <v>0.48425894502785199</v>
      </c>
      <c r="C24" s="1">
        <v>0.48425883530935099</v>
      </c>
    </row>
    <row r="25" spans="1:3" x14ac:dyDescent="0.25">
      <c r="A25" s="1">
        <v>1.75</v>
      </c>
      <c r="B25" s="1">
        <v>0.48425895276893</v>
      </c>
      <c r="C25" s="1">
        <v>0.48425883631936401</v>
      </c>
    </row>
    <row r="26" spans="1:3" x14ac:dyDescent="0.25">
      <c r="A26" s="1">
        <v>1.875</v>
      </c>
      <c r="B26" s="1">
        <v>0.484258952676207</v>
      </c>
      <c r="C26" s="1">
        <v>0.48425881213832001</v>
      </c>
    </row>
    <row r="27" spans="1:3" x14ac:dyDescent="0.25">
      <c r="A27" s="1">
        <v>2</v>
      </c>
      <c r="B27" s="1">
        <v>0.48425895131830599</v>
      </c>
      <c r="C27" s="1">
        <v>0.48425881734617798</v>
      </c>
    </row>
    <row r="28" spans="1:3" x14ac:dyDescent="0.25">
      <c r="A28" s="1">
        <v>2.125</v>
      </c>
      <c r="B28" s="1">
        <v>0.48425895525288998</v>
      </c>
      <c r="C28" s="1">
        <v>0.484258826351051</v>
      </c>
    </row>
    <row r="29" spans="1:3" x14ac:dyDescent="0.25">
      <c r="A29" s="1">
        <v>2.25</v>
      </c>
      <c r="B29" s="1">
        <v>0.48425899773388498</v>
      </c>
      <c r="C29" s="1">
        <v>0.48425882080030402</v>
      </c>
    </row>
    <row r="30" spans="1:3" x14ac:dyDescent="0.25">
      <c r="A30" s="1">
        <v>2.375</v>
      </c>
      <c r="B30" s="1">
        <v>0.48425900141987799</v>
      </c>
      <c r="C30" s="1">
        <v>0.48425884186323398</v>
      </c>
    </row>
    <row r="31" spans="1:3" x14ac:dyDescent="0.25">
      <c r="A31" s="1">
        <v>2.5</v>
      </c>
      <c r="B31" s="1">
        <v>0.484258969706853</v>
      </c>
      <c r="C31" s="1">
        <v>0.48425885880805702</v>
      </c>
    </row>
    <row r="32" spans="1:3" x14ac:dyDescent="0.25">
      <c r="A32" s="1">
        <v>2.625</v>
      </c>
      <c r="B32" s="1">
        <v>0.48425898533829898</v>
      </c>
      <c r="C32" s="1">
        <v>0.48425885300309601</v>
      </c>
    </row>
    <row r="33" spans="1:3" x14ac:dyDescent="0.25">
      <c r="A33" s="1">
        <v>2.75</v>
      </c>
      <c r="B33" s="1">
        <v>0.48425898512231502</v>
      </c>
      <c r="C33" s="1">
        <v>0.484258843093064</v>
      </c>
    </row>
    <row r="34" spans="1:3" x14ac:dyDescent="0.25">
      <c r="A34" s="1">
        <v>2.875</v>
      </c>
      <c r="B34" s="1">
        <v>0.48425897321287498</v>
      </c>
      <c r="C34" s="1">
        <v>0.48425882869974601</v>
      </c>
    </row>
    <row r="35" spans="1:3" x14ac:dyDescent="0.25">
      <c r="A35" s="1">
        <v>3</v>
      </c>
      <c r="B35" s="1">
        <v>0.48425896687728198</v>
      </c>
      <c r="C35" s="1">
        <v>0.48425880261607301</v>
      </c>
    </row>
    <row r="36" spans="1:3" x14ac:dyDescent="0.25">
      <c r="A36" s="1">
        <v>3.125</v>
      </c>
      <c r="B36" s="1">
        <v>0.48425895910454703</v>
      </c>
      <c r="C36" s="1">
        <v>0.484258827439429</v>
      </c>
    </row>
    <row r="37" spans="1:3" x14ac:dyDescent="0.25">
      <c r="A37" s="1">
        <v>3.25</v>
      </c>
      <c r="B37" s="1">
        <v>0.48425892342682902</v>
      </c>
      <c r="C37" s="1">
        <v>0.48425878971816</v>
      </c>
    </row>
    <row r="38" spans="1:3" x14ac:dyDescent="0.25">
      <c r="A38" s="1">
        <v>3.375</v>
      </c>
      <c r="B38" s="1">
        <v>0.484258922508781</v>
      </c>
      <c r="C38" s="1">
        <v>0.48425884918955098</v>
      </c>
    </row>
    <row r="39" spans="1:3" x14ac:dyDescent="0.25">
      <c r="A39" s="1">
        <v>3.5</v>
      </c>
      <c r="B39" s="1">
        <v>0.48425892799976</v>
      </c>
      <c r="C39" s="1">
        <v>0.48425889459149601</v>
      </c>
    </row>
    <row r="40" spans="1:3" x14ac:dyDescent="0.25">
      <c r="A40" s="1">
        <v>3.625</v>
      </c>
      <c r="B40" s="1">
        <v>0.48425892660268999</v>
      </c>
      <c r="C40" s="1">
        <v>0.48425887036867699</v>
      </c>
    </row>
    <row r="41" spans="1:3" x14ac:dyDescent="0.25">
      <c r="A41" s="1">
        <v>3.75</v>
      </c>
      <c r="B41" s="1">
        <v>0.48425893606992199</v>
      </c>
      <c r="C41" s="1">
        <v>0.48425887023720798</v>
      </c>
    </row>
    <row r="42" spans="1:3" x14ac:dyDescent="0.25">
      <c r="A42" s="1">
        <v>3.875</v>
      </c>
      <c r="B42" s="1">
        <v>0.484258933411226</v>
      </c>
      <c r="C42" s="1">
        <v>0.48425889475842199</v>
      </c>
    </row>
    <row r="43" spans="1:3" x14ac:dyDescent="0.25">
      <c r="A43" s="1">
        <v>4</v>
      </c>
      <c r="B43" s="1">
        <v>0.484258936254859</v>
      </c>
      <c r="C43" s="1">
        <v>0.48425893807607301</v>
      </c>
    </row>
    <row r="44" spans="1:3" x14ac:dyDescent="0.25">
      <c r="A44" s="1">
        <v>4.125</v>
      </c>
      <c r="B44" s="1">
        <v>0.484258927265793</v>
      </c>
      <c r="C44" s="1">
        <v>0.48425896203651098</v>
      </c>
    </row>
    <row r="45" spans="1:3" x14ac:dyDescent="0.25">
      <c r="A45" s="1">
        <v>4.25</v>
      </c>
      <c r="B45" s="1">
        <v>0.48425892257415298</v>
      </c>
      <c r="C45" s="1">
        <v>0.48425897169049098</v>
      </c>
    </row>
    <row r="46" spans="1:3" x14ac:dyDescent="0.25">
      <c r="A46" s="1">
        <v>4.375</v>
      </c>
      <c r="B46" s="1">
        <v>0.48425891376905</v>
      </c>
      <c r="C46" s="1">
        <v>0.48425897261703499</v>
      </c>
    </row>
    <row r="47" spans="1:3" x14ac:dyDescent="0.25">
      <c r="A47" s="1">
        <v>4.5</v>
      </c>
      <c r="B47" s="1">
        <v>0.484258868487002</v>
      </c>
      <c r="C47" s="1">
        <v>0.48425894804942898</v>
      </c>
    </row>
    <row r="48" spans="1:3" x14ac:dyDescent="0.25">
      <c r="A48" s="1">
        <v>4.625</v>
      </c>
      <c r="B48" s="1">
        <v>0.48425885068646501</v>
      </c>
      <c r="C48" s="1">
        <v>0.48425895426743398</v>
      </c>
    </row>
    <row r="49" spans="1:3" x14ac:dyDescent="0.25">
      <c r="A49" s="1">
        <v>4.75</v>
      </c>
      <c r="B49" s="1">
        <v>0.48425884495803401</v>
      </c>
      <c r="C49" s="1">
        <v>0.484258964046548</v>
      </c>
    </row>
    <row r="50" spans="1:3" x14ac:dyDescent="0.25">
      <c r="A50" s="1">
        <v>4.875</v>
      </c>
      <c r="B50" s="1">
        <v>0.484258838159845</v>
      </c>
      <c r="C50" s="1">
        <v>0.48425889956558499</v>
      </c>
    </row>
    <row r="51" spans="1:3" x14ac:dyDescent="0.25">
      <c r="A51" s="1">
        <v>5</v>
      </c>
      <c r="B51" s="1">
        <v>0.48425881466111098</v>
      </c>
      <c r="C51" s="1">
        <v>0.48425888636102798</v>
      </c>
    </row>
    <row r="52" spans="1:3" x14ac:dyDescent="0.25">
      <c r="A52" s="1">
        <v>5.125</v>
      </c>
      <c r="B52" s="1">
        <v>0.48425881789900199</v>
      </c>
      <c r="C52" s="1">
        <v>0.48425869628234902</v>
      </c>
    </row>
    <row r="53" spans="1:3" x14ac:dyDescent="0.25">
      <c r="A53" s="1">
        <v>5.25</v>
      </c>
      <c r="B53" s="1">
        <v>0.484258859016856</v>
      </c>
      <c r="C53" s="1">
        <v>0.48425866998123501</v>
      </c>
    </row>
    <row r="54" spans="1:3" x14ac:dyDescent="0.25">
      <c r="A54" s="1">
        <v>5.375</v>
      </c>
      <c r="B54" s="1">
        <v>0.48425884482208997</v>
      </c>
      <c r="C54" s="1">
        <v>0.48425856092345898</v>
      </c>
    </row>
    <row r="55" spans="1:3" x14ac:dyDescent="0.25">
      <c r="A55" s="1">
        <v>5.5</v>
      </c>
      <c r="B55" s="1">
        <v>0.48425883665341202</v>
      </c>
      <c r="C55" s="1">
        <v>0.484258515091679</v>
      </c>
    </row>
    <row r="56" spans="1:3" x14ac:dyDescent="0.25">
      <c r="A56" s="1">
        <v>5.625</v>
      </c>
      <c r="B56" s="1">
        <v>0.48425882740860599</v>
      </c>
      <c r="C56" s="1">
        <v>0.48425851741246001</v>
      </c>
    </row>
    <row r="57" spans="1:3" x14ac:dyDescent="0.25">
      <c r="A57" s="1">
        <v>5.75</v>
      </c>
      <c r="B57" s="1">
        <v>0.48425882755876998</v>
      </c>
      <c r="C57" s="1">
        <v>0.48425857862867799</v>
      </c>
    </row>
    <row r="58" spans="1:3" x14ac:dyDescent="0.25">
      <c r="A58" s="1">
        <v>5.875</v>
      </c>
      <c r="B58" s="1">
        <v>0.48425880766087598</v>
      </c>
      <c r="C58" s="1">
        <v>0.48425855663359901</v>
      </c>
    </row>
    <row r="59" spans="1:3" x14ac:dyDescent="0.25">
      <c r="A59" s="1">
        <v>6</v>
      </c>
      <c r="B59" s="1">
        <v>0.48425882162912398</v>
      </c>
      <c r="C59" s="1">
        <v>0.48425855881679702</v>
      </c>
    </row>
    <row r="60" spans="1:3" x14ac:dyDescent="0.25">
      <c r="A60" s="1">
        <v>6.125</v>
      </c>
      <c r="B60" s="1">
        <v>0.48425883381044998</v>
      </c>
      <c r="C60" s="1">
        <v>0.48425860105257001</v>
      </c>
    </row>
    <row r="61" spans="1:3" x14ac:dyDescent="0.25">
      <c r="A61" s="1">
        <v>6.25</v>
      </c>
      <c r="B61" s="1">
        <v>0.48425883810236298</v>
      </c>
      <c r="C61" s="1">
        <v>0.48425858097487401</v>
      </c>
    </row>
    <row r="62" spans="1:3" x14ac:dyDescent="0.25">
      <c r="A62" s="1">
        <v>6.375</v>
      </c>
      <c r="B62" s="1">
        <v>0.48425882041125901</v>
      </c>
      <c r="C62" s="1">
        <v>0.48425861084739202</v>
      </c>
    </row>
    <row r="63" spans="1:3" x14ac:dyDescent="0.25">
      <c r="A63" s="1">
        <v>6.5</v>
      </c>
      <c r="B63" s="1">
        <v>0.48425882958842897</v>
      </c>
      <c r="C63" s="1">
        <v>0.48425858129243998</v>
      </c>
    </row>
    <row r="64" spans="1:3" x14ac:dyDescent="0.25">
      <c r="A64" s="1">
        <v>6.625</v>
      </c>
      <c r="B64" s="1">
        <v>0.484258825089325</v>
      </c>
      <c r="C64" s="1">
        <v>0.48425856442180198</v>
      </c>
    </row>
    <row r="65" spans="1:3" x14ac:dyDescent="0.25">
      <c r="A65" s="1">
        <v>6.75</v>
      </c>
      <c r="B65" s="1">
        <v>0.484258796484903</v>
      </c>
      <c r="C65" s="1">
        <v>0.48425857804797001</v>
      </c>
    </row>
    <row r="66" spans="1:3" x14ac:dyDescent="0.25">
      <c r="A66" s="1">
        <v>6.875</v>
      </c>
      <c r="B66" s="1">
        <v>0.48425879740883099</v>
      </c>
      <c r="C66" s="1">
        <v>0.48425857707104802</v>
      </c>
    </row>
    <row r="67" spans="1:3" x14ac:dyDescent="0.25">
      <c r="A67" s="1">
        <v>7</v>
      </c>
      <c r="B67" s="1">
        <v>0.48425879063514798</v>
      </c>
      <c r="C67" s="1">
        <v>0.48425859574515301</v>
      </c>
    </row>
    <row r="68" spans="1:3" x14ac:dyDescent="0.25">
      <c r="A68" s="1">
        <v>7.125</v>
      </c>
      <c r="B68" s="1">
        <v>0.484258796458929</v>
      </c>
      <c r="C68" s="1">
        <v>0.48425863498447003</v>
      </c>
    </row>
    <row r="69" spans="1:3" x14ac:dyDescent="0.25">
      <c r="A69" s="1">
        <v>7.25</v>
      </c>
      <c r="B69" s="1">
        <v>0.48425880167228502</v>
      </c>
      <c r="C69" s="1">
        <v>0.48425861230121298</v>
      </c>
    </row>
    <row r="70" spans="1:3" x14ac:dyDescent="0.25">
      <c r="A70" s="1">
        <v>7.375</v>
      </c>
      <c r="B70" s="1">
        <v>0.48425878744702699</v>
      </c>
      <c r="C70" s="1">
        <v>0.48425862155503502</v>
      </c>
    </row>
    <row r="71" spans="1:3" x14ac:dyDescent="0.25">
      <c r="A71" s="1">
        <v>7.5</v>
      </c>
      <c r="B71" s="1">
        <v>0.484258793791566</v>
      </c>
      <c r="C71" s="1">
        <v>0.48425858234533498</v>
      </c>
    </row>
    <row r="72" spans="1:3" x14ac:dyDescent="0.25">
      <c r="A72" s="1">
        <v>7.625</v>
      </c>
      <c r="B72" s="1">
        <v>0.48425879373671898</v>
      </c>
      <c r="C72" s="1">
        <v>0.48425857814238099</v>
      </c>
    </row>
    <row r="73" spans="1:3" x14ac:dyDescent="0.25">
      <c r="A73" s="1">
        <v>7.75</v>
      </c>
      <c r="B73" s="1">
        <v>0.48425879148362899</v>
      </c>
      <c r="C73" s="1">
        <v>0.48425861148809202</v>
      </c>
    </row>
    <row r="74" spans="1:3" x14ac:dyDescent="0.25">
      <c r="A74" s="1">
        <v>7.875</v>
      </c>
      <c r="B74" s="1">
        <v>0.48425878420020502</v>
      </c>
      <c r="C74" s="1">
        <v>0.48425865329824402</v>
      </c>
    </row>
    <row r="75" spans="1:3" x14ac:dyDescent="0.25">
      <c r="A75" s="1">
        <v>8</v>
      </c>
      <c r="B75" s="1">
        <v>0.48425879231583602</v>
      </c>
      <c r="C75" s="1">
        <v>0.48425866576134402</v>
      </c>
    </row>
    <row r="76" spans="1:3" x14ac:dyDescent="0.25">
      <c r="A76" s="1">
        <v>8.125</v>
      </c>
      <c r="B76" s="1">
        <v>0.48425874274066</v>
      </c>
      <c r="C76" s="1">
        <v>0.48425871802921799</v>
      </c>
    </row>
    <row r="77" spans="1:3" x14ac:dyDescent="0.25">
      <c r="A77" s="1">
        <v>8.25</v>
      </c>
      <c r="B77" s="1">
        <v>0.48425870855393399</v>
      </c>
      <c r="C77" s="1">
        <v>0.48425873965460398</v>
      </c>
    </row>
    <row r="78" spans="1:3" x14ac:dyDescent="0.25">
      <c r="A78" s="1">
        <v>8.375</v>
      </c>
      <c r="B78" s="1">
        <v>0.48425868734022798</v>
      </c>
      <c r="C78" s="1">
        <v>0.48425872049802698</v>
      </c>
    </row>
    <row r="79" spans="1:3" x14ac:dyDescent="0.25">
      <c r="A79" s="1">
        <v>8.5</v>
      </c>
      <c r="B79" s="1">
        <v>0.48425866532109002</v>
      </c>
      <c r="C79" s="1">
        <v>0.48425873539418701</v>
      </c>
    </row>
    <row r="80" spans="1:3" x14ac:dyDescent="0.25">
      <c r="A80" s="1">
        <v>8.625</v>
      </c>
      <c r="B80" s="1">
        <v>0.48425862747222198</v>
      </c>
      <c r="C80" s="1">
        <v>0.484258672529365</v>
      </c>
    </row>
    <row r="81" spans="1:3" x14ac:dyDescent="0.25">
      <c r="A81" s="1">
        <v>8.75</v>
      </c>
      <c r="B81" s="1">
        <v>0.48425862450221402</v>
      </c>
      <c r="C81" s="1">
        <v>0.48425870643107899</v>
      </c>
    </row>
    <row r="82" spans="1:3" x14ac:dyDescent="0.25">
      <c r="A82" s="1">
        <v>8.875</v>
      </c>
      <c r="B82" s="1">
        <v>0.48425863158793597</v>
      </c>
      <c r="C82" s="1">
        <v>0.48425865081501701</v>
      </c>
    </row>
    <row r="83" spans="1:3" x14ac:dyDescent="0.25">
      <c r="A83" s="1">
        <v>9</v>
      </c>
      <c r="B83" s="1">
        <v>0.48425861642589901</v>
      </c>
      <c r="C83" s="1">
        <v>0.48425866195469403</v>
      </c>
    </row>
    <row r="84" spans="1:3" x14ac:dyDescent="0.25">
      <c r="A84" s="1">
        <v>9.125</v>
      </c>
      <c r="B84" s="1">
        <v>0.48425860462724502</v>
      </c>
      <c r="C84" s="1">
        <v>0.48425865361113002</v>
      </c>
    </row>
    <row r="85" spans="1:3" x14ac:dyDescent="0.25">
      <c r="A85" s="1">
        <v>9.25</v>
      </c>
      <c r="B85" s="1">
        <v>0.48425861933970998</v>
      </c>
      <c r="C85" s="1">
        <v>0.48425864168203397</v>
      </c>
    </row>
    <row r="86" spans="1:3" x14ac:dyDescent="0.25">
      <c r="A86" s="1">
        <v>9.375</v>
      </c>
      <c r="B86" s="1">
        <v>0.48425863458419499</v>
      </c>
      <c r="C86" s="1">
        <v>0.48425869754105499</v>
      </c>
    </row>
    <row r="87" spans="1:3" x14ac:dyDescent="0.25">
      <c r="A87" s="1">
        <v>9.5</v>
      </c>
      <c r="B87" s="1">
        <v>0.48425864692473097</v>
      </c>
      <c r="C87" s="1">
        <v>0.48425874395667001</v>
      </c>
    </row>
    <row r="88" spans="1:3" x14ac:dyDescent="0.25">
      <c r="A88" s="1">
        <v>9.625</v>
      </c>
      <c r="B88" s="1">
        <v>0.48425865455389699</v>
      </c>
      <c r="C88" s="1">
        <v>0.48425874117330497</v>
      </c>
    </row>
    <row r="89" spans="1:3" x14ac:dyDescent="0.25">
      <c r="A89" s="1">
        <v>9.75</v>
      </c>
      <c r="B89" s="1">
        <v>0.48425866639582099</v>
      </c>
      <c r="C89" s="1">
        <v>0.48425872961889599</v>
      </c>
    </row>
    <row r="90" spans="1:3" x14ac:dyDescent="0.25">
      <c r="A90" s="1">
        <v>9.875</v>
      </c>
      <c r="B90" s="1">
        <v>0.48425866499459402</v>
      </c>
      <c r="C90" s="1">
        <v>0.48425871814126997</v>
      </c>
    </row>
    <row r="91" spans="1:3" x14ac:dyDescent="0.25">
      <c r="A91" s="1">
        <v>10</v>
      </c>
      <c r="B91" s="1">
        <v>0.48425867410734103</v>
      </c>
      <c r="C91" s="1">
        <v>0.48425868143211498</v>
      </c>
    </row>
    <row r="92" spans="1:3" x14ac:dyDescent="0.25">
      <c r="A92" s="1">
        <v>10.125</v>
      </c>
      <c r="B92" s="1">
        <v>0.48425868918576498</v>
      </c>
      <c r="C92" s="1">
        <v>0.48425871271607401</v>
      </c>
    </row>
    <row r="93" spans="1:3" x14ac:dyDescent="0.25">
      <c r="A93" s="1">
        <v>10.25</v>
      </c>
      <c r="B93" s="1">
        <v>0.48425869511428499</v>
      </c>
      <c r="C93" s="1">
        <v>0.48425874053509999</v>
      </c>
    </row>
    <row r="94" spans="1:3" x14ac:dyDescent="0.25">
      <c r="A94" s="1">
        <v>10.375</v>
      </c>
      <c r="B94" s="1">
        <v>0.48425868028869701</v>
      </c>
      <c r="C94" s="1">
        <v>0.48425866663292499</v>
      </c>
    </row>
    <row r="95" spans="1:3" x14ac:dyDescent="0.25">
      <c r="A95" s="1">
        <v>10.5</v>
      </c>
      <c r="B95" s="1">
        <v>0.48425868968687802</v>
      </c>
      <c r="C95" s="1">
        <v>0.48425871036482299</v>
      </c>
    </row>
    <row r="96" spans="1:3" x14ac:dyDescent="0.25">
      <c r="A96" s="1">
        <v>10.625</v>
      </c>
      <c r="B96" s="1">
        <v>0.484258681298528</v>
      </c>
      <c r="C96" s="1">
        <v>0.484258754205868</v>
      </c>
    </row>
    <row r="97" spans="1:3" x14ac:dyDescent="0.25">
      <c r="A97" s="1">
        <v>10.75</v>
      </c>
      <c r="B97" s="1">
        <v>0.48425869652901499</v>
      </c>
      <c r="C97" s="1">
        <v>0.48425861816847798</v>
      </c>
    </row>
    <row r="98" spans="1:3" x14ac:dyDescent="0.25">
      <c r="A98" s="1">
        <v>10.875</v>
      </c>
      <c r="B98" s="1">
        <v>0.48425869264572002</v>
      </c>
      <c r="C98" s="1">
        <v>0.48425848556847101</v>
      </c>
    </row>
    <row r="99" spans="1:3" x14ac:dyDescent="0.25">
      <c r="A99" s="1">
        <v>11</v>
      </c>
      <c r="B99" s="1">
        <v>0.48425868910244002</v>
      </c>
      <c r="C99" s="1">
        <v>0.48425849718923197</v>
      </c>
    </row>
    <row r="100" spans="1:3" x14ac:dyDescent="0.25">
      <c r="A100" s="1">
        <v>11.125</v>
      </c>
      <c r="B100" s="1">
        <v>0.48425868767902702</v>
      </c>
      <c r="C100" s="1">
        <v>0.484258525292316</v>
      </c>
    </row>
    <row r="101" spans="1:3" x14ac:dyDescent="0.25">
      <c r="A101" s="1">
        <v>11.25</v>
      </c>
      <c r="B101" s="1">
        <v>0.484258661405918</v>
      </c>
      <c r="C101" s="1">
        <v>0.48425855084876601</v>
      </c>
    </row>
    <row r="102" spans="1:3" x14ac:dyDescent="0.25">
      <c r="A102" s="1">
        <v>11.375</v>
      </c>
      <c r="B102" s="1">
        <v>0.48425865837155102</v>
      </c>
      <c r="C102" s="1">
        <v>0.48425858838834002</v>
      </c>
    </row>
    <row r="103" spans="1:3" x14ac:dyDescent="0.25">
      <c r="A103" s="1">
        <v>11.5</v>
      </c>
      <c r="B103" s="1">
        <v>0.48425865993274197</v>
      </c>
      <c r="C103" s="1">
        <v>0.48425862307037598</v>
      </c>
    </row>
    <row r="104" spans="1:3" x14ac:dyDescent="0.25">
      <c r="A104" s="1">
        <v>11.625</v>
      </c>
      <c r="B104" s="1">
        <v>0.484258662688271</v>
      </c>
      <c r="C104" s="1">
        <v>0.484258628040176</v>
      </c>
    </row>
    <row r="105" spans="1:3" x14ac:dyDescent="0.25">
      <c r="A105" s="1">
        <v>11.75</v>
      </c>
      <c r="B105" s="1">
        <v>0.48425864927836398</v>
      </c>
      <c r="C105" s="1">
        <v>0.48425866154991298</v>
      </c>
    </row>
    <row r="106" spans="1:3" x14ac:dyDescent="0.25">
      <c r="A106" s="1">
        <v>11.875</v>
      </c>
      <c r="B106" s="1">
        <v>0.48425865354713699</v>
      </c>
      <c r="C106" s="1">
        <v>0.48425870671348398</v>
      </c>
    </row>
    <row r="107" spans="1:3" x14ac:dyDescent="0.25">
      <c r="A107" s="1">
        <v>12</v>
      </c>
      <c r="B107" s="1">
        <v>0.48425863444792699</v>
      </c>
      <c r="C107" s="1">
        <v>0.48425872452132701</v>
      </c>
    </row>
    <row r="108" spans="1:3" x14ac:dyDescent="0.25">
      <c r="A108" s="1">
        <v>12.125</v>
      </c>
      <c r="B108" s="1">
        <v>0.48425862774733403</v>
      </c>
      <c r="C108" s="1">
        <v>0.484258774898149</v>
      </c>
    </row>
    <row r="109" spans="1:3" x14ac:dyDescent="0.25">
      <c r="A109" s="1">
        <v>12.25</v>
      </c>
      <c r="B109" s="1">
        <v>0.48425859248125103</v>
      </c>
      <c r="C109" s="1">
        <v>0.48425878158832403</v>
      </c>
    </row>
    <row r="110" spans="1:3" x14ac:dyDescent="0.25">
      <c r="A110" s="1">
        <v>12.375</v>
      </c>
      <c r="B110" s="1">
        <v>0.484258579270606</v>
      </c>
      <c r="C110" s="1">
        <v>0.48425882113704399</v>
      </c>
    </row>
    <row r="111" spans="1:3" x14ac:dyDescent="0.25">
      <c r="A111" s="1">
        <v>12.5</v>
      </c>
      <c r="B111" s="1">
        <v>0.48425858702680602</v>
      </c>
      <c r="C111" s="1">
        <v>0.48425875336653001</v>
      </c>
    </row>
    <row r="112" spans="1:3" x14ac:dyDescent="0.25">
      <c r="A112" s="1">
        <v>12.625</v>
      </c>
      <c r="B112" s="1">
        <v>0.48425858415117901</v>
      </c>
      <c r="C112" s="1">
        <v>0.48425876269960599</v>
      </c>
    </row>
    <row r="113" spans="1:3" x14ac:dyDescent="0.25">
      <c r="A113" s="1">
        <v>12.75</v>
      </c>
      <c r="B113" s="1">
        <v>0.48425858368677499</v>
      </c>
      <c r="C113" s="1">
        <v>0.48425874376648698</v>
      </c>
    </row>
    <row r="114" spans="1:3" x14ac:dyDescent="0.25">
      <c r="A114" s="1">
        <v>12.875</v>
      </c>
      <c r="B114" s="1">
        <v>0.48425859104744201</v>
      </c>
      <c r="C114" s="1">
        <v>0.48425870418986</v>
      </c>
    </row>
    <row r="115" spans="1:3" x14ac:dyDescent="0.25">
      <c r="A115" s="1">
        <v>13</v>
      </c>
      <c r="B115" s="1">
        <v>0.48425859838448299</v>
      </c>
      <c r="C115" s="1">
        <v>0.484258656211218</v>
      </c>
    </row>
    <row r="116" spans="1:3" x14ac:dyDescent="0.25">
      <c r="A116" s="1">
        <v>13.125</v>
      </c>
      <c r="B116" s="1">
        <v>0.48425859731016602</v>
      </c>
      <c r="C116" s="1">
        <v>0.48425868449410803</v>
      </c>
    </row>
    <row r="117" spans="1:3" x14ac:dyDescent="0.25">
      <c r="A117" s="1">
        <v>13.25</v>
      </c>
      <c r="B117" s="1">
        <v>0.48425857931597999</v>
      </c>
      <c r="C117" s="1">
        <v>0.48425864075765701</v>
      </c>
    </row>
    <row r="118" spans="1:3" x14ac:dyDescent="0.25">
      <c r="A118" s="1">
        <v>13.375</v>
      </c>
      <c r="B118" s="1">
        <v>0.48425855819227898</v>
      </c>
      <c r="C118" s="1">
        <v>0.48425858569400299</v>
      </c>
    </row>
    <row r="119" spans="1:3" x14ac:dyDescent="0.25">
      <c r="A119" s="1">
        <v>13.5</v>
      </c>
      <c r="B119" s="1">
        <v>0.48425853341705499</v>
      </c>
      <c r="C119" s="1">
        <v>0.48425862216723398</v>
      </c>
    </row>
    <row r="120" spans="1:3" x14ac:dyDescent="0.25">
      <c r="A120" s="1">
        <v>13.625</v>
      </c>
      <c r="B120" s="1">
        <v>0.48425852299150701</v>
      </c>
      <c r="C120" s="1">
        <v>0.48425867399328698</v>
      </c>
    </row>
    <row r="121" spans="1:3" x14ac:dyDescent="0.25">
      <c r="A121" s="1">
        <v>13.75</v>
      </c>
      <c r="B121" s="1">
        <v>0.48425854820123498</v>
      </c>
      <c r="C121" s="1">
        <v>0.48425869243320602</v>
      </c>
    </row>
    <row r="122" spans="1:3" x14ac:dyDescent="0.25">
      <c r="A122" s="1">
        <v>13.875</v>
      </c>
      <c r="B122" s="1">
        <v>0.48425856445659299</v>
      </c>
      <c r="C122" s="1">
        <v>0.48425869748960398</v>
      </c>
    </row>
    <row r="123" spans="1:3" x14ac:dyDescent="0.25">
      <c r="A123" s="1">
        <v>14</v>
      </c>
      <c r="B123" s="1">
        <v>0.48425854711852101</v>
      </c>
      <c r="C123" s="1">
        <v>0.48425874251832801</v>
      </c>
    </row>
    <row r="124" spans="1:3" x14ac:dyDescent="0.25">
      <c r="A124" s="1">
        <v>14.125</v>
      </c>
      <c r="B124" s="1">
        <v>0.48425854949562103</v>
      </c>
      <c r="C124" s="1">
        <v>0.48425884166101602</v>
      </c>
    </row>
    <row r="125" spans="1:3" x14ac:dyDescent="0.25">
      <c r="A125" s="1">
        <v>14.25</v>
      </c>
      <c r="B125" s="1">
        <v>0.484258552997826</v>
      </c>
      <c r="C125" s="1">
        <v>0.48425882354990701</v>
      </c>
    </row>
    <row r="126" spans="1:3" x14ac:dyDescent="0.25">
      <c r="A126" s="1">
        <v>14.375</v>
      </c>
      <c r="B126" s="1">
        <v>0.48425857252250398</v>
      </c>
      <c r="C126" s="1">
        <v>0.48425881662693099</v>
      </c>
    </row>
    <row r="127" spans="1:3" x14ac:dyDescent="0.25">
      <c r="A127" s="1">
        <v>14.5</v>
      </c>
      <c r="B127" s="1">
        <v>0.48425852528152402</v>
      </c>
      <c r="C127" s="1">
        <v>0.48425879213831602</v>
      </c>
    </row>
    <row r="128" spans="1:3" x14ac:dyDescent="0.25">
      <c r="A128" s="1">
        <v>14.625</v>
      </c>
      <c r="B128" s="1">
        <v>0.48425849901846002</v>
      </c>
      <c r="C128" s="1">
        <v>0.48425874621714299</v>
      </c>
    </row>
    <row r="129" spans="1:3" x14ac:dyDescent="0.25">
      <c r="A129" s="1">
        <v>14.75</v>
      </c>
      <c r="B129" s="1">
        <v>0.48425846374321702</v>
      </c>
      <c r="C129" s="1">
        <v>0.484258749896263</v>
      </c>
    </row>
    <row r="130" spans="1:3" x14ac:dyDescent="0.25">
      <c r="A130" s="1">
        <v>14.875</v>
      </c>
      <c r="B130" s="1">
        <v>0.48425845999898498</v>
      </c>
      <c r="C130" s="1">
        <v>0.484258736206374</v>
      </c>
    </row>
    <row r="131" spans="1:3" x14ac:dyDescent="0.25">
      <c r="A131" s="1">
        <v>15</v>
      </c>
      <c r="B131" s="1">
        <v>0.48425846352362001</v>
      </c>
      <c r="C131" s="1">
        <v>0.48425871246685898</v>
      </c>
    </row>
    <row r="132" spans="1:3" x14ac:dyDescent="0.25">
      <c r="A132" s="1">
        <v>15.125</v>
      </c>
      <c r="B132" s="1">
        <v>0.48425846071664602</v>
      </c>
      <c r="C132" s="1">
        <v>0.48425871204771198</v>
      </c>
    </row>
    <row r="133" spans="1:3" x14ac:dyDescent="0.25">
      <c r="A133" s="1">
        <v>15.25</v>
      </c>
      <c r="B133" s="1">
        <v>0.48425846050802202</v>
      </c>
      <c r="C133" s="1">
        <v>0.48425872640436302</v>
      </c>
    </row>
    <row r="134" spans="1:3" x14ac:dyDescent="0.25">
      <c r="A134" s="1">
        <v>15.375</v>
      </c>
      <c r="B134" s="1">
        <v>0.48425847849044801</v>
      </c>
      <c r="C134" s="1">
        <v>0.48425870393119602</v>
      </c>
    </row>
    <row r="135" spans="1:3" x14ac:dyDescent="0.25">
      <c r="A135" s="1">
        <v>15.5</v>
      </c>
      <c r="B135" s="1">
        <v>0.484258506421338</v>
      </c>
      <c r="C135" s="1">
        <v>0.484258706115055</v>
      </c>
    </row>
    <row r="136" spans="1:3" x14ac:dyDescent="0.25">
      <c r="A136" s="1">
        <v>15.625</v>
      </c>
      <c r="B136" s="1">
        <v>0.48425849943691202</v>
      </c>
      <c r="C136" s="1">
        <v>0.48425872204034698</v>
      </c>
    </row>
    <row r="137" spans="1:3" x14ac:dyDescent="0.25">
      <c r="A137" s="1">
        <v>15.75</v>
      </c>
      <c r="B137" s="1">
        <v>0.484258505230104</v>
      </c>
      <c r="C137" s="1">
        <v>0.48425872661651298</v>
      </c>
    </row>
    <row r="138" spans="1:3" x14ac:dyDescent="0.25">
      <c r="A138" s="1">
        <v>15.875</v>
      </c>
      <c r="B138" s="1">
        <v>0.48425850833602402</v>
      </c>
      <c r="C138" s="1">
        <v>0.48425873875165998</v>
      </c>
    </row>
    <row r="139" spans="1:3" x14ac:dyDescent="0.25">
      <c r="A139" s="1">
        <v>16</v>
      </c>
      <c r="B139" s="1">
        <v>0.48425846323058702</v>
      </c>
      <c r="C139" s="1">
        <v>0.48425871541119297</v>
      </c>
    </row>
    <row r="140" spans="1:3" x14ac:dyDescent="0.25">
      <c r="A140" s="1">
        <v>16.125</v>
      </c>
      <c r="B140" s="1">
        <v>0.48425845350746399</v>
      </c>
      <c r="C140" s="1">
        <v>0.48425870165092899</v>
      </c>
    </row>
    <row r="141" spans="1:3" x14ac:dyDescent="0.25">
      <c r="A141" s="1">
        <v>16.25</v>
      </c>
      <c r="B141" s="1">
        <v>0.48425844989178302</v>
      </c>
      <c r="C141" s="1">
        <v>0.48425869295896101</v>
      </c>
    </row>
    <row r="142" spans="1:3" x14ac:dyDescent="0.25">
      <c r="A142" s="1">
        <v>16.375</v>
      </c>
      <c r="B142" s="1">
        <v>0.484258438692721</v>
      </c>
      <c r="C142" s="1">
        <v>0.48425861393124398</v>
      </c>
    </row>
    <row r="143" spans="1:3" x14ac:dyDescent="0.25">
      <c r="A143" s="1">
        <v>16.5</v>
      </c>
      <c r="B143" s="1">
        <v>0.48425838489439998</v>
      </c>
      <c r="C143" s="1">
        <v>0.48425860235459001</v>
      </c>
    </row>
    <row r="144" spans="1:3" x14ac:dyDescent="0.25">
      <c r="A144" s="1">
        <v>16.625</v>
      </c>
      <c r="B144" s="1">
        <v>0.48425836021055202</v>
      </c>
      <c r="C144" s="1">
        <v>0.48425856758646701</v>
      </c>
    </row>
    <row r="145" spans="1:3" x14ac:dyDescent="0.25">
      <c r="A145" s="1">
        <v>16.75</v>
      </c>
      <c r="B145" s="1">
        <v>0.484258344281292</v>
      </c>
      <c r="C145" s="1">
        <v>0.48425852923291801</v>
      </c>
    </row>
    <row r="146" spans="1:3" x14ac:dyDescent="0.25">
      <c r="A146" s="1">
        <v>16.875</v>
      </c>
      <c r="B146" s="1">
        <v>0.48425827584981501</v>
      </c>
      <c r="C146" s="1">
        <v>0.48425851210399601</v>
      </c>
    </row>
    <row r="147" spans="1:3" x14ac:dyDescent="0.25">
      <c r="A147" s="1">
        <v>17</v>
      </c>
      <c r="B147" s="1">
        <v>0.484258233859995</v>
      </c>
      <c r="C147" s="1">
        <v>0.48425853275768699</v>
      </c>
    </row>
    <row r="148" spans="1:3" x14ac:dyDescent="0.25">
      <c r="A148" s="1">
        <v>17.125</v>
      </c>
      <c r="B148" s="1">
        <v>0.484258228844404</v>
      </c>
      <c r="C148" s="1">
        <v>0.48425860943006999</v>
      </c>
    </row>
    <row r="149" spans="1:3" x14ac:dyDescent="0.25">
      <c r="A149" s="1">
        <v>17.25</v>
      </c>
      <c r="B149" s="1">
        <v>0.48425822651455402</v>
      </c>
      <c r="C149" s="1">
        <v>0.48425860708684298</v>
      </c>
    </row>
    <row r="150" spans="1:3" x14ac:dyDescent="0.25">
      <c r="A150" s="1">
        <v>17.375</v>
      </c>
      <c r="B150" s="1">
        <v>0.48425819656114699</v>
      </c>
      <c r="C150" s="1">
        <v>0.48425860322021902</v>
      </c>
    </row>
    <row r="151" spans="1:3" x14ac:dyDescent="0.25">
      <c r="A151" s="1">
        <v>17.5</v>
      </c>
      <c r="B151" s="1">
        <v>0.48425821137867597</v>
      </c>
      <c r="C151" s="1">
        <v>0.48425859213918598</v>
      </c>
    </row>
    <row r="152" spans="1:3" x14ac:dyDescent="0.25">
      <c r="A152" s="1">
        <v>17.625</v>
      </c>
      <c r="B152" s="1">
        <v>0.48425828122207198</v>
      </c>
      <c r="C152" s="1">
        <v>0.48425860500217099</v>
      </c>
    </row>
    <row r="153" spans="1:3" x14ac:dyDescent="0.25">
      <c r="A153" s="1">
        <v>17.75</v>
      </c>
      <c r="B153" s="1">
        <v>0.48425828913924301</v>
      </c>
      <c r="C153" s="1">
        <v>0.48425859260460402</v>
      </c>
    </row>
    <row r="154" spans="1:3" x14ac:dyDescent="0.25">
      <c r="A154" s="1">
        <v>17.875</v>
      </c>
      <c r="B154" s="1">
        <v>0.48425829454855901</v>
      </c>
      <c r="C154" s="1">
        <v>0.48425857790440302</v>
      </c>
    </row>
    <row r="155" spans="1:3" x14ac:dyDescent="0.25">
      <c r="A155" s="1">
        <v>18</v>
      </c>
      <c r="B155" s="1">
        <v>0.48425830306241202</v>
      </c>
      <c r="C155" s="1">
        <v>0.484258628166441</v>
      </c>
    </row>
    <row r="156" spans="1:3" x14ac:dyDescent="0.25">
      <c r="A156" s="1">
        <v>18.125</v>
      </c>
      <c r="B156" s="1">
        <v>0.48425827480511002</v>
      </c>
      <c r="C156" s="1">
        <v>0.48425864116336398</v>
      </c>
    </row>
    <row r="157" spans="1:3" x14ac:dyDescent="0.25">
      <c r="A157" s="1">
        <v>18.25</v>
      </c>
      <c r="B157" s="1">
        <v>0.48425826995337701</v>
      </c>
      <c r="C157" s="1">
        <v>0.48425869109749098</v>
      </c>
    </row>
    <row r="158" spans="1:3" x14ac:dyDescent="0.25">
      <c r="A158" s="1">
        <v>18.375</v>
      </c>
      <c r="B158" s="1">
        <v>0.48425826992506699</v>
      </c>
      <c r="C158" s="1">
        <v>0.48425872035662698</v>
      </c>
    </row>
    <row r="159" spans="1:3" x14ac:dyDescent="0.25">
      <c r="A159" s="1">
        <v>18.5</v>
      </c>
      <c r="B159" s="1">
        <v>0.48425827711298097</v>
      </c>
      <c r="C159" s="1">
        <v>0.48425865150681302</v>
      </c>
    </row>
    <row r="160" spans="1:3" x14ac:dyDescent="0.25">
      <c r="A160" s="1">
        <v>18.625</v>
      </c>
      <c r="B160" s="1">
        <v>0.48425827400035099</v>
      </c>
      <c r="C160" s="1">
        <v>0.48425866997838302</v>
      </c>
    </row>
    <row r="161" spans="1:3" x14ac:dyDescent="0.25">
      <c r="A161" s="1">
        <v>18.75</v>
      </c>
      <c r="B161" s="1">
        <v>0.48425826659895899</v>
      </c>
      <c r="C161" s="1">
        <v>0.48425861221720201</v>
      </c>
    </row>
    <row r="162" spans="1:3" x14ac:dyDescent="0.25">
      <c r="A162" s="1">
        <v>18.875</v>
      </c>
      <c r="B162" s="1">
        <v>0.48425826757199097</v>
      </c>
      <c r="C162" s="1">
        <v>0.48425862138162201</v>
      </c>
    </row>
    <row r="163" spans="1:3" x14ac:dyDescent="0.25">
      <c r="A163" s="1">
        <v>19</v>
      </c>
      <c r="B163" s="1">
        <v>0.48425822954865</v>
      </c>
      <c r="C163" s="1">
        <v>0.48425857813006301</v>
      </c>
    </row>
    <row r="164" spans="1:3" x14ac:dyDescent="0.25">
      <c r="A164" s="1">
        <v>19.125</v>
      </c>
      <c r="B164" s="1">
        <v>0.48425819635481698</v>
      </c>
      <c r="C164" s="1">
        <v>0.48425859053702303</v>
      </c>
    </row>
    <row r="165" spans="1:3" x14ac:dyDescent="0.25">
      <c r="A165" s="1">
        <v>19.25</v>
      </c>
      <c r="B165" s="1">
        <v>0.48425821262631802</v>
      </c>
      <c r="C165" s="1">
        <v>0.48425859205427502</v>
      </c>
    </row>
    <row r="166" spans="1:3" x14ac:dyDescent="0.25">
      <c r="A166" s="1">
        <v>19.375</v>
      </c>
      <c r="B166" s="1">
        <v>0.48425820997033298</v>
      </c>
      <c r="C166" s="1">
        <v>0.48425860042310398</v>
      </c>
    </row>
    <row r="167" spans="1:3" x14ac:dyDescent="0.25">
      <c r="A167" s="1">
        <v>19.5</v>
      </c>
      <c r="B167" s="1">
        <v>0.484258196563639</v>
      </c>
      <c r="C167" s="1">
        <v>0.48425857970562602</v>
      </c>
    </row>
    <row r="168" spans="1:3" x14ac:dyDescent="0.25">
      <c r="A168" s="1">
        <v>19.625</v>
      </c>
      <c r="B168" s="1">
        <v>0.48425820891438298</v>
      </c>
      <c r="C168" s="1">
        <v>0.484258678813281</v>
      </c>
    </row>
    <row r="169" spans="1:3" x14ac:dyDescent="0.25">
      <c r="A169" s="1">
        <v>19.75</v>
      </c>
      <c r="B169" s="1">
        <v>0.48425819953287602</v>
      </c>
      <c r="C169" s="1">
        <v>0.48425866610095197</v>
      </c>
    </row>
    <row r="170" spans="1:3" x14ac:dyDescent="0.25">
      <c r="A170" s="1">
        <v>19.875</v>
      </c>
      <c r="B170" s="1">
        <v>0.48425820402743902</v>
      </c>
      <c r="C170" s="1">
        <v>0.48425866041732002</v>
      </c>
    </row>
    <row r="171" spans="1:3" x14ac:dyDescent="0.25">
      <c r="A171" s="1">
        <v>20</v>
      </c>
      <c r="B171" s="1">
        <v>0.48425818362775902</v>
      </c>
      <c r="C171" s="1">
        <v>0.48425865339111202</v>
      </c>
    </row>
    <row r="172" spans="1:3" x14ac:dyDescent="0.25">
      <c r="A172" s="1">
        <v>20.125</v>
      </c>
      <c r="B172" s="1">
        <v>0.48425818292768003</v>
      </c>
      <c r="C172" s="1">
        <v>0.48425861821285299</v>
      </c>
    </row>
    <row r="173" spans="1:3" x14ac:dyDescent="0.25">
      <c r="A173" s="1">
        <v>20.25</v>
      </c>
      <c r="B173" s="1">
        <v>0.48425818918316199</v>
      </c>
      <c r="C173" s="1">
        <v>0.48425862347800402</v>
      </c>
    </row>
    <row r="174" spans="1:3" x14ac:dyDescent="0.25">
      <c r="A174" s="1">
        <v>20.375</v>
      </c>
      <c r="B174" s="1">
        <v>0.484258173495835</v>
      </c>
      <c r="C174" s="1">
        <v>0.48425861142343302</v>
      </c>
    </row>
    <row r="175" spans="1:3" x14ac:dyDescent="0.25">
      <c r="A175" s="1">
        <v>20.5</v>
      </c>
      <c r="B175" s="1">
        <v>0.48425817086266898</v>
      </c>
      <c r="C175" s="1">
        <v>0.484258614779493</v>
      </c>
    </row>
    <row r="176" spans="1:3" x14ac:dyDescent="0.25">
      <c r="A176" s="1">
        <v>20.625</v>
      </c>
      <c r="B176" s="1">
        <v>0.48425816878071498</v>
      </c>
      <c r="C176" s="1">
        <v>0.48425859031873703</v>
      </c>
    </row>
    <row r="177" spans="1:3" x14ac:dyDescent="0.25">
      <c r="A177" s="1">
        <v>20.75</v>
      </c>
      <c r="B177" s="1">
        <v>0.48425817713226699</v>
      </c>
      <c r="C177" s="1">
        <v>0.48425859391633103</v>
      </c>
    </row>
    <row r="178" spans="1:3" x14ac:dyDescent="0.25">
      <c r="A178" s="1">
        <v>20.875</v>
      </c>
      <c r="B178" s="1">
        <v>0.48425816474438499</v>
      </c>
      <c r="C178" s="1">
        <v>0.48425860801570297</v>
      </c>
    </row>
    <row r="179" spans="1:3" x14ac:dyDescent="0.25">
      <c r="A179" s="1">
        <v>21</v>
      </c>
      <c r="B179" s="1">
        <v>0.48425815589931898</v>
      </c>
      <c r="C179" s="1">
        <v>0.48425862163234601</v>
      </c>
    </row>
    <row r="180" spans="1:3" x14ac:dyDescent="0.25">
      <c r="A180" s="1">
        <v>21.125</v>
      </c>
      <c r="B180" s="1">
        <v>0.48425817912880198</v>
      </c>
      <c r="C180" s="1">
        <v>0.48425863152752702</v>
      </c>
    </row>
    <row r="181" spans="1:3" x14ac:dyDescent="0.25">
      <c r="A181" s="1">
        <v>21.25</v>
      </c>
      <c r="B181" s="1">
        <v>0.484258139987293</v>
      </c>
      <c r="C181" s="1">
        <v>0.484258634065592</v>
      </c>
    </row>
    <row r="182" spans="1:3" x14ac:dyDescent="0.25">
      <c r="A182" s="1">
        <v>21.375</v>
      </c>
      <c r="B182" s="1">
        <v>0.48425811541039399</v>
      </c>
      <c r="C182" s="1">
        <v>0.48425863522113699</v>
      </c>
    </row>
    <row r="183" spans="1:3" x14ac:dyDescent="0.25">
      <c r="A183" s="1">
        <v>21.5</v>
      </c>
      <c r="B183" s="1">
        <v>0.48425808716669</v>
      </c>
      <c r="C183" s="1">
        <v>0.484258630364576</v>
      </c>
    </row>
    <row r="184" spans="1:3" x14ac:dyDescent="0.25">
      <c r="A184" s="1">
        <v>21.625</v>
      </c>
      <c r="B184" s="1">
        <v>0.48425805751203699</v>
      </c>
      <c r="C184" s="1">
        <v>0.48425864084872</v>
      </c>
    </row>
    <row r="185" spans="1:3" x14ac:dyDescent="0.25">
      <c r="A185" s="1">
        <v>21.75</v>
      </c>
      <c r="B185" s="1">
        <v>0.48425805016462597</v>
      </c>
      <c r="C185" s="1">
        <v>0.48425863949690601</v>
      </c>
    </row>
    <row r="186" spans="1:3" x14ac:dyDescent="0.25">
      <c r="A186" s="1">
        <v>21.875</v>
      </c>
      <c r="B186" s="1">
        <v>0.48425804730199901</v>
      </c>
      <c r="C186" s="1">
        <v>0.48425856672517598</v>
      </c>
    </row>
    <row r="187" spans="1:3" x14ac:dyDescent="0.25">
      <c r="A187" s="1">
        <v>22</v>
      </c>
      <c r="B187" s="1">
        <v>0.48425804938662598</v>
      </c>
      <c r="C187" s="1">
        <v>0.48425855008399399</v>
      </c>
    </row>
    <row r="188" spans="1:3" x14ac:dyDescent="0.25">
      <c r="A188" s="1">
        <v>22.125</v>
      </c>
      <c r="B188" s="1">
        <v>0.48425807786897601</v>
      </c>
      <c r="C188" s="1">
        <v>0.48425854202999302</v>
      </c>
    </row>
    <row r="189" spans="1:3" x14ac:dyDescent="0.25">
      <c r="A189" s="1">
        <v>22.25</v>
      </c>
      <c r="B189" s="1">
        <v>0.48425806023700901</v>
      </c>
      <c r="C189" s="1">
        <v>0.48425852638431299</v>
      </c>
    </row>
    <row r="190" spans="1:3" x14ac:dyDescent="0.25">
      <c r="A190" s="1">
        <v>22.375</v>
      </c>
      <c r="B190" s="1">
        <v>0.484258066752289</v>
      </c>
      <c r="C190" s="1">
        <v>0.48425852246875101</v>
      </c>
    </row>
    <row r="191" spans="1:3" x14ac:dyDescent="0.25">
      <c r="A191" s="1">
        <v>22.5</v>
      </c>
      <c r="B191" s="1">
        <v>0.48425807667146598</v>
      </c>
      <c r="C191" s="1">
        <v>0.48425854057136097</v>
      </c>
    </row>
    <row r="192" spans="1:3" x14ac:dyDescent="0.25">
      <c r="A192" s="1">
        <v>22.625</v>
      </c>
      <c r="B192" s="1">
        <v>0.48425808955247601</v>
      </c>
      <c r="C192" s="1">
        <v>0.48425853147946601</v>
      </c>
    </row>
    <row r="193" spans="1:3" x14ac:dyDescent="0.25">
      <c r="A193" s="1">
        <v>22.75</v>
      </c>
      <c r="B193" s="1">
        <v>0.48425806516451397</v>
      </c>
      <c r="C193" s="1">
        <v>0.484258590275991</v>
      </c>
    </row>
    <row r="194" spans="1:3" x14ac:dyDescent="0.25">
      <c r="A194" s="1">
        <v>22.875</v>
      </c>
      <c r="B194" s="1">
        <v>0.48425806433677099</v>
      </c>
      <c r="C194" s="1">
        <v>0.48425856791781102</v>
      </c>
    </row>
    <row r="195" spans="1:3" x14ac:dyDescent="0.25">
      <c r="A195" s="1">
        <v>23</v>
      </c>
      <c r="B195" s="1">
        <v>0.48425806870460397</v>
      </c>
      <c r="C195" s="1">
        <v>0.48425851366335498</v>
      </c>
    </row>
    <row r="196" spans="1:3" x14ac:dyDescent="0.25">
      <c r="A196" s="1">
        <v>23.125</v>
      </c>
      <c r="B196" s="1">
        <v>0.484258070672823</v>
      </c>
      <c r="C196" s="1">
        <v>0.48425844056718798</v>
      </c>
    </row>
    <row r="197" spans="1:3" x14ac:dyDescent="0.25">
      <c r="A197" s="1">
        <v>23.25</v>
      </c>
      <c r="B197" s="1">
        <v>0.48425807928585801</v>
      </c>
      <c r="C197" s="1">
        <v>0.484258448633059</v>
      </c>
    </row>
    <row r="198" spans="1:3" x14ac:dyDescent="0.25">
      <c r="A198" s="1">
        <v>23.375</v>
      </c>
      <c r="B198" s="1">
        <v>0.48425809452725999</v>
      </c>
      <c r="C198" s="1">
        <v>0.48425845667481798</v>
      </c>
    </row>
    <row r="199" spans="1:3" x14ac:dyDescent="0.25">
      <c r="A199" s="1">
        <v>23.5</v>
      </c>
      <c r="B199" s="1">
        <v>0.48425810034449901</v>
      </c>
      <c r="C199" s="1">
        <v>0.48425847255652199</v>
      </c>
    </row>
    <row r="200" spans="1:3" x14ac:dyDescent="0.25">
      <c r="A200" s="1">
        <v>23.625</v>
      </c>
      <c r="B200" s="1">
        <v>0.48425810731941199</v>
      </c>
      <c r="C200" s="1">
        <v>0.48425846848139098</v>
      </c>
    </row>
    <row r="201" spans="1:3" x14ac:dyDescent="0.25">
      <c r="A201" s="1">
        <v>23.75</v>
      </c>
      <c r="B201" s="1">
        <v>0.484258071692096</v>
      </c>
      <c r="C201" s="1">
        <v>0.484258471713719</v>
      </c>
    </row>
    <row r="202" spans="1:3" x14ac:dyDescent="0.25">
      <c r="A202" s="1">
        <v>23.875</v>
      </c>
      <c r="B202" s="1">
        <v>0.48425807201922</v>
      </c>
      <c r="C202" s="1">
        <v>0.48425849846360802</v>
      </c>
    </row>
    <row r="203" spans="1:3" x14ac:dyDescent="0.25">
      <c r="A203" s="1">
        <v>24</v>
      </c>
      <c r="B203" s="1">
        <v>0.48425805322385601</v>
      </c>
      <c r="C203" s="1">
        <v>0.48425849058179399</v>
      </c>
    </row>
    <row r="204" spans="1:3" x14ac:dyDescent="0.25">
      <c r="A204" s="1">
        <v>24.125</v>
      </c>
      <c r="B204" s="1">
        <v>0.48425804180163301</v>
      </c>
      <c r="C204" s="1">
        <v>0.48425847920378101</v>
      </c>
    </row>
    <row r="205" spans="1:3" x14ac:dyDescent="0.25">
      <c r="A205" s="1">
        <v>24.25</v>
      </c>
      <c r="B205" s="1">
        <v>0.48425803651159299</v>
      </c>
      <c r="C205" s="1">
        <v>0.48425847262056199</v>
      </c>
    </row>
    <row r="206" spans="1:3" x14ac:dyDescent="0.25">
      <c r="A206" s="1">
        <v>24.375</v>
      </c>
      <c r="B206" s="1">
        <v>0.48425803770071402</v>
      </c>
      <c r="C206" s="1">
        <v>0.48425847936802502</v>
      </c>
    </row>
    <row r="207" spans="1:3" x14ac:dyDescent="0.25">
      <c r="A207" s="1">
        <v>24.5</v>
      </c>
      <c r="B207" s="1">
        <v>0.48425805563011598</v>
      </c>
      <c r="C207" s="1">
        <v>0.48425849575739799</v>
      </c>
    </row>
    <row r="208" spans="1:3" x14ac:dyDescent="0.25">
      <c r="A208" s="1">
        <v>24.625</v>
      </c>
      <c r="B208" s="1">
        <v>0.48425805287292201</v>
      </c>
      <c r="C208" s="1">
        <v>0.484258504643307</v>
      </c>
    </row>
    <row r="209" spans="1:3" x14ac:dyDescent="0.25">
      <c r="A209" s="1">
        <v>24.75</v>
      </c>
      <c r="B209" s="1">
        <v>0.48425804697451202</v>
      </c>
      <c r="C209" s="1">
        <v>0.48425854785934103</v>
      </c>
    </row>
    <row r="210" spans="1:3" x14ac:dyDescent="0.25">
      <c r="A210" s="1">
        <v>24.875</v>
      </c>
      <c r="B210" s="1">
        <v>0.48425804485058199</v>
      </c>
      <c r="C210" s="1">
        <v>0.484258557978614</v>
      </c>
    </row>
    <row r="211" spans="1:3" x14ac:dyDescent="0.25">
      <c r="A211" s="1">
        <v>25</v>
      </c>
      <c r="B211" s="1">
        <v>0.48425801640591298</v>
      </c>
      <c r="C211" s="1">
        <v>0.48425853069543401</v>
      </c>
    </row>
    <row r="212" spans="1:3" x14ac:dyDescent="0.25">
      <c r="A212" s="1">
        <v>25.125</v>
      </c>
      <c r="B212" s="1">
        <v>0.48425801428430898</v>
      </c>
      <c r="C212" s="1">
        <v>0.48425852108399797</v>
      </c>
    </row>
    <row r="213" spans="1:3" x14ac:dyDescent="0.25">
      <c r="A213" s="1">
        <v>25.25</v>
      </c>
      <c r="B213" s="1">
        <v>0.48425801591005602</v>
      </c>
      <c r="C213" s="1">
        <v>0.484258481778988</v>
      </c>
    </row>
    <row r="214" spans="1:3" x14ac:dyDescent="0.25">
      <c r="A214" s="1">
        <v>25.375</v>
      </c>
      <c r="B214" s="1">
        <v>0.48425802197677098</v>
      </c>
      <c r="C214" s="1">
        <v>0.48425848259386101</v>
      </c>
    </row>
    <row r="215" spans="1:3" x14ac:dyDescent="0.25">
      <c r="A215" s="1">
        <v>25.5</v>
      </c>
      <c r="B215" s="1">
        <v>0.484258048874532</v>
      </c>
      <c r="C215" s="1">
        <v>0.48425850350123401</v>
      </c>
    </row>
    <row r="216" spans="1:3" x14ac:dyDescent="0.25">
      <c r="A216" s="1">
        <v>25.625</v>
      </c>
      <c r="B216" s="1">
        <v>0.48425807126537002</v>
      </c>
      <c r="C216" s="1">
        <v>0.48425849337883498</v>
      </c>
    </row>
    <row r="217" spans="1:3" x14ac:dyDescent="0.25">
      <c r="A217" s="1">
        <v>25.75</v>
      </c>
      <c r="B217" s="1">
        <v>0.48425807911251501</v>
      </c>
      <c r="C217" s="1">
        <v>0.48425849327071102</v>
      </c>
    </row>
    <row r="218" spans="1:3" x14ac:dyDescent="0.25">
      <c r="A218" s="1">
        <v>25.875</v>
      </c>
      <c r="B218" s="1">
        <v>0.48425806836437602</v>
      </c>
      <c r="C218" s="1">
        <v>0.48425850642164903</v>
      </c>
    </row>
    <row r="219" spans="1:3" x14ac:dyDescent="0.25">
      <c r="A219" s="1">
        <v>26</v>
      </c>
      <c r="B219" s="1">
        <v>0.48425803877566298</v>
      </c>
      <c r="C219" s="1">
        <v>0.48425850476673798</v>
      </c>
    </row>
    <row r="220" spans="1:3" x14ac:dyDescent="0.25">
      <c r="A220" s="1">
        <v>26.125</v>
      </c>
      <c r="B220" s="1">
        <v>0.484258014517712</v>
      </c>
      <c r="C220" s="1">
        <v>0.484258526947207</v>
      </c>
    </row>
    <row r="221" spans="1:3" x14ac:dyDescent="0.25">
      <c r="A221" s="1">
        <v>26.25</v>
      </c>
      <c r="B221" s="1">
        <v>0.48425800552957399</v>
      </c>
      <c r="C221" s="1">
        <v>0.48425852628350802</v>
      </c>
    </row>
    <row r="222" spans="1:3" x14ac:dyDescent="0.25">
      <c r="A222" s="1">
        <v>26.375</v>
      </c>
      <c r="B222" s="1">
        <v>0.48425800044171702</v>
      </c>
      <c r="C222" s="1">
        <v>0.48425852541738301</v>
      </c>
    </row>
    <row r="223" spans="1:3" x14ac:dyDescent="0.25">
      <c r="A223" s="1">
        <v>26.5</v>
      </c>
      <c r="B223" s="1">
        <v>0.48425800001263902</v>
      </c>
      <c r="C223" s="1">
        <v>0.48425851543513598</v>
      </c>
    </row>
    <row r="224" spans="1:3" x14ac:dyDescent="0.25">
      <c r="A224" s="1">
        <v>26.625</v>
      </c>
      <c r="B224" s="1">
        <v>0.48425797295685502</v>
      </c>
      <c r="C224" s="1">
        <v>0.48425852729052099</v>
      </c>
    </row>
    <row r="225" spans="1:3" x14ac:dyDescent="0.25">
      <c r="A225" s="1">
        <v>26.75</v>
      </c>
      <c r="B225" s="1">
        <v>0.48425796444829899</v>
      </c>
      <c r="C225" s="1">
        <v>0.48425849811153199</v>
      </c>
    </row>
    <row r="226" spans="1:3" x14ac:dyDescent="0.25">
      <c r="A226" s="1">
        <v>26.875</v>
      </c>
      <c r="B226" s="1">
        <v>0.48425796855303699</v>
      </c>
      <c r="C226" s="1">
        <v>0.48425849080949901</v>
      </c>
    </row>
    <row r="227" spans="1:3" x14ac:dyDescent="0.25">
      <c r="A227" s="1">
        <v>27</v>
      </c>
      <c r="B227" s="1">
        <v>0.48425794276856898</v>
      </c>
      <c r="C227" s="1">
        <v>0.48425851557982902</v>
      </c>
    </row>
    <row r="228" spans="1:3" x14ac:dyDescent="0.25">
      <c r="A228" s="1">
        <v>27.125</v>
      </c>
      <c r="B228" s="1">
        <v>0.48425790352963699</v>
      </c>
      <c r="C228" s="1">
        <v>0.48425850269853599</v>
      </c>
    </row>
    <row r="229" spans="1:3" x14ac:dyDescent="0.25">
      <c r="A229" s="1">
        <v>27.25</v>
      </c>
      <c r="B229" s="1">
        <v>0.48425790345091202</v>
      </c>
      <c r="C229" s="1">
        <v>0.48425846657928301</v>
      </c>
    </row>
    <row r="230" spans="1:3" x14ac:dyDescent="0.25">
      <c r="A230" s="1">
        <v>27.375</v>
      </c>
      <c r="B230" s="1">
        <v>0.48425792179660498</v>
      </c>
      <c r="C230" s="1">
        <v>0.48425845428087</v>
      </c>
    </row>
    <row r="231" spans="1:3" x14ac:dyDescent="0.25">
      <c r="A231" s="1">
        <v>27.5</v>
      </c>
      <c r="B231" s="1">
        <v>0.48425791090975301</v>
      </c>
      <c r="C231" s="1">
        <v>0.48425844562850101</v>
      </c>
    </row>
    <row r="232" spans="1:3" x14ac:dyDescent="0.25">
      <c r="A232" s="1">
        <v>27.625</v>
      </c>
      <c r="B232" s="1">
        <v>0.48425791780390198</v>
      </c>
      <c r="C232" s="1">
        <v>0.484258484436072</v>
      </c>
    </row>
    <row r="233" spans="1:3" x14ac:dyDescent="0.25">
      <c r="A233" s="1">
        <v>27.75</v>
      </c>
      <c r="B233" s="1">
        <v>0.48425792474282098</v>
      </c>
      <c r="C233" s="1">
        <v>0.48425851235454698</v>
      </c>
    </row>
    <row r="234" spans="1:3" x14ac:dyDescent="0.25">
      <c r="A234" s="1">
        <v>27.875</v>
      </c>
      <c r="B234" s="1">
        <v>0.48425797186230402</v>
      </c>
      <c r="C234" s="1">
        <v>0.48425852155301602</v>
      </c>
    </row>
    <row r="235" spans="1:3" x14ac:dyDescent="0.25">
      <c r="A235" s="1">
        <v>28</v>
      </c>
      <c r="B235" s="1">
        <v>0.48425798093281303</v>
      </c>
      <c r="C235" s="1">
        <v>0.48425864877559699</v>
      </c>
    </row>
    <row r="236" spans="1:3" x14ac:dyDescent="0.25">
      <c r="A236" s="1">
        <v>28.125</v>
      </c>
      <c r="B236" s="1">
        <v>0.48425798210538601</v>
      </c>
      <c r="C236" s="1">
        <v>0.48425861083955002</v>
      </c>
    </row>
    <row r="237" spans="1:3" x14ac:dyDescent="0.25">
      <c r="A237" s="1">
        <v>28.25</v>
      </c>
      <c r="B237" s="1">
        <v>0.48425798184065699</v>
      </c>
      <c r="C237" s="1">
        <v>0.48425856081035101</v>
      </c>
    </row>
    <row r="238" spans="1:3" x14ac:dyDescent="0.25">
      <c r="A238" s="1">
        <v>28.375</v>
      </c>
      <c r="B238" s="1">
        <v>0.48425797743744597</v>
      </c>
      <c r="C238" s="1">
        <v>0.48425853702476601</v>
      </c>
    </row>
    <row r="239" spans="1:3" x14ac:dyDescent="0.25">
      <c r="A239" s="1">
        <v>28.5</v>
      </c>
      <c r="B239" s="1">
        <v>0.48425799346562998</v>
      </c>
      <c r="C239" s="1">
        <v>0.48425853911135502</v>
      </c>
    </row>
    <row r="240" spans="1:3" x14ac:dyDescent="0.25">
      <c r="A240" s="1">
        <v>28.625</v>
      </c>
      <c r="B240" s="1">
        <v>0.48425799844690198</v>
      </c>
      <c r="C240" s="1">
        <v>0.48425853439730099</v>
      </c>
    </row>
    <row r="241" spans="1:3" x14ac:dyDescent="0.25">
      <c r="A241" s="1">
        <v>28.75</v>
      </c>
      <c r="B241" s="1">
        <v>0.48425799548748699</v>
      </c>
      <c r="C241" s="1">
        <v>0.48425853102458399</v>
      </c>
    </row>
    <row r="242" spans="1:3" x14ac:dyDescent="0.25">
      <c r="A242" s="1">
        <v>28.875</v>
      </c>
      <c r="B242" s="1">
        <v>0.48425799213975701</v>
      </c>
      <c r="C242" s="1">
        <v>0.48425852027856697</v>
      </c>
    </row>
    <row r="243" spans="1:3" x14ac:dyDescent="0.25">
      <c r="A243" s="1">
        <v>29</v>
      </c>
      <c r="B243" s="1">
        <v>0.48425798944234899</v>
      </c>
      <c r="C243" s="1">
        <v>0.48425849586117897</v>
      </c>
    </row>
    <row r="244" spans="1:3" x14ac:dyDescent="0.25">
      <c r="A244" s="1">
        <v>29.125</v>
      </c>
      <c r="B244" s="1">
        <v>0.484257993075493</v>
      </c>
      <c r="C244" s="1">
        <v>0.48425849163215401</v>
      </c>
    </row>
    <row r="245" spans="1:3" x14ac:dyDescent="0.25">
      <c r="A245" s="1">
        <v>29.25</v>
      </c>
      <c r="B245" s="1">
        <v>0.484257997335512</v>
      </c>
      <c r="C245" s="1">
        <v>0.484258478077917</v>
      </c>
    </row>
    <row r="246" spans="1:3" x14ac:dyDescent="0.25">
      <c r="A246" s="1">
        <v>29.375</v>
      </c>
      <c r="B246" s="1">
        <v>0.48425802133326201</v>
      </c>
      <c r="C246" s="1">
        <v>0.48425851983906698</v>
      </c>
    </row>
    <row r="247" spans="1:3" x14ac:dyDescent="0.25">
      <c r="A247" s="1">
        <v>29.5</v>
      </c>
      <c r="B247" s="1">
        <v>0.48425804440051601</v>
      </c>
      <c r="C247" s="1">
        <v>0.48425857600704503</v>
      </c>
    </row>
    <row r="248" spans="1:3" x14ac:dyDescent="0.25">
      <c r="A248" s="1">
        <v>29.625</v>
      </c>
      <c r="B248" s="1">
        <v>0.48425804602036798</v>
      </c>
      <c r="C248" s="1">
        <v>0.48425858586918602</v>
      </c>
    </row>
    <row r="249" spans="1:3" x14ac:dyDescent="0.25">
      <c r="A249" s="1">
        <v>29.75</v>
      </c>
      <c r="B249" s="1">
        <v>0.48425806941182797</v>
      </c>
      <c r="C249" s="1">
        <v>0.484258595265188</v>
      </c>
    </row>
    <row r="250" spans="1:3" x14ac:dyDescent="0.25">
      <c r="A250" s="1">
        <v>29.875</v>
      </c>
      <c r="B250" s="1">
        <v>0.48425808227019801</v>
      </c>
      <c r="C250" s="1">
        <v>0.484258593009876</v>
      </c>
    </row>
    <row r="251" spans="1:3" x14ac:dyDescent="0.25">
      <c r="A251" s="1">
        <v>30</v>
      </c>
      <c r="B251" s="1">
        <v>0.48425808035942602</v>
      </c>
      <c r="C251" s="1">
        <v>0.484258580655892</v>
      </c>
    </row>
  </sheetData>
  <mergeCells count="4">
    <mergeCell ref="A1:A2"/>
    <mergeCell ref="B1:C1"/>
    <mergeCell ref="B3:C3"/>
    <mergeCell ref="B4:C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1" sqref="B1:F1"/>
    </sheetView>
  </sheetViews>
  <sheetFormatPr defaultRowHeight="15" x14ac:dyDescent="0.25"/>
  <cols>
    <col min="1" max="1" width="18.85546875" customWidth="1"/>
    <col min="2" max="2" width="21.28515625" customWidth="1"/>
    <col min="3" max="3" width="33.28515625" customWidth="1"/>
    <col min="4" max="5" width="34.85546875" customWidth="1"/>
    <col min="6" max="6" width="30.28515625" customWidth="1"/>
  </cols>
  <sheetData>
    <row r="1" spans="1:6" ht="18" customHeight="1" x14ac:dyDescent="0.25">
      <c r="A1" s="83" t="s">
        <v>246</v>
      </c>
      <c r="B1" s="90" t="s">
        <v>407</v>
      </c>
      <c r="C1" s="91"/>
      <c r="D1" s="91"/>
      <c r="E1" s="91"/>
      <c r="F1" s="92"/>
    </row>
    <row r="2" spans="1:6" x14ac:dyDescent="0.25">
      <c r="A2" s="84"/>
      <c r="B2" s="48" t="s">
        <v>275</v>
      </c>
      <c r="C2" s="50" t="s">
        <v>267</v>
      </c>
      <c r="D2" s="50" t="s">
        <v>282</v>
      </c>
      <c r="E2" s="50" t="s">
        <v>259</v>
      </c>
      <c r="F2" s="50" t="s">
        <v>260</v>
      </c>
    </row>
    <row r="3" spans="1:6" x14ac:dyDescent="0.25">
      <c r="A3" s="27" t="s">
        <v>249</v>
      </c>
      <c r="B3" s="27"/>
      <c r="C3" s="82">
        <v>38</v>
      </c>
      <c r="D3" s="82"/>
      <c r="E3" s="82"/>
      <c r="F3" s="82"/>
    </row>
    <row r="4" spans="1:6" x14ac:dyDescent="0.25">
      <c r="A4" s="27" t="s">
        <v>250</v>
      </c>
      <c r="B4" s="27"/>
      <c r="C4" s="82" t="s">
        <v>262</v>
      </c>
      <c r="D4" s="82"/>
      <c r="E4" s="82"/>
      <c r="F4" s="82"/>
    </row>
    <row r="5" spans="1:6" ht="61.5" x14ac:dyDescent="0.25">
      <c r="A5" s="28" t="s">
        <v>252</v>
      </c>
      <c r="B5" s="28">
        <v>4</v>
      </c>
      <c r="C5" s="28">
        <v>4</v>
      </c>
      <c r="D5" s="27">
        <v>4</v>
      </c>
      <c r="E5" s="27">
        <v>4</v>
      </c>
      <c r="F5" s="27">
        <v>4</v>
      </c>
    </row>
    <row r="6" spans="1:6" ht="30" x14ac:dyDescent="0.25">
      <c r="A6" s="28" t="s">
        <v>253</v>
      </c>
      <c r="B6" s="28">
        <v>46.882440000000003</v>
      </c>
      <c r="C6" s="28">
        <v>45.801819999999999</v>
      </c>
      <c r="D6" s="27">
        <v>41.740180000000002</v>
      </c>
      <c r="E6" s="27">
        <v>43.181399999999996</v>
      </c>
      <c r="F6" s="27">
        <v>48.114669999999997</v>
      </c>
    </row>
    <row r="7" spans="1:6" ht="48" x14ac:dyDescent="0.25">
      <c r="A7" s="28" t="s">
        <v>254</v>
      </c>
      <c r="B7" s="27">
        <v>37.44</v>
      </c>
      <c r="C7" s="27">
        <v>37.44</v>
      </c>
      <c r="D7" s="27">
        <v>37.44</v>
      </c>
      <c r="E7" s="27">
        <v>37.44</v>
      </c>
      <c r="F7" s="27">
        <v>37.44</v>
      </c>
    </row>
    <row r="8" spans="1:6" ht="48" x14ac:dyDescent="0.25">
      <c r="A8" s="28" t="s">
        <v>255</v>
      </c>
      <c r="B8" s="28">
        <v>29.996020000000001</v>
      </c>
      <c r="C8" s="28">
        <v>31.430309999999999</v>
      </c>
      <c r="D8" s="27">
        <v>32.215179999999997</v>
      </c>
      <c r="E8" s="27">
        <v>33.312150000000003</v>
      </c>
      <c r="F8" s="27">
        <v>33.833930000000002</v>
      </c>
    </row>
    <row r="9" spans="1:6" x14ac:dyDescent="0.25">
      <c r="A9" s="27" t="s">
        <v>256</v>
      </c>
      <c r="B9" s="49">
        <v>85</v>
      </c>
      <c r="C9" s="49">
        <v>85</v>
      </c>
      <c r="D9" s="49">
        <v>85</v>
      </c>
      <c r="E9" s="49">
        <v>85</v>
      </c>
      <c r="F9" s="49">
        <v>85</v>
      </c>
    </row>
    <row r="10" spans="1:6" ht="18" x14ac:dyDescent="0.25">
      <c r="A10" s="30" t="s">
        <v>257</v>
      </c>
      <c r="B10" s="30" t="s">
        <v>346</v>
      </c>
      <c r="C10" s="30" t="s">
        <v>347</v>
      </c>
      <c r="D10" s="30" t="s">
        <v>348</v>
      </c>
      <c r="E10" s="30" t="s">
        <v>349</v>
      </c>
      <c r="F10" s="30" t="s">
        <v>350</v>
      </c>
    </row>
    <row r="11" spans="1:6" x14ac:dyDescent="0.25">
      <c r="A11" s="1">
        <v>0</v>
      </c>
      <c r="B11" s="1">
        <v>0.48425784128453703</v>
      </c>
      <c r="C11" s="1">
        <v>0.48425736992950402</v>
      </c>
      <c r="D11" s="1">
        <v>0.48425744611628402</v>
      </c>
      <c r="E11" s="1">
        <v>0.48425747144165998</v>
      </c>
      <c r="F11" s="1">
        <v>0.48425742505972802</v>
      </c>
    </row>
    <row r="12" spans="1:6" x14ac:dyDescent="0.25">
      <c r="A12" s="1">
        <v>0.125</v>
      </c>
      <c r="B12" s="1">
        <v>0.484257841437294</v>
      </c>
      <c r="C12" s="1">
        <v>0.484257375479137</v>
      </c>
      <c r="D12" s="1">
        <v>0.484257444547113</v>
      </c>
      <c r="E12" s="1">
        <v>0.48425747082012499</v>
      </c>
      <c r="F12" s="1">
        <v>0.48425743325660497</v>
      </c>
    </row>
    <row r="13" spans="1:6" x14ac:dyDescent="0.25">
      <c r="A13" s="1">
        <v>0.25</v>
      </c>
      <c r="B13" s="1">
        <v>0.48425784924931198</v>
      </c>
      <c r="C13" s="1">
        <v>0.48425737544943198</v>
      </c>
      <c r="D13" s="1">
        <v>0.48425744019242301</v>
      </c>
      <c r="E13" s="1">
        <v>0.48425751127262401</v>
      </c>
      <c r="F13" s="1">
        <v>0.48425743248902098</v>
      </c>
    </row>
    <row r="14" spans="1:6" x14ac:dyDescent="0.25">
      <c r="A14" s="1">
        <v>0.375</v>
      </c>
      <c r="B14" s="1">
        <v>0.48425782839769499</v>
      </c>
      <c r="C14" s="1">
        <v>0.48425737423565701</v>
      </c>
      <c r="D14" s="1">
        <v>0.48425743843810098</v>
      </c>
      <c r="E14" s="1">
        <v>0.48425749365160597</v>
      </c>
      <c r="F14" s="1">
        <v>0.48425743231287399</v>
      </c>
    </row>
    <row r="15" spans="1:6" x14ac:dyDescent="0.25">
      <c r="A15" s="1">
        <v>0.5</v>
      </c>
      <c r="B15" s="1">
        <v>0.48425781962138997</v>
      </c>
      <c r="C15" s="1">
        <v>0.48425737474979202</v>
      </c>
      <c r="D15" s="1">
        <v>0.48425744224205602</v>
      </c>
      <c r="E15" s="1">
        <v>0.48425749031142401</v>
      </c>
      <c r="F15" s="1">
        <v>0.484257442079366</v>
      </c>
    </row>
    <row r="16" spans="1:6" x14ac:dyDescent="0.25">
      <c r="A16" s="1">
        <v>0.625</v>
      </c>
      <c r="B16" s="1">
        <v>0.484257823276458</v>
      </c>
      <c r="C16" s="1">
        <v>0.48425737428652199</v>
      </c>
      <c r="D16" s="1">
        <v>0.484257443149262</v>
      </c>
      <c r="E16" s="1">
        <v>0.48425749071362301</v>
      </c>
      <c r="F16" s="1">
        <v>0.48425744138996002</v>
      </c>
    </row>
    <row r="17" spans="1:6" x14ac:dyDescent="0.25">
      <c r="A17" s="1">
        <v>0.75</v>
      </c>
      <c r="B17" s="1">
        <v>0.48425782490379099</v>
      </c>
      <c r="C17" s="1">
        <v>0.48425737424697501</v>
      </c>
      <c r="D17" s="1">
        <v>0.48425745776833101</v>
      </c>
      <c r="E17" s="1">
        <v>0.48425748285605302</v>
      </c>
      <c r="F17" s="1">
        <v>0.48425743996647402</v>
      </c>
    </row>
    <row r="18" spans="1:6" x14ac:dyDescent="0.25">
      <c r="A18" s="1">
        <v>0.875</v>
      </c>
      <c r="B18" s="1">
        <v>0.48425781923921402</v>
      </c>
      <c r="C18" s="1">
        <v>0.48425736802062103</v>
      </c>
      <c r="D18" s="1">
        <v>0.484257454287704</v>
      </c>
      <c r="E18" s="1">
        <v>0.48425747822912302</v>
      </c>
      <c r="F18" s="1">
        <v>0.48425743875358801</v>
      </c>
    </row>
    <row r="19" spans="1:6" x14ac:dyDescent="0.25">
      <c r="A19" s="1">
        <v>1</v>
      </c>
      <c r="B19" s="1">
        <v>0.48425781422425601</v>
      </c>
      <c r="C19" s="1">
        <v>0.48425735639662898</v>
      </c>
      <c r="D19" s="1">
        <v>0.48425746243823198</v>
      </c>
      <c r="E19" s="1">
        <v>0.48425747892201998</v>
      </c>
      <c r="F19" s="1">
        <v>0.48425744031499801</v>
      </c>
    </row>
    <row r="20" spans="1:6" x14ac:dyDescent="0.25">
      <c r="A20" s="1">
        <v>1.125</v>
      </c>
      <c r="B20" s="1">
        <v>0.48425782281038998</v>
      </c>
      <c r="C20" s="1">
        <v>0.48425735787130503</v>
      </c>
      <c r="D20" s="1">
        <v>0.48425746294375799</v>
      </c>
      <c r="E20" s="1">
        <v>0.48425748332985602</v>
      </c>
      <c r="F20" s="1">
        <v>0.48425744008864902</v>
      </c>
    </row>
    <row r="21" spans="1:6" x14ac:dyDescent="0.25">
      <c r="A21" s="1">
        <v>1.25</v>
      </c>
      <c r="B21" s="1">
        <v>0.48425781970567799</v>
      </c>
      <c r="C21" s="1">
        <v>0.48425736687664001</v>
      </c>
      <c r="D21" s="1">
        <v>0.48425747619772502</v>
      </c>
      <c r="E21" s="1">
        <v>0.48425747570976002</v>
      </c>
      <c r="F21" s="1">
        <v>0.48425743893052298</v>
      </c>
    </row>
    <row r="22" spans="1:6" x14ac:dyDescent="0.25">
      <c r="A22" s="1">
        <v>1.375</v>
      </c>
      <c r="B22" s="1">
        <v>0.48425781390164502</v>
      </c>
      <c r="C22" s="1">
        <v>0.48425736218604598</v>
      </c>
      <c r="D22" s="1">
        <v>0.48425744856416802</v>
      </c>
      <c r="E22" s="1">
        <v>0.48425747508307898</v>
      </c>
      <c r="F22" s="1">
        <v>0.48425743715006703</v>
      </c>
    </row>
    <row r="23" spans="1:6" x14ac:dyDescent="0.25">
      <c r="A23" s="1">
        <v>1.5</v>
      </c>
      <c r="B23" s="1">
        <v>0.48425781062133599</v>
      </c>
      <c r="C23" s="1">
        <v>0.48425735679144299</v>
      </c>
      <c r="D23" s="1">
        <v>0.48425741478705397</v>
      </c>
      <c r="E23" s="1">
        <v>0.48425745978361601</v>
      </c>
      <c r="F23" s="1">
        <v>0.48425743372728802</v>
      </c>
    </row>
    <row r="24" spans="1:6" x14ac:dyDescent="0.25">
      <c r="A24" s="1">
        <v>1.625</v>
      </c>
      <c r="B24" s="1">
        <v>0.48425781233183501</v>
      </c>
      <c r="C24" s="1">
        <v>0.48425736122595597</v>
      </c>
      <c r="D24" s="1">
        <v>0.48425740653863097</v>
      </c>
      <c r="E24" s="1">
        <v>0.484257433715923</v>
      </c>
      <c r="F24" s="1">
        <v>0.48425743219449102</v>
      </c>
    </row>
    <row r="25" spans="1:6" x14ac:dyDescent="0.25">
      <c r="A25" s="1">
        <v>1.75</v>
      </c>
      <c r="B25" s="1">
        <v>0.48425780500333798</v>
      </c>
      <c r="C25" s="1">
        <v>0.48425736704633798</v>
      </c>
      <c r="D25" s="1">
        <v>0.48425736600164299</v>
      </c>
      <c r="E25" s="1">
        <v>0.48425742859563797</v>
      </c>
      <c r="F25" s="1">
        <v>0.48425743210258698</v>
      </c>
    </row>
    <row r="26" spans="1:6" x14ac:dyDescent="0.25">
      <c r="A26" s="1">
        <v>1.875</v>
      </c>
      <c r="B26" s="1">
        <v>0.48425776381638702</v>
      </c>
      <c r="C26" s="1">
        <v>0.48425737611692199</v>
      </c>
      <c r="D26" s="1">
        <v>0.484257366838246</v>
      </c>
      <c r="E26" s="1">
        <v>0.48425741393337601</v>
      </c>
      <c r="F26" s="1">
        <v>0.48425743204885302</v>
      </c>
    </row>
    <row r="27" spans="1:6" x14ac:dyDescent="0.25">
      <c r="A27" s="1">
        <v>2</v>
      </c>
      <c r="B27" s="1">
        <v>0.48425775630040302</v>
      </c>
      <c r="C27" s="1">
        <v>0.48425737032356397</v>
      </c>
      <c r="D27" s="1">
        <v>0.48425735013937599</v>
      </c>
      <c r="E27" s="1">
        <v>0.48425741374251502</v>
      </c>
      <c r="F27" s="1">
        <v>0.48425743458940201</v>
      </c>
    </row>
    <row r="28" spans="1:6" x14ac:dyDescent="0.25">
      <c r="A28" s="1">
        <v>2.125</v>
      </c>
      <c r="B28" s="1">
        <v>0.48425774843841402</v>
      </c>
      <c r="C28" s="1">
        <v>0.48425734360150402</v>
      </c>
      <c r="D28" s="1">
        <v>0.484257336770335</v>
      </c>
      <c r="E28" s="1">
        <v>0.48425739734504603</v>
      </c>
      <c r="F28" s="1">
        <v>0.484257432462952</v>
      </c>
    </row>
    <row r="29" spans="1:6" x14ac:dyDescent="0.25">
      <c r="A29" s="1">
        <v>2.25</v>
      </c>
      <c r="B29" s="1">
        <v>0.48425774384945303</v>
      </c>
      <c r="C29" s="1">
        <v>0.48425735563593703</v>
      </c>
      <c r="D29" s="1">
        <v>0.48425733135412602</v>
      </c>
      <c r="E29" s="1">
        <v>0.48425737529865598</v>
      </c>
      <c r="F29" s="1">
        <v>0.48425743251934</v>
      </c>
    </row>
    <row r="30" spans="1:6" x14ac:dyDescent="0.25">
      <c r="A30" s="1">
        <v>2.375</v>
      </c>
      <c r="B30" s="1">
        <v>0.48425772391980698</v>
      </c>
      <c r="C30" s="1">
        <v>0.48425735268272102</v>
      </c>
      <c r="D30" s="1">
        <v>0.48425728077776498</v>
      </c>
      <c r="E30" s="1">
        <v>0.48425737473636399</v>
      </c>
      <c r="F30" s="1">
        <v>0.484257431827676</v>
      </c>
    </row>
    <row r="31" spans="1:6" x14ac:dyDescent="0.25">
      <c r="A31" s="1">
        <v>2.5</v>
      </c>
      <c r="B31" s="1">
        <v>0.484257720521302</v>
      </c>
      <c r="C31" s="1">
        <v>0.48425735147757798</v>
      </c>
      <c r="D31" s="1">
        <v>0.484257279259173</v>
      </c>
      <c r="E31" s="1">
        <v>0.48425734958410699</v>
      </c>
      <c r="F31" s="1">
        <v>0.48425743121631898</v>
      </c>
    </row>
    <row r="32" spans="1:6" x14ac:dyDescent="0.25">
      <c r="A32" s="1">
        <v>2.625</v>
      </c>
      <c r="B32" s="1">
        <v>0.484257709306252</v>
      </c>
      <c r="C32" s="1">
        <v>0.48425735004662301</v>
      </c>
      <c r="D32" s="1">
        <v>0.48425727270353702</v>
      </c>
      <c r="E32" s="1">
        <v>0.48425734743010601</v>
      </c>
      <c r="F32" s="1">
        <v>0.48425743077065603</v>
      </c>
    </row>
    <row r="33" spans="1:6" x14ac:dyDescent="0.25">
      <c r="A33" s="1">
        <v>2.75</v>
      </c>
      <c r="B33" s="1">
        <v>0.48425768766007499</v>
      </c>
      <c r="C33" s="1">
        <v>0.48425734469708398</v>
      </c>
      <c r="D33" s="1">
        <v>0.48425728425998199</v>
      </c>
      <c r="E33" s="1">
        <v>0.48425733597311399</v>
      </c>
      <c r="F33" s="1">
        <v>0.48425742901628399</v>
      </c>
    </row>
    <row r="34" spans="1:6" x14ac:dyDescent="0.25">
      <c r="A34" s="1">
        <v>2.875</v>
      </c>
      <c r="B34" s="1">
        <v>0.484257671401778</v>
      </c>
      <c r="C34" s="1">
        <v>0.48425733148244698</v>
      </c>
      <c r="D34" s="1">
        <v>0.484257303816441</v>
      </c>
      <c r="E34" s="1">
        <v>0.48425732637397101</v>
      </c>
      <c r="F34" s="1">
        <v>0.484257426574765</v>
      </c>
    </row>
    <row r="35" spans="1:6" x14ac:dyDescent="0.25">
      <c r="A35" s="1">
        <v>3</v>
      </c>
      <c r="B35" s="1">
        <v>0.48425765165328899</v>
      </c>
      <c r="C35" s="1">
        <v>0.48425732554837903</v>
      </c>
      <c r="D35" s="1">
        <v>0.48425727500896798</v>
      </c>
      <c r="E35" s="1">
        <v>0.48425730635629699</v>
      </c>
      <c r="F35" s="1">
        <v>0.48425742604866501</v>
      </c>
    </row>
    <row r="36" spans="1:6" x14ac:dyDescent="0.25">
      <c r="A36" s="1">
        <v>3.125</v>
      </c>
      <c r="B36" s="1">
        <v>0.48425763234688102</v>
      </c>
      <c r="C36" s="1">
        <v>0.48425732768870899</v>
      </c>
      <c r="D36" s="1">
        <v>0.484257242842145</v>
      </c>
      <c r="E36" s="1">
        <v>0.48425729672607698</v>
      </c>
      <c r="F36" s="1">
        <v>0.48425742502267399</v>
      </c>
    </row>
    <row r="37" spans="1:6" x14ac:dyDescent="0.25">
      <c r="A37" s="1">
        <v>3.25</v>
      </c>
      <c r="B37" s="1">
        <v>0.48425763208399297</v>
      </c>
      <c r="C37" s="1">
        <v>0.484257328454268</v>
      </c>
      <c r="D37" s="1">
        <v>0.484257223613761</v>
      </c>
      <c r="E37" s="1">
        <v>0.48425728379782701</v>
      </c>
      <c r="F37" s="1">
        <v>0.48425742090615798</v>
      </c>
    </row>
    <row r="38" spans="1:6" x14ac:dyDescent="0.25">
      <c r="A38" s="1">
        <v>3.375</v>
      </c>
      <c r="B38" s="1">
        <v>0.484257631246854</v>
      </c>
      <c r="C38" s="1">
        <v>0.48425732989140502</v>
      </c>
      <c r="D38" s="1">
        <v>0.48425725013360099</v>
      </c>
      <c r="E38" s="1">
        <v>0.48425726002250502</v>
      </c>
      <c r="F38" s="1">
        <v>0.48425741532098798</v>
      </c>
    </row>
    <row r="39" spans="1:6" x14ac:dyDescent="0.25">
      <c r="A39" s="1">
        <v>3.5</v>
      </c>
      <c r="B39" s="1">
        <v>0.48425759714285899</v>
      </c>
      <c r="C39" s="1">
        <v>0.48425732995486098</v>
      </c>
      <c r="D39" s="1">
        <v>0.48425725524436197</v>
      </c>
      <c r="E39" s="1">
        <v>0.48425727062833901</v>
      </c>
      <c r="F39" s="1">
        <v>0.48425740443189902</v>
      </c>
    </row>
    <row r="40" spans="1:6" x14ac:dyDescent="0.25">
      <c r="A40" s="1">
        <v>3.625</v>
      </c>
      <c r="B40" s="1">
        <v>0.48425759990670197</v>
      </c>
      <c r="C40" s="1">
        <v>0.48425732465136401</v>
      </c>
      <c r="D40" s="1">
        <v>0.48425724526503999</v>
      </c>
      <c r="E40" s="1">
        <v>0.484257288785929</v>
      </c>
      <c r="F40" s="1">
        <v>0.48425739257335099</v>
      </c>
    </row>
    <row r="41" spans="1:6" x14ac:dyDescent="0.25">
      <c r="A41" s="1">
        <v>3.75</v>
      </c>
      <c r="B41" s="1">
        <v>0.48425760175554</v>
      </c>
      <c r="C41" s="1">
        <v>0.484257326826389</v>
      </c>
      <c r="D41" s="1">
        <v>0.484257250531963</v>
      </c>
      <c r="E41" s="1">
        <v>0.48425727916717998</v>
      </c>
      <c r="F41" s="1">
        <v>0.48425738904784299</v>
      </c>
    </row>
    <row r="42" spans="1:6" x14ac:dyDescent="0.25">
      <c r="A42" s="1">
        <v>3.875</v>
      </c>
      <c r="B42" s="1">
        <v>0.48425759870455798</v>
      </c>
      <c r="C42" s="1">
        <v>0.48425732485927198</v>
      </c>
      <c r="D42" s="1">
        <v>0.484257251861483</v>
      </c>
      <c r="E42" s="1">
        <v>0.48425727203637597</v>
      </c>
      <c r="F42" s="1">
        <v>0.48425735672945802</v>
      </c>
    </row>
    <row r="43" spans="1:6" x14ac:dyDescent="0.25">
      <c r="A43" s="1">
        <v>4</v>
      </c>
      <c r="B43" s="1">
        <v>0.48425758685447901</v>
      </c>
      <c r="C43" s="1">
        <v>0.48425732140158001</v>
      </c>
      <c r="D43" s="1">
        <v>0.48425725458882501</v>
      </c>
      <c r="E43" s="1">
        <v>0.48425726359737897</v>
      </c>
      <c r="F43" s="1">
        <v>0.48425735403176801</v>
      </c>
    </row>
    <row r="44" spans="1:6" x14ac:dyDescent="0.25">
      <c r="A44" s="1">
        <v>4.125</v>
      </c>
      <c r="B44" s="1">
        <v>0.48425758113163198</v>
      </c>
      <c r="C44" s="1">
        <v>0.48425731783586001</v>
      </c>
      <c r="D44" s="1">
        <v>0.48425726265906799</v>
      </c>
      <c r="E44" s="1">
        <v>0.48425724858180003</v>
      </c>
      <c r="F44" s="1">
        <v>0.48425735165200601</v>
      </c>
    </row>
    <row r="45" spans="1:6" x14ac:dyDescent="0.25">
      <c r="A45" s="1">
        <v>4.25</v>
      </c>
      <c r="B45" s="1">
        <v>0.48425755380104002</v>
      </c>
      <c r="C45" s="1">
        <v>0.48425732516644199</v>
      </c>
      <c r="D45" s="1">
        <v>0.48425726441921102</v>
      </c>
      <c r="E45" s="1">
        <v>0.48425722771268598</v>
      </c>
      <c r="F45" s="1">
        <v>0.48425735000519599</v>
      </c>
    </row>
    <row r="46" spans="1:6" x14ac:dyDescent="0.25">
      <c r="A46" s="1">
        <v>4.375</v>
      </c>
      <c r="B46" s="1">
        <v>0.484257552670532</v>
      </c>
      <c r="C46" s="1">
        <v>0.48425733248885799</v>
      </c>
      <c r="D46" s="1">
        <v>0.48425727286289</v>
      </c>
      <c r="E46" s="1">
        <v>0.48425723722311798</v>
      </c>
      <c r="F46" s="1">
        <v>0.48425734766818501</v>
      </c>
    </row>
    <row r="47" spans="1:6" x14ac:dyDescent="0.25">
      <c r="A47" s="1">
        <v>4.5</v>
      </c>
      <c r="B47" s="1">
        <v>0.48425755692667299</v>
      </c>
      <c r="C47" s="1">
        <v>0.48425732863080101</v>
      </c>
      <c r="D47" s="1">
        <v>0.484257276267198</v>
      </c>
      <c r="E47" s="1">
        <v>0.48425723291268902</v>
      </c>
      <c r="F47" s="1">
        <v>0.48425734641089702</v>
      </c>
    </row>
    <row r="48" spans="1:6" x14ac:dyDescent="0.25">
      <c r="A48" s="1">
        <v>4.625</v>
      </c>
      <c r="B48" s="1">
        <v>0.48425754540736599</v>
      </c>
      <c r="C48" s="1">
        <v>0.48425732327105703</v>
      </c>
      <c r="D48" s="1">
        <v>0.48425727451412998</v>
      </c>
      <c r="E48" s="1">
        <v>0.48425722236854302</v>
      </c>
      <c r="F48" s="1">
        <v>0.48425734571495399</v>
      </c>
    </row>
    <row r="49" spans="1:6" x14ac:dyDescent="0.25">
      <c r="A49" s="1">
        <v>4.75</v>
      </c>
      <c r="B49" s="1">
        <v>0.48425750701838899</v>
      </c>
      <c r="C49" s="1">
        <v>0.48425731953961498</v>
      </c>
      <c r="D49" s="1">
        <v>0.48425726799136198</v>
      </c>
      <c r="E49" s="1">
        <v>0.48425719982781201</v>
      </c>
      <c r="F49" s="1">
        <v>0.48425734470639697</v>
      </c>
    </row>
    <row r="50" spans="1:6" x14ac:dyDescent="0.25">
      <c r="A50" s="1">
        <v>4.875</v>
      </c>
      <c r="B50" s="1">
        <v>0.48425751111913001</v>
      </c>
      <c r="C50" s="1">
        <v>0.48425732341479499</v>
      </c>
      <c r="D50" s="1">
        <v>0.484257276040439</v>
      </c>
      <c r="E50" s="1">
        <v>0.48425719370484999</v>
      </c>
      <c r="F50" s="1">
        <v>0.48425735680945597</v>
      </c>
    </row>
    <row r="51" spans="1:6" x14ac:dyDescent="0.25">
      <c r="A51" s="1">
        <v>5</v>
      </c>
      <c r="B51" s="1">
        <v>0.48425746726823499</v>
      </c>
      <c r="C51" s="1">
        <v>0.48425732571517899</v>
      </c>
      <c r="D51" s="1">
        <v>0.48425726412355002</v>
      </c>
      <c r="E51" s="1">
        <v>0.48425719245715898</v>
      </c>
      <c r="F51" s="1">
        <v>0.48425735429157801</v>
      </c>
    </row>
    <row r="52" spans="1:6" x14ac:dyDescent="0.25">
      <c r="A52" s="1">
        <v>5.125</v>
      </c>
      <c r="B52" s="1">
        <v>0.48425746449421098</v>
      </c>
      <c r="C52" s="1">
        <v>0.48425732859155302</v>
      </c>
      <c r="D52" s="1">
        <v>0.48425726023036902</v>
      </c>
      <c r="E52" s="1">
        <v>0.48425720521997501</v>
      </c>
      <c r="F52" s="1">
        <v>0.484257350177491</v>
      </c>
    </row>
    <row r="53" spans="1:6" x14ac:dyDescent="0.25">
      <c r="A53" s="1">
        <v>5.25</v>
      </c>
      <c r="B53" s="1">
        <v>0.484257460426752</v>
      </c>
      <c r="C53" s="1">
        <v>0.48425732871834098</v>
      </c>
      <c r="D53" s="1">
        <v>0.48425726588479601</v>
      </c>
      <c r="E53" s="1">
        <v>0.48425722160993601</v>
      </c>
      <c r="F53" s="1">
        <v>0.48425733875239002</v>
      </c>
    </row>
    <row r="54" spans="1:6" x14ac:dyDescent="0.25">
      <c r="A54" s="1">
        <v>5.375</v>
      </c>
      <c r="B54" s="1">
        <v>0.48425746141904302</v>
      </c>
      <c r="C54" s="1">
        <v>0.48425733029632201</v>
      </c>
      <c r="D54" s="1">
        <v>0.48425726667397501</v>
      </c>
      <c r="E54" s="1">
        <v>0.48425721607845401</v>
      </c>
      <c r="F54" s="1">
        <v>0.48425733013085298</v>
      </c>
    </row>
    <row r="55" spans="1:6" x14ac:dyDescent="0.25">
      <c r="A55" s="1">
        <v>5.5</v>
      </c>
      <c r="B55" s="1">
        <v>0.48425746050806801</v>
      </c>
      <c r="C55" s="1">
        <v>0.48425731392962701</v>
      </c>
      <c r="D55" s="1">
        <v>0.48425726540928898</v>
      </c>
      <c r="E55" s="1">
        <v>0.48425721329732602</v>
      </c>
      <c r="F55" s="1">
        <v>0.484257323331375</v>
      </c>
    </row>
    <row r="56" spans="1:6" x14ac:dyDescent="0.25">
      <c r="A56" s="1">
        <v>5.625</v>
      </c>
      <c r="B56" s="1">
        <v>0.48425746677088499</v>
      </c>
      <c r="C56" s="1">
        <v>0.48425730465830102</v>
      </c>
      <c r="D56" s="1">
        <v>0.48425725804229802</v>
      </c>
      <c r="E56" s="1">
        <v>0.48425721372502001</v>
      </c>
      <c r="F56" s="1">
        <v>0.48425731575729802</v>
      </c>
    </row>
    <row r="57" spans="1:6" x14ac:dyDescent="0.25">
      <c r="A57" s="1">
        <v>5.75</v>
      </c>
      <c r="B57" s="1">
        <v>0.48425746398606601</v>
      </c>
      <c r="C57" s="1">
        <v>0.484257300523314</v>
      </c>
      <c r="D57" s="1">
        <v>0.484257263549013</v>
      </c>
      <c r="E57" s="1">
        <v>0.48425722720785203</v>
      </c>
      <c r="F57" s="1">
        <v>0.48425730972487302</v>
      </c>
    </row>
    <row r="58" spans="1:6" x14ac:dyDescent="0.25">
      <c r="A58" s="1">
        <v>5.875</v>
      </c>
      <c r="B58" s="1">
        <v>0.48425748214780101</v>
      </c>
      <c r="C58" s="1">
        <v>0.484257297038236</v>
      </c>
      <c r="D58" s="1">
        <v>0.48425725977918999</v>
      </c>
      <c r="E58" s="1">
        <v>0.48425722696137002</v>
      </c>
      <c r="F58" s="1">
        <v>0.48425730644071802</v>
      </c>
    </row>
    <row r="59" spans="1:6" x14ac:dyDescent="0.25">
      <c r="A59" s="1">
        <v>6</v>
      </c>
      <c r="B59" s="1">
        <v>0.48425748641434302</v>
      </c>
      <c r="C59" s="1">
        <v>0.48425730631581898</v>
      </c>
      <c r="D59" s="1">
        <v>0.48425725909551198</v>
      </c>
      <c r="E59" s="1">
        <v>0.48425722717316799</v>
      </c>
      <c r="F59" s="1">
        <v>0.484257299044066</v>
      </c>
    </row>
    <row r="60" spans="1:6" x14ac:dyDescent="0.25">
      <c r="A60" s="1">
        <v>6.125</v>
      </c>
      <c r="B60" s="1">
        <v>0.48425750598810202</v>
      </c>
      <c r="C60" s="1">
        <v>0.48425731119490201</v>
      </c>
      <c r="D60" s="1">
        <v>0.48425726251302997</v>
      </c>
      <c r="E60" s="1">
        <v>0.48425723357845502</v>
      </c>
      <c r="F60" s="1">
        <v>0.48425729668415701</v>
      </c>
    </row>
    <row r="61" spans="1:6" x14ac:dyDescent="0.25">
      <c r="A61" s="1">
        <v>6.25</v>
      </c>
      <c r="B61" s="1">
        <v>0.48425748779083599</v>
      </c>
      <c r="C61" s="1">
        <v>0.48425731887527101</v>
      </c>
      <c r="D61" s="1">
        <v>0.48425725609476</v>
      </c>
      <c r="E61" s="1">
        <v>0.48425722893137302</v>
      </c>
      <c r="F61" s="1">
        <v>0.48425729067790602</v>
      </c>
    </row>
    <row r="62" spans="1:6" x14ac:dyDescent="0.25">
      <c r="A62" s="1">
        <v>6.375</v>
      </c>
      <c r="B62" s="1">
        <v>0.48425750539135298</v>
      </c>
      <c r="C62" s="1">
        <v>0.48425729981742799</v>
      </c>
      <c r="D62" s="1">
        <v>0.48425725126737101</v>
      </c>
      <c r="E62" s="1">
        <v>0.48425723143063398</v>
      </c>
      <c r="F62" s="1">
        <v>0.48425728900042397</v>
      </c>
    </row>
    <row r="63" spans="1:6" x14ac:dyDescent="0.25">
      <c r="A63" s="1">
        <v>6.5</v>
      </c>
      <c r="B63" s="1">
        <v>0.48425751509145099</v>
      </c>
      <c r="C63" s="1">
        <v>0.48425729774188098</v>
      </c>
      <c r="D63" s="1">
        <v>0.48425724563876998</v>
      </c>
      <c r="E63" s="1">
        <v>0.48425722854083197</v>
      </c>
      <c r="F63" s="1">
        <v>0.48425728886943797</v>
      </c>
    </row>
    <row r="64" spans="1:6" x14ac:dyDescent="0.25">
      <c r="A64" s="1">
        <v>6.625</v>
      </c>
      <c r="B64" s="1">
        <v>0.48425752973182901</v>
      </c>
      <c r="C64" s="1">
        <v>0.48425729250048899</v>
      </c>
      <c r="D64" s="1">
        <v>0.48425723000258403</v>
      </c>
      <c r="E64" s="1">
        <v>0.48425722996911102</v>
      </c>
      <c r="F64" s="1">
        <v>0.484257288152878</v>
      </c>
    </row>
    <row r="65" spans="1:6" x14ac:dyDescent="0.25">
      <c r="A65" s="1">
        <v>6.75</v>
      </c>
      <c r="B65" s="1">
        <v>0.48425752577356401</v>
      </c>
      <c r="C65" s="1">
        <v>0.48425729193869099</v>
      </c>
      <c r="D65" s="1">
        <v>0.48425723759889799</v>
      </c>
      <c r="E65" s="1">
        <v>0.48425723599617898</v>
      </c>
      <c r="F65" s="1">
        <v>0.48425729057258299</v>
      </c>
    </row>
    <row r="66" spans="1:6" x14ac:dyDescent="0.25">
      <c r="A66" s="1">
        <v>6.875</v>
      </c>
      <c r="B66" s="1">
        <v>0.48425750595251099</v>
      </c>
      <c r="C66" s="1">
        <v>0.48425729698250197</v>
      </c>
      <c r="D66" s="1">
        <v>0.484257234466763</v>
      </c>
      <c r="E66" s="1">
        <v>0.484257233730359</v>
      </c>
      <c r="F66" s="1">
        <v>0.48425728963083697</v>
      </c>
    </row>
    <row r="67" spans="1:6" x14ac:dyDescent="0.25">
      <c r="A67" s="1">
        <v>7</v>
      </c>
      <c r="B67" s="1">
        <v>0.48425748808512298</v>
      </c>
      <c r="C67" s="1">
        <v>0.48425730300861702</v>
      </c>
      <c r="D67" s="1">
        <v>0.48425724483710098</v>
      </c>
      <c r="E67" s="1">
        <v>0.48425723992512199</v>
      </c>
      <c r="F67" s="1">
        <v>0.48425728690937597</v>
      </c>
    </row>
    <row r="68" spans="1:6" x14ac:dyDescent="0.25">
      <c r="A68" s="1">
        <v>7.125</v>
      </c>
      <c r="B68" s="1">
        <v>0.48425749785934402</v>
      </c>
      <c r="C68" s="1">
        <v>0.48425731113582099</v>
      </c>
      <c r="D68" s="1">
        <v>0.48425721568074198</v>
      </c>
      <c r="E68" s="1">
        <v>0.48425724739167197</v>
      </c>
      <c r="F68" s="1">
        <v>0.48425728713602501</v>
      </c>
    </row>
    <row r="69" spans="1:6" x14ac:dyDescent="0.25">
      <c r="A69" s="1">
        <v>7.25</v>
      </c>
      <c r="B69" s="1">
        <v>0.48425749757790199</v>
      </c>
      <c r="C69" s="1">
        <v>0.48425733206650601</v>
      </c>
      <c r="D69" s="1">
        <v>0.48425720433743502</v>
      </c>
      <c r="E69" s="1">
        <v>0.484257276078294</v>
      </c>
      <c r="F69" s="1">
        <v>0.48425728524139999</v>
      </c>
    </row>
    <row r="70" spans="1:6" x14ac:dyDescent="0.25">
      <c r="A70" s="1">
        <v>7.375</v>
      </c>
      <c r="B70" s="1">
        <v>0.48425750169689202</v>
      </c>
      <c r="C70" s="1">
        <v>0.48425733024149997</v>
      </c>
      <c r="D70" s="1">
        <v>0.48425721951661599</v>
      </c>
      <c r="E70" s="1">
        <v>0.48425728204059099</v>
      </c>
      <c r="F70" s="1">
        <v>0.484257285547736</v>
      </c>
    </row>
    <row r="71" spans="1:6" x14ac:dyDescent="0.25">
      <c r="A71" s="1">
        <v>7.5</v>
      </c>
      <c r="B71" s="1">
        <v>0.48425748675472102</v>
      </c>
      <c r="C71" s="1">
        <v>0.48425732862255999</v>
      </c>
      <c r="D71" s="1">
        <v>0.484257235498189</v>
      </c>
      <c r="E71" s="1">
        <v>0.48425730970721298</v>
      </c>
      <c r="F71" s="1">
        <v>0.48425728732795997</v>
      </c>
    </row>
    <row r="72" spans="1:6" x14ac:dyDescent="0.25">
      <c r="A72" s="1">
        <v>7.625</v>
      </c>
      <c r="B72" s="1">
        <v>0.48425748833745003</v>
      </c>
      <c r="C72" s="1">
        <v>0.48425732565860402</v>
      </c>
      <c r="D72" s="1">
        <v>0.48425724560547101</v>
      </c>
      <c r="E72" s="1">
        <v>0.484257314977182</v>
      </c>
      <c r="F72" s="1">
        <v>0.48425728806916202</v>
      </c>
    </row>
    <row r="73" spans="1:6" x14ac:dyDescent="0.25">
      <c r="A73" s="1">
        <v>7.75</v>
      </c>
      <c r="B73" s="1">
        <v>0.484257488074474</v>
      </c>
      <c r="C73" s="1">
        <v>0.48425733127092102</v>
      </c>
      <c r="D73" s="1">
        <v>0.48425725797109198</v>
      </c>
      <c r="E73" s="1">
        <v>0.48425730986033599</v>
      </c>
      <c r="F73" s="1">
        <v>0.48425728855755501</v>
      </c>
    </row>
    <row r="74" spans="1:6" x14ac:dyDescent="0.25">
      <c r="A74" s="1">
        <v>7.875</v>
      </c>
      <c r="B74" s="1">
        <v>0.48425749159786702</v>
      </c>
      <c r="C74" s="1">
        <v>0.48425733199093302</v>
      </c>
      <c r="D74" s="1">
        <v>0.48425725383442503</v>
      </c>
      <c r="E74" s="1">
        <v>0.484257307532654</v>
      </c>
      <c r="F74" s="1">
        <v>0.48425728931163398</v>
      </c>
    </row>
    <row r="75" spans="1:6" x14ac:dyDescent="0.25">
      <c r="A75" s="1">
        <v>8</v>
      </c>
      <c r="B75" s="1">
        <v>0.48425748597728402</v>
      </c>
      <c r="C75" s="1">
        <v>0.484257337596876</v>
      </c>
      <c r="D75" s="1">
        <v>0.48425725250454099</v>
      </c>
      <c r="E75" s="1">
        <v>0.48425729017209301</v>
      </c>
      <c r="F75" s="1">
        <v>0.484257286944204</v>
      </c>
    </row>
    <row r="76" spans="1:6" x14ac:dyDescent="0.25">
      <c r="A76" s="1">
        <v>8.125</v>
      </c>
      <c r="B76" s="1">
        <v>0.48425748714800798</v>
      </c>
      <c r="C76" s="1">
        <v>0.48425733842002899</v>
      </c>
      <c r="D76" s="1">
        <v>0.48425725517677998</v>
      </c>
      <c r="E76" s="1">
        <v>0.48425727873982899</v>
      </c>
      <c r="F76" s="1">
        <v>0.48425728745658297</v>
      </c>
    </row>
    <row r="77" spans="1:6" x14ac:dyDescent="0.25">
      <c r="A77" s="1">
        <v>8.25</v>
      </c>
      <c r="B77" s="1">
        <v>0.484257482062318</v>
      </c>
      <c r="C77" s="1">
        <v>0.48425732934999599</v>
      </c>
      <c r="D77" s="1">
        <v>0.48425725219598098</v>
      </c>
      <c r="E77" s="1">
        <v>0.48425726242294098</v>
      </c>
      <c r="F77" s="1">
        <v>0.48425728952654601</v>
      </c>
    </row>
    <row r="78" spans="1:6" x14ac:dyDescent="0.25">
      <c r="A78" s="1">
        <v>8.375</v>
      </c>
      <c r="B78" s="1">
        <v>0.48425749265504803</v>
      </c>
      <c r="C78" s="1">
        <v>0.48425728004194901</v>
      </c>
      <c r="D78" s="1">
        <v>0.484257238878535</v>
      </c>
      <c r="E78" s="1">
        <v>0.48425726182024897</v>
      </c>
      <c r="F78" s="1">
        <v>0.484257291329107</v>
      </c>
    </row>
    <row r="79" spans="1:6" x14ac:dyDescent="0.25">
      <c r="A79" s="1">
        <v>8.5</v>
      </c>
      <c r="B79" s="1">
        <v>0.48425748925053003</v>
      </c>
      <c r="C79" s="1">
        <v>0.48425727302920102</v>
      </c>
      <c r="D79" s="1">
        <v>0.48425721635783298</v>
      </c>
      <c r="E79" s="1">
        <v>0.48425725122078001</v>
      </c>
      <c r="F79" s="1">
        <v>0.48425728986970301</v>
      </c>
    </row>
    <row r="80" spans="1:6" x14ac:dyDescent="0.25">
      <c r="A80" s="1">
        <v>8.625</v>
      </c>
      <c r="B80" s="1">
        <v>0.484257491235697</v>
      </c>
      <c r="C80" s="1">
        <v>0.48425726210542003</v>
      </c>
      <c r="D80" s="1">
        <v>0.48425721603004701</v>
      </c>
      <c r="E80" s="1">
        <v>0.48425722900419399</v>
      </c>
      <c r="F80" s="1">
        <v>0.48425728224322701</v>
      </c>
    </row>
    <row r="81" spans="1:6" x14ac:dyDescent="0.25">
      <c r="A81" s="1">
        <v>8.75</v>
      </c>
      <c r="B81" s="1">
        <v>0.48425749085058201</v>
      </c>
      <c r="C81" s="1">
        <v>0.48425726165932997</v>
      </c>
      <c r="D81" s="1">
        <v>0.48425722753315398</v>
      </c>
      <c r="E81" s="1">
        <v>0.48425723174206697</v>
      </c>
      <c r="F81" s="1">
        <v>0.48425728093141901</v>
      </c>
    </row>
    <row r="82" spans="1:6" x14ac:dyDescent="0.25">
      <c r="A82" s="1">
        <v>8.875</v>
      </c>
      <c r="B82" s="1">
        <v>0.48425750026565401</v>
      </c>
      <c r="C82" s="1">
        <v>0.48425724440372397</v>
      </c>
      <c r="D82" s="1">
        <v>0.48425722384020897</v>
      </c>
      <c r="E82" s="1">
        <v>0.48425723228978401</v>
      </c>
      <c r="F82" s="1">
        <v>0.484257276250182</v>
      </c>
    </row>
    <row r="83" spans="1:6" x14ac:dyDescent="0.25">
      <c r="A83" s="1">
        <v>9</v>
      </c>
      <c r="B83" s="1">
        <v>0.48425750420632302</v>
      </c>
      <c r="C83" s="1">
        <v>0.484257225845939</v>
      </c>
      <c r="D83" s="1">
        <v>0.48425721686718798</v>
      </c>
      <c r="E83" s="1">
        <v>0.48425723813039301</v>
      </c>
      <c r="F83" s="1">
        <v>0.48425726662955199</v>
      </c>
    </row>
    <row r="84" spans="1:6" x14ac:dyDescent="0.25">
      <c r="A84" s="1">
        <v>9.125</v>
      </c>
      <c r="B84" s="1">
        <v>0.48425749423704401</v>
      </c>
      <c r="C84" s="1">
        <v>0.48425722668162202</v>
      </c>
      <c r="D84" s="1">
        <v>0.48425720889125901</v>
      </c>
      <c r="E84" s="1">
        <v>0.48425724636147</v>
      </c>
      <c r="F84" s="1">
        <v>0.48425726467881502</v>
      </c>
    </row>
    <row r="85" spans="1:6" x14ac:dyDescent="0.25">
      <c r="A85" s="1">
        <v>9.25</v>
      </c>
      <c r="B85" s="1">
        <v>0.484257494707662</v>
      </c>
      <c r="C85" s="1">
        <v>0.48425723019782801</v>
      </c>
      <c r="D85" s="1">
        <v>0.48425720517444898</v>
      </c>
      <c r="E85" s="1">
        <v>0.48425725178239998</v>
      </c>
      <c r="F85" s="1">
        <v>0.48425725940173803</v>
      </c>
    </row>
    <row r="86" spans="1:6" x14ac:dyDescent="0.25">
      <c r="A86" s="1">
        <v>9.375</v>
      </c>
      <c r="B86" s="1">
        <v>0.48425749504087601</v>
      </c>
      <c r="C86" s="1">
        <v>0.48425722966080198</v>
      </c>
      <c r="D86" s="1">
        <v>0.48425721827814999</v>
      </c>
      <c r="E86" s="1">
        <v>0.484257254523073</v>
      </c>
      <c r="F86" s="1">
        <v>0.48425725823315502</v>
      </c>
    </row>
    <row r="87" spans="1:6" x14ac:dyDescent="0.25">
      <c r="A87" s="1">
        <v>9.5</v>
      </c>
      <c r="B87" s="1">
        <v>0.48425749797475198</v>
      </c>
      <c r="C87" s="1">
        <v>0.484257230841111</v>
      </c>
      <c r="D87" s="1">
        <v>0.48425722447915898</v>
      </c>
      <c r="E87" s="1">
        <v>0.48425726134130698</v>
      </c>
      <c r="F87" s="1">
        <v>0.48425725748941301</v>
      </c>
    </row>
    <row r="88" spans="1:6" x14ac:dyDescent="0.25">
      <c r="A88" s="1">
        <v>9.625</v>
      </c>
      <c r="B88" s="1">
        <v>0.48425750055919098</v>
      </c>
      <c r="C88" s="1">
        <v>0.48425725586634499</v>
      </c>
      <c r="D88" s="1">
        <v>0.484257230405091</v>
      </c>
      <c r="E88" s="1">
        <v>0.48425725690457599</v>
      </c>
      <c r="F88" s="1">
        <v>0.48425725676887799</v>
      </c>
    </row>
    <row r="89" spans="1:6" x14ac:dyDescent="0.25">
      <c r="A89" s="1">
        <v>9.75</v>
      </c>
      <c r="B89" s="1">
        <v>0.48425750771755899</v>
      </c>
      <c r="C89" s="1">
        <v>0.48425725555645099</v>
      </c>
      <c r="D89" s="1">
        <v>0.48425727900348797</v>
      </c>
      <c r="E89" s="1">
        <v>0.48425725936365799</v>
      </c>
      <c r="F89" s="1">
        <v>0.48425725841949002</v>
      </c>
    </row>
    <row r="90" spans="1:6" x14ac:dyDescent="0.25">
      <c r="A90" s="1">
        <v>9.875</v>
      </c>
      <c r="B90" s="1">
        <v>0.484257510119324</v>
      </c>
      <c r="C90" s="1">
        <v>0.48425726074658798</v>
      </c>
      <c r="D90" s="1">
        <v>0.48425727685199998</v>
      </c>
      <c r="E90" s="1">
        <v>0.48425725621141802</v>
      </c>
      <c r="F90" s="1">
        <v>0.48425727441342598</v>
      </c>
    </row>
    <row r="91" spans="1:6" x14ac:dyDescent="0.25">
      <c r="A91" s="1">
        <v>10</v>
      </c>
      <c r="B91" s="1">
        <v>0.48425752148009099</v>
      </c>
      <c r="C91" s="1">
        <v>0.48425725658594099</v>
      </c>
      <c r="D91" s="1">
        <v>0.48425727618712799</v>
      </c>
      <c r="E91" s="1">
        <v>0.48425725521268498</v>
      </c>
      <c r="F91" s="1">
        <v>0.484257276644662</v>
      </c>
    </row>
    <row r="92" spans="1:6" x14ac:dyDescent="0.25">
      <c r="A92" s="1">
        <v>10.125</v>
      </c>
      <c r="B92" s="1">
        <v>0.48425752139436501</v>
      </c>
      <c r="C92" s="1">
        <v>0.48425726636877903</v>
      </c>
      <c r="D92" s="1">
        <v>0.48425728131030998</v>
      </c>
      <c r="E92" s="1">
        <v>0.48425725160956701</v>
      </c>
      <c r="F92" s="1">
        <v>0.48425728299993698</v>
      </c>
    </row>
    <row r="93" spans="1:6" x14ac:dyDescent="0.25">
      <c r="A93" s="1">
        <v>10.25</v>
      </c>
      <c r="B93" s="1">
        <v>0.48425752008172002</v>
      </c>
      <c r="C93" s="1">
        <v>0.48425727367014199</v>
      </c>
      <c r="D93" s="1">
        <v>0.48425727970385501</v>
      </c>
      <c r="E93" s="1">
        <v>0.484257249000763</v>
      </c>
      <c r="F93" s="1">
        <v>0.48425728407885599</v>
      </c>
    </row>
    <row r="94" spans="1:6" x14ac:dyDescent="0.25">
      <c r="A94" s="1">
        <v>10.375</v>
      </c>
      <c r="B94" s="1">
        <v>0.48425751550825902</v>
      </c>
      <c r="C94" s="1">
        <v>0.48425727794840501</v>
      </c>
      <c r="D94" s="1">
        <v>0.484257264358123</v>
      </c>
      <c r="E94" s="1">
        <v>0.48425724898326</v>
      </c>
      <c r="F94" s="1">
        <v>0.484257284085989</v>
      </c>
    </row>
    <row r="95" spans="1:6" x14ac:dyDescent="0.25">
      <c r="A95" s="1">
        <v>10.5</v>
      </c>
      <c r="B95" s="1">
        <v>0.484257520444134</v>
      </c>
      <c r="C95" s="1">
        <v>0.48425727724911799</v>
      </c>
      <c r="D95" s="1">
        <v>0.484257256331525</v>
      </c>
      <c r="E95" s="1">
        <v>0.48425724394539499</v>
      </c>
      <c r="F95" s="1">
        <v>0.48425728410991398</v>
      </c>
    </row>
    <row r="96" spans="1:6" x14ac:dyDescent="0.25">
      <c r="A96" s="1">
        <v>10.625</v>
      </c>
      <c r="B96" s="1">
        <v>0.48425752070192102</v>
      </c>
      <c r="C96" s="1">
        <v>0.48425726576167299</v>
      </c>
      <c r="D96" s="1">
        <v>0.48425723282188798</v>
      </c>
      <c r="E96" s="1">
        <v>0.48425723644976598</v>
      </c>
      <c r="F96" s="1">
        <v>0.48425728718182398</v>
      </c>
    </row>
    <row r="97" spans="1:6" x14ac:dyDescent="0.25">
      <c r="A97" s="1">
        <v>10.75</v>
      </c>
      <c r="B97" s="1">
        <v>0.484257517884158</v>
      </c>
      <c r="C97" s="1">
        <v>0.48425726440685302</v>
      </c>
      <c r="D97" s="1">
        <v>0.484257236254588</v>
      </c>
      <c r="E97" s="1">
        <v>0.48425723566946099</v>
      </c>
      <c r="F97" s="1">
        <v>0.48425728519674499</v>
      </c>
    </row>
    <row r="98" spans="1:6" x14ac:dyDescent="0.25">
      <c r="A98" s="1">
        <v>10.875</v>
      </c>
      <c r="B98" s="1">
        <v>0.48425750974461002</v>
      </c>
      <c r="C98" s="1">
        <v>0.48425726384613699</v>
      </c>
      <c r="D98" s="1">
        <v>0.48425724066110798</v>
      </c>
      <c r="E98" s="1">
        <v>0.48425723170761498</v>
      </c>
      <c r="F98" s="1">
        <v>0.48425728434750198</v>
      </c>
    </row>
    <row r="99" spans="1:6" x14ac:dyDescent="0.25">
      <c r="A99" s="1">
        <v>11</v>
      </c>
      <c r="B99" s="1">
        <v>0.48425751049898402</v>
      </c>
      <c r="C99" s="1">
        <v>0.48425727005751001</v>
      </c>
      <c r="D99" s="1">
        <v>0.48425724017396399</v>
      </c>
      <c r="E99" s="1">
        <v>0.48425723269571702</v>
      </c>
      <c r="F99" s="1">
        <v>0.48425728391906497</v>
      </c>
    </row>
    <row r="100" spans="1:6" x14ac:dyDescent="0.25">
      <c r="A100" s="1">
        <v>11.125</v>
      </c>
      <c r="B100" s="1">
        <v>0.48425750697368303</v>
      </c>
      <c r="C100" s="1">
        <v>0.48425727750860698</v>
      </c>
      <c r="D100" s="1">
        <v>0.48425723300836898</v>
      </c>
      <c r="E100" s="1">
        <v>0.484257228593513</v>
      </c>
      <c r="F100" s="1">
        <v>0.484257283301394</v>
      </c>
    </row>
    <row r="101" spans="1:6" x14ac:dyDescent="0.25">
      <c r="A101" s="1">
        <v>11.25</v>
      </c>
      <c r="B101" s="1">
        <v>0.48425749131838702</v>
      </c>
      <c r="C101" s="1">
        <v>0.48425729051194899</v>
      </c>
      <c r="D101" s="1">
        <v>0.48425723877869697</v>
      </c>
      <c r="E101" s="1">
        <v>0.48425722830581702</v>
      </c>
      <c r="F101" s="1">
        <v>0.48425728262205198</v>
      </c>
    </row>
    <row r="102" spans="1:6" x14ac:dyDescent="0.25">
      <c r="A102" s="1">
        <v>11.375</v>
      </c>
      <c r="B102" s="1">
        <v>0.48425749200881002</v>
      </c>
      <c r="C102" s="1">
        <v>0.48425730154629099</v>
      </c>
      <c r="D102" s="1">
        <v>0.48425724843596901</v>
      </c>
      <c r="E102" s="1">
        <v>0.48425725314766899</v>
      </c>
      <c r="F102" s="1">
        <v>0.484257282874554</v>
      </c>
    </row>
    <row r="103" spans="1:6" x14ac:dyDescent="0.25">
      <c r="A103" s="1">
        <v>11.5</v>
      </c>
      <c r="B103" s="1">
        <v>0.48425749101690302</v>
      </c>
      <c r="C103" s="1">
        <v>0.48425731314994103</v>
      </c>
      <c r="D103" s="1">
        <v>0.484257235618133</v>
      </c>
      <c r="E103" s="1">
        <v>0.48425725156215699</v>
      </c>
      <c r="F103" s="1">
        <v>0.48425728299784199</v>
      </c>
    </row>
    <row r="104" spans="1:6" x14ac:dyDescent="0.25">
      <c r="A104" s="1">
        <v>11.625</v>
      </c>
      <c r="B104" s="1">
        <v>0.48425749413875102</v>
      </c>
      <c r="C104" s="1">
        <v>0.48425731151495099</v>
      </c>
      <c r="D104" s="1">
        <v>0.48425722590981701</v>
      </c>
      <c r="E104" s="1">
        <v>0.48425723804429799</v>
      </c>
      <c r="F104" s="1">
        <v>0.48425727197951302</v>
      </c>
    </row>
    <row r="105" spans="1:6" x14ac:dyDescent="0.25">
      <c r="A105" s="1">
        <v>11.75</v>
      </c>
      <c r="B105" s="1">
        <v>0.48425748637203098</v>
      </c>
      <c r="C105" s="1">
        <v>0.48425731070522199</v>
      </c>
      <c r="D105" s="1">
        <v>0.48425723060095999</v>
      </c>
      <c r="E105" s="1">
        <v>0.48425726005353598</v>
      </c>
      <c r="F105" s="1">
        <v>0.48425726503030597</v>
      </c>
    </row>
    <row r="106" spans="1:6" x14ac:dyDescent="0.25">
      <c r="A106" s="1">
        <v>11.875</v>
      </c>
      <c r="B106" s="1">
        <v>0.48425748799521201</v>
      </c>
      <c r="C106" s="1">
        <v>0.48425729423011399</v>
      </c>
      <c r="D106" s="1">
        <v>0.48425723833559398</v>
      </c>
      <c r="E106" s="1">
        <v>0.48425726034025801</v>
      </c>
      <c r="F106" s="1">
        <v>0.48425726033134697</v>
      </c>
    </row>
    <row r="107" spans="1:6" x14ac:dyDescent="0.25">
      <c r="A107" s="1">
        <v>12</v>
      </c>
      <c r="B107" s="1">
        <v>0.484257487970152</v>
      </c>
      <c r="C107" s="1">
        <v>0.48425726551739301</v>
      </c>
      <c r="D107" s="1">
        <v>0.48425725425774402</v>
      </c>
      <c r="E107" s="1">
        <v>0.48425725607158099</v>
      </c>
      <c r="F107" s="1">
        <v>0.48425725987833401</v>
      </c>
    </row>
    <row r="108" spans="1:6" x14ac:dyDescent="0.25">
      <c r="A108" s="1">
        <v>12.125</v>
      </c>
      <c r="B108" s="1">
        <v>0.48425750140093599</v>
      </c>
      <c r="C108" s="1">
        <v>0.484257253524988</v>
      </c>
      <c r="D108" s="1">
        <v>0.48425725489597998</v>
      </c>
      <c r="E108" s="1">
        <v>0.48425722926673498</v>
      </c>
      <c r="F108" s="1">
        <v>0.48425726092851101</v>
      </c>
    </row>
    <row r="109" spans="1:6" x14ac:dyDescent="0.25">
      <c r="A109" s="1">
        <v>12.25</v>
      </c>
      <c r="B109" s="1">
        <v>0.48425749369096399</v>
      </c>
      <c r="C109" s="1">
        <v>0.484257251503107</v>
      </c>
      <c r="D109" s="1">
        <v>0.484257250972293</v>
      </c>
      <c r="E109" s="1">
        <v>0.48425722460987902</v>
      </c>
      <c r="F109" s="1">
        <v>0.48425726493298699</v>
      </c>
    </row>
    <row r="110" spans="1:6" x14ac:dyDescent="0.25">
      <c r="A110" s="1">
        <v>12.375</v>
      </c>
      <c r="B110" s="1">
        <v>0.484257497318337</v>
      </c>
      <c r="C110" s="1">
        <v>0.484257252042816</v>
      </c>
      <c r="D110" s="1">
        <v>0.48425724871527698</v>
      </c>
      <c r="E110" s="1">
        <v>0.48425722296524698</v>
      </c>
      <c r="F110" s="1">
        <v>0.48425726755394</v>
      </c>
    </row>
    <row r="111" spans="1:6" x14ac:dyDescent="0.25">
      <c r="A111" s="1">
        <v>12.5</v>
      </c>
      <c r="B111" s="1">
        <v>0.48425748484746101</v>
      </c>
      <c r="C111" s="1">
        <v>0.48425726384107398</v>
      </c>
      <c r="D111" s="1">
        <v>0.48425725562766397</v>
      </c>
      <c r="E111" s="1">
        <v>0.48425722517249398</v>
      </c>
      <c r="F111" s="1">
        <v>0.48425726743736203</v>
      </c>
    </row>
    <row r="112" spans="1:6" x14ac:dyDescent="0.25">
      <c r="A112" s="1">
        <v>12.625</v>
      </c>
      <c r="B112" s="1">
        <v>0.48425750511063398</v>
      </c>
      <c r="C112" s="1">
        <v>0.48425727018025</v>
      </c>
      <c r="D112" s="1">
        <v>0.484257256813245</v>
      </c>
      <c r="E112" s="1">
        <v>0.48425722525117199</v>
      </c>
      <c r="F112" s="1">
        <v>0.484257267324539</v>
      </c>
    </row>
    <row r="113" spans="1:6" x14ac:dyDescent="0.25">
      <c r="A113" s="1">
        <v>12.75</v>
      </c>
      <c r="B113" s="1">
        <v>0.484257498542362</v>
      </c>
      <c r="C113" s="1">
        <v>0.48425726879025299</v>
      </c>
      <c r="D113" s="1">
        <v>0.484257230450447</v>
      </c>
      <c r="E113" s="1">
        <v>0.48425723111118302</v>
      </c>
      <c r="F113" s="1">
        <v>0.48425726866736801</v>
      </c>
    </row>
    <row r="114" spans="1:6" x14ac:dyDescent="0.25">
      <c r="A114" s="1">
        <v>12.875</v>
      </c>
      <c r="B114" s="1">
        <v>0.48425748990356399</v>
      </c>
      <c r="C114" s="1">
        <v>0.48425727311313499</v>
      </c>
      <c r="D114" s="1">
        <v>0.484257202566651</v>
      </c>
      <c r="E114" s="1">
        <v>0.48425722459753001</v>
      </c>
      <c r="F114" s="1">
        <v>0.48425729898818798</v>
      </c>
    </row>
    <row r="115" spans="1:6" x14ac:dyDescent="0.25">
      <c r="A115" s="1">
        <v>13</v>
      </c>
      <c r="B115" s="1">
        <v>0.48425748415918302</v>
      </c>
      <c r="C115" s="1">
        <v>0.48425726355542098</v>
      </c>
      <c r="D115" s="1">
        <v>0.48425717736860802</v>
      </c>
      <c r="E115" s="1">
        <v>0.48425722584504599</v>
      </c>
      <c r="F115" s="1">
        <v>0.48425729878242701</v>
      </c>
    </row>
    <row r="116" spans="1:6" x14ac:dyDescent="0.25">
      <c r="A116" s="1">
        <v>13.125</v>
      </c>
      <c r="B116" s="1">
        <v>0.484257482533755</v>
      </c>
      <c r="C116" s="1">
        <v>0.48425728312611799</v>
      </c>
      <c r="D116" s="1">
        <v>0.48425717156650999</v>
      </c>
      <c r="E116" s="1">
        <v>0.48425722123787301</v>
      </c>
      <c r="F116" s="1">
        <v>0.48425729893655201</v>
      </c>
    </row>
    <row r="117" spans="1:6" x14ac:dyDescent="0.25">
      <c r="A117" s="1">
        <v>13.25</v>
      </c>
      <c r="B117" s="1">
        <v>0.48425747155610399</v>
      </c>
      <c r="C117" s="1">
        <v>0.48425727289512899</v>
      </c>
      <c r="D117" s="1">
        <v>0.48425717012198499</v>
      </c>
      <c r="E117" s="1">
        <v>0.48425721943686201</v>
      </c>
      <c r="F117" s="1">
        <v>0.484257300355871</v>
      </c>
    </row>
    <row r="118" spans="1:6" x14ac:dyDescent="0.25">
      <c r="A118" s="1">
        <v>13.375</v>
      </c>
      <c r="B118" s="1">
        <v>0.48425746981321899</v>
      </c>
      <c r="C118" s="1">
        <v>0.48425727389564799</v>
      </c>
      <c r="D118" s="1">
        <v>0.48425718043167498</v>
      </c>
      <c r="E118" s="1">
        <v>0.48425721701077601</v>
      </c>
      <c r="F118" s="1">
        <v>0.48425730057302402</v>
      </c>
    </row>
    <row r="119" spans="1:6" x14ac:dyDescent="0.25">
      <c r="A119" s="1">
        <v>13.5</v>
      </c>
      <c r="B119" s="1">
        <v>0.48425746776498302</v>
      </c>
      <c r="C119" s="1">
        <v>0.48425727760902798</v>
      </c>
      <c r="D119" s="1">
        <v>0.48425718459508399</v>
      </c>
      <c r="E119" s="1">
        <v>0.484257229051404</v>
      </c>
      <c r="F119" s="1">
        <v>0.48425729941383799</v>
      </c>
    </row>
    <row r="120" spans="1:6" x14ac:dyDescent="0.25">
      <c r="A120" s="1">
        <v>13.625</v>
      </c>
      <c r="B120" s="1">
        <v>0.484257470700454</v>
      </c>
      <c r="C120" s="1">
        <v>0.48425727680624198</v>
      </c>
      <c r="D120" s="1">
        <v>0.48425718781846899</v>
      </c>
      <c r="E120" s="1">
        <v>0.484257251403239</v>
      </c>
      <c r="F120" s="1">
        <v>0.484257298973295</v>
      </c>
    </row>
    <row r="121" spans="1:6" x14ac:dyDescent="0.25">
      <c r="A121" s="1">
        <v>13.75</v>
      </c>
      <c r="B121" s="1">
        <v>0.484257467097432</v>
      </c>
      <c r="C121" s="1">
        <v>0.48425729060675299</v>
      </c>
      <c r="D121" s="1">
        <v>0.48425718273333601</v>
      </c>
      <c r="E121" s="1">
        <v>0.48425725577346201</v>
      </c>
      <c r="F121" s="1">
        <v>0.48425729811380103</v>
      </c>
    </row>
    <row r="122" spans="1:6" x14ac:dyDescent="0.25">
      <c r="A122" s="1">
        <v>13.875</v>
      </c>
      <c r="B122" s="1">
        <v>0.484257462696007</v>
      </c>
      <c r="C122" s="1">
        <v>0.48425729553784602</v>
      </c>
      <c r="D122" s="1">
        <v>0.48425718319316102</v>
      </c>
      <c r="E122" s="1">
        <v>0.48425725893980298</v>
      </c>
      <c r="F122" s="1">
        <v>0.484257297826233</v>
      </c>
    </row>
    <row r="123" spans="1:6" x14ac:dyDescent="0.25">
      <c r="A123" s="1">
        <v>14</v>
      </c>
      <c r="B123" s="1">
        <v>0.48425745234661799</v>
      </c>
      <c r="C123" s="1">
        <v>0.48425729103981702</v>
      </c>
      <c r="D123" s="1">
        <v>0.48425719076998203</v>
      </c>
      <c r="E123" s="1">
        <v>0.48425727258707701</v>
      </c>
      <c r="F123" s="1">
        <v>0.48425729946031698</v>
      </c>
    </row>
    <row r="124" spans="1:6" x14ac:dyDescent="0.25">
      <c r="A124" s="1">
        <v>14.125</v>
      </c>
      <c r="B124" s="1">
        <v>0.48425743990591702</v>
      </c>
      <c r="C124" s="1">
        <v>0.48425729317403099</v>
      </c>
      <c r="D124" s="1">
        <v>0.48425719250551003</v>
      </c>
      <c r="E124" s="1">
        <v>0.48425726302287098</v>
      </c>
      <c r="F124" s="1">
        <v>0.48425729735379802</v>
      </c>
    </row>
    <row r="125" spans="1:6" x14ac:dyDescent="0.25">
      <c r="A125" s="1">
        <v>14.25</v>
      </c>
      <c r="B125" s="1">
        <v>0.48425744285144201</v>
      </c>
      <c r="C125" s="1">
        <v>0.48425729387558603</v>
      </c>
      <c r="D125" s="1">
        <v>0.48425718531483503</v>
      </c>
      <c r="E125" s="1">
        <v>0.48425726407800801</v>
      </c>
      <c r="F125" s="1">
        <v>0.48425729607516699</v>
      </c>
    </row>
    <row r="126" spans="1:6" x14ac:dyDescent="0.25">
      <c r="A126" s="1">
        <v>14.375</v>
      </c>
      <c r="B126" s="1">
        <v>0.48425744361109002</v>
      </c>
      <c r="C126" s="1">
        <v>0.48425729067280499</v>
      </c>
      <c r="D126" s="1">
        <v>0.48425719050245603</v>
      </c>
      <c r="E126" s="1">
        <v>0.48425724747112697</v>
      </c>
      <c r="F126" s="1">
        <v>0.48425729490324798</v>
      </c>
    </row>
    <row r="127" spans="1:6" x14ac:dyDescent="0.25">
      <c r="A127" s="1">
        <v>14.5</v>
      </c>
      <c r="B127" s="1">
        <v>0.48425744669551002</v>
      </c>
      <c r="C127" s="1">
        <v>0.48425728623520198</v>
      </c>
      <c r="D127" s="1">
        <v>0.48425719404199102</v>
      </c>
      <c r="E127" s="1">
        <v>0.48425725622462701</v>
      </c>
      <c r="F127" s="1">
        <v>0.48425729180370303</v>
      </c>
    </row>
    <row r="128" spans="1:6" x14ac:dyDescent="0.25">
      <c r="A128" s="1">
        <v>14.625</v>
      </c>
      <c r="B128" s="1">
        <v>0.48425744731666698</v>
      </c>
      <c r="C128" s="1">
        <v>0.484257282196289</v>
      </c>
      <c r="D128" s="1">
        <v>0.48425719435553299</v>
      </c>
      <c r="E128" s="1">
        <v>0.48425726426375598</v>
      </c>
      <c r="F128" s="1">
        <v>0.48425729283987801</v>
      </c>
    </row>
    <row r="129" spans="1:6" x14ac:dyDescent="0.25">
      <c r="A129" s="1">
        <v>14.75</v>
      </c>
      <c r="B129" s="1">
        <v>0.48425744494355699</v>
      </c>
      <c r="C129" s="1">
        <v>0.48425728416743902</v>
      </c>
      <c r="D129" s="1">
        <v>0.48425719257081101</v>
      </c>
      <c r="E129" s="1">
        <v>0.48425726216461201</v>
      </c>
      <c r="F129" s="1">
        <v>0.48425729300319598</v>
      </c>
    </row>
    <row r="130" spans="1:6" x14ac:dyDescent="0.25">
      <c r="A130" s="1">
        <v>14.875</v>
      </c>
      <c r="B130" s="1">
        <v>0.484257444337927</v>
      </c>
      <c r="C130" s="1">
        <v>0.48425727704171201</v>
      </c>
      <c r="D130" s="1">
        <v>0.48425719674352402</v>
      </c>
      <c r="E130" s="1">
        <v>0.48425726388180201</v>
      </c>
      <c r="F130" s="1">
        <v>0.48425729265276002</v>
      </c>
    </row>
    <row r="131" spans="1:6" x14ac:dyDescent="0.25">
      <c r="A131" s="1">
        <v>15</v>
      </c>
      <c r="B131" s="1">
        <v>0.48425743931798598</v>
      </c>
      <c r="C131" s="1">
        <v>0.48425728013698599</v>
      </c>
      <c r="D131" s="1">
        <v>0.48425719643349902</v>
      </c>
      <c r="E131" s="1">
        <v>0.48425726307292599</v>
      </c>
      <c r="F131" s="1">
        <v>0.48425729196841599</v>
      </c>
    </row>
    <row r="132" spans="1:6" x14ac:dyDescent="0.25">
      <c r="A132" s="1">
        <v>15.125</v>
      </c>
      <c r="B132" s="1">
        <v>0.48425744020285</v>
      </c>
      <c r="C132" s="1">
        <v>0.48425726991687701</v>
      </c>
      <c r="D132" s="1">
        <v>0.484257198732095</v>
      </c>
      <c r="E132" s="1">
        <v>0.48425727237756699</v>
      </c>
      <c r="F132" s="1">
        <v>0.48425729057063499</v>
      </c>
    </row>
    <row r="133" spans="1:6" x14ac:dyDescent="0.25">
      <c r="A133" s="1">
        <v>15.25</v>
      </c>
      <c r="B133" s="1">
        <v>0.48425743520099002</v>
      </c>
      <c r="C133" s="1">
        <v>0.48425726484796</v>
      </c>
      <c r="D133" s="1">
        <v>0.48425720775095499</v>
      </c>
      <c r="E133" s="1">
        <v>0.48425726333515101</v>
      </c>
      <c r="F133" s="1">
        <v>0.484257293433979</v>
      </c>
    </row>
    <row r="134" spans="1:6" x14ac:dyDescent="0.25">
      <c r="A134" s="1">
        <v>15.375</v>
      </c>
      <c r="B134" s="1">
        <v>0.48425742993833398</v>
      </c>
      <c r="C134" s="1">
        <v>0.48425726668677699</v>
      </c>
      <c r="D134" s="1">
        <v>0.48425720843546</v>
      </c>
      <c r="E134" s="1">
        <v>0.48425726129978303</v>
      </c>
      <c r="F134" s="1">
        <v>0.48425729268421103</v>
      </c>
    </row>
    <row r="135" spans="1:6" x14ac:dyDescent="0.25">
      <c r="A135" s="1">
        <v>15.5</v>
      </c>
      <c r="B135" s="1">
        <v>0.48425742202385202</v>
      </c>
      <c r="C135" s="1">
        <v>0.48425728538301299</v>
      </c>
      <c r="D135" s="1">
        <v>0.484257220711865</v>
      </c>
      <c r="E135" s="1">
        <v>0.48425725902820699</v>
      </c>
      <c r="F135" s="1">
        <v>0.484257292057726</v>
      </c>
    </row>
    <row r="136" spans="1:6" x14ac:dyDescent="0.25">
      <c r="A136" s="1">
        <v>15.625</v>
      </c>
      <c r="B136" s="1">
        <v>0.484257417261167</v>
      </c>
      <c r="C136" s="1">
        <v>0.48425727319388401</v>
      </c>
      <c r="D136" s="1">
        <v>0.48425721953863299</v>
      </c>
      <c r="E136" s="1">
        <v>0.48425724703990802</v>
      </c>
      <c r="F136" s="1">
        <v>0.484257291981537</v>
      </c>
    </row>
    <row r="137" spans="1:6" x14ac:dyDescent="0.25">
      <c r="A137" s="1">
        <v>15.75</v>
      </c>
      <c r="B137" s="1">
        <v>0.48425741537254302</v>
      </c>
      <c r="C137" s="1">
        <v>0.48425726956580301</v>
      </c>
      <c r="D137" s="1">
        <v>0.48425721577789699</v>
      </c>
      <c r="E137" s="1">
        <v>0.48425721808961603</v>
      </c>
      <c r="F137" s="1">
        <v>0.484257298679244</v>
      </c>
    </row>
    <row r="138" spans="1:6" x14ac:dyDescent="0.25">
      <c r="A138" s="1">
        <v>15.875</v>
      </c>
      <c r="B138" s="1">
        <v>0.48425740746017798</v>
      </c>
      <c r="C138" s="1">
        <v>0.484257281221189</v>
      </c>
      <c r="D138" s="1">
        <v>0.484257198004722</v>
      </c>
      <c r="E138" s="1">
        <v>0.48425719421180702</v>
      </c>
      <c r="F138" s="1">
        <v>0.484257303655733</v>
      </c>
    </row>
    <row r="139" spans="1:6" x14ac:dyDescent="0.25">
      <c r="A139" s="1">
        <v>16</v>
      </c>
      <c r="B139" s="1">
        <v>0.484257403452026</v>
      </c>
      <c r="C139" s="1">
        <v>0.48425728358182801</v>
      </c>
      <c r="D139" s="1">
        <v>0.484257197397923</v>
      </c>
      <c r="E139" s="1">
        <v>0.48425719145187501</v>
      </c>
      <c r="F139" s="1">
        <v>0.48425730228499703</v>
      </c>
    </row>
    <row r="140" spans="1:6" x14ac:dyDescent="0.25">
      <c r="A140" s="1">
        <v>16.125</v>
      </c>
      <c r="B140" s="1">
        <v>0.48425740010340002</v>
      </c>
      <c r="C140" s="1">
        <v>0.48425727648824102</v>
      </c>
      <c r="D140" s="1">
        <v>0.48425719432850201</v>
      </c>
      <c r="E140" s="1">
        <v>0.48425718872705098</v>
      </c>
      <c r="F140" s="1">
        <v>0.48425729817622398</v>
      </c>
    </row>
    <row r="141" spans="1:6" x14ac:dyDescent="0.25">
      <c r="A141" s="1">
        <v>16.25</v>
      </c>
      <c r="B141" s="1">
        <v>0.48425740456831401</v>
      </c>
      <c r="C141" s="1">
        <v>0.48425726884104198</v>
      </c>
      <c r="D141" s="1">
        <v>0.48425717081453301</v>
      </c>
      <c r="E141" s="1">
        <v>0.48425718594460399</v>
      </c>
      <c r="F141" s="1">
        <v>0.484257295484045</v>
      </c>
    </row>
    <row r="142" spans="1:6" x14ac:dyDescent="0.25">
      <c r="A142" s="1">
        <v>16.375</v>
      </c>
      <c r="B142" s="1">
        <v>0.48425740022656899</v>
      </c>
      <c r="C142" s="1">
        <v>0.484257266285814</v>
      </c>
      <c r="D142" s="1">
        <v>0.48425716063648</v>
      </c>
      <c r="E142" s="1">
        <v>0.48425717724038198</v>
      </c>
      <c r="F142" s="1">
        <v>0.48425729350743102</v>
      </c>
    </row>
    <row r="143" spans="1:6" x14ac:dyDescent="0.25">
      <c r="A143" s="1">
        <v>16.5</v>
      </c>
      <c r="B143" s="1">
        <v>0.484257396422551</v>
      </c>
      <c r="C143" s="1">
        <v>0.48425726749867098</v>
      </c>
      <c r="D143" s="1">
        <v>0.48425715785565399</v>
      </c>
      <c r="E143" s="1">
        <v>0.484257180528265</v>
      </c>
      <c r="F143" s="1">
        <v>0.484257290541105</v>
      </c>
    </row>
    <row r="144" spans="1:6" x14ac:dyDescent="0.25">
      <c r="A144" s="1">
        <v>16.625</v>
      </c>
      <c r="B144" s="1">
        <v>0.4842573999957</v>
      </c>
      <c r="C144" s="1">
        <v>0.48425726650183698</v>
      </c>
      <c r="D144" s="1">
        <v>0.484257151674515</v>
      </c>
      <c r="E144" s="1">
        <v>0.48425717964934401</v>
      </c>
      <c r="F144" s="1">
        <v>0.484257287486837</v>
      </c>
    </row>
    <row r="145" spans="1:6" x14ac:dyDescent="0.25">
      <c r="A145" s="1">
        <v>16.75</v>
      </c>
      <c r="B145" s="1">
        <v>0.484257396252598</v>
      </c>
      <c r="C145" s="1">
        <v>0.484257276633423</v>
      </c>
      <c r="D145" s="1">
        <v>0.48425715033389499</v>
      </c>
      <c r="E145" s="1">
        <v>0.48425718694053999</v>
      </c>
      <c r="F145" s="1">
        <v>0.48425728508263799</v>
      </c>
    </row>
    <row r="146" spans="1:6" x14ac:dyDescent="0.25">
      <c r="A146" s="1">
        <v>16.875</v>
      </c>
      <c r="B146" s="1">
        <v>0.48425740284850999</v>
      </c>
      <c r="C146" s="1">
        <v>0.48425727840108201</v>
      </c>
      <c r="D146" s="1">
        <v>0.48425714965661898</v>
      </c>
      <c r="E146" s="1">
        <v>0.48425718508038101</v>
      </c>
      <c r="F146" s="1">
        <v>0.48425728482553898</v>
      </c>
    </row>
    <row r="147" spans="1:6" x14ac:dyDescent="0.25">
      <c r="A147" s="1">
        <v>17</v>
      </c>
      <c r="B147" s="1">
        <v>0.484257404372333</v>
      </c>
      <c r="C147" s="1">
        <v>0.484257278342068</v>
      </c>
      <c r="D147" s="1">
        <v>0.484257136311599</v>
      </c>
      <c r="E147" s="1">
        <v>0.484257186878366</v>
      </c>
      <c r="F147" s="1">
        <v>0.484257283135204</v>
      </c>
    </row>
    <row r="148" spans="1:6" x14ac:dyDescent="0.25">
      <c r="A148" s="1">
        <v>17.125</v>
      </c>
      <c r="B148" s="1">
        <v>0.48425741297399399</v>
      </c>
      <c r="C148" s="1">
        <v>0.48425728436499799</v>
      </c>
      <c r="D148" s="1">
        <v>0.48425712102780399</v>
      </c>
      <c r="E148" s="1">
        <v>0.48425719163299003</v>
      </c>
      <c r="F148" s="1">
        <v>0.48425728211054803</v>
      </c>
    </row>
    <row r="149" spans="1:6" x14ac:dyDescent="0.25">
      <c r="A149" s="1">
        <v>17.25</v>
      </c>
      <c r="B149" s="1">
        <v>0.484257414129241</v>
      </c>
      <c r="C149" s="1">
        <v>0.48425728301676801</v>
      </c>
      <c r="D149" s="1">
        <v>0.48425712569444701</v>
      </c>
      <c r="E149" s="1">
        <v>0.48425719443318899</v>
      </c>
      <c r="F149" s="1">
        <v>0.48425728167503101</v>
      </c>
    </row>
    <row r="150" spans="1:6" x14ac:dyDescent="0.25">
      <c r="A150" s="1">
        <v>17.375</v>
      </c>
      <c r="B150" s="1">
        <v>0.48425741098124397</v>
      </c>
      <c r="C150" s="1">
        <v>0.48425727707267602</v>
      </c>
      <c r="D150" s="1">
        <v>0.484257148889082</v>
      </c>
      <c r="E150" s="1">
        <v>0.48425719752158602</v>
      </c>
      <c r="F150" s="1">
        <v>0.48425728115717498</v>
      </c>
    </row>
    <row r="151" spans="1:6" x14ac:dyDescent="0.25">
      <c r="A151" s="1">
        <v>17.5</v>
      </c>
      <c r="B151" s="1">
        <v>0.48425741747329298</v>
      </c>
      <c r="C151" s="1">
        <v>0.48425727525788997</v>
      </c>
      <c r="D151" s="1">
        <v>0.48425714861549102</v>
      </c>
      <c r="E151" s="1">
        <v>0.48425721901173202</v>
      </c>
      <c r="F151" s="1">
        <v>0.48425728091119102</v>
      </c>
    </row>
    <row r="152" spans="1:6" x14ac:dyDescent="0.25">
      <c r="A152" s="1">
        <v>17.625</v>
      </c>
      <c r="B152" s="1">
        <v>0.48425741274464201</v>
      </c>
      <c r="C152" s="1">
        <v>0.48425728914278299</v>
      </c>
      <c r="D152" s="1">
        <v>0.48425712570754298</v>
      </c>
      <c r="E152" s="1">
        <v>0.484257232564554</v>
      </c>
      <c r="F152" s="1">
        <v>0.48425728145387098</v>
      </c>
    </row>
    <row r="153" spans="1:6" x14ac:dyDescent="0.25">
      <c r="A153" s="1">
        <v>17.75</v>
      </c>
      <c r="B153" s="1">
        <v>0.48425741439542602</v>
      </c>
      <c r="C153" s="1">
        <v>0.48425729629078501</v>
      </c>
      <c r="D153" s="1">
        <v>0.48425712364772699</v>
      </c>
      <c r="E153" s="1">
        <v>0.48425723815928601</v>
      </c>
      <c r="F153" s="1">
        <v>0.48425728164450899</v>
      </c>
    </row>
    <row r="154" spans="1:6" x14ac:dyDescent="0.25">
      <c r="A154" s="1">
        <v>17.875</v>
      </c>
      <c r="B154" s="1">
        <v>0.48425741109791098</v>
      </c>
      <c r="C154" s="1">
        <v>0.48425730726410199</v>
      </c>
      <c r="D154" s="1">
        <v>0.48425712151966199</v>
      </c>
      <c r="E154" s="1">
        <v>0.48425723769832402</v>
      </c>
      <c r="F154" s="1">
        <v>0.484257282242884</v>
      </c>
    </row>
    <row r="155" spans="1:6" x14ac:dyDescent="0.25">
      <c r="A155" s="1">
        <v>18</v>
      </c>
      <c r="B155" s="1">
        <v>0.48425741103152398</v>
      </c>
      <c r="C155" s="1">
        <v>0.48425731576631198</v>
      </c>
      <c r="D155" s="1">
        <v>0.48425712230497697</v>
      </c>
      <c r="E155" s="1">
        <v>0.48425724461240099</v>
      </c>
      <c r="F155" s="1">
        <v>0.48425728838971399</v>
      </c>
    </row>
    <row r="156" spans="1:6" x14ac:dyDescent="0.25">
      <c r="A156" s="1">
        <v>18.125</v>
      </c>
      <c r="B156" s="1">
        <v>0.48425741245703902</v>
      </c>
      <c r="C156" s="1">
        <v>0.484257297552039</v>
      </c>
      <c r="D156" s="1">
        <v>0.48425712849297398</v>
      </c>
      <c r="E156" s="1">
        <v>0.484257228039425</v>
      </c>
      <c r="F156" s="1">
        <v>0.48425728880890201</v>
      </c>
    </row>
    <row r="157" spans="1:6" x14ac:dyDescent="0.25">
      <c r="A157" s="1">
        <v>18.25</v>
      </c>
      <c r="B157" s="1">
        <v>0.484257411514119</v>
      </c>
      <c r="C157" s="1">
        <v>0.484257286091968</v>
      </c>
      <c r="D157" s="1">
        <v>0.48425713213949501</v>
      </c>
      <c r="E157" s="1">
        <v>0.48425721707353597</v>
      </c>
      <c r="F157" s="1">
        <v>0.48425729197733702</v>
      </c>
    </row>
    <row r="158" spans="1:6" x14ac:dyDescent="0.25">
      <c r="A158" s="1">
        <v>18.375</v>
      </c>
      <c r="B158" s="1">
        <v>0.48425740882750801</v>
      </c>
      <c r="C158" s="1">
        <v>0.48425727866333701</v>
      </c>
      <c r="D158" s="1">
        <v>0.48425714205904602</v>
      </c>
      <c r="E158" s="1">
        <v>0.48425724513741503</v>
      </c>
      <c r="F158" s="1">
        <v>0.48425729516892801</v>
      </c>
    </row>
    <row r="159" spans="1:6" x14ac:dyDescent="0.25">
      <c r="A159" s="1">
        <v>18.5</v>
      </c>
      <c r="B159" s="1">
        <v>0.484257398013203</v>
      </c>
      <c r="C159" s="1">
        <v>0.48425726732130098</v>
      </c>
      <c r="D159" s="1">
        <v>0.48425714091783301</v>
      </c>
      <c r="E159" s="1">
        <v>0.48425727294527598</v>
      </c>
      <c r="F159" s="1">
        <v>0.48425730068394301</v>
      </c>
    </row>
    <row r="160" spans="1:6" x14ac:dyDescent="0.25">
      <c r="A160" s="1">
        <v>18.625</v>
      </c>
      <c r="B160" s="1">
        <v>0.484257407823727</v>
      </c>
      <c r="C160" s="1">
        <v>0.48425727920254102</v>
      </c>
      <c r="D160" s="1">
        <v>0.48425714390031499</v>
      </c>
      <c r="E160" s="1">
        <v>0.484257272464234</v>
      </c>
      <c r="F160" s="1">
        <v>0.48425729999789002</v>
      </c>
    </row>
    <row r="161" spans="1:6" x14ac:dyDescent="0.25">
      <c r="A161" s="1">
        <v>18.75</v>
      </c>
      <c r="B161" s="1">
        <v>0.48425739872057599</v>
      </c>
      <c r="C161" s="1">
        <v>0.484257289894507</v>
      </c>
      <c r="D161" s="1">
        <v>0.48425714071957399</v>
      </c>
      <c r="E161" s="1">
        <v>0.48425728229674098</v>
      </c>
      <c r="F161" s="1">
        <v>0.48425730781812498</v>
      </c>
    </row>
    <row r="162" spans="1:6" x14ac:dyDescent="0.25">
      <c r="A162" s="1">
        <v>18.875</v>
      </c>
      <c r="B162" s="1">
        <v>0.48425739520111799</v>
      </c>
      <c r="C162" s="1">
        <v>0.48425728898926101</v>
      </c>
      <c r="D162" s="1">
        <v>0.48425714677787202</v>
      </c>
      <c r="E162" s="1">
        <v>0.48425727618719899</v>
      </c>
      <c r="F162" s="1">
        <v>0.484257309448895</v>
      </c>
    </row>
    <row r="163" spans="1:6" x14ac:dyDescent="0.25">
      <c r="A163" s="1">
        <v>19</v>
      </c>
      <c r="B163" s="1">
        <v>0.48425739102482301</v>
      </c>
      <c r="C163" s="1">
        <v>0.48425728752052499</v>
      </c>
      <c r="D163" s="1">
        <v>0.48425714189879698</v>
      </c>
      <c r="E163" s="1">
        <v>0.484257226934935</v>
      </c>
      <c r="F163" s="1">
        <v>0.48425730830518299</v>
      </c>
    </row>
    <row r="164" spans="1:6" x14ac:dyDescent="0.25">
      <c r="A164" s="1">
        <v>19.125</v>
      </c>
      <c r="B164" s="1">
        <v>0.48425738405729302</v>
      </c>
      <c r="C164" s="1">
        <v>0.48425728928305201</v>
      </c>
      <c r="D164" s="1">
        <v>0.48425713908555301</v>
      </c>
      <c r="E164" s="1">
        <v>0.48425721459993298</v>
      </c>
      <c r="F164" s="1">
        <v>0.48425730835755498</v>
      </c>
    </row>
    <row r="165" spans="1:6" x14ac:dyDescent="0.25">
      <c r="A165" s="1">
        <v>19.25</v>
      </c>
      <c r="B165" s="1">
        <v>0.48425737074063102</v>
      </c>
      <c r="C165" s="1">
        <v>0.48425728831625803</v>
      </c>
      <c r="D165" s="1">
        <v>0.48425714856547297</v>
      </c>
      <c r="E165" s="1">
        <v>0.48425721151809298</v>
      </c>
      <c r="F165" s="1">
        <v>0.48425730935001299</v>
      </c>
    </row>
    <row r="166" spans="1:6" x14ac:dyDescent="0.25">
      <c r="A166" s="1">
        <v>19.375</v>
      </c>
      <c r="B166" s="1">
        <v>0.48425737041466099</v>
      </c>
      <c r="C166" s="1">
        <v>0.48425728777219701</v>
      </c>
      <c r="D166" s="1">
        <v>0.484257155156613</v>
      </c>
      <c r="E166" s="1">
        <v>0.48425718642820598</v>
      </c>
      <c r="F166" s="1">
        <v>0.48425730888692697</v>
      </c>
    </row>
    <row r="167" spans="1:6" x14ac:dyDescent="0.25">
      <c r="A167" s="1">
        <v>19.5</v>
      </c>
      <c r="B167" s="1">
        <v>0.48425736996753199</v>
      </c>
      <c r="C167" s="1">
        <v>0.48425727960838499</v>
      </c>
      <c r="D167" s="1">
        <v>0.48425716586725098</v>
      </c>
      <c r="E167" s="1">
        <v>0.48425720195504002</v>
      </c>
      <c r="F167" s="1">
        <v>0.48425730161036201</v>
      </c>
    </row>
    <row r="168" spans="1:6" x14ac:dyDescent="0.25">
      <c r="A168" s="1">
        <v>19.625</v>
      </c>
      <c r="B168" s="1">
        <v>0.48425737407421399</v>
      </c>
      <c r="C168" s="1">
        <v>0.484257274030441</v>
      </c>
      <c r="D168" s="1">
        <v>0.48425716891681803</v>
      </c>
      <c r="E168" s="1">
        <v>0.48425720034737102</v>
      </c>
      <c r="F168" s="1">
        <v>0.48425730142572498</v>
      </c>
    </row>
    <row r="169" spans="1:6" x14ac:dyDescent="0.25">
      <c r="A169" s="1">
        <v>19.75</v>
      </c>
      <c r="B169" s="1">
        <v>0.484257372483619</v>
      </c>
      <c r="C169" s="1">
        <v>0.48425722780237201</v>
      </c>
      <c r="D169" s="1">
        <v>0.48425716519263301</v>
      </c>
      <c r="E169" s="1">
        <v>0.48425719932631101</v>
      </c>
      <c r="F169" s="1">
        <v>0.48425730115773502</v>
      </c>
    </row>
    <row r="170" spans="1:6" x14ac:dyDescent="0.25">
      <c r="A170" s="1">
        <v>19.875</v>
      </c>
      <c r="B170" s="1">
        <v>0.48425737291647197</v>
      </c>
      <c r="C170" s="1">
        <v>0.48425722915216002</v>
      </c>
      <c r="D170" s="1">
        <v>0.484257166803363</v>
      </c>
      <c r="E170" s="1">
        <v>0.48425719773165299</v>
      </c>
      <c r="F170" s="1">
        <v>0.48425730171431902</v>
      </c>
    </row>
    <row r="171" spans="1:6" x14ac:dyDescent="0.25">
      <c r="A171" s="1">
        <v>20</v>
      </c>
      <c r="B171" s="1">
        <v>0.48425737073613201</v>
      </c>
      <c r="C171" s="1">
        <v>0.48425723519647501</v>
      </c>
      <c r="D171" s="1">
        <v>0.48425716391305101</v>
      </c>
      <c r="E171" s="1">
        <v>0.48425719760020203</v>
      </c>
      <c r="F171" s="1">
        <v>0.48425730202234801</v>
      </c>
    </row>
    <row r="172" spans="1:6" x14ac:dyDescent="0.25">
      <c r="A172" s="1">
        <v>20.125</v>
      </c>
      <c r="B172" s="1">
        <v>0.48425736113376799</v>
      </c>
      <c r="C172" s="1">
        <v>0.48425724191956698</v>
      </c>
      <c r="D172" s="1">
        <v>0.48425716381442502</v>
      </c>
      <c r="E172" s="1">
        <v>0.48425719529050298</v>
      </c>
      <c r="F172" s="1">
        <v>0.48425730278115497</v>
      </c>
    </row>
    <row r="173" spans="1:6" x14ac:dyDescent="0.25">
      <c r="A173" s="1">
        <v>20.25</v>
      </c>
      <c r="B173" s="1">
        <v>0.48425736385023399</v>
      </c>
      <c r="C173" s="1">
        <v>0.48425723872898102</v>
      </c>
      <c r="D173" s="1">
        <v>0.48425716572171201</v>
      </c>
      <c r="E173" s="1">
        <v>0.48425719910999798</v>
      </c>
      <c r="F173" s="1">
        <v>0.48425730240506598</v>
      </c>
    </row>
    <row r="174" spans="1:6" x14ac:dyDescent="0.25">
      <c r="A174" s="1">
        <v>20.375</v>
      </c>
      <c r="B174" s="1">
        <v>0.484257365480947</v>
      </c>
      <c r="C174" s="1">
        <v>0.48425722442194902</v>
      </c>
      <c r="D174" s="1">
        <v>0.48425716510272598</v>
      </c>
      <c r="E174" s="1">
        <v>0.48425720412939499</v>
      </c>
      <c r="F174" s="1">
        <v>0.48425730078047302</v>
      </c>
    </row>
    <row r="175" spans="1:6" x14ac:dyDescent="0.25">
      <c r="A175" s="1">
        <v>20.5</v>
      </c>
      <c r="B175" s="1">
        <v>0.484257370035163</v>
      </c>
      <c r="C175" s="1">
        <v>0.48425720058458899</v>
      </c>
      <c r="D175" s="1">
        <v>0.484257164415557</v>
      </c>
      <c r="E175" s="1">
        <v>0.48425721301466501</v>
      </c>
      <c r="F175" s="1">
        <v>0.48425729644558901</v>
      </c>
    </row>
    <row r="176" spans="1:6" x14ac:dyDescent="0.25">
      <c r="A176" s="1">
        <v>20.625</v>
      </c>
      <c r="B176" s="1">
        <v>0.48425738345981001</v>
      </c>
      <c r="C176" s="1">
        <v>0.484257194058616</v>
      </c>
      <c r="D176" s="1">
        <v>0.48425715476082398</v>
      </c>
      <c r="E176" s="1">
        <v>0.48425720559798902</v>
      </c>
      <c r="F176" s="1">
        <v>0.48425729028216702</v>
      </c>
    </row>
    <row r="177" spans="1:6" x14ac:dyDescent="0.25">
      <c r="A177" s="1">
        <v>20.75</v>
      </c>
      <c r="B177" s="1">
        <v>0.48425738486491798</v>
      </c>
      <c r="C177" s="1">
        <v>0.48425719086880198</v>
      </c>
      <c r="D177" s="1">
        <v>0.48425714987205098</v>
      </c>
      <c r="E177" s="1">
        <v>0.48425718808034601</v>
      </c>
      <c r="F177" s="1">
        <v>0.484257286981782</v>
      </c>
    </row>
    <row r="178" spans="1:6" x14ac:dyDescent="0.25">
      <c r="A178" s="1">
        <v>20.875</v>
      </c>
      <c r="B178" s="1">
        <v>0.48425738103674298</v>
      </c>
      <c r="C178" s="1">
        <v>0.48425719476999801</v>
      </c>
      <c r="D178" s="1">
        <v>0.484257144470155</v>
      </c>
      <c r="E178" s="1">
        <v>0.48425720351432799</v>
      </c>
      <c r="F178" s="1">
        <v>0.48425728618278502</v>
      </c>
    </row>
    <row r="179" spans="1:6" x14ac:dyDescent="0.25">
      <c r="A179" s="1">
        <v>21</v>
      </c>
      <c r="B179" s="1">
        <v>0.48425737644698802</v>
      </c>
      <c r="C179" s="1">
        <v>0.484257191654205</v>
      </c>
      <c r="D179" s="1">
        <v>0.48425713437893703</v>
      </c>
      <c r="E179" s="1">
        <v>0.484257215193382</v>
      </c>
      <c r="F179" s="1">
        <v>0.484257285222365</v>
      </c>
    </row>
    <row r="180" spans="1:6" x14ac:dyDescent="0.25">
      <c r="A180" s="1">
        <v>21.125</v>
      </c>
      <c r="B180" s="1">
        <v>0.48425737977784999</v>
      </c>
      <c r="C180" s="1">
        <v>0.48425719098618503</v>
      </c>
      <c r="D180" s="1">
        <v>0.48425713566870898</v>
      </c>
      <c r="E180" s="1">
        <v>0.48425721502892299</v>
      </c>
      <c r="F180" s="1">
        <v>0.48425728554798703</v>
      </c>
    </row>
    <row r="181" spans="1:6" x14ac:dyDescent="0.25">
      <c r="A181" s="1">
        <v>21.25</v>
      </c>
      <c r="B181" s="1">
        <v>0.48425739782250599</v>
      </c>
      <c r="C181" s="1">
        <v>0.48425718262169098</v>
      </c>
      <c r="D181" s="1">
        <v>0.48425714430302402</v>
      </c>
      <c r="E181" s="1">
        <v>0.48425721132197502</v>
      </c>
      <c r="F181" s="1">
        <v>0.48425728790035399</v>
      </c>
    </row>
    <row r="182" spans="1:6" x14ac:dyDescent="0.25">
      <c r="A182" s="1">
        <v>21.375</v>
      </c>
      <c r="B182" s="1">
        <v>0.48425739585230598</v>
      </c>
      <c r="C182" s="1">
        <v>0.484257177966056</v>
      </c>
      <c r="D182" s="1">
        <v>0.48425715194545799</v>
      </c>
      <c r="E182" s="1">
        <v>0.48425721176424003</v>
      </c>
      <c r="F182" s="1">
        <v>0.48425729218539998</v>
      </c>
    </row>
    <row r="183" spans="1:6" x14ac:dyDescent="0.25">
      <c r="A183" s="1">
        <v>21.5</v>
      </c>
      <c r="B183" s="1">
        <v>0.48425740389611499</v>
      </c>
      <c r="C183" s="1">
        <v>0.484257174620844</v>
      </c>
      <c r="D183" s="1">
        <v>0.48425716404885799</v>
      </c>
      <c r="E183" s="1">
        <v>0.48425721188765503</v>
      </c>
      <c r="F183" s="1">
        <v>0.48425729044548199</v>
      </c>
    </row>
    <row r="184" spans="1:6" x14ac:dyDescent="0.25">
      <c r="A184" s="1">
        <v>21.625</v>
      </c>
      <c r="B184" s="1">
        <v>0.48425739418087999</v>
      </c>
      <c r="C184" s="1">
        <v>0.48425716898499799</v>
      </c>
      <c r="D184" s="1">
        <v>0.48425716412696401</v>
      </c>
      <c r="E184" s="1">
        <v>0.484257216285439</v>
      </c>
      <c r="F184" s="1">
        <v>0.48425728829465098</v>
      </c>
    </row>
    <row r="185" spans="1:6" x14ac:dyDescent="0.25">
      <c r="A185" s="1">
        <v>21.75</v>
      </c>
      <c r="B185" s="1">
        <v>0.48425738517516498</v>
      </c>
      <c r="C185" s="1">
        <v>0.48425716621625198</v>
      </c>
      <c r="D185" s="1">
        <v>0.48425715979161599</v>
      </c>
      <c r="E185" s="1">
        <v>0.48425722755876</v>
      </c>
      <c r="F185" s="1">
        <v>0.484257290358589</v>
      </c>
    </row>
    <row r="186" spans="1:6" x14ac:dyDescent="0.25">
      <c r="A186" s="1">
        <v>21.875</v>
      </c>
      <c r="B186" s="1">
        <v>0.484257373506356</v>
      </c>
      <c r="C186" s="1">
        <v>0.484257166684187</v>
      </c>
      <c r="D186" s="1">
        <v>0.48425715609095499</v>
      </c>
      <c r="E186" s="1">
        <v>0.48425724309028501</v>
      </c>
      <c r="F186" s="1">
        <v>0.48425729193875999</v>
      </c>
    </row>
    <row r="187" spans="1:6" x14ac:dyDescent="0.25">
      <c r="A187" s="1">
        <v>22</v>
      </c>
      <c r="B187" s="1">
        <v>0.484257374228934</v>
      </c>
      <c r="C187" s="1">
        <v>0.48425717189546202</v>
      </c>
      <c r="D187" s="1">
        <v>0.48425715016244397</v>
      </c>
      <c r="E187" s="1">
        <v>0.484257250645313</v>
      </c>
      <c r="F187" s="1">
        <v>0.48425729157746</v>
      </c>
    </row>
    <row r="188" spans="1:6" x14ac:dyDescent="0.25">
      <c r="A188" s="1">
        <v>22.125</v>
      </c>
      <c r="B188" s="1">
        <v>0.48425737719362899</v>
      </c>
      <c r="C188" s="1">
        <v>0.48425720659505</v>
      </c>
      <c r="D188" s="1">
        <v>0.484257152418891</v>
      </c>
      <c r="E188" s="1">
        <v>0.48425726489682203</v>
      </c>
      <c r="F188" s="1">
        <v>0.484257298054525</v>
      </c>
    </row>
    <row r="189" spans="1:6" x14ac:dyDescent="0.25">
      <c r="A189" s="1">
        <v>22.25</v>
      </c>
      <c r="B189" s="1">
        <v>0.48425739332351803</v>
      </c>
      <c r="C189" s="1">
        <v>0.484257210549839</v>
      </c>
      <c r="D189" s="1">
        <v>0.48425714565609901</v>
      </c>
      <c r="E189" s="1">
        <v>0.48425726751107401</v>
      </c>
      <c r="F189" s="1">
        <v>0.48425731198906402</v>
      </c>
    </row>
    <row r="190" spans="1:6" x14ac:dyDescent="0.25">
      <c r="A190" s="1">
        <v>22.375</v>
      </c>
      <c r="B190" s="1">
        <v>0.48425740445181698</v>
      </c>
      <c r="C190" s="1">
        <v>0.48425717514933098</v>
      </c>
      <c r="D190" s="1">
        <v>0.48425714204649201</v>
      </c>
      <c r="E190" s="1">
        <v>0.48425726824080301</v>
      </c>
      <c r="F190" s="1">
        <v>0.48425731453504101</v>
      </c>
    </row>
    <row r="191" spans="1:6" x14ac:dyDescent="0.25">
      <c r="A191" s="1">
        <v>22.5</v>
      </c>
      <c r="B191" s="1">
        <v>0.48425740649015803</v>
      </c>
      <c r="C191" s="1">
        <v>0.48425714084169103</v>
      </c>
      <c r="D191" s="1">
        <v>0.48425714582595902</v>
      </c>
      <c r="E191" s="1">
        <v>0.484257264266161</v>
      </c>
      <c r="F191" s="1">
        <v>0.484257315458622</v>
      </c>
    </row>
    <row r="192" spans="1:6" x14ac:dyDescent="0.25">
      <c r="A192" s="1">
        <v>22.625</v>
      </c>
      <c r="B192" s="1">
        <v>0.484257398743416</v>
      </c>
      <c r="C192" s="1">
        <v>0.48425712875390098</v>
      </c>
      <c r="D192" s="1">
        <v>0.48425714729174202</v>
      </c>
      <c r="E192" s="1">
        <v>0.48425726564583099</v>
      </c>
      <c r="F192" s="1">
        <v>0.48425731657339399</v>
      </c>
    </row>
    <row r="193" spans="1:6" x14ac:dyDescent="0.25">
      <c r="A193" s="1">
        <v>22.75</v>
      </c>
      <c r="B193" s="1">
        <v>0.484257391621983</v>
      </c>
      <c r="C193" s="1">
        <v>0.484257118661304</v>
      </c>
      <c r="D193" s="1">
        <v>0.48425716101588601</v>
      </c>
      <c r="E193" s="1">
        <v>0.48425727021479797</v>
      </c>
      <c r="F193" s="1">
        <v>0.48425731748057399</v>
      </c>
    </row>
    <row r="194" spans="1:6" x14ac:dyDescent="0.25">
      <c r="A194" s="1">
        <v>22.875</v>
      </c>
      <c r="B194" s="1">
        <v>0.48425738829649101</v>
      </c>
      <c r="C194" s="1">
        <v>0.48425712770872198</v>
      </c>
      <c r="D194" s="1">
        <v>0.48425716164701599</v>
      </c>
      <c r="E194" s="1">
        <v>0.48425727035444599</v>
      </c>
      <c r="F194" s="1">
        <v>0.48425731653549697</v>
      </c>
    </row>
    <row r="195" spans="1:6" x14ac:dyDescent="0.25">
      <c r="A195" s="1">
        <v>23</v>
      </c>
      <c r="B195" s="1">
        <v>0.48425738634672599</v>
      </c>
      <c r="C195" s="1">
        <v>0.48425714700971301</v>
      </c>
      <c r="D195" s="1">
        <v>0.48425716141354702</v>
      </c>
      <c r="E195" s="1">
        <v>0.48425727070258601</v>
      </c>
      <c r="F195" s="1">
        <v>0.484257315752809</v>
      </c>
    </row>
    <row r="196" spans="1:6" x14ac:dyDescent="0.25">
      <c r="A196" s="1">
        <v>23.125</v>
      </c>
      <c r="B196" s="1">
        <v>0.48425737130365099</v>
      </c>
      <c r="C196" s="1">
        <v>0.48425714837119699</v>
      </c>
      <c r="D196" s="1">
        <v>0.48425716443201999</v>
      </c>
      <c r="E196" s="1">
        <v>0.48425726768057498</v>
      </c>
      <c r="F196" s="1">
        <v>0.48425731608381301</v>
      </c>
    </row>
    <row r="197" spans="1:6" x14ac:dyDescent="0.25">
      <c r="A197" s="1">
        <v>23.25</v>
      </c>
      <c r="B197" s="1">
        <v>0.48425736916638501</v>
      </c>
      <c r="C197" s="1">
        <v>0.484257155544703</v>
      </c>
      <c r="D197" s="1">
        <v>0.48425716818963699</v>
      </c>
      <c r="E197" s="1">
        <v>0.48425727298445997</v>
      </c>
      <c r="F197" s="1">
        <v>0.48425731619590701</v>
      </c>
    </row>
    <row r="198" spans="1:6" x14ac:dyDescent="0.25">
      <c r="A198" s="1">
        <v>23.375</v>
      </c>
      <c r="B198" s="1">
        <v>0.48425736535415098</v>
      </c>
      <c r="C198" s="1">
        <v>0.48425715371248002</v>
      </c>
      <c r="D198" s="1">
        <v>0.48425717316231798</v>
      </c>
      <c r="E198" s="1">
        <v>0.48425728058516598</v>
      </c>
      <c r="F198" s="1">
        <v>0.48425731962716001</v>
      </c>
    </row>
    <row r="199" spans="1:6" x14ac:dyDescent="0.25">
      <c r="A199" s="1">
        <v>23.5</v>
      </c>
      <c r="B199" s="1">
        <v>0.48425737108957501</v>
      </c>
      <c r="C199" s="1">
        <v>0.48425715179985501</v>
      </c>
      <c r="D199" s="1">
        <v>0.48425717337638002</v>
      </c>
      <c r="E199" s="1">
        <v>0.48425727705417598</v>
      </c>
      <c r="F199" s="1">
        <v>0.48425731886576301</v>
      </c>
    </row>
    <row r="200" spans="1:6" x14ac:dyDescent="0.25">
      <c r="A200" s="1">
        <v>23.625</v>
      </c>
      <c r="B200" s="1">
        <v>0.48425736832224903</v>
      </c>
      <c r="C200" s="1">
        <v>0.48425715243672401</v>
      </c>
      <c r="D200" s="1">
        <v>0.48425718157553399</v>
      </c>
      <c r="E200" s="1">
        <v>0.484257279680394</v>
      </c>
      <c r="F200" s="1">
        <v>0.48425731489033202</v>
      </c>
    </row>
    <row r="201" spans="1:6" x14ac:dyDescent="0.25">
      <c r="A201" s="1">
        <v>23.75</v>
      </c>
      <c r="B201" s="1">
        <v>0.48425736906119399</v>
      </c>
      <c r="C201" s="1">
        <v>0.48425715200882502</v>
      </c>
      <c r="D201" s="1">
        <v>0.48425718690219499</v>
      </c>
      <c r="E201" s="1">
        <v>0.48425728126373502</v>
      </c>
      <c r="F201" s="1">
        <v>0.484257304792026</v>
      </c>
    </row>
    <row r="202" spans="1:6" x14ac:dyDescent="0.25">
      <c r="A202" s="1">
        <v>23.875</v>
      </c>
      <c r="B202" s="1">
        <v>0.48425736435487698</v>
      </c>
      <c r="C202" s="1">
        <v>0.48425715551330201</v>
      </c>
      <c r="D202" s="1">
        <v>0.48425717525131201</v>
      </c>
      <c r="E202" s="1">
        <v>0.48425728369353199</v>
      </c>
      <c r="F202" s="1">
        <v>0.48425730095876901</v>
      </c>
    </row>
    <row r="203" spans="1:6" x14ac:dyDescent="0.25">
      <c r="A203" s="1">
        <v>24</v>
      </c>
      <c r="B203" s="1">
        <v>0.48425737087588</v>
      </c>
      <c r="C203" s="1">
        <v>0.48425716727742701</v>
      </c>
      <c r="D203" s="1">
        <v>0.48425718158030501</v>
      </c>
      <c r="E203" s="1">
        <v>0.48425727853066403</v>
      </c>
      <c r="F203" s="1">
        <v>0.48425729848258903</v>
      </c>
    </row>
    <row r="204" spans="1:6" x14ac:dyDescent="0.25">
      <c r="A204" s="1">
        <v>24.125</v>
      </c>
      <c r="B204" s="1">
        <v>0.48425736929721902</v>
      </c>
      <c r="C204" s="1">
        <v>0.484257176363588</v>
      </c>
      <c r="D204" s="1">
        <v>0.48425719052657001</v>
      </c>
      <c r="E204" s="1">
        <v>0.48425727416047998</v>
      </c>
      <c r="F204" s="1">
        <v>0.48425729750660701</v>
      </c>
    </row>
    <row r="205" spans="1:6" x14ac:dyDescent="0.25">
      <c r="A205" s="1">
        <v>24.25</v>
      </c>
      <c r="B205" s="1">
        <v>0.48425736717518397</v>
      </c>
      <c r="C205" s="1">
        <v>0.48425719033278602</v>
      </c>
      <c r="D205" s="1">
        <v>0.48425718376151999</v>
      </c>
      <c r="E205" s="1">
        <v>0.48425726632103999</v>
      </c>
      <c r="F205" s="1">
        <v>0.48425729666853401</v>
      </c>
    </row>
    <row r="206" spans="1:6" x14ac:dyDescent="0.25">
      <c r="A206" s="1">
        <v>24.375</v>
      </c>
      <c r="B206" s="1">
        <v>0.48425736363336203</v>
      </c>
      <c r="C206" s="1">
        <v>0.48425718989641198</v>
      </c>
      <c r="D206" s="1">
        <v>0.48425717125270401</v>
      </c>
      <c r="E206" s="1">
        <v>0.48425725459440599</v>
      </c>
      <c r="F206" s="1">
        <v>0.48425729459970401</v>
      </c>
    </row>
    <row r="207" spans="1:6" x14ac:dyDescent="0.25">
      <c r="A207" s="1">
        <v>24.5</v>
      </c>
      <c r="B207" s="1">
        <v>0.484257354205056</v>
      </c>
      <c r="C207" s="1">
        <v>0.484257192537701</v>
      </c>
      <c r="D207" s="1">
        <v>0.48425717084002801</v>
      </c>
      <c r="E207" s="1">
        <v>0.48425725444443202</v>
      </c>
      <c r="F207" s="1">
        <v>0.484257291680534</v>
      </c>
    </row>
    <row r="208" spans="1:6" x14ac:dyDescent="0.25">
      <c r="A208" s="1">
        <v>24.625</v>
      </c>
      <c r="B208" s="1">
        <v>0.484257351501582</v>
      </c>
      <c r="C208" s="1">
        <v>0.48425719720578397</v>
      </c>
      <c r="D208" s="1">
        <v>0.48425717336132101</v>
      </c>
      <c r="E208" s="1">
        <v>0.48425725829780097</v>
      </c>
      <c r="F208" s="1">
        <v>0.48425728966187898</v>
      </c>
    </row>
    <row r="209" spans="1:6" x14ac:dyDescent="0.25">
      <c r="A209" s="1">
        <v>24.75</v>
      </c>
      <c r="B209" s="1">
        <v>0.48425734903539103</v>
      </c>
      <c r="C209" s="1">
        <v>0.48425720321857701</v>
      </c>
      <c r="D209" s="1">
        <v>0.48425717207576702</v>
      </c>
      <c r="E209" s="1">
        <v>0.48425726218978998</v>
      </c>
      <c r="F209" s="1">
        <v>0.484257287831384</v>
      </c>
    </row>
    <row r="210" spans="1:6" x14ac:dyDescent="0.25">
      <c r="A210" s="1">
        <v>24.875</v>
      </c>
      <c r="B210" s="1">
        <v>0.484257342976951</v>
      </c>
      <c r="C210" s="1">
        <v>0.48425720534566502</v>
      </c>
      <c r="D210" s="1">
        <v>0.484257171395852</v>
      </c>
      <c r="E210" s="1">
        <v>0.4842572671275</v>
      </c>
      <c r="F210" s="1">
        <v>0.484257290371848</v>
      </c>
    </row>
    <row r="211" spans="1:6" x14ac:dyDescent="0.25">
      <c r="A211" s="1">
        <v>25</v>
      </c>
      <c r="B211" s="1">
        <v>0.48425734391199898</v>
      </c>
      <c r="C211" s="1">
        <v>0.48425719454424299</v>
      </c>
      <c r="D211" s="1">
        <v>0.48425717282202801</v>
      </c>
      <c r="E211" s="1">
        <v>0.48425729864248601</v>
      </c>
      <c r="F211" s="1">
        <v>0.48425728922703698</v>
      </c>
    </row>
    <row r="212" spans="1:6" x14ac:dyDescent="0.25">
      <c r="A212" s="1">
        <v>25.125</v>
      </c>
      <c r="B212" s="1">
        <v>0.48425734555435501</v>
      </c>
      <c r="C212" s="1">
        <v>0.48425719025358499</v>
      </c>
      <c r="D212" s="1">
        <v>0.48425717594831402</v>
      </c>
      <c r="E212" s="1">
        <v>0.48425729506093701</v>
      </c>
      <c r="F212" s="1">
        <v>0.48425728961320602</v>
      </c>
    </row>
    <row r="213" spans="1:6" x14ac:dyDescent="0.25">
      <c r="A213" s="1">
        <v>25.25</v>
      </c>
      <c r="B213" s="1">
        <v>0.48425734702678402</v>
      </c>
      <c r="C213" s="1">
        <v>0.48425717605776297</v>
      </c>
      <c r="D213" s="1">
        <v>0.48425717881713598</v>
      </c>
      <c r="E213" s="1">
        <v>0.48425730348454799</v>
      </c>
      <c r="F213" s="1">
        <v>0.484257288538399</v>
      </c>
    </row>
    <row r="214" spans="1:6" x14ac:dyDescent="0.25">
      <c r="A214" s="1">
        <v>25.375</v>
      </c>
      <c r="B214" s="1">
        <v>0.484257348306881</v>
      </c>
      <c r="C214" s="1">
        <v>0.48425717635466398</v>
      </c>
      <c r="D214" s="1">
        <v>0.484257179346058</v>
      </c>
      <c r="E214" s="1">
        <v>0.48425730732315803</v>
      </c>
      <c r="F214" s="1">
        <v>0.48425728828777997</v>
      </c>
    </row>
    <row r="215" spans="1:6" x14ac:dyDescent="0.25">
      <c r="A215" s="1">
        <v>25.5</v>
      </c>
      <c r="B215" s="1">
        <v>0.48425735248184798</v>
      </c>
      <c r="C215" s="1">
        <v>0.48425717683819203</v>
      </c>
      <c r="D215" s="1">
        <v>0.48425718098321102</v>
      </c>
      <c r="E215" s="1">
        <v>0.48425731224680901</v>
      </c>
      <c r="F215" s="1">
        <v>0.48425728805630303</v>
      </c>
    </row>
    <row r="216" spans="1:6" x14ac:dyDescent="0.25">
      <c r="A216" s="1">
        <v>25.625</v>
      </c>
      <c r="B216" s="1">
        <v>0.48425735318455398</v>
      </c>
      <c r="C216" s="1">
        <v>0.484257177089779</v>
      </c>
      <c r="D216" s="1">
        <v>0.48425718381666499</v>
      </c>
      <c r="E216" s="1">
        <v>0.48425730905341802</v>
      </c>
      <c r="F216" s="1">
        <v>0.48425729069220402</v>
      </c>
    </row>
    <row r="217" spans="1:6" x14ac:dyDescent="0.25">
      <c r="A217" s="1">
        <v>25.75</v>
      </c>
      <c r="B217" s="1">
        <v>0.48425735154104699</v>
      </c>
      <c r="C217" s="1">
        <v>0.48425717174858202</v>
      </c>
      <c r="D217" s="1">
        <v>0.48425718554585701</v>
      </c>
      <c r="E217" s="1">
        <v>0.48425730833032998</v>
      </c>
      <c r="F217" s="1">
        <v>0.484257295800329</v>
      </c>
    </row>
    <row r="218" spans="1:6" x14ac:dyDescent="0.25">
      <c r="A218" s="1">
        <v>25.875</v>
      </c>
      <c r="B218" s="1">
        <v>0.48425734975956303</v>
      </c>
      <c r="C218" s="1">
        <v>0.484257164241713</v>
      </c>
      <c r="D218" s="1">
        <v>0.48425718593352202</v>
      </c>
      <c r="E218" s="1">
        <v>0.48425730715218201</v>
      </c>
      <c r="F218" s="1">
        <v>0.48425729739731999</v>
      </c>
    </row>
    <row r="219" spans="1:6" x14ac:dyDescent="0.25">
      <c r="A219" s="1">
        <v>26</v>
      </c>
      <c r="B219" s="1">
        <v>0.48425733851010599</v>
      </c>
      <c r="C219" s="1">
        <v>0.48425716487617798</v>
      </c>
      <c r="D219" s="1">
        <v>0.48425718787699801</v>
      </c>
      <c r="E219" s="1">
        <v>0.48425730453966398</v>
      </c>
      <c r="F219" s="1">
        <v>0.48425730295000802</v>
      </c>
    </row>
    <row r="220" spans="1:6" x14ac:dyDescent="0.25">
      <c r="A220" s="1">
        <v>26.125</v>
      </c>
      <c r="B220" s="1">
        <v>0.48425733623543399</v>
      </c>
      <c r="C220" s="1">
        <v>0.48425715875339598</v>
      </c>
      <c r="D220" s="1">
        <v>0.48425717926508299</v>
      </c>
      <c r="E220" s="1">
        <v>0.48425728272722302</v>
      </c>
      <c r="F220" s="1">
        <v>0.48425730460766198</v>
      </c>
    </row>
    <row r="221" spans="1:6" x14ac:dyDescent="0.25">
      <c r="A221" s="1">
        <v>26.25</v>
      </c>
      <c r="B221" s="1">
        <v>0.48425733684856798</v>
      </c>
      <c r="C221" s="1">
        <v>0.48425715274895098</v>
      </c>
      <c r="D221" s="1">
        <v>0.48425717382098499</v>
      </c>
      <c r="E221" s="1">
        <v>0.48425728774642102</v>
      </c>
      <c r="F221" s="1">
        <v>0.48425730842244502</v>
      </c>
    </row>
    <row r="222" spans="1:6" x14ac:dyDescent="0.25">
      <c r="A222" s="1">
        <v>26.375</v>
      </c>
      <c r="B222" s="1">
        <v>0.48425733916487701</v>
      </c>
      <c r="C222" s="1">
        <v>0.484257138312366</v>
      </c>
      <c r="D222" s="1">
        <v>0.48425717368054899</v>
      </c>
      <c r="E222" s="1">
        <v>0.48425730373369202</v>
      </c>
      <c r="F222" s="1">
        <v>0.48425730673421202</v>
      </c>
    </row>
    <row r="223" spans="1:6" x14ac:dyDescent="0.25">
      <c r="A223" s="1">
        <v>26.5</v>
      </c>
      <c r="B223" s="1">
        <v>0.48425733720387698</v>
      </c>
      <c r="C223" s="1">
        <v>0.48425713655063501</v>
      </c>
      <c r="D223" s="1">
        <v>0.48425717390781597</v>
      </c>
      <c r="E223" s="1">
        <v>0.48425730132289602</v>
      </c>
      <c r="F223" s="1">
        <v>0.48425730644440801</v>
      </c>
    </row>
    <row r="224" spans="1:6" x14ac:dyDescent="0.25">
      <c r="A224" s="1">
        <v>26.625</v>
      </c>
      <c r="B224" s="1">
        <v>0.48425733470943599</v>
      </c>
      <c r="C224" s="1">
        <v>0.48425712945875199</v>
      </c>
      <c r="D224" s="1">
        <v>0.48425717456371498</v>
      </c>
      <c r="E224" s="1">
        <v>0.48425730022649199</v>
      </c>
      <c r="F224" s="1">
        <v>0.48425730641896902</v>
      </c>
    </row>
    <row r="225" spans="1:6" x14ac:dyDescent="0.25">
      <c r="A225" s="1">
        <v>26.75</v>
      </c>
      <c r="B225" s="1">
        <v>0.484257336169235</v>
      </c>
      <c r="C225" s="1">
        <v>0.48425712997193798</v>
      </c>
      <c r="D225" s="1">
        <v>0.48425717581040201</v>
      </c>
      <c r="E225" s="1">
        <v>0.48425727708843502</v>
      </c>
      <c r="F225" s="1">
        <v>0.48425730573318498</v>
      </c>
    </row>
    <row r="226" spans="1:6" x14ac:dyDescent="0.25">
      <c r="A226" s="1">
        <v>26.875</v>
      </c>
      <c r="B226" s="1">
        <v>0.48425733691408002</v>
      </c>
      <c r="C226" s="1">
        <v>0.48425713043785201</v>
      </c>
      <c r="D226" s="1">
        <v>0.48425718112806299</v>
      </c>
      <c r="E226" s="1">
        <v>0.48425726644739198</v>
      </c>
      <c r="F226" s="1">
        <v>0.48425730504797698</v>
      </c>
    </row>
    <row r="227" spans="1:6" x14ac:dyDescent="0.25">
      <c r="A227" s="1">
        <v>27</v>
      </c>
      <c r="B227" s="1">
        <v>0.48425733741758797</v>
      </c>
      <c r="C227" s="1">
        <v>0.48425711220372802</v>
      </c>
      <c r="D227" s="1">
        <v>0.48425718465199402</v>
      </c>
      <c r="E227" s="1">
        <v>0.48425726757494097</v>
      </c>
      <c r="F227" s="1">
        <v>0.48425730353678098</v>
      </c>
    </row>
    <row r="228" spans="1:6" x14ac:dyDescent="0.25">
      <c r="A228" s="1">
        <v>27.125</v>
      </c>
      <c r="B228" s="1">
        <v>0.48425734756878502</v>
      </c>
      <c r="C228" s="1">
        <v>0.48425709991041099</v>
      </c>
      <c r="D228" s="1">
        <v>0.484257185722822</v>
      </c>
      <c r="E228" s="1">
        <v>0.48425727427722798</v>
      </c>
      <c r="F228" s="1">
        <v>0.48425730123633698</v>
      </c>
    </row>
    <row r="229" spans="1:6" x14ac:dyDescent="0.25">
      <c r="A229" s="1">
        <v>27.25</v>
      </c>
      <c r="B229" s="1">
        <v>0.48425734248947999</v>
      </c>
      <c r="C229" s="1">
        <v>0.48425711462877302</v>
      </c>
      <c r="D229" s="1">
        <v>0.48425717853237199</v>
      </c>
      <c r="E229" s="1">
        <v>0.484257279231809</v>
      </c>
      <c r="F229" s="1">
        <v>0.48425730109610499</v>
      </c>
    </row>
    <row r="230" spans="1:6" x14ac:dyDescent="0.25">
      <c r="A230" s="1">
        <v>27.375</v>
      </c>
      <c r="B230" s="1">
        <v>0.48425733492501699</v>
      </c>
      <c r="C230" s="1">
        <v>0.48425712323286302</v>
      </c>
      <c r="D230" s="1">
        <v>0.48425717619456798</v>
      </c>
      <c r="E230" s="1">
        <v>0.48425726824240101</v>
      </c>
      <c r="F230" s="1">
        <v>0.48425730695768898</v>
      </c>
    </row>
    <row r="231" spans="1:6" x14ac:dyDescent="0.25">
      <c r="A231" s="1">
        <v>27.5</v>
      </c>
      <c r="B231" s="1">
        <v>0.48425733411546201</v>
      </c>
      <c r="C231" s="1">
        <v>0.48425712461229597</v>
      </c>
      <c r="D231" s="1">
        <v>0.48425718152881803</v>
      </c>
      <c r="E231" s="1">
        <v>0.48425726577280798</v>
      </c>
      <c r="F231" s="1">
        <v>0.48425730691046098</v>
      </c>
    </row>
    <row r="232" spans="1:6" x14ac:dyDescent="0.25">
      <c r="A232" s="1">
        <v>27.625</v>
      </c>
      <c r="B232" s="1">
        <v>0.48425733116881498</v>
      </c>
      <c r="C232" s="1">
        <v>0.48425713631114198</v>
      </c>
      <c r="D232" s="1">
        <v>0.48425716635461102</v>
      </c>
      <c r="E232" s="1">
        <v>0.48425725084517202</v>
      </c>
      <c r="F232" s="1">
        <v>0.48425730669351302</v>
      </c>
    </row>
    <row r="233" spans="1:6" x14ac:dyDescent="0.25">
      <c r="A233" s="1">
        <v>27.75</v>
      </c>
      <c r="B233" s="1">
        <v>0.48425732995152598</v>
      </c>
      <c r="C233" s="1">
        <v>0.484257136200827</v>
      </c>
      <c r="D233" s="1">
        <v>0.48425714811961901</v>
      </c>
      <c r="E233" s="1">
        <v>0.48425724792437802</v>
      </c>
      <c r="F233" s="1">
        <v>0.48425730455877602</v>
      </c>
    </row>
    <row r="234" spans="1:6" x14ac:dyDescent="0.25">
      <c r="A234" s="1">
        <v>27.875</v>
      </c>
      <c r="B234" s="1">
        <v>0.484257330832008</v>
      </c>
      <c r="C234" s="1">
        <v>0.48425713543450999</v>
      </c>
      <c r="D234" s="1">
        <v>0.48425715104561301</v>
      </c>
      <c r="E234" s="1">
        <v>0.48425724836157102</v>
      </c>
      <c r="F234" s="1">
        <v>0.48425730390650801</v>
      </c>
    </row>
    <row r="235" spans="1:6" x14ac:dyDescent="0.25">
      <c r="A235" s="1">
        <v>28</v>
      </c>
      <c r="B235" s="1">
        <v>0.48425733498422902</v>
      </c>
      <c r="C235" s="1">
        <v>0.484257131547007</v>
      </c>
      <c r="D235" s="1">
        <v>0.48425713610614401</v>
      </c>
      <c r="E235" s="1">
        <v>0.48425724855955399</v>
      </c>
      <c r="F235" s="1">
        <v>0.48425730072671902</v>
      </c>
    </row>
    <row r="236" spans="1:6" x14ac:dyDescent="0.25">
      <c r="A236" s="1">
        <v>28.125</v>
      </c>
      <c r="B236" s="1">
        <v>0.484257334685046</v>
      </c>
      <c r="C236" s="1">
        <v>0.48425712735920001</v>
      </c>
      <c r="D236" s="1">
        <v>0.48425710314436599</v>
      </c>
      <c r="E236" s="1">
        <v>0.48425724595563002</v>
      </c>
      <c r="F236" s="1">
        <v>0.48425729845045701</v>
      </c>
    </row>
    <row r="237" spans="1:6" x14ac:dyDescent="0.25">
      <c r="A237" s="1">
        <v>28.25</v>
      </c>
      <c r="B237" s="1">
        <v>0.48425733613102401</v>
      </c>
      <c r="C237" s="1">
        <v>0.484257126242575</v>
      </c>
      <c r="D237" s="1">
        <v>0.484257085229433</v>
      </c>
      <c r="E237" s="1">
        <v>0.48425723346705302</v>
      </c>
      <c r="F237" s="1">
        <v>0.48425729630228898</v>
      </c>
    </row>
    <row r="238" spans="1:6" x14ac:dyDescent="0.25">
      <c r="A238" s="1">
        <v>28.375</v>
      </c>
      <c r="B238" s="1">
        <v>0.48425733334430798</v>
      </c>
      <c r="C238" s="1">
        <v>0.48425712677889099</v>
      </c>
      <c r="D238" s="1">
        <v>0.48425707585712802</v>
      </c>
      <c r="E238" s="1">
        <v>0.48425722652812803</v>
      </c>
      <c r="F238" s="1">
        <v>0.48425729501947801</v>
      </c>
    </row>
    <row r="239" spans="1:6" x14ac:dyDescent="0.25">
      <c r="A239" s="1">
        <v>28.5</v>
      </c>
      <c r="B239" s="1">
        <v>0.48425732652926701</v>
      </c>
      <c r="C239" s="1">
        <v>0.484257123992547</v>
      </c>
      <c r="D239" s="1">
        <v>0.48425708283084701</v>
      </c>
      <c r="E239" s="1">
        <v>0.48425724429422301</v>
      </c>
      <c r="F239" s="1">
        <v>0.48425729485892099</v>
      </c>
    </row>
    <row r="240" spans="1:6" x14ac:dyDescent="0.25">
      <c r="A240" s="1">
        <v>28.625</v>
      </c>
      <c r="B240" s="1">
        <v>0.48425733885859101</v>
      </c>
      <c r="C240" s="1">
        <v>0.48425712481755001</v>
      </c>
      <c r="D240" s="1">
        <v>0.48425709110960702</v>
      </c>
      <c r="E240" s="1">
        <v>0.484257254204429</v>
      </c>
      <c r="F240" s="1">
        <v>0.48425729446758398</v>
      </c>
    </row>
    <row r="241" spans="1:6" x14ac:dyDescent="0.25">
      <c r="A241" s="1">
        <v>28.75</v>
      </c>
      <c r="B241" s="1">
        <v>0.48425732687106998</v>
      </c>
      <c r="C241" s="1">
        <v>0.48425711951334099</v>
      </c>
      <c r="D241" s="1">
        <v>0.48425708824111102</v>
      </c>
      <c r="E241" s="1">
        <v>0.48425725919770402</v>
      </c>
      <c r="F241" s="1">
        <v>0.48425729294938302</v>
      </c>
    </row>
    <row r="242" spans="1:6" x14ac:dyDescent="0.25">
      <c r="A242" s="1">
        <v>28.875</v>
      </c>
      <c r="B242" s="1">
        <v>0.48425732356353501</v>
      </c>
      <c r="C242" s="1">
        <v>0.48425711997169102</v>
      </c>
      <c r="D242" s="1">
        <v>0.48425708965228698</v>
      </c>
      <c r="E242" s="1">
        <v>0.484257260222136</v>
      </c>
      <c r="F242" s="1">
        <v>0.48425729287651398</v>
      </c>
    </row>
    <row r="243" spans="1:6" x14ac:dyDescent="0.25">
      <c r="A243" s="1">
        <v>29</v>
      </c>
      <c r="B243" s="1">
        <v>0.484257325373814</v>
      </c>
      <c r="C243" s="1">
        <v>0.48425711928938597</v>
      </c>
      <c r="D243" s="1">
        <v>0.48425709939945799</v>
      </c>
      <c r="E243" s="1">
        <v>0.48425726477824099</v>
      </c>
      <c r="F243" s="1">
        <v>0.484257291692267</v>
      </c>
    </row>
    <row r="244" spans="1:6" x14ac:dyDescent="0.25">
      <c r="A244" s="1">
        <v>29.125</v>
      </c>
      <c r="B244" s="1">
        <v>0.48425732505473101</v>
      </c>
      <c r="C244" s="1">
        <v>0.48425711769211199</v>
      </c>
      <c r="D244" s="1">
        <v>0.48425709301096498</v>
      </c>
      <c r="E244" s="1">
        <v>0.48425726634266397</v>
      </c>
      <c r="F244" s="1">
        <v>0.484257292177878</v>
      </c>
    </row>
    <row r="245" spans="1:6" x14ac:dyDescent="0.25">
      <c r="A245" s="1">
        <v>29.25</v>
      </c>
      <c r="B245" s="1">
        <v>0.48425732576228198</v>
      </c>
      <c r="C245" s="1">
        <v>0.48425711983823899</v>
      </c>
      <c r="D245" s="1">
        <v>0.48425708498562098</v>
      </c>
      <c r="E245" s="1">
        <v>0.48425725866033698</v>
      </c>
      <c r="F245" s="1">
        <v>0.484257292146137</v>
      </c>
    </row>
    <row r="246" spans="1:6" x14ac:dyDescent="0.25">
      <c r="A246" s="1">
        <v>29.375</v>
      </c>
      <c r="B246" s="1">
        <v>0.48425732778230701</v>
      </c>
      <c r="C246" s="1">
        <v>0.48425712033142299</v>
      </c>
      <c r="D246" s="1">
        <v>0.48425706768371801</v>
      </c>
      <c r="E246" s="1">
        <v>0.48425725436299599</v>
      </c>
      <c r="F246" s="1">
        <v>0.484257293041716</v>
      </c>
    </row>
    <row r="247" spans="1:6" x14ac:dyDescent="0.25">
      <c r="A247" s="1">
        <v>29.5</v>
      </c>
      <c r="B247" s="1">
        <v>0.48425733011072603</v>
      </c>
      <c r="C247" s="1">
        <v>0.484257129737025</v>
      </c>
      <c r="D247" s="1">
        <v>0.48425705430438598</v>
      </c>
      <c r="E247" s="1">
        <v>0.48425725390637703</v>
      </c>
      <c r="F247" s="1">
        <v>0.484257295959998</v>
      </c>
    </row>
    <row r="248" spans="1:6" x14ac:dyDescent="0.25">
      <c r="A248" s="1">
        <v>29.625</v>
      </c>
      <c r="B248" s="1">
        <v>0.48425733878080501</v>
      </c>
      <c r="C248" s="1">
        <v>0.48425713663430398</v>
      </c>
      <c r="D248" s="1">
        <v>0.48425704626065902</v>
      </c>
      <c r="E248" s="1">
        <v>0.48425725537054598</v>
      </c>
      <c r="F248" s="1">
        <v>0.48425729768494802</v>
      </c>
    </row>
    <row r="249" spans="1:6" x14ac:dyDescent="0.25">
      <c r="A249" s="1">
        <v>29.75</v>
      </c>
      <c r="B249" s="1">
        <v>0.484257335105232</v>
      </c>
      <c r="C249" s="1">
        <v>0.48425713691157801</v>
      </c>
      <c r="D249" s="1">
        <v>0.48425704912178702</v>
      </c>
      <c r="E249" s="1">
        <v>0.48425728115651301</v>
      </c>
      <c r="F249" s="1">
        <v>0.48425729715883797</v>
      </c>
    </row>
    <row r="250" spans="1:6" x14ac:dyDescent="0.25">
      <c r="A250" s="1">
        <v>29.875</v>
      </c>
      <c r="B250" s="1">
        <v>0.48425733759537498</v>
      </c>
      <c r="C250" s="1">
        <v>0.48425714309268297</v>
      </c>
      <c r="D250" s="1">
        <v>0.48425705679105302</v>
      </c>
      <c r="E250" s="1">
        <v>0.484257295312366</v>
      </c>
      <c r="F250" s="1">
        <v>0.48425729874453599</v>
      </c>
    </row>
    <row r="251" spans="1:6" x14ac:dyDescent="0.25">
      <c r="A251" s="1">
        <v>30</v>
      </c>
      <c r="B251" s="1">
        <v>0.48425734144976501</v>
      </c>
      <c r="C251" s="1">
        <v>0.48425715809460301</v>
      </c>
      <c r="D251" s="1">
        <v>0.48425705575252598</v>
      </c>
      <c r="E251" s="1">
        <v>0.48425729656847</v>
      </c>
      <c r="F251" s="1">
        <v>0.48425729806259299</v>
      </c>
    </row>
  </sheetData>
  <mergeCells count="4">
    <mergeCell ref="A1:A2"/>
    <mergeCell ref="C3:F3"/>
    <mergeCell ref="C4:F4"/>
    <mergeCell ref="B1:F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C1" workbookViewId="0">
      <selection activeCell="G11" sqref="G11:G251"/>
    </sheetView>
  </sheetViews>
  <sheetFormatPr defaultRowHeight="15" x14ac:dyDescent="0.25"/>
  <cols>
    <col min="1" max="1" width="18.85546875" customWidth="1"/>
    <col min="2" max="2" width="21.28515625" customWidth="1"/>
    <col min="3" max="3" width="33.28515625" customWidth="1"/>
    <col min="4" max="5" width="34.85546875" customWidth="1"/>
    <col min="6" max="7" width="30.28515625" customWidth="1"/>
  </cols>
  <sheetData>
    <row r="1" spans="1:7" x14ac:dyDescent="0.25">
      <c r="A1" s="83" t="s">
        <v>246</v>
      </c>
      <c r="B1" s="90" t="s">
        <v>407</v>
      </c>
      <c r="C1" s="91"/>
      <c r="D1" s="91"/>
      <c r="E1" s="91"/>
      <c r="F1" s="91"/>
    </row>
    <row r="2" spans="1:7" x14ac:dyDescent="0.25">
      <c r="A2" s="84"/>
      <c r="B2" s="48" t="s">
        <v>275</v>
      </c>
      <c r="C2" s="50" t="s">
        <v>267</v>
      </c>
      <c r="D2" s="50" t="s">
        <v>282</v>
      </c>
      <c r="E2" s="50" t="s">
        <v>259</v>
      </c>
      <c r="F2" s="50" t="s">
        <v>260</v>
      </c>
      <c r="G2" s="66" t="s">
        <v>261</v>
      </c>
    </row>
    <row r="3" spans="1:7" x14ac:dyDescent="0.25">
      <c r="A3" s="27" t="s">
        <v>249</v>
      </c>
      <c r="B3" s="85">
        <v>46</v>
      </c>
      <c r="C3" s="93"/>
      <c r="D3" s="93"/>
      <c r="E3" s="93"/>
      <c r="F3" s="93"/>
    </row>
    <row r="4" spans="1:7" x14ac:dyDescent="0.25">
      <c r="A4" s="27" t="s">
        <v>250</v>
      </c>
      <c r="B4" s="85" t="s">
        <v>262</v>
      </c>
      <c r="C4" s="93"/>
      <c r="D4" s="93"/>
      <c r="E4" s="93"/>
      <c r="F4" s="93"/>
    </row>
    <row r="5" spans="1:7" ht="61.5" x14ac:dyDescent="0.25">
      <c r="A5" s="28" t="s">
        <v>252</v>
      </c>
      <c r="B5" s="28">
        <v>4</v>
      </c>
      <c r="C5" s="28">
        <v>4</v>
      </c>
      <c r="D5" s="27">
        <v>4</v>
      </c>
      <c r="E5" s="27">
        <v>4</v>
      </c>
      <c r="F5" s="27">
        <v>4</v>
      </c>
      <c r="G5" s="27">
        <v>4</v>
      </c>
    </row>
    <row r="6" spans="1:7" ht="30" x14ac:dyDescent="0.25">
      <c r="A6" s="28" t="s">
        <v>253</v>
      </c>
      <c r="B6" s="28">
        <v>39.164279999999998</v>
      </c>
      <c r="C6" s="28">
        <v>38.61862</v>
      </c>
      <c r="D6" s="27">
        <v>38.541829999999997</v>
      </c>
      <c r="E6" s="27">
        <v>40.558529999999998</v>
      </c>
      <c r="F6" s="27">
        <v>46.4861</v>
      </c>
      <c r="G6" s="27">
        <v>52.043999999999997</v>
      </c>
    </row>
    <row r="7" spans="1:7" ht="48" x14ac:dyDescent="0.25">
      <c r="A7" s="28" t="s">
        <v>254</v>
      </c>
      <c r="B7" s="27">
        <v>37.44</v>
      </c>
      <c r="C7" s="27">
        <v>37.44</v>
      </c>
      <c r="D7" s="27">
        <v>37.44</v>
      </c>
      <c r="E7" s="27">
        <v>37.44</v>
      </c>
      <c r="F7" s="27">
        <v>37.44</v>
      </c>
      <c r="G7" s="27">
        <v>37.44</v>
      </c>
    </row>
    <row r="8" spans="1:7" ht="48" x14ac:dyDescent="0.25">
      <c r="A8" s="28" t="s">
        <v>255</v>
      </c>
      <c r="B8" s="28">
        <v>33.725830000000002</v>
      </c>
      <c r="C8" s="28">
        <v>33.822690000000001</v>
      </c>
      <c r="D8" s="27">
        <v>33.895189999999999</v>
      </c>
      <c r="E8" s="27">
        <v>34.430999999999997</v>
      </c>
      <c r="F8" s="27">
        <v>34.759659999999997</v>
      </c>
      <c r="G8" s="27">
        <v>35.239159999999998</v>
      </c>
    </row>
    <row r="9" spans="1:7" x14ac:dyDescent="0.25">
      <c r="A9" s="27" t="s">
        <v>256</v>
      </c>
      <c r="B9" s="49">
        <v>85</v>
      </c>
      <c r="C9" s="49">
        <v>85</v>
      </c>
      <c r="D9" s="49">
        <v>85</v>
      </c>
      <c r="E9" s="49">
        <v>85</v>
      </c>
      <c r="F9" s="49">
        <v>85</v>
      </c>
      <c r="G9" s="65">
        <v>85</v>
      </c>
    </row>
    <row r="10" spans="1:7" ht="18" x14ac:dyDescent="0.25">
      <c r="A10" s="30" t="s">
        <v>257</v>
      </c>
      <c r="B10" s="30" t="s">
        <v>351</v>
      </c>
      <c r="C10" s="30" t="s">
        <v>352</v>
      </c>
      <c r="D10" s="30" t="s">
        <v>353</v>
      </c>
      <c r="E10" s="30" t="s">
        <v>354</v>
      </c>
      <c r="F10" s="30" t="s">
        <v>355</v>
      </c>
      <c r="G10" s="30" t="s">
        <v>442</v>
      </c>
    </row>
    <row r="11" spans="1:7" x14ac:dyDescent="0.25">
      <c r="A11" s="1">
        <v>0</v>
      </c>
      <c r="B11" s="1">
        <v>0.484257429550149</v>
      </c>
      <c r="C11" s="1">
        <v>0.48425710463981703</v>
      </c>
      <c r="D11" s="1">
        <v>0.484257287403907</v>
      </c>
      <c r="E11" s="1">
        <v>0.48425710172779701</v>
      </c>
      <c r="F11" s="1">
        <v>0.48425730474185602</v>
      </c>
      <c r="G11" s="71">
        <v>0.48425701089553203</v>
      </c>
    </row>
    <row r="12" spans="1:7" x14ac:dyDescent="0.25">
      <c r="A12" s="1">
        <v>0.125</v>
      </c>
      <c r="B12" s="1">
        <v>0.48425742996346199</v>
      </c>
      <c r="C12" s="1">
        <v>0.48425710069484401</v>
      </c>
      <c r="D12" s="1">
        <v>0.484257293123244</v>
      </c>
      <c r="E12" s="1">
        <v>0.48425710183318599</v>
      </c>
      <c r="F12" s="1">
        <v>0.48425730417473201</v>
      </c>
      <c r="G12" s="71">
        <v>0.48425701281962502</v>
      </c>
    </row>
    <row r="13" spans="1:7" x14ac:dyDescent="0.25">
      <c r="A13" s="1">
        <v>0.25</v>
      </c>
      <c r="B13" s="1">
        <v>0.48425742793917198</v>
      </c>
      <c r="C13" s="1">
        <v>0.48425710001031702</v>
      </c>
      <c r="D13" s="1">
        <v>0.48425729304871001</v>
      </c>
      <c r="E13" s="1">
        <v>0.48425710661459498</v>
      </c>
      <c r="F13" s="1">
        <v>0.484257301613293</v>
      </c>
      <c r="G13" s="71">
        <v>0.48425701256267001</v>
      </c>
    </row>
    <row r="14" spans="1:7" x14ac:dyDescent="0.25">
      <c r="A14" s="1">
        <v>0.375</v>
      </c>
      <c r="B14" s="1">
        <v>0.48425742955791101</v>
      </c>
      <c r="C14" s="1">
        <v>0.484257101714483</v>
      </c>
      <c r="D14" s="1">
        <v>0.48425732354266199</v>
      </c>
      <c r="E14" s="1">
        <v>0.484257114120622</v>
      </c>
      <c r="F14" s="1">
        <v>0.48425730083243501</v>
      </c>
      <c r="G14" s="71">
        <v>0.48425701289877299</v>
      </c>
    </row>
    <row r="15" spans="1:7" x14ac:dyDescent="0.25">
      <c r="A15" s="1">
        <v>0.5</v>
      </c>
      <c r="B15" s="1">
        <v>0.48425742551495699</v>
      </c>
      <c r="C15" s="1">
        <v>0.48425709948559298</v>
      </c>
      <c r="D15" s="1">
        <v>0.48425733455513198</v>
      </c>
      <c r="E15" s="1">
        <v>0.48425712689950601</v>
      </c>
      <c r="F15" s="1">
        <v>0.48425730304144698</v>
      </c>
      <c r="G15" s="71">
        <v>0.48425701328975701</v>
      </c>
    </row>
    <row r="16" spans="1:7" x14ac:dyDescent="0.25">
      <c r="A16" s="1">
        <v>0.625</v>
      </c>
      <c r="B16" s="1">
        <v>0.484257428721594</v>
      </c>
      <c r="C16" s="1">
        <v>0.48425709714426901</v>
      </c>
      <c r="D16" s="1">
        <v>0.48425733437076002</v>
      </c>
      <c r="E16" s="1">
        <v>0.48425714365679601</v>
      </c>
      <c r="F16" s="1">
        <v>0.48425730049016802</v>
      </c>
      <c r="G16" s="71">
        <v>0.48425701418001998</v>
      </c>
    </row>
    <row r="17" spans="1:7" x14ac:dyDescent="0.25">
      <c r="A17" s="1">
        <v>0.75</v>
      </c>
      <c r="B17" s="1">
        <v>0.48425743381532099</v>
      </c>
      <c r="C17" s="1">
        <v>0.48425709844541498</v>
      </c>
      <c r="D17" s="1">
        <v>0.484257330419266</v>
      </c>
      <c r="E17" s="1">
        <v>0.48425714766933198</v>
      </c>
      <c r="F17" s="1">
        <v>0.48425730013333901</v>
      </c>
      <c r="G17" s="71">
        <v>0.48425701604203403</v>
      </c>
    </row>
    <row r="18" spans="1:7" x14ac:dyDescent="0.25">
      <c r="A18" s="1">
        <v>0.875</v>
      </c>
      <c r="B18" s="1">
        <v>0.48425743455828502</v>
      </c>
      <c r="C18" s="1">
        <v>0.48425708899514902</v>
      </c>
      <c r="D18" s="1">
        <v>0.48425732759281198</v>
      </c>
      <c r="E18" s="1">
        <v>0.48425714568825401</v>
      </c>
      <c r="F18" s="1">
        <v>0.48425730414396201</v>
      </c>
      <c r="G18" s="71">
        <v>0.48425701614882999</v>
      </c>
    </row>
    <row r="19" spans="1:7" x14ac:dyDescent="0.25">
      <c r="A19" s="1">
        <v>1</v>
      </c>
      <c r="B19" s="1">
        <v>0.48425743073060101</v>
      </c>
      <c r="C19" s="1">
        <v>0.48425705223388399</v>
      </c>
      <c r="D19" s="1">
        <v>0.48425733485365002</v>
      </c>
      <c r="E19" s="1">
        <v>0.48425714329809599</v>
      </c>
      <c r="F19" s="1">
        <v>0.48425730358440999</v>
      </c>
      <c r="G19" s="71">
        <v>0.48425701704743401</v>
      </c>
    </row>
    <row r="20" spans="1:7" x14ac:dyDescent="0.25">
      <c r="A20" s="1">
        <v>1.125</v>
      </c>
      <c r="B20" s="1">
        <v>0.48425741397449701</v>
      </c>
      <c r="C20" s="1">
        <v>0.48425703706330298</v>
      </c>
      <c r="D20" s="1">
        <v>0.48425733407948002</v>
      </c>
      <c r="E20" s="1">
        <v>0.48425714177019002</v>
      </c>
      <c r="F20" s="1">
        <v>0.48425730275637102</v>
      </c>
      <c r="G20" s="71">
        <v>0.48425701718574898</v>
      </c>
    </row>
    <row r="21" spans="1:7" x14ac:dyDescent="0.25">
      <c r="A21" s="1">
        <v>1.25</v>
      </c>
      <c r="B21" s="1">
        <v>0.48425740402857098</v>
      </c>
      <c r="C21" s="1">
        <v>0.48425702521351299</v>
      </c>
      <c r="D21" s="1">
        <v>0.48425733458790698</v>
      </c>
      <c r="E21" s="1">
        <v>0.48425712652097003</v>
      </c>
      <c r="F21" s="1">
        <v>0.48425730126845401</v>
      </c>
      <c r="G21" s="71">
        <v>0.484257021242879</v>
      </c>
    </row>
    <row r="22" spans="1:7" x14ac:dyDescent="0.25">
      <c r="A22" s="1">
        <v>1.375</v>
      </c>
      <c r="B22" s="1">
        <v>0.48425738240524502</v>
      </c>
      <c r="C22" s="1">
        <v>0.48425701880275901</v>
      </c>
      <c r="D22" s="1">
        <v>0.48425732978860597</v>
      </c>
      <c r="E22" s="1">
        <v>0.48425710547824002</v>
      </c>
      <c r="F22" s="1">
        <v>0.48425730094518799</v>
      </c>
      <c r="G22" s="71">
        <v>0.48425702187938902</v>
      </c>
    </row>
    <row r="23" spans="1:7" x14ac:dyDescent="0.25">
      <c r="A23" s="1">
        <v>1.5</v>
      </c>
      <c r="B23" s="1">
        <v>0.48425736457492702</v>
      </c>
      <c r="C23" s="1">
        <v>0.48425701628132301</v>
      </c>
      <c r="D23" s="1">
        <v>0.48425731953025603</v>
      </c>
      <c r="E23" s="1">
        <v>0.48425708752072399</v>
      </c>
      <c r="F23" s="1">
        <v>0.48425729709714899</v>
      </c>
      <c r="G23" s="71">
        <v>0.48425702401015702</v>
      </c>
    </row>
    <row r="24" spans="1:7" x14ac:dyDescent="0.25">
      <c r="A24" s="1">
        <v>1.625</v>
      </c>
      <c r="B24" s="1">
        <v>0.48425734317299002</v>
      </c>
      <c r="C24" s="1">
        <v>0.48425700090846802</v>
      </c>
      <c r="D24" s="1">
        <v>0.48425731128597099</v>
      </c>
      <c r="E24" s="1">
        <v>0.48425707593295397</v>
      </c>
      <c r="F24" s="1">
        <v>0.48425729587161098</v>
      </c>
      <c r="G24" s="71">
        <v>0.48425702318465702</v>
      </c>
    </row>
    <row r="25" spans="1:7" x14ac:dyDescent="0.25">
      <c r="A25" s="1">
        <v>1.75</v>
      </c>
      <c r="B25" s="1">
        <v>0.484257351578679</v>
      </c>
      <c r="C25" s="1">
        <v>0.48425699874087502</v>
      </c>
      <c r="D25" s="1">
        <v>0.48425725383783103</v>
      </c>
      <c r="E25" s="1">
        <v>0.48425706194039603</v>
      </c>
      <c r="F25" s="1">
        <v>0.48425729292213698</v>
      </c>
      <c r="G25" s="71">
        <v>0.48425702253608499</v>
      </c>
    </row>
    <row r="26" spans="1:7" x14ac:dyDescent="0.25">
      <c r="A26" s="1">
        <v>1.875</v>
      </c>
      <c r="B26" s="1">
        <v>0.484257361973566</v>
      </c>
      <c r="C26" s="1">
        <v>0.48425699920274101</v>
      </c>
      <c r="D26" s="1">
        <v>0.48425725398231101</v>
      </c>
      <c r="E26" s="1">
        <v>0.484257057841191</v>
      </c>
      <c r="F26" s="1">
        <v>0.48425729186319799</v>
      </c>
      <c r="G26" s="71">
        <v>0.48425702296034101</v>
      </c>
    </row>
    <row r="27" spans="1:7" x14ac:dyDescent="0.25">
      <c r="A27" s="1">
        <v>2</v>
      </c>
      <c r="B27" s="1">
        <v>0.48425738093239301</v>
      </c>
      <c r="C27" s="1">
        <v>0.48425701140579602</v>
      </c>
      <c r="D27" s="1">
        <v>0.48425722915275099</v>
      </c>
      <c r="E27" s="1">
        <v>0.48425705369080502</v>
      </c>
      <c r="F27" s="1">
        <v>0.48425729044270999</v>
      </c>
      <c r="G27" s="71">
        <v>0.48425702351989902</v>
      </c>
    </row>
    <row r="28" spans="1:7" x14ac:dyDescent="0.25">
      <c r="A28" s="1">
        <v>2.125</v>
      </c>
      <c r="B28" s="1">
        <v>0.48425741012590301</v>
      </c>
      <c r="C28" s="1">
        <v>0.48425702586515501</v>
      </c>
      <c r="D28" s="1">
        <v>0.48425720995871702</v>
      </c>
      <c r="E28" s="1">
        <v>0.48425703999642999</v>
      </c>
      <c r="F28" s="1">
        <v>0.48425728700736398</v>
      </c>
      <c r="G28" s="71">
        <v>0.48425702300213203</v>
      </c>
    </row>
    <row r="29" spans="1:7" x14ac:dyDescent="0.25">
      <c r="A29" s="1">
        <v>2.25</v>
      </c>
      <c r="B29" s="1">
        <v>0.48425743293332302</v>
      </c>
      <c r="C29" s="1">
        <v>0.48425703996055602</v>
      </c>
      <c r="D29" s="1">
        <v>0.48425720040089598</v>
      </c>
      <c r="E29" s="1">
        <v>0.48425703567109002</v>
      </c>
      <c r="F29" s="1">
        <v>0.48425728611611502</v>
      </c>
      <c r="G29" s="71">
        <v>0.48425701945123301</v>
      </c>
    </row>
    <row r="30" spans="1:7" x14ac:dyDescent="0.25">
      <c r="A30" s="1">
        <v>2.375</v>
      </c>
      <c r="B30" s="1">
        <v>0.484257440658586</v>
      </c>
      <c r="C30" s="1">
        <v>0.48425706904261401</v>
      </c>
      <c r="D30" s="1">
        <v>0.48425716974975003</v>
      </c>
      <c r="E30" s="1">
        <v>0.48425705128751401</v>
      </c>
      <c r="F30" s="1">
        <v>0.48425728565353998</v>
      </c>
      <c r="G30" s="71">
        <v>0.48425701792850201</v>
      </c>
    </row>
    <row r="31" spans="1:7" x14ac:dyDescent="0.25">
      <c r="A31" s="1">
        <v>2.5</v>
      </c>
      <c r="B31" s="1">
        <v>0.48425741632397001</v>
      </c>
      <c r="C31" s="1">
        <v>0.48425707418587099</v>
      </c>
      <c r="D31" s="1">
        <v>0.48425716852955503</v>
      </c>
      <c r="E31" s="1">
        <v>0.48425705602107799</v>
      </c>
      <c r="F31" s="1">
        <v>0.484257285669493</v>
      </c>
      <c r="G31" s="71">
        <v>0.48425701434151802</v>
      </c>
    </row>
    <row r="32" spans="1:7" x14ac:dyDescent="0.25">
      <c r="A32" s="1">
        <v>2.625</v>
      </c>
      <c r="B32" s="1">
        <v>0.48425742434944102</v>
      </c>
      <c r="C32" s="1">
        <v>0.48425709027390101</v>
      </c>
      <c r="D32" s="1">
        <v>0.48425719278344398</v>
      </c>
      <c r="E32" s="1">
        <v>0.48425704765209698</v>
      </c>
      <c r="F32" s="1">
        <v>0.48425728624757303</v>
      </c>
      <c r="G32" s="71">
        <v>0.484257014252234</v>
      </c>
    </row>
    <row r="33" spans="1:7" x14ac:dyDescent="0.25">
      <c r="A33" s="1">
        <v>2.75</v>
      </c>
      <c r="B33" s="1">
        <v>0.48425741902111302</v>
      </c>
      <c r="C33" s="1">
        <v>0.48425709561712099</v>
      </c>
      <c r="D33" s="1">
        <v>0.48425722083192002</v>
      </c>
      <c r="E33" s="1">
        <v>0.48425704975934603</v>
      </c>
      <c r="F33" s="1">
        <v>0.48425728803349699</v>
      </c>
      <c r="G33" s="71">
        <v>0.484257013837808</v>
      </c>
    </row>
    <row r="34" spans="1:7" x14ac:dyDescent="0.25">
      <c r="A34" s="1">
        <v>2.875</v>
      </c>
      <c r="B34" s="1">
        <v>0.48425741062668798</v>
      </c>
      <c r="C34" s="1">
        <v>0.484257099058227</v>
      </c>
      <c r="D34" s="1">
        <v>0.48425724258151198</v>
      </c>
      <c r="E34" s="1">
        <v>0.484257058273935</v>
      </c>
      <c r="F34" s="1">
        <v>0.48425729041614202</v>
      </c>
      <c r="G34" s="71">
        <v>0.48425701367815399</v>
      </c>
    </row>
    <row r="35" spans="1:7" x14ac:dyDescent="0.25">
      <c r="A35" s="1">
        <v>3</v>
      </c>
      <c r="B35" s="1">
        <v>0.48425740837202202</v>
      </c>
      <c r="C35" s="1">
        <v>0.48425709842581099</v>
      </c>
      <c r="D35" s="1">
        <v>0.484257256281305</v>
      </c>
      <c r="E35" s="1">
        <v>0.484257063577757</v>
      </c>
      <c r="F35" s="1">
        <v>0.48425729160680397</v>
      </c>
      <c r="G35" s="71">
        <v>0.484257013439712</v>
      </c>
    </row>
    <row r="36" spans="1:7" x14ac:dyDescent="0.25">
      <c r="A36" s="1">
        <v>3.125</v>
      </c>
      <c r="B36" s="1">
        <v>0.48425741382543702</v>
      </c>
      <c r="C36" s="1">
        <v>0.484257103514737</v>
      </c>
      <c r="D36" s="1">
        <v>0.48425725595417801</v>
      </c>
      <c r="E36" s="1">
        <v>0.48425705566448302</v>
      </c>
      <c r="F36" s="1">
        <v>0.48425729135112699</v>
      </c>
      <c r="G36" s="71">
        <v>0.48425701330717902</v>
      </c>
    </row>
    <row r="37" spans="1:7" x14ac:dyDescent="0.25">
      <c r="A37" s="1">
        <v>3.25</v>
      </c>
      <c r="B37" s="1">
        <v>0.48425742001300698</v>
      </c>
      <c r="C37" s="1">
        <v>0.48425711553545198</v>
      </c>
      <c r="D37" s="1">
        <v>0.48425726098017402</v>
      </c>
      <c r="E37" s="1">
        <v>0.48425705366685601</v>
      </c>
      <c r="F37" s="1">
        <v>0.48425729372724402</v>
      </c>
      <c r="G37" s="71">
        <v>0.48425701318353698</v>
      </c>
    </row>
    <row r="38" spans="1:7" x14ac:dyDescent="0.25">
      <c r="A38" s="1">
        <v>3.375</v>
      </c>
      <c r="B38" s="1">
        <v>0.484257438085829</v>
      </c>
      <c r="C38" s="1">
        <v>0.484257125946362</v>
      </c>
      <c r="D38" s="1">
        <v>0.484257285725537</v>
      </c>
      <c r="E38" s="1">
        <v>0.484257070132246</v>
      </c>
      <c r="F38" s="1">
        <v>0.48425729464469103</v>
      </c>
      <c r="G38" s="71">
        <v>0.48425701397917698</v>
      </c>
    </row>
    <row r="39" spans="1:7" x14ac:dyDescent="0.25">
      <c r="A39" s="1">
        <v>3.5</v>
      </c>
      <c r="B39" s="1">
        <v>0.48425744507129898</v>
      </c>
      <c r="C39" s="1">
        <v>0.48425712953800598</v>
      </c>
      <c r="D39" s="1">
        <v>0.48425728737683899</v>
      </c>
      <c r="E39" s="1">
        <v>0.48425707140718899</v>
      </c>
      <c r="F39" s="1">
        <v>0.48425729241265297</v>
      </c>
      <c r="G39" s="71">
        <v>0.48425701365120699</v>
      </c>
    </row>
    <row r="40" spans="1:7" x14ac:dyDescent="0.25">
      <c r="A40" s="1">
        <v>3.625</v>
      </c>
      <c r="B40" s="1">
        <v>0.48425744929033099</v>
      </c>
      <c r="C40" s="1">
        <v>0.48425712575559099</v>
      </c>
      <c r="D40" s="1">
        <v>0.48425730142093898</v>
      </c>
      <c r="E40" s="1">
        <v>0.48425707823554098</v>
      </c>
      <c r="F40" s="1">
        <v>0.48425729138867402</v>
      </c>
      <c r="G40" s="71">
        <v>0.48425701213438399</v>
      </c>
    </row>
    <row r="41" spans="1:7" x14ac:dyDescent="0.25">
      <c r="A41" s="1">
        <v>3.75</v>
      </c>
      <c r="B41" s="1">
        <v>0.48425744422139999</v>
      </c>
      <c r="C41" s="1">
        <v>0.48425710566633101</v>
      </c>
      <c r="D41" s="1">
        <v>0.484257307612316</v>
      </c>
      <c r="E41" s="1">
        <v>0.48425708755039099</v>
      </c>
      <c r="F41" s="1">
        <v>0.48425728946190999</v>
      </c>
      <c r="G41" s="71">
        <v>0.484257011037175</v>
      </c>
    </row>
    <row r="42" spans="1:7" x14ac:dyDescent="0.25">
      <c r="A42" s="1">
        <v>3.875</v>
      </c>
      <c r="B42" s="1">
        <v>0.484257423307419</v>
      </c>
      <c r="C42" s="1">
        <v>0.48425708056484601</v>
      </c>
      <c r="D42" s="1">
        <v>0.484257302187588</v>
      </c>
      <c r="E42" s="1">
        <v>0.48425709094083802</v>
      </c>
      <c r="F42" s="1">
        <v>0.48425728797145001</v>
      </c>
      <c r="G42" s="71">
        <v>0.48425701055947901</v>
      </c>
    </row>
    <row r="43" spans="1:7" x14ac:dyDescent="0.25">
      <c r="A43" s="1">
        <v>4</v>
      </c>
      <c r="B43" s="1">
        <v>0.484257414595964</v>
      </c>
      <c r="C43" s="1">
        <v>0.48425706141427399</v>
      </c>
      <c r="D43" s="1">
        <v>0.48425734130051901</v>
      </c>
      <c r="E43" s="1">
        <v>0.48425709523543098</v>
      </c>
      <c r="F43" s="1">
        <v>0.484257286263791</v>
      </c>
      <c r="G43" s="71">
        <v>0.48425700975171598</v>
      </c>
    </row>
    <row r="44" spans="1:7" x14ac:dyDescent="0.25">
      <c r="A44" s="1">
        <v>4.125</v>
      </c>
      <c r="B44" s="1">
        <v>0.484257386276086</v>
      </c>
      <c r="C44" s="1">
        <v>0.48425705407323899</v>
      </c>
      <c r="D44" s="1">
        <v>0.48425732835436802</v>
      </c>
      <c r="E44" s="1">
        <v>0.48425710437348901</v>
      </c>
      <c r="F44" s="1">
        <v>0.48425728779799199</v>
      </c>
      <c r="G44" s="71">
        <v>0.48425700906744801</v>
      </c>
    </row>
    <row r="45" spans="1:7" x14ac:dyDescent="0.25">
      <c r="A45" s="1">
        <v>4.25</v>
      </c>
      <c r="B45" s="1">
        <v>0.48425736247639201</v>
      </c>
      <c r="C45" s="1">
        <v>0.48425702255907699</v>
      </c>
      <c r="D45" s="1">
        <v>0.48425732465756999</v>
      </c>
      <c r="E45" s="1">
        <v>0.48425710890059098</v>
      </c>
      <c r="F45" s="1">
        <v>0.48425728565685799</v>
      </c>
      <c r="G45" s="71">
        <v>0.484257007139483</v>
      </c>
    </row>
    <row r="46" spans="1:7" x14ac:dyDescent="0.25">
      <c r="A46" s="1">
        <v>4.375</v>
      </c>
      <c r="B46" s="1">
        <v>0.48425735726901997</v>
      </c>
      <c r="C46" s="1">
        <v>0.48425701778059599</v>
      </c>
      <c r="D46" s="1">
        <v>0.48425732068114702</v>
      </c>
      <c r="E46" s="1">
        <v>0.48425713061074499</v>
      </c>
      <c r="F46" s="1">
        <v>0.484257285056368</v>
      </c>
      <c r="G46" s="71">
        <v>0.48425700666626997</v>
      </c>
    </row>
    <row r="47" spans="1:7" x14ac:dyDescent="0.25">
      <c r="A47" s="1">
        <v>4.5</v>
      </c>
      <c r="B47" s="1">
        <v>0.48425735295166999</v>
      </c>
      <c r="C47" s="1">
        <v>0.48425701861659898</v>
      </c>
      <c r="D47" s="1">
        <v>0.48425732056347798</v>
      </c>
      <c r="E47" s="1">
        <v>0.48425713152789002</v>
      </c>
      <c r="F47" s="1">
        <v>0.48425728260464601</v>
      </c>
      <c r="G47" s="71">
        <v>0.484257005618079</v>
      </c>
    </row>
    <row r="48" spans="1:7" x14ac:dyDescent="0.25">
      <c r="A48" s="1">
        <v>4.625</v>
      </c>
      <c r="B48" s="1">
        <v>0.48425734497449502</v>
      </c>
      <c r="C48" s="1">
        <v>0.484257014095337</v>
      </c>
      <c r="D48" s="1">
        <v>0.48425728428091203</v>
      </c>
      <c r="E48" s="1">
        <v>0.48425712396367199</v>
      </c>
      <c r="F48" s="1">
        <v>0.48425728238469801</v>
      </c>
      <c r="G48" s="71">
        <v>0.48425700613774397</v>
      </c>
    </row>
    <row r="49" spans="1:7" x14ac:dyDescent="0.25">
      <c r="A49" s="1">
        <v>4.75</v>
      </c>
      <c r="B49" s="1">
        <v>0.48425734264123099</v>
      </c>
      <c r="C49" s="1">
        <v>0.48425702672528798</v>
      </c>
      <c r="D49" s="1">
        <v>0.48425727202697999</v>
      </c>
      <c r="E49" s="1">
        <v>0.48425709427069602</v>
      </c>
      <c r="F49" s="1">
        <v>0.48425728151257502</v>
      </c>
      <c r="G49" s="71">
        <v>0.48425700338484001</v>
      </c>
    </row>
    <row r="50" spans="1:7" x14ac:dyDescent="0.25">
      <c r="A50" s="1">
        <v>4.875</v>
      </c>
      <c r="B50" s="1">
        <v>0.48425735603759401</v>
      </c>
      <c r="C50" s="1">
        <v>0.48425704246715701</v>
      </c>
      <c r="D50" s="1">
        <v>0.48425726538762698</v>
      </c>
      <c r="E50" s="1">
        <v>0.48425708179848198</v>
      </c>
      <c r="F50" s="1">
        <v>0.48425727992983703</v>
      </c>
      <c r="G50" s="71">
        <v>0.48425700298188301</v>
      </c>
    </row>
    <row r="51" spans="1:7" x14ac:dyDescent="0.25">
      <c r="A51" s="1">
        <v>5</v>
      </c>
      <c r="B51" s="1">
        <v>0.48425736231675998</v>
      </c>
      <c r="C51" s="1">
        <v>0.484257042765672</v>
      </c>
      <c r="D51" s="1">
        <v>0.48425726544958902</v>
      </c>
      <c r="E51" s="1">
        <v>0.48425706298951798</v>
      </c>
      <c r="F51" s="1">
        <v>0.48425727880595298</v>
      </c>
      <c r="G51" s="71">
        <v>0.484257000736039</v>
      </c>
    </row>
    <row r="52" spans="1:7" x14ac:dyDescent="0.25">
      <c r="A52" s="1">
        <v>5.125</v>
      </c>
      <c r="B52" s="1">
        <v>0.48425738179414102</v>
      </c>
      <c r="C52" s="1">
        <v>0.48425705242830402</v>
      </c>
      <c r="D52" s="1">
        <v>0.48425725447927798</v>
      </c>
      <c r="E52" s="1">
        <v>0.484257058353114</v>
      </c>
      <c r="F52" s="1">
        <v>0.48425727763438398</v>
      </c>
      <c r="G52" s="71">
        <v>0.48425700116377901</v>
      </c>
    </row>
    <row r="53" spans="1:7" x14ac:dyDescent="0.25">
      <c r="A53" s="1">
        <v>5.25</v>
      </c>
      <c r="B53" s="1">
        <v>0.484257405808317</v>
      </c>
      <c r="C53" s="1">
        <v>0.48425705352464898</v>
      </c>
      <c r="D53" s="1">
        <v>0.48425724632226103</v>
      </c>
      <c r="E53" s="1">
        <v>0.48425706355086801</v>
      </c>
      <c r="F53" s="1">
        <v>0.48425727632796001</v>
      </c>
      <c r="G53" s="71">
        <v>0.48425700049416498</v>
      </c>
    </row>
    <row r="54" spans="1:7" x14ac:dyDescent="0.25">
      <c r="A54" s="1">
        <v>5.375</v>
      </c>
      <c r="B54" s="1">
        <v>0.48425741580366</v>
      </c>
      <c r="C54" s="1">
        <v>0.48425705752659798</v>
      </c>
      <c r="D54" s="1">
        <v>0.48425724687164801</v>
      </c>
      <c r="E54" s="1">
        <v>0.48425705760184001</v>
      </c>
      <c r="F54" s="1">
        <v>0.484257275946187</v>
      </c>
      <c r="G54" s="71">
        <v>0.48425700126017301</v>
      </c>
    </row>
    <row r="55" spans="1:7" x14ac:dyDescent="0.25">
      <c r="A55" s="1">
        <v>5.5</v>
      </c>
      <c r="B55" s="1">
        <v>0.48425739854605299</v>
      </c>
      <c r="C55" s="1">
        <v>0.48425706224248599</v>
      </c>
      <c r="D55" s="1">
        <v>0.48425725654962398</v>
      </c>
      <c r="E55" s="1">
        <v>0.48425705738901598</v>
      </c>
      <c r="F55" s="1">
        <v>0.484257276374498</v>
      </c>
      <c r="G55" s="71">
        <v>0.48425700048243497</v>
      </c>
    </row>
    <row r="56" spans="1:7" x14ac:dyDescent="0.25">
      <c r="A56" s="1">
        <v>5.625</v>
      </c>
      <c r="B56" s="1">
        <v>0.48425737686577303</v>
      </c>
      <c r="C56" s="1">
        <v>0.48425707156099101</v>
      </c>
      <c r="D56" s="1">
        <v>0.484257254284156</v>
      </c>
      <c r="E56" s="1">
        <v>0.484257055067153</v>
      </c>
      <c r="F56" s="1">
        <v>0.484257273128957</v>
      </c>
      <c r="G56" s="71">
        <v>0.48425700057843402</v>
      </c>
    </row>
    <row r="57" spans="1:7" x14ac:dyDescent="0.25">
      <c r="A57" s="1">
        <v>5.75</v>
      </c>
      <c r="B57" s="1">
        <v>0.48425738069098201</v>
      </c>
      <c r="C57" s="1">
        <v>0.48425707201562002</v>
      </c>
      <c r="D57" s="1">
        <v>0.48425726205208602</v>
      </c>
      <c r="E57" s="1">
        <v>0.484257053163415</v>
      </c>
      <c r="F57" s="1">
        <v>0.48425727161111498</v>
      </c>
      <c r="G57" s="71">
        <v>0.48425699786853998</v>
      </c>
    </row>
    <row r="58" spans="1:7" x14ac:dyDescent="0.25">
      <c r="A58" s="1">
        <v>5.875</v>
      </c>
      <c r="B58" s="1">
        <v>0.484257392349009</v>
      </c>
      <c r="C58" s="1">
        <v>0.48425708390292399</v>
      </c>
      <c r="D58" s="1">
        <v>0.48425728035577997</v>
      </c>
      <c r="E58" s="1">
        <v>0.48425706327616003</v>
      </c>
      <c r="F58" s="1">
        <v>0.48425727249573303</v>
      </c>
      <c r="G58" s="71">
        <v>0.48425699947902501</v>
      </c>
    </row>
    <row r="59" spans="1:7" x14ac:dyDescent="0.25">
      <c r="A59" s="1">
        <v>6</v>
      </c>
      <c r="B59" s="1">
        <v>0.48425741862013499</v>
      </c>
      <c r="C59" s="1">
        <v>0.48425709021729102</v>
      </c>
      <c r="D59" s="1">
        <v>0.48425728482346803</v>
      </c>
      <c r="E59" s="1">
        <v>0.48425707364426002</v>
      </c>
      <c r="F59" s="1">
        <v>0.48425727194714302</v>
      </c>
      <c r="G59" s="71">
        <v>0.48425699872310801</v>
      </c>
    </row>
    <row r="60" spans="1:7" x14ac:dyDescent="0.25">
      <c r="A60" s="1">
        <v>6.125</v>
      </c>
      <c r="B60" s="1">
        <v>0.484257430937865</v>
      </c>
      <c r="C60" s="1">
        <v>0.48425709917806298</v>
      </c>
      <c r="D60" s="1">
        <v>0.484257277430929</v>
      </c>
      <c r="E60" s="1">
        <v>0.48425707262707302</v>
      </c>
      <c r="F60" s="1">
        <v>0.48425727139078401</v>
      </c>
      <c r="G60" s="71">
        <v>0.48425699845501502</v>
      </c>
    </row>
    <row r="61" spans="1:7" x14ac:dyDescent="0.25">
      <c r="A61" s="1">
        <v>6.25</v>
      </c>
      <c r="B61" s="1">
        <v>0.48425744862338399</v>
      </c>
      <c r="C61" s="1">
        <v>0.484257103150251</v>
      </c>
      <c r="D61" s="1">
        <v>0.48425724803237802</v>
      </c>
      <c r="E61" s="1">
        <v>0.484257067553855</v>
      </c>
      <c r="F61" s="1">
        <v>0.48425727232989801</v>
      </c>
      <c r="G61" s="71">
        <v>0.48425699966531099</v>
      </c>
    </row>
    <row r="62" spans="1:7" x14ac:dyDescent="0.25">
      <c r="A62" s="1">
        <v>6.375</v>
      </c>
      <c r="B62" s="1">
        <v>0.48425745096380601</v>
      </c>
      <c r="C62" s="1">
        <v>0.48425710876775102</v>
      </c>
      <c r="D62" s="1">
        <v>0.48425724196036501</v>
      </c>
      <c r="E62" s="1">
        <v>0.48425707702538501</v>
      </c>
      <c r="F62" s="1">
        <v>0.48425727240091399</v>
      </c>
      <c r="G62" s="71">
        <v>0.48425700128992499</v>
      </c>
    </row>
    <row r="63" spans="1:7" x14ac:dyDescent="0.25">
      <c r="A63" s="1">
        <v>6.5</v>
      </c>
      <c r="B63" s="1">
        <v>0.48425745352521898</v>
      </c>
      <c r="C63" s="1">
        <v>0.484257126277993</v>
      </c>
      <c r="D63" s="1">
        <v>0.48425724263324699</v>
      </c>
      <c r="E63" s="1">
        <v>0.48425708706707599</v>
      </c>
      <c r="F63" s="1">
        <v>0.48425727493093301</v>
      </c>
      <c r="G63" s="71">
        <v>0.48425700127421401</v>
      </c>
    </row>
    <row r="64" spans="1:7" x14ac:dyDescent="0.25">
      <c r="A64" s="1">
        <v>6.625</v>
      </c>
      <c r="B64" s="1">
        <v>0.48425743731607601</v>
      </c>
      <c r="C64" s="1">
        <v>0.484257118031717</v>
      </c>
      <c r="D64" s="1">
        <v>0.48425724071027099</v>
      </c>
      <c r="E64" s="1">
        <v>0.48425708766327302</v>
      </c>
      <c r="F64" s="1">
        <v>0.48425727338414898</v>
      </c>
      <c r="G64" s="71">
        <v>0.48425700053168302</v>
      </c>
    </row>
    <row r="65" spans="1:7" x14ac:dyDescent="0.25">
      <c r="A65" s="1">
        <v>6.75</v>
      </c>
      <c r="B65" s="1">
        <v>0.48425743371532498</v>
      </c>
      <c r="C65" s="1">
        <v>0.48425708227261899</v>
      </c>
      <c r="D65" s="1">
        <v>0.48425723917060798</v>
      </c>
      <c r="E65" s="1">
        <v>0.48425709175402898</v>
      </c>
      <c r="F65" s="1">
        <v>0.48425727508805799</v>
      </c>
      <c r="G65" s="71">
        <v>0.48425699924799998</v>
      </c>
    </row>
    <row r="66" spans="1:7" x14ac:dyDescent="0.25">
      <c r="A66" s="1">
        <v>6.875</v>
      </c>
      <c r="B66" s="1">
        <v>0.48425738239761601</v>
      </c>
      <c r="C66" s="1">
        <v>0.48425706289802101</v>
      </c>
      <c r="D66" s="1">
        <v>0.48425727852960498</v>
      </c>
      <c r="E66" s="1">
        <v>0.48425710811677902</v>
      </c>
      <c r="F66" s="1">
        <v>0.48425727623850501</v>
      </c>
      <c r="G66" s="71">
        <v>0.48425699915581899</v>
      </c>
    </row>
    <row r="67" spans="1:7" x14ac:dyDescent="0.25">
      <c r="A67" s="1">
        <v>7</v>
      </c>
      <c r="B67" s="1">
        <v>0.48425734479516502</v>
      </c>
      <c r="C67" s="1">
        <v>0.48425705248087098</v>
      </c>
      <c r="D67" s="1">
        <v>0.48425727848911998</v>
      </c>
      <c r="E67" s="1">
        <v>0.48425711428638102</v>
      </c>
      <c r="F67" s="1">
        <v>0.48425728084927999</v>
      </c>
      <c r="G67" s="71">
        <v>0.484256998914111</v>
      </c>
    </row>
    <row r="68" spans="1:7" x14ac:dyDescent="0.25">
      <c r="A68" s="1">
        <v>7.125</v>
      </c>
      <c r="B68" s="1">
        <v>0.48425730287372798</v>
      </c>
      <c r="C68" s="1">
        <v>0.48425704610603298</v>
      </c>
      <c r="D68" s="1">
        <v>0.48425727463740598</v>
      </c>
      <c r="E68" s="1">
        <v>0.48425712424914102</v>
      </c>
      <c r="F68" s="1">
        <v>0.48425728022744702</v>
      </c>
      <c r="G68" s="71">
        <v>0.48425699836911101</v>
      </c>
    </row>
    <row r="69" spans="1:7" x14ac:dyDescent="0.25">
      <c r="A69" s="1">
        <v>7.25</v>
      </c>
      <c r="B69" s="1">
        <v>0.48425730197413702</v>
      </c>
      <c r="C69" s="1">
        <v>0.48425703757504102</v>
      </c>
      <c r="D69" s="1">
        <v>0.48425723732639298</v>
      </c>
      <c r="E69" s="1">
        <v>0.484257127324698</v>
      </c>
      <c r="F69" s="1">
        <v>0.48425728044208199</v>
      </c>
      <c r="G69" s="71">
        <v>0.48425699845901199</v>
      </c>
    </row>
    <row r="70" spans="1:7" x14ac:dyDescent="0.25">
      <c r="A70" s="1">
        <v>7.375</v>
      </c>
      <c r="B70" s="1">
        <v>0.484257294085567</v>
      </c>
      <c r="C70" s="1">
        <v>0.484257047834532</v>
      </c>
      <c r="D70" s="1">
        <v>0.48425721315018899</v>
      </c>
      <c r="E70" s="1">
        <v>0.48425713108202401</v>
      </c>
      <c r="F70" s="1">
        <v>0.48425727935276303</v>
      </c>
      <c r="G70" s="71">
        <v>0.484256997953599</v>
      </c>
    </row>
    <row r="71" spans="1:7" x14ac:dyDescent="0.25">
      <c r="A71" s="1">
        <v>7.5</v>
      </c>
      <c r="B71" s="1">
        <v>0.48425728735004497</v>
      </c>
      <c r="C71" s="1">
        <v>0.48425703633834799</v>
      </c>
      <c r="D71" s="1">
        <v>0.48425718482407598</v>
      </c>
      <c r="E71" s="1">
        <v>0.48425713897846001</v>
      </c>
      <c r="F71" s="1">
        <v>0.48425727679321701</v>
      </c>
      <c r="G71" s="71">
        <v>0.484257001172962</v>
      </c>
    </row>
    <row r="72" spans="1:7" x14ac:dyDescent="0.25">
      <c r="A72" s="1">
        <v>7.625</v>
      </c>
      <c r="B72" s="1">
        <v>0.48425728378625399</v>
      </c>
      <c r="C72" s="1">
        <v>0.484257063708039</v>
      </c>
      <c r="D72" s="1">
        <v>0.484257182958169</v>
      </c>
      <c r="E72" s="1">
        <v>0.484257144916446</v>
      </c>
      <c r="F72" s="1">
        <v>0.48425727573723198</v>
      </c>
      <c r="G72" s="71">
        <v>0.48425700381937697</v>
      </c>
    </row>
    <row r="73" spans="1:7" x14ac:dyDescent="0.25">
      <c r="A73" s="1">
        <v>7.75</v>
      </c>
      <c r="B73" s="1">
        <v>0.48425730362571701</v>
      </c>
      <c r="C73" s="1">
        <v>0.48425706226034099</v>
      </c>
      <c r="D73" s="1">
        <v>0.484257169510318</v>
      </c>
      <c r="E73" s="1">
        <v>0.48425714204480302</v>
      </c>
      <c r="F73" s="1">
        <v>0.484257274479378</v>
      </c>
      <c r="G73" s="71">
        <v>0.48425700269292699</v>
      </c>
    </row>
    <row r="74" spans="1:7" x14ac:dyDescent="0.25">
      <c r="A74" s="1">
        <v>7.875</v>
      </c>
      <c r="B74" s="1">
        <v>0.48425732939328497</v>
      </c>
      <c r="C74" s="1">
        <v>0.48425706004637498</v>
      </c>
      <c r="D74" s="1">
        <v>0.48425716360054599</v>
      </c>
      <c r="E74" s="1">
        <v>0.48425710776960501</v>
      </c>
      <c r="F74" s="1">
        <v>0.48425727368215399</v>
      </c>
      <c r="G74" s="71">
        <v>0.48425700261716498</v>
      </c>
    </row>
    <row r="75" spans="1:7" x14ac:dyDescent="0.25">
      <c r="A75" s="1">
        <v>8</v>
      </c>
      <c r="B75" s="1">
        <v>0.48425734471869702</v>
      </c>
      <c r="C75" s="1">
        <v>0.48425706878553598</v>
      </c>
      <c r="D75" s="1">
        <v>0.48425716636860699</v>
      </c>
      <c r="E75" s="1">
        <v>0.48425710205870898</v>
      </c>
      <c r="F75" s="1">
        <v>0.48425727121025702</v>
      </c>
      <c r="G75" s="71">
        <v>0.484257002991688</v>
      </c>
    </row>
    <row r="76" spans="1:7" x14ac:dyDescent="0.25">
      <c r="A76" s="1">
        <v>8.125</v>
      </c>
      <c r="B76" s="1">
        <v>0.48425737174237998</v>
      </c>
      <c r="C76" s="1">
        <v>0.48425706502558202</v>
      </c>
      <c r="D76" s="1">
        <v>0.484257173650401</v>
      </c>
      <c r="E76" s="1">
        <v>0.48425709725720001</v>
      </c>
      <c r="F76" s="1">
        <v>0.48425726889174803</v>
      </c>
      <c r="G76" s="71">
        <v>0.48425700501282398</v>
      </c>
    </row>
    <row r="77" spans="1:7" x14ac:dyDescent="0.25">
      <c r="A77" s="1">
        <v>8.25</v>
      </c>
      <c r="B77" s="1">
        <v>0.48425738547687203</v>
      </c>
      <c r="C77" s="1">
        <v>0.484257072056621</v>
      </c>
      <c r="D77" s="1">
        <v>0.48425717054745199</v>
      </c>
      <c r="E77" s="1">
        <v>0.48425708811276902</v>
      </c>
      <c r="F77" s="1">
        <v>0.48425726560702098</v>
      </c>
      <c r="G77" s="71">
        <v>0.48425700421437801</v>
      </c>
    </row>
    <row r="78" spans="1:7" x14ac:dyDescent="0.25">
      <c r="A78" s="1">
        <v>8.375</v>
      </c>
      <c r="B78" s="1">
        <v>0.48425740078903801</v>
      </c>
      <c r="C78" s="1">
        <v>0.48425709045248699</v>
      </c>
      <c r="D78" s="1">
        <v>0.484257142975346</v>
      </c>
      <c r="E78" s="1">
        <v>0.48425708088098102</v>
      </c>
      <c r="F78" s="1">
        <v>0.48425726364669103</v>
      </c>
      <c r="G78" s="71">
        <v>0.48425700415768902</v>
      </c>
    </row>
    <row r="79" spans="1:7" x14ac:dyDescent="0.25">
      <c r="A79" s="1">
        <v>8.5</v>
      </c>
      <c r="B79" s="1">
        <v>0.48425739769742698</v>
      </c>
      <c r="C79" s="1">
        <v>0.484257102595119</v>
      </c>
      <c r="D79" s="1">
        <v>0.484257140612739</v>
      </c>
      <c r="E79" s="1">
        <v>0.48425707834576898</v>
      </c>
      <c r="F79" s="1">
        <v>0.48425726123423302</v>
      </c>
      <c r="G79" s="71">
        <v>0.48425700444687603</v>
      </c>
    </row>
    <row r="80" spans="1:7" x14ac:dyDescent="0.25">
      <c r="A80" s="1">
        <v>8.625</v>
      </c>
      <c r="B80" s="1">
        <v>0.48425740340944501</v>
      </c>
      <c r="C80" s="1">
        <v>0.484257112138888</v>
      </c>
      <c r="D80" s="1">
        <v>0.48425713608422399</v>
      </c>
      <c r="E80" s="1">
        <v>0.48425707083509201</v>
      </c>
      <c r="F80" s="1">
        <v>0.48425725999056601</v>
      </c>
      <c r="G80" s="71">
        <v>0.48425700640073799</v>
      </c>
    </row>
    <row r="81" spans="1:7" x14ac:dyDescent="0.25">
      <c r="A81" s="1">
        <v>8.75</v>
      </c>
      <c r="B81" s="1">
        <v>0.48425741708431502</v>
      </c>
      <c r="C81" s="1">
        <v>0.48425712565718898</v>
      </c>
      <c r="D81" s="1">
        <v>0.48425713726110498</v>
      </c>
      <c r="E81" s="1">
        <v>0.48425705158231902</v>
      </c>
      <c r="F81" s="1">
        <v>0.48425725748426501</v>
      </c>
      <c r="G81" s="71">
        <v>0.484257006010548</v>
      </c>
    </row>
    <row r="82" spans="1:7" x14ac:dyDescent="0.25">
      <c r="A82" s="1">
        <v>8.875</v>
      </c>
      <c r="B82" s="1">
        <v>0.48425744447279301</v>
      </c>
      <c r="C82" s="1">
        <v>0.48425713615901</v>
      </c>
      <c r="D82" s="1">
        <v>0.48425717126625101</v>
      </c>
      <c r="E82" s="1">
        <v>0.48425704072123699</v>
      </c>
      <c r="F82" s="1">
        <v>0.48425725671964998</v>
      </c>
      <c r="G82" s="71">
        <v>0.48425700461997201</v>
      </c>
    </row>
    <row r="83" spans="1:7" x14ac:dyDescent="0.25">
      <c r="A83" s="1">
        <v>9</v>
      </c>
      <c r="B83" s="1">
        <v>0.48425746895973598</v>
      </c>
      <c r="C83" s="1">
        <v>0.48425714415093402</v>
      </c>
      <c r="D83" s="1">
        <v>0.48425717250523298</v>
      </c>
      <c r="E83" s="1">
        <v>0.48425706058887502</v>
      </c>
      <c r="F83" s="1">
        <v>0.48425725499842198</v>
      </c>
      <c r="G83" s="71">
        <v>0.48425700396885202</v>
      </c>
    </row>
    <row r="84" spans="1:7" x14ac:dyDescent="0.25">
      <c r="A84" s="1">
        <v>9.125</v>
      </c>
      <c r="B84" s="1">
        <v>0.48425746833386402</v>
      </c>
      <c r="C84" s="1">
        <v>0.48425716691854598</v>
      </c>
      <c r="D84" s="1">
        <v>0.48425716076879299</v>
      </c>
      <c r="E84" s="1">
        <v>0.48425705634618998</v>
      </c>
      <c r="F84" s="1">
        <v>0.48425725344963599</v>
      </c>
      <c r="G84" s="71">
        <v>0.48425700335796101</v>
      </c>
    </row>
    <row r="85" spans="1:7" x14ac:dyDescent="0.25">
      <c r="A85" s="1">
        <v>9.25</v>
      </c>
      <c r="B85" s="1">
        <v>0.48425746706487099</v>
      </c>
      <c r="C85" s="1">
        <v>0.484257167728044</v>
      </c>
      <c r="D85" s="1">
        <v>0.484257167537536</v>
      </c>
      <c r="E85" s="1">
        <v>0.48425707427946801</v>
      </c>
      <c r="F85" s="1">
        <v>0.48425725250686702</v>
      </c>
      <c r="G85" s="71">
        <v>0.48425700284641998</v>
      </c>
    </row>
    <row r="86" spans="1:7" x14ac:dyDescent="0.25">
      <c r="A86" s="1">
        <v>9.375</v>
      </c>
      <c r="B86" s="1">
        <v>0.48425746979218498</v>
      </c>
      <c r="C86" s="1">
        <v>0.48425713875948301</v>
      </c>
      <c r="D86" s="1">
        <v>0.48425717218992498</v>
      </c>
      <c r="E86" s="1">
        <v>0.48425709370445202</v>
      </c>
      <c r="F86" s="1">
        <v>0.48425724872711801</v>
      </c>
      <c r="G86" s="71">
        <v>0.484257002785972</v>
      </c>
    </row>
    <row r="87" spans="1:7" x14ac:dyDescent="0.25">
      <c r="A87" s="1">
        <v>9.5</v>
      </c>
      <c r="B87" s="1">
        <v>0.48425747794185098</v>
      </c>
      <c r="C87" s="1">
        <v>0.48425712596199699</v>
      </c>
      <c r="D87" s="1">
        <v>0.48425716665729301</v>
      </c>
      <c r="E87" s="1">
        <v>0.48425709945087297</v>
      </c>
      <c r="F87" s="1">
        <v>0.48425724758430699</v>
      </c>
      <c r="G87" s="71">
        <v>0.48425700219573198</v>
      </c>
    </row>
    <row r="88" spans="1:7" x14ac:dyDescent="0.25">
      <c r="A88" s="1">
        <v>9.625</v>
      </c>
      <c r="B88" s="1">
        <v>0.48425747630932497</v>
      </c>
      <c r="C88" s="1">
        <v>0.48425711779609798</v>
      </c>
      <c r="D88" s="1">
        <v>0.48425717677612201</v>
      </c>
      <c r="E88" s="1">
        <v>0.48425710615858297</v>
      </c>
      <c r="F88" s="1">
        <v>0.48425725047143497</v>
      </c>
      <c r="G88" s="71">
        <v>0.48425700461723498</v>
      </c>
    </row>
    <row r="89" spans="1:7" x14ac:dyDescent="0.25">
      <c r="A89" s="1">
        <v>9.75</v>
      </c>
      <c r="B89" s="1">
        <v>0.48425744428753897</v>
      </c>
      <c r="C89" s="1">
        <v>0.48425711338516297</v>
      </c>
      <c r="D89" s="1">
        <v>0.48425717838797999</v>
      </c>
      <c r="E89" s="1">
        <v>0.48425710979012399</v>
      </c>
      <c r="F89" s="1">
        <v>0.484257247844809</v>
      </c>
      <c r="G89" s="71">
        <v>0.48425700542239503</v>
      </c>
    </row>
    <row r="90" spans="1:7" x14ac:dyDescent="0.25">
      <c r="A90" s="1">
        <v>9.875</v>
      </c>
      <c r="B90" s="1">
        <v>0.484257415065667</v>
      </c>
      <c r="C90" s="1">
        <v>0.48425709495277203</v>
      </c>
      <c r="D90" s="1">
        <v>0.48425718270482998</v>
      </c>
      <c r="E90" s="1">
        <v>0.48425711217859402</v>
      </c>
      <c r="F90" s="1">
        <v>0.48425724705731499</v>
      </c>
      <c r="G90" s="71">
        <v>0.48425700549306899</v>
      </c>
    </row>
    <row r="91" spans="1:7" x14ac:dyDescent="0.25">
      <c r="A91" s="1">
        <v>10</v>
      </c>
      <c r="B91" s="1">
        <v>0.48425735698213002</v>
      </c>
      <c r="C91" s="1">
        <v>0.484257084197739</v>
      </c>
      <c r="D91" s="1">
        <v>0.48425719549949903</v>
      </c>
      <c r="E91" s="1">
        <v>0.48425710291032198</v>
      </c>
      <c r="F91" s="1">
        <v>0.48425724764878603</v>
      </c>
      <c r="G91" s="71">
        <v>0.48425700476568601</v>
      </c>
    </row>
    <row r="92" spans="1:7" x14ac:dyDescent="0.25">
      <c r="A92" s="1">
        <v>10.125</v>
      </c>
      <c r="B92" s="1">
        <v>0.48425732654780701</v>
      </c>
      <c r="C92" s="1">
        <v>0.48425708930387901</v>
      </c>
      <c r="D92" s="1">
        <v>0.48425721867787702</v>
      </c>
      <c r="E92" s="1">
        <v>0.48425710162619701</v>
      </c>
      <c r="F92" s="1">
        <v>0.48425724708187101</v>
      </c>
      <c r="G92" s="71">
        <v>0.48425701105584101</v>
      </c>
    </row>
    <row r="93" spans="1:7" x14ac:dyDescent="0.25">
      <c r="A93" s="1">
        <v>10.25</v>
      </c>
      <c r="B93" s="1">
        <v>0.48425731842926101</v>
      </c>
      <c r="C93" s="1">
        <v>0.48425708397115103</v>
      </c>
      <c r="D93" s="1">
        <v>0.48425720988300103</v>
      </c>
      <c r="E93" s="1">
        <v>0.48425711340231198</v>
      </c>
      <c r="F93" s="1">
        <v>0.484257248409659</v>
      </c>
      <c r="G93" s="71">
        <v>0.48425701104971097</v>
      </c>
    </row>
    <row r="94" spans="1:7" x14ac:dyDescent="0.25">
      <c r="A94" s="1">
        <v>10.375</v>
      </c>
      <c r="B94" s="1">
        <v>0.484257299663226</v>
      </c>
      <c r="C94" s="1">
        <v>0.48425708902047399</v>
      </c>
      <c r="D94" s="1">
        <v>0.48425720780151299</v>
      </c>
      <c r="E94" s="1">
        <v>0.48425712516880198</v>
      </c>
      <c r="F94" s="1">
        <v>0.48425724886923699</v>
      </c>
      <c r="G94" s="71">
        <v>0.48425701092621798</v>
      </c>
    </row>
    <row r="95" spans="1:7" x14ac:dyDescent="0.25">
      <c r="A95" s="1">
        <v>10.5</v>
      </c>
      <c r="B95" s="1">
        <v>0.48425729935108502</v>
      </c>
      <c r="C95" s="1">
        <v>0.48425709611079398</v>
      </c>
      <c r="D95" s="1">
        <v>0.48425718572128101</v>
      </c>
      <c r="E95" s="1">
        <v>0.48425712814494998</v>
      </c>
      <c r="F95" s="1">
        <v>0.48425725427539401</v>
      </c>
      <c r="G95" s="71">
        <v>0.484257010613453</v>
      </c>
    </row>
    <row r="96" spans="1:7" x14ac:dyDescent="0.25">
      <c r="A96" s="1">
        <v>10.625</v>
      </c>
      <c r="B96" s="1">
        <v>0.48425729898714198</v>
      </c>
      <c r="C96" s="1">
        <v>0.48425711170708502</v>
      </c>
      <c r="D96" s="1">
        <v>0.48425715478227799</v>
      </c>
      <c r="E96" s="1">
        <v>0.48425714415055299</v>
      </c>
      <c r="F96" s="1">
        <v>0.48425725418028698</v>
      </c>
      <c r="G96" s="71">
        <v>0.48425701103846902</v>
      </c>
    </row>
    <row r="97" spans="1:7" x14ac:dyDescent="0.25">
      <c r="A97" s="1">
        <v>10.75</v>
      </c>
      <c r="B97" s="1">
        <v>0.48425731534205202</v>
      </c>
      <c r="C97" s="1">
        <v>0.48425710721347198</v>
      </c>
      <c r="D97" s="1">
        <v>0.484257113630646</v>
      </c>
      <c r="E97" s="1">
        <v>0.48425716156159598</v>
      </c>
      <c r="F97" s="1">
        <v>0.48425725653701601</v>
      </c>
      <c r="G97" s="71">
        <v>0.48425701059917597</v>
      </c>
    </row>
    <row r="98" spans="1:7" x14ac:dyDescent="0.25">
      <c r="A98" s="1">
        <v>10.875</v>
      </c>
      <c r="B98" s="1">
        <v>0.484257333095239</v>
      </c>
      <c r="C98" s="1">
        <v>0.48425709444769199</v>
      </c>
      <c r="D98" s="1">
        <v>0.48425710326967297</v>
      </c>
      <c r="E98" s="1">
        <v>0.48425716685598602</v>
      </c>
      <c r="F98" s="1">
        <v>0.48425725673008602</v>
      </c>
      <c r="G98" s="71">
        <v>0.484257011077869</v>
      </c>
    </row>
    <row r="99" spans="1:7" x14ac:dyDescent="0.25">
      <c r="A99" s="1">
        <v>11</v>
      </c>
      <c r="B99" s="1">
        <v>0.484257348947566</v>
      </c>
      <c r="C99" s="1">
        <v>0.48425709007242901</v>
      </c>
      <c r="D99" s="1">
        <v>0.48425709858650201</v>
      </c>
      <c r="E99" s="1">
        <v>0.48425715445173401</v>
      </c>
      <c r="F99" s="1">
        <v>0.48425725616149801</v>
      </c>
      <c r="G99" s="71">
        <v>0.48425701077120098</v>
      </c>
    </row>
    <row r="100" spans="1:7" x14ac:dyDescent="0.25">
      <c r="A100" s="1">
        <v>11.125</v>
      </c>
      <c r="B100" s="1">
        <v>0.484257403981465</v>
      </c>
      <c r="C100" s="1">
        <v>0.484257092070214</v>
      </c>
      <c r="D100" s="1">
        <v>0.48425710359866198</v>
      </c>
      <c r="E100" s="1">
        <v>0.48425711859948301</v>
      </c>
      <c r="F100" s="1">
        <v>0.48425725512147499</v>
      </c>
      <c r="G100" s="71">
        <v>0.484257013311652</v>
      </c>
    </row>
    <row r="101" spans="1:7" x14ac:dyDescent="0.25">
      <c r="A101" s="1">
        <v>11.25</v>
      </c>
      <c r="B101" s="1">
        <v>0.484257397666151</v>
      </c>
      <c r="C101" s="1">
        <v>0.48425707026852</v>
      </c>
      <c r="D101" s="1">
        <v>0.48425710110597397</v>
      </c>
      <c r="E101" s="1">
        <v>0.48425711735564497</v>
      </c>
      <c r="F101" s="1">
        <v>0.48425725115099</v>
      </c>
      <c r="G101" s="71">
        <v>0.484257017001127</v>
      </c>
    </row>
    <row r="102" spans="1:7" x14ac:dyDescent="0.25">
      <c r="A102" s="1">
        <v>11.375</v>
      </c>
      <c r="B102" s="1">
        <v>0.48425740179169202</v>
      </c>
      <c r="C102" s="1">
        <v>0.48425707558474701</v>
      </c>
      <c r="D102" s="1">
        <v>0.484257103223731</v>
      </c>
      <c r="E102" s="1">
        <v>0.48425710333753103</v>
      </c>
      <c r="F102" s="1">
        <v>0.48425724703975098</v>
      </c>
      <c r="G102" s="71">
        <v>0.48425702650810598</v>
      </c>
    </row>
    <row r="103" spans="1:7" x14ac:dyDescent="0.25">
      <c r="A103" s="1">
        <v>11.5</v>
      </c>
      <c r="B103" s="1">
        <v>0.48425742598403099</v>
      </c>
      <c r="C103" s="1">
        <v>0.48425708501079301</v>
      </c>
      <c r="D103" s="1">
        <v>0.48425710151802098</v>
      </c>
      <c r="E103" s="1">
        <v>0.48425709727160898</v>
      </c>
      <c r="F103" s="1">
        <v>0.48425724051651098</v>
      </c>
      <c r="G103" s="71">
        <v>0.48425702891404299</v>
      </c>
    </row>
    <row r="104" spans="1:7" x14ac:dyDescent="0.25">
      <c r="A104" s="1">
        <v>11.625</v>
      </c>
      <c r="B104" s="1">
        <v>0.484257424233977</v>
      </c>
      <c r="C104" s="1">
        <v>0.48425707925324102</v>
      </c>
      <c r="D104" s="1">
        <v>0.484257117603693</v>
      </c>
      <c r="E104" s="1">
        <v>0.48425708968414899</v>
      </c>
      <c r="F104" s="1">
        <v>0.48425723470861498</v>
      </c>
      <c r="G104" s="71">
        <v>0.48425702959941402</v>
      </c>
    </row>
    <row r="105" spans="1:7" x14ac:dyDescent="0.25">
      <c r="A105" s="1">
        <v>11.75</v>
      </c>
      <c r="B105" s="1">
        <v>0.48425743151623002</v>
      </c>
      <c r="C105" s="1">
        <v>0.48425708195159001</v>
      </c>
      <c r="D105" s="1">
        <v>0.48425712103284102</v>
      </c>
      <c r="E105" s="1">
        <v>0.48425707898022202</v>
      </c>
      <c r="F105" s="1">
        <v>0.48425723223156802</v>
      </c>
      <c r="G105" s="71">
        <v>0.48425702902573398</v>
      </c>
    </row>
    <row r="106" spans="1:7" x14ac:dyDescent="0.25">
      <c r="A106" s="1">
        <v>11.875</v>
      </c>
      <c r="B106" s="1">
        <v>0.48425743508345298</v>
      </c>
      <c r="C106" s="1">
        <v>0.48425708279367102</v>
      </c>
      <c r="D106" s="1">
        <v>0.484257125467564</v>
      </c>
      <c r="E106" s="1">
        <v>0.484257072033211</v>
      </c>
      <c r="F106" s="1">
        <v>0.48425723193965498</v>
      </c>
      <c r="G106" s="71">
        <v>0.48425702599929898</v>
      </c>
    </row>
    <row r="107" spans="1:7" x14ac:dyDescent="0.25">
      <c r="A107" s="1">
        <v>12</v>
      </c>
      <c r="B107" s="1">
        <v>0.48425743416785599</v>
      </c>
      <c r="C107" s="1">
        <v>0.48425707986966399</v>
      </c>
      <c r="D107" s="1">
        <v>0.48425713117750602</v>
      </c>
      <c r="E107" s="1">
        <v>0.48425706353470099</v>
      </c>
      <c r="F107" s="1">
        <v>0.48425723142270399</v>
      </c>
      <c r="G107" s="71">
        <v>0.48425702399695902</v>
      </c>
    </row>
    <row r="108" spans="1:7" x14ac:dyDescent="0.25">
      <c r="A108" s="1">
        <v>12.125</v>
      </c>
      <c r="B108" s="1">
        <v>0.484257428507545</v>
      </c>
      <c r="C108" s="1">
        <v>0.48425708013309898</v>
      </c>
      <c r="D108" s="1">
        <v>0.484257131249338</v>
      </c>
      <c r="E108" s="1">
        <v>0.48425706628426402</v>
      </c>
      <c r="F108" s="1">
        <v>0.48425723210253602</v>
      </c>
      <c r="G108" s="71">
        <v>0.48425701776788599</v>
      </c>
    </row>
    <row r="109" spans="1:7" x14ac:dyDescent="0.25">
      <c r="A109" s="1">
        <v>12.25</v>
      </c>
      <c r="B109" s="1">
        <v>0.48425741139648198</v>
      </c>
      <c r="C109" s="1">
        <v>0.48425708407921803</v>
      </c>
      <c r="D109" s="1">
        <v>0.48425713690050798</v>
      </c>
      <c r="E109" s="1">
        <v>0.48425707672016099</v>
      </c>
      <c r="F109" s="1">
        <v>0.484257231014037</v>
      </c>
      <c r="G109" s="71">
        <v>0.48425701405968702</v>
      </c>
    </row>
    <row r="110" spans="1:7" x14ac:dyDescent="0.25">
      <c r="A110" s="1">
        <v>12.375</v>
      </c>
      <c r="B110" s="1">
        <v>0.48425739757488601</v>
      </c>
      <c r="C110" s="1">
        <v>0.48425708624505798</v>
      </c>
      <c r="D110" s="1">
        <v>0.48425714224904698</v>
      </c>
      <c r="E110" s="1">
        <v>0.484257074888848</v>
      </c>
      <c r="F110" s="1">
        <v>0.48425723056978298</v>
      </c>
      <c r="G110" s="71">
        <v>0.48425701389777598</v>
      </c>
    </row>
    <row r="111" spans="1:7" x14ac:dyDescent="0.25">
      <c r="A111" s="1">
        <v>12.5</v>
      </c>
      <c r="B111" s="1">
        <v>0.484257350828948</v>
      </c>
      <c r="C111" s="1">
        <v>0.48425708584808702</v>
      </c>
      <c r="D111" s="1">
        <v>0.484257148163105</v>
      </c>
      <c r="E111" s="1">
        <v>0.48425707721198702</v>
      </c>
      <c r="F111" s="1">
        <v>0.48425722877618599</v>
      </c>
      <c r="G111" s="71">
        <v>0.48425701315592801</v>
      </c>
    </row>
    <row r="112" spans="1:7" x14ac:dyDescent="0.25">
      <c r="A112" s="1">
        <v>12.625</v>
      </c>
      <c r="B112" s="1">
        <v>0.48425730947835499</v>
      </c>
      <c r="C112" s="1">
        <v>0.48425709200324701</v>
      </c>
      <c r="D112" s="1">
        <v>0.48425715069377201</v>
      </c>
      <c r="E112" s="1">
        <v>0.484257086996081</v>
      </c>
      <c r="F112" s="1">
        <v>0.48425722690169698</v>
      </c>
      <c r="G112" s="71">
        <v>0.484257012444966</v>
      </c>
    </row>
    <row r="113" spans="1:7" x14ac:dyDescent="0.25">
      <c r="A113" s="1">
        <v>12.75</v>
      </c>
      <c r="B113" s="1">
        <v>0.48425730035942199</v>
      </c>
      <c r="C113" s="1">
        <v>0.484257091207278</v>
      </c>
      <c r="D113" s="1">
        <v>0.48425716160239701</v>
      </c>
      <c r="E113" s="1">
        <v>0.48425709495592401</v>
      </c>
      <c r="F113" s="1">
        <v>0.48425722498717799</v>
      </c>
      <c r="G113" s="71">
        <v>0.48425701174013702</v>
      </c>
    </row>
    <row r="114" spans="1:7" x14ac:dyDescent="0.25">
      <c r="A114" s="1">
        <v>12.875</v>
      </c>
      <c r="B114" s="1">
        <v>0.48425727970557197</v>
      </c>
      <c r="C114" s="1">
        <v>0.484257073284238</v>
      </c>
      <c r="D114" s="1">
        <v>0.484257172377553</v>
      </c>
      <c r="E114" s="1">
        <v>0.48425709878149298</v>
      </c>
      <c r="F114" s="1">
        <v>0.48425722545008398</v>
      </c>
      <c r="G114" s="71">
        <v>0.48425701098372198</v>
      </c>
    </row>
    <row r="115" spans="1:7" x14ac:dyDescent="0.25">
      <c r="A115" s="1">
        <v>13</v>
      </c>
      <c r="B115" s="1">
        <v>0.48425727228259902</v>
      </c>
      <c r="C115" s="1">
        <v>0.484257037938922</v>
      </c>
      <c r="D115" s="1">
        <v>0.48425717481317498</v>
      </c>
      <c r="E115" s="1">
        <v>0.48425710027813701</v>
      </c>
      <c r="F115" s="1">
        <v>0.48425722544373201</v>
      </c>
      <c r="G115" s="71">
        <v>0.48425701022827</v>
      </c>
    </row>
    <row r="116" spans="1:7" x14ac:dyDescent="0.25">
      <c r="A116" s="1">
        <v>13.125</v>
      </c>
      <c r="B116" s="1">
        <v>0.48425727040441602</v>
      </c>
      <c r="C116" s="1">
        <v>0.48425700661123999</v>
      </c>
      <c r="D116" s="1">
        <v>0.48425717812380797</v>
      </c>
      <c r="E116" s="1">
        <v>0.484257106357112</v>
      </c>
      <c r="F116" s="1">
        <v>0.48425722455373899</v>
      </c>
      <c r="G116" s="71">
        <v>0.48425701002632998</v>
      </c>
    </row>
    <row r="117" spans="1:7" x14ac:dyDescent="0.25">
      <c r="A117" s="1">
        <v>13.25</v>
      </c>
      <c r="B117" s="1">
        <v>0.484257273704715</v>
      </c>
      <c r="C117" s="1">
        <v>0.484257004233281</v>
      </c>
      <c r="D117" s="1">
        <v>0.484257181179237</v>
      </c>
      <c r="E117" s="1">
        <v>0.48425711324330201</v>
      </c>
      <c r="F117" s="1">
        <v>0.48425722465245002</v>
      </c>
      <c r="G117" s="71">
        <v>0.48425701302109803</v>
      </c>
    </row>
    <row r="118" spans="1:7" x14ac:dyDescent="0.25">
      <c r="A118" s="1">
        <v>13.375</v>
      </c>
      <c r="B118" s="1">
        <v>0.48425729150911601</v>
      </c>
      <c r="C118" s="1">
        <v>0.48425701233128998</v>
      </c>
      <c r="D118" s="1">
        <v>0.48425719238974901</v>
      </c>
      <c r="E118" s="1">
        <v>0.48425712026317103</v>
      </c>
      <c r="F118" s="1">
        <v>0.484257223835795</v>
      </c>
      <c r="G118" s="71">
        <v>0.48425701388192699</v>
      </c>
    </row>
    <row r="119" spans="1:7" x14ac:dyDescent="0.25">
      <c r="A119" s="1">
        <v>13.5</v>
      </c>
      <c r="B119" s="1">
        <v>0.48425728884331398</v>
      </c>
      <c r="C119" s="1">
        <v>0.48425702876958299</v>
      </c>
      <c r="D119" s="1">
        <v>0.48425719395614297</v>
      </c>
      <c r="E119" s="1">
        <v>0.48425713668479697</v>
      </c>
      <c r="F119" s="1">
        <v>0.48425722089509599</v>
      </c>
      <c r="G119" s="71">
        <v>0.484257014606089</v>
      </c>
    </row>
    <row r="120" spans="1:7" x14ac:dyDescent="0.25">
      <c r="A120" s="1">
        <v>13.625</v>
      </c>
      <c r="B120" s="1">
        <v>0.484257274205945</v>
      </c>
      <c r="C120" s="1">
        <v>0.48425704218021498</v>
      </c>
      <c r="D120" s="1">
        <v>0.48425718173869597</v>
      </c>
      <c r="E120" s="1">
        <v>0.48425714002999198</v>
      </c>
      <c r="F120" s="1">
        <v>0.48425721915431003</v>
      </c>
      <c r="G120" s="71">
        <v>0.48425701620484402</v>
      </c>
    </row>
    <row r="121" spans="1:7" x14ac:dyDescent="0.25">
      <c r="A121" s="1">
        <v>13.75</v>
      </c>
      <c r="B121" s="1">
        <v>0.48425727416539099</v>
      </c>
      <c r="C121" s="1">
        <v>0.484257045284466</v>
      </c>
      <c r="D121" s="1">
        <v>0.48425714527602798</v>
      </c>
      <c r="E121" s="1">
        <v>0.48425713902822698</v>
      </c>
      <c r="F121" s="1">
        <v>0.48425721764117602</v>
      </c>
      <c r="G121" s="71">
        <v>0.484257017239272</v>
      </c>
    </row>
    <row r="122" spans="1:7" x14ac:dyDescent="0.25">
      <c r="A122" s="1">
        <v>13.875</v>
      </c>
      <c r="B122" s="1">
        <v>0.484257331039743</v>
      </c>
      <c r="C122" s="1">
        <v>0.48425705372404199</v>
      </c>
      <c r="D122" s="1">
        <v>0.48425709704504299</v>
      </c>
      <c r="E122" s="1">
        <v>0.48425711587706899</v>
      </c>
      <c r="F122" s="1">
        <v>0.48425721570059499</v>
      </c>
      <c r="G122" s="71">
        <v>0.48425701688105099</v>
      </c>
    </row>
    <row r="123" spans="1:7" x14ac:dyDescent="0.25">
      <c r="A123" s="1">
        <v>14</v>
      </c>
      <c r="B123" s="1">
        <v>0.48425734721866898</v>
      </c>
      <c r="C123" s="1">
        <v>0.48425705873848701</v>
      </c>
      <c r="D123" s="1">
        <v>0.48425706757571702</v>
      </c>
      <c r="E123" s="1">
        <v>0.48425708753107299</v>
      </c>
      <c r="F123" s="1">
        <v>0.48425721706355801</v>
      </c>
      <c r="G123" s="71">
        <v>0.48425701665633603</v>
      </c>
    </row>
    <row r="124" spans="1:7" x14ac:dyDescent="0.25">
      <c r="A124" s="1">
        <v>14.125</v>
      </c>
      <c r="B124" s="1">
        <v>0.48425735703335898</v>
      </c>
      <c r="C124" s="1">
        <v>0.48425706349367897</v>
      </c>
      <c r="D124" s="1">
        <v>0.48425706357306902</v>
      </c>
      <c r="E124" s="1">
        <v>0.48425708197037898</v>
      </c>
      <c r="F124" s="1">
        <v>0.48425721669501598</v>
      </c>
      <c r="G124" s="71">
        <v>0.484257016688876</v>
      </c>
    </row>
    <row r="125" spans="1:7" x14ac:dyDescent="0.25">
      <c r="A125" s="1">
        <v>14.25</v>
      </c>
      <c r="B125" s="1">
        <v>0.48425736579778</v>
      </c>
      <c r="C125" s="1">
        <v>0.48425706831098098</v>
      </c>
      <c r="D125" s="1">
        <v>0.48425705060111301</v>
      </c>
      <c r="E125" s="1">
        <v>0.48425706507060601</v>
      </c>
      <c r="F125" s="1">
        <v>0.48425721575743103</v>
      </c>
      <c r="G125" s="71">
        <v>0.48425701649042102</v>
      </c>
    </row>
    <row r="126" spans="1:7" x14ac:dyDescent="0.25">
      <c r="A126" s="1">
        <v>14.375</v>
      </c>
      <c r="B126" s="1">
        <v>0.48425737307736499</v>
      </c>
      <c r="C126" s="1">
        <v>0.48425707199022799</v>
      </c>
      <c r="D126" s="1">
        <v>0.48425704824291999</v>
      </c>
      <c r="E126" s="1">
        <v>0.48425706438067001</v>
      </c>
      <c r="F126" s="1">
        <v>0.48425721446978398</v>
      </c>
      <c r="G126" s="71">
        <v>0.48425701578494001</v>
      </c>
    </row>
    <row r="127" spans="1:7" x14ac:dyDescent="0.25">
      <c r="A127" s="1">
        <v>14.5</v>
      </c>
      <c r="B127" s="1">
        <v>0.48425739119557898</v>
      </c>
      <c r="C127" s="1">
        <v>0.48425708387067801</v>
      </c>
      <c r="D127" s="1">
        <v>0.48425705295742899</v>
      </c>
      <c r="E127" s="1">
        <v>0.48425705960243798</v>
      </c>
      <c r="F127" s="1">
        <v>0.48425721385831599</v>
      </c>
      <c r="G127" s="71">
        <v>0.48425701367064</v>
      </c>
    </row>
    <row r="128" spans="1:7" x14ac:dyDescent="0.25">
      <c r="A128" s="1">
        <v>14.625</v>
      </c>
      <c r="B128" s="1">
        <v>0.48425738783620997</v>
      </c>
      <c r="C128" s="1">
        <v>0.48425708486420299</v>
      </c>
      <c r="D128" s="1">
        <v>0.48425705987448497</v>
      </c>
      <c r="E128" s="1">
        <v>0.484257056430835</v>
      </c>
      <c r="F128" s="1">
        <v>0.48425721202462402</v>
      </c>
      <c r="G128" s="71">
        <v>0.48425701314241798</v>
      </c>
    </row>
    <row r="129" spans="1:7" x14ac:dyDescent="0.25">
      <c r="A129" s="1">
        <v>14.75</v>
      </c>
      <c r="B129" s="1">
        <v>0.48425739246921201</v>
      </c>
      <c r="C129" s="1">
        <v>0.48425708644436499</v>
      </c>
      <c r="D129" s="1">
        <v>0.48425706514851102</v>
      </c>
      <c r="E129" s="1">
        <v>0.48425705646102202</v>
      </c>
      <c r="F129" s="1">
        <v>0.48425721479764999</v>
      </c>
      <c r="G129" s="71">
        <v>0.484257013087392</v>
      </c>
    </row>
    <row r="130" spans="1:7" x14ac:dyDescent="0.25">
      <c r="A130" s="1">
        <v>14.875</v>
      </c>
      <c r="B130" s="1">
        <v>0.48425739905985599</v>
      </c>
      <c r="C130" s="1">
        <v>0.484257096011044</v>
      </c>
      <c r="D130" s="1">
        <v>0.48425707050068501</v>
      </c>
      <c r="E130" s="1">
        <v>0.484257063234523</v>
      </c>
      <c r="F130" s="1">
        <v>0.48425721302110097</v>
      </c>
      <c r="G130" s="71">
        <v>0.48425701303722402</v>
      </c>
    </row>
    <row r="131" spans="1:7" x14ac:dyDescent="0.25">
      <c r="A131" s="1">
        <v>15</v>
      </c>
      <c r="B131" s="1">
        <v>0.48425740699082698</v>
      </c>
      <c r="C131" s="1">
        <v>0.48425709692583002</v>
      </c>
      <c r="D131" s="1">
        <v>0.48425708670004902</v>
      </c>
      <c r="E131" s="1">
        <v>0.48425707192612699</v>
      </c>
      <c r="F131" s="1">
        <v>0.48425721654424098</v>
      </c>
      <c r="G131" s="71">
        <v>0.48425701225128298</v>
      </c>
    </row>
    <row r="132" spans="1:7" x14ac:dyDescent="0.25">
      <c r="A132" s="1">
        <v>15.125</v>
      </c>
      <c r="B132" s="1">
        <v>0.48425741443515802</v>
      </c>
      <c r="C132" s="1">
        <v>0.48425709562457397</v>
      </c>
      <c r="D132" s="1">
        <v>0.48425708591792499</v>
      </c>
      <c r="E132" s="1">
        <v>0.48425708831266401</v>
      </c>
      <c r="F132" s="1">
        <v>0.48425721580998199</v>
      </c>
      <c r="G132" s="71">
        <v>0.48425701208101402</v>
      </c>
    </row>
    <row r="133" spans="1:7" x14ac:dyDescent="0.25">
      <c r="A133" s="1">
        <v>15.25</v>
      </c>
      <c r="B133" s="1">
        <v>0.48425741794762001</v>
      </c>
      <c r="C133" s="1">
        <v>0.48425709878043099</v>
      </c>
      <c r="D133" s="1">
        <v>0.48425708290416097</v>
      </c>
      <c r="E133" s="1">
        <v>0.48425709791140698</v>
      </c>
      <c r="F133" s="1">
        <v>0.48425721646220099</v>
      </c>
      <c r="G133" s="71">
        <v>0.484257015016199</v>
      </c>
    </row>
    <row r="134" spans="1:7" x14ac:dyDescent="0.25">
      <c r="A134" s="1">
        <v>15.375</v>
      </c>
      <c r="B134" s="1">
        <v>0.48425741181571502</v>
      </c>
      <c r="C134" s="1">
        <v>0.48425709466334699</v>
      </c>
      <c r="D134" s="1">
        <v>0.48425708662848599</v>
      </c>
      <c r="E134" s="1">
        <v>0.484257116324606</v>
      </c>
      <c r="F134" s="1">
        <v>0.48425721990402598</v>
      </c>
      <c r="G134" s="71">
        <v>0.48425701441580699</v>
      </c>
    </row>
    <row r="135" spans="1:7" x14ac:dyDescent="0.25">
      <c r="A135" s="1">
        <v>15.5</v>
      </c>
      <c r="B135" s="1">
        <v>0.48425741428538199</v>
      </c>
      <c r="C135" s="1">
        <v>0.48425705454767098</v>
      </c>
      <c r="D135" s="1">
        <v>0.48425709401206601</v>
      </c>
      <c r="E135" s="1">
        <v>0.48425711567339902</v>
      </c>
      <c r="F135" s="1">
        <v>0.48425722395674398</v>
      </c>
      <c r="G135" s="71">
        <v>0.48425701656806502</v>
      </c>
    </row>
    <row r="136" spans="1:7" x14ac:dyDescent="0.25">
      <c r="A136" s="1">
        <v>15.625</v>
      </c>
      <c r="B136" s="1">
        <v>0.48425742389014598</v>
      </c>
      <c r="C136" s="1">
        <v>0.48425701536974902</v>
      </c>
      <c r="D136" s="1">
        <v>0.48425710183987603</v>
      </c>
      <c r="E136" s="1">
        <v>0.48425711831721002</v>
      </c>
      <c r="F136" s="1">
        <v>0.48425722255220999</v>
      </c>
      <c r="G136" s="71">
        <v>0.484257014493648</v>
      </c>
    </row>
    <row r="137" spans="1:7" x14ac:dyDescent="0.25">
      <c r="A137" s="1">
        <v>15.75</v>
      </c>
      <c r="B137" s="1">
        <v>0.48425741712970499</v>
      </c>
      <c r="C137" s="1">
        <v>0.48425700869006</v>
      </c>
      <c r="D137" s="1">
        <v>0.48425711548240502</v>
      </c>
      <c r="E137" s="1">
        <v>0.48425712967371298</v>
      </c>
      <c r="F137" s="1">
        <v>0.484257224035403</v>
      </c>
      <c r="G137" s="71">
        <v>0.48425701365531798</v>
      </c>
    </row>
    <row r="138" spans="1:7" x14ac:dyDescent="0.25">
      <c r="A138" s="1">
        <v>15.875</v>
      </c>
      <c r="B138" s="1">
        <v>0.48425739379176003</v>
      </c>
      <c r="C138" s="1">
        <v>0.48425698183697702</v>
      </c>
      <c r="D138" s="1">
        <v>0.48425711367272301</v>
      </c>
      <c r="E138" s="1">
        <v>0.48425715495525801</v>
      </c>
      <c r="F138" s="1">
        <v>0.48425722511813302</v>
      </c>
      <c r="G138" s="71">
        <v>0.48425701340060701</v>
      </c>
    </row>
    <row r="139" spans="1:7" x14ac:dyDescent="0.25">
      <c r="A139" s="1">
        <v>16</v>
      </c>
      <c r="B139" s="1">
        <v>0.484257346860474</v>
      </c>
      <c r="C139" s="1">
        <v>0.48425698069223599</v>
      </c>
      <c r="D139" s="1">
        <v>0.48425711339956501</v>
      </c>
      <c r="E139" s="1">
        <v>0.48425715210221199</v>
      </c>
      <c r="F139" s="1">
        <v>0.484257222598312</v>
      </c>
      <c r="G139" s="71">
        <v>0.48425701402100502</v>
      </c>
    </row>
    <row r="140" spans="1:7" x14ac:dyDescent="0.25">
      <c r="A140" s="1">
        <v>16.125</v>
      </c>
      <c r="B140" s="1">
        <v>0.484257341195094</v>
      </c>
      <c r="C140" s="1">
        <v>0.48425697535416201</v>
      </c>
      <c r="D140" s="1">
        <v>0.484257113775245</v>
      </c>
      <c r="E140" s="1">
        <v>0.48425714916970602</v>
      </c>
      <c r="F140" s="1">
        <v>0.484257221749607</v>
      </c>
      <c r="G140" s="71">
        <v>0.48425701319236802</v>
      </c>
    </row>
    <row r="141" spans="1:7" x14ac:dyDescent="0.25">
      <c r="A141" s="1">
        <v>16.25</v>
      </c>
      <c r="B141" s="1">
        <v>0.484257325265189</v>
      </c>
      <c r="C141" s="1">
        <v>0.48425695520943901</v>
      </c>
      <c r="D141" s="1">
        <v>0.484257114254531</v>
      </c>
      <c r="E141" s="1">
        <v>0.48425715195755198</v>
      </c>
      <c r="F141" s="1">
        <v>0.48425722654028103</v>
      </c>
      <c r="G141" s="71">
        <v>0.48425701308559599</v>
      </c>
    </row>
    <row r="142" spans="1:7" x14ac:dyDescent="0.25">
      <c r="A142" s="1">
        <v>16.375</v>
      </c>
      <c r="B142" s="1">
        <v>0.48425731479575901</v>
      </c>
      <c r="C142" s="1">
        <v>0.48425694099030703</v>
      </c>
      <c r="D142" s="1">
        <v>0.484257127153436</v>
      </c>
      <c r="E142" s="1">
        <v>0.48425717650627398</v>
      </c>
      <c r="F142" s="1">
        <v>0.48425722643854302</v>
      </c>
      <c r="G142" s="71">
        <v>0.48425701258245102</v>
      </c>
    </row>
    <row r="143" spans="1:7" x14ac:dyDescent="0.25">
      <c r="A143" s="1">
        <v>16.5</v>
      </c>
      <c r="B143" s="1">
        <v>0.48425730782438298</v>
      </c>
      <c r="C143" s="1">
        <v>0.48425693283545601</v>
      </c>
      <c r="D143" s="1">
        <v>0.48425712792008602</v>
      </c>
      <c r="E143" s="1">
        <v>0.484257179976811</v>
      </c>
      <c r="F143" s="1">
        <v>0.48425722637974999</v>
      </c>
      <c r="G143" s="71">
        <v>0.48425701205490501</v>
      </c>
    </row>
    <row r="144" spans="1:7" x14ac:dyDescent="0.25">
      <c r="A144" s="1">
        <v>16.625</v>
      </c>
      <c r="B144" s="1">
        <v>0.48425730550262502</v>
      </c>
      <c r="C144" s="1">
        <v>0.48425694783817502</v>
      </c>
      <c r="D144" s="1">
        <v>0.48425713105004897</v>
      </c>
      <c r="E144" s="1">
        <v>0.48425717769767701</v>
      </c>
      <c r="F144" s="1">
        <v>0.48425722592244702</v>
      </c>
      <c r="G144" s="71">
        <v>0.48425701188538101</v>
      </c>
    </row>
    <row r="145" spans="1:7" x14ac:dyDescent="0.25">
      <c r="A145" s="1">
        <v>16.75</v>
      </c>
      <c r="B145" s="1">
        <v>0.48425732083097001</v>
      </c>
      <c r="C145" s="1">
        <v>0.48425697672822698</v>
      </c>
      <c r="D145" s="1">
        <v>0.484257065728532</v>
      </c>
      <c r="E145" s="1">
        <v>0.48425717705570998</v>
      </c>
      <c r="F145" s="1">
        <v>0.48425722595708098</v>
      </c>
      <c r="G145" s="71">
        <v>0.48425701149139</v>
      </c>
    </row>
    <row r="146" spans="1:7" x14ac:dyDescent="0.25">
      <c r="A146" s="1">
        <v>16.875</v>
      </c>
      <c r="B146" s="1">
        <v>0.48425733841049501</v>
      </c>
      <c r="C146" s="1">
        <v>0.484256980138495</v>
      </c>
      <c r="D146" s="1">
        <v>0.48425704833931599</v>
      </c>
      <c r="E146" s="1">
        <v>0.48425716847568301</v>
      </c>
      <c r="F146" s="1">
        <v>0.48425722681208599</v>
      </c>
      <c r="G146" s="71">
        <v>0.48425701133685201</v>
      </c>
    </row>
    <row r="147" spans="1:7" x14ac:dyDescent="0.25">
      <c r="A147" s="1">
        <v>17</v>
      </c>
      <c r="B147" s="1">
        <v>0.484257346004628</v>
      </c>
      <c r="C147" s="1">
        <v>0.48425698389215699</v>
      </c>
      <c r="D147" s="1">
        <v>0.48425704110912798</v>
      </c>
      <c r="E147" s="1">
        <v>0.484257133988023</v>
      </c>
      <c r="F147" s="1">
        <v>0.48425722704886998</v>
      </c>
      <c r="G147" s="71">
        <v>0.484257011251846</v>
      </c>
    </row>
    <row r="148" spans="1:7" x14ac:dyDescent="0.25">
      <c r="A148" s="1">
        <v>17.125</v>
      </c>
      <c r="B148" s="1">
        <v>0.48425734240263102</v>
      </c>
      <c r="C148" s="1">
        <v>0.48425699170728198</v>
      </c>
      <c r="D148" s="1">
        <v>0.484257038811786</v>
      </c>
      <c r="E148" s="1">
        <v>0.48425711269619198</v>
      </c>
      <c r="F148" s="1">
        <v>0.48425722570513202</v>
      </c>
      <c r="G148" s="71">
        <v>0.48425701027417001</v>
      </c>
    </row>
    <row r="149" spans="1:7" x14ac:dyDescent="0.25">
      <c r="A149" s="1">
        <v>17.25</v>
      </c>
      <c r="B149" s="1">
        <v>0.48425735136805798</v>
      </c>
      <c r="C149" s="1">
        <v>0.48425698339580397</v>
      </c>
      <c r="D149" s="1">
        <v>0.48425703132812897</v>
      </c>
      <c r="E149" s="1">
        <v>0.48425708458209499</v>
      </c>
      <c r="F149" s="1">
        <v>0.48425722741536897</v>
      </c>
      <c r="G149" s="71">
        <v>0.48425701084525702</v>
      </c>
    </row>
    <row r="150" spans="1:7" x14ac:dyDescent="0.25">
      <c r="A150" s="1">
        <v>17.375</v>
      </c>
      <c r="B150" s="1">
        <v>0.484257334651782</v>
      </c>
      <c r="C150" s="1">
        <v>0.484256988655133</v>
      </c>
      <c r="D150" s="1">
        <v>0.48425702539624699</v>
      </c>
      <c r="E150" s="1">
        <v>0.48425707946654001</v>
      </c>
      <c r="F150" s="1">
        <v>0.48425722591064202</v>
      </c>
      <c r="G150" s="71">
        <v>0.48425701013126898</v>
      </c>
    </row>
    <row r="151" spans="1:7" x14ac:dyDescent="0.25">
      <c r="A151" s="1">
        <v>17.5</v>
      </c>
      <c r="B151" s="1">
        <v>0.48425733771291701</v>
      </c>
      <c r="C151" s="1">
        <v>0.48425698765367098</v>
      </c>
      <c r="D151" s="1">
        <v>0.48425701925999498</v>
      </c>
      <c r="E151" s="1">
        <v>0.48425706973923199</v>
      </c>
      <c r="F151" s="1">
        <v>0.48425722516171099</v>
      </c>
      <c r="G151" s="71">
        <v>0.48425700725509302</v>
      </c>
    </row>
    <row r="152" spans="1:7" x14ac:dyDescent="0.25">
      <c r="A152" s="1">
        <v>17.625</v>
      </c>
      <c r="B152" s="1">
        <v>0.48425735305597001</v>
      </c>
      <c r="C152" s="1">
        <v>0.48425698919417398</v>
      </c>
      <c r="D152" s="1">
        <v>0.48425703122931602</v>
      </c>
      <c r="E152" s="1">
        <v>0.48425706724004902</v>
      </c>
      <c r="F152" s="1">
        <v>0.48425722501512702</v>
      </c>
      <c r="G152" s="71">
        <v>0.48425700661072102</v>
      </c>
    </row>
    <row r="153" spans="1:7" x14ac:dyDescent="0.25">
      <c r="A153" s="1">
        <v>17.75</v>
      </c>
      <c r="B153" s="1">
        <v>0.48425735884221599</v>
      </c>
      <c r="C153" s="1">
        <v>0.48425699739802303</v>
      </c>
      <c r="D153" s="1">
        <v>0.484257046596278</v>
      </c>
      <c r="E153" s="1">
        <v>0.484257061910565</v>
      </c>
      <c r="F153" s="1">
        <v>0.48425722501566498</v>
      </c>
      <c r="G153" s="71">
        <v>0.48425700785421899</v>
      </c>
    </row>
    <row r="154" spans="1:7" x14ac:dyDescent="0.25">
      <c r="A154" s="1">
        <v>17.875</v>
      </c>
      <c r="B154" s="1">
        <v>0.48425735768136902</v>
      </c>
      <c r="C154" s="1">
        <v>0.48425701038376201</v>
      </c>
      <c r="D154" s="1">
        <v>0.48425705344657999</v>
      </c>
      <c r="E154" s="1">
        <v>0.48425706293430998</v>
      </c>
      <c r="F154" s="1">
        <v>0.484257224835415</v>
      </c>
      <c r="G154" s="71">
        <v>0.48425700825315798</v>
      </c>
    </row>
    <row r="155" spans="1:7" x14ac:dyDescent="0.25">
      <c r="A155" s="1">
        <v>18</v>
      </c>
      <c r="B155" s="1">
        <v>0.48425736620444398</v>
      </c>
      <c r="C155" s="1">
        <v>0.484257018616016</v>
      </c>
      <c r="D155" s="1">
        <v>0.484257052280744</v>
      </c>
      <c r="E155" s="1">
        <v>0.48425707998527001</v>
      </c>
      <c r="F155" s="1">
        <v>0.48425722396857701</v>
      </c>
      <c r="G155" s="71">
        <v>0.48425700502734698</v>
      </c>
    </row>
    <row r="156" spans="1:7" x14ac:dyDescent="0.25">
      <c r="A156" s="1">
        <v>18.125</v>
      </c>
      <c r="B156" s="1">
        <v>0.48425738227474202</v>
      </c>
      <c r="C156" s="1">
        <v>0.484257030452592</v>
      </c>
      <c r="D156" s="1">
        <v>0.48425703929001201</v>
      </c>
      <c r="E156" s="1">
        <v>0.484257090915995</v>
      </c>
      <c r="F156" s="1">
        <v>0.48425722389846998</v>
      </c>
      <c r="G156" s="71">
        <v>0.48425700443765801</v>
      </c>
    </row>
    <row r="157" spans="1:7" x14ac:dyDescent="0.25">
      <c r="A157" s="1">
        <v>18.25</v>
      </c>
      <c r="B157" s="1">
        <v>0.48425738681561398</v>
      </c>
      <c r="C157" s="1">
        <v>0.48425704233106098</v>
      </c>
      <c r="D157" s="1">
        <v>0.48425704383886897</v>
      </c>
      <c r="E157" s="1">
        <v>0.48425710540511202</v>
      </c>
      <c r="F157" s="1">
        <v>0.48425722124005499</v>
      </c>
      <c r="G157" s="71">
        <v>0.48425700555579398</v>
      </c>
    </row>
    <row r="158" spans="1:7" x14ac:dyDescent="0.25">
      <c r="A158" s="1">
        <v>18.375</v>
      </c>
      <c r="B158" s="1">
        <v>0.48425739657531403</v>
      </c>
      <c r="C158" s="1">
        <v>0.48425704416524401</v>
      </c>
      <c r="D158" s="1">
        <v>0.48425705462073498</v>
      </c>
      <c r="E158" s="1">
        <v>0.48425709957375901</v>
      </c>
      <c r="F158" s="1">
        <v>0.48425721972897301</v>
      </c>
      <c r="G158" s="71">
        <v>0.48425700667510702</v>
      </c>
    </row>
    <row r="159" spans="1:7" x14ac:dyDescent="0.25">
      <c r="A159" s="1">
        <v>18.5</v>
      </c>
      <c r="B159" s="1">
        <v>0.48425739623501501</v>
      </c>
      <c r="C159" s="1">
        <v>0.48425705420146298</v>
      </c>
      <c r="D159" s="1">
        <v>0.48425704495307398</v>
      </c>
      <c r="E159" s="1">
        <v>0.48425709336779299</v>
      </c>
      <c r="F159" s="1">
        <v>0.48425721849751602</v>
      </c>
      <c r="G159" s="71">
        <v>0.48425700758522</v>
      </c>
    </row>
    <row r="160" spans="1:7" x14ac:dyDescent="0.25">
      <c r="A160" s="1">
        <v>18.625</v>
      </c>
      <c r="B160" s="1">
        <v>0.48425739227818099</v>
      </c>
      <c r="C160" s="1">
        <v>0.48425705976858702</v>
      </c>
      <c r="D160" s="1">
        <v>0.48425704732365499</v>
      </c>
      <c r="E160" s="1">
        <v>0.48425708699127601</v>
      </c>
      <c r="F160" s="1">
        <v>0.48425721454066201</v>
      </c>
      <c r="G160" s="71">
        <v>0.48425700749772899</v>
      </c>
    </row>
    <row r="161" spans="1:7" x14ac:dyDescent="0.25">
      <c r="A161" s="1">
        <v>18.75</v>
      </c>
      <c r="B161" s="1">
        <v>0.48425737548922398</v>
      </c>
      <c r="C161" s="1">
        <v>0.48425705639669397</v>
      </c>
      <c r="D161" s="1">
        <v>0.48425704841279199</v>
      </c>
      <c r="E161" s="1">
        <v>0.48425709272253398</v>
      </c>
      <c r="F161" s="1">
        <v>0.484257203080596</v>
      </c>
      <c r="G161" s="71">
        <v>0.484257008147917</v>
      </c>
    </row>
    <row r="162" spans="1:7" x14ac:dyDescent="0.25">
      <c r="A162" s="1">
        <v>18.875</v>
      </c>
      <c r="B162" s="1">
        <v>0.48425731942547201</v>
      </c>
      <c r="C162" s="1">
        <v>0.48425702949548699</v>
      </c>
      <c r="D162" s="1">
        <v>0.48425704888061599</v>
      </c>
      <c r="E162" s="1">
        <v>0.48425711312847203</v>
      </c>
      <c r="F162" s="1">
        <v>0.48425719867088701</v>
      </c>
      <c r="G162" s="71">
        <v>0.48425700709295999</v>
      </c>
    </row>
    <row r="163" spans="1:7" x14ac:dyDescent="0.25">
      <c r="A163" s="1">
        <v>19</v>
      </c>
      <c r="B163" s="1">
        <v>0.48425730752651402</v>
      </c>
      <c r="C163" s="1">
        <v>0.48425701295062101</v>
      </c>
      <c r="D163" s="1">
        <v>0.48425706192326301</v>
      </c>
      <c r="E163" s="1">
        <v>0.484257123843916</v>
      </c>
      <c r="F163" s="1">
        <v>0.484257196928081</v>
      </c>
      <c r="G163" s="71">
        <v>0.48425700672197097</v>
      </c>
    </row>
    <row r="164" spans="1:7" x14ac:dyDescent="0.25">
      <c r="A164" s="1">
        <v>19.125</v>
      </c>
      <c r="B164" s="1">
        <v>0.48425728458399497</v>
      </c>
      <c r="C164" s="1">
        <v>0.48425700268438499</v>
      </c>
      <c r="D164" s="1">
        <v>0.48425706672218999</v>
      </c>
      <c r="E164" s="1">
        <v>0.484257119425472</v>
      </c>
      <c r="F164" s="1">
        <v>0.48425719475819801</v>
      </c>
      <c r="G164" s="71">
        <v>0.48425701138313998</v>
      </c>
    </row>
    <row r="165" spans="1:7" x14ac:dyDescent="0.25">
      <c r="A165" s="1">
        <v>19.25</v>
      </c>
      <c r="B165" s="1">
        <v>0.48425724443905699</v>
      </c>
      <c r="C165" s="1">
        <v>0.48425700166312502</v>
      </c>
      <c r="D165" s="1">
        <v>0.484257066284771</v>
      </c>
      <c r="E165" s="1">
        <v>0.48425712155469203</v>
      </c>
      <c r="F165" s="1">
        <v>0.48425719110978599</v>
      </c>
      <c r="G165" s="71">
        <v>0.48425701296134599</v>
      </c>
    </row>
    <row r="166" spans="1:7" x14ac:dyDescent="0.25">
      <c r="A166" s="1">
        <v>19.375</v>
      </c>
      <c r="B166" s="1">
        <v>0.48425724338450299</v>
      </c>
      <c r="C166" s="1">
        <v>0.48425701550648198</v>
      </c>
      <c r="D166" s="1">
        <v>0.48425705914038503</v>
      </c>
      <c r="E166" s="1">
        <v>0.48425712691502398</v>
      </c>
      <c r="F166" s="1">
        <v>0.48425719276352303</v>
      </c>
      <c r="G166" s="71">
        <v>0.48425701121833498</v>
      </c>
    </row>
    <row r="167" spans="1:7" x14ac:dyDescent="0.25">
      <c r="A167" s="1">
        <v>19.5</v>
      </c>
      <c r="B167" s="1">
        <v>0.48425723556945999</v>
      </c>
      <c r="C167" s="1">
        <v>0.48425701450112901</v>
      </c>
      <c r="D167" s="1">
        <v>0.48425701883405298</v>
      </c>
      <c r="E167" s="1">
        <v>0.48425714059432801</v>
      </c>
      <c r="F167" s="1">
        <v>0.484257193964789</v>
      </c>
      <c r="G167" s="71">
        <v>0.48425700844797598</v>
      </c>
    </row>
    <row r="168" spans="1:7" x14ac:dyDescent="0.25">
      <c r="A168" s="1">
        <v>19.625</v>
      </c>
      <c r="B168" s="1">
        <v>0.48425722468806798</v>
      </c>
      <c r="C168" s="1">
        <v>0.48425700203967798</v>
      </c>
      <c r="D168" s="1">
        <v>0.48425701380234798</v>
      </c>
      <c r="E168" s="1">
        <v>0.484257162112809</v>
      </c>
      <c r="F168" s="1">
        <v>0.48425719601213701</v>
      </c>
      <c r="G168" s="71">
        <v>0.48425700702311397</v>
      </c>
    </row>
    <row r="169" spans="1:7" x14ac:dyDescent="0.25">
      <c r="A169" s="1">
        <v>19.75</v>
      </c>
      <c r="B169" s="1">
        <v>0.48425722566039298</v>
      </c>
      <c r="C169" s="1">
        <v>0.48425699456007998</v>
      </c>
      <c r="D169" s="1">
        <v>0.48425699676691902</v>
      </c>
      <c r="E169" s="1">
        <v>0.48425716478675401</v>
      </c>
      <c r="F169" s="1">
        <v>0.484257196363378</v>
      </c>
      <c r="G169" s="71">
        <v>0.48425700532473398</v>
      </c>
    </row>
    <row r="170" spans="1:7" x14ac:dyDescent="0.25">
      <c r="A170" s="1">
        <v>19.875</v>
      </c>
      <c r="B170" s="1">
        <v>0.48425723224481898</v>
      </c>
      <c r="C170" s="1">
        <v>0.484257026867361</v>
      </c>
      <c r="D170" s="1">
        <v>0.48425699231992297</v>
      </c>
      <c r="E170" s="1">
        <v>0.48425715287855797</v>
      </c>
      <c r="F170" s="1">
        <v>0.484257202494351</v>
      </c>
      <c r="G170" s="71">
        <v>0.48425700702444702</v>
      </c>
    </row>
    <row r="171" spans="1:7" x14ac:dyDescent="0.25">
      <c r="A171" s="1">
        <v>20</v>
      </c>
      <c r="B171" s="1">
        <v>0.484257255081668</v>
      </c>
      <c r="C171" s="1">
        <v>0.48425703703429002</v>
      </c>
      <c r="D171" s="1">
        <v>0.48425698516097798</v>
      </c>
      <c r="E171" s="1">
        <v>0.48425712297318502</v>
      </c>
      <c r="F171" s="1">
        <v>0.484257202214884</v>
      </c>
      <c r="G171" s="71">
        <v>0.484257004486839</v>
      </c>
    </row>
    <row r="172" spans="1:7" x14ac:dyDescent="0.25">
      <c r="A172" s="1">
        <v>20.125</v>
      </c>
      <c r="B172" s="1">
        <v>0.484257274334428</v>
      </c>
      <c r="C172" s="1">
        <v>0.48425704242748902</v>
      </c>
      <c r="D172" s="1">
        <v>0.48425698172252202</v>
      </c>
      <c r="E172" s="1">
        <v>0.484257103556264</v>
      </c>
      <c r="F172" s="1">
        <v>0.48425720188518201</v>
      </c>
      <c r="G172" s="71">
        <v>0.48425700324014698</v>
      </c>
    </row>
    <row r="173" spans="1:7" x14ac:dyDescent="0.25">
      <c r="A173" s="1">
        <v>20.25</v>
      </c>
      <c r="B173" s="1">
        <v>0.484257272150736</v>
      </c>
      <c r="C173" s="1">
        <v>0.484257056529112</v>
      </c>
      <c r="D173" s="1">
        <v>0.48425698080854501</v>
      </c>
      <c r="E173" s="1">
        <v>0.484257098090355</v>
      </c>
      <c r="F173" s="1">
        <v>0.48425720255684501</v>
      </c>
      <c r="G173" s="71">
        <v>0.48425700129829502</v>
      </c>
    </row>
    <row r="174" spans="1:7" x14ac:dyDescent="0.25">
      <c r="A174" s="1">
        <v>20.375</v>
      </c>
      <c r="B174" s="1">
        <v>0.48425729102398102</v>
      </c>
      <c r="C174" s="1">
        <v>0.48425704749142401</v>
      </c>
      <c r="D174" s="1">
        <v>0.48425699013457202</v>
      </c>
      <c r="E174" s="1">
        <v>0.484257092663753</v>
      </c>
      <c r="F174" s="1">
        <v>0.484257202429897</v>
      </c>
      <c r="G174" s="71">
        <v>0.48425699964989599</v>
      </c>
    </row>
    <row r="175" spans="1:7" x14ac:dyDescent="0.25">
      <c r="A175" s="1">
        <v>20.5</v>
      </c>
      <c r="B175" s="1">
        <v>0.48425728612664198</v>
      </c>
      <c r="C175" s="1">
        <v>0.48425705117948797</v>
      </c>
      <c r="D175" s="1">
        <v>0.48425699943697698</v>
      </c>
      <c r="E175" s="1">
        <v>0.48425708924861599</v>
      </c>
      <c r="F175" s="1">
        <v>0.48425720220518398</v>
      </c>
      <c r="G175" s="71">
        <v>0.48425700017755902</v>
      </c>
    </row>
    <row r="176" spans="1:7" x14ac:dyDescent="0.25">
      <c r="A176" s="1">
        <v>20.625</v>
      </c>
      <c r="B176" s="1">
        <v>0.48425727544696801</v>
      </c>
      <c r="C176" s="1">
        <v>0.48425705441337802</v>
      </c>
      <c r="D176" s="1">
        <v>0.48425701042212899</v>
      </c>
      <c r="E176" s="1">
        <v>0.48425707881420899</v>
      </c>
      <c r="F176" s="1">
        <v>0.48425720174154202</v>
      </c>
      <c r="G176" s="71">
        <v>0.48425699887614199</v>
      </c>
    </row>
    <row r="177" spans="1:7" x14ac:dyDescent="0.25">
      <c r="A177" s="1">
        <v>20.75</v>
      </c>
      <c r="B177" s="1">
        <v>0.484257282367063</v>
      </c>
      <c r="C177" s="1">
        <v>0.48425705709080402</v>
      </c>
      <c r="D177" s="1">
        <v>0.48425701562356899</v>
      </c>
      <c r="E177" s="1">
        <v>0.48425707563780201</v>
      </c>
      <c r="F177" s="1">
        <v>0.48425720274745099</v>
      </c>
      <c r="G177" s="71">
        <v>0.484256998178687</v>
      </c>
    </row>
    <row r="178" spans="1:7" x14ac:dyDescent="0.25">
      <c r="A178" s="1">
        <v>20.875</v>
      </c>
      <c r="B178" s="1">
        <v>0.48425727756162901</v>
      </c>
      <c r="C178" s="1">
        <v>0.484257075556005</v>
      </c>
      <c r="D178" s="1">
        <v>0.48425702031266099</v>
      </c>
      <c r="E178" s="1">
        <v>0.48425707830346598</v>
      </c>
      <c r="F178" s="1">
        <v>0.48425719755743801</v>
      </c>
      <c r="G178" s="71">
        <v>0.48425699737858802</v>
      </c>
    </row>
    <row r="179" spans="1:7" x14ac:dyDescent="0.25">
      <c r="A179" s="1">
        <v>21</v>
      </c>
      <c r="B179" s="1">
        <v>0.48425729009718799</v>
      </c>
      <c r="C179" s="1">
        <v>0.48425708085429697</v>
      </c>
      <c r="D179" s="1">
        <v>0.484257020417935</v>
      </c>
      <c r="E179" s="1">
        <v>0.48425709049254001</v>
      </c>
      <c r="F179" s="1">
        <v>0.484257196956632</v>
      </c>
      <c r="G179" s="71">
        <v>0.48425699711250297</v>
      </c>
    </row>
    <row r="180" spans="1:7" x14ac:dyDescent="0.25">
      <c r="A180" s="1">
        <v>21.125</v>
      </c>
      <c r="B180" s="1">
        <v>0.48425729483816499</v>
      </c>
      <c r="C180" s="1">
        <v>0.48425710510026998</v>
      </c>
      <c r="D180" s="1">
        <v>0.48425701976580499</v>
      </c>
      <c r="E180" s="1">
        <v>0.48425710973908398</v>
      </c>
      <c r="F180" s="1">
        <v>0.48425719365168501</v>
      </c>
      <c r="G180" s="71">
        <v>0.484256998822299</v>
      </c>
    </row>
    <row r="181" spans="1:7" x14ac:dyDescent="0.25">
      <c r="A181" s="1">
        <v>21.25</v>
      </c>
      <c r="B181" s="1">
        <v>0.48425731127170601</v>
      </c>
      <c r="C181" s="1">
        <v>0.48425710221068302</v>
      </c>
      <c r="D181" s="1">
        <v>0.48425702422168498</v>
      </c>
      <c r="E181" s="1">
        <v>0.48425711311559</v>
      </c>
      <c r="F181" s="1">
        <v>0.48425718698319498</v>
      </c>
      <c r="G181" s="71">
        <v>0.48425699751189899</v>
      </c>
    </row>
    <row r="182" spans="1:7" x14ac:dyDescent="0.25">
      <c r="A182" s="1">
        <v>21.375</v>
      </c>
      <c r="B182" s="1">
        <v>0.48425730718850502</v>
      </c>
      <c r="C182" s="1">
        <v>0.48425710918639903</v>
      </c>
      <c r="D182" s="1">
        <v>0.48425703133787901</v>
      </c>
      <c r="E182" s="1">
        <v>0.48425713203080401</v>
      </c>
      <c r="F182" s="1">
        <v>0.48425718670456003</v>
      </c>
      <c r="G182" s="71">
        <v>0.48425699481494899</v>
      </c>
    </row>
    <row r="183" spans="1:7" x14ac:dyDescent="0.25">
      <c r="A183" s="1">
        <v>21.5</v>
      </c>
      <c r="B183" s="1">
        <v>0.484257300496093</v>
      </c>
      <c r="C183" s="1">
        <v>0.484257114220979</v>
      </c>
      <c r="D183" s="1">
        <v>0.48425702994750502</v>
      </c>
      <c r="E183" s="1">
        <v>0.48425713948413301</v>
      </c>
      <c r="F183" s="1">
        <v>0.48425718713975602</v>
      </c>
      <c r="G183" s="71">
        <v>0.48425699310440601</v>
      </c>
    </row>
    <row r="184" spans="1:7" x14ac:dyDescent="0.25">
      <c r="A184" s="1">
        <v>21.625</v>
      </c>
      <c r="B184" s="1">
        <v>0.48425729436117598</v>
      </c>
      <c r="C184" s="1">
        <v>0.48425711794545001</v>
      </c>
      <c r="D184" s="1">
        <v>0.48425702866746101</v>
      </c>
      <c r="E184" s="1">
        <v>0.48425713826074901</v>
      </c>
      <c r="F184" s="1">
        <v>0.48425718521155697</v>
      </c>
      <c r="G184" s="71">
        <v>0.48425699206228601</v>
      </c>
    </row>
    <row r="185" spans="1:7" x14ac:dyDescent="0.25">
      <c r="A185" s="1">
        <v>21.75</v>
      </c>
      <c r="B185" s="1">
        <v>0.48425729286890601</v>
      </c>
      <c r="C185" s="1">
        <v>0.48425711066958199</v>
      </c>
      <c r="D185" s="1">
        <v>0.48425703432966699</v>
      </c>
      <c r="E185" s="1">
        <v>0.48425716132570501</v>
      </c>
      <c r="F185" s="1">
        <v>0.48425718496579001</v>
      </c>
      <c r="G185" s="71">
        <v>0.48425699179437798</v>
      </c>
    </row>
    <row r="186" spans="1:7" x14ac:dyDescent="0.25">
      <c r="A186" s="1">
        <v>21.875</v>
      </c>
      <c r="B186" s="1">
        <v>0.48425726833742599</v>
      </c>
      <c r="C186" s="1">
        <v>0.48425711333569399</v>
      </c>
      <c r="D186" s="1">
        <v>0.48425703503390899</v>
      </c>
      <c r="E186" s="1">
        <v>0.48425715594219199</v>
      </c>
      <c r="F186" s="1">
        <v>0.4842571839384</v>
      </c>
      <c r="G186" s="71">
        <v>0.484256990107441</v>
      </c>
    </row>
    <row r="187" spans="1:7" x14ac:dyDescent="0.25">
      <c r="A187" s="1">
        <v>22</v>
      </c>
      <c r="B187" s="1">
        <v>0.48425725790758301</v>
      </c>
      <c r="C187" s="1">
        <v>0.48425712669331999</v>
      </c>
      <c r="D187" s="1">
        <v>0.48425702441375901</v>
      </c>
      <c r="E187" s="1">
        <v>0.48425716434671701</v>
      </c>
      <c r="F187" s="1">
        <v>0.484257182186839</v>
      </c>
      <c r="G187" s="71">
        <v>0.48425699218235702</v>
      </c>
    </row>
    <row r="188" spans="1:7" x14ac:dyDescent="0.25">
      <c r="A188" s="1">
        <v>22.125</v>
      </c>
      <c r="B188" s="1">
        <v>0.48425723545977101</v>
      </c>
      <c r="C188" s="1">
        <v>0.48425712241660701</v>
      </c>
      <c r="D188" s="1">
        <v>0.484256990204119</v>
      </c>
      <c r="E188" s="1">
        <v>0.48425717135273899</v>
      </c>
      <c r="F188" s="1">
        <v>0.484257179138122</v>
      </c>
      <c r="G188" s="71">
        <v>0.48425699911499398</v>
      </c>
    </row>
    <row r="189" spans="1:7" x14ac:dyDescent="0.25">
      <c r="A189" s="1">
        <v>22.25</v>
      </c>
      <c r="B189" s="1">
        <v>0.48425722877652899</v>
      </c>
      <c r="C189" s="1">
        <v>0.48425711715625402</v>
      </c>
      <c r="D189" s="1">
        <v>0.48425699155832402</v>
      </c>
      <c r="E189" s="1">
        <v>0.48425718025590803</v>
      </c>
      <c r="F189" s="1">
        <v>0.484257179823397</v>
      </c>
      <c r="G189" s="71">
        <v>0.48425699821656898</v>
      </c>
    </row>
    <row r="190" spans="1:7" x14ac:dyDescent="0.25">
      <c r="A190" s="1">
        <v>22.375</v>
      </c>
      <c r="B190" s="1">
        <v>0.48425722049293601</v>
      </c>
      <c r="C190" s="1">
        <v>0.48425711429488599</v>
      </c>
      <c r="D190" s="1">
        <v>0.48425698533480599</v>
      </c>
      <c r="E190" s="1">
        <v>0.48425718353071601</v>
      </c>
      <c r="F190" s="1">
        <v>0.48425717969728799</v>
      </c>
      <c r="G190" s="71">
        <v>0.48425699976359698</v>
      </c>
    </row>
    <row r="191" spans="1:7" x14ac:dyDescent="0.25">
      <c r="A191" s="1">
        <v>22.5</v>
      </c>
      <c r="B191" s="1">
        <v>0.484257202724582</v>
      </c>
      <c r="C191" s="1">
        <v>0.48425709582978599</v>
      </c>
      <c r="D191" s="1">
        <v>0.48425696264608398</v>
      </c>
      <c r="E191" s="1">
        <v>0.48425719708175602</v>
      </c>
      <c r="F191" s="1">
        <v>0.48425718470665502</v>
      </c>
      <c r="G191" s="71">
        <v>0.48425699928886501</v>
      </c>
    </row>
    <row r="192" spans="1:7" x14ac:dyDescent="0.25">
      <c r="A192" s="1">
        <v>22.625</v>
      </c>
      <c r="B192" s="1">
        <v>0.48425719369400599</v>
      </c>
      <c r="C192" s="1">
        <v>0.48425708348209701</v>
      </c>
      <c r="D192" s="1">
        <v>0.48425695837175498</v>
      </c>
      <c r="E192" s="1">
        <v>0.48425719768506797</v>
      </c>
      <c r="F192" s="1">
        <v>0.48425718550302499</v>
      </c>
      <c r="G192" s="71">
        <v>0.48425700373990299</v>
      </c>
    </row>
    <row r="193" spans="1:7" x14ac:dyDescent="0.25">
      <c r="A193" s="1">
        <v>22.75</v>
      </c>
      <c r="B193" s="1">
        <v>0.48425718322070299</v>
      </c>
      <c r="C193" s="1">
        <v>0.48425705950492698</v>
      </c>
      <c r="D193" s="1">
        <v>0.48425694612953701</v>
      </c>
      <c r="E193" s="1">
        <v>0.48425720122656202</v>
      </c>
      <c r="F193" s="1">
        <v>0.48425718485135799</v>
      </c>
      <c r="G193" s="71">
        <v>0.48425700525239401</v>
      </c>
    </row>
    <row r="194" spans="1:7" x14ac:dyDescent="0.25">
      <c r="A194" s="1">
        <v>22.875</v>
      </c>
      <c r="B194" s="1">
        <v>0.48425718631193398</v>
      </c>
      <c r="C194" s="1">
        <v>0.48425705286734499</v>
      </c>
      <c r="D194" s="1">
        <v>0.484256945393788</v>
      </c>
      <c r="E194" s="1">
        <v>0.48425717445838801</v>
      </c>
      <c r="F194" s="1">
        <v>0.48425718613170399</v>
      </c>
      <c r="G194" s="71">
        <v>0.484257003034883</v>
      </c>
    </row>
    <row r="195" spans="1:7" x14ac:dyDescent="0.25">
      <c r="A195" s="1">
        <v>23</v>
      </c>
      <c r="B195" s="1">
        <v>0.48425719823486402</v>
      </c>
      <c r="C195" s="1">
        <v>0.48425705677596598</v>
      </c>
      <c r="D195" s="1">
        <v>0.484256945577</v>
      </c>
      <c r="E195" s="1">
        <v>0.48425714429138</v>
      </c>
      <c r="F195" s="1">
        <v>0.48425718554866598</v>
      </c>
      <c r="G195" s="71">
        <v>0.48425700360270202</v>
      </c>
    </row>
    <row r="196" spans="1:7" x14ac:dyDescent="0.25">
      <c r="A196" s="1">
        <v>23.125</v>
      </c>
      <c r="B196" s="1">
        <v>0.48425720901701502</v>
      </c>
      <c r="C196" s="1">
        <v>0.48425707125628598</v>
      </c>
      <c r="D196" s="1">
        <v>0.48425694555534998</v>
      </c>
      <c r="E196" s="1">
        <v>0.48425710924034299</v>
      </c>
      <c r="F196" s="1">
        <v>0.48425718471736001</v>
      </c>
      <c r="G196" s="71">
        <v>0.48425700401872002</v>
      </c>
    </row>
    <row r="197" spans="1:7" x14ac:dyDescent="0.25">
      <c r="A197" s="1">
        <v>23.25</v>
      </c>
      <c r="B197" s="1">
        <v>0.48425722827717799</v>
      </c>
      <c r="C197" s="1">
        <v>0.48425708357004799</v>
      </c>
      <c r="D197" s="1">
        <v>0.48425695468882202</v>
      </c>
      <c r="E197" s="1">
        <v>0.48425709330684202</v>
      </c>
      <c r="F197" s="1">
        <v>0.48425718027840098</v>
      </c>
      <c r="G197" s="71">
        <v>0.48425700245200998</v>
      </c>
    </row>
    <row r="198" spans="1:7" x14ac:dyDescent="0.25">
      <c r="A198" s="1">
        <v>23.375</v>
      </c>
      <c r="B198" s="1">
        <v>0.48425725095635103</v>
      </c>
      <c r="C198" s="1">
        <v>0.48425707156487902</v>
      </c>
      <c r="D198" s="1">
        <v>0.48425697587192601</v>
      </c>
      <c r="E198" s="1">
        <v>0.48425706887065301</v>
      </c>
      <c r="F198" s="1">
        <v>0.48425718011115199</v>
      </c>
      <c r="G198" s="71">
        <v>0.48425700119287601</v>
      </c>
    </row>
    <row r="199" spans="1:7" x14ac:dyDescent="0.25">
      <c r="A199" s="1">
        <v>23.5</v>
      </c>
      <c r="B199" s="1">
        <v>0.48425728112767802</v>
      </c>
      <c r="C199" s="1">
        <v>0.48425706998031998</v>
      </c>
      <c r="D199" s="1">
        <v>0.48425699029046898</v>
      </c>
      <c r="E199" s="1">
        <v>0.48425706506442801</v>
      </c>
      <c r="F199" s="1">
        <v>0.48425717931554302</v>
      </c>
      <c r="G199" s="71">
        <v>0.484257001460345</v>
      </c>
    </row>
    <row r="200" spans="1:7" x14ac:dyDescent="0.25">
      <c r="A200" s="1">
        <v>23.625</v>
      </c>
      <c r="B200" s="1">
        <v>0.48425728668389201</v>
      </c>
      <c r="C200" s="1">
        <v>0.484257074542357</v>
      </c>
      <c r="D200" s="1">
        <v>0.48425699338760098</v>
      </c>
      <c r="E200" s="1">
        <v>0.48425705992299301</v>
      </c>
      <c r="F200" s="1">
        <v>0.484257178833705</v>
      </c>
      <c r="G200" s="71">
        <v>0.48425700066592797</v>
      </c>
    </row>
    <row r="201" spans="1:7" x14ac:dyDescent="0.25">
      <c r="A201" s="1">
        <v>23.75</v>
      </c>
      <c r="B201" s="1">
        <v>0.48425728699067</v>
      </c>
      <c r="C201" s="1">
        <v>0.48425707491152398</v>
      </c>
      <c r="D201" s="1">
        <v>0.48425699651684501</v>
      </c>
      <c r="E201" s="1">
        <v>0.48425705699198501</v>
      </c>
      <c r="F201" s="1">
        <v>0.48425717784543099</v>
      </c>
      <c r="G201" s="71">
        <v>0.484257000290999</v>
      </c>
    </row>
    <row r="202" spans="1:7" x14ac:dyDescent="0.25">
      <c r="A202" s="1">
        <v>23.875</v>
      </c>
      <c r="B202" s="1">
        <v>0.48425729896945402</v>
      </c>
      <c r="C202" s="1">
        <v>0.48425706883806102</v>
      </c>
      <c r="D202" s="1">
        <v>0.48425700781836101</v>
      </c>
      <c r="E202" s="1">
        <v>0.48425705501032101</v>
      </c>
      <c r="F202" s="1">
        <v>0.48425717565098803</v>
      </c>
      <c r="G202" s="71">
        <v>0.48425699993726901</v>
      </c>
    </row>
    <row r="203" spans="1:7" x14ac:dyDescent="0.25">
      <c r="A203" s="1">
        <v>24</v>
      </c>
      <c r="B203" s="1">
        <v>0.48425730879137002</v>
      </c>
      <c r="C203" s="1">
        <v>0.48425706009097302</v>
      </c>
      <c r="D203" s="1">
        <v>0.484257012642414</v>
      </c>
      <c r="E203" s="1">
        <v>0.484257070508117</v>
      </c>
      <c r="F203" s="1">
        <v>0.48425717368539001</v>
      </c>
      <c r="G203" s="71">
        <v>0.48425699856892701</v>
      </c>
    </row>
    <row r="204" spans="1:7" x14ac:dyDescent="0.25">
      <c r="A204" s="1">
        <v>24.125</v>
      </c>
      <c r="B204" s="1">
        <v>0.48425729735830098</v>
      </c>
      <c r="C204" s="1">
        <v>0.48425705599215702</v>
      </c>
      <c r="D204" s="1">
        <v>0.48425701668919902</v>
      </c>
      <c r="E204" s="1">
        <v>0.48425707141850599</v>
      </c>
      <c r="F204" s="1">
        <v>0.48425716985168499</v>
      </c>
      <c r="G204" s="71">
        <v>0.48425699760847701</v>
      </c>
    </row>
    <row r="205" spans="1:7" x14ac:dyDescent="0.25">
      <c r="A205" s="1">
        <v>24.25</v>
      </c>
      <c r="B205" s="1">
        <v>0.48425731347090201</v>
      </c>
      <c r="C205" s="1">
        <v>0.48425705671303099</v>
      </c>
      <c r="D205" s="1">
        <v>0.48425701497615797</v>
      </c>
      <c r="E205" s="1">
        <v>0.48425710183049397</v>
      </c>
      <c r="F205" s="1">
        <v>0.48425716491945597</v>
      </c>
      <c r="G205" s="71">
        <v>0.48425699719696602</v>
      </c>
    </row>
    <row r="206" spans="1:7" x14ac:dyDescent="0.25">
      <c r="A206" s="1">
        <v>24.375</v>
      </c>
      <c r="B206" s="1">
        <v>0.48425731707355602</v>
      </c>
      <c r="C206" s="1">
        <v>0.48425705845023398</v>
      </c>
      <c r="D206" s="1">
        <v>0.48425701623690898</v>
      </c>
      <c r="E206" s="1">
        <v>0.48425710561656099</v>
      </c>
      <c r="F206" s="1">
        <v>0.48425716339771402</v>
      </c>
      <c r="G206" s="71">
        <v>0.484256996846048</v>
      </c>
    </row>
    <row r="207" spans="1:7" x14ac:dyDescent="0.25">
      <c r="A207" s="1">
        <v>24.5</v>
      </c>
      <c r="B207" s="1">
        <v>0.48425732328357302</v>
      </c>
      <c r="C207" s="1">
        <v>0.48425707316842698</v>
      </c>
      <c r="D207" s="1">
        <v>0.48425701425696799</v>
      </c>
      <c r="E207" s="1">
        <v>0.48425710397823102</v>
      </c>
      <c r="F207" s="1">
        <v>0.48425716168900601</v>
      </c>
      <c r="G207" s="71">
        <v>0.48425699766847602</v>
      </c>
    </row>
    <row r="208" spans="1:7" x14ac:dyDescent="0.25">
      <c r="A208" s="1">
        <v>24.625</v>
      </c>
      <c r="B208" s="1">
        <v>0.48425731936366501</v>
      </c>
      <c r="C208" s="1">
        <v>0.48425707559271602</v>
      </c>
      <c r="D208" s="1">
        <v>0.48425701593049297</v>
      </c>
      <c r="E208" s="1">
        <v>0.48425710161958202</v>
      </c>
      <c r="F208" s="1">
        <v>0.48425716068963598</v>
      </c>
      <c r="G208" s="71">
        <v>0.48425699843568099</v>
      </c>
    </row>
    <row r="209" spans="1:7" x14ac:dyDescent="0.25">
      <c r="A209" s="1">
        <v>24.75</v>
      </c>
      <c r="B209" s="1">
        <v>0.484257323780038</v>
      </c>
      <c r="C209" s="1">
        <v>0.48425707183264299</v>
      </c>
      <c r="D209" s="1">
        <v>0.484257025726052</v>
      </c>
      <c r="E209" s="1">
        <v>0.48425711816457701</v>
      </c>
      <c r="F209" s="1">
        <v>0.48425715704493699</v>
      </c>
      <c r="G209" s="71">
        <v>0.48425699796063398</v>
      </c>
    </row>
    <row r="210" spans="1:7" x14ac:dyDescent="0.25">
      <c r="A210" s="1">
        <v>24.875</v>
      </c>
      <c r="B210" s="1">
        <v>0.48425733170467</v>
      </c>
      <c r="C210" s="1">
        <v>0.48425705203688402</v>
      </c>
      <c r="D210" s="1">
        <v>0.48425702632324402</v>
      </c>
      <c r="E210" s="1">
        <v>0.48425712943201499</v>
      </c>
      <c r="F210" s="1">
        <v>0.48425714530432101</v>
      </c>
      <c r="G210" s="71">
        <v>0.484256996042146</v>
      </c>
    </row>
    <row r="211" spans="1:7" x14ac:dyDescent="0.25">
      <c r="A211" s="1">
        <v>25</v>
      </c>
      <c r="B211" s="1">
        <v>0.484257333511183</v>
      </c>
      <c r="C211" s="1">
        <v>0.484257034224091</v>
      </c>
      <c r="D211" s="1">
        <v>0.48425702242327601</v>
      </c>
      <c r="E211" s="1">
        <v>0.48425713685712002</v>
      </c>
      <c r="F211" s="1">
        <v>0.48425712641827701</v>
      </c>
      <c r="G211" s="71">
        <v>0.48425699537484501</v>
      </c>
    </row>
    <row r="212" spans="1:7" x14ac:dyDescent="0.25">
      <c r="A212" s="1">
        <v>25.125</v>
      </c>
      <c r="B212" s="1">
        <v>0.48425733251739</v>
      </c>
      <c r="C212" s="1">
        <v>0.48425701474978899</v>
      </c>
      <c r="D212" s="1">
        <v>0.48425699452368198</v>
      </c>
      <c r="E212" s="1">
        <v>0.48425713452701102</v>
      </c>
      <c r="F212" s="1">
        <v>0.48425712372503299</v>
      </c>
      <c r="G212" s="71">
        <v>0.48425699429706798</v>
      </c>
    </row>
    <row r="213" spans="1:7" x14ac:dyDescent="0.25">
      <c r="A213" s="1">
        <v>25.25</v>
      </c>
      <c r="B213" s="1">
        <v>0.484257315290754</v>
      </c>
      <c r="C213" s="1">
        <v>0.484257011283723</v>
      </c>
      <c r="D213" s="1">
        <v>0.484256991595159</v>
      </c>
      <c r="E213" s="1">
        <v>0.48425713080018401</v>
      </c>
      <c r="F213" s="1">
        <v>0.484257123326368</v>
      </c>
      <c r="G213" s="71">
        <v>0.48425699073754103</v>
      </c>
    </row>
    <row r="214" spans="1:7" x14ac:dyDescent="0.25">
      <c r="A214" s="1">
        <v>25.375</v>
      </c>
      <c r="B214" s="1">
        <v>0.484257276363806</v>
      </c>
      <c r="C214" s="1">
        <v>0.484257011221635</v>
      </c>
      <c r="D214" s="1">
        <v>0.48425698938247302</v>
      </c>
      <c r="E214" s="1">
        <v>0.48425713170431001</v>
      </c>
      <c r="F214" s="1">
        <v>0.484257121927051</v>
      </c>
      <c r="G214" s="71">
        <v>0.48425698858119098</v>
      </c>
    </row>
    <row r="215" spans="1:7" x14ac:dyDescent="0.25">
      <c r="A215" s="1">
        <v>25.5</v>
      </c>
      <c r="B215" s="1">
        <v>0.484257274657103</v>
      </c>
      <c r="C215" s="1">
        <v>0.484257010673251</v>
      </c>
      <c r="D215" s="1">
        <v>0.48425698981762799</v>
      </c>
      <c r="E215" s="1">
        <v>0.484257143679371</v>
      </c>
      <c r="F215" s="1">
        <v>0.48425711862889798</v>
      </c>
      <c r="G215" s="71">
        <v>0.48425698804586598</v>
      </c>
    </row>
    <row r="216" spans="1:7" x14ac:dyDescent="0.25">
      <c r="A216" s="1">
        <v>25.625</v>
      </c>
      <c r="B216" s="1">
        <v>0.48425726154788601</v>
      </c>
      <c r="C216" s="1">
        <v>0.484257008418013</v>
      </c>
      <c r="D216" s="1">
        <v>0.48425698246104198</v>
      </c>
      <c r="E216" s="1">
        <v>0.48425714110781798</v>
      </c>
      <c r="F216" s="1">
        <v>0.48425711838598201</v>
      </c>
      <c r="G216" s="71">
        <v>0.48425698798848099</v>
      </c>
    </row>
    <row r="217" spans="1:7" x14ac:dyDescent="0.25">
      <c r="A217" s="1">
        <v>25.75</v>
      </c>
      <c r="B217" s="1">
        <v>0.48425725672491998</v>
      </c>
      <c r="C217" s="1">
        <v>0.48425701748997502</v>
      </c>
      <c r="D217" s="1">
        <v>0.48425697449723099</v>
      </c>
      <c r="E217" s="1">
        <v>0.48425713269370702</v>
      </c>
      <c r="F217" s="1">
        <v>0.48425711714253999</v>
      </c>
      <c r="G217" s="71">
        <v>0.484256985958394</v>
      </c>
    </row>
    <row r="218" spans="1:7" x14ac:dyDescent="0.25">
      <c r="A218" s="1">
        <v>25.875</v>
      </c>
      <c r="B218" s="1">
        <v>0.484257251768</v>
      </c>
      <c r="C218" s="1">
        <v>0.48425703602641701</v>
      </c>
      <c r="D218" s="1">
        <v>0.48425696956407799</v>
      </c>
      <c r="E218" s="1">
        <v>0.484257101570919</v>
      </c>
      <c r="F218" s="1">
        <v>0.48425711584268299</v>
      </c>
      <c r="G218" s="71">
        <v>0.48425698634136699</v>
      </c>
    </row>
    <row r="219" spans="1:7" x14ac:dyDescent="0.25">
      <c r="A219" s="1">
        <v>26</v>
      </c>
      <c r="B219" s="1">
        <v>0.48425724306937001</v>
      </c>
      <c r="C219" s="1">
        <v>0.48425705290264598</v>
      </c>
      <c r="D219" s="1">
        <v>0.48425696986127498</v>
      </c>
      <c r="E219" s="1">
        <v>0.48425706151657699</v>
      </c>
      <c r="F219" s="1">
        <v>0.484257113467498</v>
      </c>
      <c r="G219" s="71">
        <v>0.48425699021943602</v>
      </c>
    </row>
    <row r="220" spans="1:7" x14ac:dyDescent="0.25">
      <c r="A220" s="1">
        <v>26.125</v>
      </c>
      <c r="B220" s="1">
        <v>0.484257245871138</v>
      </c>
      <c r="C220" s="1">
        <v>0.48425706435961902</v>
      </c>
      <c r="D220" s="1">
        <v>0.484256975591487</v>
      </c>
      <c r="E220" s="1">
        <v>0.48425705310557399</v>
      </c>
      <c r="F220" s="1">
        <v>0.48425710957916901</v>
      </c>
      <c r="G220" s="71">
        <v>0.48425698972338199</v>
      </c>
    </row>
    <row r="221" spans="1:7" x14ac:dyDescent="0.25">
      <c r="A221" s="1">
        <v>26.25</v>
      </c>
      <c r="B221" s="1">
        <v>0.48425724789556601</v>
      </c>
      <c r="C221" s="1">
        <v>0.484257056302628</v>
      </c>
      <c r="D221" s="1">
        <v>0.48425697822242197</v>
      </c>
      <c r="E221" s="1">
        <v>0.48425703956587801</v>
      </c>
      <c r="F221" s="1">
        <v>0.48425710928054599</v>
      </c>
      <c r="G221" s="71">
        <v>0.48425699073859402</v>
      </c>
    </row>
    <row r="222" spans="1:7" x14ac:dyDescent="0.25">
      <c r="A222" s="1">
        <v>26.375</v>
      </c>
      <c r="B222" s="1">
        <v>0.48425726079390002</v>
      </c>
      <c r="C222" s="1">
        <v>0.48425706202601898</v>
      </c>
      <c r="D222" s="1">
        <v>0.484256985323608</v>
      </c>
      <c r="E222" s="1">
        <v>0.48425703574968598</v>
      </c>
      <c r="F222" s="1">
        <v>0.48425711039632802</v>
      </c>
      <c r="G222" s="71">
        <v>0.48425699067145</v>
      </c>
    </row>
    <row r="223" spans="1:7" x14ac:dyDescent="0.25">
      <c r="A223" s="1">
        <v>26.5</v>
      </c>
      <c r="B223" s="1">
        <v>0.48425728175143201</v>
      </c>
      <c r="C223" s="1">
        <v>0.48425706773226901</v>
      </c>
      <c r="D223" s="1">
        <v>0.48425699545037398</v>
      </c>
      <c r="E223" s="1">
        <v>0.48425703602311498</v>
      </c>
      <c r="F223" s="1">
        <v>0.48425711606905503</v>
      </c>
      <c r="G223" s="71">
        <v>0.48425699093353602</v>
      </c>
    </row>
    <row r="224" spans="1:7" x14ac:dyDescent="0.25">
      <c r="A224" s="1">
        <v>26.625</v>
      </c>
      <c r="B224" s="1">
        <v>0.48425728318170902</v>
      </c>
      <c r="C224" s="1">
        <v>0.48425707934172502</v>
      </c>
      <c r="D224" s="1">
        <v>0.48425699783571002</v>
      </c>
      <c r="E224" s="1">
        <v>0.48425703328383701</v>
      </c>
      <c r="F224" s="1">
        <v>0.48425711622240902</v>
      </c>
      <c r="G224" s="71">
        <v>0.48425699199766797</v>
      </c>
    </row>
    <row r="225" spans="1:7" x14ac:dyDescent="0.25">
      <c r="A225" s="1">
        <v>26.75</v>
      </c>
      <c r="B225" s="1">
        <v>0.48425728884892899</v>
      </c>
      <c r="C225" s="1">
        <v>0.48425708679637502</v>
      </c>
      <c r="D225" s="1">
        <v>0.484256982310316</v>
      </c>
      <c r="E225" s="1">
        <v>0.48425703307575502</v>
      </c>
      <c r="F225" s="1">
        <v>0.484257114493232</v>
      </c>
      <c r="G225" s="71">
        <v>0.48425699261062999</v>
      </c>
    </row>
    <row r="226" spans="1:7" x14ac:dyDescent="0.25">
      <c r="A226" s="1">
        <v>26.875</v>
      </c>
      <c r="B226" s="1">
        <v>0.48425728683449798</v>
      </c>
      <c r="C226" s="1">
        <v>0.484257084910656</v>
      </c>
      <c r="D226" s="1">
        <v>0.48425698402245898</v>
      </c>
      <c r="E226" s="1">
        <v>0.48425704297593603</v>
      </c>
      <c r="F226" s="1">
        <v>0.484257112694296</v>
      </c>
      <c r="G226" s="71">
        <v>0.484256991231579</v>
      </c>
    </row>
    <row r="227" spans="1:7" x14ac:dyDescent="0.25">
      <c r="A227" s="1">
        <v>27</v>
      </c>
      <c r="B227" s="1">
        <v>0.48425729227349401</v>
      </c>
      <c r="C227" s="1">
        <v>0.48425709162415698</v>
      </c>
      <c r="D227" s="1">
        <v>0.48425698038625697</v>
      </c>
      <c r="E227" s="1">
        <v>0.48425705392479601</v>
      </c>
      <c r="F227" s="1">
        <v>0.48425711576749197</v>
      </c>
      <c r="G227" s="71">
        <v>0.48425699183201498</v>
      </c>
    </row>
    <row r="228" spans="1:7" x14ac:dyDescent="0.25">
      <c r="A228" s="1">
        <v>27.125</v>
      </c>
      <c r="B228" s="1">
        <v>0.484257294603334</v>
      </c>
      <c r="C228" s="1">
        <v>0.48425708313532001</v>
      </c>
      <c r="D228" s="1">
        <v>0.48425698274504198</v>
      </c>
      <c r="E228" s="1">
        <v>0.48425707692525299</v>
      </c>
      <c r="F228" s="1">
        <v>0.484257115776772</v>
      </c>
      <c r="G228" s="71">
        <v>0.48425699358332303</v>
      </c>
    </row>
    <row r="229" spans="1:7" x14ac:dyDescent="0.25">
      <c r="A229" s="1">
        <v>27.25</v>
      </c>
      <c r="B229" s="1">
        <v>0.48425729689814001</v>
      </c>
      <c r="C229" s="1">
        <v>0.48425708683469099</v>
      </c>
      <c r="D229" s="1">
        <v>0.48425698262722999</v>
      </c>
      <c r="E229" s="1">
        <v>0.48425709225871599</v>
      </c>
      <c r="F229" s="1">
        <v>0.48425711680585498</v>
      </c>
      <c r="G229" s="71">
        <v>0.48425699500326302</v>
      </c>
    </row>
    <row r="230" spans="1:7" x14ac:dyDescent="0.25">
      <c r="A230" s="1">
        <v>27.375</v>
      </c>
      <c r="B230" s="1">
        <v>0.48425728878584101</v>
      </c>
      <c r="C230" s="1">
        <v>0.48425706796965501</v>
      </c>
      <c r="D230" s="1">
        <v>0.48425698968222403</v>
      </c>
      <c r="E230" s="1">
        <v>0.48425709630325398</v>
      </c>
      <c r="F230" s="1">
        <v>0.484257118636852</v>
      </c>
      <c r="G230" s="71">
        <v>0.48425699564219898</v>
      </c>
    </row>
    <row r="231" spans="1:7" x14ac:dyDescent="0.25">
      <c r="A231" s="1">
        <v>27.5</v>
      </c>
      <c r="B231" s="1">
        <v>0.48425728658306</v>
      </c>
      <c r="C231" s="1">
        <v>0.48425704880765702</v>
      </c>
      <c r="D231" s="1">
        <v>0.484256992940304</v>
      </c>
      <c r="E231" s="1">
        <v>0.48425709483274598</v>
      </c>
      <c r="F231" s="1">
        <v>0.484257118872087</v>
      </c>
      <c r="G231" s="71">
        <v>0.48425700069098399</v>
      </c>
    </row>
    <row r="232" spans="1:7" x14ac:dyDescent="0.25">
      <c r="A232" s="1">
        <v>27.625</v>
      </c>
      <c r="B232" s="1">
        <v>0.48425729599427603</v>
      </c>
      <c r="C232" s="1">
        <v>0.48425703526535901</v>
      </c>
      <c r="D232" s="1">
        <v>0.48425699263681599</v>
      </c>
      <c r="E232" s="1">
        <v>0.48425709556677798</v>
      </c>
      <c r="F232" s="1">
        <v>0.484257120830482</v>
      </c>
      <c r="G232" s="71">
        <v>0.48425699784876602</v>
      </c>
    </row>
    <row r="233" spans="1:7" x14ac:dyDescent="0.25">
      <c r="A233" s="1">
        <v>27.75</v>
      </c>
      <c r="B233" s="1">
        <v>0.484257303600032</v>
      </c>
      <c r="C233" s="1">
        <v>0.484257016809712</v>
      </c>
      <c r="D233" s="1">
        <v>0.48425699212199702</v>
      </c>
      <c r="E233" s="1">
        <v>0.48425710468704702</v>
      </c>
      <c r="F233" s="1">
        <v>0.484257121443679</v>
      </c>
      <c r="G233" s="71">
        <v>0.48425699698535801</v>
      </c>
    </row>
    <row r="234" spans="1:7" x14ac:dyDescent="0.25">
      <c r="A234" s="1">
        <v>27.875</v>
      </c>
      <c r="B234" s="1">
        <v>0.48425732500865099</v>
      </c>
      <c r="C234" s="1">
        <v>0.48425700376624897</v>
      </c>
      <c r="D234" s="1">
        <v>0.48425699117146598</v>
      </c>
      <c r="E234" s="1">
        <v>0.48425711071900002</v>
      </c>
      <c r="F234" s="1">
        <v>0.48425711875381</v>
      </c>
      <c r="G234" s="71">
        <v>0.48425699563003199</v>
      </c>
    </row>
    <row r="235" spans="1:7" x14ac:dyDescent="0.25">
      <c r="A235" s="1">
        <v>28</v>
      </c>
      <c r="B235" s="1">
        <v>0.48425733076518102</v>
      </c>
      <c r="C235" s="1">
        <v>0.48425699716466902</v>
      </c>
      <c r="D235" s="1">
        <v>0.48425699136212402</v>
      </c>
      <c r="E235" s="1">
        <v>0.48425712883900202</v>
      </c>
      <c r="F235" s="1">
        <v>0.48425711657549803</v>
      </c>
      <c r="G235" s="71">
        <v>0.48425699476539102</v>
      </c>
    </row>
    <row r="236" spans="1:7" x14ac:dyDescent="0.25">
      <c r="A236" s="1">
        <v>28.125</v>
      </c>
      <c r="B236" s="1">
        <v>0.484257319461044</v>
      </c>
      <c r="C236" s="1">
        <v>0.48425697888701902</v>
      </c>
      <c r="D236" s="1">
        <v>0.48425698515921001</v>
      </c>
      <c r="E236" s="1">
        <v>0.48425713989174102</v>
      </c>
      <c r="F236" s="1">
        <v>0.484257109949074</v>
      </c>
      <c r="G236" s="71">
        <v>0.48425699451354398</v>
      </c>
    </row>
    <row r="237" spans="1:7" x14ac:dyDescent="0.25">
      <c r="A237" s="1">
        <v>28.25</v>
      </c>
      <c r="B237" s="1">
        <v>0.48425730137798301</v>
      </c>
      <c r="C237" s="1">
        <v>0.48425695741507602</v>
      </c>
      <c r="D237" s="1">
        <v>0.484256970769462</v>
      </c>
      <c r="E237" s="1">
        <v>0.48425714751281501</v>
      </c>
      <c r="F237" s="1">
        <v>0.48425710902754898</v>
      </c>
      <c r="G237" s="71">
        <v>0.48425699320218502</v>
      </c>
    </row>
    <row r="238" spans="1:7" x14ac:dyDescent="0.25">
      <c r="A238" s="1">
        <v>28.375</v>
      </c>
      <c r="B238" s="1">
        <v>0.484257266632727</v>
      </c>
      <c r="C238" s="1">
        <v>0.48425696599430701</v>
      </c>
      <c r="D238" s="1">
        <v>0.48425695586946499</v>
      </c>
      <c r="E238" s="1">
        <v>0.48425715307410999</v>
      </c>
      <c r="F238" s="1">
        <v>0.48425710999570698</v>
      </c>
      <c r="G238" s="71">
        <v>0.48425699282732099</v>
      </c>
    </row>
    <row r="239" spans="1:7" x14ac:dyDescent="0.25">
      <c r="A239" s="1">
        <v>28.5</v>
      </c>
      <c r="B239" s="1">
        <v>0.48425725406161002</v>
      </c>
      <c r="C239" s="1">
        <v>0.484256974524162</v>
      </c>
      <c r="D239" s="1">
        <v>0.48425694840963901</v>
      </c>
      <c r="E239" s="1">
        <v>0.48425716663866403</v>
      </c>
      <c r="F239" s="1">
        <v>0.48425710932919602</v>
      </c>
      <c r="G239" s="71">
        <v>0.48425698609123002</v>
      </c>
    </row>
    <row r="240" spans="1:7" x14ac:dyDescent="0.25">
      <c r="A240" s="1">
        <v>28.625</v>
      </c>
      <c r="B240" s="1">
        <v>0.48425724526360597</v>
      </c>
      <c r="C240" s="1">
        <v>0.48425697403485701</v>
      </c>
      <c r="D240" s="1">
        <v>0.48425694467746699</v>
      </c>
      <c r="E240" s="1">
        <v>0.484257173684146</v>
      </c>
      <c r="F240" s="1">
        <v>0.48425710878818001</v>
      </c>
      <c r="G240" s="71">
        <v>0.484256983477098</v>
      </c>
    </row>
    <row r="241" spans="1:7" x14ac:dyDescent="0.25">
      <c r="A241" s="1">
        <v>28.75</v>
      </c>
      <c r="B241" s="1">
        <v>0.48425724373317602</v>
      </c>
      <c r="C241" s="1">
        <v>0.48425695614603198</v>
      </c>
      <c r="D241" s="1">
        <v>0.48425695375629302</v>
      </c>
      <c r="E241" s="1">
        <v>0.48425716018285703</v>
      </c>
      <c r="F241" s="1">
        <v>0.48425710836013203</v>
      </c>
      <c r="G241" s="71">
        <v>0.48425697971937498</v>
      </c>
    </row>
    <row r="242" spans="1:7" x14ac:dyDescent="0.25">
      <c r="A242" s="1">
        <v>28.875</v>
      </c>
      <c r="B242" s="1">
        <v>0.484257229388386</v>
      </c>
      <c r="C242" s="1">
        <v>0.48425695854435302</v>
      </c>
      <c r="D242" s="1">
        <v>0.48425697438052101</v>
      </c>
      <c r="E242" s="1">
        <v>0.48425712350804401</v>
      </c>
      <c r="F242" s="1">
        <v>0.48425710993502802</v>
      </c>
      <c r="G242" s="71">
        <v>0.484256979112133</v>
      </c>
    </row>
    <row r="243" spans="1:7" x14ac:dyDescent="0.25">
      <c r="A243" s="1">
        <v>29</v>
      </c>
      <c r="B243" s="1">
        <v>0.484257232607751</v>
      </c>
      <c r="C243" s="1">
        <v>0.48425696557033998</v>
      </c>
      <c r="D243" s="1">
        <v>0.48425698162866898</v>
      </c>
      <c r="E243" s="1">
        <v>0.48425710402797401</v>
      </c>
      <c r="F243" s="1">
        <v>0.48425712113363001</v>
      </c>
      <c r="G243" s="71">
        <v>0.48425697890984698</v>
      </c>
    </row>
    <row r="244" spans="1:7" x14ac:dyDescent="0.25">
      <c r="A244" s="1">
        <v>29.125</v>
      </c>
      <c r="B244" s="1">
        <v>0.48425723423629902</v>
      </c>
      <c r="C244" s="1">
        <v>0.48425697874601897</v>
      </c>
      <c r="D244" s="1">
        <v>0.484256980768493</v>
      </c>
      <c r="E244" s="1">
        <v>0.484257078155308</v>
      </c>
      <c r="F244" s="1">
        <v>0.484257121814544</v>
      </c>
      <c r="G244" s="71">
        <v>0.48425698043135301</v>
      </c>
    </row>
    <row r="245" spans="1:7" x14ac:dyDescent="0.25">
      <c r="A245" s="1">
        <v>29.25</v>
      </c>
      <c r="B245" s="1">
        <v>0.48425724138815401</v>
      </c>
      <c r="C245" s="1">
        <v>0.48425697823522601</v>
      </c>
      <c r="D245" s="1">
        <v>0.48425697592068101</v>
      </c>
      <c r="E245" s="1">
        <v>0.48425706540327002</v>
      </c>
      <c r="F245" s="1">
        <v>0.48425712506183999</v>
      </c>
      <c r="G245" s="71">
        <v>0.484256980741265</v>
      </c>
    </row>
    <row r="246" spans="1:7" x14ac:dyDescent="0.25">
      <c r="A246" s="1">
        <v>29.375</v>
      </c>
      <c r="B246" s="1">
        <v>0.48425729100086101</v>
      </c>
      <c r="C246" s="1">
        <v>0.48425697608295099</v>
      </c>
      <c r="D246" s="1">
        <v>0.48425698174408099</v>
      </c>
      <c r="E246" s="1">
        <v>0.484257057780212</v>
      </c>
      <c r="F246" s="1">
        <v>0.48425713375914498</v>
      </c>
      <c r="G246" s="71">
        <v>0.48425697997547601</v>
      </c>
    </row>
    <row r="247" spans="1:7" x14ac:dyDescent="0.25">
      <c r="A247" s="1">
        <v>29.5</v>
      </c>
      <c r="B247" s="1">
        <v>0.48425732167200503</v>
      </c>
      <c r="C247" s="1">
        <v>0.48425697717905902</v>
      </c>
      <c r="D247" s="1">
        <v>0.48425699943973499</v>
      </c>
      <c r="E247" s="1">
        <v>0.48425705508445899</v>
      </c>
      <c r="F247" s="1">
        <v>0.48425713269048498</v>
      </c>
      <c r="G247" s="71">
        <v>0.48425697805331702</v>
      </c>
    </row>
    <row r="248" spans="1:7" x14ac:dyDescent="0.25">
      <c r="A248" s="1">
        <v>29.625</v>
      </c>
      <c r="B248" s="1">
        <v>0.48425732305946501</v>
      </c>
      <c r="C248" s="1">
        <v>0.48425700604492899</v>
      </c>
      <c r="D248" s="1">
        <v>0.48425700301249403</v>
      </c>
      <c r="E248" s="1">
        <v>0.48425704356811999</v>
      </c>
      <c r="F248" s="1">
        <v>0.48425713144995203</v>
      </c>
      <c r="G248" s="71">
        <v>0.484256977443415</v>
      </c>
    </row>
    <row r="249" spans="1:7" x14ac:dyDescent="0.25">
      <c r="A249" s="1">
        <v>29.75</v>
      </c>
      <c r="B249" s="1">
        <v>0.484257337106349</v>
      </c>
      <c r="C249" s="1">
        <v>0.48425700930083798</v>
      </c>
      <c r="D249" s="1">
        <v>0.48425700524756299</v>
      </c>
      <c r="E249" s="1">
        <v>0.48425703764931299</v>
      </c>
      <c r="F249" s="1">
        <v>0.48425712972750601</v>
      </c>
      <c r="G249" s="71">
        <v>0.48425697786224597</v>
      </c>
    </row>
    <row r="250" spans="1:7" x14ac:dyDescent="0.25">
      <c r="A250" s="1">
        <v>29.875</v>
      </c>
      <c r="B250" s="1">
        <v>0.48425734608676002</v>
      </c>
      <c r="C250" s="1">
        <v>0.484257040722192</v>
      </c>
      <c r="D250" s="1">
        <v>0.48425702074434301</v>
      </c>
      <c r="E250" s="1">
        <v>0.48425705699111099</v>
      </c>
      <c r="F250" s="1">
        <v>0.48425712949334099</v>
      </c>
      <c r="G250" s="71">
        <v>0.48425697731110201</v>
      </c>
    </row>
    <row r="251" spans="1:7" x14ac:dyDescent="0.25">
      <c r="A251" s="1">
        <v>30</v>
      </c>
      <c r="B251" s="1">
        <v>0.48425734879425603</v>
      </c>
      <c r="C251" s="1">
        <v>0.48425703970297601</v>
      </c>
      <c r="D251" s="1">
        <v>0.48425702529378201</v>
      </c>
      <c r="E251" s="1">
        <v>0.48425707708821403</v>
      </c>
      <c r="F251" s="1">
        <v>0.48425712937489102</v>
      </c>
      <c r="G251" s="71">
        <v>0.48425698022977798</v>
      </c>
    </row>
  </sheetData>
  <mergeCells count="4">
    <mergeCell ref="A1:A2"/>
    <mergeCell ref="B1:F1"/>
    <mergeCell ref="B3:F3"/>
    <mergeCell ref="B4:F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workbookViewId="0">
      <selection activeCell="F11" sqref="F11"/>
    </sheetView>
  </sheetViews>
  <sheetFormatPr defaultRowHeight="15" x14ac:dyDescent="0.25"/>
  <cols>
    <col min="1" max="1" width="18.85546875" customWidth="1"/>
    <col min="2" max="2" width="21.28515625" customWidth="1"/>
    <col min="3" max="3" width="33.28515625" customWidth="1"/>
    <col min="4" max="5" width="34.85546875" customWidth="1"/>
    <col min="6" max="8" width="30.28515625" customWidth="1"/>
    <col min="9" max="9" width="23.7109375" customWidth="1"/>
    <col min="10" max="10" width="19.42578125" customWidth="1"/>
    <col min="11" max="11" width="19" customWidth="1"/>
  </cols>
  <sheetData>
    <row r="1" spans="1:11" x14ac:dyDescent="0.25">
      <c r="A1" s="83" t="s">
        <v>246</v>
      </c>
      <c r="B1" s="82" t="s">
        <v>407</v>
      </c>
      <c r="C1" s="82"/>
      <c r="D1" s="82"/>
      <c r="E1" s="82"/>
      <c r="F1" s="82"/>
      <c r="G1" s="82"/>
      <c r="H1" s="82"/>
      <c r="I1" s="82"/>
      <c r="J1" s="82"/>
      <c r="K1" s="82"/>
    </row>
    <row r="2" spans="1:11" x14ac:dyDescent="0.25">
      <c r="A2" s="84"/>
      <c r="B2" s="50" t="s">
        <v>275</v>
      </c>
      <c r="C2" s="50" t="s">
        <v>267</v>
      </c>
      <c r="D2" s="50" t="s">
        <v>282</v>
      </c>
      <c r="E2" s="50" t="s">
        <v>259</v>
      </c>
      <c r="F2" s="50" t="s">
        <v>260</v>
      </c>
      <c r="G2" s="50" t="s">
        <v>261</v>
      </c>
      <c r="H2" s="50" t="s">
        <v>264</v>
      </c>
      <c r="I2" s="50" t="s">
        <v>356</v>
      </c>
      <c r="J2" s="50" t="s">
        <v>325</v>
      </c>
      <c r="K2" s="50" t="s">
        <v>310</v>
      </c>
    </row>
    <row r="3" spans="1:11" x14ac:dyDescent="0.25">
      <c r="A3" s="27" t="s">
        <v>249</v>
      </c>
      <c r="B3" s="82">
        <v>55</v>
      </c>
      <c r="C3" s="82"/>
      <c r="D3" s="82"/>
      <c r="E3" s="82"/>
      <c r="F3" s="82"/>
      <c r="G3" s="82"/>
      <c r="H3" s="82"/>
      <c r="I3" s="82"/>
      <c r="J3" s="82"/>
      <c r="K3" s="82"/>
    </row>
    <row r="4" spans="1:11" x14ac:dyDescent="0.25">
      <c r="A4" s="27" t="s">
        <v>250</v>
      </c>
      <c r="B4" s="82" t="s">
        <v>262</v>
      </c>
      <c r="C4" s="82"/>
      <c r="D4" s="82"/>
      <c r="E4" s="82"/>
      <c r="F4" s="82"/>
      <c r="G4" s="82"/>
      <c r="H4" s="82"/>
      <c r="I4" s="82"/>
      <c r="J4" s="82"/>
      <c r="K4" s="82"/>
    </row>
    <row r="5" spans="1:11" ht="61.5" x14ac:dyDescent="0.25">
      <c r="A5" s="28" t="s">
        <v>252</v>
      </c>
      <c r="B5" s="28">
        <v>4</v>
      </c>
      <c r="C5" s="28">
        <v>4</v>
      </c>
      <c r="D5" s="27">
        <v>4</v>
      </c>
      <c r="E5" s="27">
        <v>4</v>
      </c>
      <c r="F5" s="27">
        <v>4</v>
      </c>
      <c r="G5" s="27">
        <v>4</v>
      </c>
      <c r="H5" s="27">
        <v>4</v>
      </c>
      <c r="I5" s="27">
        <v>4</v>
      </c>
      <c r="J5" s="27">
        <v>4</v>
      </c>
      <c r="K5" s="27">
        <v>4</v>
      </c>
    </row>
    <row r="6" spans="1:11" ht="30" x14ac:dyDescent="0.25">
      <c r="A6" s="28" t="s">
        <v>253</v>
      </c>
      <c r="B6" s="28">
        <v>41.71922</v>
      </c>
      <c r="C6" s="28">
        <v>41.28002</v>
      </c>
      <c r="D6" s="27">
        <v>45.099229999999999</v>
      </c>
      <c r="E6" s="27">
        <v>43.1462</v>
      </c>
      <c r="F6" s="27">
        <v>49.982849999999999</v>
      </c>
      <c r="G6" s="27">
        <v>45.109360000000002</v>
      </c>
      <c r="H6" s="27">
        <v>38.067019999999999</v>
      </c>
      <c r="I6" s="27">
        <v>38.067019999999999</v>
      </c>
      <c r="J6" s="27">
        <v>51.878680000000003</v>
      </c>
      <c r="K6" s="27">
        <v>41.2455</v>
      </c>
    </row>
    <row r="7" spans="1:11" ht="48" x14ac:dyDescent="0.25">
      <c r="A7" s="28" t="s">
        <v>254</v>
      </c>
      <c r="B7" s="27">
        <v>37.44</v>
      </c>
      <c r="C7" s="27">
        <v>37.44</v>
      </c>
      <c r="D7" s="27">
        <v>37.44</v>
      </c>
      <c r="E7" s="27">
        <v>37.44</v>
      </c>
      <c r="F7" s="27">
        <v>37.44</v>
      </c>
      <c r="G7" s="27">
        <v>37.44</v>
      </c>
      <c r="H7" s="27">
        <v>37.44</v>
      </c>
      <c r="I7" s="27">
        <v>37.44</v>
      </c>
      <c r="J7" s="27">
        <v>37.44</v>
      </c>
      <c r="K7" s="27">
        <v>37.44</v>
      </c>
    </row>
    <row r="8" spans="1:11" ht="48" x14ac:dyDescent="0.25">
      <c r="A8" s="28" t="s">
        <v>255</v>
      </c>
      <c r="B8" s="28">
        <v>31.64772</v>
      </c>
      <c r="C8" s="28">
        <v>32.036270000000002</v>
      </c>
      <c r="D8" s="27">
        <v>32.498660000000001</v>
      </c>
      <c r="E8" s="27">
        <v>33.001269999999998</v>
      </c>
      <c r="F8" s="27">
        <v>33.564239999999998</v>
      </c>
      <c r="G8" s="27">
        <v>33.892530000000001</v>
      </c>
      <c r="H8" s="27">
        <v>34.889719999999997</v>
      </c>
      <c r="I8" s="27">
        <v>34.889719999999997</v>
      </c>
      <c r="J8" s="27">
        <v>34.942680000000003</v>
      </c>
      <c r="K8" s="27">
        <v>35.116349999999997</v>
      </c>
    </row>
    <row r="9" spans="1:11" x14ac:dyDescent="0.25">
      <c r="A9" s="27" t="s">
        <v>256</v>
      </c>
      <c r="B9" s="49">
        <v>85</v>
      </c>
      <c r="C9" s="49">
        <v>85</v>
      </c>
      <c r="D9" s="49">
        <v>85</v>
      </c>
      <c r="E9" s="49">
        <v>85</v>
      </c>
      <c r="F9" s="49">
        <v>85</v>
      </c>
      <c r="G9" s="49">
        <v>85</v>
      </c>
      <c r="H9" s="49">
        <v>85</v>
      </c>
      <c r="I9" s="49">
        <v>85</v>
      </c>
      <c r="J9" s="49">
        <v>85</v>
      </c>
      <c r="K9" s="49">
        <v>85</v>
      </c>
    </row>
    <row r="10" spans="1:11" ht="18" x14ac:dyDescent="0.25">
      <c r="A10" s="30" t="s">
        <v>257</v>
      </c>
      <c r="B10" s="30" t="s">
        <v>357</v>
      </c>
      <c r="C10" s="30" t="s">
        <v>358</v>
      </c>
      <c r="D10" s="30" t="s">
        <v>359</v>
      </c>
      <c r="E10" s="30" t="s">
        <v>360</v>
      </c>
      <c r="F10" s="30" t="s">
        <v>361</v>
      </c>
      <c r="G10" s="30" t="s">
        <v>362</v>
      </c>
      <c r="H10" s="30" t="s">
        <v>363</v>
      </c>
      <c r="I10" s="30" t="s">
        <v>364</v>
      </c>
      <c r="J10" s="30" t="s">
        <v>365</v>
      </c>
      <c r="K10" s="30" t="s">
        <v>366</v>
      </c>
    </row>
    <row r="11" spans="1:11" x14ac:dyDescent="0.25">
      <c r="A11" s="1">
        <v>0</v>
      </c>
      <c r="B11" s="1">
        <v>0.48425854642945398</v>
      </c>
      <c r="C11" s="1">
        <v>0.484257620484078</v>
      </c>
      <c r="D11" s="1">
        <v>0.48425757585749701</v>
      </c>
      <c r="E11" s="1">
        <v>0.48425840993925801</v>
      </c>
      <c r="F11" s="1">
        <v>0.48425871463480002</v>
      </c>
      <c r="G11" s="1">
        <v>0.48425860801328002</v>
      </c>
      <c r="H11" s="1">
        <v>0.48425727597478202</v>
      </c>
      <c r="I11" s="1">
        <v>0.484257413093302</v>
      </c>
      <c r="J11" s="1">
        <v>0.48425721156822499</v>
      </c>
      <c r="K11" s="1">
        <v>0.48425742100678398</v>
      </c>
    </row>
    <row r="12" spans="1:11" x14ac:dyDescent="0.25">
      <c r="A12" s="1">
        <v>0.125</v>
      </c>
      <c r="B12" s="1">
        <v>0.484258548912822</v>
      </c>
      <c r="C12" s="1">
        <v>0.48425761234956499</v>
      </c>
      <c r="D12" s="1">
        <v>0.48425759577274602</v>
      </c>
      <c r="E12" s="1">
        <v>0.48425840916568202</v>
      </c>
      <c r="F12" s="1">
        <v>0.48425871266202303</v>
      </c>
      <c r="G12" s="1">
        <v>0.48425859929689902</v>
      </c>
      <c r="H12" s="1">
        <v>0.48425727225006798</v>
      </c>
      <c r="I12" s="1">
        <v>0.48425739196567402</v>
      </c>
      <c r="J12" s="1">
        <v>0.48425724836449102</v>
      </c>
      <c r="K12" s="1">
        <v>0.48425738747694402</v>
      </c>
    </row>
    <row r="13" spans="1:11" x14ac:dyDescent="0.25">
      <c r="A13" s="1">
        <v>0.25</v>
      </c>
      <c r="B13" s="1">
        <v>0.48425854881783098</v>
      </c>
      <c r="C13" s="1">
        <v>0.48425760160092601</v>
      </c>
      <c r="D13" s="1">
        <v>0.48425755997231201</v>
      </c>
      <c r="E13" s="1">
        <v>0.48425844127530798</v>
      </c>
      <c r="F13" s="1">
        <v>0.48425870471083399</v>
      </c>
      <c r="G13" s="1">
        <v>0.48425859116069297</v>
      </c>
      <c r="H13" s="1">
        <v>0.48425727940057101</v>
      </c>
      <c r="I13" s="1">
        <v>0.48425740445918503</v>
      </c>
      <c r="J13" s="1">
        <v>0.48425723961369799</v>
      </c>
      <c r="K13" s="1">
        <v>0.48425738714355798</v>
      </c>
    </row>
    <row r="14" spans="1:11" x14ac:dyDescent="0.25">
      <c r="A14" s="1">
        <v>0.375</v>
      </c>
      <c r="B14" s="1">
        <v>0.48425853509439698</v>
      </c>
      <c r="C14" s="1">
        <v>0.48425757703144001</v>
      </c>
      <c r="D14" s="1">
        <v>0.48425753681467898</v>
      </c>
      <c r="E14" s="1">
        <v>0.48425843287918802</v>
      </c>
      <c r="F14" s="1">
        <v>0.484258698727494</v>
      </c>
      <c r="G14" s="1">
        <v>0.48425859300080698</v>
      </c>
      <c r="H14" s="1">
        <v>0.48425727966745402</v>
      </c>
      <c r="I14" s="1">
        <v>0.48425740617122798</v>
      </c>
      <c r="J14" s="1">
        <v>0.48425723536461102</v>
      </c>
      <c r="K14" s="1">
        <v>0.484257384691471</v>
      </c>
    </row>
    <row r="15" spans="1:11" x14ac:dyDescent="0.25">
      <c r="A15" s="1">
        <v>0.5</v>
      </c>
      <c r="B15" s="1">
        <v>0.48425853063819402</v>
      </c>
      <c r="C15" s="1">
        <v>0.48425755987562502</v>
      </c>
      <c r="D15" s="1">
        <v>0.484257548197503</v>
      </c>
      <c r="E15" s="1">
        <v>0.48425844076528601</v>
      </c>
      <c r="F15" s="1">
        <v>0.48425870109431701</v>
      </c>
      <c r="G15" s="1">
        <v>0.48425858999982702</v>
      </c>
      <c r="H15" s="1">
        <v>0.48425727745218899</v>
      </c>
      <c r="I15" s="1">
        <v>0.484257416230013</v>
      </c>
      <c r="J15" s="1">
        <v>0.48425722513070601</v>
      </c>
      <c r="K15" s="1">
        <v>0.48425737846623301</v>
      </c>
    </row>
    <row r="16" spans="1:11" x14ac:dyDescent="0.25">
      <c r="A16" s="1">
        <v>0.625</v>
      </c>
      <c r="B16" s="1">
        <v>0.48425853609084202</v>
      </c>
      <c r="C16" s="1">
        <v>0.48425756700070799</v>
      </c>
      <c r="D16" s="1">
        <v>0.48425751255329402</v>
      </c>
      <c r="E16" s="1">
        <v>0.48425843426259302</v>
      </c>
      <c r="F16" s="1">
        <v>0.48425869969012703</v>
      </c>
      <c r="G16" s="1">
        <v>0.484258588418577</v>
      </c>
      <c r="H16" s="1">
        <v>0.484257263737635</v>
      </c>
      <c r="I16" s="1">
        <v>0.48425741769522801</v>
      </c>
      <c r="J16" s="1">
        <v>0.48425721631518398</v>
      </c>
      <c r="K16" s="1">
        <v>0.48425737047301198</v>
      </c>
    </row>
    <row r="17" spans="1:11" x14ac:dyDescent="0.25">
      <c r="A17" s="1">
        <v>0.75</v>
      </c>
      <c r="B17" s="1">
        <v>0.48425853398040503</v>
      </c>
      <c r="C17" s="1">
        <v>0.484257580514385</v>
      </c>
      <c r="D17" s="1">
        <v>0.48425749754235897</v>
      </c>
      <c r="E17" s="1">
        <v>0.48425845323686101</v>
      </c>
      <c r="F17" s="1">
        <v>0.48425869312901099</v>
      </c>
      <c r="G17" s="1">
        <v>0.484258580333705</v>
      </c>
      <c r="H17" s="1">
        <v>0.48425726364761601</v>
      </c>
      <c r="I17" s="1">
        <v>0.48425742212533301</v>
      </c>
      <c r="J17" s="1">
        <v>0.48425721213089201</v>
      </c>
      <c r="K17" s="1">
        <v>0.48425738793576001</v>
      </c>
    </row>
    <row r="18" spans="1:11" x14ac:dyDescent="0.25">
      <c r="A18" s="1">
        <v>0.875</v>
      </c>
      <c r="B18" s="1">
        <v>0.48425853179309197</v>
      </c>
      <c r="C18" s="1">
        <v>0.484257592825455</v>
      </c>
      <c r="D18" s="1">
        <v>0.48425750514306298</v>
      </c>
      <c r="E18" s="1">
        <v>0.484258445945359</v>
      </c>
      <c r="F18" s="1">
        <v>0.484258679795527</v>
      </c>
      <c r="G18" s="1">
        <v>0.48425857142023299</v>
      </c>
      <c r="H18" s="1">
        <v>0.48425724242475998</v>
      </c>
      <c r="I18" s="1">
        <v>0.48425742218088602</v>
      </c>
      <c r="J18" s="1">
        <v>0.484257205123513</v>
      </c>
      <c r="K18" s="1">
        <v>0.48425738855780998</v>
      </c>
    </row>
    <row r="19" spans="1:11" x14ac:dyDescent="0.25">
      <c r="A19" s="1">
        <v>1</v>
      </c>
      <c r="B19" s="1">
        <v>0.48425851965273298</v>
      </c>
      <c r="C19" s="1">
        <v>0.48425759954957098</v>
      </c>
      <c r="D19" s="1">
        <v>0.48425746841326001</v>
      </c>
      <c r="E19" s="1">
        <v>0.48425843951541298</v>
      </c>
      <c r="F19" s="1">
        <v>0.48425868747321898</v>
      </c>
      <c r="G19" s="1">
        <v>0.48425856054600103</v>
      </c>
      <c r="H19" s="1">
        <v>0.48425725986012202</v>
      </c>
      <c r="I19" s="1">
        <v>0.48425742323783599</v>
      </c>
      <c r="J19" s="1">
        <v>0.48425720594398303</v>
      </c>
      <c r="K19" s="1">
        <v>0.48425738689803</v>
      </c>
    </row>
    <row r="20" spans="1:11" x14ac:dyDescent="0.25">
      <c r="A20" s="1">
        <v>1.125</v>
      </c>
      <c r="B20" s="1">
        <v>0.48425852111365197</v>
      </c>
      <c r="C20" s="1">
        <v>0.48425765163462797</v>
      </c>
      <c r="D20" s="1">
        <v>0.48425746863983798</v>
      </c>
      <c r="E20" s="1">
        <v>0.48425842936861002</v>
      </c>
      <c r="F20" s="1">
        <v>0.484258682282112</v>
      </c>
      <c r="G20" s="1">
        <v>0.48425854947101898</v>
      </c>
      <c r="H20" s="1">
        <v>0.48425726213862702</v>
      </c>
      <c r="I20" s="1">
        <v>0.48425742811271</v>
      </c>
      <c r="J20" s="1">
        <v>0.48425720659763899</v>
      </c>
      <c r="K20" s="1">
        <v>0.48425738328999401</v>
      </c>
    </row>
    <row r="21" spans="1:11" x14ac:dyDescent="0.25">
      <c r="A21" s="1">
        <v>1.25</v>
      </c>
      <c r="B21" s="1">
        <v>0.48425855234845</v>
      </c>
      <c r="C21" s="1">
        <v>0.48425764192237702</v>
      </c>
      <c r="D21" s="1">
        <v>0.48425743776213998</v>
      </c>
      <c r="E21" s="1">
        <v>0.48425840743423498</v>
      </c>
      <c r="F21" s="1">
        <v>0.48425868283149798</v>
      </c>
      <c r="G21" s="1">
        <v>0.48425854479435498</v>
      </c>
      <c r="H21" s="1">
        <v>0.48425727275157898</v>
      </c>
      <c r="I21" s="1">
        <v>0.48425742961050899</v>
      </c>
      <c r="J21" s="1">
        <v>0.48425720580182602</v>
      </c>
      <c r="K21" s="1">
        <v>0.48425737996894802</v>
      </c>
    </row>
    <row r="22" spans="1:11" x14ac:dyDescent="0.25">
      <c r="A22" s="1">
        <v>1.375</v>
      </c>
      <c r="B22" s="1">
        <v>0.48425860612593802</v>
      </c>
      <c r="C22" s="1">
        <v>0.48425764513368702</v>
      </c>
      <c r="D22" s="1">
        <v>0.48425742323545901</v>
      </c>
      <c r="E22" s="1">
        <v>0.48425841278791398</v>
      </c>
      <c r="F22" s="1">
        <v>0.48425868144649897</v>
      </c>
      <c r="G22" s="1">
        <v>0.48425854096722099</v>
      </c>
      <c r="H22" s="1">
        <v>0.484257273395301</v>
      </c>
      <c r="I22" s="1">
        <v>0.484257429546749</v>
      </c>
      <c r="J22" s="1">
        <v>0.48425718640638898</v>
      </c>
      <c r="K22" s="1">
        <v>0.48425731155870499</v>
      </c>
    </row>
    <row r="23" spans="1:11" x14ac:dyDescent="0.25">
      <c r="A23" s="1">
        <v>1.5</v>
      </c>
      <c r="B23" s="1">
        <v>0.48425860425482198</v>
      </c>
      <c r="C23" s="1">
        <v>0.48425764731964099</v>
      </c>
      <c r="D23" s="1">
        <v>0.48425740856479199</v>
      </c>
      <c r="E23" s="1">
        <v>0.48425834977930998</v>
      </c>
      <c r="F23" s="1">
        <v>0.48425868654083598</v>
      </c>
      <c r="G23" s="1">
        <v>0.48425853600903901</v>
      </c>
      <c r="H23" s="1">
        <v>0.48425728184950301</v>
      </c>
      <c r="I23" s="1">
        <v>0.48425744160978401</v>
      </c>
      <c r="J23" s="1">
        <v>0.48425717493923598</v>
      </c>
      <c r="K23" s="1">
        <v>0.48425724989760799</v>
      </c>
    </row>
    <row r="24" spans="1:11" x14ac:dyDescent="0.25">
      <c r="A24" s="1">
        <v>1.625</v>
      </c>
      <c r="B24" s="1">
        <v>0.484258622696569</v>
      </c>
      <c r="C24" s="1">
        <v>0.48425763308200098</v>
      </c>
      <c r="D24" s="1">
        <v>0.484257382274976</v>
      </c>
      <c r="E24" s="1">
        <v>0.48425830358808197</v>
      </c>
      <c r="F24" s="1">
        <v>0.484258685435492</v>
      </c>
      <c r="G24" s="1">
        <v>0.48425853314415401</v>
      </c>
      <c r="H24" s="1">
        <v>0.484257282382903</v>
      </c>
      <c r="I24" s="1">
        <v>0.484257430974396</v>
      </c>
      <c r="J24" s="1">
        <v>0.48425714566818401</v>
      </c>
      <c r="K24" s="1">
        <v>0.48425719774063702</v>
      </c>
    </row>
    <row r="25" spans="1:11" x14ac:dyDescent="0.25">
      <c r="A25" s="1">
        <v>1.75</v>
      </c>
      <c r="B25" s="1">
        <v>0.48425861883369298</v>
      </c>
      <c r="C25" s="1">
        <v>0.48425755798874198</v>
      </c>
      <c r="D25" s="1">
        <v>0.48425739642907301</v>
      </c>
      <c r="E25" s="1">
        <v>0.48425826672957301</v>
      </c>
      <c r="F25" s="1">
        <v>0.48425868371959602</v>
      </c>
      <c r="G25" s="1">
        <v>0.48425852994775598</v>
      </c>
      <c r="H25" s="1">
        <v>0.48425728818526098</v>
      </c>
      <c r="I25" s="1">
        <v>0.48425740838078302</v>
      </c>
      <c r="J25" s="1">
        <v>0.48425714627202798</v>
      </c>
      <c r="K25" s="1">
        <v>0.48425720475385697</v>
      </c>
    </row>
    <row r="26" spans="1:11" x14ac:dyDescent="0.25">
      <c r="A26" s="1">
        <v>1.875</v>
      </c>
      <c r="B26" s="1">
        <v>0.48425863612845299</v>
      </c>
      <c r="C26" s="1">
        <v>0.484257530277385</v>
      </c>
      <c r="D26" s="1">
        <v>0.48425741118437599</v>
      </c>
      <c r="E26" s="1">
        <v>0.48425817030675899</v>
      </c>
      <c r="F26" s="1">
        <v>0.48425868421358198</v>
      </c>
      <c r="G26" s="1">
        <v>0.48425853173760502</v>
      </c>
      <c r="H26" s="1">
        <v>0.48425727911944799</v>
      </c>
      <c r="I26" s="1">
        <v>0.48425740305731901</v>
      </c>
      <c r="J26" s="1">
        <v>0.48425714205533399</v>
      </c>
      <c r="K26" s="1">
        <v>0.484257201106989</v>
      </c>
    </row>
    <row r="27" spans="1:11" x14ac:dyDescent="0.25">
      <c r="A27" s="1">
        <v>2</v>
      </c>
      <c r="B27" s="1">
        <v>0.484258632560436</v>
      </c>
      <c r="C27" s="1">
        <v>0.48425752213469903</v>
      </c>
      <c r="D27" s="1">
        <v>0.484257408988649</v>
      </c>
      <c r="E27" s="1">
        <v>0.48425815952325302</v>
      </c>
      <c r="F27" s="1">
        <v>0.48425868691916801</v>
      </c>
      <c r="G27" s="1">
        <v>0.48425852270113301</v>
      </c>
      <c r="H27" s="1">
        <v>0.48425727387488798</v>
      </c>
      <c r="I27" s="1">
        <v>0.48425739976666998</v>
      </c>
      <c r="J27" s="1">
        <v>0.484257134674906</v>
      </c>
      <c r="K27" s="1">
        <v>0.48425709773022801</v>
      </c>
    </row>
    <row r="28" spans="1:11" x14ac:dyDescent="0.25">
      <c r="A28" s="1">
        <v>2.125</v>
      </c>
      <c r="B28" s="1">
        <v>0.484258607880235</v>
      </c>
      <c r="C28" s="1">
        <v>0.48425752337794298</v>
      </c>
      <c r="D28" s="1">
        <v>0.48425739672922102</v>
      </c>
      <c r="E28" s="1">
        <v>0.48425809586159402</v>
      </c>
      <c r="F28" s="1">
        <v>0.48425867851814902</v>
      </c>
      <c r="G28" s="1">
        <v>0.48425850959294198</v>
      </c>
      <c r="H28" s="1">
        <v>0.48425727187630802</v>
      </c>
      <c r="I28" s="1">
        <v>0.48425739615302599</v>
      </c>
      <c r="J28" s="1">
        <v>0.48425713848601099</v>
      </c>
      <c r="K28" s="1">
        <v>0.48425707675331298</v>
      </c>
    </row>
    <row r="29" spans="1:11" x14ac:dyDescent="0.25">
      <c r="A29" s="1">
        <v>2.25</v>
      </c>
      <c r="B29" s="1">
        <v>0.48425860117700598</v>
      </c>
      <c r="C29" s="1">
        <v>0.48425753483365502</v>
      </c>
      <c r="D29" s="1">
        <v>0.48425741113346399</v>
      </c>
      <c r="E29" s="1">
        <v>0.48425810562636101</v>
      </c>
      <c r="F29" s="1">
        <v>0.48425867538977502</v>
      </c>
      <c r="G29" s="1">
        <v>0.48425850005862198</v>
      </c>
      <c r="H29" s="1">
        <v>0.48425727042761801</v>
      </c>
      <c r="I29" s="1">
        <v>0.48425740752322699</v>
      </c>
      <c r="J29" s="1">
        <v>0.48425713559094002</v>
      </c>
      <c r="K29" s="1">
        <v>0.48425708440766302</v>
      </c>
    </row>
    <row r="30" spans="1:11" x14ac:dyDescent="0.25">
      <c r="A30" s="1">
        <v>2.375</v>
      </c>
      <c r="B30" s="1">
        <v>0.484258607068622</v>
      </c>
      <c r="C30" s="1">
        <v>0.48425754376795899</v>
      </c>
      <c r="D30" s="1">
        <v>0.48425744138617099</v>
      </c>
      <c r="E30" s="1">
        <v>0.48425814905530301</v>
      </c>
      <c r="F30" s="1">
        <v>0.48425866719676097</v>
      </c>
      <c r="G30" s="1">
        <v>0.484258510402645</v>
      </c>
      <c r="H30" s="1">
        <v>0.48425725227133198</v>
      </c>
      <c r="I30" s="1">
        <v>0.48425738143448099</v>
      </c>
      <c r="J30" s="1">
        <v>0.48425714549701798</v>
      </c>
      <c r="K30" s="1">
        <v>0.48425708468335799</v>
      </c>
    </row>
    <row r="31" spans="1:11" x14ac:dyDescent="0.25">
      <c r="A31" s="1">
        <v>2.5</v>
      </c>
      <c r="B31" s="1">
        <v>0.48425863960670101</v>
      </c>
      <c r="C31" s="1">
        <v>0.484257550702622</v>
      </c>
      <c r="D31" s="1">
        <v>0.48425742065406702</v>
      </c>
      <c r="E31" s="1">
        <v>0.484258183226629</v>
      </c>
      <c r="F31" s="1">
        <v>0.48425863629918903</v>
      </c>
      <c r="G31" s="1">
        <v>0.48425850595508402</v>
      </c>
      <c r="H31" s="1">
        <v>0.48425724506120799</v>
      </c>
      <c r="I31" s="1">
        <v>0.48425737764889198</v>
      </c>
      <c r="J31" s="1">
        <v>0.48425716226820098</v>
      </c>
      <c r="K31" s="1">
        <v>0.484257064395689</v>
      </c>
    </row>
    <row r="32" spans="1:11" x14ac:dyDescent="0.25">
      <c r="A32" s="1">
        <v>2.625</v>
      </c>
      <c r="B32" s="1">
        <v>0.48425866572054399</v>
      </c>
      <c r="C32" s="1">
        <v>0.484257585454891</v>
      </c>
      <c r="D32" s="1">
        <v>0.48425742248611697</v>
      </c>
      <c r="E32" s="1">
        <v>0.48425815143504702</v>
      </c>
      <c r="F32" s="1">
        <v>0.48425866731530298</v>
      </c>
      <c r="G32" s="1">
        <v>0.48425849819241601</v>
      </c>
      <c r="H32" s="1">
        <v>0.484257236947921</v>
      </c>
      <c r="I32" s="1">
        <v>0.48425737732477098</v>
      </c>
      <c r="J32" s="1">
        <v>0.48425719023647301</v>
      </c>
      <c r="K32" s="1">
        <v>0.48425705415561998</v>
      </c>
    </row>
    <row r="33" spans="1:11" x14ac:dyDescent="0.25">
      <c r="A33" s="1">
        <v>2.75</v>
      </c>
      <c r="B33" s="1">
        <v>0.48425867187779198</v>
      </c>
      <c r="C33" s="1">
        <v>0.48425754102901097</v>
      </c>
      <c r="D33" s="1">
        <v>0.48425741644915798</v>
      </c>
      <c r="E33" s="1">
        <v>0.48425813035072401</v>
      </c>
      <c r="F33" s="1">
        <v>0.484258670894127</v>
      </c>
      <c r="G33" s="1">
        <v>0.48425848612167699</v>
      </c>
      <c r="H33" s="1">
        <v>0.48425723906399498</v>
      </c>
      <c r="I33" s="1">
        <v>0.48425735738077702</v>
      </c>
      <c r="J33" s="1">
        <v>0.48425718535211698</v>
      </c>
      <c r="K33" s="1">
        <v>0.48425704908800599</v>
      </c>
    </row>
    <row r="34" spans="1:11" x14ac:dyDescent="0.25">
      <c r="A34" s="1">
        <v>2.875</v>
      </c>
      <c r="B34" s="1">
        <v>0.48425868581679599</v>
      </c>
      <c r="C34" s="1">
        <v>0.48425754148112199</v>
      </c>
      <c r="D34" s="1">
        <v>0.48425742387568699</v>
      </c>
      <c r="E34" s="1">
        <v>0.48425809667182901</v>
      </c>
      <c r="F34" s="1">
        <v>0.48425866620725</v>
      </c>
      <c r="G34" s="1">
        <v>0.48425846829887498</v>
      </c>
      <c r="H34" s="1">
        <v>0.48425724588505498</v>
      </c>
      <c r="I34" s="1">
        <v>0.48425732864757698</v>
      </c>
      <c r="J34" s="1">
        <v>0.48425717859738798</v>
      </c>
      <c r="K34" s="1">
        <v>0.48425706936021201</v>
      </c>
    </row>
    <row r="35" spans="1:11" x14ac:dyDescent="0.25">
      <c r="A35" s="1">
        <v>3</v>
      </c>
      <c r="B35" s="1">
        <v>0.48425866356117397</v>
      </c>
      <c r="C35" s="1">
        <v>0.48425757328020103</v>
      </c>
      <c r="D35" s="1">
        <v>0.48425746050492502</v>
      </c>
      <c r="E35" s="1">
        <v>0.48425806929550902</v>
      </c>
      <c r="F35" s="1">
        <v>0.48425865518796501</v>
      </c>
      <c r="G35" s="1">
        <v>0.48425845174076698</v>
      </c>
      <c r="H35" s="1">
        <v>0.48425724680807802</v>
      </c>
      <c r="I35" s="1">
        <v>0.48425732636355401</v>
      </c>
      <c r="J35" s="1">
        <v>0.48425714989404101</v>
      </c>
      <c r="K35" s="1">
        <v>0.484257061945014</v>
      </c>
    </row>
    <row r="36" spans="1:11" x14ac:dyDescent="0.25">
      <c r="A36" s="1">
        <v>3.125</v>
      </c>
      <c r="B36" s="1">
        <v>0.484258667441746</v>
      </c>
      <c r="C36" s="1">
        <v>0.48425759542950603</v>
      </c>
      <c r="D36" s="1">
        <v>0.48425746087388599</v>
      </c>
      <c r="E36" s="1">
        <v>0.48425806819835998</v>
      </c>
      <c r="F36" s="1">
        <v>0.48425864807452002</v>
      </c>
      <c r="G36" s="1">
        <v>0.484258432768298</v>
      </c>
      <c r="H36" s="1">
        <v>0.484257251698129</v>
      </c>
      <c r="I36" s="1">
        <v>0.48425733084342598</v>
      </c>
      <c r="J36" s="1">
        <v>0.48425714099136202</v>
      </c>
      <c r="K36" s="1">
        <v>0.48425706260208601</v>
      </c>
    </row>
    <row r="37" spans="1:11" x14ac:dyDescent="0.25">
      <c r="A37" s="1">
        <v>3.25</v>
      </c>
      <c r="B37" s="1">
        <v>0.48425865816615099</v>
      </c>
      <c r="C37" s="1">
        <v>0.48425759372615101</v>
      </c>
      <c r="D37" s="1">
        <v>0.48425746880562998</v>
      </c>
      <c r="E37" s="1">
        <v>0.48425807511896202</v>
      </c>
      <c r="F37" s="1">
        <v>0.48425864710602001</v>
      </c>
      <c r="G37" s="1">
        <v>0.48425840923158397</v>
      </c>
      <c r="H37" s="1">
        <v>0.484257246716991</v>
      </c>
      <c r="I37" s="1">
        <v>0.48425733174526397</v>
      </c>
      <c r="J37" s="1">
        <v>0.484257112321343</v>
      </c>
      <c r="K37" s="1">
        <v>0.48425706638906901</v>
      </c>
    </row>
    <row r="38" spans="1:11" x14ac:dyDescent="0.25">
      <c r="A38" s="1">
        <v>3.375</v>
      </c>
      <c r="B38" s="1">
        <v>0.48425865337859902</v>
      </c>
      <c r="C38" s="1">
        <v>0.48425758400504598</v>
      </c>
      <c r="D38" s="1">
        <v>0.48425748486696901</v>
      </c>
      <c r="E38" s="1">
        <v>0.48425808434553302</v>
      </c>
      <c r="F38" s="1">
        <v>0.48425863290316401</v>
      </c>
      <c r="G38" s="1">
        <v>0.48425840566845901</v>
      </c>
      <c r="H38" s="1">
        <v>0.48425724521892799</v>
      </c>
      <c r="I38" s="1">
        <v>0.48425733288612199</v>
      </c>
      <c r="J38" s="1">
        <v>0.48425705546599501</v>
      </c>
      <c r="K38" s="1">
        <v>0.48425705078763198</v>
      </c>
    </row>
    <row r="39" spans="1:11" x14ac:dyDescent="0.25">
      <c r="A39" s="1">
        <v>3.5</v>
      </c>
      <c r="B39" s="1">
        <v>0.484258647247861</v>
      </c>
      <c r="C39" s="1">
        <v>0.48425759000756302</v>
      </c>
      <c r="D39" s="1">
        <v>0.48425750614601798</v>
      </c>
      <c r="E39" s="1">
        <v>0.48425808975212697</v>
      </c>
      <c r="F39" s="1">
        <v>0.48425862537737202</v>
      </c>
      <c r="G39" s="1">
        <v>0.48425836773102698</v>
      </c>
      <c r="H39" s="1">
        <v>0.48425723623682099</v>
      </c>
      <c r="I39" s="1">
        <v>0.484257300883432</v>
      </c>
      <c r="J39" s="1">
        <v>0.48425703463809699</v>
      </c>
      <c r="K39" s="1">
        <v>0.48425706140435698</v>
      </c>
    </row>
    <row r="40" spans="1:11" x14ac:dyDescent="0.25">
      <c r="A40" s="1">
        <v>3.625</v>
      </c>
      <c r="B40" s="1">
        <v>0.48425860869719001</v>
      </c>
      <c r="C40" s="1">
        <v>0.48425760836526199</v>
      </c>
      <c r="D40" s="1">
        <v>0.484257512239332</v>
      </c>
      <c r="E40" s="1">
        <v>0.48425807738406801</v>
      </c>
      <c r="F40" s="1">
        <v>0.48425862558274801</v>
      </c>
      <c r="G40" s="1">
        <v>0.48425831075027798</v>
      </c>
      <c r="H40" s="1">
        <v>0.484257236533706</v>
      </c>
      <c r="I40" s="1">
        <v>0.484257304447894</v>
      </c>
      <c r="J40" s="1">
        <v>0.48425702673417698</v>
      </c>
      <c r="K40" s="1">
        <v>0.48425709902960401</v>
      </c>
    </row>
    <row r="41" spans="1:11" x14ac:dyDescent="0.25">
      <c r="A41" s="1">
        <v>3.75</v>
      </c>
      <c r="B41" s="1">
        <v>0.48425863187195001</v>
      </c>
      <c r="C41" s="1">
        <v>0.48425762922396198</v>
      </c>
      <c r="D41" s="1">
        <v>0.48425751068309297</v>
      </c>
      <c r="E41" s="1">
        <v>0.48425807034553198</v>
      </c>
      <c r="F41" s="1">
        <v>0.48425862440439998</v>
      </c>
      <c r="G41" s="1">
        <v>0.48425829798048198</v>
      </c>
      <c r="H41" s="1">
        <v>0.484257237294547</v>
      </c>
      <c r="I41" s="1">
        <v>0.48425731660674998</v>
      </c>
      <c r="J41" s="1">
        <v>0.48425703441703399</v>
      </c>
      <c r="K41" s="1">
        <v>0.48425710584075599</v>
      </c>
    </row>
    <row r="42" spans="1:11" x14ac:dyDescent="0.25">
      <c r="A42" s="1">
        <v>3.875</v>
      </c>
      <c r="B42" s="1">
        <v>0.48425861736959902</v>
      </c>
      <c r="C42" s="1">
        <v>0.48425765810086802</v>
      </c>
      <c r="D42" s="1">
        <v>0.484257498488191</v>
      </c>
      <c r="E42" s="1">
        <v>0.48425807170436802</v>
      </c>
      <c r="F42" s="1">
        <v>0.48425862391341601</v>
      </c>
      <c r="G42" s="1">
        <v>0.48425828150945699</v>
      </c>
      <c r="H42" s="1">
        <v>0.48425723554044298</v>
      </c>
      <c r="I42" s="1">
        <v>0.48425731837299402</v>
      </c>
      <c r="J42" s="1">
        <v>0.48425704481719101</v>
      </c>
      <c r="K42" s="1">
        <v>0.48425712276227301</v>
      </c>
    </row>
    <row r="43" spans="1:11" x14ac:dyDescent="0.25">
      <c r="A43" s="1">
        <v>4</v>
      </c>
      <c r="B43" s="1">
        <v>0.48425861668519299</v>
      </c>
      <c r="C43" s="1">
        <v>0.48425766751681398</v>
      </c>
      <c r="D43" s="1">
        <v>0.484257501503431</v>
      </c>
      <c r="E43" s="1">
        <v>0.484258058586792</v>
      </c>
      <c r="F43" s="1">
        <v>0.48425860482865601</v>
      </c>
      <c r="G43" s="1">
        <v>0.48425827935454901</v>
      </c>
      <c r="H43" s="1">
        <v>0.48425723050688702</v>
      </c>
      <c r="I43" s="1">
        <v>0.48425733113964697</v>
      </c>
      <c r="J43" s="1">
        <v>0.48425706078227299</v>
      </c>
      <c r="K43" s="1">
        <v>0.48425714182360302</v>
      </c>
    </row>
    <row r="44" spans="1:11" x14ac:dyDescent="0.25">
      <c r="A44" s="1">
        <v>4.125</v>
      </c>
      <c r="B44" s="1">
        <v>0.48425861943619902</v>
      </c>
      <c r="C44" s="1">
        <v>0.48425767653909702</v>
      </c>
      <c r="D44" s="1">
        <v>0.48425752632659003</v>
      </c>
      <c r="E44" s="1">
        <v>0.48425804568867298</v>
      </c>
      <c r="F44" s="1">
        <v>0.48425860050534097</v>
      </c>
      <c r="G44" s="1">
        <v>0.48425827434609697</v>
      </c>
      <c r="H44" s="1">
        <v>0.484257231050714</v>
      </c>
      <c r="I44" s="1">
        <v>0.48425733732065002</v>
      </c>
      <c r="J44" s="1">
        <v>0.48425707600957602</v>
      </c>
      <c r="K44" s="1">
        <v>0.48425714235061901</v>
      </c>
    </row>
    <row r="45" spans="1:11" x14ac:dyDescent="0.25">
      <c r="A45" s="1">
        <v>4.25</v>
      </c>
      <c r="B45" s="1">
        <v>0.484258613225937</v>
      </c>
      <c r="C45" s="1">
        <v>0.48425767729677899</v>
      </c>
      <c r="D45" s="1">
        <v>0.484257513279854</v>
      </c>
      <c r="E45" s="1">
        <v>0.48425804990073601</v>
      </c>
      <c r="F45" s="1">
        <v>0.48425859891117601</v>
      </c>
      <c r="G45" s="1">
        <v>0.48425826964942598</v>
      </c>
      <c r="H45" s="1">
        <v>0.48425723573275598</v>
      </c>
      <c r="I45" s="1">
        <v>0.48425736238033201</v>
      </c>
      <c r="J45" s="1">
        <v>0.48425709303119002</v>
      </c>
      <c r="K45" s="1">
        <v>0.48425715105280198</v>
      </c>
    </row>
    <row r="46" spans="1:11" x14ac:dyDescent="0.25">
      <c r="A46" s="1">
        <v>4.375</v>
      </c>
      <c r="B46" s="1">
        <v>0.48425859172392899</v>
      </c>
      <c r="C46" s="1">
        <v>0.48425768568174898</v>
      </c>
      <c r="D46" s="1">
        <v>0.48425750155490599</v>
      </c>
      <c r="E46" s="1">
        <v>0.48425803389847899</v>
      </c>
      <c r="F46" s="1">
        <v>0.484258597110934</v>
      </c>
      <c r="G46" s="1">
        <v>0.48425826360289898</v>
      </c>
      <c r="H46" s="1">
        <v>0.48425723609481103</v>
      </c>
      <c r="I46" s="1">
        <v>0.48425736751600501</v>
      </c>
      <c r="J46" s="1">
        <v>0.48425710579029102</v>
      </c>
      <c r="K46" s="1">
        <v>0.48425715991711399</v>
      </c>
    </row>
    <row r="47" spans="1:11" x14ac:dyDescent="0.25">
      <c r="A47" s="1">
        <v>4.5</v>
      </c>
      <c r="B47" s="1">
        <v>0.484258582169735</v>
      </c>
      <c r="C47" s="1">
        <v>0.48425770353601899</v>
      </c>
      <c r="D47" s="1">
        <v>0.484257495526843</v>
      </c>
      <c r="E47" s="1">
        <v>0.48425802086172498</v>
      </c>
      <c r="F47" s="1">
        <v>0.484258596985498</v>
      </c>
      <c r="G47" s="1">
        <v>0.484258258912452</v>
      </c>
      <c r="H47" s="1">
        <v>0.484257237251699</v>
      </c>
      <c r="I47" s="1">
        <v>0.484257369490668</v>
      </c>
      <c r="J47" s="1">
        <v>0.484257105057806</v>
      </c>
      <c r="K47" s="1">
        <v>0.484257162685308</v>
      </c>
    </row>
    <row r="48" spans="1:11" x14ac:dyDescent="0.25">
      <c r="A48" s="1">
        <v>4.625</v>
      </c>
      <c r="B48" s="1">
        <v>0.48425858239279401</v>
      </c>
      <c r="C48" s="1">
        <v>0.48425771516393701</v>
      </c>
      <c r="D48" s="1">
        <v>0.48425748530212898</v>
      </c>
      <c r="E48" s="1">
        <v>0.48425800986874601</v>
      </c>
      <c r="F48" s="1">
        <v>0.48425860043880498</v>
      </c>
      <c r="G48" s="1">
        <v>0.48425824557209002</v>
      </c>
      <c r="H48" s="1">
        <v>0.484257238105395</v>
      </c>
      <c r="I48" s="1">
        <v>0.48425736564187899</v>
      </c>
      <c r="J48" s="1">
        <v>0.48425711234714502</v>
      </c>
      <c r="K48" s="1">
        <v>0.48425719401772399</v>
      </c>
    </row>
    <row r="49" spans="1:11" x14ac:dyDescent="0.25">
      <c r="A49" s="1">
        <v>4.75</v>
      </c>
      <c r="B49" s="1">
        <v>0.48425858205872901</v>
      </c>
      <c r="C49" s="1">
        <v>0.48425773714276799</v>
      </c>
      <c r="D49" s="1">
        <v>0.48425749018347902</v>
      </c>
      <c r="E49" s="1">
        <v>0.48425797822243599</v>
      </c>
      <c r="F49" s="1">
        <v>0.48425859679136501</v>
      </c>
      <c r="G49" s="1">
        <v>0.48425822233117899</v>
      </c>
      <c r="H49" s="1">
        <v>0.48425724091896399</v>
      </c>
      <c r="I49" s="1">
        <v>0.484257354905968</v>
      </c>
      <c r="J49" s="1">
        <v>0.48425711089266998</v>
      </c>
      <c r="K49" s="1">
        <v>0.48425719123436101</v>
      </c>
    </row>
    <row r="50" spans="1:11" x14ac:dyDescent="0.25">
      <c r="A50" s="1">
        <v>4.875</v>
      </c>
      <c r="B50" s="1">
        <v>0.48425858013644102</v>
      </c>
      <c r="C50" s="1">
        <v>0.484257778396399</v>
      </c>
      <c r="D50" s="1">
        <v>0.484257491270837</v>
      </c>
      <c r="E50" s="1">
        <v>0.48425795667750698</v>
      </c>
      <c r="F50" s="1">
        <v>0.48425859469481902</v>
      </c>
      <c r="G50" s="1">
        <v>0.48425822293965798</v>
      </c>
      <c r="H50" s="1">
        <v>0.48425723967710099</v>
      </c>
      <c r="I50" s="1">
        <v>0.48425734871097298</v>
      </c>
      <c r="J50" s="1">
        <v>0.48425713606568599</v>
      </c>
      <c r="K50" s="1">
        <v>0.48425722029532697</v>
      </c>
    </row>
    <row r="51" spans="1:11" x14ac:dyDescent="0.25">
      <c r="A51" s="1">
        <v>5</v>
      </c>
      <c r="B51" s="1">
        <v>0.48425858380499998</v>
      </c>
      <c r="C51" s="1">
        <v>0.484257783648953</v>
      </c>
      <c r="D51" s="1">
        <v>0.48425752526238403</v>
      </c>
      <c r="E51" s="1">
        <v>0.48425793694032299</v>
      </c>
      <c r="F51" s="1">
        <v>0.48425858790064802</v>
      </c>
      <c r="G51" s="1">
        <v>0.48425822589936102</v>
      </c>
      <c r="H51" s="1">
        <v>0.48425724110173601</v>
      </c>
      <c r="I51" s="1">
        <v>0.48425734589999903</v>
      </c>
      <c r="J51" s="1">
        <v>0.484257128253818</v>
      </c>
      <c r="K51" s="1">
        <v>0.48425721423714602</v>
      </c>
    </row>
    <row r="52" spans="1:11" x14ac:dyDescent="0.25">
      <c r="A52" s="1">
        <v>5.125</v>
      </c>
      <c r="B52" s="1">
        <v>0.48425861049912799</v>
      </c>
      <c r="C52" s="1">
        <v>0.48425778812951897</v>
      </c>
      <c r="D52" s="1">
        <v>0.48425751941120998</v>
      </c>
      <c r="E52" s="1">
        <v>0.48425794188224403</v>
      </c>
      <c r="F52" s="1">
        <v>0.48425858617845902</v>
      </c>
      <c r="G52" s="1">
        <v>0.484258229432035</v>
      </c>
      <c r="H52" s="1">
        <v>0.48425722008229499</v>
      </c>
      <c r="I52" s="1">
        <v>0.48425733455411901</v>
      </c>
      <c r="J52" s="1">
        <v>0.48425711459759802</v>
      </c>
      <c r="K52" s="1">
        <v>0.48425722300387197</v>
      </c>
    </row>
    <row r="53" spans="1:11" x14ac:dyDescent="0.25">
      <c r="A53" s="1">
        <v>5.25</v>
      </c>
      <c r="B53" s="1">
        <v>0.48425863469921199</v>
      </c>
      <c r="C53" s="1">
        <v>0.48425779585203699</v>
      </c>
      <c r="D53" s="1">
        <v>0.48425749307247401</v>
      </c>
      <c r="E53" s="1">
        <v>0.48425797804213</v>
      </c>
      <c r="F53" s="1">
        <v>0.48425858968528002</v>
      </c>
      <c r="G53" s="1">
        <v>0.48425823724947797</v>
      </c>
      <c r="H53" s="1">
        <v>0.48425721493449297</v>
      </c>
      <c r="I53" s="1">
        <v>0.48425733857320302</v>
      </c>
      <c r="J53" s="1">
        <v>0.48425711102505398</v>
      </c>
      <c r="K53" s="1">
        <v>0.48425724794399</v>
      </c>
    </row>
    <row r="54" spans="1:11" x14ac:dyDescent="0.25">
      <c r="A54" s="1">
        <v>5.375</v>
      </c>
      <c r="B54" s="1">
        <v>0.48425864320225798</v>
      </c>
      <c r="C54" s="1">
        <v>0.48425778786170898</v>
      </c>
      <c r="D54" s="1">
        <v>0.48425745823545602</v>
      </c>
      <c r="E54" s="1">
        <v>0.48425793281191698</v>
      </c>
      <c r="F54" s="1">
        <v>0.48425857710632098</v>
      </c>
      <c r="G54" s="1">
        <v>0.48425824652377197</v>
      </c>
      <c r="H54" s="1">
        <v>0.484257185639976</v>
      </c>
      <c r="I54" s="1">
        <v>0.48425734943489601</v>
      </c>
      <c r="J54" s="1">
        <v>0.48425711440619801</v>
      </c>
      <c r="K54" s="1">
        <v>0.48425724727473501</v>
      </c>
    </row>
    <row r="55" spans="1:11" x14ac:dyDescent="0.25">
      <c r="A55" s="1">
        <v>5.5</v>
      </c>
      <c r="B55" s="1">
        <v>0.48425863800055702</v>
      </c>
      <c r="C55" s="1">
        <v>0.48425773057210503</v>
      </c>
      <c r="D55" s="1">
        <v>0.48425744858141501</v>
      </c>
      <c r="E55" s="1">
        <v>0.48425788228431998</v>
      </c>
      <c r="F55" s="1">
        <v>0.48425857153803997</v>
      </c>
      <c r="G55" s="1">
        <v>0.48425824486730001</v>
      </c>
      <c r="H55" s="1">
        <v>0.48425717483000902</v>
      </c>
      <c r="I55" s="1">
        <v>0.48425735399331099</v>
      </c>
      <c r="J55" s="1">
        <v>0.484257124993624</v>
      </c>
      <c r="K55" s="1">
        <v>0.48425725645430401</v>
      </c>
    </row>
    <row r="56" spans="1:11" x14ac:dyDescent="0.25">
      <c r="A56" s="1">
        <v>5.625</v>
      </c>
      <c r="B56" s="1">
        <v>0.48425864135618502</v>
      </c>
      <c r="C56" s="1">
        <v>0.48425773042785503</v>
      </c>
      <c r="D56" s="1">
        <v>0.48425741633042202</v>
      </c>
      <c r="E56" s="1">
        <v>0.48425787132464099</v>
      </c>
      <c r="F56" s="1">
        <v>0.48425856165311598</v>
      </c>
      <c r="G56" s="1">
        <v>0.484258245456268</v>
      </c>
      <c r="H56" s="1">
        <v>0.48425717135125701</v>
      </c>
      <c r="I56" s="1">
        <v>0.48425734165364798</v>
      </c>
      <c r="J56" s="1">
        <v>0.484257124825414</v>
      </c>
      <c r="K56" s="1">
        <v>0.48425725787523899</v>
      </c>
    </row>
    <row r="57" spans="1:11" x14ac:dyDescent="0.25">
      <c r="A57" s="1">
        <v>5.75</v>
      </c>
      <c r="B57" s="1">
        <v>0.48425863496043597</v>
      </c>
      <c r="C57" s="1">
        <v>0.484257743222615</v>
      </c>
      <c r="D57" s="1">
        <v>0.48425741259278099</v>
      </c>
      <c r="E57" s="1">
        <v>0.48425787170078999</v>
      </c>
      <c r="F57" s="1">
        <v>0.48425855972731302</v>
      </c>
      <c r="G57" s="1">
        <v>0.48425824983229498</v>
      </c>
      <c r="H57" s="1">
        <v>0.48425718481791502</v>
      </c>
      <c r="I57" s="1">
        <v>0.48425732228219398</v>
      </c>
      <c r="J57" s="1">
        <v>0.48425712733612303</v>
      </c>
      <c r="K57" s="1">
        <v>0.48425726424385301</v>
      </c>
    </row>
    <row r="58" spans="1:11" x14ac:dyDescent="0.25">
      <c r="A58" s="1">
        <v>5.875</v>
      </c>
      <c r="B58" s="1">
        <v>0.48425860903706403</v>
      </c>
      <c r="C58" s="1">
        <v>0.484257730398515</v>
      </c>
      <c r="D58" s="1">
        <v>0.48425742633472202</v>
      </c>
      <c r="E58" s="1">
        <v>0.48425789395060997</v>
      </c>
      <c r="F58" s="1">
        <v>0.484258556637576</v>
      </c>
      <c r="G58" s="1">
        <v>0.48425825044613102</v>
      </c>
      <c r="H58" s="1">
        <v>0.48425717982896899</v>
      </c>
      <c r="I58" s="1">
        <v>0.48425731856856102</v>
      </c>
      <c r="J58" s="1">
        <v>0.48425711736407401</v>
      </c>
      <c r="K58" s="1">
        <v>0.48425724992042102</v>
      </c>
    </row>
    <row r="59" spans="1:11" x14ac:dyDescent="0.25">
      <c r="A59" s="1">
        <v>6</v>
      </c>
      <c r="B59" s="1">
        <v>0.48425856884340102</v>
      </c>
      <c r="C59" s="1">
        <v>0.48425772643044501</v>
      </c>
      <c r="D59" s="1">
        <v>0.48425743147214501</v>
      </c>
      <c r="E59" s="1">
        <v>0.48425788470033199</v>
      </c>
      <c r="F59" s="1">
        <v>0.48425855386660499</v>
      </c>
      <c r="G59" s="1">
        <v>0.48425824661400002</v>
      </c>
      <c r="H59" s="1">
        <v>0.48425718212646501</v>
      </c>
      <c r="I59" s="1">
        <v>0.48425732754886303</v>
      </c>
      <c r="J59" s="1">
        <v>0.48425711198502902</v>
      </c>
      <c r="K59" s="1">
        <v>0.48425720978459802</v>
      </c>
    </row>
    <row r="60" spans="1:11" x14ac:dyDescent="0.25">
      <c r="A60" s="1">
        <v>6.125</v>
      </c>
      <c r="B60" s="1">
        <v>0.48425854653681699</v>
      </c>
      <c r="C60" s="1">
        <v>0.484257717367505</v>
      </c>
      <c r="D60" s="1">
        <v>0.48425746158826199</v>
      </c>
      <c r="E60" s="1">
        <v>0.48425787480979099</v>
      </c>
      <c r="F60" s="1">
        <v>0.48425855174045401</v>
      </c>
      <c r="G60" s="1">
        <v>0.484258241458488</v>
      </c>
      <c r="H60" s="1">
        <v>0.48425718166903697</v>
      </c>
      <c r="I60" s="1">
        <v>0.48425732944695998</v>
      </c>
      <c r="J60" s="1">
        <v>0.48425711289432299</v>
      </c>
      <c r="K60" s="1">
        <v>0.48425722156115097</v>
      </c>
    </row>
    <row r="61" spans="1:11" x14ac:dyDescent="0.25">
      <c r="A61" s="1">
        <v>6.25</v>
      </c>
      <c r="B61" s="1">
        <v>0.48425851795566999</v>
      </c>
      <c r="C61" s="1">
        <v>0.48425769895093801</v>
      </c>
      <c r="D61" s="1">
        <v>0.48425741601960998</v>
      </c>
      <c r="E61" s="1">
        <v>0.48425786797074599</v>
      </c>
      <c r="F61" s="1">
        <v>0.48425854185425499</v>
      </c>
      <c r="G61" s="1">
        <v>0.48425823100674698</v>
      </c>
      <c r="H61" s="1">
        <v>0.48425718128462902</v>
      </c>
      <c r="I61" s="1">
        <v>0.48425734829780498</v>
      </c>
      <c r="J61" s="1">
        <v>0.48425711117926201</v>
      </c>
      <c r="K61" s="1">
        <v>0.48425722170562302</v>
      </c>
    </row>
    <row r="62" spans="1:11" x14ac:dyDescent="0.25">
      <c r="A62" s="1">
        <v>6.375</v>
      </c>
      <c r="B62" s="1">
        <v>0.48425850179416002</v>
      </c>
      <c r="C62" s="1">
        <v>0.48425768477495401</v>
      </c>
      <c r="D62" s="1">
        <v>0.484257376140939</v>
      </c>
      <c r="E62" s="1">
        <v>0.484257839575227</v>
      </c>
      <c r="F62" s="1">
        <v>0.484258537365304</v>
      </c>
      <c r="G62" s="1">
        <v>0.48425821687980602</v>
      </c>
      <c r="H62" s="1">
        <v>0.48425715885008402</v>
      </c>
      <c r="I62" s="1">
        <v>0.48425734161082001</v>
      </c>
      <c r="J62" s="1">
        <v>0.48425709994598898</v>
      </c>
      <c r="K62" s="1">
        <v>0.48425722416490902</v>
      </c>
    </row>
    <row r="63" spans="1:11" x14ac:dyDescent="0.25">
      <c r="A63" s="1">
        <v>6.5</v>
      </c>
      <c r="B63" s="1">
        <v>0.48425843904279903</v>
      </c>
      <c r="C63" s="1">
        <v>0.48425765222636002</v>
      </c>
      <c r="D63" s="1">
        <v>0.48425734149751798</v>
      </c>
      <c r="E63" s="1">
        <v>0.48425783519469101</v>
      </c>
      <c r="F63" s="1">
        <v>0.48425848226155499</v>
      </c>
      <c r="G63" s="1">
        <v>0.48425820464236702</v>
      </c>
      <c r="H63" s="1">
        <v>0.48425716626263599</v>
      </c>
      <c r="I63" s="1">
        <v>0.484257339089947</v>
      </c>
      <c r="J63" s="1">
        <v>0.484257081904233</v>
      </c>
      <c r="K63" s="1">
        <v>0.48425721991693899</v>
      </c>
    </row>
    <row r="64" spans="1:11" x14ac:dyDescent="0.25">
      <c r="A64" s="1">
        <v>6.625</v>
      </c>
      <c r="B64" s="1">
        <v>0.48425838655932302</v>
      </c>
      <c r="C64" s="1">
        <v>0.484257589344537</v>
      </c>
      <c r="D64" s="1">
        <v>0.48425731255361598</v>
      </c>
      <c r="E64" s="1">
        <v>0.484257866253124</v>
      </c>
      <c r="F64" s="1">
        <v>0.48425846762893499</v>
      </c>
      <c r="G64" s="1">
        <v>0.48425820395440899</v>
      </c>
      <c r="H64" s="1">
        <v>0.48425716314837602</v>
      </c>
      <c r="I64" s="1">
        <v>0.484257339301078</v>
      </c>
      <c r="J64" s="1">
        <v>0.484257084238848</v>
      </c>
      <c r="K64" s="1">
        <v>0.48425722975677599</v>
      </c>
    </row>
    <row r="65" spans="1:11" x14ac:dyDescent="0.25">
      <c r="A65" s="1">
        <v>6.75</v>
      </c>
      <c r="B65" s="1">
        <v>0.48425833926233303</v>
      </c>
      <c r="C65" s="1">
        <v>0.48425758500055699</v>
      </c>
      <c r="D65" s="1">
        <v>0.484257296770917</v>
      </c>
      <c r="E65" s="1">
        <v>0.48425787698860601</v>
      </c>
      <c r="F65" s="1">
        <v>0.48425846623874003</v>
      </c>
      <c r="G65" s="1">
        <v>0.48425820384915302</v>
      </c>
      <c r="H65" s="1">
        <v>0.48425715312189799</v>
      </c>
      <c r="I65" s="1">
        <v>0.484257336437455</v>
      </c>
      <c r="J65" s="1">
        <v>0.48425707436703802</v>
      </c>
      <c r="K65" s="1">
        <v>0.48425723779156798</v>
      </c>
    </row>
    <row r="66" spans="1:11" x14ac:dyDescent="0.25">
      <c r="A66" s="1">
        <v>6.875</v>
      </c>
      <c r="B66" s="1">
        <v>0.48425826369510599</v>
      </c>
      <c r="C66" s="1">
        <v>0.48425759506690003</v>
      </c>
      <c r="D66" s="1">
        <v>0.48425729462287098</v>
      </c>
      <c r="E66" s="1">
        <v>0.48425789322808999</v>
      </c>
      <c r="F66" s="1">
        <v>0.48425846838784398</v>
      </c>
      <c r="G66" s="1">
        <v>0.48425820700156302</v>
      </c>
      <c r="H66" s="1">
        <v>0.48425715643685802</v>
      </c>
      <c r="I66" s="1">
        <v>0.48425734943773302</v>
      </c>
      <c r="J66" s="1">
        <v>0.48425704679450898</v>
      </c>
      <c r="K66" s="1">
        <v>0.48425723003769</v>
      </c>
    </row>
    <row r="67" spans="1:11" x14ac:dyDescent="0.25">
      <c r="A67" s="1">
        <v>7</v>
      </c>
      <c r="B67" s="1">
        <v>0.48425826099244501</v>
      </c>
      <c r="C67" s="1">
        <v>0.48425760787001398</v>
      </c>
      <c r="D67" s="1">
        <v>0.48425730287535002</v>
      </c>
      <c r="E67" s="1">
        <v>0.48425789764874699</v>
      </c>
      <c r="F67" s="1">
        <v>0.48425848399497901</v>
      </c>
      <c r="G67" s="1">
        <v>0.48425822037646798</v>
      </c>
      <c r="H67" s="1">
        <v>0.48425715493976501</v>
      </c>
      <c r="I67" s="1">
        <v>0.484257350190966</v>
      </c>
      <c r="J67" s="1">
        <v>0.48425703014176402</v>
      </c>
      <c r="K67" s="1">
        <v>0.48425723398516501</v>
      </c>
    </row>
    <row r="68" spans="1:11" x14ac:dyDescent="0.25">
      <c r="A68" s="1">
        <v>7.125</v>
      </c>
      <c r="B68" s="1">
        <v>0.48425825210075701</v>
      </c>
      <c r="C68" s="1">
        <v>0.48425762170175501</v>
      </c>
      <c r="D68" s="1">
        <v>0.48425730776042802</v>
      </c>
      <c r="E68" s="1">
        <v>0.48425792318491201</v>
      </c>
      <c r="F68" s="1">
        <v>0.48425848625565499</v>
      </c>
      <c r="G68" s="1">
        <v>0.48425823330586298</v>
      </c>
      <c r="H68" s="1">
        <v>0.48425716013152698</v>
      </c>
      <c r="I68" s="1">
        <v>0.484257341430674</v>
      </c>
      <c r="J68" s="1">
        <v>0.48425702286394001</v>
      </c>
      <c r="K68" s="1">
        <v>0.48425723634396101</v>
      </c>
    </row>
    <row r="69" spans="1:11" x14ac:dyDescent="0.25">
      <c r="A69" s="1">
        <v>7.25</v>
      </c>
      <c r="B69" s="1">
        <v>0.484258263211645</v>
      </c>
      <c r="C69" s="1">
        <v>0.48425761036214898</v>
      </c>
      <c r="D69" s="1">
        <v>0.484257309088859</v>
      </c>
      <c r="E69" s="1">
        <v>0.48425794000870498</v>
      </c>
      <c r="F69" s="1">
        <v>0.48425848608078997</v>
      </c>
      <c r="G69" s="1">
        <v>0.48425824040710402</v>
      </c>
      <c r="H69" s="1">
        <v>0.48425715525012802</v>
      </c>
      <c r="I69" s="1">
        <v>0.48425734435491902</v>
      </c>
      <c r="J69" s="1">
        <v>0.48425702059314202</v>
      </c>
      <c r="K69" s="1">
        <v>0.484257245747721</v>
      </c>
    </row>
    <row r="70" spans="1:11" x14ac:dyDescent="0.25">
      <c r="A70" s="1">
        <v>7.375</v>
      </c>
      <c r="B70" s="1">
        <v>0.48425829392201197</v>
      </c>
      <c r="C70" s="1">
        <v>0.48425762861980798</v>
      </c>
      <c r="D70" s="1">
        <v>0.48425731890622398</v>
      </c>
      <c r="E70" s="1">
        <v>0.48425794346352502</v>
      </c>
      <c r="F70" s="1">
        <v>0.48425848554682899</v>
      </c>
      <c r="G70" s="1">
        <v>0.48425824071470502</v>
      </c>
      <c r="H70" s="1">
        <v>0.48425713703019702</v>
      </c>
      <c r="I70" s="1">
        <v>0.48425734185652197</v>
      </c>
      <c r="J70" s="1">
        <v>0.48425702062168002</v>
      </c>
      <c r="K70" s="1">
        <v>0.48425724425092098</v>
      </c>
    </row>
    <row r="71" spans="1:11" x14ac:dyDescent="0.25">
      <c r="A71" s="1">
        <v>7.5</v>
      </c>
      <c r="B71" s="1">
        <v>0.48425832684238601</v>
      </c>
      <c r="C71" s="1">
        <v>0.48425763233968599</v>
      </c>
      <c r="D71" s="1">
        <v>0.48425733305914798</v>
      </c>
      <c r="E71" s="1">
        <v>0.48425793265721301</v>
      </c>
      <c r="F71" s="1">
        <v>0.48425851048592999</v>
      </c>
      <c r="G71" s="1">
        <v>0.48425823405646501</v>
      </c>
      <c r="H71" s="1">
        <v>0.48425714130069403</v>
      </c>
      <c r="I71" s="1">
        <v>0.48425733602265503</v>
      </c>
      <c r="J71" s="1">
        <v>0.48425701786884301</v>
      </c>
      <c r="K71" s="1">
        <v>0.48425725508234502</v>
      </c>
    </row>
    <row r="72" spans="1:11" x14ac:dyDescent="0.25">
      <c r="A72" s="1">
        <v>7.625</v>
      </c>
      <c r="B72" s="1">
        <v>0.48425833540621999</v>
      </c>
      <c r="C72" s="1">
        <v>0.48425763166998798</v>
      </c>
      <c r="D72" s="1">
        <v>0.48425734635305701</v>
      </c>
      <c r="E72" s="1">
        <v>0.48425792825521702</v>
      </c>
      <c r="F72" s="1">
        <v>0.48425850769416501</v>
      </c>
      <c r="G72" s="1">
        <v>0.48425823633804499</v>
      </c>
      <c r="H72" s="1">
        <v>0.484257148248675</v>
      </c>
      <c r="I72" s="1">
        <v>0.48425733763944001</v>
      </c>
      <c r="J72" s="1">
        <v>0.48425699632622798</v>
      </c>
      <c r="K72" s="1">
        <v>0.48425726260491098</v>
      </c>
    </row>
    <row r="73" spans="1:11" x14ac:dyDescent="0.25">
      <c r="A73" s="1">
        <v>7.75</v>
      </c>
      <c r="B73" s="1">
        <v>0.48425832978113498</v>
      </c>
      <c r="C73" s="1">
        <v>0.48425755086745997</v>
      </c>
      <c r="D73" s="1">
        <v>0.48425735420962601</v>
      </c>
      <c r="E73" s="1">
        <v>0.48425793129153799</v>
      </c>
      <c r="F73" s="1">
        <v>0.484258503944621</v>
      </c>
      <c r="G73" s="1">
        <v>0.48425823709264298</v>
      </c>
      <c r="H73" s="1">
        <v>0.484257152344992</v>
      </c>
      <c r="I73" s="1">
        <v>0.48425733645955599</v>
      </c>
      <c r="J73" s="1">
        <v>0.48425698323779098</v>
      </c>
      <c r="K73" s="1">
        <v>0.48425726439965699</v>
      </c>
    </row>
    <row r="74" spans="1:11" x14ac:dyDescent="0.25">
      <c r="A74" s="1">
        <v>7.875</v>
      </c>
      <c r="B74" s="1">
        <v>0.48425830892587202</v>
      </c>
      <c r="C74" s="1">
        <v>0.48425754502238699</v>
      </c>
      <c r="D74" s="1">
        <v>0.48425736318326801</v>
      </c>
      <c r="E74" s="1">
        <v>0.48425791950841801</v>
      </c>
      <c r="F74" s="1">
        <v>0.48425850005302001</v>
      </c>
      <c r="G74" s="1">
        <v>0.48425823959085101</v>
      </c>
      <c r="H74" s="1">
        <v>0.484257156734134</v>
      </c>
      <c r="I74" s="1">
        <v>0.48425733590140602</v>
      </c>
      <c r="J74" s="1">
        <v>0.484256985178255</v>
      </c>
      <c r="K74" s="1">
        <v>0.48425726769902</v>
      </c>
    </row>
    <row r="75" spans="1:11" x14ac:dyDescent="0.25">
      <c r="A75" s="1">
        <v>8</v>
      </c>
      <c r="B75" s="1">
        <v>0.48425830289591998</v>
      </c>
      <c r="C75" s="1">
        <v>0.484257531892475</v>
      </c>
      <c r="D75" s="1">
        <v>0.48425736780557399</v>
      </c>
      <c r="E75" s="1">
        <v>0.48425793987187299</v>
      </c>
      <c r="F75" s="1">
        <v>0.484258498259801</v>
      </c>
      <c r="G75" s="1">
        <v>0.48425823068925999</v>
      </c>
      <c r="H75" s="1">
        <v>0.48425715297602401</v>
      </c>
      <c r="I75" s="1">
        <v>0.48425734392002101</v>
      </c>
      <c r="J75" s="1">
        <v>0.48425698199261202</v>
      </c>
      <c r="K75" s="1">
        <v>0.48425727352574999</v>
      </c>
    </row>
    <row r="76" spans="1:11" x14ac:dyDescent="0.25">
      <c r="A76" s="1">
        <v>8.125</v>
      </c>
      <c r="B76" s="1">
        <v>0.48425830161630501</v>
      </c>
      <c r="C76" s="1">
        <v>0.48425753733992</v>
      </c>
      <c r="D76" s="1">
        <v>0.48425738671819002</v>
      </c>
      <c r="E76" s="1">
        <v>0.48425795225694501</v>
      </c>
      <c r="F76" s="1">
        <v>0.48425849691196998</v>
      </c>
      <c r="G76" s="1">
        <v>0.48425820789846402</v>
      </c>
      <c r="H76" s="1">
        <v>0.48425714850503399</v>
      </c>
      <c r="I76" s="1">
        <v>0.484257343799464</v>
      </c>
      <c r="J76" s="1">
        <v>0.48425698502186398</v>
      </c>
      <c r="K76" s="1">
        <v>0.48425727521629902</v>
      </c>
    </row>
    <row r="77" spans="1:11" x14ac:dyDescent="0.25">
      <c r="A77" s="1">
        <v>8.25</v>
      </c>
      <c r="B77" s="1">
        <v>0.48425829949159999</v>
      </c>
      <c r="C77" s="1">
        <v>0.48425755783260599</v>
      </c>
      <c r="D77" s="1">
        <v>0.48425739991022299</v>
      </c>
      <c r="E77" s="1">
        <v>0.48425791715500799</v>
      </c>
      <c r="F77" s="1">
        <v>0.48425849528039</v>
      </c>
      <c r="G77" s="1">
        <v>0.48425820168667499</v>
      </c>
      <c r="H77" s="1">
        <v>0.48425715411085002</v>
      </c>
      <c r="I77" s="1">
        <v>0.48425733200828103</v>
      </c>
      <c r="J77" s="1">
        <v>0.48425701576812902</v>
      </c>
      <c r="K77" s="1">
        <v>0.48425727391457601</v>
      </c>
    </row>
    <row r="78" spans="1:11" x14ac:dyDescent="0.25">
      <c r="A78" s="1">
        <v>8.375</v>
      </c>
      <c r="B78" s="1">
        <v>0.484258265429377</v>
      </c>
      <c r="C78" s="1">
        <v>0.48425753715590197</v>
      </c>
      <c r="D78" s="1">
        <v>0.48425739358329001</v>
      </c>
      <c r="E78" s="1">
        <v>0.48425791413840102</v>
      </c>
      <c r="F78" s="1">
        <v>0.48425849163616302</v>
      </c>
      <c r="G78" s="1">
        <v>0.48425817261503501</v>
      </c>
      <c r="H78" s="1">
        <v>0.48425714626127597</v>
      </c>
      <c r="I78" s="1">
        <v>0.48425733120105402</v>
      </c>
      <c r="J78" s="1">
        <v>0.48425701599432103</v>
      </c>
      <c r="K78" s="1">
        <v>0.48425727467913698</v>
      </c>
    </row>
    <row r="79" spans="1:11" x14ac:dyDescent="0.25">
      <c r="A79" s="1">
        <v>8.5</v>
      </c>
      <c r="B79" s="1">
        <v>0.48425826389509402</v>
      </c>
      <c r="C79" s="1">
        <v>0.48425754046554897</v>
      </c>
      <c r="D79" s="1">
        <v>0.48425738130331097</v>
      </c>
      <c r="E79" s="1">
        <v>0.48425791437100102</v>
      </c>
      <c r="F79" s="1">
        <v>0.48425848326383902</v>
      </c>
      <c r="G79" s="1">
        <v>0.48425816674355998</v>
      </c>
      <c r="H79" s="1">
        <v>0.484257141071951</v>
      </c>
      <c r="I79" s="1">
        <v>0.48425733647817798</v>
      </c>
      <c r="J79" s="1">
        <v>0.484257027565968</v>
      </c>
      <c r="K79" s="1">
        <v>0.484257275131104</v>
      </c>
    </row>
    <row r="80" spans="1:11" x14ac:dyDescent="0.25">
      <c r="A80" s="1">
        <v>8.625</v>
      </c>
      <c r="B80" s="1">
        <v>0.48425823954671199</v>
      </c>
      <c r="C80" s="1">
        <v>0.48425751253872701</v>
      </c>
      <c r="D80" s="1">
        <v>0.48425736639877198</v>
      </c>
      <c r="E80" s="1">
        <v>0.48425790848634598</v>
      </c>
      <c r="F80" s="1">
        <v>0.48425847490763302</v>
      </c>
      <c r="G80" s="1">
        <v>0.48425814671737599</v>
      </c>
      <c r="H80" s="1">
        <v>0.48425714151306798</v>
      </c>
      <c r="I80" s="1">
        <v>0.48425733516555602</v>
      </c>
      <c r="J80" s="1">
        <v>0.48425703846655799</v>
      </c>
      <c r="K80" s="1">
        <v>0.48425727137829999</v>
      </c>
    </row>
    <row r="81" spans="1:11" x14ac:dyDescent="0.25">
      <c r="A81" s="1">
        <v>8.75</v>
      </c>
      <c r="B81" s="1">
        <v>0.48425822678139802</v>
      </c>
      <c r="C81" s="1">
        <v>0.484257497308134</v>
      </c>
      <c r="D81" s="1">
        <v>0.484257367198</v>
      </c>
      <c r="E81" s="1">
        <v>0.48425790370108501</v>
      </c>
      <c r="F81" s="1">
        <v>0.48425847219754697</v>
      </c>
      <c r="G81" s="1">
        <v>0.48425813356001102</v>
      </c>
      <c r="H81" s="1">
        <v>0.48425713687312399</v>
      </c>
      <c r="I81" s="1">
        <v>0.48425733909052499</v>
      </c>
      <c r="J81" s="1">
        <v>0.48425703848123702</v>
      </c>
      <c r="K81" s="1">
        <v>0.484257274295603</v>
      </c>
    </row>
    <row r="82" spans="1:11" x14ac:dyDescent="0.25">
      <c r="A82" s="1">
        <v>8.875</v>
      </c>
      <c r="B82" s="1">
        <v>0.48425822666003998</v>
      </c>
      <c r="C82" s="1">
        <v>0.48425749643200899</v>
      </c>
      <c r="D82" s="1">
        <v>0.48425738136357999</v>
      </c>
      <c r="E82" s="1">
        <v>0.48425790620826198</v>
      </c>
      <c r="F82" s="1">
        <v>0.48425846543134798</v>
      </c>
      <c r="G82" s="1">
        <v>0.484258127519888</v>
      </c>
      <c r="H82" s="1">
        <v>0.48425713826637001</v>
      </c>
      <c r="I82" s="1">
        <v>0.48425733937965898</v>
      </c>
      <c r="J82" s="1">
        <v>0.48425704132104103</v>
      </c>
      <c r="K82" s="1">
        <v>0.48425727350394898</v>
      </c>
    </row>
    <row r="83" spans="1:11" x14ac:dyDescent="0.25">
      <c r="A83" s="1">
        <v>9</v>
      </c>
      <c r="B83" s="1">
        <v>0.48425818001563797</v>
      </c>
      <c r="C83" s="1">
        <v>0.48425752713064601</v>
      </c>
      <c r="D83" s="1">
        <v>0.48425738829883003</v>
      </c>
      <c r="E83" s="1">
        <v>0.48425792211627</v>
      </c>
      <c r="F83" s="1">
        <v>0.48425846114096699</v>
      </c>
      <c r="G83" s="1">
        <v>0.48425811419586801</v>
      </c>
      <c r="H83" s="1">
        <v>0.48425715330021002</v>
      </c>
      <c r="I83" s="1">
        <v>0.48425735860798802</v>
      </c>
      <c r="J83" s="1">
        <v>0.48425703781524898</v>
      </c>
      <c r="K83" s="1">
        <v>0.48425727593210499</v>
      </c>
    </row>
    <row r="84" spans="1:11" x14ac:dyDescent="0.25">
      <c r="A84" s="1">
        <v>9.125</v>
      </c>
      <c r="B84" s="1">
        <v>0.48425816242646602</v>
      </c>
      <c r="C84" s="1">
        <v>0.48425754051194803</v>
      </c>
      <c r="D84" s="1">
        <v>0.48425736941836001</v>
      </c>
      <c r="E84" s="1">
        <v>0.48425788967241001</v>
      </c>
      <c r="F84" s="1">
        <v>0.48425845845129001</v>
      </c>
      <c r="G84" s="1">
        <v>0.48425810774471201</v>
      </c>
      <c r="H84" s="1">
        <v>0.48425716486343201</v>
      </c>
      <c r="I84" s="1">
        <v>0.48425736517539703</v>
      </c>
      <c r="J84" s="1">
        <v>0.48425703612154303</v>
      </c>
      <c r="K84" s="1">
        <v>0.484257277434952</v>
      </c>
    </row>
    <row r="85" spans="1:11" x14ac:dyDescent="0.25">
      <c r="A85" s="1">
        <v>9.25</v>
      </c>
      <c r="B85" s="1">
        <v>0.48425810618103698</v>
      </c>
      <c r="C85" s="1">
        <v>0.484257562512105</v>
      </c>
      <c r="D85" s="1">
        <v>0.48425738643121902</v>
      </c>
      <c r="E85" s="1">
        <v>0.48425787471897902</v>
      </c>
      <c r="F85" s="1">
        <v>0.48425845679001001</v>
      </c>
      <c r="G85" s="1">
        <v>0.48425811141055303</v>
      </c>
      <c r="H85" s="1">
        <v>0.48425716476655001</v>
      </c>
      <c r="I85" s="1">
        <v>0.48425736595140201</v>
      </c>
      <c r="J85" s="1">
        <v>0.48425704290076499</v>
      </c>
      <c r="K85" s="1">
        <v>0.48425727732735202</v>
      </c>
    </row>
    <row r="86" spans="1:11" x14ac:dyDescent="0.25">
      <c r="A86" s="1">
        <v>9.375</v>
      </c>
      <c r="B86" s="1">
        <v>0.48425811711414901</v>
      </c>
      <c r="C86" s="1">
        <v>0.48425759896638598</v>
      </c>
      <c r="D86" s="1">
        <v>0.484257401298818</v>
      </c>
      <c r="E86" s="1">
        <v>0.48425784497639901</v>
      </c>
      <c r="F86" s="1">
        <v>0.48425845773772203</v>
      </c>
      <c r="G86" s="1">
        <v>0.48425811326606699</v>
      </c>
      <c r="H86" s="1">
        <v>0.484257162189144</v>
      </c>
      <c r="I86" s="1">
        <v>0.48425738070584501</v>
      </c>
      <c r="J86" s="1">
        <v>0.48425706154451698</v>
      </c>
      <c r="K86" s="1">
        <v>0.48425727918198702</v>
      </c>
    </row>
    <row r="87" spans="1:11" x14ac:dyDescent="0.25">
      <c r="A87" s="1">
        <v>9.5</v>
      </c>
      <c r="B87" s="1">
        <v>0.48425812651533001</v>
      </c>
      <c r="C87" s="1">
        <v>0.48425761714002002</v>
      </c>
      <c r="D87" s="1">
        <v>0.48425742265155403</v>
      </c>
      <c r="E87" s="1">
        <v>0.48425781428255699</v>
      </c>
      <c r="F87" s="1">
        <v>0.48425846109659598</v>
      </c>
      <c r="G87" s="1">
        <v>0.48425811456224699</v>
      </c>
      <c r="H87" s="1">
        <v>0.48425714415926502</v>
      </c>
      <c r="I87" s="1">
        <v>0.48425738383868899</v>
      </c>
      <c r="J87" s="1">
        <v>0.48425705675395903</v>
      </c>
      <c r="K87" s="1">
        <v>0.48425728216246</v>
      </c>
    </row>
    <row r="88" spans="1:11" x14ac:dyDescent="0.25">
      <c r="A88" s="1">
        <v>9.625</v>
      </c>
      <c r="B88" s="1">
        <v>0.48425808059548198</v>
      </c>
      <c r="C88" s="1">
        <v>0.48425762353798102</v>
      </c>
      <c r="D88" s="1">
        <v>0.48425741953155899</v>
      </c>
      <c r="E88" s="1">
        <v>0.48425777409880999</v>
      </c>
      <c r="F88" s="1">
        <v>0.48425846079296903</v>
      </c>
      <c r="G88" s="1">
        <v>0.48425811314872602</v>
      </c>
      <c r="H88" s="1">
        <v>0.48425713513201202</v>
      </c>
      <c r="I88" s="1">
        <v>0.48425738523613998</v>
      </c>
      <c r="J88" s="1">
        <v>0.48425705658870399</v>
      </c>
      <c r="K88" s="1">
        <v>0.48425728264164303</v>
      </c>
    </row>
    <row r="89" spans="1:11" x14ac:dyDescent="0.25">
      <c r="A89" s="1">
        <v>9.75</v>
      </c>
      <c r="B89" s="1">
        <v>0.48425807017066702</v>
      </c>
      <c r="C89" s="1">
        <v>0.48425758398397301</v>
      </c>
      <c r="D89" s="1">
        <v>0.48425739612414498</v>
      </c>
      <c r="E89" s="1">
        <v>0.48425774038406599</v>
      </c>
      <c r="F89" s="1">
        <v>0.48425845745458901</v>
      </c>
      <c r="G89" s="1">
        <v>0.48425811090489901</v>
      </c>
      <c r="H89" s="1">
        <v>0.48425712655582898</v>
      </c>
      <c r="I89" s="1">
        <v>0.48425738291843601</v>
      </c>
      <c r="J89" s="1">
        <v>0.48425705592761398</v>
      </c>
      <c r="K89" s="1">
        <v>0.48425728416157399</v>
      </c>
    </row>
    <row r="90" spans="1:11" x14ac:dyDescent="0.25">
      <c r="A90" s="1">
        <v>9.875</v>
      </c>
      <c r="B90" s="1">
        <v>0.48425806336752097</v>
      </c>
      <c r="C90" s="1">
        <v>0.48425758157478199</v>
      </c>
      <c r="D90" s="1">
        <v>0.48425738946774</v>
      </c>
      <c r="E90" s="1">
        <v>0.48425773636728597</v>
      </c>
      <c r="F90" s="1">
        <v>0.48425844425377002</v>
      </c>
      <c r="G90" s="1">
        <v>0.48425809976885098</v>
      </c>
      <c r="H90" s="1">
        <v>0.48425712628412199</v>
      </c>
      <c r="I90" s="1">
        <v>0.48425737551296699</v>
      </c>
      <c r="J90" s="1">
        <v>0.48425704936929698</v>
      </c>
      <c r="K90" s="1">
        <v>0.48425729119542299</v>
      </c>
    </row>
    <row r="91" spans="1:11" x14ac:dyDescent="0.25">
      <c r="A91" s="1">
        <v>10</v>
      </c>
      <c r="B91" s="1">
        <v>0.48425805064464</v>
      </c>
      <c r="C91" s="1">
        <v>0.484257609183743</v>
      </c>
      <c r="D91" s="1">
        <v>0.48425740166584302</v>
      </c>
      <c r="E91" s="1">
        <v>0.48425771744873902</v>
      </c>
      <c r="F91" s="1">
        <v>0.48425844063612</v>
      </c>
      <c r="G91" s="1">
        <v>0.48425808797386899</v>
      </c>
      <c r="H91" s="1">
        <v>0.48425712741189197</v>
      </c>
      <c r="I91" s="1">
        <v>0.484257369174244</v>
      </c>
      <c r="J91" s="1">
        <v>0.484257059584359</v>
      </c>
      <c r="K91" s="1">
        <v>0.48425729370404502</v>
      </c>
    </row>
    <row r="92" spans="1:11" x14ac:dyDescent="0.25">
      <c r="A92" s="1">
        <v>10.125</v>
      </c>
      <c r="B92" s="1">
        <v>0.48425811365524501</v>
      </c>
      <c r="C92" s="1">
        <v>0.48425758048052697</v>
      </c>
      <c r="D92" s="1">
        <v>0.48425740780941101</v>
      </c>
      <c r="E92" s="1">
        <v>0.48425776781386698</v>
      </c>
      <c r="F92" s="1">
        <v>0.48425843871570501</v>
      </c>
      <c r="G92" s="1">
        <v>0.48425808014104699</v>
      </c>
      <c r="H92" s="1">
        <v>0.48425712849932501</v>
      </c>
      <c r="I92" s="1">
        <v>0.48425736115299201</v>
      </c>
      <c r="J92" s="1">
        <v>0.48425706289741</v>
      </c>
      <c r="K92" s="1">
        <v>0.484257306015487</v>
      </c>
    </row>
    <row r="93" spans="1:11" x14ac:dyDescent="0.25">
      <c r="A93" s="1">
        <v>10.25</v>
      </c>
      <c r="B93" s="1">
        <v>0.48425815807354999</v>
      </c>
      <c r="C93" s="1">
        <v>0.48425756212655102</v>
      </c>
      <c r="D93" s="1">
        <v>0.48425739961945502</v>
      </c>
      <c r="E93" s="1">
        <v>0.48425777543631998</v>
      </c>
      <c r="F93" s="1">
        <v>0.48425844068392299</v>
      </c>
      <c r="G93" s="1">
        <v>0.48425807839757601</v>
      </c>
      <c r="H93" s="1">
        <v>0.48425714117014601</v>
      </c>
      <c r="I93" s="1">
        <v>0.48425736344419901</v>
      </c>
      <c r="J93" s="1">
        <v>0.48425705266700497</v>
      </c>
      <c r="K93" s="1">
        <v>0.484257304373858</v>
      </c>
    </row>
    <row r="94" spans="1:11" x14ac:dyDescent="0.25">
      <c r="A94" s="1">
        <v>10.375</v>
      </c>
      <c r="B94" s="1">
        <v>0.48425814583677002</v>
      </c>
      <c r="C94" s="1">
        <v>0.48425754002793697</v>
      </c>
      <c r="D94" s="1">
        <v>0.48425738340060798</v>
      </c>
      <c r="E94" s="1">
        <v>0.484257796076147</v>
      </c>
      <c r="F94" s="1">
        <v>0.484258437927578</v>
      </c>
      <c r="G94" s="1">
        <v>0.48425807511876701</v>
      </c>
      <c r="H94" s="1">
        <v>0.48425714890910498</v>
      </c>
      <c r="I94" s="1">
        <v>0.48425736231007499</v>
      </c>
      <c r="J94" s="1">
        <v>0.48425704480106502</v>
      </c>
      <c r="K94" s="1">
        <v>0.48425729927417699</v>
      </c>
    </row>
    <row r="95" spans="1:11" x14ac:dyDescent="0.25">
      <c r="A95" s="1">
        <v>10.5</v>
      </c>
      <c r="B95" s="1">
        <v>0.484258107688393</v>
      </c>
      <c r="C95" s="1">
        <v>0.48425755253292901</v>
      </c>
      <c r="D95" s="1">
        <v>0.48425739118852401</v>
      </c>
      <c r="E95" s="1">
        <v>0.48425783029714897</v>
      </c>
      <c r="F95" s="1">
        <v>0.48425843492663401</v>
      </c>
      <c r="G95" s="1">
        <v>0.48425807359540801</v>
      </c>
      <c r="H95" s="1">
        <v>0.48425714884959598</v>
      </c>
      <c r="I95" s="1">
        <v>0.48425736506352401</v>
      </c>
      <c r="J95" s="1">
        <v>0.48425704438748801</v>
      </c>
      <c r="K95" s="1">
        <v>0.484257299588497</v>
      </c>
    </row>
    <row r="96" spans="1:11" x14ac:dyDescent="0.25">
      <c r="A96" s="1">
        <v>10.625</v>
      </c>
      <c r="B96" s="1">
        <v>0.48425813134972101</v>
      </c>
      <c r="C96" s="1">
        <v>0.48425755080697303</v>
      </c>
      <c r="D96" s="1">
        <v>0.48425736961426702</v>
      </c>
      <c r="E96" s="1">
        <v>0.48425785753416101</v>
      </c>
      <c r="F96" s="1">
        <v>0.48425843612827302</v>
      </c>
      <c r="G96" s="1">
        <v>0.48425806842603197</v>
      </c>
      <c r="H96" s="1">
        <v>0.48425714333515302</v>
      </c>
      <c r="I96" s="1">
        <v>0.48425735888590199</v>
      </c>
      <c r="J96" s="1">
        <v>0.48425704530974101</v>
      </c>
      <c r="K96" s="1">
        <v>0.48425732138991601</v>
      </c>
    </row>
    <row r="97" spans="1:11" x14ac:dyDescent="0.25">
      <c r="A97" s="1">
        <v>10.75</v>
      </c>
      <c r="B97" s="1">
        <v>0.48425810902599598</v>
      </c>
      <c r="C97" s="1">
        <v>0.484257552364183</v>
      </c>
      <c r="D97" s="1">
        <v>0.48425736230699201</v>
      </c>
      <c r="E97" s="1">
        <v>0.48425784811650002</v>
      </c>
      <c r="F97" s="1">
        <v>0.48425843679681302</v>
      </c>
      <c r="G97" s="1">
        <v>0.48425806483717898</v>
      </c>
      <c r="H97" s="1">
        <v>0.48425713480295601</v>
      </c>
      <c r="I97" s="1">
        <v>0.48425736433357403</v>
      </c>
      <c r="J97" s="1">
        <v>0.48425705108329598</v>
      </c>
      <c r="K97" s="1">
        <v>0.484257324943006</v>
      </c>
    </row>
    <row r="98" spans="1:11" x14ac:dyDescent="0.25">
      <c r="A98" s="1">
        <v>10.875</v>
      </c>
      <c r="B98" s="1">
        <v>0.484258109609496</v>
      </c>
      <c r="C98" s="1">
        <v>0.48425751128058903</v>
      </c>
      <c r="D98" s="1">
        <v>0.48425734500505402</v>
      </c>
      <c r="E98" s="1">
        <v>0.48425774681483402</v>
      </c>
      <c r="F98" s="1">
        <v>0.48425843369895699</v>
      </c>
      <c r="G98" s="1">
        <v>0.48425804743865197</v>
      </c>
      <c r="H98" s="1">
        <v>0.48425712627953799</v>
      </c>
      <c r="I98" s="1">
        <v>0.48425736080850901</v>
      </c>
      <c r="J98" s="1">
        <v>0.48425706501867699</v>
      </c>
      <c r="K98" s="1">
        <v>0.48425734683734001</v>
      </c>
    </row>
    <row r="99" spans="1:11" x14ac:dyDescent="0.25">
      <c r="A99" s="1">
        <v>11</v>
      </c>
      <c r="B99" s="1">
        <v>0.48425811345138597</v>
      </c>
      <c r="C99" s="1">
        <v>0.48425746546146298</v>
      </c>
      <c r="D99" s="1">
        <v>0.48425734502550299</v>
      </c>
      <c r="E99" s="1">
        <v>0.48425772152188601</v>
      </c>
      <c r="F99" s="1">
        <v>0.484258429365229</v>
      </c>
      <c r="G99" s="1">
        <v>0.48425804144158602</v>
      </c>
      <c r="H99" s="1">
        <v>0.48425712199923798</v>
      </c>
      <c r="I99" s="1">
        <v>0.48425736344720599</v>
      </c>
      <c r="J99" s="1">
        <v>0.48425707133228602</v>
      </c>
      <c r="K99" s="1">
        <v>0.48425734457291603</v>
      </c>
    </row>
    <row r="100" spans="1:11" x14ac:dyDescent="0.25">
      <c r="A100" s="1">
        <v>11.125</v>
      </c>
      <c r="B100" s="1">
        <v>0.48425814379085902</v>
      </c>
      <c r="C100" s="1">
        <v>0.48425746062389702</v>
      </c>
      <c r="D100" s="1">
        <v>0.48425734110096302</v>
      </c>
      <c r="E100" s="1">
        <v>0.48425768779674799</v>
      </c>
      <c r="F100" s="1">
        <v>0.48425841322642299</v>
      </c>
      <c r="G100" s="1">
        <v>0.484258040489428</v>
      </c>
      <c r="H100" s="1">
        <v>0.484257120996468</v>
      </c>
      <c r="I100" s="1">
        <v>0.48425736615647202</v>
      </c>
      <c r="J100" s="1">
        <v>0.48425707075241697</v>
      </c>
      <c r="K100" s="1">
        <v>0.48425734141127003</v>
      </c>
    </row>
    <row r="101" spans="1:11" x14ac:dyDescent="0.25">
      <c r="A101" s="1">
        <v>11.25</v>
      </c>
      <c r="B101" s="1">
        <v>0.48425813725023997</v>
      </c>
      <c r="C101" s="1">
        <v>0.48425745802043701</v>
      </c>
      <c r="D101" s="1">
        <v>0.48425733990978598</v>
      </c>
      <c r="E101" s="1">
        <v>0.48425763356454099</v>
      </c>
      <c r="F101" s="1">
        <v>0.48425840445716001</v>
      </c>
      <c r="G101" s="1">
        <v>0.48425803594167199</v>
      </c>
      <c r="H101" s="1">
        <v>0.48425712680701899</v>
      </c>
      <c r="I101" s="1">
        <v>0.48425738001861601</v>
      </c>
      <c r="J101" s="1">
        <v>0.484257067542463</v>
      </c>
      <c r="K101" s="1">
        <v>0.484257347525127</v>
      </c>
    </row>
    <row r="102" spans="1:11" x14ac:dyDescent="0.25">
      <c r="A102" s="1">
        <v>11.375</v>
      </c>
      <c r="B102" s="1">
        <v>0.48425811075478498</v>
      </c>
      <c r="C102" s="1">
        <v>0.48425745622652999</v>
      </c>
      <c r="D102" s="1">
        <v>0.484257338962367</v>
      </c>
      <c r="E102" s="1">
        <v>0.48425760933037698</v>
      </c>
      <c r="F102" s="1">
        <v>0.48425838307984198</v>
      </c>
      <c r="G102" s="1">
        <v>0.48425803668447998</v>
      </c>
      <c r="H102" s="1">
        <v>0.484257127728485</v>
      </c>
      <c r="I102" s="1">
        <v>0.48425738205048302</v>
      </c>
      <c r="J102" s="1">
        <v>0.48425706529923102</v>
      </c>
      <c r="K102" s="1">
        <v>0.48425733341122101</v>
      </c>
    </row>
    <row r="103" spans="1:11" x14ac:dyDescent="0.25">
      <c r="A103" s="1">
        <v>11.5</v>
      </c>
      <c r="B103" s="1">
        <v>0.48425811044159101</v>
      </c>
      <c r="C103" s="1">
        <v>0.48425745389492098</v>
      </c>
      <c r="D103" s="1">
        <v>0.48425731043151099</v>
      </c>
      <c r="E103" s="1">
        <v>0.48425764923565401</v>
      </c>
      <c r="F103" s="1">
        <v>0.484258381015166</v>
      </c>
      <c r="G103" s="1">
        <v>0.48425803435314102</v>
      </c>
      <c r="H103" s="1">
        <v>0.48425712781268199</v>
      </c>
      <c r="I103" s="1">
        <v>0.48425738266872398</v>
      </c>
      <c r="J103" s="1">
        <v>0.48425705851414702</v>
      </c>
      <c r="K103" s="1">
        <v>0.484257308919814</v>
      </c>
    </row>
    <row r="104" spans="1:11" x14ac:dyDescent="0.25">
      <c r="A104" s="1">
        <v>11.625</v>
      </c>
      <c r="B104" s="1">
        <v>0.484258138121823</v>
      </c>
      <c r="C104" s="1">
        <v>0.484257442998697</v>
      </c>
      <c r="D104" s="1">
        <v>0.48425731878957801</v>
      </c>
      <c r="E104" s="1">
        <v>0.484257693723324</v>
      </c>
      <c r="F104" s="1">
        <v>0.48425837724391502</v>
      </c>
      <c r="G104" s="1">
        <v>0.48425803080958502</v>
      </c>
      <c r="H104" s="1">
        <v>0.48425713500184298</v>
      </c>
      <c r="I104" s="1">
        <v>0.484257391995909</v>
      </c>
      <c r="J104" s="1">
        <v>0.48425705422333698</v>
      </c>
      <c r="K104" s="1">
        <v>0.48425730469365902</v>
      </c>
    </row>
    <row r="105" spans="1:11" x14ac:dyDescent="0.25">
      <c r="A105" s="1">
        <v>11.75</v>
      </c>
      <c r="B105" s="1">
        <v>0.48425811536760999</v>
      </c>
      <c r="C105" s="1">
        <v>0.48425746027660699</v>
      </c>
      <c r="D105" s="1">
        <v>0.48425732083859002</v>
      </c>
      <c r="E105" s="1">
        <v>0.48425772825174002</v>
      </c>
      <c r="F105" s="1">
        <v>0.48425837272746403</v>
      </c>
      <c r="G105" s="1">
        <v>0.48425802416077701</v>
      </c>
      <c r="H105" s="1">
        <v>0.48425713717855801</v>
      </c>
      <c r="I105" s="1">
        <v>0.48425738721630401</v>
      </c>
      <c r="J105" s="1">
        <v>0.48425704576655698</v>
      </c>
      <c r="K105" s="1">
        <v>0.48425730429465702</v>
      </c>
    </row>
    <row r="106" spans="1:11" x14ac:dyDescent="0.25">
      <c r="A106" s="1">
        <v>11.875</v>
      </c>
      <c r="B106" s="1">
        <v>0.48425814010007101</v>
      </c>
      <c r="C106" s="1">
        <v>0.48425747405902803</v>
      </c>
      <c r="D106" s="1">
        <v>0.48425733120714198</v>
      </c>
      <c r="E106" s="1">
        <v>0.48425774496424501</v>
      </c>
      <c r="F106" s="1">
        <v>0.48425836621191398</v>
      </c>
      <c r="G106" s="1">
        <v>0.484258018373111</v>
      </c>
      <c r="H106" s="1">
        <v>0.48425713932062198</v>
      </c>
      <c r="I106" s="1">
        <v>0.48425739156240799</v>
      </c>
      <c r="J106" s="1">
        <v>0.48425703269338199</v>
      </c>
      <c r="K106" s="1">
        <v>0.48425730988117499</v>
      </c>
    </row>
    <row r="107" spans="1:11" x14ac:dyDescent="0.25">
      <c r="A107" s="1">
        <v>12</v>
      </c>
      <c r="B107" s="1">
        <v>0.48425814971881798</v>
      </c>
      <c r="C107" s="1">
        <v>0.484257463496723</v>
      </c>
      <c r="D107" s="1">
        <v>0.48425733107605601</v>
      </c>
      <c r="E107" s="1">
        <v>0.48425772598741401</v>
      </c>
      <c r="F107" s="1">
        <v>0.48425836647425502</v>
      </c>
      <c r="G107" s="1">
        <v>0.48425801201956598</v>
      </c>
      <c r="H107" s="1">
        <v>0.48425714327870401</v>
      </c>
      <c r="I107" s="1">
        <v>0.484257397170401</v>
      </c>
      <c r="J107" s="1">
        <v>0.48425700990032899</v>
      </c>
      <c r="K107" s="1">
        <v>0.48425730474471801</v>
      </c>
    </row>
    <row r="108" spans="1:11" x14ac:dyDescent="0.25">
      <c r="A108" s="1">
        <v>12.125</v>
      </c>
      <c r="B108" s="1">
        <v>0.48425811266417701</v>
      </c>
      <c r="C108" s="1">
        <v>0.48425741429965702</v>
      </c>
      <c r="D108" s="1">
        <v>0.48425732687406198</v>
      </c>
      <c r="E108" s="1">
        <v>0.48425771662945299</v>
      </c>
      <c r="F108" s="1">
        <v>0.48425836955849699</v>
      </c>
      <c r="G108" s="1">
        <v>0.48425800244087702</v>
      </c>
      <c r="H108" s="1">
        <v>0.48425714090826999</v>
      </c>
      <c r="I108" s="1">
        <v>0.484257404074866</v>
      </c>
      <c r="J108" s="1">
        <v>0.48425699102131098</v>
      </c>
      <c r="K108" s="1">
        <v>0.48425729987549798</v>
      </c>
    </row>
    <row r="109" spans="1:11" x14ac:dyDescent="0.25">
      <c r="A109" s="1">
        <v>12.25</v>
      </c>
      <c r="B109" s="1">
        <v>0.48425808768454098</v>
      </c>
      <c r="C109" s="1">
        <v>0.48425740444867998</v>
      </c>
      <c r="D109" s="1">
        <v>0.484257298636661</v>
      </c>
      <c r="E109" s="1">
        <v>0.48425773070220202</v>
      </c>
      <c r="F109" s="1">
        <v>0.48425836304671499</v>
      </c>
      <c r="G109" s="1">
        <v>0.48425798791367902</v>
      </c>
      <c r="H109" s="1">
        <v>0.48425714300761202</v>
      </c>
      <c r="I109" s="1">
        <v>0.48425740942339301</v>
      </c>
      <c r="J109" s="1">
        <v>0.48425698957303898</v>
      </c>
      <c r="K109" s="1">
        <v>0.48425729704104398</v>
      </c>
    </row>
    <row r="110" spans="1:11" x14ac:dyDescent="0.25">
      <c r="A110" s="1">
        <v>12.375</v>
      </c>
      <c r="B110" s="1">
        <v>0.48425808882349902</v>
      </c>
      <c r="C110" s="1">
        <v>0.48425739918622501</v>
      </c>
      <c r="D110" s="1">
        <v>0.484257288633614</v>
      </c>
      <c r="E110" s="1">
        <v>0.48425773871</v>
      </c>
      <c r="F110" s="1">
        <v>0.484258365853803</v>
      </c>
      <c r="G110" s="1">
        <v>0.48425797760455902</v>
      </c>
      <c r="H110" s="1">
        <v>0.48425714383831298</v>
      </c>
      <c r="I110" s="1">
        <v>0.48425740874019502</v>
      </c>
      <c r="J110" s="1">
        <v>0.48425698426347302</v>
      </c>
      <c r="K110" s="1">
        <v>0.48425730005054402</v>
      </c>
    </row>
    <row r="111" spans="1:11" x14ac:dyDescent="0.25">
      <c r="A111" s="1">
        <v>12.5</v>
      </c>
      <c r="B111" s="1">
        <v>0.48425809031363098</v>
      </c>
      <c r="C111" s="1">
        <v>0.48425740263203798</v>
      </c>
      <c r="D111" s="1">
        <v>0.48425730607579798</v>
      </c>
      <c r="E111" s="1">
        <v>0.48425775331912801</v>
      </c>
      <c r="F111" s="1">
        <v>0.484258365371111</v>
      </c>
      <c r="G111" s="1">
        <v>0.48425796050291597</v>
      </c>
      <c r="H111" s="1">
        <v>0.484257144279996</v>
      </c>
      <c r="I111" s="1">
        <v>0.48425740893632602</v>
      </c>
      <c r="J111" s="1">
        <v>0.48425698296832198</v>
      </c>
      <c r="K111" s="1">
        <v>0.48425730209803097</v>
      </c>
    </row>
    <row r="112" spans="1:11" x14ac:dyDescent="0.25">
      <c r="A112" s="1">
        <v>12.625</v>
      </c>
      <c r="B112" s="1">
        <v>0.48425811452574202</v>
      </c>
      <c r="C112" s="1">
        <v>0.48425740700506498</v>
      </c>
      <c r="D112" s="1">
        <v>0.48425729923216199</v>
      </c>
      <c r="E112" s="1">
        <v>0.484257717152342</v>
      </c>
      <c r="F112" s="1">
        <v>0.48425835084829</v>
      </c>
      <c r="G112" s="1">
        <v>0.48425795931189503</v>
      </c>
      <c r="H112" s="1">
        <v>0.48425714518927798</v>
      </c>
      <c r="I112" s="1">
        <v>0.48425740507383702</v>
      </c>
      <c r="J112" s="1">
        <v>0.48425698784572702</v>
      </c>
      <c r="K112" s="1">
        <v>0.48425730447184201</v>
      </c>
    </row>
    <row r="113" spans="1:11" x14ac:dyDescent="0.25">
      <c r="A113" s="1">
        <v>12.75</v>
      </c>
      <c r="B113" s="1">
        <v>0.48425814400421302</v>
      </c>
      <c r="C113" s="1">
        <v>0.48425739339742002</v>
      </c>
      <c r="D113" s="1">
        <v>0.484257294561386</v>
      </c>
      <c r="E113" s="1">
        <v>0.48425767547287202</v>
      </c>
      <c r="F113" s="1">
        <v>0.48425834656105399</v>
      </c>
      <c r="G113" s="1">
        <v>0.484257966044851</v>
      </c>
      <c r="H113" s="1">
        <v>0.48425714704732797</v>
      </c>
      <c r="I113" s="1">
        <v>0.48425740795764</v>
      </c>
      <c r="J113" s="1">
        <v>0.48425698383950899</v>
      </c>
      <c r="K113" s="1">
        <v>0.48425730705008802</v>
      </c>
    </row>
    <row r="114" spans="1:11" x14ac:dyDescent="0.25">
      <c r="A114" s="1">
        <v>12.875</v>
      </c>
      <c r="B114" s="1">
        <v>0.48425815286569901</v>
      </c>
      <c r="C114" s="1">
        <v>0.484257371234456</v>
      </c>
      <c r="D114" s="1">
        <v>0.48425730050410598</v>
      </c>
      <c r="E114" s="1">
        <v>0.484257663319277</v>
      </c>
      <c r="F114" s="1">
        <v>0.48425834575916299</v>
      </c>
      <c r="G114" s="1">
        <v>0.48425797103886398</v>
      </c>
      <c r="H114" s="1">
        <v>0.48425713741568299</v>
      </c>
      <c r="I114" s="1">
        <v>0.48425741268108002</v>
      </c>
      <c r="J114" s="1">
        <v>0.48425699094041702</v>
      </c>
      <c r="K114" s="1">
        <v>0.48425731515039999</v>
      </c>
    </row>
    <row r="115" spans="1:11" x14ac:dyDescent="0.25">
      <c r="A115" s="1">
        <v>13</v>
      </c>
      <c r="B115" s="1">
        <v>0.48425815515521098</v>
      </c>
      <c r="C115" s="1">
        <v>0.48425735651238</v>
      </c>
      <c r="D115" s="1">
        <v>0.48425730421875801</v>
      </c>
      <c r="E115" s="1">
        <v>0.48425765842891899</v>
      </c>
      <c r="F115" s="1">
        <v>0.48425834680476199</v>
      </c>
      <c r="G115" s="1">
        <v>0.48425797587146402</v>
      </c>
      <c r="H115" s="1">
        <v>0.48425713458881298</v>
      </c>
      <c r="I115" s="1">
        <v>0.484257420545194</v>
      </c>
      <c r="J115" s="1">
        <v>0.48425698970596798</v>
      </c>
      <c r="K115" s="1">
        <v>0.48425732897068302</v>
      </c>
    </row>
    <row r="116" spans="1:11" x14ac:dyDescent="0.25">
      <c r="A116" s="1">
        <v>13.125</v>
      </c>
      <c r="B116" s="1">
        <v>0.484258083520198</v>
      </c>
      <c r="C116" s="1">
        <v>0.48425734857314801</v>
      </c>
      <c r="D116" s="1">
        <v>0.48425731811483103</v>
      </c>
      <c r="E116" s="1">
        <v>0.48425766419833499</v>
      </c>
      <c r="F116" s="1">
        <v>0.484258345399323</v>
      </c>
      <c r="G116" s="1">
        <v>0.48425797693848399</v>
      </c>
      <c r="H116" s="1">
        <v>0.48425713788293001</v>
      </c>
      <c r="I116" s="1">
        <v>0.48425742527820798</v>
      </c>
      <c r="J116" s="1">
        <v>0.48425699125785598</v>
      </c>
      <c r="K116" s="1">
        <v>0.48425732741002803</v>
      </c>
    </row>
    <row r="117" spans="1:11" x14ac:dyDescent="0.25">
      <c r="A117" s="1">
        <v>13.25</v>
      </c>
      <c r="B117" s="1">
        <v>0.48425806668252103</v>
      </c>
      <c r="C117" s="1">
        <v>0.48425734306456197</v>
      </c>
      <c r="D117" s="1">
        <v>0.48425732349553802</v>
      </c>
      <c r="E117" s="1">
        <v>0.48425767023908101</v>
      </c>
      <c r="F117" s="1">
        <v>0.48425834588324801</v>
      </c>
      <c r="G117" s="1">
        <v>0.48425797639835</v>
      </c>
      <c r="H117" s="1">
        <v>0.484257140850193</v>
      </c>
      <c r="I117" s="1">
        <v>0.48425741291776597</v>
      </c>
      <c r="J117" s="1">
        <v>0.48425699078189699</v>
      </c>
      <c r="K117" s="1">
        <v>0.48425733568731699</v>
      </c>
    </row>
    <row r="118" spans="1:11" x14ac:dyDescent="0.25">
      <c r="A118" s="1">
        <v>13.375</v>
      </c>
      <c r="B118" s="1">
        <v>0.48425808787087998</v>
      </c>
      <c r="C118" s="1">
        <v>0.48425733982255498</v>
      </c>
      <c r="D118" s="1">
        <v>0.48425732830268697</v>
      </c>
      <c r="E118" s="1">
        <v>0.48425764625373302</v>
      </c>
      <c r="F118" s="1">
        <v>0.48425834472324403</v>
      </c>
      <c r="G118" s="1">
        <v>0.48425797664599901</v>
      </c>
      <c r="H118" s="1">
        <v>0.48425714054171998</v>
      </c>
      <c r="I118" s="1">
        <v>0.48425740229012798</v>
      </c>
      <c r="J118" s="1">
        <v>0.48425699034943098</v>
      </c>
      <c r="K118" s="1">
        <v>0.48425734528145797</v>
      </c>
    </row>
    <row r="119" spans="1:11" x14ac:dyDescent="0.25">
      <c r="A119" s="1">
        <v>13.5</v>
      </c>
      <c r="B119" s="1">
        <v>0.48425812190364198</v>
      </c>
      <c r="C119" s="1">
        <v>0.48425734701099898</v>
      </c>
      <c r="D119" s="1">
        <v>0.48425732835028301</v>
      </c>
      <c r="E119" s="1">
        <v>0.48425762538462402</v>
      </c>
      <c r="F119" s="1">
        <v>0.484258338735576</v>
      </c>
      <c r="G119" s="1">
        <v>0.48425797222508599</v>
      </c>
      <c r="H119" s="1">
        <v>0.48425713992993402</v>
      </c>
      <c r="I119" s="1">
        <v>0.48425739624123498</v>
      </c>
      <c r="J119" s="1">
        <v>0.48425698540303802</v>
      </c>
      <c r="K119" s="1">
        <v>0.48425733928633702</v>
      </c>
    </row>
    <row r="120" spans="1:11" x14ac:dyDescent="0.25">
      <c r="A120" s="1">
        <v>13.625</v>
      </c>
      <c r="B120" s="1">
        <v>0.48425809757635202</v>
      </c>
      <c r="C120" s="1">
        <v>0.48425735098709999</v>
      </c>
      <c r="D120" s="1">
        <v>0.48425733064895099</v>
      </c>
      <c r="E120" s="1">
        <v>0.48425761958949698</v>
      </c>
      <c r="F120" s="1">
        <v>0.48425833075993102</v>
      </c>
      <c r="G120" s="1">
        <v>0.484257970751518</v>
      </c>
      <c r="H120" s="1">
        <v>0.484257135492839</v>
      </c>
      <c r="I120" s="1">
        <v>0.48425739829593401</v>
      </c>
      <c r="J120" s="1">
        <v>0.48425697805734103</v>
      </c>
      <c r="K120" s="1">
        <v>0.48425734268911802</v>
      </c>
    </row>
    <row r="121" spans="1:11" x14ac:dyDescent="0.25">
      <c r="A121" s="1">
        <v>13.75</v>
      </c>
      <c r="B121" s="1">
        <v>0.48425812420438002</v>
      </c>
      <c r="C121" s="1">
        <v>0.48425735117227398</v>
      </c>
      <c r="D121" s="1">
        <v>0.48425730114751198</v>
      </c>
      <c r="E121" s="1">
        <v>0.484257617809216</v>
      </c>
      <c r="F121" s="1">
        <v>0.48425832978697297</v>
      </c>
      <c r="G121" s="1">
        <v>0.48425796693734002</v>
      </c>
      <c r="H121" s="1">
        <v>0.48425713320780001</v>
      </c>
      <c r="I121" s="1">
        <v>0.48425738684095598</v>
      </c>
      <c r="J121" s="1">
        <v>0.48425697348564201</v>
      </c>
      <c r="K121" s="1">
        <v>0.484257339841761</v>
      </c>
    </row>
    <row r="122" spans="1:11" x14ac:dyDescent="0.25">
      <c r="A122" s="1">
        <v>13.875</v>
      </c>
      <c r="B122" s="1">
        <v>0.484258105619427</v>
      </c>
      <c r="C122" s="1">
        <v>0.48425735376304402</v>
      </c>
      <c r="D122" s="1">
        <v>0.48425729757041602</v>
      </c>
      <c r="E122" s="1">
        <v>0.48425762648707299</v>
      </c>
      <c r="F122" s="1">
        <v>0.48425833104655203</v>
      </c>
      <c r="G122" s="1">
        <v>0.48425796200653098</v>
      </c>
      <c r="H122" s="1">
        <v>0.48425712734772303</v>
      </c>
      <c r="I122" s="1">
        <v>0.48425738187030898</v>
      </c>
      <c r="J122" s="1">
        <v>0.48425696937114898</v>
      </c>
      <c r="K122" s="1">
        <v>0.48425731364833702</v>
      </c>
    </row>
    <row r="123" spans="1:11" x14ac:dyDescent="0.25">
      <c r="A123" s="1">
        <v>14</v>
      </c>
      <c r="B123" s="1">
        <v>0.48425810338072001</v>
      </c>
      <c r="C123" s="1">
        <v>0.48425734524610697</v>
      </c>
      <c r="D123" s="1">
        <v>0.484257294799331</v>
      </c>
      <c r="E123" s="1">
        <v>0.48425760036289001</v>
      </c>
      <c r="F123" s="1">
        <v>0.48425832487751402</v>
      </c>
      <c r="G123" s="1">
        <v>0.484257947004744</v>
      </c>
      <c r="H123" s="1">
        <v>0.484257125079743</v>
      </c>
      <c r="I123" s="1">
        <v>0.48425738085752501</v>
      </c>
      <c r="J123" s="1">
        <v>0.48425694990880802</v>
      </c>
      <c r="K123" s="1">
        <v>0.48425731364018099</v>
      </c>
    </row>
    <row r="124" spans="1:11" x14ac:dyDescent="0.25">
      <c r="A124" s="1">
        <v>14.125</v>
      </c>
      <c r="B124" s="1">
        <v>0.48425810456218998</v>
      </c>
      <c r="C124" s="1">
        <v>0.48425735418097199</v>
      </c>
      <c r="D124" s="1">
        <v>0.48425729823257202</v>
      </c>
      <c r="E124" s="1">
        <v>0.48425758620384601</v>
      </c>
      <c r="F124" s="1">
        <v>0.48425832096482202</v>
      </c>
      <c r="G124" s="1">
        <v>0.48425794614631401</v>
      </c>
      <c r="H124" s="1">
        <v>0.48425712624171202</v>
      </c>
      <c r="I124" s="1">
        <v>0.484257384153223</v>
      </c>
      <c r="J124" s="1">
        <v>0.48425694807315101</v>
      </c>
      <c r="K124" s="1">
        <v>0.48425731420363599</v>
      </c>
    </row>
    <row r="125" spans="1:11" x14ac:dyDescent="0.25">
      <c r="A125" s="1">
        <v>14.25</v>
      </c>
      <c r="B125" s="1">
        <v>0.48425811603864599</v>
      </c>
      <c r="C125" s="1">
        <v>0.48425735969613498</v>
      </c>
      <c r="D125" s="1">
        <v>0.48425732689529699</v>
      </c>
      <c r="E125" s="1">
        <v>0.48425762271716899</v>
      </c>
      <c r="F125" s="1">
        <v>0.48425831699572403</v>
      </c>
      <c r="G125" s="1">
        <v>0.48425794476348799</v>
      </c>
      <c r="H125" s="1">
        <v>0.48425712411176203</v>
      </c>
      <c r="I125" s="1">
        <v>0.48425738742006202</v>
      </c>
      <c r="J125" s="1">
        <v>0.48425694732775498</v>
      </c>
      <c r="K125" s="1">
        <v>0.48425731003982603</v>
      </c>
    </row>
    <row r="126" spans="1:11" x14ac:dyDescent="0.25">
      <c r="A126" s="1">
        <v>14.375</v>
      </c>
      <c r="B126" s="1">
        <v>0.48425808858075198</v>
      </c>
      <c r="C126" s="1">
        <v>0.48425734387851999</v>
      </c>
      <c r="D126" s="1">
        <v>0.48425732648429298</v>
      </c>
      <c r="E126" s="1">
        <v>0.48425766195646602</v>
      </c>
      <c r="F126" s="1">
        <v>0.48425831637775202</v>
      </c>
      <c r="G126" s="1">
        <v>0.48425794432927599</v>
      </c>
      <c r="H126" s="1">
        <v>0.484257125897811</v>
      </c>
      <c r="I126" s="1">
        <v>0.48425740269908202</v>
      </c>
      <c r="J126" s="1">
        <v>0.48425693459740499</v>
      </c>
      <c r="K126" s="1">
        <v>0.48425728869342299</v>
      </c>
    </row>
    <row r="127" spans="1:11" x14ac:dyDescent="0.25">
      <c r="A127" s="1">
        <v>14.5</v>
      </c>
      <c r="B127" s="1">
        <v>0.48425808339793802</v>
      </c>
      <c r="C127" s="1">
        <v>0.48425732229165003</v>
      </c>
      <c r="D127" s="1">
        <v>0.484257331525491</v>
      </c>
      <c r="E127" s="1">
        <v>0.48425767516368401</v>
      </c>
      <c r="F127" s="1">
        <v>0.48425831874166098</v>
      </c>
      <c r="G127" s="1">
        <v>0.48425794265694799</v>
      </c>
      <c r="H127" s="1">
        <v>0.48425712658923398</v>
      </c>
      <c r="I127" s="1">
        <v>0.48425740488521601</v>
      </c>
      <c r="J127" s="1">
        <v>0.48425693292032301</v>
      </c>
      <c r="K127" s="1">
        <v>0.48425729066482998</v>
      </c>
    </row>
    <row r="128" spans="1:11" x14ac:dyDescent="0.25">
      <c r="A128" s="1">
        <v>14.625</v>
      </c>
      <c r="B128" s="1">
        <v>0.48425817939487598</v>
      </c>
      <c r="C128" s="1">
        <v>0.48425731761496599</v>
      </c>
      <c r="D128" s="1">
        <v>0.48425731906469299</v>
      </c>
      <c r="E128" s="1">
        <v>0.48425771280792801</v>
      </c>
      <c r="F128" s="1">
        <v>0.48425831801324698</v>
      </c>
      <c r="G128" s="1">
        <v>0.48425794288774898</v>
      </c>
      <c r="H128" s="1">
        <v>0.48425713860283898</v>
      </c>
      <c r="I128" s="1">
        <v>0.48425740876741902</v>
      </c>
      <c r="J128" s="1">
        <v>0.484256953544633</v>
      </c>
      <c r="K128" s="1">
        <v>0.48425729444648502</v>
      </c>
    </row>
    <row r="129" spans="1:11" x14ac:dyDescent="0.25">
      <c r="A129" s="1">
        <v>14.75</v>
      </c>
      <c r="B129" s="1">
        <v>0.484258178126455</v>
      </c>
      <c r="C129" s="1">
        <v>0.484257309634893</v>
      </c>
      <c r="D129" s="1">
        <v>0.48425732139648803</v>
      </c>
      <c r="E129" s="1">
        <v>0.48425772234939202</v>
      </c>
      <c r="F129" s="1">
        <v>0.48425831987498502</v>
      </c>
      <c r="G129" s="1">
        <v>0.48425794184846299</v>
      </c>
      <c r="H129" s="1">
        <v>0.48425713994790098</v>
      </c>
      <c r="I129" s="1">
        <v>0.48425742499754898</v>
      </c>
      <c r="J129" s="1">
        <v>0.48425697086366498</v>
      </c>
      <c r="K129" s="1">
        <v>0.484257297130196</v>
      </c>
    </row>
    <row r="130" spans="1:11" x14ac:dyDescent="0.25">
      <c r="A130" s="1">
        <v>14.875</v>
      </c>
      <c r="B130" s="1">
        <v>0.48425818505739199</v>
      </c>
      <c r="C130" s="1">
        <v>0.48425730479023099</v>
      </c>
      <c r="D130" s="1">
        <v>0.48425730580502802</v>
      </c>
      <c r="E130" s="1">
        <v>0.48425772405805301</v>
      </c>
      <c r="F130" s="1">
        <v>0.48425829148932698</v>
      </c>
      <c r="G130" s="1">
        <v>0.48425794140782802</v>
      </c>
      <c r="H130" s="1">
        <v>0.48425713821451999</v>
      </c>
      <c r="I130" s="1">
        <v>0.48425742839199198</v>
      </c>
      <c r="J130" s="1">
        <v>0.48425697359148301</v>
      </c>
      <c r="K130" s="1">
        <v>0.48425730126887201</v>
      </c>
    </row>
    <row r="131" spans="1:11" x14ac:dyDescent="0.25">
      <c r="A131" s="1">
        <v>15</v>
      </c>
      <c r="B131" s="1">
        <v>0.484258183040366</v>
      </c>
      <c r="C131" s="1">
        <v>0.48425733039212898</v>
      </c>
      <c r="D131" s="1">
        <v>0.48425729223262598</v>
      </c>
      <c r="E131" s="1">
        <v>0.48425769277117298</v>
      </c>
      <c r="F131" s="1">
        <v>0.48425828708323598</v>
      </c>
      <c r="G131" s="1">
        <v>0.48425793406380802</v>
      </c>
      <c r="H131" s="1">
        <v>0.48425714394806801</v>
      </c>
      <c r="I131" s="1">
        <v>0.48425745547250398</v>
      </c>
      <c r="J131" s="1">
        <v>0.48425697312752197</v>
      </c>
      <c r="K131" s="1">
        <v>0.48425730270401302</v>
      </c>
    </row>
    <row r="132" spans="1:11" x14ac:dyDescent="0.25">
      <c r="A132" s="1">
        <v>15.125</v>
      </c>
      <c r="B132" s="1">
        <v>0.48425818592593101</v>
      </c>
      <c r="C132" s="1">
        <v>0.48425732375790598</v>
      </c>
      <c r="D132" s="1">
        <v>0.48425729199661399</v>
      </c>
      <c r="E132" s="1">
        <v>0.48425766525563901</v>
      </c>
      <c r="F132" s="1">
        <v>0.484258287783567</v>
      </c>
      <c r="G132" s="1">
        <v>0.48425792216973501</v>
      </c>
      <c r="H132" s="1">
        <v>0.48425713956824701</v>
      </c>
      <c r="I132" s="1">
        <v>0.48425745461890601</v>
      </c>
      <c r="J132" s="1">
        <v>0.48425697633792902</v>
      </c>
      <c r="K132" s="1">
        <v>0.48425730081955198</v>
      </c>
    </row>
    <row r="133" spans="1:11" x14ac:dyDescent="0.25">
      <c r="A133" s="1">
        <v>15.25</v>
      </c>
      <c r="B133" s="1">
        <v>0.48425818986624503</v>
      </c>
      <c r="C133" s="1">
        <v>0.48425732542906202</v>
      </c>
      <c r="D133" s="1">
        <v>0.484257320210005</v>
      </c>
      <c r="E133" s="1">
        <v>0.48425763461598298</v>
      </c>
      <c r="F133" s="1">
        <v>0.48425828613327299</v>
      </c>
      <c r="G133" s="1">
        <v>0.48425790238663902</v>
      </c>
      <c r="H133" s="1">
        <v>0.48425714275293402</v>
      </c>
      <c r="I133" s="1">
        <v>0.48425745144420201</v>
      </c>
      <c r="J133" s="1">
        <v>0.48425697877659302</v>
      </c>
      <c r="K133" s="1">
        <v>0.48425728161676102</v>
      </c>
    </row>
    <row r="134" spans="1:11" x14ac:dyDescent="0.25">
      <c r="A134" s="1">
        <v>15.375</v>
      </c>
      <c r="B134" s="1">
        <v>0.48425817679767003</v>
      </c>
      <c r="C134" s="1">
        <v>0.48425733602536303</v>
      </c>
      <c r="D134" s="1">
        <v>0.48425731073570599</v>
      </c>
      <c r="E134" s="1">
        <v>0.48425763763030999</v>
      </c>
      <c r="F134" s="1">
        <v>0.48425828145577698</v>
      </c>
      <c r="G134" s="1">
        <v>0.48425789347908998</v>
      </c>
      <c r="H134" s="1">
        <v>0.48425714296306699</v>
      </c>
      <c r="I134" s="1">
        <v>0.48425744880573701</v>
      </c>
      <c r="J134" s="1">
        <v>0.48425698270987599</v>
      </c>
      <c r="K134" s="1">
        <v>0.48425726734480601</v>
      </c>
    </row>
    <row r="135" spans="1:11" x14ac:dyDescent="0.25">
      <c r="A135" s="1">
        <v>15.5</v>
      </c>
      <c r="B135" s="1">
        <v>0.48425816601342597</v>
      </c>
      <c r="C135" s="1">
        <v>0.48425734559556299</v>
      </c>
      <c r="D135" s="1">
        <v>0.48425731427232699</v>
      </c>
      <c r="E135" s="1">
        <v>0.48425766171916401</v>
      </c>
      <c r="F135" s="1">
        <v>0.48425827995235099</v>
      </c>
      <c r="G135" s="1">
        <v>0.48425789202083502</v>
      </c>
      <c r="H135" s="1">
        <v>0.48425715300472399</v>
      </c>
      <c r="I135" s="1">
        <v>0.48425746625465199</v>
      </c>
      <c r="J135" s="1">
        <v>0.48425700071751998</v>
      </c>
      <c r="K135" s="1">
        <v>0.484257263668946</v>
      </c>
    </row>
    <row r="136" spans="1:11" x14ac:dyDescent="0.25">
      <c r="A136" s="1">
        <v>15.625</v>
      </c>
      <c r="B136" s="1">
        <v>0.48425813652815802</v>
      </c>
      <c r="C136" s="1">
        <v>0.48425733857572201</v>
      </c>
      <c r="D136" s="1">
        <v>0.48425731095705099</v>
      </c>
      <c r="E136" s="1">
        <v>0.484257670221519</v>
      </c>
      <c r="F136" s="1">
        <v>0.48425827932406701</v>
      </c>
      <c r="G136" s="1">
        <v>0.48425788613033599</v>
      </c>
      <c r="H136" s="1">
        <v>0.48425714435468797</v>
      </c>
      <c r="I136" s="1">
        <v>0.48425743747442901</v>
      </c>
      <c r="J136" s="1">
        <v>0.48425700650769898</v>
      </c>
      <c r="K136" s="1">
        <v>0.48425726208737901</v>
      </c>
    </row>
    <row r="137" spans="1:11" x14ac:dyDescent="0.25">
      <c r="A137" s="1">
        <v>15.75</v>
      </c>
      <c r="B137" s="1">
        <v>0.48425811457339402</v>
      </c>
      <c r="C137" s="1">
        <v>0.48425733696919199</v>
      </c>
      <c r="D137" s="1">
        <v>0.484257298599093</v>
      </c>
      <c r="E137" s="1">
        <v>0.484257630546165</v>
      </c>
      <c r="F137" s="1">
        <v>0.48425827017976802</v>
      </c>
      <c r="G137" s="1">
        <v>0.48425787831513201</v>
      </c>
      <c r="H137" s="1">
        <v>0.48425715015272103</v>
      </c>
      <c r="I137" s="1">
        <v>0.484257420321896</v>
      </c>
      <c r="J137" s="1">
        <v>0.484257009963451</v>
      </c>
      <c r="K137" s="1">
        <v>0.484257270849204</v>
      </c>
    </row>
    <row r="138" spans="1:11" x14ac:dyDescent="0.25">
      <c r="A138" s="1">
        <v>15.875</v>
      </c>
      <c r="B138" s="1">
        <v>0.48425812447022099</v>
      </c>
      <c r="C138" s="1">
        <v>0.48425733480088301</v>
      </c>
      <c r="D138" s="1">
        <v>0.48425729032696002</v>
      </c>
      <c r="E138" s="1">
        <v>0.48425757530013902</v>
      </c>
      <c r="F138" s="1">
        <v>0.48425826087201101</v>
      </c>
      <c r="G138" s="1">
        <v>0.48425787478822202</v>
      </c>
      <c r="H138" s="1">
        <v>0.48425714718551399</v>
      </c>
      <c r="I138" s="1">
        <v>0.48425739506856502</v>
      </c>
      <c r="J138" s="1">
        <v>0.48425700974570202</v>
      </c>
      <c r="K138" s="1">
        <v>0.48425728164678</v>
      </c>
    </row>
    <row r="139" spans="1:11" x14ac:dyDescent="0.25">
      <c r="A139" s="1">
        <v>16</v>
      </c>
      <c r="B139" s="1">
        <v>0.48425812111989103</v>
      </c>
      <c r="C139" s="1">
        <v>0.48425733528537201</v>
      </c>
      <c r="D139" s="1">
        <v>0.48425729984551802</v>
      </c>
      <c r="E139" s="1">
        <v>0.48425759797977203</v>
      </c>
      <c r="F139" s="1">
        <v>0.48425824555507802</v>
      </c>
      <c r="G139" s="1">
        <v>0.484257873971979</v>
      </c>
      <c r="H139" s="1">
        <v>0.48425714991170499</v>
      </c>
      <c r="I139" s="1">
        <v>0.48425739658526701</v>
      </c>
      <c r="J139" s="1">
        <v>0.48425701058092802</v>
      </c>
      <c r="K139" s="1">
        <v>0.48425729244761001</v>
      </c>
    </row>
    <row r="140" spans="1:11" x14ac:dyDescent="0.25">
      <c r="A140" s="1">
        <v>16.125</v>
      </c>
      <c r="B140" s="1">
        <v>0.48425810671061698</v>
      </c>
      <c r="C140" s="1">
        <v>0.48425733652658298</v>
      </c>
      <c r="D140" s="1">
        <v>0.48425730737186901</v>
      </c>
      <c r="E140" s="1">
        <v>0.48425761302224701</v>
      </c>
      <c r="F140" s="1">
        <v>0.48425823508369498</v>
      </c>
      <c r="G140" s="1">
        <v>0.48425788251664198</v>
      </c>
      <c r="H140" s="1">
        <v>0.48425714623694099</v>
      </c>
      <c r="I140" s="1">
        <v>0.48425740221694402</v>
      </c>
      <c r="J140" s="1">
        <v>0.48425701145407202</v>
      </c>
      <c r="K140" s="1">
        <v>0.48425730764034902</v>
      </c>
    </row>
    <row r="141" spans="1:11" x14ac:dyDescent="0.25">
      <c r="A141" s="1">
        <v>16.25</v>
      </c>
      <c r="B141" s="1">
        <v>0.48425809765290001</v>
      </c>
      <c r="C141" s="1">
        <v>0.48425733875891402</v>
      </c>
      <c r="D141" s="1">
        <v>0.48425731860223198</v>
      </c>
      <c r="E141" s="1">
        <v>0.48425761963169101</v>
      </c>
      <c r="F141" s="1">
        <v>0.484258232048633</v>
      </c>
      <c r="G141" s="1">
        <v>0.48425788419735799</v>
      </c>
      <c r="H141" s="1">
        <v>0.48425713873064102</v>
      </c>
      <c r="I141" s="1">
        <v>0.484257397253819</v>
      </c>
      <c r="J141" s="1">
        <v>0.48425697204774198</v>
      </c>
      <c r="K141" s="1">
        <v>0.48425731329483601</v>
      </c>
    </row>
    <row r="142" spans="1:11" x14ac:dyDescent="0.25">
      <c r="A142" s="1">
        <v>16.375</v>
      </c>
      <c r="B142" s="1">
        <v>0.48425808825417999</v>
      </c>
      <c r="C142" s="1">
        <v>0.48425735305218998</v>
      </c>
      <c r="D142" s="1">
        <v>0.48425735420697802</v>
      </c>
      <c r="E142" s="1">
        <v>0.48425762787377402</v>
      </c>
      <c r="F142" s="1">
        <v>0.48425823100733101</v>
      </c>
      <c r="G142" s="1">
        <v>0.48425788147777099</v>
      </c>
      <c r="H142" s="1">
        <v>0.48425712972134499</v>
      </c>
      <c r="I142" s="1">
        <v>0.48425742053124698</v>
      </c>
      <c r="J142" s="1">
        <v>0.484256961219721</v>
      </c>
      <c r="K142" s="1">
        <v>0.48425731987496801</v>
      </c>
    </row>
    <row r="143" spans="1:11" x14ac:dyDescent="0.25">
      <c r="A143" s="1">
        <v>16.5</v>
      </c>
      <c r="B143" s="1">
        <v>0.48425807127624598</v>
      </c>
      <c r="C143" s="1">
        <v>0.48425735282569699</v>
      </c>
      <c r="D143" s="1">
        <v>0.48425735542695397</v>
      </c>
      <c r="E143" s="1">
        <v>0.48425762125697502</v>
      </c>
      <c r="F143" s="1">
        <v>0.48425822829380999</v>
      </c>
      <c r="G143" s="1">
        <v>0.48425788225043098</v>
      </c>
      <c r="H143" s="1">
        <v>0.48425712674263999</v>
      </c>
      <c r="I143" s="1">
        <v>0.48425741502188102</v>
      </c>
      <c r="J143" s="1">
        <v>0.48425696703341797</v>
      </c>
      <c r="K143" s="1">
        <v>0.48425732983668501</v>
      </c>
    </row>
    <row r="144" spans="1:11" x14ac:dyDescent="0.25">
      <c r="A144" s="1">
        <v>16.625</v>
      </c>
      <c r="B144" s="1">
        <v>0.48425806141029998</v>
      </c>
      <c r="C144" s="1">
        <v>0.48425734899822698</v>
      </c>
      <c r="D144" s="1">
        <v>0.48425735936258202</v>
      </c>
      <c r="E144" s="1">
        <v>0.48425762734529898</v>
      </c>
      <c r="F144" s="1">
        <v>0.484258226186359</v>
      </c>
      <c r="G144" s="1">
        <v>0.48425787715339802</v>
      </c>
      <c r="H144" s="1">
        <v>0.48425712807330501</v>
      </c>
      <c r="I144" s="1">
        <v>0.48425741698812902</v>
      </c>
      <c r="J144" s="1">
        <v>0.48425696744601998</v>
      </c>
      <c r="K144" s="1">
        <v>0.48425732532825799</v>
      </c>
    </row>
    <row r="145" spans="1:11" x14ac:dyDescent="0.25">
      <c r="A145" s="1">
        <v>16.75</v>
      </c>
      <c r="B145" s="1">
        <v>0.48425803773342602</v>
      </c>
      <c r="C145" s="1">
        <v>0.48425733367858997</v>
      </c>
      <c r="D145" s="1">
        <v>0.48425734742835602</v>
      </c>
      <c r="E145" s="1">
        <v>0.48425763149080497</v>
      </c>
      <c r="F145" s="1">
        <v>0.484258230973938</v>
      </c>
      <c r="G145" s="1">
        <v>0.48425787690272498</v>
      </c>
      <c r="H145" s="1">
        <v>0.484257134471756</v>
      </c>
      <c r="I145" s="1">
        <v>0.48425741379876303</v>
      </c>
      <c r="J145" s="1">
        <v>0.48425695679033098</v>
      </c>
      <c r="K145" s="1">
        <v>0.48425731966393298</v>
      </c>
    </row>
    <row r="146" spans="1:11" x14ac:dyDescent="0.25">
      <c r="A146" s="1">
        <v>16.875</v>
      </c>
      <c r="B146" s="1">
        <v>0.48425800774666999</v>
      </c>
      <c r="C146" s="1">
        <v>0.48425733357331502</v>
      </c>
      <c r="D146" s="1">
        <v>0.48425732535902399</v>
      </c>
      <c r="E146" s="1">
        <v>0.48425759116747003</v>
      </c>
      <c r="F146" s="1">
        <v>0.48425823122127098</v>
      </c>
      <c r="G146" s="1">
        <v>0.48425789276209702</v>
      </c>
      <c r="H146" s="1">
        <v>0.48425713948256699</v>
      </c>
      <c r="I146" s="1">
        <v>0.48425741395827798</v>
      </c>
      <c r="J146" s="1">
        <v>0.48425692329542902</v>
      </c>
      <c r="K146" s="1">
        <v>0.484257316674571</v>
      </c>
    </row>
    <row r="147" spans="1:11" x14ac:dyDescent="0.25">
      <c r="A147" s="1">
        <v>17</v>
      </c>
      <c r="B147" s="1">
        <v>0.48425801408428998</v>
      </c>
      <c r="C147" s="1">
        <v>0.48425733324942699</v>
      </c>
      <c r="D147" s="1">
        <v>0.48425732319132198</v>
      </c>
      <c r="E147" s="1">
        <v>0.48425756633688799</v>
      </c>
      <c r="F147" s="1">
        <v>0.48425823307524202</v>
      </c>
      <c r="G147" s="1">
        <v>0.484257896568487</v>
      </c>
      <c r="H147" s="1">
        <v>0.48425714353453297</v>
      </c>
      <c r="I147" s="1">
        <v>0.48425739536592699</v>
      </c>
      <c r="J147" s="1">
        <v>0.484256922365491</v>
      </c>
      <c r="K147" s="1">
        <v>0.484257318883485</v>
      </c>
    </row>
    <row r="148" spans="1:11" x14ac:dyDescent="0.25">
      <c r="A148" s="1">
        <v>17.125</v>
      </c>
      <c r="B148" s="1">
        <v>0.48425802659329797</v>
      </c>
      <c r="C148" s="1">
        <v>0.48425733597916798</v>
      </c>
      <c r="D148" s="1">
        <v>0.48425732170366698</v>
      </c>
      <c r="E148" s="1">
        <v>0.48425754000301902</v>
      </c>
      <c r="F148" s="1">
        <v>0.484258244293582</v>
      </c>
      <c r="G148" s="1">
        <v>0.48425789640316502</v>
      </c>
      <c r="H148" s="1">
        <v>0.48425714629137401</v>
      </c>
      <c r="I148" s="1">
        <v>0.48425739735614498</v>
      </c>
      <c r="J148" s="1">
        <v>0.48425690782955599</v>
      </c>
      <c r="K148" s="1">
        <v>0.48425731739685302</v>
      </c>
    </row>
    <row r="149" spans="1:11" x14ac:dyDescent="0.25">
      <c r="A149" s="1">
        <v>17.25</v>
      </c>
      <c r="B149" s="1">
        <v>0.48425799859956098</v>
      </c>
      <c r="C149" s="1">
        <v>0.48425733801139098</v>
      </c>
      <c r="D149" s="1">
        <v>0.48425729714210097</v>
      </c>
      <c r="E149" s="1">
        <v>0.48425755190653502</v>
      </c>
      <c r="F149" s="1">
        <v>0.48425823796109302</v>
      </c>
      <c r="G149" s="1">
        <v>0.48425791421425801</v>
      </c>
      <c r="H149" s="1">
        <v>0.484257144017957</v>
      </c>
      <c r="I149" s="1">
        <v>0.48425738761613202</v>
      </c>
      <c r="J149" s="1">
        <v>0.48425690426551599</v>
      </c>
      <c r="K149" s="1">
        <v>0.484257307850193</v>
      </c>
    </row>
    <row r="150" spans="1:11" x14ac:dyDescent="0.25">
      <c r="A150" s="1">
        <v>17.375</v>
      </c>
      <c r="B150" s="1">
        <v>0.484257973460894</v>
      </c>
      <c r="C150" s="1">
        <v>0.48425734022332201</v>
      </c>
      <c r="D150" s="1">
        <v>0.48425727105259098</v>
      </c>
      <c r="E150" s="1">
        <v>0.48425756487897098</v>
      </c>
      <c r="F150" s="1">
        <v>0.484258249772125</v>
      </c>
      <c r="G150" s="1">
        <v>0.48425792033723702</v>
      </c>
      <c r="H150" s="1">
        <v>0.48425713892816502</v>
      </c>
      <c r="I150" s="1">
        <v>0.484257394052447</v>
      </c>
      <c r="J150" s="1">
        <v>0.484256915147732</v>
      </c>
      <c r="K150" s="1">
        <v>0.48425730719927301</v>
      </c>
    </row>
    <row r="151" spans="1:11" x14ac:dyDescent="0.25">
      <c r="A151" s="1">
        <v>17.5</v>
      </c>
      <c r="B151" s="1">
        <v>0.484257973073908</v>
      </c>
      <c r="C151" s="1">
        <v>0.48425733940945997</v>
      </c>
      <c r="D151" s="1">
        <v>0.484257249396223</v>
      </c>
      <c r="E151" s="1">
        <v>0.48425755836507001</v>
      </c>
      <c r="F151" s="1">
        <v>0.48425826760770901</v>
      </c>
      <c r="G151" s="1">
        <v>0.484257923350771</v>
      </c>
      <c r="H151" s="1">
        <v>0.48425713290059802</v>
      </c>
      <c r="I151" s="1">
        <v>0.48425740879242002</v>
      </c>
      <c r="J151" s="1">
        <v>0.48425692115154301</v>
      </c>
      <c r="K151" s="1">
        <v>0.48425730718304999</v>
      </c>
    </row>
    <row r="152" spans="1:11" x14ac:dyDescent="0.25">
      <c r="A152" s="1">
        <v>17.625</v>
      </c>
      <c r="B152" s="1">
        <v>0.484257960217719</v>
      </c>
      <c r="C152" s="1">
        <v>0.48425734158093597</v>
      </c>
      <c r="D152" s="1">
        <v>0.484257247716602</v>
      </c>
      <c r="E152" s="1">
        <v>0.48425751532900602</v>
      </c>
      <c r="F152" s="1">
        <v>0.484258268772019</v>
      </c>
      <c r="G152" s="1">
        <v>0.48425794158088298</v>
      </c>
      <c r="H152" s="1">
        <v>0.48425713138270698</v>
      </c>
      <c r="I152" s="1">
        <v>0.48425740852494897</v>
      </c>
      <c r="J152" s="1">
        <v>0.48425692370291401</v>
      </c>
      <c r="K152" s="1">
        <v>0.48425730814666601</v>
      </c>
    </row>
    <row r="153" spans="1:11" x14ac:dyDescent="0.25">
      <c r="A153" s="1">
        <v>17.75</v>
      </c>
      <c r="B153" s="1">
        <v>0.48425795752227002</v>
      </c>
      <c r="C153" s="1">
        <v>0.48425733875299198</v>
      </c>
      <c r="D153" s="1">
        <v>0.48425725108566903</v>
      </c>
      <c r="E153" s="1">
        <v>0.48425753016343598</v>
      </c>
      <c r="F153" s="1">
        <v>0.484258283991719</v>
      </c>
      <c r="G153" s="1">
        <v>0.48425795235347402</v>
      </c>
      <c r="H153" s="1">
        <v>0.48425712227896101</v>
      </c>
      <c r="I153" s="1">
        <v>0.48425740129804001</v>
      </c>
      <c r="J153" s="1">
        <v>0.48425693089942201</v>
      </c>
      <c r="K153" s="1">
        <v>0.48425730906292302</v>
      </c>
    </row>
    <row r="154" spans="1:11" x14ac:dyDescent="0.25">
      <c r="A154" s="1">
        <v>17.875</v>
      </c>
      <c r="B154" s="1">
        <v>0.48425798161801498</v>
      </c>
      <c r="C154" s="1">
        <v>0.48425734022403399</v>
      </c>
      <c r="D154" s="1">
        <v>0.48425725203076597</v>
      </c>
      <c r="E154" s="1">
        <v>0.48425752044842801</v>
      </c>
      <c r="F154" s="1">
        <v>0.48425827504924002</v>
      </c>
      <c r="G154" s="1">
        <v>0.48425795460937798</v>
      </c>
      <c r="H154" s="1">
        <v>0.48425711483350597</v>
      </c>
      <c r="I154" s="1">
        <v>0.48425739725594202</v>
      </c>
      <c r="J154" s="1">
        <v>0.48425693766223898</v>
      </c>
      <c r="K154" s="1">
        <v>0.48425731257043197</v>
      </c>
    </row>
    <row r="155" spans="1:11" x14ac:dyDescent="0.25">
      <c r="A155" s="1">
        <v>18</v>
      </c>
      <c r="B155" s="1">
        <v>0.4842579878546</v>
      </c>
      <c r="C155" s="1">
        <v>0.48425733481944699</v>
      </c>
      <c r="D155" s="1">
        <v>0.48425725526822599</v>
      </c>
      <c r="E155" s="1">
        <v>0.48425751897711</v>
      </c>
      <c r="F155" s="1">
        <v>0.484258267857058</v>
      </c>
      <c r="G155" s="1">
        <v>0.48425795024367801</v>
      </c>
      <c r="H155" s="1">
        <v>0.484257110699298</v>
      </c>
      <c r="I155" s="1">
        <v>0.48425739868540302</v>
      </c>
      <c r="J155" s="1">
        <v>0.48425693958038202</v>
      </c>
      <c r="K155" s="1">
        <v>0.48425732903502999</v>
      </c>
    </row>
    <row r="156" spans="1:11" x14ac:dyDescent="0.25">
      <c r="A156" s="1">
        <v>18.125</v>
      </c>
      <c r="B156" s="1">
        <v>0.48425800804366698</v>
      </c>
      <c r="C156" s="1">
        <v>0.48425734013482302</v>
      </c>
      <c r="D156" s="1">
        <v>0.48425726500187699</v>
      </c>
      <c r="E156" s="1">
        <v>0.48425754245638702</v>
      </c>
      <c r="F156" s="1">
        <v>0.484258265319507</v>
      </c>
      <c r="G156" s="1">
        <v>0.48425794597974697</v>
      </c>
      <c r="H156" s="1">
        <v>0.48425711973409502</v>
      </c>
      <c r="I156" s="1">
        <v>0.484257431603347</v>
      </c>
      <c r="J156" s="1">
        <v>0.48425695459854201</v>
      </c>
      <c r="K156" s="1">
        <v>0.48425733524497699</v>
      </c>
    </row>
    <row r="157" spans="1:11" x14ac:dyDescent="0.25">
      <c r="A157" s="1">
        <v>18.25</v>
      </c>
      <c r="B157" s="1">
        <v>0.48425801117961798</v>
      </c>
      <c r="C157" s="1">
        <v>0.484257337664738</v>
      </c>
      <c r="D157" s="1">
        <v>0.48425725473120801</v>
      </c>
      <c r="E157" s="1">
        <v>0.48425757332387998</v>
      </c>
      <c r="F157" s="1">
        <v>0.48425826062874899</v>
      </c>
      <c r="G157" s="1">
        <v>0.48425794667358601</v>
      </c>
      <c r="H157" s="1">
        <v>0.48425712161560902</v>
      </c>
      <c r="I157" s="1">
        <v>0.48425743079148698</v>
      </c>
      <c r="J157" s="1">
        <v>0.48425695406380598</v>
      </c>
      <c r="K157" s="1">
        <v>0.484257331273164</v>
      </c>
    </row>
    <row r="158" spans="1:11" x14ac:dyDescent="0.25">
      <c r="A158" s="1">
        <v>18.375</v>
      </c>
      <c r="B158" s="1">
        <v>0.48425801091325799</v>
      </c>
      <c r="C158" s="1">
        <v>0.48425732558341</v>
      </c>
      <c r="D158" s="1">
        <v>0.48425723987126401</v>
      </c>
      <c r="E158" s="1">
        <v>0.48425757338741299</v>
      </c>
      <c r="F158" s="1">
        <v>0.48425825219054602</v>
      </c>
      <c r="G158" s="1">
        <v>0.48425794431619401</v>
      </c>
      <c r="H158" s="1">
        <v>0.48425712103997998</v>
      </c>
      <c r="I158" s="1">
        <v>0.48425743287135697</v>
      </c>
      <c r="J158" s="1">
        <v>0.484256954210598</v>
      </c>
      <c r="K158" s="1">
        <v>0.48425733372195201</v>
      </c>
    </row>
    <row r="159" spans="1:11" x14ac:dyDescent="0.25">
      <c r="A159" s="1">
        <v>18.5</v>
      </c>
      <c r="B159" s="1">
        <v>0.48425800133702201</v>
      </c>
      <c r="C159" s="1">
        <v>0.484257322275567</v>
      </c>
      <c r="D159" s="1">
        <v>0.48425723248467101</v>
      </c>
      <c r="E159" s="1">
        <v>0.48425754348890299</v>
      </c>
      <c r="F159" s="1">
        <v>0.484258245856383</v>
      </c>
      <c r="G159" s="1">
        <v>0.48425794228606001</v>
      </c>
      <c r="H159" s="1">
        <v>0.48425712036014701</v>
      </c>
      <c r="I159" s="1">
        <v>0.48425744566248902</v>
      </c>
      <c r="J159" s="1">
        <v>0.48425697310055299</v>
      </c>
      <c r="K159" s="1">
        <v>0.484257335830521</v>
      </c>
    </row>
    <row r="160" spans="1:11" x14ac:dyDescent="0.25">
      <c r="A160" s="1">
        <v>18.625</v>
      </c>
      <c r="B160" s="1">
        <v>0.48425797094067302</v>
      </c>
      <c r="C160" s="1">
        <v>0.48425731887068801</v>
      </c>
      <c r="D160" s="1">
        <v>0.48425723643441998</v>
      </c>
      <c r="E160" s="1">
        <v>0.48425751832063402</v>
      </c>
      <c r="F160" s="1">
        <v>0.48425824047093802</v>
      </c>
      <c r="G160" s="1">
        <v>0.48425792912835602</v>
      </c>
      <c r="H160" s="1">
        <v>0.48425712475190402</v>
      </c>
      <c r="I160" s="1">
        <v>0.48425746864618102</v>
      </c>
      <c r="J160" s="1">
        <v>0.48425697427008202</v>
      </c>
      <c r="K160" s="1">
        <v>0.48425733626620399</v>
      </c>
    </row>
    <row r="161" spans="1:11" x14ac:dyDescent="0.25">
      <c r="A161" s="1">
        <v>18.75</v>
      </c>
      <c r="B161" s="1">
        <v>0.48425793871614697</v>
      </c>
      <c r="C161" s="1">
        <v>0.48425727029049198</v>
      </c>
      <c r="D161" s="1">
        <v>0.484257254754896</v>
      </c>
      <c r="E161" s="1">
        <v>0.48425753069617899</v>
      </c>
      <c r="F161" s="1">
        <v>0.484258229810485</v>
      </c>
      <c r="G161" s="1">
        <v>0.48425790581632999</v>
      </c>
      <c r="H161" s="1">
        <v>0.484257115315534</v>
      </c>
      <c r="I161" s="1">
        <v>0.484257455427275</v>
      </c>
      <c r="J161" s="1">
        <v>0.48425697931658201</v>
      </c>
      <c r="K161" s="1">
        <v>0.48425733534662901</v>
      </c>
    </row>
    <row r="162" spans="1:11" x14ac:dyDescent="0.25">
      <c r="A162" s="1">
        <v>18.875</v>
      </c>
      <c r="B162" s="1">
        <v>0.48425792416798202</v>
      </c>
      <c r="C162" s="1">
        <v>0.484257224794436</v>
      </c>
      <c r="D162" s="1">
        <v>0.48425725755367299</v>
      </c>
      <c r="E162" s="1">
        <v>0.48425755181201702</v>
      </c>
      <c r="F162" s="1">
        <v>0.48425820302379602</v>
      </c>
      <c r="G162" s="1">
        <v>0.48425789486329601</v>
      </c>
      <c r="H162" s="1">
        <v>0.48425711583944903</v>
      </c>
      <c r="I162" s="1">
        <v>0.48425745416523802</v>
      </c>
      <c r="J162" s="1">
        <v>0.48425698231471997</v>
      </c>
      <c r="K162" s="1">
        <v>0.48425733422435202</v>
      </c>
    </row>
    <row r="163" spans="1:11" x14ac:dyDescent="0.25">
      <c r="A163" s="1">
        <v>19</v>
      </c>
      <c r="B163" s="1">
        <v>0.484257927602678</v>
      </c>
      <c r="C163" s="1">
        <v>0.48425722610868899</v>
      </c>
      <c r="D163" s="1">
        <v>0.48425724144594101</v>
      </c>
      <c r="E163" s="1">
        <v>0.484257539121139</v>
      </c>
      <c r="F163" s="1">
        <v>0.48425820342528603</v>
      </c>
      <c r="G163" s="1">
        <v>0.484257890034409</v>
      </c>
      <c r="H163" s="1">
        <v>0.484257112288628</v>
      </c>
      <c r="I163" s="1">
        <v>0.48425745376277901</v>
      </c>
      <c r="J163" s="1">
        <v>0.48425699543935802</v>
      </c>
      <c r="K163" s="1">
        <v>0.484257332422798</v>
      </c>
    </row>
    <row r="164" spans="1:11" x14ac:dyDescent="0.25">
      <c r="A164" s="1">
        <v>19.125</v>
      </c>
      <c r="B164" s="1">
        <v>0.48425794027073499</v>
      </c>
      <c r="C164" s="1">
        <v>0.48425722581642699</v>
      </c>
      <c r="D164" s="1">
        <v>0.48425723580577501</v>
      </c>
      <c r="E164" s="1">
        <v>0.48425754082310102</v>
      </c>
      <c r="F164" s="1">
        <v>0.484258202588568</v>
      </c>
      <c r="G164" s="1">
        <v>0.48425788897289501</v>
      </c>
      <c r="H164" s="1">
        <v>0.48425711165017199</v>
      </c>
      <c r="I164" s="1">
        <v>0.48425746314812401</v>
      </c>
      <c r="J164" s="1">
        <v>0.48425699785578202</v>
      </c>
      <c r="K164" s="1">
        <v>0.48425732806705202</v>
      </c>
    </row>
    <row r="165" spans="1:11" x14ac:dyDescent="0.25">
      <c r="A165" s="1">
        <v>19.25</v>
      </c>
      <c r="B165" s="1">
        <v>0.48425798115020302</v>
      </c>
      <c r="C165" s="1">
        <v>0.48425722639504098</v>
      </c>
      <c r="D165" s="1">
        <v>0.484257235919613</v>
      </c>
      <c r="E165" s="1">
        <v>0.48425754819772698</v>
      </c>
      <c r="F165" s="1">
        <v>0.48425819978385198</v>
      </c>
      <c r="G165" s="1">
        <v>0.48425788508008799</v>
      </c>
      <c r="H165" s="1">
        <v>0.48425711242438202</v>
      </c>
      <c r="I165" s="1">
        <v>0.48425746888871801</v>
      </c>
      <c r="J165" s="1">
        <v>0.48425699979593001</v>
      </c>
      <c r="K165" s="1">
        <v>0.48425732026379698</v>
      </c>
    </row>
    <row r="166" spans="1:11" x14ac:dyDescent="0.25">
      <c r="A166" s="1">
        <v>19.375</v>
      </c>
      <c r="B166" s="1">
        <v>0.48425798584450003</v>
      </c>
      <c r="C166" s="1">
        <v>0.48425723546751198</v>
      </c>
      <c r="D166" s="1">
        <v>0.484257237406859</v>
      </c>
      <c r="E166" s="1">
        <v>0.48425756258435598</v>
      </c>
      <c r="F166" s="1">
        <v>0.48425819810799697</v>
      </c>
      <c r="G166" s="1">
        <v>0.48425788751660498</v>
      </c>
      <c r="H166" s="1">
        <v>0.48425709645764797</v>
      </c>
      <c r="I166" s="1">
        <v>0.48425746720200002</v>
      </c>
      <c r="J166" s="1">
        <v>0.48425700829124202</v>
      </c>
      <c r="K166" s="1">
        <v>0.484257318223692</v>
      </c>
    </row>
    <row r="167" spans="1:11" x14ac:dyDescent="0.25">
      <c r="A167" s="1">
        <v>19.5</v>
      </c>
      <c r="B167" s="1">
        <v>0.484257980678377</v>
      </c>
      <c r="C167" s="1">
        <v>0.48425723706542101</v>
      </c>
      <c r="D167" s="1">
        <v>0.484257261023606</v>
      </c>
      <c r="E167" s="1">
        <v>0.48425759001407098</v>
      </c>
      <c r="F167" s="1">
        <v>0.48425819200852299</v>
      </c>
      <c r="G167" s="1">
        <v>0.484257886823735</v>
      </c>
      <c r="H167" s="1">
        <v>0.484257095035178</v>
      </c>
      <c r="I167" s="1">
        <v>0.48425746070082998</v>
      </c>
      <c r="J167" s="1">
        <v>0.48425700940955602</v>
      </c>
      <c r="K167" s="1">
        <v>0.48425731406768102</v>
      </c>
    </row>
    <row r="168" spans="1:11" x14ac:dyDescent="0.25">
      <c r="A168" s="1">
        <v>19.625</v>
      </c>
      <c r="B168" s="1">
        <v>0.48425797817483202</v>
      </c>
      <c r="C168" s="1">
        <v>0.48425724044748703</v>
      </c>
      <c r="D168" s="1">
        <v>0.48425726602281</v>
      </c>
      <c r="E168" s="1">
        <v>0.48425760504204701</v>
      </c>
      <c r="F168" s="1">
        <v>0.48425818663465803</v>
      </c>
      <c r="G168" s="1">
        <v>0.48425789208787101</v>
      </c>
      <c r="H168" s="1">
        <v>0.48425709190483102</v>
      </c>
      <c r="I168" s="1">
        <v>0.48425744991818198</v>
      </c>
      <c r="J168" s="1">
        <v>0.48425700532815302</v>
      </c>
      <c r="K168" s="1">
        <v>0.48425730798606598</v>
      </c>
    </row>
    <row r="169" spans="1:11" x14ac:dyDescent="0.25">
      <c r="A169" s="1">
        <v>19.75</v>
      </c>
      <c r="B169" s="1">
        <v>0.48425795433792501</v>
      </c>
      <c r="C169" s="1">
        <v>0.48425725091748401</v>
      </c>
      <c r="D169" s="1">
        <v>0.48425726357302201</v>
      </c>
      <c r="E169" s="1">
        <v>0.48425762139557899</v>
      </c>
      <c r="F169" s="1">
        <v>0.484258181117936</v>
      </c>
      <c r="G169" s="1">
        <v>0.484257893373302</v>
      </c>
      <c r="H169" s="1">
        <v>0.48425709740424</v>
      </c>
      <c r="I169" s="1">
        <v>0.48425744035239898</v>
      </c>
      <c r="J169" s="1">
        <v>0.484256993307076</v>
      </c>
      <c r="K169" s="1">
        <v>0.48425729653686</v>
      </c>
    </row>
    <row r="170" spans="1:11" x14ac:dyDescent="0.25">
      <c r="A170" s="1">
        <v>19.875</v>
      </c>
      <c r="B170" s="1">
        <v>0.48425794193239502</v>
      </c>
      <c r="C170" s="1">
        <v>0.48425724534860698</v>
      </c>
      <c r="D170" s="1">
        <v>0.48425725522633001</v>
      </c>
      <c r="E170" s="1">
        <v>0.48425761741650603</v>
      </c>
      <c r="F170" s="1">
        <v>0.48425817689217299</v>
      </c>
      <c r="G170" s="1">
        <v>0.484257898677315</v>
      </c>
      <c r="H170" s="1">
        <v>0.48425710002714301</v>
      </c>
      <c r="I170" s="1">
        <v>0.48425743109124703</v>
      </c>
      <c r="J170" s="1">
        <v>0.48425699170945802</v>
      </c>
      <c r="K170" s="1">
        <v>0.48425728432349102</v>
      </c>
    </row>
    <row r="171" spans="1:11" x14ac:dyDescent="0.25">
      <c r="A171" s="1">
        <v>20</v>
      </c>
      <c r="B171" s="1">
        <v>0.484257937003508</v>
      </c>
      <c r="C171" s="1">
        <v>0.48425721460055698</v>
      </c>
      <c r="D171" s="1">
        <v>0.48425725803865599</v>
      </c>
      <c r="E171" s="1">
        <v>0.48425761478840601</v>
      </c>
      <c r="F171" s="1">
        <v>0.48425816271719402</v>
      </c>
      <c r="G171" s="1">
        <v>0.48425790325770901</v>
      </c>
      <c r="H171" s="1">
        <v>0.484257118651924</v>
      </c>
      <c r="I171" s="1">
        <v>0.484257434164033</v>
      </c>
      <c r="J171" s="1">
        <v>0.48425699240155001</v>
      </c>
      <c r="K171" s="1">
        <v>0.48425728502202797</v>
      </c>
    </row>
    <row r="172" spans="1:11" x14ac:dyDescent="0.25">
      <c r="A172" s="1">
        <v>20.125</v>
      </c>
      <c r="B172" s="1">
        <v>0.48425798744362702</v>
      </c>
      <c r="C172" s="1">
        <v>0.48425721162086899</v>
      </c>
      <c r="D172" s="1">
        <v>0.48425725655755902</v>
      </c>
      <c r="E172" s="1">
        <v>0.48425760114919297</v>
      </c>
      <c r="F172" s="1">
        <v>0.48425815951524998</v>
      </c>
      <c r="G172" s="1">
        <v>0.48425791354959602</v>
      </c>
      <c r="H172" s="1">
        <v>0.484257124064992</v>
      </c>
      <c r="I172" s="1">
        <v>0.48425744874900201</v>
      </c>
      <c r="J172" s="1">
        <v>0.48425699839317499</v>
      </c>
      <c r="K172" s="1">
        <v>0.48425727705051402</v>
      </c>
    </row>
    <row r="173" spans="1:11" x14ac:dyDescent="0.25">
      <c r="A173" s="1">
        <v>20.25</v>
      </c>
      <c r="B173" s="1">
        <v>0.48425798683038401</v>
      </c>
      <c r="C173" s="1">
        <v>0.48425720960320301</v>
      </c>
      <c r="D173" s="1">
        <v>0.484257250557389</v>
      </c>
      <c r="E173" s="1">
        <v>0.484257605945557</v>
      </c>
      <c r="F173" s="1">
        <v>0.48425815530750299</v>
      </c>
      <c r="G173" s="1">
        <v>0.48425791537688101</v>
      </c>
      <c r="H173" s="1">
        <v>0.48425712251871</v>
      </c>
      <c r="I173" s="1">
        <v>0.48425744276118399</v>
      </c>
      <c r="J173" s="1">
        <v>0.48425700087458401</v>
      </c>
      <c r="K173" s="1">
        <v>0.48425726183733803</v>
      </c>
    </row>
    <row r="174" spans="1:11" x14ac:dyDescent="0.25">
      <c r="A174" s="1">
        <v>20.375</v>
      </c>
      <c r="B174" s="1">
        <v>0.48425801655574902</v>
      </c>
      <c r="C174" s="1">
        <v>0.48425719760963598</v>
      </c>
      <c r="D174" s="1">
        <v>0.48425723980155599</v>
      </c>
      <c r="E174" s="1">
        <v>0.484257616517068</v>
      </c>
      <c r="F174" s="1">
        <v>0.48425814578561099</v>
      </c>
      <c r="G174" s="1">
        <v>0.48425792722791799</v>
      </c>
      <c r="H174" s="1">
        <v>0.48425712585693198</v>
      </c>
      <c r="I174" s="1">
        <v>0.484257474903032</v>
      </c>
      <c r="J174" s="1">
        <v>0.484257001613628</v>
      </c>
      <c r="K174" s="1">
        <v>0.48425725834905298</v>
      </c>
    </row>
    <row r="175" spans="1:11" x14ac:dyDescent="0.25">
      <c r="A175" s="1">
        <v>20.5</v>
      </c>
      <c r="B175" s="1">
        <v>0.48425806760950602</v>
      </c>
      <c r="C175" s="1">
        <v>0.484257189258951</v>
      </c>
      <c r="D175" s="1">
        <v>0.48425723437457902</v>
      </c>
      <c r="E175" s="1">
        <v>0.48425760231971698</v>
      </c>
      <c r="F175" s="1">
        <v>0.48425814396368599</v>
      </c>
      <c r="G175" s="1">
        <v>0.48425792945794199</v>
      </c>
      <c r="H175" s="1">
        <v>0.48425711960568701</v>
      </c>
      <c r="I175" s="1">
        <v>0.48425740738190898</v>
      </c>
      <c r="J175" s="1">
        <v>0.48425700694526003</v>
      </c>
      <c r="K175" s="1">
        <v>0.48425725335901099</v>
      </c>
    </row>
    <row r="176" spans="1:11" x14ac:dyDescent="0.25">
      <c r="A176" s="1">
        <v>20.625</v>
      </c>
      <c r="B176" s="1">
        <v>0.484258075365462</v>
      </c>
      <c r="C176" s="1">
        <v>0.48425718182017002</v>
      </c>
      <c r="D176" s="1">
        <v>0.484257233622991</v>
      </c>
      <c r="E176" s="1">
        <v>0.48425760906875998</v>
      </c>
      <c r="F176" s="1">
        <v>0.48425814336836298</v>
      </c>
      <c r="G176" s="1">
        <v>0.48425792839992099</v>
      </c>
      <c r="H176" s="1">
        <v>0.48425711599041998</v>
      </c>
      <c r="I176" s="1">
        <v>0.48425736395782398</v>
      </c>
      <c r="J176" s="1">
        <v>0.48425701801229798</v>
      </c>
      <c r="K176" s="1">
        <v>0.48425725659742103</v>
      </c>
    </row>
    <row r="177" spans="1:11" x14ac:dyDescent="0.25">
      <c r="A177" s="1">
        <v>20.75</v>
      </c>
      <c r="B177" s="1">
        <v>0.48425807541507498</v>
      </c>
      <c r="C177" s="1">
        <v>0.48425716918418299</v>
      </c>
      <c r="D177" s="1">
        <v>0.48425723430379097</v>
      </c>
      <c r="E177" s="1">
        <v>0.48425763603036498</v>
      </c>
      <c r="F177" s="1">
        <v>0.48425814288719499</v>
      </c>
      <c r="G177" s="1">
        <v>0.48425792658968098</v>
      </c>
      <c r="H177" s="1">
        <v>0.48425713405630499</v>
      </c>
      <c r="I177" s="1">
        <v>0.48425738046319899</v>
      </c>
      <c r="J177" s="1">
        <v>0.48425701947421301</v>
      </c>
      <c r="K177" s="1">
        <v>0.484257254028502</v>
      </c>
    </row>
    <row r="178" spans="1:11" x14ac:dyDescent="0.25">
      <c r="A178" s="1">
        <v>20.875</v>
      </c>
      <c r="B178" s="1">
        <v>0.48425807754897698</v>
      </c>
      <c r="C178" s="1">
        <v>0.48425717809137597</v>
      </c>
      <c r="D178" s="1">
        <v>0.484257219130038</v>
      </c>
      <c r="E178" s="1">
        <v>0.48425764464756399</v>
      </c>
      <c r="F178" s="1">
        <v>0.48425814284213398</v>
      </c>
      <c r="G178" s="1">
        <v>0.48425792045098698</v>
      </c>
      <c r="H178" s="1">
        <v>0.48425714202394998</v>
      </c>
      <c r="I178" s="1">
        <v>0.48425740934197098</v>
      </c>
      <c r="J178" s="1">
        <v>0.48425702525601699</v>
      </c>
      <c r="K178" s="1">
        <v>0.484257257275238</v>
      </c>
    </row>
    <row r="179" spans="1:11" x14ac:dyDescent="0.25">
      <c r="A179" s="1">
        <v>21</v>
      </c>
      <c r="B179" s="1">
        <v>0.48425807802007298</v>
      </c>
      <c r="C179" s="1">
        <v>0.48425717998908202</v>
      </c>
      <c r="D179" s="1">
        <v>0.48425721636073898</v>
      </c>
      <c r="E179" s="1">
        <v>0.48425764681056799</v>
      </c>
      <c r="F179" s="1">
        <v>0.48425814050397498</v>
      </c>
      <c r="G179" s="1">
        <v>0.48425792269472301</v>
      </c>
      <c r="H179" s="1">
        <v>0.48425714354252303</v>
      </c>
      <c r="I179" s="1">
        <v>0.48425740589428501</v>
      </c>
      <c r="J179" s="1">
        <v>0.48425702972503099</v>
      </c>
      <c r="K179" s="1">
        <v>0.48425726074413999</v>
      </c>
    </row>
    <row r="180" spans="1:11" x14ac:dyDescent="0.25">
      <c r="A180" s="1">
        <v>21.125</v>
      </c>
      <c r="B180" s="1">
        <v>0.48425805416810103</v>
      </c>
      <c r="C180" s="1">
        <v>0.48425718356192099</v>
      </c>
      <c r="D180" s="1">
        <v>0.48425721084977402</v>
      </c>
      <c r="E180" s="1">
        <v>0.48425764030191598</v>
      </c>
      <c r="F180" s="1">
        <v>0.484258142874047</v>
      </c>
      <c r="G180" s="1">
        <v>0.48425791963780601</v>
      </c>
      <c r="H180" s="1">
        <v>0.48425714659886998</v>
      </c>
      <c r="I180" s="1">
        <v>0.48425742505321101</v>
      </c>
      <c r="J180" s="1">
        <v>0.48425703160420103</v>
      </c>
      <c r="K180" s="1">
        <v>0.48425726436257299</v>
      </c>
    </row>
    <row r="181" spans="1:11" x14ac:dyDescent="0.25">
      <c r="A181" s="1">
        <v>21.25</v>
      </c>
      <c r="B181" s="1">
        <v>0.48425804234223702</v>
      </c>
      <c r="C181" s="1">
        <v>0.48425718392012301</v>
      </c>
      <c r="D181" s="1">
        <v>0.48425722262416199</v>
      </c>
      <c r="E181" s="1">
        <v>0.484257617895404</v>
      </c>
      <c r="F181" s="1">
        <v>0.48425814132551198</v>
      </c>
      <c r="G181" s="1">
        <v>0.48425792199551398</v>
      </c>
      <c r="H181" s="1">
        <v>0.48425714520645302</v>
      </c>
      <c r="I181" s="1">
        <v>0.48425744215598798</v>
      </c>
      <c r="J181" s="1">
        <v>0.48425703502990203</v>
      </c>
      <c r="K181" s="1">
        <v>0.484257263192167</v>
      </c>
    </row>
    <row r="182" spans="1:11" x14ac:dyDescent="0.25">
      <c r="A182" s="1">
        <v>21.375</v>
      </c>
      <c r="B182" s="1">
        <v>0.48425801089577097</v>
      </c>
      <c r="C182" s="1">
        <v>0.48425718059147599</v>
      </c>
      <c r="D182" s="1">
        <v>0.48425722974882901</v>
      </c>
      <c r="E182" s="1">
        <v>0.48425758887273801</v>
      </c>
      <c r="F182" s="1">
        <v>0.48425813859355199</v>
      </c>
      <c r="G182" s="1">
        <v>0.48425792058952299</v>
      </c>
      <c r="H182" s="1">
        <v>0.48425714501379802</v>
      </c>
      <c r="I182" s="1">
        <v>0.48425746492531002</v>
      </c>
      <c r="J182" s="1">
        <v>0.48425703577067197</v>
      </c>
      <c r="K182" s="1">
        <v>0.48425727489405102</v>
      </c>
    </row>
    <row r="183" spans="1:11" x14ac:dyDescent="0.25">
      <c r="A183" s="1">
        <v>21.5</v>
      </c>
      <c r="B183" s="1">
        <v>0.48425809594244501</v>
      </c>
      <c r="C183" s="1">
        <v>0.48425718264897799</v>
      </c>
      <c r="D183" s="1">
        <v>0.48425724565851702</v>
      </c>
      <c r="E183" s="1">
        <v>0.48425758622755199</v>
      </c>
      <c r="F183" s="1">
        <v>0.48425813012102398</v>
      </c>
      <c r="G183" s="1">
        <v>0.48425792053815597</v>
      </c>
      <c r="H183" s="1">
        <v>0.48425714469134401</v>
      </c>
      <c r="I183" s="1">
        <v>0.48425748509319499</v>
      </c>
      <c r="J183" s="1">
        <v>0.484257038115747</v>
      </c>
      <c r="K183" s="1">
        <v>0.484257268614743</v>
      </c>
    </row>
    <row r="184" spans="1:11" x14ac:dyDescent="0.25">
      <c r="A184" s="1">
        <v>21.625</v>
      </c>
      <c r="B184" s="1">
        <v>0.48425808352344502</v>
      </c>
      <c r="C184" s="1">
        <v>0.48425719282465302</v>
      </c>
      <c r="D184" s="1">
        <v>0.48425724538656001</v>
      </c>
      <c r="E184" s="1">
        <v>0.48425758288133403</v>
      </c>
      <c r="F184" s="1">
        <v>0.48425812767570797</v>
      </c>
      <c r="G184" s="1">
        <v>0.484257925879926</v>
      </c>
      <c r="H184" s="1">
        <v>0.48425714239522699</v>
      </c>
      <c r="I184" s="1">
        <v>0.48425748182509998</v>
      </c>
      <c r="J184" s="1">
        <v>0.48425703858616698</v>
      </c>
      <c r="K184" s="1">
        <v>0.48425726688888499</v>
      </c>
    </row>
    <row r="185" spans="1:11" x14ac:dyDescent="0.25">
      <c r="A185" s="1">
        <v>21.75</v>
      </c>
      <c r="B185" s="1">
        <v>0.48425807936357701</v>
      </c>
      <c r="C185" s="1">
        <v>0.48425718472897999</v>
      </c>
      <c r="D185" s="1">
        <v>0.48425723508218399</v>
      </c>
      <c r="E185" s="1">
        <v>0.48425759678709102</v>
      </c>
      <c r="F185" s="1">
        <v>0.48425814299731001</v>
      </c>
      <c r="G185" s="1">
        <v>0.48425792146916702</v>
      </c>
      <c r="H185" s="1">
        <v>0.484257136775333</v>
      </c>
      <c r="I185" s="1">
        <v>0.48425748225269599</v>
      </c>
      <c r="J185" s="1">
        <v>0.484257038454949</v>
      </c>
      <c r="K185" s="1">
        <v>0.48425726544494302</v>
      </c>
    </row>
    <row r="186" spans="1:11" x14ac:dyDescent="0.25">
      <c r="A186" s="1">
        <v>21.875</v>
      </c>
      <c r="B186" s="1">
        <v>0.48425807626255002</v>
      </c>
      <c r="C186" s="1">
        <v>0.48425717516497302</v>
      </c>
      <c r="D186" s="1">
        <v>0.484257232505997</v>
      </c>
      <c r="E186" s="1">
        <v>0.484257595667346</v>
      </c>
      <c r="F186" s="1">
        <v>0.48425814051442201</v>
      </c>
      <c r="G186" s="1">
        <v>0.48425792276940599</v>
      </c>
      <c r="H186" s="1">
        <v>0.48425712776846802</v>
      </c>
      <c r="I186" s="1">
        <v>0.48425748509670902</v>
      </c>
      <c r="J186" s="1">
        <v>0.484257037458655</v>
      </c>
      <c r="K186" s="1">
        <v>0.48425726606936198</v>
      </c>
    </row>
    <row r="187" spans="1:11" x14ac:dyDescent="0.25">
      <c r="A187" s="1">
        <v>22</v>
      </c>
      <c r="B187" s="1">
        <v>0.48425806082935402</v>
      </c>
      <c r="C187" s="1">
        <v>0.48425716976802902</v>
      </c>
      <c r="D187" s="1">
        <v>0.484257233513675</v>
      </c>
      <c r="E187" s="1">
        <v>0.48425762769581499</v>
      </c>
      <c r="F187" s="1">
        <v>0.48425813527161699</v>
      </c>
      <c r="G187" s="1">
        <v>0.48425792537589002</v>
      </c>
      <c r="H187" s="1">
        <v>0.48425712410461702</v>
      </c>
      <c r="I187" s="1">
        <v>0.48425749588365602</v>
      </c>
      <c r="J187" s="1">
        <v>0.48425703419507699</v>
      </c>
      <c r="K187" s="1">
        <v>0.484257276778437</v>
      </c>
    </row>
    <row r="188" spans="1:11" x14ac:dyDescent="0.25">
      <c r="A188" s="1">
        <v>22.125</v>
      </c>
      <c r="B188" s="1">
        <v>0.48425804724746002</v>
      </c>
      <c r="C188" s="1">
        <v>0.48425717350168401</v>
      </c>
      <c r="D188" s="1">
        <v>0.484257217416945</v>
      </c>
      <c r="E188" s="1">
        <v>0.48425764419855599</v>
      </c>
      <c r="F188" s="1">
        <v>0.48425813138848001</v>
      </c>
      <c r="G188" s="1">
        <v>0.484257925881518</v>
      </c>
      <c r="H188" s="1">
        <v>0.48425711734064703</v>
      </c>
      <c r="I188" s="1">
        <v>0.484257496355045</v>
      </c>
      <c r="J188" s="1">
        <v>0.48425703455735403</v>
      </c>
      <c r="K188" s="1">
        <v>0.48425727453383399</v>
      </c>
    </row>
    <row r="189" spans="1:11" x14ac:dyDescent="0.25">
      <c r="A189" s="1">
        <v>22.25</v>
      </c>
      <c r="B189" s="1">
        <v>0.48425804406020401</v>
      </c>
      <c r="C189" s="1">
        <v>0.484257166681893</v>
      </c>
      <c r="D189" s="1">
        <v>0.48425721140261702</v>
      </c>
      <c r="E189" s="1">
        <v>0.48425763250203402</v>
      </c>
      <c r="F189" s="1">
        <v>0.48425813004689</v>
      </c>
      <c r="G189" s="1">
        <v>0.48425792795550998</v>
      </c>
      <c r="H189" s="1">
        <v>0.48425710534282002</v>
      </c>
      <c r="I189" s="1">
        <v>0.48425751647441301</v>
      </c>
      <c r="J189" s="1">
        <v>0.48425701976440599</v>
      </c>
      <c r="K189" s="1">
        <v>0.48425727188836198</v>
      </c>
    </row>
    <row r="190" spans="1:11" x14ac:dyDescent="0.25">
      <c r="A190" s="1">
        <v>22.375</v>
      </c>
      <c r="B190" s="1">
        <v>0.48425804235422198</v>
      </c>
      <c r="C190" s="1">
        <v>0.48425717116983902</v>
      </c>
      <c r="D190" s="1">
        <v>0.48425721746984501</v>
      </c>
      <c r="E190" s="1">
        <v>0.48425762422045798</v>
      </c>
      <c r="F190" s="1">
        <v>0.48425812596984003</v>
      </c>
      <c r="G190" s="1">
        <v>0.48425792431731002</v>
      </c>
      <c r="H190" s="1">
        <v>0.48425710351823797</v>
      </c>
      <c r="I190" s="1">
        <v>0.48425752075252798</v>
      </c>
      <c r="J190" s="1">
        <v>0.48425700973345298</v>
      </c>
      <c r="K190" s="1">
        <v>0.484257278658209</v>
      </c>
    </row>
    <row r="191" spans="1:11" x14ac:dyDescent="0.25">
      <c r="A191" s="1">
        <v>22.5</v>
      </c>
      <c r="B191" s="1">
        <v>0.48425803429196002</v>
      </c>
      <c r="C191" s="1">
        <v>0.48425718160742798</v>
      </c>
      <c r="D191" s="1">
        <v>0.484257223346718</v>
      </c>
      <c r="E191" s="1">
        <v>0.48425763850807302</v>
      </c>
      <c r="F191" s="1">
        <v>0.48425812517370997</v>
      </c>
      <c r="G191" s="1">
        <v>0.48425792861192901</v>
      </c>
      <c r="H191" s="1">
        <v>0.484257106287314</v>
      </c>
      <c r="I191" s="1">
        <v>0.48425751622569002</v>
      </c>
      <c r="J191" s="1">
        <v>0.484257008568863</v>
      </c>
      <c r="K191" s="1">
        <v>0.48425728399951501</v>
      </c>
    </row>
    <row r="192" spans="1:11" x14ac:dyDescent="0.25">
      <c r="A192" s="1">
        <v>22.625</v>
      </c>
      <c r="B192" s="1">
        <v>0.48425804633354602</v>
      </c>
      <c r="C192" s="1">
        <v>0.48425719817155699</v>
      </c>
      <c r="D192" s="1">
        <v>0.48425724805509701</v>
      </c>
      <c r="E192" s="1">
        <v>0.48425764129196502</v>
      </c>
      <c r="F192" s="1">
        <v>0.48425811658671097</v>
      </c>
      <c r="G192" s="1">
        <v>0.48425793048532301</v>
      </c>
      <c r="H192" s="1">
        <v>0.48425710865810201</v>
      </c>
      <c r="I192" s="1">
        <v>0.48425751390346899</v>
      </c>
      <c r="J192" s="1">
        <v>0.48425700806574501</v>
      </c>
      <c r="K192" s="1">
        <v>0.48425728760360998</v>
      </c>
    </row>
    <row r="193" spans="1:11" x14ac:dyDescent="0.25">
      <c r="A193" s="1">
        <v>22.75</v>
      </c>
      <c r="B193" s="1">
        <v>0.48425807551313699</v>
      </c>
      <c r="C193" s="1">
        <v>0.48425721092542301</v>
      </c>
      <c r="D193" s="1">
        <v>0.48425725916307799</v>
      </c>
      <c r="E193" s="1">
        <v>0.48425763843074299</v>
      </c>
      <c r="F193" s="1">
        <v>0.48425811409901598</v>
      </c>
      <c r="G193" s="1">
        <v>0.48425793143606699</v>
      </c>
      <c r="H193" s="1">
        <v>0.484257119601746</v>
      </c>
      <c r="I193" s="1">
        <v>0.48425752676239397</v>
      </c>
      <c r="J193" s="1">
        <v>0.484257008574831</v>
      </c>
      <c r="K193" s="1">
        <v>0.48425729394075201</v>
      </c>
    </row>
    <row r="194" spans="1:11" x14ac:dyDescent="0.25">
      <c r="A194" s="1">
        <v>22.875</v>
      </c>
      <c r="B194" s="1">
        <v>0.484258088648438</v>
      </c>
      <c r="C194" s="1">
        <v>0.48425722205143201</v>
      </c>
      <c r="D194" s="1">
        <v>0.484257258645787</v>
      </c>
      <c r="E194" s="1">
        <v>0.48425765314467001</v>
      </c>
      <c r="F194" s="1">
        <v>0.48425811092948501</v>
      </c>
      <c r="G194" s="1">
        <v>0.48425793335432599</v>
      </c>
      <c r="H194" s="1">
        <v>0.48425712573068203</v>
      </c>
      <c r="I194" s="1">
        <v>0.484257540710681</v>
      </c>
      <c r="J194" s="1">
        <v>0.48425700297118701</v>
      </c>
      <c r="K194" s="1">
        <v>0.484257294115638</v>
      </c>
    </row>
    <row r="195" spans="1:11" x14ac:dyDescent="0.25">
      <c r="A195" s="1">
        <v>23</v>
      </c>
      <c r="B195" s="1">
        <v>0.48425810565586902</v>
      </c>
      <c r="C195" s="1">
        <v>0.484257223708419</v>
      </c>
      <c r="D195" s="1">
        <v>0.48425726504036198</v>
      </c>
      <c r="E195" s="1">
        <v>0.484257663638887</v>
      </c>
      <c r="F195" s="1">
        <v>0.48425810886838699</v>
      </c>
      <c r="G195" s="1">
        <v>0.48425793790428301</v>
      </c>
      <c r="H195" s="1">
        <v>0.48425713563242601</v>
      </c>
      <c r="I195" s="1">
        <v>0.484257565500742</v>
      </c>
      <c r="J195" s="1">
        <v>0.484256988547631</v>
      </c>
      <c r="K195" s="1">
        <v>0.48425729629960401</v>
      </c>
    </row>
    <row r="196" spans="1:11" x14ac:dyDescent="0.25">
      <c r="A196" s="1">
        <v>23.125</v>
      </c>
      <c r="B196" s="1">
        <v>0.48425809623889399</v>
      </c>
      <c r="C196" s="1">
        <v>0.48425723606500398</v>
      </c>
      <c r="D196" s="1">
        <v>0.48425727273199398</v>
      </c>
      <c r="E196" s="1">
        <v>0.48425769189832202</v>
      </c>
      <c r="F196" s="1">
        <v>0.484258107905223</v>
      </c>
      <c r="G196" s="1">
        <v>0.48425793560157698</v>
      </c>
      <c r="H196" s="1">
        <v>0.48425714685222698</v>
      </c>
      <c r="I196" s="1">
        <v>0.48425757591707003</v>
      </c>
      <c r="J196" s="1">
        <v>0.48425698421913099</v>
      </c>
      <c r="K196" s="1">
        <v>0.48425729755192598</v>
      </c>
    </row>
    <row r="197" spans="1:11" x14ac:dyDescent="0.25">
      <c r="A197" s="1">
        <v>23.25</v>
      </c>
      <c r="B197" s="1">
        <v>0.484258074416346</v>
      </c>
      <c r="C197" s="1">
        <v>0.48425723882549299</v>
      </c>
      <c r="D197" s="1">
        <v>0.48425726778369999</v>
      </c>
      <c r="E197" s="1">
        <v>0.48425770293081799</v>
      </c>
      <c r="F197" s="1">
        <v>0.484258114167951</v>
      </c>
      <c r="G197" s="1">
        <v>0.48425793203338802</v>
      </c>
      <c r="H197" s="1">
        <v>0.48425714871360798</v>
      </c>
      <c r="I197" s="1">
        <v>0.484257565479706</v>
      </c>
      <c r="J197" s="1">
        <v>0.484256976738693</v>
      </c>
      <c r="K197" s="1">
        <v>0.48425729657585997</v>
      </c>
    </row>
    <row r="198" spans="1:11" x14ac:dyDescent="0.25">
      <c r="A198" s="1">
        <v>23.375</v>
      </c>
      <c r="B198" s="1">
        <v>0.48425807489183997</v>
      </c>
      <c r="C198" s="1">
        <v>0.48425723941495202</v>
      </c>
      <c r="D198" s="1">
        <v>0.48425722070968102</v>
      </c>
      <c r="E198" s="1">
        <v>0.48425771778559701</v>
      </c>
      <c r="F198" s="1">
        <v>0.484258118752592</v>
      </c>
      <c r="G198" s="1">
        <v>0.48425792959255498</v>
      </c>
      <c r="H198" s="1">
        <v>0.484257152885055</v>
      </c>
      <c r="I198" s="1">
        <v>0.48425756385170998</v>
      </c>
      <c r="J198" s="1">
        <v>0.48425697148414498</v>
      </c>
      <c r="K198" s="1">
        <v>0.48425729595063899</v>
      </c>
    </row>
    <row r="199" spans="1:11" x14ac:dyDescent="0.25">
      <c r="A199" s="1">
        <v>23.5</v>
      </c>
      <c r="B199" s="1">
        <v>0.48425809730049102</v>
      </c>
      <c r="C199" s="1">
        <v>0.48425724462436198</v>
      </c>
      <c r="D199" s="1">
        <v>0.48425721188883503</v>
      </c>
      <c r="E199" s="1">
        <v>0.484257718328858</v>
      </c>
      <c r="F199" s="1">
        <v>0.48425811679456399</v>
      </c>
      <c r="G199" s="1">
        <v>0.48425793088264202</v>
      </c>
      <c r="H199" s="1">
        <v>0.48425715057876401</v>
      </c>
      <c r="I199" s="1">
        <v>0.48425753884636502</v>
      </c>
      <c r="J199" s="1">
        <v>0.48425697281537999</v>
      </c>
      <c r="K199" s="1">
        <v>0.48425729494354902</v>
      </c>
    </row>
    <row r="200" spans="1:11" x14ac:dyDescent="0.25">
      <c r="A200" s="1">
        <v>23.625</v>
      </c>
      <c r="B200" s="1">
        <v>0.48425807283048999</v>
      </c>
      <c r="C200" s="1">
        <v>0.48425725526414498</v>
      </c>
      <c r="D200" s="1">
        <v>0.48425721033936697</v>
      </c>
      <c r="E200" s="1">
        <v>0.48425771564513398</v>
      </c>
      <c r="F200" s="1">
        <v>0.48425811461068502</v>
      </c>
      <c r="G200" s="1">
        <v>0.48425792788095501</v>
      </c>
      <c r="H200" s="1">
        <v>0.48425714952277199</v>
      </c>
      <c r="I200" s="1">
        <v>0.48425752067609801</v>
      </c>
      <c r="J200" s="1">
        <v>0.48425697287005198</v>
      </c>
      <c r="K200" s="1">
        <v>0.484257293698168</v>
      </c>
    </row>
    <row r="201" spans="1:11" x14ac:dyDescent="0.25">
      <c r="A201" s="1">
        <v>23.75</v>
      </c>
      <c r="B201" s="1">
        <v>0.48425806310525799</v>
      </c>
      <c r="C201" s="1">
        <v>0.48425726133123498</v>
      </c>
      <c r="D201" s="1">
        <v>0.48425720317292398</v>
      </c>
      <c r="E201" s="1">
        <v>0.48425771589040201</v>
      </c>
      <c r="F201" s="1">
        <v>0.48425810588930501</v>
      </c>
      <c r="G201" s="1">
        <v>0.48425792552667202</v>
      </c>
      <c r="H201" s="1">
        <v>0.48425714968893901</v>
      </c>
      <c r="I201" s="1">
        <v>0.48425752250464998</v>
      </c>
      <c r="J201" s="1">
        <v>0.48425697705763998</v>
      </c>
      <c r="K201" s="1">
        <v>0.484257285230698</v>
      </c>
    </row>
    <row r="202" spans="1:11" x14ac:dyDescent="0.25">
      <c r="A202" s="1">
        <v>23.875</v>
      </c>
      <c r="B202" s="1">
        <v>0.48425804732073202</v>
      </c>
      <c r="C202" s="1">
        <v>0.48425727193831197</v>
      </c>
      <c r="D202" s="1">
        <v>0.484257204288573</v>
      </c>
      <c r="E202" s="1">
        <v>0.48425769243606098</v>
      </c>
      <c r="F202" s="1">
        <v>0.48425810304908801</v>
      </c>
      <c r="G202" s="1">
        <v>0.48425792178225602</v>
      </c>
      <c r="H202" s="1">
        <v>0.48425715694411398</v>
      </c>
      <c r="I202" s="1">
        <v>0.48425752010363399</v>
      </c>
      <c r="J202" s="1">
        <v>0.48425698918951199</v>
      </c>
      <c r="K202" s="1">
        <v>0.48425728443289501</v>
      </c>
    </row>
    <row r="203" spans="1:11" x14ac:dyDescent="0.25">
      <c r="A203" s="1">
        <v>24</v>
      </c>
      <c r="B203" s="1">
        <v>0.48425801993399997</v>
      </c>
      <c r="C203" s="1">
        <v>0.48425727551877701</v>
      </c>
      <c r="D203" s="1">
        <v>0.484257181811384</v>
      </c>
      <c r="E203" s="1">
        <v>0.48425769837018601</v>
      </c>
      <c r="F203" s="1">
        <v>0.48425810073500603</v>
      </c>
      <c r="G203" s="1">
        <v>0.48425791697621401</v>
      </c>
      <c r="H203" s="1">
        <v>0.48425715863123803</v>
      </c>
      <c r="I203" s="1">
        <v>0.484257514023196</v>
      </c>
      <c r="J203" s="1">
        <v>0.48425699245327403</v>
      </c>
      <c r="K203" s="1">
        <v>0.48425728628552001</v>
      </c>
    </row>
    <row r="204" spans="1:11" x14ac:dyDescent="0.25">
      <c r="A204" s="1">
        <v>24.125</v>
      </c>
      <c r="B204" s="1">
        <v>0.48425800695851501</v>
      </c>
      <c r="C204" s="1">
        <v>0.48425726684415599</v>
      </c>
      <c r="D204" s="1">
        <v>0.48425717312737498</v>
      </c>
      <c r="E204" s="1">
        <v>0.48425772486368501</v>
      </c>
      <c r="F204" s="1">
        <v>0.484258090794701</v>
      </c>
      <c r="G204" s="1">
        <v>0.48425790901431098</v>
      </c>
      <c r="H204" s="1">
        <v>0.48425716643722599</v>
      </c>
      <c r="I204" s="1">
        <v>0.48425751352825902</v>
      </c>
      <c r="J204" s="1">
        <v>0.48425700082252099</v>
      </c>
      <c r="K204" s="1">
        <v>0.484257287783323</v>
      </c>
    </row>
    <row r="205" spans="1:11" x14ac:dyDescent="0.25">
      <c r="A205" s="1">
        <v>24.25</v>
      </c>
      <c r="B205" s="1">
        <v>0.48425799539735798</v>
      </c>
      <c r="C205" s="1">
        <v>0.48425726457065899</v>
      </c>
      <c r="D205" s="1">
        <v>0.48425716869935997</v>
      </c>
      <c r="E205" s="1">
        <v>0.48425774605022298</v>
      </c>
      <c r="F205" s="1">
        <v>0.48425808662099301</v>
      </c>
      <c r="G205" s="1">
        <v>0.48425790412817399</v>
      </c>
      <c r="H205" s="1">
        <v>0.48425716737074698</v>
      </c>
      <c r="I205" s="1">
        <v>0.48425751965884101</v>
      </c>
      <c r="J205" s="1">
        <v>0.484257002414617</v>
      </c>
      <c r="K205" s="1">
        <v>0.48425730042869802</v>
      </c>
    </row>
    <row r="206" spans="1:11" x14ac:dyDescent="0.25">
      <c r="A206" s="1">
        <v>24.375</v>
      </c>
      <c r="B206" s="1">
        <v>0.484257986191307</v>
      </c>
      <c r="C206" s="1">
        <v>0.484257257611033</v>
      </c>
      <c r="D206" s="1">
        <v>0.48425717139322699</v>
      </c>
      <c r="E206" s="1">
        <v>0.48425778481655801</v>
      </c>
      <c r="F206" s="1">
        <v>0.48425808054406999</v>
      </c>
      <c r="G206" s="1">
        <v>0.48425787254922298</v>
      </c>
      <c r="H206" s="1">
        <v>0.48425717222805797</v>
      </c>
      <c r="I206" s="1">
        <v>0.484257545437347</v>
      </c>
      <c r="J206" s="1">
        <v>0.48425699662815103</v>
      </c>
      <c r="K206" s="1">
        <v>0.48425729724458699</v>
      </c>
    </row>
    <row r="207" spans="1:11" x14ac:dyDescent="0.25">
      <c r="A207" s="1">
        <v>24.5</v>
      </c>
      <c r="B207" s="1">
        <v>0.48425791695892201</v>
      </c>
      <c r="C207" s="1">
        <v>0.48425725672964098</v>
      </c>
      <c r="D207" s="1">
        <v>0.48425718050248501</v>
      </c>
      <c r="E207" s="1">
        <v>0.48425775799326498</v>
      </c>
      <c r="F207" s="1">
        <v>0.48425807907865898</v>
      </c>
      <c r="G207" s="1">
        <v>0.484257868512455</v>
      </c>
      <c r="H207" s="1">
        <v>0.484257179231741</v>
      </c>
      <c r="I207" s="1">
        <v>0.48425754239172197</v>
      </c>
      <c r="J207" s="1">
        <v>0.48425698620429702</v>
      </c>
      <c r="K207" s="1">
        <v>0.484257296217594</v>
      </c>
    </row>
    <row r="208" spans="1:11" x14ac:dyDescent="0.25">
      <c r="A208" s="1">
        <v>24.625</v>
      </c>
      <c r="B208" s="1">
        <v>0.48425792287271002</v>
      </c>
      <c r="C208" s="1">
        <v>0.48425725588292301</v>
      </c>
      <c r="D208" s="1">
        <v>0.48425718866096501</v>
      </c>
      <c r="E208" s="1">
        <v>0.48425772428097202</v>
      </c>
      <c r="F208" s="1">
        <v>0.48425807042562302</v>
      </c>
      <c r="G208" s="1">
        <v>0.484257853668558</v>
      </c>
      <c r="H208" s="1">
        <v>0.48425717679938801</v>
      </c>
      <c r="I208" s="1">
        <v>0.48425755042257901</v>
      </c>
      <c r="J208" s="1">
        <v>0.48425697006368001</v>
      </c>
      <c r="K208" s="1">
        <v>0.484257295965971</v>
      </c>
    </row>
    <row r="209" spans="1:11" x14ac:dyDescent="0.25">
      <c r="A209" s="1">
        <v>24.75</v>
      </c>
      <c r="B209" s="1">
        <v>0.48425794207487199</v>
      </c>
      <c r="C209" s="1">
        <v>0.48425725236078099</v>
      </c>
      <c r="D209" s="1">
        <v>0.48425719221454</v>
      </c>
      <c r="E209" s="1">
        <v>0.48425771822938202</v>
      </c>
      <c r="F209" s="1">
        <v>0.48425807027893297</v>
      </c>
      <c r="G209" s="1">
        <v>0.48425782833740599</v>
      </c>
      <c r="H209" s="1">
        <v>0.48425718060971601</v>
      </c>
      <c r="I209" s="1">
        <v>0.48425755141306498</v>
      </c>
      <c r="J209" s="1">
        <v>0.484256968587567</v>
      </c>
      <c r="K209" s="1">
        <v>0.48425729553814101</v>
      </c>
    </row>
    <row r="210" spans="1:11" x14ac:dyDescent="0.25">
      <c r="A210" s="1">
        <v>24.875</v>
      </c>
      <c r="B210" s="1">
        <v>0.48425794852994197</v>
      </c>
      <c r="C210" s="1">
        <v>0.484257247135711</v>
      </c>
      <c r="D210" s="1">
        <v>0.48425722053809001</v>
      </c>
      <c r="E210" s="1">
        <v>0.48425770534940898</v>
      </c>
      <c r="F210" s="1">
        <v>0.48425806922433401</v>
      </c>
      <c r="G210" s="1">
        <v>0.48425782484469698</v>
      </c>
      <c r="H210" s="1">
        <v>0.48425718141653301</v>
      </c>
      <c r="I210" s="1">
        <v>0.484257570303114</v>
      </c>
      <c r="J210" s="1">
        <v>0.48425696769222698</v>
      </c>
      <c r="K210" s="1">
        <v>0.48425729373301901</v>
      </c>
    </row>
    <row r="211" spans="1:11" x14ac:dyDescent="0.25">
      <c r="A211" s="1">
        <v>25</v>
      </c>
      <c r="B211" s="1">
        <v>0.48425798949492899</v>
      </c>
      <c r="C211" s="1">
        <v>0.48425724436180501</v>
      </c>
      <c r="D211" s="1">
        <v>0.48425721158273399</v>
      </c>
      <c r="E211" s="1">
        <v>0.484257690226992</v>
      </c>
      <c r="F211" s="1">
        <v>0.48425806837046498</v>
      </c>
      <c r="G211" s="1">
        <v>0.48425781910879101</v>
      </c>
      <c r="H211" s="1">
        <v>0.48425718345941998</v>
      </c>
      <c r="I211" s="1">
        <v>0.48425757873847097</v>
      </c>
      <c r="J211" s="1">
        <v>0.48425696960060699</v>
      </c>
      <c r="K211" s="1">
        <v>0.48425729248521798</v>
      </c>
    </row>
    <row r="212" spans="1:11" x14ac:dyDescent="0.25">
      <c r="A212" s="1">
        <v>25.125</v>
      </c>
      <c r="B212" s="1">
        <v>0.48425798402411901</v>
      </c>
      <c r="C212" s="1">
        <v>0.48425724018050897</v>
      </c>
      <c r="D212" s="1">
        <v>0.48425719767486403</v>
      </c>
      <c r="E212" s="1">
        <v>0.48425768909258798</v>
      </c>
      <c r="F212" s="1">
        <v>0.48425806503557201</v>
      </c>
      <c r="G212" s="1">
        <v>0.48425781141330099</v>
      </c>
      <c r="H212" s="1">
        <v>0.48425718328998002</v>
      </c>
      <c r="I212" s="1">
        <v>0.48425757732192498</v>
      </c>
      <c r="J212" s="1">
        <v>0.484256971998758</v>
      </c>
      <c r="K212" s="1">
        <v>0.48425728873692803</v>
      </c>
    </row>
    <row r="213" spans="1:11" x14ac:dyDescent="0.25">
      <c r="A213" s="1">
        <v>25.25</v>
      </c>
      <c r="B213" s="1">
        <v>0.48425802739729601</v>
      </c>
      <c r="C213" s="1">
        <v>0.48425726854942203</v>
      </c>
      <c r="D213" s="1">
        <v>0.48425721802921401</v>
      </c>
      <c r="E213" s="1">
        <v>0.48425764893384199</v>
      </c>
      <c r="F213" s="1">
        <v>0.48425807167697399</v>
      </c>
      <c r="G213" s="1">
        <v>0.48425781029679699</v>
      </c>
      <c r="H213" s="1">
        <v>0.48425718475620899</v>
      </c>
      <c r="I213" s="1">
        <v>0.48425758582758799</v>
      </c>
      <c r="J213" s="1">
        <v>0.484256978541101</v>
      </c>
      <c r="K213" s="1">
        <v>0.48425728499794801</v>
      </c>
    </row>
    <row r="214" spans="1:11" x14ac:dyDescent="0.25">
      <c r="A214" s="1">
        <v>25.375</v>
      </c>
      <c r="B214" s="1">
        <v>0.48425802393929901</v>
      </c>
      <c r="C214" s="1">
        <v>0.48425726996926</v>
      </c>
      <c r="D214" s="1">
        <v>0.484257225673416</v>
      </c>
      <c r="E214" s="1">
        <v>0.48425765076717098</v>
      </c>
      <c r="F214" s="1">
        <v>0.484258072242785</v>
      </c>
      <c r="G214" s="1">
        <v>0.48425780894139397</v>
      </c>
      <c r="H214" s="1">
        <v>0.48425718048348898</v>
      </c>
      <c r="I214" s="1">
        <v>0.48425759571721699</v>
      </c>
      <c r="J214" s="1">
        <v>0.48425697786729899</v>
      </c>
      <c r="K214" s="1">
        <v>0.484257280788014</v>
      </c>
    </row>
    <row r="215" spans="1:11" x14ac:dyDescent="0.25">
      <c r="A215" s="1">
        <v>25.5</v>
      </c>
      <c r="B215" s="1">
        <v>0.48425803580399801</v>
      </c>
      <c r="C215" s="1">
        <v>0.48425726935577401</v>
      </c>
      <c r="D215" s="1">
        <v>0.48425723427214501</v>
      </c>
      <c r="E215" s="1">
        <v>0.48425763337755801</v>
      </c>
      <c r="F215" s="1">
        <v>0.48425807296107998</v>
      </c>
      <c r="G215" s="1">
        <v>0.48425781079966801</v>
      </c>
      <c r="H215" s="1">
        <v>0.48425718118669597</v>
      </c>
      <c r="I215" s="1">
        <v>0.48425761842953802</v>
      </c>
      <c r="J215" s="1">
        <v>0.48425697191776901</v>
      </c>
      <c r="K215" s="1">
        <v>0.484257280302542</v>
      </c>
    </row>
    <row r="216" spans="1:11" x14ac:dyDescent="0.25">
      <c r="A216" s="1">
        <v>25.625</v>
      </c>
      <c r="B216" s="1">
        <v>0.48425798623504801</v>
      </c>
      <c r="C216" s="1">
        <v>0.48425727769530602</v>
      </c>
      <c r="D216" s="1">
        <v>0.48425723508852703</v>
      </c>
      <c r="E216" s="1">
        <v>0.48425764161948098</v>
      </c>
      <c r="F216" s="1">
        <v>0.48425807407761501</v>
      </c>
      <c r="G216" s="1">
        <v>0.484257812801903</v>
      </c>
      <c r="H216" s="1">
        <v>0.48425717951835001</v>
      </c>
      <c r="I216" s="1">
        <v>0.48425761646052501</v>
      </c>
      <c r="J216" s="1">
        <v>0.48425696788474298</v>
      </c>
      <c r="K216" s="1">
        <v>0.48425727886694597</v>
      </c>
    </row>
    <row r="217" spans="1:11" x14ac:dyDescent="0.25">
      <c r="A217" s="1">
        <v>25.75</v>
      </c>
      <c r="B217" s="1">
        <v>0.48425797145146798</v>
      </c>
      <c r="C217" s="1">
        <v>0.48425730101660902</v>
      </c>
      <c r="D217" s="1">
        <v>0.48425723489135403</v>
      </c>
      <c r="E217" s="1">
        <v>0.48425765894797002</v>
      </c>
      <c r="F217" s="1">
        <v>0.484258068837157</v>
      </c>
      <c r="G217" s="1">
        <v>0.48425781363505699</v>
      </c>
      <c r="H217" s="1">
        <v>0.48425717581145999</v>
      </c>
      <c r="I217" s="1">
        <v>0.48425762038855402</v>
      </c>
      <c r="J217" s="1">
        <v>0.48425696470068003</v>
      </c>
      <c r="K217" s="1">
        <v>0.48425728393277701</v>
      </c>
    </row>
    <row r="218" spans="1:11" x14ac:dyDescent="0.25">
      <c r="A218" s="1">
        <v>25.875</v>
      </c>
      <c r="B218" s="1">
        <v>0.48425796917755898</v>
      </c>
      <c r="C218" s="1">
        <v>0.48425729670192702</v>
      </c>
      <c r="D218" s="1">
        <v>0.48425724279468102</v>
      </c>
      <c r="E218" s="1">
        <v>0.48425766157118599</v>
      </c>
      <c r="F218" s="1">
        <v>0.48425806676031902</v>
      </c>
      <c r="G218" s="1">
        <v>0.48425781318440603</v>
      </c>
      <c r="H218" s="1">
        <v>0.484257167806315</v>
      </c>
      <c r="I218" s="1">
        <v>0.48425761116050098</v>
      </c>
      <c r="J218" s="1">
        <v>0.48425695144882303</v>
      </c>
      <c r="K218" s="1">
        <v>0.484257280541813</v>
      </c>
    </row>
    <row r="219" spans="1:11" x14ac:dyDescent="0.25">
      <c r="A219" s="1">
        <v>26</v>
      </c>
      <c r="B219" s="1">
        <v>0.48425796830607798</v>
      </c>
      <c r="C219" s="1">
        <v>0.48425730558706098</v>
      </c>
      <c r="D219" s="1">
        <v>0.48425725502230099</v>
      </c>
      <c r="E219" s="1">
        <v>0.48425766650594998</v>
      </c>
      <c r="F219" s="1">
        <v>0.48425805549351397</v>
      </c>
      <c r="G219" s="1">
        <v>0.484257814348798</v>
      </c>
      <c r="H219" s="1">
        <v>0.48425716653136702</v>
      </c>
      <c r="I219" s="1">
        <v>0.48425762074475598</v>
      </c>
      <c r="J219" s="1">
        <v>0.48425694960029603</v>
      </c>
      <c r="K219" s="1">
        <v>0.48425727954245601</v>
      </c>
    </row>
    <row r="220" spans="1:11" x14ac:dyDescent="0.25">
      <c r="A220" s="1">
        <v>26.125</v>
      </c>
      <c r="B220" s="1">
        <v>0.48425795896659701</v>
      </c>
      <c r="C220" s="1">
        <v>0.484257290615699</v>
      </c>
      <c r="D220" s="1">
        <v>0.48425726067359698</v>
      </c>
      <c r="E220" s="1">
        <v>0.48425766063474401</v>
      </c>
      <c r="F220" s="1">
        <v>0.48425805052962601</v>
      </c>
      <c r="G220" s="1">
        <v>0.48425781364432402</v>
      </c>
      <c r="H220" s="1">
        <v>0.48425717435571097</v>
      </c>
      <c r="I220" s="1">
        <v>0.48425760285658698</v>
      </c>
      <c r="J220" s="1">
        <v>0.48425694529848401</v>
      </c>
      <c r="K220" s="1">
        <v>0.48425726780776002</v>
      </c>
    </row>
    <row r="221" spans="1:11" x14ac:dyDescent="0.25">
      <c r="A221" s="1">
        <v>26.25</v>
      </c>
      <c r="B221" s="1">
        <v>0.48425795705531099</v>
      </c>
      <c r="C221" s="1">
        <v>0.484257332274796</v>
      </c>
      <c r="D221" s="1">
        <v>0.484257257972104</v>
      </c>
      <c r="E221" s="1">
        <v>0.48425768662562702</v>
      </c>
      <c r="F221" s="1">
        <v>0.48425804411913898</v>
      </c>
      <c r="G221" s="1">
        <v>0.48425781094009901</v>
      </c>
      <c r="H221" s="1">
        <v>0.48425718387601202</v>
      </c>
      <c r="I221" s="1">
        <v>0.48425760446546601</v>
      </c>
      <c r="J221" s="1">
        <v>0.48425693435580303</v>
      </c>
      <c r="K221" s="1">
        <v>0.484257265969948</v>
      </c>
    </row>
    <row r="222" spans="1:11" x14ac:dyDescent="0.25">
      <c r="A222" s="1">
        <v>26.375</v>
      </c>
      <c r="B222" s="1">
        <v>0.48425796386866699</v>
      </c>
      <c r="C222" s="1">
        <v>0.484257317246573</v>
      </c>
      <c r="D222" s="1">
        <v>0.48425722115818098</v>
      </c>
      <c r="E222" s="1">
        <v>0.484257687254527</v>
      </c>
      <c r="F222" s="1">
        <v>0.48425803745931001</v>
      </c>
      <c r="G222" s="1">
        <v>0.484257808990739</v>
      </c>
      <c r="H222" s="1">
        <v>0.48425719358303998</v>
      </c>
      <c r="I222" s="1">
        <v>0.48425758873668701</v>
      </c>
      <c r="J222" s="1">
        <v>0.48425693104804202</v>
      </c>
      <c r="K222" s="1">
        <v>0.48425727134538099</v>
      </c>
    </row>
    <row r="223" spans="1:11" x14ac:dyDescent="0.25">
      <c r="A223" s="1">
        <v>26.5</v>
      </c>
      <c r="B223" s="1">
        <v>0.48425795756888801</v>
      </c>
      <c r="C223" s="1">
        <v>0.48425729941641699</v>
      </c>
      <c r="D223" s="1">
        <v>0.48425723558656703</v>
      </c>
      <c r="E223" s="1">
        <v>0.48425768820000398</v>
      </c>
      <c r="F223" s="1">
        <v>0.48425803433325398</v>
      </c>
      <c r="G223" s="1">
        <v>0.48425780737220497</v>
      </c>
      <c r="H223" s="1">
        <v>0.48425719442097898</v>
      </c>
      <c r="I223" s="1">
        <v>0.48425757439544997</v>
      </c>
      <c r="J223" s="1">
        <v>0.48425692933106301</v>
      </c>
      <c r="K223" s="1">
        <v>0.48425727296242599</v>
      </c>
    </row>
    <row r="224" spans="1:11" x14ac:dyDescent="0.25">
      <c r="A224" s="1">
        <v>26.625</v>
      </c>
      <c r="B224" s="1">
        <v>0.48425796016163197</v>
      </c>
      <c r="C224" s="1">
        <v>0.48425730975021197</v>
      </c>
      <c r="D224" s="1">
        <v>0.48425723590113701</v>
      </c>
      <c r="E224" s="1">
        <v>0.48425768828112598</v>
      </c>
      <c r="F224" s="1">
        <v>0.48425803313158999</v>
      </c>
      <c r="G224" s="1">
        <v>0.48425780215331599</v>
      </c>
      <c r="H224" s="1">
        <v>0.484257192805641</v>
      </c>
      <c r="I224" s="1">
        <v>0.48425754885529099</v>
      </c>
      <c r="J224" s="1">
        <v>0.48425692814219901</v>
      </c>
      <c r="K224" s="1">
        <v>0.48425727568646398</v>
      </c>
    </row>
    <row r="225" spans="1:11" x14ac:dyDescent="0.25">
      <c r="A225" s="1">
        <v>26.75</v>
      </c>
      <c r="B225" s="1">
        <v>0.48425796411301802</v>
      </c>
      <c r="C225" s="1">
        <v>0.48425733237681301</v>
      </c>
      <c r="D225" s="1">
        <v>0.48425724924559799</v>
      </c>
      <c r="E225" s="1">
        <v>0.48425768688309501</v>
      </c>
      <c r="F225" s="1">
        <v>0.48425802736957302</v>
      </c>
      <c r="G225" s="1">
        <v>0.48425780203079999</v>
      </c>
      <c r="H225" s="1">
        <v>0.48425718980924998</v>
      </c>
      <c r="I225" s="1">
        <v>0.48425753846927599</v>
      </c>
      <c r="J225" s="1">
        <v>0.484256931004584</v>
      </c>
      <c r="K225" s="1">
        <v>0.484257274137948</v>
      </c>
    </row>
    <row r="226" spans="1:11" x14ac:dyDescent="0.25">
      <c r="A226" s="1">
        <v>26.875</v>
      </c>
      <c r="B226" s="1">
        <v>0.48425795283996198</v>
      </c>
      <c r="C226" s="1">
        <v>0.48425733229567097</v>
      </c>
      <c r="D226" s="1">
        <v>0.48425724884508697</v>
      </c>
      <c r="E226" s="1">
        <v>0.48425767658677199</v>
      </c>
      <c r="F226" s="1">
        <v>0.48425802177027399</v>
      </c>
      <c r="G226" s="1">
        <v>0.48425780020328502</v>
      </c>
      <c r="H226" s="1">
        <v>0.48425718470679602</v>
      </c>
      <c r="I226" s="1">
        <v>0.48425753789413201</v>
      </c>
      <c r="J226" s="1">
        <v>0.48425693494656502</v>
      </c>
      <c r="K226" s="1">
        <v>0.48425727475101898</v>
      </c>
    </row>
    <row r="227" spans="1:11" x14ac:dyDescent="0.25">
      <c r="A227" s="1">
        <v>27</v>
      </c>
      <c r="B227" s="1">
        <v>0.48425792719155702</v>
      </c>
      <c r="C227" s="1">
        <v>0.48425732868863702</v>
      </c>
      <c r="D227" s="1">
        <v>0.484257253240723</v>
      </c>
      <c r="E227" s="1">
        <v>0.48425769675554597</v>
      </c>
      <c r="F227" s="1">
        <v>0.48425802046488398</v>
      </c>
      <c r="G227" s="1">
        <v>0.48425779862650498</v>
      </c>
      <c r="H227" s="1">
        <v>0.48425718135829998</v>
      </c>
      <c r="I227" s="1">
        <v>0.48425753842279001</v>
      </c>
      <c r="J227" s="1">
        <v>0.48425693747146598</v>
      </c>
      <c r="K227" s="1">
        <v>0.48425727332865098</v>
      </c>
    </row>
    <row r="228" spans="1:11" x14ac:dyDescent="0.25">
      <c r="A228" s="1">
        <v>27.125</v>
      </c>
      <c r="B228" s="1">
        <v>0.484257927819504</v>
      </c>
      <c r="C228" s="1">
        <v>0.48425731999499799</v>
      </c>
      <c r="D228" s="1">
        <v>0.48425722777408597</v>
      </c>
      <c r="E228" s="1">
        <v>0.48425771613778901</v>
      </c>
      <c r="F228" s="1">
        <v>0.48425801801617002</v>
      </c>
      <c r="G228" s="1">
        <v>0.48425779462012603</v>
      </c>
      <c r="H228" s="1">
        <v>0.48425717739666502</v>
      </c>
      <c r="I228" s="1">
        <v>0.48425754201207599</v>
      </c>
      <c r="J228" s="1">
        <v>0.484256937000137</v>
      </c>
      <c r="K228" s="1">
        <v>0.48425727716457301</v>
      </c>
    </row>
    <row r="229" spans="1:11" x14ac:dyDescent="0.25">
      <c r="A229" s="1">
        <v>27.25</v>
      </c>
      <c r="B229" s="1">
        <v>0.48425794653395898</v>
      </c>
      <c r="C229" s="1">
        <v>0.48425733464780202</v>
      </c>
      <c r="D229" s="1">
        <v>0.48425720145991402</v>
      </c>
      <c r="E229" s="1">
        <v>0.48425771590599997</v>
      </c>
      <c r="F229" s="1">
        <v>0.48425800854825701</v>
      </c>
      <c r="G229" s="1">
        <v>0.48425779626180099</v>
      </c>
      <c r="H229" s="1">
        <v>0.484257181095053</v>
      </c>
      <c r="I229" s="1">
        <v>0.48425757147164999</v>
      </c>
      <c r="J229" s="1">
        <v>0.48425693505879802</v>
      </c>
      <c r="K229" s="1">
        <v>0.48425730917535997</v>
      </c>
    </row>
    <row r="230" spans="1:11" x14ac:dyDescent="0.25">
      <c r="A230" s="1">
        <v>27.375</v>
      </c>
      <c r="B230" s="1">
        <v>0.48425796270261801</v>
      </c>
      <c r="C230" s="1">
        <v>0.48425733143657901</v>
      </c>
      <c r="D230" s="1">
        <v>0.48425719001002798</v>
      </c>
      <c r="E230" s="1">
        <v>0.484257717046575</v>
      </c>
      <c r="F230" s="1">
        <v>0.48425800359938498</v>
      </c>
      <c r="G230" s="1">
        <v>0.48425779893500298</v>
      </c>
      <c r="H230" s="1">
        <v>0.48425718539380302</v>
      </c>
      <c r="I230" s="1">
        <v>0.48425755239021301</v>
      </c>
      <c r="J230" s="1">
        <v>0.48425692979257801</v>
      </c>
      <c r="K230" s="1">
        <v>0.484257312804871</v>
      </c>
    </row>
    <row r="231" spans="1:11" x14ac:dyDescent="0.25">
      <c r="A231" s="1">
        <v>27.5</v>
      </c>
      <c r="B231" s="1">
        <v>0.48425796411980099</v>
      </c>
      <c r="C231" s="1">
        <v>0.48425736147160198</v>
      </c>
      <c r="D231" s="1">
        <v>0.48425718328078299</v>
      </c>
      <c r="E231" s="1">
        <v>0.48425772477824902</v>
      </c>
      <c r="F231" s="1">
        <v>0.48425800233572502</v>
      </c>
      <c r="G231" s="1">
        <v>0.48425780249304601</v>
      </c>
      <c r="H231" s="1">
        <v>0.48425718187779798</v>
      </c>
      <c r="I231" s="1">
        <v>0.48425753630794599</v>
      </c>
      <c r="J231" s="1">
        <v>0.48425693024738398</v>
      </c>
      <c r="K231" s="1">
        <v>0.48425732198595101</v>
      </c>
    </row>
    <row r="232" spans="1:11" x14ac:dyDescent="0.25">
      <c r="A232" s="1">
        <v>27.625</v>
      </c>
      <c r="B232" s="1">
        <v>0.48425795625984702</v>
      </c>
      <c r="C232" s="1">
        <v>0.48425736322318602</v>
      </c>
      <c r="D232" s="1">
        <v>0.484257156568344</v>
      </c>
      <c r="E232" s="1">
        <v>0.48425775126494802</v>
      </c>
      <c r="F232" s="1">
        <v>0.484257999291417</v>
      </c>
      <c r="G232" s="1">
        <v>0.48425781553772401</v>
      </c>
      <c r="H232" s="1">
        <v>0.48425718049744598</v>
      </c>
      <c r="I232" s="1">
        <v>0.484257529332629</v>
      </c>
      <c r="J232" s="1">
        <v>0.48425694163736999</v>
      </c>
      <c r="K232" s="1">
        <v>0.48425732650451098</v>
      </c>
    </row>
    <row r="233" spans="1:11" x14ac:dyDescent="0.25">
      <c r="A233" s="1">
        <v>27.75</v>
      </c>
      <c r="B233" s="1">
        <v>0.484257941743373</v>
      </c>
      <c r="C233" s="1">
        <v>0.48425736611350001</v>
      </c>
      <c r="D233" s="1">
        <v>0.48425715497174199</v>
      </c>
      <c r="E233" s="1">
        <v>0.48425775105683999</v>
      </c>
      <c r="F233" s="1">
        <v>0.48425799422115701</v>
      </c>
      <c r="G233" s="1">
        <v>0.484257821779839</v>
      </c>
      <c r="H233" s="1">
        <v>0.48425717030042398</v>
      </c>
      <c r="I233" s="1">
        <v>0.48425753157272999</v>
      </c>
      <c r="J233" s="1">
        <v>0.48425693927990399</v>
      </c>
      <c r="K233" s="1">
        <v>0.484257320897859</v>
      </c>
    </row>
    <row r="234" spans="1:11" x14ac:dyDescent="0.25">
      <c r="A234" s="1">
        <v>27.875</v>
      </c>
      <c r="B234" s="1">
        <v>0.484257932517423</v>
      </c>
      <c r="C234" s="1">
        <v>0.48425735979721202</v>
      </c>
      <c r="D234" s="1">
        <v>0.48425715331194702</v>
      </c>
      <c r="E234" s="1">
        <v>0.48425775269942101</v>
      </c>
      <c r="F234" s="1">
        <v>0.48425798801542802</v>
      </c>
      <c r="G234" s="1">
        <v>0.484257822601245</v>
      </c>
      <c r="H234" s="1">
        <v>0.48425716972393801</v>
      </c>
      <c r="I234" s="1">
        <v>0.48425754366089602</v>
      </c>
      <c r="J234" s="1">
        <v>0.484256939386559</v>
      </c>
      <c r="K234" s="1">
        <v>0.48425732141566002</v>
      </c>
    </row>
    <row r="235" spans="1:11" x14ac:dyDescent="0.25">
      <c r="A235" s="1">
        <v>28</v>
      </c>
      <c r="B235" s="1">
        <v>0.48425791401443802</v>
      </c>
      <c r="C235" s="1">
        <v>0.48425735328323499</v>
      </c>
      <c r="D235" s="1">
        <v>0.48425716334847302</v>
      </c>
      <c r="E235" s="1">
        <v>0.48425778146014598</v>
      </c>
      <c r="F235" s="1">
        <v>0.48425798449746699</v>
      </c>
      <c r="G235" s="1">
        <v>0.48425782280393698</v>
      </c>
      <c r="H235" s="1">
        <v>0.48425716844355898</v>
      </c>
      <c r="I235" s="1">
        <v>0.48425754016506001</v>
      </c>
      <c r="J235" s="1">
        <v>0.48425693009724502</v>
      </c>
      <c r="K235" s="1">
        <v>0.484257317570148</v>
      </c>
    </row>
    <row r="236" spans="1:11" x14ac:dyDescent="0.25">
      <c r="A236" s="1">
        <v>28.125</v>
      </c>
      <c r="B236" s="1">
        <v>0.48425791901626097</v>
      </c>
      <c r="C236" s="1">
        <v>0.48425733797000903</v>
      </c>
      <c r="D236" s="1">
        <v>0.484257167337724</v>
      </c>
      <c r="E236" s="1">
        <v>0.48425778573665601</v>
      </c>
      <c r="F236" s="1">
        <v>0.48425797678225002</v>
      </c>
      <c r="G236" s="1">
        <v>0.48425782258226002</v>
      </c>
      <c r="H236" s="1">
        <v>0.48425716134116498</v>
      </c>
      <c r="I236" s="1">
        <v>0.48425753513936598</v>
      </c>
      <c r="J236" s="1">
        <v>0.48425691675061699</v>
      </c>
      <c r="K236" s="1">
        <v>0.48425732031921798</v>
      </c>
    </row>
    <row r="237" spans="1:11" x14ac:dyDescent="0.25">
      <c r="A237" s="1">
        <v>28.25</v>
      </c>
      <c r="B237" s="1">
        <v>0.484257928455952</v>
      </c>
      <c r="C237" s="1">
        <v>0.48425733062535697</v>
      </c>
      <c r="D237" s="1">
        <v>0.484257160471467</v>
      </c>
      <c r="E237" s="1">
        <v>0.48425778460614899</v>
      </c>
      <c r="F237" s="1">
        <v>0.48425797532170001</v>
      </c>
      <c r="G237" s="1">
        <v>0.48425782633312497</v>
      </c>
      <c r="H237" s="1">
        <v>0.48425716231857302</v>
      </c>
      <c r="I237" s="1">
        <v>0.48425753228372298</v>
      </c>
      <c r="J237" s="1">
        <v>0.48425691342182298</v>
      </c>
      <c r="K237" s="1">
        <v>0.484257326260569</v>
      </c>
    </row>
    <row r="238" spans="1:11" x14ac:dyDescent="0.25">
      <c r="A238" s="1">
        <v>28.375</v>
      </c>
      <c r="B238" s="1">
        <v>0.48425793640692799</v>
      </c>
      <c r="C238" s="1">
        <v>0.48425731898768398</v>
      </c>
      <c r="D238" s="1">
        <v>0.48425715154675403</v>
      </c>
      <c r="E238" s="1">
        <v>0.48425778831718203</v>
      </c>
      <c r="F238" s="1">
        <v>0.48425796766836099</v>
      </c>
      <c r="G238" s="1">
        <v>0.48425783955247098</v>
      </c>
      <c r="H238" s="1">
        <v>0.48425717238287602</v>
      </c>
      <c r="I238" s="1">
        <v>0.48425753148433198</v>
      </c>
      <c r="J238" s="1">
        <v>0.48425690612980099</v>
      </c>
      <c r="K238" s="1">
        <v>0.48425733835561802</v>
      </c>
    </row>
    <row r="239" spans="1:11" x14ac:dyDescent="0.25">
      <c r="A239" s="1">
        <v>28.5</v>
      </c>
      <c r="B239" s="1">
        <v>0.48425793261135602</v>
      </c>
      <c r="C239" s="1">
        <v>0.48425730967908298</v>
      </c>
      <c r="D239" s="1">
        <v>0.484257157875641</v>
      </c>
      <c r="E239" s="1">
        <v>0.48425779459533203</v>
      </c>
      <c r="F239" s="1">
        <v>0.48425796365676999</v>
      </c>
      <c r="G239" s="1">
        <v>0.48425784223433199</v>
      </c>
      <c r="H239" s="1">
        <v>0.48425717574155602</v>
      </c>
      <c r="I239" s="1">
        <v>0.484257537300539</v>
      </c>
      <c r="J239" s="1">
        <v>0.48425690556031198</v>
      </c>
      <c r="K239" s="1">
        <v>0.48425734191997499</v>
      </c>
    </row>
    <row r="240" spans="1:11" x14ac:dyDescent="0.25">
      <c r="A240" s="1">
        <v>28.625</v>
      </c>
      <c r="B240" s="1">
        <v>0.48425793086399799</v>
      </c>
      <c r="C240" s="1">
        <v>0.484257305301734</v>
      </c>
      <c r="D240" s="1">
        <v>0.48425716183055301</v>
      </c>
      <c r="E240" s="1">
        <v>0.48425781442078097</v>
      </c>
      <c r="F240" s="1">
        <v>0.48425794620739598</v>
      </c>
      <c r="G240" s="1">
        <v>0.48425784118041598</v>
      </c>
      <c r="H240" s="1">
        <v>0.48425717833889598</v>
      </c>
      <c r="I240" s="1">
        <v>0.48425753894984702</v>
      </c>
      <c r="J240" s="1">
        <v>0.484256906472046</v>
      </c>
      <c r="K240" s="1">
        <v>0.48425727810625102</v>
      </c>
    </row>
    <row r="241" spans="1:11" x14ac:dyDescent="0.25">
      <c r="A241" s="1">
        <v>28.75</v>
      </c>
      <c r="B241" s="1">
        <v>0.48425790946486602</v>
      </c>
      <c r="C241" s="1">
        <v>0.484257299662125</v>
      </c>
      <c r="D241" s="1">
        <v>0.48425716242869299</v>
      </c>
      <c r="E241" s="1">
        <v>0.484257804124476</v>
      </c>
      <c r="F241" s="1">
        <v>0.48425794228483199</v>
      </c>
      <c r="G241" s="1">
        <v>0.48425784612498202</v>
      </c>
      <c r="H241" s="1">
        <v>0.48425718878088098</v>
      </c>
      <c r="I241" s="1">
        <v>0.48425756548480098</v>
      </c>
      <c r="J241" s="1">
        <v>0.48425689471012401</v>
      </c>
      <c r="K241" s="1">
        <v>0.48425724416570898</v>
      </c>
    </row>
    <row r="242" spans="1:11" x14ac:dyDescent="0.25">
      <c r="A242" s="1">
        <v>28.875</v>
      </c>
      <c r="B242" s="1">
        <v>0.48425790920598899</v>
      </c>
      <c r="C242" s="1">
        <v>0.48425730229792802</v>
      </c>
      <c r="D242" s="1">
        <v>0.48425715826613402</v>
      </c>
      <c r="E242" s="1">
        <v>0.48425782182551602</v>
      </c>
      <c r="F242" s="1">
        <v>0.48425793930776101</v>
      </c>
      <c r="G242" s="1">
        <v>0.48425786070938198</v>
      </c>
      <c r="H242" s="1">
        <v>0.48425719845395099</v>
      </c>
      <c r="I242" s="1">
        <v>0.48425758949986702</v>
      </c>
      <c r="J242" s="1">
        <v>0.48425689413926598</v>
      </c>
      <c r="K242" s="1">
        <v>0.48425722789633402</v>
      </c>
    </row>
    <row r="243" spans="1:11" x14ac:dyDescent="0.25">
      <c r="A243" s="1">
        <v>29</v>
      </c>
      <c r="B243" s="1">
        <v>0.484257921444053</v>
      </c>
      <c r="C243" s="1">
        <v>0.48425730112712501</v>
      </c>
      <c r="D243" s="1">
        <v>0.48425715671785502</v>
      </c>
      <c r="E243" s="1">
        <v>0.484257824617782</v>
      </c>
      <c r="F243" s="1">
        <v>0.48425793848499799</v>
      </c>
      <c r="G243" s="1">
        <v>0.48425786261957399</v>
      </c>
      <c r="H243" s="1">
        <v>0.48425720260437599</v>
      </c>
      <c r="I243" s="1">
        <v>0.48425760022078701</v>
      </c>
      <c r="J243" s="1">
        <v>0.48425688868273697</v>
      </c>
      <c r="K243" s="1">
        <v>0.484257221881915</v>
      </c>
    </row>
    <row r="244" spans="1:11" x14ac:dyDescent="0.25">
      <c r="A244" s="1">
        <v>29.125</v>
      </c>
      <c r="B244" s="1">
        <v>0.484257931666843</v>
      </c>
      <c r="C244" s="1">
        <v>0.48425730499613201</v>
      </c>
      <c r="D244" s="1">
        <v>0.484257157271195</v>
      </c>
      <c r="E244" s="1">
        <v>0.48425783936051903</v>
      </c>
      <c r="F244" s="1">
        <v>0.48425793450822802</v>
      </c>
      <c r="G244" s="1">
        <v>0.48425786926623199</v>
      </c>
      <c r="H244" s="1">
        <v>0.48425720188834898</v>
      </c>
      <c r="I244" s="1">
        <v>0.48425761162957398</v>
      </c>
      <c r="J244" s="1">
        <v>0.48425687893828201</v>
      </c>
      <c r="K244" s="1">
        <v>0.48425722282085898</v>
      </c>
    </row>
    <row r="245" spans="1:11" x14ac:dyDescent="0.25">
      <c r="A245" s="1">
        <v>29.25</v>
      </c>
      <c r="B245" s="1">
        <v>0.48425794749373802</v>
      </c>
      <c r="C245" s="1">
        <v>0.48425731736403999</v>
      </c>
      <c r="D245" s="1">
        <v>0.48425716511496297</v>
      </c>
      <c r="E245" s="1">
        <v>0.484257849909984</v>
      </c>
      <c r="F245" s="1">
        <v>0.48425793276967499</v>
      </c>
      <c r="G245" s="1">
        <v>0.48425788159456501</v>
      </c>
      <c r="H245" s="1">
        <v>0.48425719895297298</v>
      </c>
      <c r="I245" s="1">
        <v>0.48425761183882698</v>
      </c>
      <c r="J245" s="1">
        <v>0.48425687896282898</v>
      </c>
      <c r="K245" s="1">
        <v>0.48425722972653201</v>
      </c>
    </row>
    <row r="246" spans="1:11" x14ac:dyDescent="0.25">
      <c r="A246" s="1">
        <v>29.375</v>
      </c>
      <c r="B246" s="1">
        <v>0.48425796549954597</v>
      </c>
      <c r="C246" s="1">
        <v>0.484257325595637</v>
      </c>
      <c r="D246" s="1">
        <v>0.48425716262852297</v>
      </c>
      <c r="E246" s="1">
        <v>0.484257860268762</v>
      </c>
      <c r="F246" s="1">
        <v>0.48425793184183602</v>
      </c>
      <c r="G246" s="1">
        <v>0.48425788567734401</v>
      </c>
      <c r="H246" s="1">
        <v>0.48425719360822</v>
      </c>
      <c r="I246" s="1">
        <v>0.484257608264272</v>
      </c>
      <c r="J246" s="1">
        <v>0.48425687729236699</v>
      </c>
      <c r="K246" s="1">
        <v>0.48425726730644097</v>
      </c>
    </row>
    <row r="247" spans="1:11" x14ac:dyDescent="0.25">
      <c r="A247" s="1">
        <v>29.5</v>
      </c>
      <c r="B247" s="1">
        <v>0.48425797329067799</v>
      </c>
      <c r="C247" s="1">
        <v>0.48425732504200297</v>
      </c>
      <c r="D247" s="1">
        <v>0.484257191413763</v>
      </c>
      <c r="E247" s="1">
        <v>0.48425787020914002</v>
      </c>
      <c r="F247" s="1">
        <v>0.484257931237359</v>
      </c>
      <c r="G247" s="1">
        <v>0.484257897948348</v>
      </c>
      <c r="H247" s="1">
        <v>0.48425719170186199</v>
      </c>
      <c r="I247" s="1">
        <v>0.48425760379998301</v>
      </c>
      <c r="J247" s="1">
        <v>0.48425688203469502</v>
      </c>
      <c r="K247" s="1">
        <v>0.48425726804869101</v>
      </c>
    </row>
    <row r="248" spans="1:11" x14ac:dyDescent="0.25">
      <c r="A248" s="1">
        <v>29.625</v>
      </c>
      <c r="B248" s="1">
        <v>0.48425798579208401</v>
      </c>
      <c r="C248" s="1">
        <v>0.48425730357907798</v>
      </c>
      <c r="D248" s="1">
        <v>0.48425720536709999</v>
      </c>
      <c r="E248" s="1">
        <v>0.48425787255958003</v>
      </c>
      <c r="F248" s="1">
        <v>0.48425793356448399</v>
      </c>
      <c r="G248" s="1">
        <v>0.48425789554647802</v>
      </c>
      <c r="H248" s="1">
        <v>0.48425719228403302</v>
      </c>
      <c r="I248" s="1">
        <v>0.48425758570502198</v>
      </c>
      <c r="J248" s="1">
        <v>0.48425689644900499</v>
      </c>
      <c r="K248" s="1">
        <v>0.48425728000289903</v>
      </c>
    </row>
    <row r="249" spans="1:11" x14ac:dyDescent="0.25">
      <c r="A249" s="1">
        <v>29.75</v>
      </c>
      <c r="B249" s="1">
        <v>0.48425797087797501</v>
      </c>
      <c r="C249" s="1">
        <v>0.484257313147686</v>
      </c>
      <c r="D249" s="1">
        <v>0.48425719671281803</v>
      </c>
      <c r="E249" s="1">
        <v>0.48425786377150198</v>
      </c>
      <c r="F249" s="1">
        <v>0.48425793409529799</v>
      </c>
      <c r="G249" s="1">
        <v>0.48425789498632199</v>
      </c>
      <c r="H249" s="1">
        <v>0.48425719046744498</v>
      </c>
      <c r="I249" s="1">
        <v>0.48425757400231101</v>
      </c>
      <c r="J249" s="1">
        <v>0.48425688882311002</v>
      </c>
      <c r="K249" s="1">
        <v>0.48425730958712598</v>
      </c>
    </row>
    <row r="250" spans="1:11" x14ac:dyDescent="0.25">
      <c r="A250" s="1">
        <v>29.875</v>
      </c>
      <c r="B250" s="1">
        <v>0.48425796344609301</v>
      </c>
      <c r="C250" s="1">
        <v>0.48425731417559897</v>
      </c>
      <c r="D250" s="1">
        <v>0.48425719182879301</v>
      </c>
      <c r="E250" s="1">
        <v>0.48425783020330199</v>
      </c>
      <c r="F250" s="1">
        <v>0.484257933537799</v>
      </c>
      <c r="G250" s="1">
        <v>0.48425789415442999</v>
      </c>
      <c r="H250" s="1">
        <v>0.48425719198983702</v>
      </c>
      <c r="I250" s="1">
        <v>0.48425757559146698</v>
      </c>
      <c r="J250" s="1">
        <v>0.48425688810145101</v>
      </c>
      <c r="K250" s="1">
        <v>0.48425731058761801</v>
      </c>
    </row>
    <row r="251" spans="1:11" x14ac:dyDescent="0.25">
      <c r="A251" s="1">
        <v>30</v>
      </c>
      <c r="B251" s="1">
        <v>0.48425796059783799</v>
      </c>
      <c r="C251" s="1">
        <v>0.48425728916649002</v>
      </c>
      <c r="D251" s="1">
        <v>0.48425720411680001</v>
      </c>
      <c r="E251" s="1">
        <v>0.48425783014620699</v>
      </c>
      <c r="F251" s="1">
        <v>0.484257923802285</v>
      </c>
      <c r="G251" s="1">
        <v>0.48425789353329601</v>
      </c>
      <c r="H251" s="1">
        <v>0.48425718966284997</v>
      </c>
      <c r="I251" s="1">
        <v>0.48425757747382198</v>
      </c>
      <c r="J251" s="1">
        <v>0.48425688902538599</v>
      </c>
      <c r="K251" s="1">
        <v>0.48425731369601999</v>
      </c>
    </row>
  </sheetData>
  <mergeCells count="4">
    <mergeCell ref="A1:A2"/>
    <mergeCell ref="B1:K1"/>
    <mergeCell ref="B3:K3"/>
    <mergeCell ref="B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5.28515625" customWidth="1"/>
    <col min="8" max="8" width="23.85546875" style="12" customWidth="1"/>
    <col min="9" max="9" width="21.28515625" style="15" customWidth="1"/>
    <col min="10" max="11" width="21.28515625" style="4" customWidth="1"/>
    <col min="12" max="12" width="24" customWidth="1"/>
  </cols>
  <sheetData>
    <row r="1" spans="1:12" x14ac:dyDescent="0.25">
      <c r="A1" s="76" t="s">
        <v>0</v>
      </c>
      <c r="B1" s="2" t="s">
        <v>11</v>
      </c>
      <c r="C1" s="2" t="s">
        <v>3</v>
      </c>
      <c r="D1" s="2" t="s">
        <v>15</v>
      </c>
      <c r="E1" s="2" t="s">
        <v>57</v>
      </c>
      <c r="F1" s="2" t="s">
        <v>39</v>
      </c>
      <c r="G1" s="2" t="s">
        <v>56</v>
      </c>
      <c r="H1" s="9" t="s">
        <v>2</v>
      </c>
      <c r="I1" s="13" t="s">
        <v>1</v>
      </c>
      <c r="J1" s="2" t="s">
        <v>74</v>
      </c>
      <c r="K1" s="2" t="s">
        <v>75</v>
      </c>
      <c r="L1" s="2" t="s">
        <v>3</v>
      </c>
    </row>
    <row r="2" spans="1:12" x14ac:dyDescent="0.25">
      <c r="A2" s="76"/>
      <c r="B2" s="2" t="s">
        <v>28</v>
      </c>
      <c r="C2" s="2" t="s">
        <v>28</v>
      </c>
      <c r="D2" s="2" t="s">
        <v>102</v>
      </c>
      <c r="E2" s="2" t="s">
        <v>102</v>
      </c>
      <c r="F2" s="2" t="s">
        <v>102</v>
      </c>
      <c r="G2" s="2" t="s">
        <v>102</v>
      </c>
      <c r="H2" s="9" t="s">
        <v>102</v>
      </c>
      <c r="I2" s="13" t="s">
        <v>102</v>
      </c>
      <c r="J2" s="2" t="s">
        <v>102</v>
      </c>
      <c r="K2" s="2" t="s">
        <v>102</v>
      </c>
      <c r="L2" s="2" t="s">
        <v>102</v>
      </c>
    </row>
    <row r="3" spans="1:12" ht="18" x14ac:dyDescent="0.35">
      <c r="A3" s="76"/>
      <c r="B3" s="2" t="s">
        <v>6</v>
      </c>
      <c r="C3" s="2" t="s">
        <v>6</v>
      </c>
      <c r="D3" s="2" t="s">
        <v>86</v>
      </c>
      <c r="E3" s="2" t="s">
        <v>84</v>
      </c>
      <c r="F3" s="2" t="s">
        <v>88</v>
      </c>
      <c r="G3" s="2" t="s">
        <v>90</v>
      </c>
      <c r="H3" s="9" t="s">
        <v>92</v>
      </c>
      <c r="I3" s="13" t="s">
        <v>94</v>
      </c>
      <c r="J3" s="2" t="s">
        <v>96</v>
      </c>
      <c r="K3" s="2" t="s">
        <v>98</v>
      </c>
      <c r="L3" s="2" t="s">
        <v>100</v>
      </c>
    </row>
    <row r="4" spans="1:12" x14ac:dyDescent="0.25">
      <c r="A4" s="77"/>
      <c r="B4" s="2" t="s">
        <v>7</v>
      </c>
      <c r="C4" s="2" t="s">
        <v>7</v>
      </c>
      <c r="D4" s="2" t="s">
        <v>87</v>
      </c>
      <c r="E4" s="2" t="s">
        <v>85</v>
      </c>
      <c r="F4" s="2" t="s">
        <v>89</v>
      </c>
      <c r="G4" s="2" t="s">
        <v>91</v>
      </c>
      <c r="H4" s="9" t="s">
        <v>93</v>
      </c>
      <c r="I4" s="13" t="s">
        <v>95</v>
      </c>
      <c r="J4" s="2" t="s">
        <v>97</v>
      </c>
      <c r="K4" s="2" t="s">
        <v>99</v>
      </c>
      <c r="L4" s="2" t="s">
        <v>101</v>
      </c>
    </row>
    <row r="5" spans="1:12" x14ac:dyDescent="0.25">
      <c r="A5" s="3" t="s">
        <v>5</v>
      </c>
      <c r="B5" s="6" t="s">
        <v>20</v>
      </c>
      <c r="C5" s="6" t="s">
        <v>18</v>
      </c>
      <c r="D5" s="5" t="s">
        <v>76</v>
      </c>
      <c r="E5" s="6"/>
      <c r="F5" s="5" t="s">
        <v>77</v>
      </c>
      <c r="G5" s="9" t="s">
        <v>78</v>
      </c>
      <c r="H5" s="5" t="s">
        <v>79</v>
      </c>
      <c r="I5" s="6" t="s">
        <v>80</v>
      </c>
      <c r="J5" s="5" t="s">
        <v>81</v>
      </c>
      <c r="K5" s="5" t="s">
        <v>82</v>
      </c>
      <c r="L5" s="9" t="s">
        <v>83</v>
      </c>
    </row>
    <row r="6" spans="1:12" x14ac:dyDescent="0.25">
      <c r="A6" s="1">
        <v>0</v>
      </c>
      <c r="B6" s="1"/>
      <c r="C6" s="1"/>
      <c r="D6" s="1">
        <v>4.8814401264039402</v>
      </c>
      <c r="E6" s="1"/>
      <c r="F6" s="1">
        <v>1.8984205361853299</v>
      </c>
      <c r="G6" s="1">
        <v>1.86727705156935</v>
      </c>
      <c r="H6" s="11">
        <v>2.44399536618169</v>
      </c>
      <c r="I6" s="14">
        <v>9.8485672540723606</v>
      </c>
      <c r="J6" s="1">
        <v>8.4604291109807193</v>
      </c>
      <c r="K6" s="1">
        <v>5.6935760536965496</v>
      </c>
      <c r="L6" s="1">
        <v>2.6765216627165098</v>
      </c>
    </row>
    <row r="7" spans="1:12" x14ac:dyDescent="0.25">
      <c r="A7" s="1">
        <v>0.125</v>
      </c>
      <c r="B7" s="1"/>
      <c r="C7" s="1"/>
      <c r="D7" s="1">
        <v>4.6016655239723301</v>
      </c>
      <c r="E7" s="1"/>
      <c r="F7" s="1">
        <v>1.8920041288309499</v>
      </c>
      <c r="G7" s="1">
        <v>2.1017592888715502</v>
      </c>
      <c r="H7" s="11">
        <v>2.4587066579335999</v>
      </c>
      <c r="I7" s="14">
        <v>9.77252301164771</v>
      </c>
      <c r="J7" s="1">
        <v>8.2113896916914193</v>
      </c>
      <c r="K7" s="1">
        <v>5.6431757935132403</v>
      </c>
      <c r="L7" s="1">
        <v>2.6766981721437499</v>
      </c>
    </row>
    <row r="8" spans="1:12" x14ac:dyDescent="0.25">
      <c r="A8" s="1">
        <v>0.25</v>
      </c>
      <c r="B8" s="1"/>
      <c r="C8" s="1"/>
      <c r="D8" s="1">
        <v>4.3653095939834499</v>
      </c>
      <c r="E8" s="1"/>
      <c r="F8" s="1">
        <v>1.8436776124941801</v>
      </c>
      <c r="G8" s="1">
        <v>2.00381105666203</v>
      </c>
      <c r="H8" s="11">
        <v>2.4760631924074898</v>
      </c>
      <c r="I8" s="14">
        <v>9.6585354715234306</v>
      </c>
      <c r="J8" s="1">
        <v>8.1494089315447198</v>
      </c>
      <c r="K8" s="1">
        <v>5.5508447629772801</v>
      </c>
      <c r="L8" s="1">
        <v>2.6745656101245698</v>
      </c>
    </row>
    <row r="9" spans="1:12" x14ac:dyDescent="0.25">
      <c r="A9" s="1">
        <v>0.375</v>
      </c>
      <c r="B9" s="1"/>
      <c r="C9" s="1"/>
      <c r="D9" s="1">
        <v>3.9841418256797998</v>
      </c>
      <c r="E9" s="1"/>
      <c r="F9" s="1">
        <v>1.85429858636564</v>
      </c>
      <c r="G9" s="1">
        <v>1.77641777527262</v>
      </c>
      <c r="H9" s="11">
        <v>2.4530000542702202</v>
      </c>
      <c r="I9" s="14">
        <v>9.6045394886397197</v>
      </c>
      <c r="J9" s="1">
        <v>8.1086177473702392</v>
      </c>
      <c r="K9" s="1">
        <v>5.44576166698186</v>
      </c>
      <c r="L9" s="1">
        <v>2.6760000914409199</v>
      </c>
    </row>
    <row r="10" spans="1:12" x14ac:dyDescent="0.25">
      <c r="A10" s="1">
        <v>0.5</v>
      </c>
      <c r="B10" s="1"/>
      <c r="C10" s="1"/>
      <c r="D10" s="1">
        <v>3.86197424829962</v>
      </c>
      <c r="E10" s="1"/>
      <c r="F10" s="1">
        <v>1.8237738696374699</v>
      </c>
      <c r="G10" s="1">
        <v>1.7411391651114501</v>
      </c>
      <c r="H10" s="11">
        <v>2.4760369617750699</v>
      </c>
      <c r="I10" s="14">
        <v>9.6788404715476908</v>
      </c>
      <c r="J10" s="1">
        <v>7.9011988524810297</v>
      </c>
      <c r="K10" s="1">
        <v>5.3642970713353604</v>
      </c>
      <c r="L10" s="1">
        <v>2.6810339405609902</v>
      </c>
    </row>
    <row r="11" spans="1:12" x14ac:dyDescent="0.25">
      <c r="A11" s="1">
        <v>0.625</v>
      </c>
      <c r="B11" s="1"/>
      <c r="C11" s="1"/>
      <c r="D11" s="1">
        <v>3.7262847907932599</v>
      </c>
      <c r="E11" s="1"/>
      <c r="F11" s="1">
        <v>1.82232640457402</v>
      </c>
      <c r="G11" s="1">
        <v>2.0222434438337298</v>
      </c>
      <c r="H11" s="11">
        <v>2.4961604237992199</v>
      </c>
      <c r="I11" s="14">
        <v>9.6208440471190997</v>
      </c>
      <c r="J11" s="1">
        <v>7.8718400811441596</v>
      </c>
      <c r="K11" s="1">
        <v>5.3170125639819199</v>
      </c>
      <c r="L11" s="1">
        <v>2.6770976015650798</v>
      </c>
    </row>
    <row r="12" spans="1:12" x14ac:dyDescent="0.25">
      <c r="A12" s="1">
        <v>0.75</v>
      </c>
      <c r="B12" s="1"/>
      <c r="C12" s="1"/>
      <c r="D12" s="1">
        <v>3.6401992287275</v>
      </c>
      <c r="E12" s="1"/>
      <c r="F12" s="1">
        <v>1.84249159557036</v>
      </c>
      <c r="G12" s="1">
        <v>2.2498804927377098</v>
      </c>
      <c r="H12" s="11">
        <v>2.4991806654811901</v>
      </c>
      <c r="I12" s="14">
        <v>9.66159058213373</v>
      </c>
      <c r="J12" s="1">
        <v>7.4026896855982098</v>
      </c>
      <c r="K12" s="1">
        <v>5.2600458281818598</v>
      </c>
      <c r="L12" s="1">
        <v>2.6694613277257702</v>
      </c>
    </row>
    <row r="13" spans="1:12" x14ac:dyDescent="0.25">
      <c r="A13" s="1">
        <v>0.875</v>
      </c>
      <c r="B13" s="1"/>
      <c r="C13" s="1"/>
      <c r="D13" s="1">
        <v>3.5789085877600502</v>
      </c>
      <c r="E13" s="1"/>
      <c r="F13" s="1">
        <v>1.84657328050234</v>
      </c>
      <c r="G13" s="1">
        <v>2.2229896798170001</v>
      </c>
      <c r="H13" s="11">
        <v>2.5235805855571298</v>
      </c>
      <c r="I13" s="14">
        <v>9.6500008981657999</v>
      </c>
      <c r="J13" s="1">
        <v>6.94423858553386</v>
      </c>
      <c r="K13" s="1">
        <v>5.2600458281818598</v>
      </c>
      <c r="L13" s="1">
        <v>2.65813989834521</v>
      </c>
    </row>
    <row r="14" spans="1:12" x14ac:dyDescent="0.25">
      <c r="A14" s="1">
        <v>1</v>
      </c>
      <c r="B14" s="1"/>
      <c r="C14" s="1"/>
      <c r="D14" s="1">
        <v>3.7911217990894102</v>
      </c>
      <c r="E14" s="1"/>
      <c r="F14" s="1">
        <v>1.8140306031834701</v>
      </c>
      <c r="G14" s="1">
        <v>2.5479849427036401</v>
      </c>
      <c r="H14" s="11">
        <v>2.5400163091000501</v>
      </c>
      <c r="I14" s="14">
        <v>9.68331410359073</v>
      </c>
      <c r="J14" s="1">
        <v>6.7971055547379899</v>
      </c>
      <c r="K14" s="1">
        <v>5.3320653423713598</v>
      </c>
      <c r="L14" s="1">
        <v>2.6475602873328099</v>
      </c>
    </row>
    <row r="15" spans="1:12" x14ac:dyDescent="0.25">
      <c r="A15" s="1">
        <v>1.125</v>
      </c>
      <c r="B15" s="1"/>
      <c r="C15" s="1"/>
      <c r="D15" s="1">
        <v>4.0422874321465097</v>
      </c>
      <c r="E15" s="1"/>
      <c r="F15" s="1">
        <v>1.80701278199208</v>
      </c>
      <c r="G15" s="1">
        <v>2.6487425386395298</v>
      </c>
      <c r="H15" s="11">
        <v>2.5341401369432002</v>
      </c>
      <c r="I15" s="14">
        <v>9.6781342570145004</v>
      </c>
      <c r="J15" s="1">
        <v>6.6801267787050298</v>
      </c>
      <c r="K15" s="1">
        <v>5.31320722144544</v>
      </c>
      <c r="L15" s="1">
        <v>2.6474585037377798</v>
      </c>
    </row>
    <row r="16" spans="1:12" x14ac:dyDescent="0.25">
      <c r="A16" s="1">
        <v>1.25</v>
      </c>
      <c r="B16" s="1"/>
      <c r="C16" s="1"/>
      <c r="D16" s="1">
        <v>4.0469154480849996</v>
      </c>
      <c r="E16" s="1"/>
      <c r="F16" s="1">
        <v>1.77282374533808</v>
      </c>
      <c r="G16" s="1">
        <v>2.6473509879469299</v>
      </c>
      <c r="H16" s="11">
        <v>2.5632487715023702</v>
      </c>
      <c r="I16" s="14">
        <v>9.6109336392463405</v>
      </c>
      <c r="J16" s="1">
        <v>6.5137614148707303</v>
      </c>
      <c r="K16" s="1">
        <v>5.2714785046327197</v>
      </c>
      <c r="L16" s="1">
        <v>2.6468796167542799</v>
      </c>
    </row>
    <row r="17" spans="1:12" x14ac:dyDescent="0.25">
      <c r="A17" s="1">
        <v>1.375</v>
      </c>
      <c r="B17" s="1"/>
      <c r="C17" s="1"/>
      <c r="D17" s="1">
        <v>4.1718264239745801</v>
      </c>
      <c r="E17" s="1"/>
      <c r="F17" s="1">
        <v>1.72364195368508</v>
      </c>
      <c r="G17" s="1">
        <v>2.5585384471894699</v>
      </c>
      <c r="H17" s="11">
        <v>2.57331208181746</v>
      </c>
      <c r="I17" s="14">
        <v>9.6603370889540194</v>
      </c>
      <c r="J17" s="1">
        <v>6.3638833257104803</v>
      </c>
      <c r="K17" s="1">
        <v>5.36926467280749</v>
      </c>
      <c r="L17" s="1">
        <v>2.6433672327616198</v>
      </c>
    </row>
    <row r="18" spans="1:12" x14ac:dyDescent="0.25">
      <c r="A18" s="1">
        <v>1.5</v>
      </c>
      <c r="B18" s="1"/>
      <c r="C18" s="1"/>
      <c r="D18" s="1">
        <v>4.2169456942977197</v>
      </c>
      <c r="E18" s="1"/>
      <c r="F18" s="1">
        <v>1.73016080789631</v>
      </c>
      <c r="G18" s="1">
        <v>2.4522826671237499</v>
      </c>
      <c r="H18" s="11">
        <v>2.5896381077127399</v>
      </c>
      <c r="I18" s="14">
        <v>9.6220931851221305</v>
      </c>
      <c r="J18" s="1">
        <v>6.27026086055118</v>
      </c>
      <c r="K18" s="1">
        <v>5.2187576869366197</v>
      </c>
      <c r="L18" s="1">
        <v>2.6437910283428399</v>
      </c>
    </row>
    <row r="19" spans="1:12" x14ac:dyDescent="0.25">
      <c r="A19" s="1">
        <v>1.625</v>
      </c>
      <c r="B19" s="1"/>
      <c r="C19" s="1"/>
      <c r="D19" s="1">
        <v>4.5322325619052704</v>
      </c>
      <c r="E19" s="1"/>
      <c r="F19" s="1">
        <v>1.7269256355962399</v>
      </c>
      <c r="G19" s="1">
        <v>1.8681304013364</v>
      </c>
      <c r="H19" s="11">
        <v>2.5934057546628599</v>
      </c>
      <c r="I19" s="14">
        <v>9.6644899398764608</v>
      </c>
      <c r="J19" s="1">
        <v>6.1812209984882402</v>
      </c>
      <c r="K19" s="1">
        <v>5.1531705424577599</v>
      </c>
      <c r="L19" s="1">
        <v>2.6427282921334601</v>
      </c>
    </row>
    <row r="20" spans="1:12" x14ac:dyDescent="0.25">
      <c r="A20" s="1">
        <v>1.75</v>
      </c>
      <c r="B20" s="1"/>
      <c r="C20" s="1"/>
      <c r="D20" s="1">
        <v>4.49931861056473</v>
      </c>
      <c r="E20" s="1"/>
      <c r="F20" s="1">
        <v>1.7014247634109301</v>
      </c>
      <c r="G20" s="1">
        <v>1.69666187242106</v>
      </c>
      <c r="H20" s="11">
        <v>2.5694111405145699</v>
      </c>
      <c r="I20" s="14">
        <v>9.8761563955128597</v>
      </c>
      <c r="J20" s="1">
        <v>6.0896222433204903</v>
      </c>
      <c r="K20" s="1">
        <v>5.2051856129024801</v>
      </c>
      <c r="L20" s="1">
        <v>2.6647001676020601</v>
      </c>
    </row>
    <row r="21" spans="1:12" x14ac:dyDescent="0.25">
      <c r="A21" s="1">
        <v>1.875</v>
      </c>
      <c r="B21" s="1"/>
      <c r="C21" s="1"/>
      <c r="D21" s="1">
        <v>4.5175275377012598</v>
      </c>
      <c r="E21" s="1"/>
      <c r="F21" s="1">
        <v>1.69215018504504</v>
      </c>
      <c r="G21" s="1">
        <v>1.75570047013292</v>
      </c>
      <c r="H21" s="11">
        <v>2.5649625427216498</v>
      </c>
      <c r="I21" s="14">
        <v>9.9359464726205804</v>
      </c>
      <c r="J21" s="1">
        <v>5.9858622614360497</v>
      </c>
      <c r="K21" s="1">
        <v>5.1959821119910501</v>
      </c>
      <c r="L21" s="1">
        <v>2.6653513742866899</v>
      </c>
    </row>
    <row r="22" spans="1:12" x14ac:dyDescent="0.25">
      <c r="A22" s="1">
        <v>2</v>
      </c>
      <c r="B22" s="1"/>
      <c r="C22" s="1"/>
      <c r="D22" s="1">
        <v>4.5155256988549803</v>
      </c>
      <c r="E22" s="1"/>
      <c r="F22" s="1">
        <v>1.80783418075913</v>
      </c>
      <c r="G22" s="1">
        <v>2.0238402607034698</v>
      </c>
      <c r="H22" s="11">
        <v>2.5550169852161102</v>
      </c>
      <c r="I22" s="14">
        <v>9.8866991536543907</v>
      </c>
      <c r="J22" s="1">
        <v>5.9938014210152897</v>
      </c>
      <c r="K22" s="1">
        <v>5.18171429732174</v>
      </c>
      <c r="L22" s="1">
        <v>2.67385243312417</v>
      </c>
    </row>
    <row r="23" spans="1:12" x14ac:dyDescent="0.25">
      <c r="A23" s="1">
        <v>2.125</v>
      </c>
      <c r="B23" s="1"/>
      <c r="C23" s="1"/>
      <c r="D23" s="1">
        <v>4.5921709372120203</v>
      </c>
      <c r="E23" s="1"/>
      <c r="F23" s="1">
        <v>1.8512735084759899</v>
      </c>
      <c r="G23" s="1">
        <v>1.81801919552695</v>
      </c>
      <c r="H23" s="11">
        <v>2.57688608923316</v>
      </c>
      <c r="I23" s="14">
        <v>9.8976514773310296</v>
      </c>
      <c r="J23" s="1">
        <v>5.9096328487563596</v>
      </c>
      <c r="K23" s="1">
        <v>4.91686482475943</v>
      </c>
      <c r="L23" s="1">
        <v>2.6774710779182702</v>
      </c>
    </row>
    <row r="24" spans="1:12" x14ac:dyDescent="0.25">
      <c r="A24" s="1">
        <v>2.25</v>
      </c>
      <c r="B24" s="1"/>
      <c r="C24" s="1"/>
      <c r="D24" s="1">
        <v>4.51775000476011</v>
      </c>
      <c r="E24" s="1"/>
      <c r="F24" s="1">
        <v>1.88383547776967</v>
      </c>
      <c r="G24" s="1">
        <v>1.7611289634563601</v>
      </c>
      <c r="H24" s="11">
        <v>2.5892827969455801</v>
      </c>
      <c r="I24" s="14">
        <v>9.8808674211752798</v>
      </c>
      <c r="J24" s="1">
        <v>5.9646389106192803</v>
      </c>
      <c r="K24" s="1">
        <v>4.8958195428841096</v>
      </c>
      <c r="L24" s="1">
        <v>2.67625367922397</v>
      </c>
    </row>
    <row r="25" spans="1:12" x14ac:dyDescent="0.25">
      <c r="A25" s="1">
        <v>2.375</v>
      </c>
      <c r="B25" s="1"/>
      <c r="C25" s="1"/>
      <c r="D25" s="1">
        <v>4.4448754912238702</v>
      </c>
      <c r="E25" s="1"/>
      <c r="F25" s="1">
        <v>1.8996468249271501</v>
      </c>
      <c r="G25" s="1">
        <v>1.8910408878593801</v>
      </c>
      <c r="H25" s="11">
        <v>2.6079871928022</v>
      </c>
      <c r="I25" s="14">
        <v>9.8793501657317098</v>
      </c>
      <c r="J25" s="1">
        <v>5.9200266291157604</v>
      </c>
      <c r="K25" s="1">
        <v>4.8930713285324696</v>
      </c>
      <c r="L25" s="1">
        <v>2.6766981721437499</v>
      </c>
    </row>
    <row r="26" spans="1:12" x14ac:dyDescent="0.25">
      <c r="A26" s="1">
        <v>2.5</v>
      </c>
      <c r="B26" s="1"/>
      <c r="C26" s="1"/>
      <c r="D26" s="1">
        <v>4.3281546856647504</v>
      </c>
      <c r="E26" s="1"/>
      <c r="F26" s="1">
        <v>1.8996304351667901</v>
      </c>
      <c r="G26" s="1">
        <v>1.8276223910837801</v>
      </c>
      <c r="H26" s="11">
        <v>2.6093874839744902</v>
      </c>
      <c r="I26" s="14">
        <v>9.8672983471823397</v>
      </c>
      <c r="J26" s="1">
        <v>5.82697893890158</v>
      </c>
      <c r="K26" s="1">
        <v>4.9417193158066404</v>
      </c>
      <c r="L26" s="1">
        <v>2.67458511458186</v>
      </c>
    </row>
    <row r="27" spans="1:12" x14ac:dyDescent="0.25">
      <c r="A27" s="1">
        <v>2.625</v>
      </c>
      <c r="B27" s="1"/>
      <c r="C27" s="1"/>
      <c r="D27" s="1">
        <v>3.8525239554031701</v>
      </c>
      <c r="E27" s="1"/>
      <c r="F27" s="1">
        <v>1.8979492634147299</v>
      </c>
      <c r="G27" s="1">
        <v>1.5945132673483799</v>
      </c>
      <c r="H27" s="11">
        <v>2.5756166020523801</v>
      </c>
      <c r="I27" s="14">
        <v>9.9140595274765602</v>
      </c>
      <c r="J27" s="1">
        <v>5.6894907605669296</v>
      </c>
      <c r="K27" s="1">
        <v>5.1545491274658097</v>
      </c>
      <c r="L27" s="1">
        <v>2.67448742879589</v>
      </c>
    </row>
    <row r="28" spans="1:12" x14ac:dyDescent="0.25">
      <c r="A28" s="1">
        <v>2.75</v>
      </c>
      <c r="B28" s="1"/>
      <c r="C28" s="1"/>
      <c r="D28" s="1">
        <v>3.3708303751209399</v>
      </c>
      <c r="E28" s="1"/>
      <c r="F28" s="1">
        <v>1.8999629094522801</v>
      </c>
      <c r="G28" s="1">
        <v>1.5792814256788099</v>
      </c>
      <c r="H28" s="11">
        <v>2.5725062152386098</v>
      </c>
      <c r="I28" s="14">
        <v>10.0117076334153</v>
      </c>
      <c r="J28" s="1">
        <v>5.5144845610544602</v>
      </c>
      <c r="K28" s="1">
        <v>5.2915872319751198</v>
      </c>
      <c r="L28" s="1">
        <v>2.6765039164617299</v>
      </c>
    </row>
    <row r="29" spans="1:12" x14ac:dyDescent="0.25">
      <c r="A29" s="1">
        <v>2.875</v>
      </c>
      <c r="B29" s="1"/>
      <c r="C29" s="1"/>
      <c r="D29" s="1">
        <v>3.1509125098917599</v>
      </c>
      <c r="E29" s="1"/>
      <c r="F29" s="1">
        <v>1.89636268206381</v>
      </c>
      <c r="G29" s="1">
        <v>1.7475252387308</v>
      </c>
      <c r="H29" s="11">
        <v>2.5846714922545102</v>
      </c>
      <c r="I29" s="14">
        <v>10.0967511062622</v>
      </c>
      <c r="J29" s="1">
        <v>5.3637944579901298</v>
      </c>
      <c r="K29" s="1">
        <v>5.3394618759798202</v>
      </c>
      <c r="L29" s="1">
        <v>2.6740127696881801</v>
      </c>
    </row>
    <row r="30" spans="1:12" x14ac:dyDescent="0.25">
      <c r="A30" s="1">
        <v>3</v>
      </c>
      <c r="B30" s="1"/>
      <c r="C30" s="1"/>
      <c r="D30" s="1">
        <v>2.8660261769453799</v>
      </c>
      <c r="E30" s="1"/>
      <c r="F30" s="1">
        <v>1.87914011337979</v>
      </c>
      <c r="G30" s="1">
        <v>1.64989927343187</v>
      </c>
      <c r="H30" s="11">
        <v>2.5936788960579999</v>
      </c>
      <c r="I30" s="14">
        <v>9.9078137841627907</v>
      </c>
      <c r="J30" s="1">
        <v>5.2137296717743302</v>
      </c>
      <c r="K30" s="1">
        <v>5.2847066446100897</v>
      </c>
      <c r="L30" s="1">
        <v>2.6752004146277399</v>
      </c>
    </row>
    <row r="31" spans="1:12" x14ac:dyDescent="0.25">
      <c r="A31" s="1">
        <v>3.125</v>
      </c>
      <c r="B31" s="1"/>
      <c r="C31" s="1"/>
      <c r="D31" s="1">
        <v>2.7577190474789899</v>
      </c>
      <c r="E31" s="1"/>
      <c r="F31" s="1">
        <v>1.86510653417687</v>
      </c>
      <c r="G31" s="1">
        <v>1.6557054887763301</v>
      </c>
      <c r="H31" s="11">
        <v>2.5948665711916501</v>
      </c>
      <c r="I31" s="14">
        <v>9.9061327001937407</v>
      </c>
      <c r="J31" s="1">
        <v>5.0238187101136003</v>
      </c>
      <c r="K31" s="1">
        <v>5.2762434809399599</v>
      </c>
      <c r="L31" s="1">
        <v>2.6771319007087899</v>
      </c>
    </row>
    <row r="32" spans="1:12" x14ac:dyDescent="0.25">
      <c r="A32" s="1">
        <v>3.25</v>
      </c>
      <c r="B32" s="1"/>
      <c r="C32" s="1"/>
      <c r="D32" s="1">
        <v>2.7525165079637501</v>
      </c>
      <c r="E32" s="1"/>
      <c r="F32" s="1">
        <v>1.82555750374254</v>
      </c>
      <c r="G32" s="1">
        <v>2.1533723592372902</v>
      </c>
      <c r="H32" s="11">
        <v>2.5445617957883599</v>
      </c>
      <c r="I32" s="14">
        <v>9.9521680779312103</v>
      </c>
      <c r="J32" s="1">
        <v>4.8952796435257397</v>
      </c>
      <c r="K32" s="1">
        <v>5.2852212680757704</v>
      </c>
      <c r="L32" s="1">
        <v>2.67808011906035</v>
      </c>
    </row>
    <row r="33" spans="1:12" x14ac:dyDescent="0.25">
      <c r="A33" s="1">
        <v>3.375</v>
      </c>
      <c r="B33" s="1"/>
      <c r="C33" s="1"/>
      <c r="D33" s="1">
        <v>2.7057706360706502</v>
      </c>
      <c r="E33" s="1"/>
      <c r="F33" s="1">
        <v>1.83631763168474</v>
      </c>
      <c r="G33" s="1">
        <v>2.2469016958862702</v>
      </c>
      <c r="H33" s="11">
        <v>2.5106157782077898</v>
      </c>
      <c r="I33" s="14">
        <v>10.032566290905301</v>
      </c>
      <c r="J33" s="1">
        <v>4.7778911336500398</v>
      </c>
      <c r="K33" s="1">
        <v>5.2135204458648197</v>
      </c>
      <c r="L33" s="1">
        <v>2.6749333289902402</v>
      </c>
    </row>
    <row r="34" spans="1:12" x14ac:dyDescent="0.25">
      <c r="A34" s="1">
        <v>3.5</v>
      </c>
      <c r="B34" s="1"/>
      <c r="C34" s="1"/>
      <c r="D34" s="1">
        <v>2.7624951689647799</v>
      </c>
      <c r="E34" s="1"/>
      <c r="F34" s="1">
        <v>1.8467154896904401</v>
      </c>
      <c r="G34" s="1">
        <v>2.1996814350201102</v>
      </c>
      <c r="H34" s="11">
        <v>2.4727457080581599</v>
      </c>
      <c r="I34" s="14">
        <v>10.1363630412145</v>
      </c>
      <c r="J34" s="1">
        <v>4.7268228643938803</v>
      </c>
      <c r="K34" s="1">
        <v>5.12171855038671</v>
      </c>
      <c r="L34" s="1">
        <v>2.6745656101245698</v>
      </c>
    </row>
    <row r="35" spans="1:12" x14ac:dyDescent="0.25">
      <c r="A35" s="1">
        <v>3.625</v>
      </c>
      <c r="B35" s="1"/>
      <c r="C35" s="1"/>
      <c r="D35" s="1">
        <v>3.1352597782712999</v>
      </c>
      <c r="E35" s="1"/>
      <c r="F35" s="1">
        <v>1.85658135641808</v>
      </c>
      <c r="G35" s="1">
        <v>1.9485153385843901</v>
      </c>
      <c r="H35" s="11">
        <v>2.3372104059983898</v>
      </c>
      <c r="I35" s="14">
        <v>10.1944745259841</v>
      </c>
      <c r="J35" s="1">
        <v>4.6018160870062204</v>
      </c>
      <c r="K35" s="1">
        <v>4.9913738925378999</v>
      </c>
      <c r="L35" s="1">
        <v>2.6795757654363399</v>
      </c>
    </row>
    <row r="36" spans="1:12" x14ac:dyDescent="0.25">
      <c r="A36" s="1">
        <v>3.75</v>
      </c>
      <c r="B36" s="1"/>
      <c r="C36" s="1"/>
      <c r="D36" s="1">
        <v>3.3389194562825302</v>
      </c>
      <c r="E36" s="1"/>
      <c r="F36" s="1">
        <v>1.8461451910209601</v>
      </c>
      <c r="G36" s="1">
        <v>1.38140909258943</v>
      </c>
      <c r="H36" s="11">
        <v>2.3156885236347402</v>
      </c>
      <c r="I36" s="14">
        <v>10.307756049888599</v>
      </c>
      <c r="J36" s="1">
        <v>4.5135558044474102</v>
      </c>
      <c r="K36" s="1">
        <v>4.9272326503558102</v>
      </c>
      <c r="L36" s="1">
        <v>2.67680325349487</v>
      </c>
    </row>
    <row r="37" spans="1:12" x14ac:dyDescent="0.25">
      <c r="A37" s="1">
        <v>3.875</v>
      </c>
      <c r="B37" s="1"/>
      <c r="C37" s="1"/>
      <c r="D37" s="1">
        <v>3.3163824076132902</v>
      </c>
      <c r="E37" s="1"/>
      <c r="F37" s="1">
        <v>1.86510653417687</v>
      </c>
      <c r="G37" s="1">
        <v>1.1067697494356099</v>
      </c>
      <c r="H37" s="11">
        <v>2.2877812683460301</v>
      </c>
      <c r="I37" s="14">
        <v>10.270865286552301</v>
      </c>
      <c r="J37" s="1">
        <v>4.4271288137470499</v>
      </c>
      <c r="K37" s="1">
        <v>4.8092746256866796</v>
      </c>
      <c r="L37" s="1">
        <v>2.6767682944809001</v>
      </c>
    </row>
    <row r="38" spans="1:12" x14ac:dyDescent="0.25">
      <c r="A38" s="1">
        <v>4</v>
      </c>
      <c r="B38" s="1"/>
      <c r="C38" s="1"/>
      <c r="D38" s="1">
        <v>3.4765922956691702</v>
      </c>
      <c r="E38" s="1"/>
      <c r="F38" s="1">
        <v>1.8944521757930901</v>
      </c>
      <c r="G38" s="1">
        <v>1.09690490411903</v>
      </c>
      <c r="H38" s="11">
        <v>2.1718117727089901</v>
      </c>
      <c r="I38" s="14">
        <v>10.2901233614731</v>
      </c>
      <c r="J38" s="1">
        <v>4.4730341570978496</v>
      </c>
      <c r="K38" s="1">
        <v>4.6677360989722203</v>
      </c>
      <c r="L38" s="1">
        <v>2.6758720454667602</v>
      </c>
    </row>
    <row r="39" spans="1:12" x14ac:dyDescent="0.25">
      <c r="A39" s="1">
        <v>4.125</v>
      </c>
      <c r="B39" s="1"/>
      <c r="C39" s="1"/>
      <c r="D39" s="1">
        <v>3.6049863061352698</v>
      </c>
      <c r="E39" s="1"/>
      <c r="F39" s="1">
        <v>1.89532418493641</v>
      </c>
      <c r="G39" s="1">
        <v>1.35897478360206</v>
      </c>
      <c r="H39" s="11">
        <v>2.1955311012135201</v>
      </c>
      <c r="I39" s="14">
        <v>10.3933946848293</v>
      </c>
      <c r="J39" s="1">
        <v>4.44870235540008</v>
      </c>
      <c r="K39" s="1">
        <v>4.55867524435339</v>
      </c>
      <c r="L39" s="1">
        <v>2.67242606188359</v>
      </c>
    </row>
    <row r="40" spans="1:12" x14ac:dyDescent="0.25">
      <c r="A40" s="1">
        <v>4.25</v>
      </c>
      <c r="B40" s="1"/>
      <c r="C40" s="1"/>
      <c r="D40" s="1">
        <v>3.7674472306808</v>
      </c>
      <c r="E40" s="1"/>
      <c r="F40" s="1">
        <v>1.89775676389401</v>
      </c>
      <c r="G40" s="1">
        <v>1.3829620227572601</v>
      </c>
      <c r="H40" s="11">
        <v>2.2701608945165099</v>
      </c>
      <c r="I40" s="14">
        <v>10.4115161500323</v>
      </c>
      <c r="J40" s="1">
        <v>4.4589052921709298</v>
      </c>
      <c r="K40" s="1">
        <v>4.4809005744349797</v>
      </c>
      <c r="L40" s="1">
        <v>2.6733856081681</v>
      </c>
    </row>
    <row r="41" spans="1:12" x14ac:dyDescent="0.25">
      <c r="A41" s="1">
        <v>4.375</v>
      </c>
      <c r="B41" s="1"/>
      <c r="C41" s="1"/>
      <c r="D41" s="1">
        <v>3.7742520453118802</v>
      </c>
      <c r="E41" s="1"/>
      <c r="F41" s="1">
        <v>1.8991273603874399</v>
      </c>
      <c r="G41" s="1">
        <v>1.3166800911917</v>
      </c>
      <c r="H41" s="11">
        <v>2.3005323841592702</v>
      </c>
      <c r="I41" s="14">
        <v>10.4289957817857</v>
      </c>
      <c r="J41" s="1">
        <v>4.5023735129192604</v>
      </c>
      <c r="K41" s="1">
        <v>4.4044331796777403</v>
      </c>
      <c r="L41" s="1">
        <v>2.6748564152937502</v>
      </c>
    </row>
    <row r="42" spans="1:12" x14ac:dyDescent="0.25">
      <c r="A42" s="1">
        <v>4.5</v>
      </c>
      <c r="B42" s="1"/>
      <c r="C42" s="1"/>
      <c r="D42" s="1">
        <v>3.7296529438697199</v>
      </c>
      <c r="E42" s="1"/>
      <c r="F42" s="1">
        <v>1.89963789143506</v>
      </c>
      <c r="G42" s="1">
        <v>1.1974391601560499</v>
      </c>
      <c r="H42" s="11">
        <v>2.3364416272429902</v>
      </c>
      <c r="I42" s="14">
        <v>10.5743365589476</v>
      </c>
      <c r="J42" s="1">
        <v>4.4590653614370099</v>
      </c>
      <c r="K42" s="1">
        <v>4.2766617098310702</v>
      </c>
      <c r="L42" s="1">
        <v>2.6751244395714102</v>
      </c>
    </row>
    <row r="43" spans="1:12" x14ac:dyDescent="0.25">
      <c r="A43" s="1">
        <v>4.625</v>
      </c>
      <c r="B43" s="1"/>
      <c r="C43" s="1"/>
      <c r="D43" s="1">
        <v>3.6191812456527801</v>
      </c>
      <c r="E43" s="1"/>
      <c r="F43" s="1">
        <v>1.89582381378762</v>
      </c>
      <c r="G43" s="1">
        <v>0.61349745751448304</v>
      </c>
      <c r="H43" s="11">
        <v>2.4702279946655601</v>
      </c>
      <c r="I43" s="14">
        <v>10.6284250256476</v>
      </c>
      <c r="J43" s="1">
        <v>4.4332496648778701</v>
      </c>
      <c r="K43" s="1">
        <v>4.3107323265240201</v>
      </c>
      <c r="L43" s="1">
        <v>2.6716948681020898</v>
      </c>
    </row>
    <row r="44" spans="1:12" x14ac:dyDescent="0.25">
      <c r="A44" s="1">
        <v>4.75</v>
      </c>
      <c r="B44" s="1"/>
      <c r="C44" s="1"/>
      <c r="D44" s="1">
        <v>3.5970005000205099</v>
      </c>
      <c r="E44" s="1"/>
      <c r="F44" s="1">
        <v>1.8787420976423901</v>
      </c>
      <c r="G44" s="1">
        <v>0.87007656604371597</v>
      </c>
      <c r="H44" s="11">
        <v>2.5201645368606398</v>
      </c>
      <c r="I44" s="14">
        <v>10.6185571965938</v>
      </c>
      <c r="J44" s="1">
        <v>4.4008875810257297</v>
      </c>
      <c r="K44" s="1">
        <v>4.3528882645879996</v>
      </c>
      <c r="L44" s="1">
        <v>2.6714543430695401</v>
      </c>
    </row>
    <row r="45" spans="1:12" x14ac:dyDescent="0.25">
      <c r="A45" s="1">
        <v>4.875</v>
      </c>
      <c r="B45" s="1"/>
      <c r="C45" s="1"/>
      <c r="D45" s="1">
        <v>3.62538411231936</v>
      </c>
      <c r="E45" s="1"/>
      <c r="F45" s="1">
        <v>1.8709524358924701</v>
      </c>
      <c r="G45" s="1">
        <v>1.0009489806262599</v>
      </c>
      <c r="H45" s="11">
        <v>2.5400613465766702</v>
      </c>
      <c r="I45" s="14">
        <v>10.6499753052861</v>
      </c>
      <c r="J45" s="1">
        <v>4.4651172803246997</v>
      </c>
      <c r="K45" s="1">
        <v>4.4115498695358104</v>
      </c>
      <c r="L45" s="1">
        <v>2.67127820502904</v>
      </c>
    </row>
    <row r="46" spans="1:12" x14ac:dyDescent="0.25">
      <c r="A46" s="1">
        <v>5</v>
      </c>
      <c r="B46" s="1"/>
      <c r="C46" s="1"/>
      <c r="D46" s="1">
        <v>3.6539643429100601</v>
      </c>
      <c r="E46" s="1"/>
      <c r="F46" s="1">
        <v>1.84425260911918</v>
      </c>
      <c r="G46" s="1">
        <v>0.828604321743448</v>
      </c>
      <c r="H46" s="11">
        <v>2.5680737562159401</v>
      </c>
      <c r="I46" s="14">
        <v>10.634043082235101</v>
      </c>
      <c r="J46" s="1">
        <v>4.5261446292045902</v>
      </c>
      <c r="K46" s="1">
        <v>4.5240538077685297</v>
      </c>
      <c r="L46" s="1">
        <v>2.6719550526307199</v>
      </c>
    </row>
    <row r="47" spans="1:12" x14ac:dyDescent="0.25">
      <c r="A47" s="1">
        <v>5.125</v>
      </c>
      <c r="B47" s="1"/>
      <c r="C47" s="1"/>
      <c r="D47" s="1">
        <v>3.6148083631472399</v>
      </c>
      <c r="E47" s="1"/>
      <c r="F47" s="1">
        <v>1.80106111539558</v>
      </c>
      <c r="G47" s="1">
        <v>1.0355342652447199</v>
      </c>
      <c r="H47" s="11">
        <v>2.6273547280424001</v>
      </c>
      <c r="I47" s="14">
        <v>10.5895111307362</v>
      </c>
      <c r="J47" s="1">
        <v>4.5856407777534098</v>
      </c>
      <c r="K47" s="1">
        <v>4.5261153453393002</v>
      </c>
      <c r="L47" s="1">
        <v>2.6692036905857801</v>
      </c>
    </row>
    <row r="48" spans="1:12" x14ac:dyDescent="0.25">
      <c r="A48" s="1">
        <v>5.25</v>
      </c>
      <c r="B48" s="1"/>
      <c r="C48" s="1"/>
      <c r="D48" s="1">
        <v>3.4234437847657802</v>
      </c>
      <c r="E48" s="1"/>
      <c r="F48" s="1">
        <v>1.8001378397666501</v>
      </c>
      <c r="G48" s="1">
        <v>1.0809183773180799</v>
      </c>
      <c r="H48" s="11">
        <v>2.6440320917812699</v>
      </c>
      <c r="I48" s="14">
        <v>10.6068284621168</v>
      </c>
      <c r="J48" s="1">
        <v>4.7295804334483398</v>
      </c>
      <c r="K48" s="1">
        <v>4.4707484381551996</v>
      </c>
      <c r="L48" s="1">
        <v>2.6689915067423899</v>
      </c>
    </row>
    <row r="49" spans="1:12" x14ac:dyDescent="0.25">
      <c r="A49" s="1">
        <v>5.375</v>
      </c>
      <c r="B49" s="1"/>
      <c r="C49" s="1"/>
      <c r="D49" s="1">
        <v>3.1750859950870201</v>
      </c>
      <c r="E49" s="1"/>
      <c r="F49" s="1">
        <v>1.7844782201524501</v>
      </c>
      <c r="G49" s="1">
        <v>0.80405700335665098</v>
      </c>
      <c r="H49" s="11">
        <v>2.66017439672423</v>
      </c>
      <c r="I49" s="14">
        <v>10.899424621671599</v>
      </c>
      <c r="J49" s="1">
        <v>4.7697334445037596</v>
      </c>
      <c r="K49" s="1">
        <v>4.4188394953197703</v>
      </c>
      <c r="L49" s="1">
        <v>2.65628088415456</v>
      </c>
    </row>
    <row r="50" spans="1:12" x14ac:dyDescent="0.25">
      <c r="A50" s="1">
        <v>5.5</v>
      </c>
      <c r="B50" s="1"/>
      <c r="C50" s="1"/>
      <c r="D50" s="1">
        <v>3.0334718090038302</v>
      </c>
      <c r="E50" s="1"/>
      <c r="F50" s="1">
        <v>1.76592791554086</v>
      </c>
      <c r="G50" s="1">
        <v>1.05334909158402</v>
      </c>
      <c r="H50" s="11">
        <v>2.6778329388006998</v>
      </c>
      <c r="I50" s="14">
        <v>11.023626477915901</v>
      </c>
      <c r="J50" s="1">
        <v>4.7813374821617298</v>
      </c>
      <c r="K50" s="1">
        <v>4.5222452052464703</v>
      </c>
      <c r="L50" s="1">
        <v>2.65483712759415</v>
      </c>
    </row>
    <row r="51" spans="1:12" x14ac:dyDescent="0.25">
      <c r="A51" s="1">
        <v>5.625</v>
      </c>
      <c r="B51" s="1"/>
      <c r="C51" s="1"/>
      <c r="D51" s="1">
        <v>2.80960460829513</v>
      </c>
      <c r="E51" s="1"/>
      <c r="F51" s="1">
        <v>1.72848548529609</v>
      </c>
      <c r="G51" s="1">
        <v>1.1701070224444601</v>
      </c>
      <c r="H51" s="11">
        <v>2.6921935942969499</v>
      </c>
      <c r="I51" s="14">
        <v>11.1676674447596</v>
      </c>
      <c r="J51" s="1">
        <v>4.8609229383849497</v>
      </c>
      <c r="K51" s="1">
        <v>4.45823523571124</v>
      </c>
      <c r="L51" s="1">
        <v>2.6495059994165202</v>
      </c>
    </row>
    <row r="52" spans="1:12" x14ac:dyDescent="0.25">
      <c r="A52" s="1">
        <v>5.75</v>
      </c>
      <c r="B52" s="1"/>
      <c r="C52" s="1"/>
      <c r="D52" s="1">
        <v>2.5747358690931601</v>
      </c>
      <c r="E52" s="1"/>
      <c r="F52" s="1">
        <v>1.70936657170443</v>
      </c>
      <c r="G52" s="1">
        <v>0.90928257277019098</v>
      </c>
      <c r="H52" s="11">
        <v>2.7020840081127901</v>
      </c>
      <c r="I52" s="14">
        <v>11.2398277812913</v>
      </c>
      <c r="J52" s="1">
        <v>4.89024999301731</v>
      </c>
      <c r="K52" s="1">
        <v>4.5509856498544696</v>
      </c>
      <c r="L52" s="1">
        <v>2.6492734160925302</v>
      </c>
    </row>
    <row r="53" spans="1:12" x14ac:dyDescent="0.25">
      <c r="A53" s="1">
        <v>5.875</v>
      </c>
      <c r="B53" s="1"/>
      <c r="C53" s="1"/>
      <c r="D53" s="1">
        <v>2.3306171434879799</v>
      </c>
      <c r="E53" s="1"/>
      <c r="F53" s="1">
        <v>1.68503933279693</v>
      </c>
      <c r="G53" s="1">
        <v>0.81962513501404299</v>
      </c>
      <c r="H53" s="11">
        <v>2.7174528471086901</v>
      </c>
      <c r="I53" s="14">
        <v>11.276379133309</v>
      </c>
      <c r="J53" s="1">
        <v>4.8217448854884601</v>
      </c>
      <c r="K53" s="1">
        <v>4.6652035133813197</v>
      </c>
      <c r="L53" s="1">
        <v>2.64294170188237</v>
      </c>
    </row>
    <row r="54" spans="1:12" x14ac:dyDescent="0.25">
      <c r="A54" s="1">
        <v>6</v>
      </c>
      <c r="B54" s="1"/>
      <c r="C54" s="1"/>
      <c r="D54" s="1">
        <v>2.3029558601665401</v>
      </c>
      <c r="E54" s="1"/>
      <c r="F54" s="1">
        <v>1.7203152382537099</v>
      </c>
      <c r="G54" s="1">
        <v>0.98642110733333099</v>
      </c>
      <c r="H54" s="11">
        <v>2.7296652559869599</v>
      </c>
      <c r="I54" s="14">
        <v>11.5077257637987</v>
      </c>
      <c r="J54" s="1">
        <v>4.7236347196813204</v>
      </c>
      <c r="K54" s="1">
        <v>4.6938876222114096</v>
      </c>
      <c r="L54" s="1">
        <v>2.64251445209405</v>
      </c>
    </row>
    <row r="55" spans="1:12" x14ac:dyDescent="0.25">
      <c r="A55" s="1">
        <v>6.125</v>
      </c>
      <c r="B55" s="1"/>
      <c r="C55" s="1"/>
      <c r="D55" s="1">
        <v>2.2001654934360002</v>
      </c>
      <c r="E55" s="1"/>
      <c r="F55" s="1">
        <v>1.7950648249921499</v>
      </c>
      <c r="G55" s="1">
        <v>0.83411393178319104</v>
      </c>
      <c r="H55" s="11">
        <v>2.7385464357433098</v>
      </c>
      <c r="I55" s="14">
        <v>11.5689161138112</v>
      </c>
      <c r="J55" s="1">
        <v>4.66404935026197</v>
      </c>
      <c r="K55" s="1">
        <v>4.7025976131406999</v>
      </c>
      <c r="L55" s="1">
        <v>2.6378513461885</v>
      </c>
    </row>
    <row r="56" spans="1:12" x14ac:dyDescent="0.25">
      <c r="A56" s="1">
        <v>6.25</v>
      </c>
      <c r="B56" s="1"/>
      <c r="C56" s="1"/>
      <c r="D56" s="1">
        <v>2.1806639013148401</v>
      </c>
      <c r="E56" s="1"/>
      <c r="F56" s="1">
        <v>1.80593951656147</v>
      </c>
      <c r="G56" s="1">
        <v>0.87523109361308804</v>
      </c>
      <c r="H56" s="11">
        <v>2.7517485515011799</v>
      </c>
      <c r="I56" s="14">
        <v>11.546897574753199</v>
      </c>
      <c r="J56" s="1">
        <v>4.7160352903234397</v>
      </c>
      <c r="K56" s="1">
        <v>4.8751897236523298</v>
      </c>
      <c r="L56" s="1">
        <v>2.63132881538094</v>
      </c>
    </row>
    <row r="57" spans="1:12" x14ac:dyDescent="0.25">
      <c r="A57" s="1">
        <v>6.375</v>
      </c>
      <c r="B57" s="1"/>
      <c r="C57" s="1"/>
      <c r="D57" s="1">
        <v>2.1639177837609802</v>
      </c>
      <c r="E57" s="1"/>
      <c r="F57" s="1">
        <v>1.8470935267363999</v>
      </c>
      <c r="G57" s="1">
        <v>1.05650570691657</v>
      </c>
      <c r="H57" s="11">
        <v>2.7489811839505101</v>
      </c>
      <c r="I57" s="14">
        <v>11.6458202000686</v>
      </c>
      <c r="J57" s="1">
        <v>4.8395698810239596</v>
      </c>
      <c r="K57" s="1">
        <v>5.3734306664283702</v>
      </c>
      <c r="L57" s="1">
        <v>2.62134573763803</v>
      </c>
    </row>
    <row r="58" spans="1:12" x14ac:dyDescent="0.25">
      <c r="A58" s="1">
        <v>6.5</v>
      </c>
      <c r="B58" s="1"/>
      <c r="C58" s="1"/>
      <c r="D58" s="1">
        <v>2.2549195710352201</v>
      </c>
      <c r="E58" s="1"/>
      <c r="F58" s="1">
        <v>1.85621146392114</v>
      </c>
      <c r="G58" s="1">
        <v>0.85952188750998404</v>
      </c>
      <c r="H58" s="11">
        <v>2.7601796492611901</v>
      </c>
      <c r="I58" s="14">
        <v>11.640278659862901</v>
      </c>
      <c r="J58" s="1">
        <v>4.9085159768994897</v>
      </c>
      <c r="K58" s="1">
        <v>5.3209608980000498</v>
      </c>
      <c r="L58" s="1">
        <v>2.6213040222932</v>
      </c>
    </row>
    <row r="59" spans="1:12" x14ac:dyDescent="0.25">
      <c r="A59" s="1">
        <v>6.625</v>
      </c>
      <c r="B59" s="1"/>
      <c r="C59" s="1"/>
      <c r="D59" s="1">
        <v>2.3775975980835198</v>
      </c>
      <c r="E59" s="1"/>
      <c r="F59" s="1">
        <v>1.8675935395779499</v>
      </c>
      <c r="G59" s="1">
        <v>1.11905047080742</v>
      </c>
      <c r="H59" s="11">
        <v>2.7615878097347202</v>
      </c>
      <c r="I59" s="14">
        <v>11.634093502330099</v>
      </c>
      <c r="J59" s="1">
        <v>5.05637805026557</v>
      </c>
      <c r="K59" s="1">
        <v>5.2605121223312796</v>
      </c>
      <c r="L59" s="1">
        <v>2.6257494913039099</v>
      </c>
    </row>
    <row r="60" spans="1:12" x14ac:dyDescent="0.25">
      <c r="A60" s="1">
        <v>6.75</v>
      </c>
      <c r="B60" s="1"/>
      <c r="C60" s="1"/>
      <c r="D60" s="1">
        <v>2.5536099443395401</v>
      </c>
      <c r="E60" s="1"/>
      <c r="F60" s="1">
        <v>1.89221591932647</v>
      </c>
      <c r="G60" s="1">
        <v>0.74008870709552599</v>
      </c>
      <c r="H60" s="11">
        <v>2.75772448683322</v>
      </c>
      <c r="I60" s="14">
        <v>11.732766353273901</v>
      </c>
      <c r="J60" s="1">
        <v>5.1751009435822404</v>
      </c>
      <c r="K60" s="1">
        <v>5.1896066109063801</v>
      </c>
      <c r="L60" s="1">
        <v>2.6232947042257901</v>
      </c>
    </row>
    <row r="61" spans="1:12" x14ac:dyDescent="0.25">
      <c r="A61" s="1">
        <v>6.875</v>
      </c>
      <c r="B61" s="1"/>
      <c r="C61" s="1"/>
      <c r="D61" s="1">
        <v>2.6793926197727602</v>
      </c>
      <c r="E61" s="1"/>
      <c r="F61" s="1">
        <v>1.8908992539468701</v>
      </c>
      <c r="G61" s="1">
        <v>0.692706586787603</v>
      </c>
      <c r="H61" s="11">
        <v>2.7637191766009099</v>
      </c>
      <c r="I61" s="14">
        <v>11.7247701588336</v>
      </c>
      <c r="J61" s="1">
        <v>5.22548919270558</v>
      </c>
      <c r="K61" s="1">
        <v>5.20824056769482</v>
      </c>
      <c r="L61" s="1">
        <v>2.6195850108777901</v>
      </c>
    </row>
    <row r="62" spans="1:12" x14ac:dyDescent="0.25">
      <c r="A62" s="1">
        <v>7</v>
      </c>
      <c r="B62" s="1"/>
      <c r="C62" s="1"/>
      <c r="D62" s="1">
        <v>2.6934062033769299</v>
      </c>
      <c r="E62" s="1"/>
      <c r="F62" s="1">
        <v>1.88995685144443</v>
      </c>
      <c r="G62" s="1">
        <v>0.562908893724408</v>
      </c>
      <c r="H62" s="11">
        <v>2.7710092250971101</v>
      </c>
      <c r="I62" s="14">
        <v>11.6609793776536</v>
      </c>
      <c r="J62" s="1">
        <v>5.2456051266755699</v>
      </c>
      <c r="K62" s="1">
        <v>5.2370946692595801</v>
      </c>
      <c r="L62" s="1">
        <v>2.6112244299232001</v>
      </c>
    </row>
    <row r="63" spans="1:12" x14ac:dyDescent="0.25">
      <c r="A63" s="1">
        <v>7.125</v>
      </c>
      <c r="B63" s="1"/>
      <c r="C63" s="1"/>
      <c r="D63" s="1">
        <v>2.7684386376039098</v>
      </c>
      <c r="E63" s="1"/>
      <c r="F63" s="1">
        <v>1.8735955601096499</v>
      </c>
      <c r="G63" s="1">
        <v>0.89039467126766303</v>
      </c>
      <c r="H63" s="11">
        <v>2.7760996464327898</v>
      </c>
      <c r="I63" s="14">
        <v>11.6494235183869</v>
      </c>
      <c r="J63" s="1">
        <v>5.2146882265629504</v>
      </c>
      <c r="K63" s="1">
        <v>5.2714317696082897</v>
      </c>
      <c r="L63" s="1">
        <v>2.6150194056954601</v>
      </c>
    </row>
    <row r="64" spans="1:12" x14ac:dyDescent="0.25">
      <c r="A64" s="1">
        <v>7.25</v>
      </c>
      <c r="B64" s="1"/>
      <c r="C64" s="1"/>
      <c r="D64" s="1">
        <v>2.8066684782671998</v>
      </c>
      <c r="E64" s="1"/>
      <c r="F64" s="1">
        <v>1.89862843945652</v>
      </c>
      <c r="G64" s="1">
        <v>1.4115444806806701</v>
      </c>
      <c r="H64" s="11">
        <v>2.79259681137078</v>
      </c>
      <c r="I64" s="14">
        <v>11.586006712432599</v>
      </c>
      <c r="J64" s="1">
        <v>5.2173514875982301</v>
      </c>
      <c r="K64" s="1">
        <v>5.2506331901760896</v>
      </c>
      <c r="L64" s="1">
        <v>2.6069980014104002</v>
      </c>
    </row>
    <row r="65" spans="1:12" x14ac:dyDescent="0.25">
      <c r="A65" s="1">
        <v>7.375</v>
      </c>
      <c r="B65" s="1"/>
      <c r="C65" s="1"/>
      <c r="D65" s="1">
        <v>2.9917502553187298</v>
      </c>
      <c r="E65" s="1"/>
      <c r="F65" s="1">
        <v>1.89940325022252</v>
      </c>
      <c r="G65" s="1">
        <v>1.1155643378410101</v>
      </c>
      <c r="H65" s="11">
        <v>2.7993418546684299</v>
      </c>
      <c r="I65" s="14">
        <v>11.520891486576501</v>
      </c>
      <c r="J65" s="1">
        <v>5.2782979342620404</v>
      </c>
      <c r="K65" s="1">
        <v>5.2484913817586403</v>
      </c>
      <c r="L65" s="1">
        <v>2.6022291867414702</v>
      </c>
    </row>
    <row r="66" spans="1:12" x14ac:dyDescent="0.25">
      <c r="A66" s="1">
        <v>7.5</v>
      </c>
      <c r="B66" s="1"/>
      <c r="C66" s="1"/>
      <c r="D66" s="1">
        <v>3.12802071451515</v>
      </c>
      <c r="E66" s="1"/>
      <c r="F66" s="1">
        <v>1.89983825642922</v>
      </c>
      <c r="G66" s="1">
        <v>0.89314417868250595</v>
      </c>
      <c r="H66" s="11">
        <v>2.7999565006787099</v>
      </c>
      <c r="I66" s="14">
        <v>11.333840495692201</v>
      </c>
      <c r="J66" s="1">
        <v>5.3677797064203698</v>
      </c>
      <c r="K66" s="1">
        <v>5.2665299515367403</v>
      </c>
      <c r="L66" s="1">
        <v>2.5883082411642002</v>
      </c>
    </row>
    <row r="67" spans="1:12" x14ac:dyDescent="0.25">
      <c r="A67" s="1">
        <v>7.625</v>
      </c>
      <c r="B67" s="1"/>
      <c r="C67" s="1"/>
      <c r="D67" s="1">
        <v>3.1148660009221101</v>
      </c>
      <c r="E67" s="1"/>
      <c r="F67" s="1">
        <v>1.8967781441170299</v>
      </c>
      <c r="G67" s="1">
        <v>1.1912500168115401</v>
      </c>
      <c r="H67" s="11">
        <v>2.8057078418188901</v>
      </c>
      <c r="I67" s="14">
        <v>11.2901134432286</v>
      </c>
      <c r="J67" s="1">
        <v>5.4126329287758699</v>
      </c>
      <c r="K67" s="1">
        <v>5.2865783009738703</v>
      </c>
      <c r="L67" s="1">
        <v>2.5653379211763001</v>
      </c>
    </row>
    <row r="68" spans="1:12" x14ac:dyDescent="0.25">
      <c r="A68" s="1">
        <v>7.75</v>
      </c>
      <c r="B68" s="1"/>
      <c r="C68" s="1"/>
      <c r="D68" s="1">
        <v>3.1604657485938898</v>
      </c>
      <c r="E68" s="1"/>
      <c r="F68" s="1">
        <v>1.89672816434036</v>
      </c>
      <c r="G68" s="1">
        <v>1.29532844441048</v>
      </c>
      <c r="H68" s="11">
        <v>2.8095066019216102</v>
      </c>
      <c r="I68" s="14">
        <v>11.241169691300501</v>
      </c>
      <c r="J68" s="1">
        <v>5.5295018973122803</v>
      </c>
      <c r="K68" s="1">
        <v>5.16917804735834</v>
      </c>
      <c r="L68" s="1">
        <v>2.5492570400316801</v>
      </c>
    </row>
    <row r="69" spans="1:12" x14ac:dyDescent="0.25">
      <c r="A69" s="1">
        <v>7.875</v>
      </c>
      <c r="B69" s="1"/>
      <c r="C69" s="1"/>
      <c r="D69" s="1">
        <v>3.2750424453556599</v>
      </c>
      <c r="E69" s="1"/>
      <c r="F69" s="1">
        <v>1.89265846827263</v>
      </c>
      <c r="G69" s="1">
        <v>1.5792814256788099</v>
      </c>
      <c r="H69" s="11">
        <v>2.81963009871698</v>
      </c>
      <c r="I69" s="14">
        <v>11.164999562627401</v>
      </c>
      <c r="J69" s="1">
        <v>5.5787565377541801</v>
      </c>
      <c r="K69" s="1">
        <v>5.1847594775075097</v>
      </c>
      <c r="L69" s="1">
        <v>2.5172143552275799</v>
      </c>
    </row>
    <row r="70" spans="1:12" x14ac:dyDescent="0.25">
      <c r="A70" s="1">
        <v>8</v>
      </c>
      <c r="B70" s="1"/>
      <c r="C70" s="1"/>
      <c r="D70" s="1">
        <v>3.4253545282181301</v>
      </c>
      <c r="E70" s="1"/>
      <c r="F70" s="1">
        <v>1.8985613303692801</v>
      </c>
      <c r="G70" s="1">
        <v>1.7728323944525399</v>
      </c>
      <c r="H70" s="11">
        <v>2.8226792988843998</v>
      </c>
      <c r="I70" s="14">
        <v>11.0496751949283</v>
      </c>
      <c r="J70" s="1">
        <v>5.5604437466711696</v>
      </c>
      <c r="K70" s="1">
        <v>5.2136131094791001</v>
      </c>
      <c r="L70" s="1">
        <v>2.4978395590131202</v>
      </c>
    </row>
    <row r="71" spans="1:12" x14ac:dyDescent="0.25">
      <c r="A71" s="1">
        <v>8.125</v>
      </c>
      <c r="B71" s="1"/>
      <c r="C71" s="1"/>
      <c r="D71" s="1">
        <v>3.3967900988787898</v>
      </c>
      <c r="E71" s="1"/>
      <c r="F71" s="1">
        <v>1.89336993042859</v>
      </c>
      <c r="G71" s="1">
        <v>2.0618845634430101</v>
      </c>
      <c r="H71" s="11">
        <v>2.8279218114985598</v>
      </c>
      <c r="I71" s="14">
        <v>11.0354999917834</v>
      </c>
      <c r="J71" s="1">
        <v>5.5267995529632801</v>
      </c>
      <c r="K71" s="1">
        <v>5.1960745526295504</v>
      </c>
      <c r="L71" s="1">
        <v>2.5264186951260501</v>
      </c>
    </row>
    <row r="72" spans="1:12" x14ac:dyDescent="0.25">
      <c r="A72" s="1">
        <v>8.25</v>
      </c>
      <c r="B72" s="1"/>
      <c r="C72" s="1"/>
      <c r="D72" s="1">
        <v>3.3574880467696899</v>
      </c>
      <c r="E72" s="1"/>
      <c r="F72" s="1">
        <v>1.8791452407504401</v>
      </c>
      <c r="G72" s="1">
        <v>1.96735834432251</v>
      </c>
      <c r="H72" s="11">
        <v>2.8350974356656899</v>
      </c>
      <c r="I72" s="14">
        <v>10.983517249481199</v>
      </c>
      <c r="J72" s="1">
        <v>5.5557238519129104</v>
      </c>
      <c r="K72" s="1">
        <v>5.2584606506212896</v>
      </c>
      <c r="L72" s="1">
        <v>2.5251698445695601</v>
      </c>
    </row>
    <row r="73" spans="1:12" x14ac:dyDescent="0.25">
      <c r="A73" s="1">
        <v>8.375</v>
      </c>
      <c r="B73" s="1"/>
      <c r="C73" s="1"/>
      <c r="D73" s="1">
        <v>3.2366270791932101</v>
      </c>
      <c r="E73" s="1"/>
      <c r="F73" s="1">
        <v>1.8678676190154999</v>
      </c>
      <c r="G73" s="1">
        <v>2.1579548265941</v>
      </c>
      <c r="H73" s="11">
        <v>2.8380548352489399</v>
      </c>
      <c r="I73" s="14">
        <v>10.947382002200399</v>
      </c>
      <c r="J73" s="1">
        <v>5.6994034013202501</v>
      </c>
      <c r="K73" s="1">
        <v>5.2811986127581303</v>
      </c>
      <c r="L73" s="1">
        <v>2.49967874567721</v>
      </c>
    </row>
    <row r="74" spans="1:12" x14ac:dyDescent="0.25">
      <c r="A74" s="1">
        <v>8.5</v>
      </c>
      <c r="B74" s="1"/>
      <c r="C74" s="1"/>
      <c r="D74" s="1">
        <v>3.0554610199554899</v>
      </c>
      <c r="E74" s="1"/>
      <c r="F74" s="1">
        <v>1.83335851055954</v>
      </c>
      <c r="G74" s="1">
        <v>2.3258685583691698</v>
      </c>
      <c r="H74" s="11">
        <v>2.8328080196265502</v>
      </c>
      <c r="I74" s="14">
        <v>10.9271298595717</v>
      </c>
      <c r="J74" s="1">
        <v>5.8397683536024099</v>
      </c>
      <c r="K74" s="1">
        <v>5.4385921564624802</v>
      </c>
      <c r="L74" s="1">
        <v>2.4999749298859602</v>
      </c>
    </row>
    <row r="75" spans="1:12" x14ac:dyDescent="0.25">
      <c r="A75" s="1">
        <v>8.625</v>
      </c>
      <c r="B75" s="1"/>
      <c r="C75" s="1"/>
      <c r="D75" s="1">
        <v>2.7304956021033902</v>
      </c>
      <c r="E75" s="1"/>
      <c r="F75" s="1">
        <v>1.8026958600898699</v>
      </c>
      <c r="G75" s="1">
        <v>2.2461566094596499</v>
      </c>
      <c r="H75" s="11">
        <v>2.8370839784834399</v>
      </c>
      <c r="I75" s="14">
        <v>10.853648508477701</v>
      </c>
      <c r="J75" s="1">
        <v>6.0410914030700296</v>
      </c>
      <c r="K75" s="1">
        <v>5.5443000688190596</v>
      </c>
      <c r="L75" s="1">
        <v>2.4722105306736699</v>
      </c>
    </row>
    <row r="76" spans="1:12" x14ac:dyDescent="0.25">
      <c r="A76" s="1">
        <v>8.75</v>
      </c>
      <c r="B76" s="1"/>
      <c r="C76" s="1"/>
      <c r="D76" s="1">
        <v>2.6445490371332898</v>
      </c>
      <c r="E76" s="1"/>
      <c r="F76" s="1">
        <v>1.7875796603274801</v>
      </c>
      <c r="G76" s="1">
        <v>2.1503138262532402</v>
      </c>
      <c r="H76" s="11">
        <v>2.8344605175706601</v>
      </c>
      <c r="I76" s="14">
        <v>10.7932823599527</v>
      </c>
      <c r="J76" s="1">
        <v>6.1900441498816203</v>
      </c>
      <c r="K76" s="1">
        <v>5.70455799870847</v>
      </c>
      <c r="L76" s="1">
        <v>2.4697493694428698</v>
      </c>
    </row>
    <row r="77" spans="1:12" x14ac:dyDescent="0.25">
      <c r="A77" s="1">
        <v>8.875</v>
      </c>
      <c r="B77" s="1"/>
      <c r="C77" s="1"/>
      <c r="D77" s="1">
        <v>2.5606816973036102</v>
      </c>
      <c r="E77" s="1"/>
      <c r="F77" s="1">
        <v>1.8064431860402499</v>
      </c>
      <c r="G77" s="1">
        <v>2.2979883227040099</v>
      </c>
      <c r="H77" s="11">
        <v>2.8345161096041802</v>
      </c>
      <c r="I77" s="14">
        <v>10.752029074258299</v>
      </c>
      <c r="J77" s="1">
        <v>6.3577066419930599</v>
      </c>
      <c r="K77" s="1">
        <v>5.7204656248908003</v>
      </c>
      <c r="L77" s="1">
        <v>2.4663536986080801</v>
      </c>
    </row>
    <row r="78" spans="1:12" x14ac:dyDescent="0.25">
      <c r="A78" s="1">
        <v>9</v>
      </c>
      <c r="B78" s="1"/>
      <c r="C78" s="1"/>
      <c r="D78" s="1">
        <v>2.4634923351714502</v>
      </c>
      <c r="E78" s="1"/>
      <c r="F78" s="1">
        <v>1.8792025697297901</v>
      </c>
      <c r="G78" s="1">
        <v>2.2349639740154701</v>
      </c>
      <c r="H78" s="11">
        <v>2.83802833845164</v>
      </c>
      <c r="I78" s="14">
        <v>10.6646480390486</v>
      </c>
      <c r="J78" s="1">
        <v>6.5465978136490603</v>
      </c>
      <c r="K78" s="1">
        <v>5.7986542145503499</v>
      </c>
      <c r="L78" s="1">
        <v>2.4646819017142199</v>
      </c>
    </row>
    <row r="79" spans="1:12" x14ac:dyDescent="0.25">
      <c r="A79" s="1">
        <v>9.125</v>
      </c>
      <c r="B79" s="1"/>
      <c r="C79" s="1"/>
      <c r="D79" s="1">
        <v>2.3249380900013401</v>
      </c>
      <c r="E79" s="1"/>
      <c r="F79" s="1">
        <v>1.89512419562583</v>
      </c>
      <c r="G79" s="1">
        <v>2.3163498328249501</v>
      </c>
      <c r="H79" s="11">
        <v>2.84421708983015</v>
      </c>
      <c r="I79" s="14">
        <v>10.6521921135057</v>
      </c>
      <c r="J79" s="1">
        <v>6.5638464626865201</v>
      </c>
      <c r="K79" s="1">
        <v>5.7604565061581203</v>
      </c>
      <c r="L79" s="1">
        <v>2.47356112020013</v>
      </c>
    </row>
    <row r="80" spans="1:12" x14ac:dyDescent="0.25">
      <c r="A80" s="1">
        <v>9.25</v>
      </c>
      <c r="B80" s="1"/>
      <c r="C80" s="1"/>
      <c r="D80" s="1">
        <v>2.3245598642137</v>
      </c>
      <c r="E80" s="1"/>
      <c r="F80" s="1">
        <v>1.8999765194038001</v>
      </c>
      <c r="G80" s="1">
        <v>2.3919800764241099</v>
      </c>
      <c r="H80" s="11">
        <v>2.84822616282531</v>
      </c>
      <c r="I80" s="14">
        <v>10.6200027906507</v>
      </c>
      <c r="J80" s="1">
        <v>6.5035296169238004</v>
      </c>
      <c r="K80" s="1">
        <v>5.6737797306045898</v>
      </c>
      <c r="L80" s="1">
        <v>2.4771723109403698</v>
      </c>
    </row>
    <row r="81" spans="1:12" x14ac:dyDescent="0.25">
      <c r="A81" s="1">
        <v>9.375</v>
      </c>
      <c r="B81" s="1"/>
      <c r="C81" s="1"/>
      <c r="D81" s="1">
        <v>2.2087546379487399</v>
      </c>
      <c r="E81" s="1"/>
      <c r="F81" s="1">
        <v>1.8995670108042799</v>
      </c>
      <c r="G81" s="1">
        <v>2.4293854029612998</v>
      </c>
      <c r="H81" s="11">
        <v>2.8487787498012098</v>
      </c>
      <c r="I81" s="14">
        <v>10.6089523983924</v>
      </c>
      <c r="J81" s="1">
        <v>6.4510213585683802</v>
      </c>
      <c r="K81" s="1">
        <v>5.5523484896843298</v>
      </c>
      <c r="L81" s="1">
        <v>2.5179055238739299</v>
      </c>
    </row>
    <row r="82" spans="1:12" x14ac:dyDescent="0.25">
      <c r="A82" s="1">
        <v>9.5</v>
      </c>
      <c r="B82" s="1"/>
      <c r="C82" s="1"/>
      <c r="D82" s="1">
        <v>2.2603414207194299</v>
      </c>
      <c r="E82" s="1"/>
      <c r="F82" s="1">
        <v>1.8977097086658401</v>
      </c>
      <c r="G82" s="1">
        <v>2.3463050581525602</v>
      </c>
      <c r="H82" s="11">
        <v>2.8564885366454198</v>
      </c>
      <c r="I82" s="14">
        <v>10.5980817499028</v>
      </c>
      <c r="J82" s="1">
        <v>6.4108977599676198</v>
      </c>
      <c r="K82" s="1">
        <v>5.5810246434785</v>
      </c>
      <c r="L82" s="1">
        <v>2.5464886665776798</v>
      </c>
    </row>
    <row r="83" spans="1:12" x14ac:dyDescent="0.25">
      <c r="A83" s="1">
        <v>9.625</v>
      </c>
      <c r="B83" s="1"/>
      <c r="C83" s="1"/>
      <c r="D83" s="1">
        <v>2.27530377730608</v>
      </c>
      <c r="E83" s="1"/>
      <c r="F83" s="1">
        <v>1.89099528329568</v>
      </c>
      <c r="G83" s="1">
        <v>2.0532119437592402</v>
      </c>
      <c r="H83" s="11">
        <v>2.86130167485141</v>
      </c>
      <c r="I83" s="14">
        <v>10.547932923126201</v>
      </c>
      <c r="J83" s="1">
        <v>6.4521456254277503</v>
      </c>
      <c r="K83" s="1">
        <v>5.5453177363170996</v>
      </c>
      <c r="L83" s="1">
        <v>2.5300917154296401</v>
      </c>
    </row>
    <row r="84" spans="1:12" x14ac:dyDescent="0.25">
      <c r="A84" s="1">
        <v>9.75</v>
      </c>
      <c r="B84" s="1"/>
      <c r="C84" s="1"/>
      <c r="D84" s="1">
        <v>2.3193957485060999</v>
      </c>
      <c r="E84" s="1"/>
      <c r="F84" s="1">
        <v>1.8801661729143799</v>
      </c>
      <c r="G84" s="1">
        <v>1.87579523955356</v>
      </c>
      <c r="H84" s="11">
        <v>2.8626711407959902</v>
      </c>
      <c r="I84" s="14">
        <v>10.5412565682748</v>
      </c>
      <c r="J84" s="1">
        <v>6.4278617244592304</v>
      </c>
      <c r="K84" s="1">
        <v>5.5078518950965298</v>
      </c>
      <c r="L84" s="1">
        <v>2.5272685510639401</v>
      </c>
    </row>
    <row r="85" spans="1:12" x14ac:dyDescent="0.25">
      <c r="A85" s="1">
        <v>9.875</v>
      </c>
      <c r="B85" s="1"/>
      <c r="C85" s="1"/>
      <c r="D85" s="1">
        <v>2.24214437332357</v>
      </c>
      <c r="E85" s="1"/>
      <c r="F85" s="1">
        <v>1.88334778998719</v>
      </c>
      <c r="G85" s="1">
        <v>1.9600027254758701</v>
      </c>
      <c r="H85" s="11">
        <v>2.8688716138505499</v>
      </c>
      <c r="I85" s="14">
        <v>10.626382711040399</v>
      </c>
      <c r="J85" s="1">
        <v>6.4203085720533002</v>
      </c>
      <c r="K85" s="1">
        <v>5.4828669465867703</v>
      </c>
      <c r="L85" s="1">
        <v>2.5358596918860998</v>
      </c>
    </row>
    <row r="86" spans="1:12" x14ac:dyDescent="0.25">
      <c r="A86" s="1">
        <v>10</v>
      </c>
      <c r="B86" s="1"/>
      <c r="C86" s="1"/>
      <c r="D86" s="1">
        <v>2.2372457842841298</v>
      </c>
      <c r="E86" s="1"/>
      <c r="F86" s="1">
        <v>1.8986614140203499</v>
      </c>
      <c r="G86" s="1">
        <v>2.1487835525944199</v>
      </c>
      <c r="H86" s="11">
        <v>2.8724516330936698</v>
      </c>
      <c r="I86" s="14">
        <v>10.624255695054501</v>
      </c>
      <c r="J86" s="1">
        <v>6.4370012651313298</v>
      </c>
      <c r="K86" s="1">
        <v>5.54110254844817</v>
      </c>
      <c r="L86" s="1">
        <v>2.53385109385844</v>
      </c>
    </row>
    <row r="87" spans="1:12" x14ac:dyDescent="0.25">
      <c r="A87" s="1">
        <v>10.125</v>
      </c>
      <c r="B87" s="1"/>
      <c r="C87" s="1"/>
      <c r="D87" s="1">
        <v>2.2895955384199702</v>
      </c>
      <c r="E87" s="1"/>
      <c r="F87" s="1">
        <v>1.8942602805700099</v>
      </c>
      <c r="G87" s="1">
        <v>1.9311779019973501</v>
      </c>
      <c r="H87" s="11">
        <v>2.8727915801772301</v>
      </c>
      <c r="I87" s="14">
        <v>10.6089523983924</v>
      </c>
      <c r="J87" s="1">
        <v>6.2575265380041101</v>
      </c>
      <c r="K87" s="1">
        <v>5.48704926454106</v>
      </c>
      <c r="L87" s="1">
        <v>2.5463252878570999</v>
      </c>
    </row>
    <row r="88" spans="1:12" x14ac:dyDescent="0.25">
      <c r="A88" s="1">
        <v>10.25</v>
      </c>
      <c r="B88" s="1"/>
      <c r="C88" s="1"/>
      <c r="D88" s="1">
        <v>2.3166284485828501</v>
      </c>
      <c r="E88" s="1"/>
      <c r="F88" s="1">
        <v>1.8976140434931399</v>
      </c>
      <c r="G88" s="1">
        <v>1.8074868179119501</v>
      </c>
      <c r="H88" s="11">
        <v>2.8731161043826301</v>
      </c>
      <c r="I88" s="14">
        <v>10.6804497603508</v>
      </c>
      <c r="J88" s="1">
        <v>5.9947452196208904</v>
      </c>
      <c r="K88" s="1">
        <v>5.5706593442894103</v>
      </c>
      <c r="L88" s="1">
        <v>2.5465431156886198</v>
      </c>
    </row>
    <row r="89" spans="1:12" x14ac:dyDescent="0.25">
      <c r="A89" s="1">
        <v>10.375</v>
      </c>
      <c r="B89" s="1"/>
      <c r="C89" s="1"/>
      <c r="D89" s="1">
        <v>2.5115088269233001</v>
      </c>
      <c r="E89" s="1"/>
      <c r="F89" s="1">
        <v>1.8977644663406099</v>
      </c>
      <c r="G89" s="1">
        <v>1.8048443989681799</v>
      </c>
      <c r="H89" s="11">
        <v>2.87364188398444</v>
      </c>
      <c r="I89" s="14">
        <v>10.644605385765299</v>
      </c>
      <c r="J89" s="1">
        <v>5.9678128639211501</v>
      </c>
      <c r="K89" s="1">
        <v>5.3787835346138699</v>
      </c>
      <c r="L89" s="1">
        <v>2.5573509006349502</v>
      </c>
    </row>
    <row r="90" spans="1:12" x14ac:dyDescent="0.25">
      <c r="A90" s="1">
        <v>10.5</v>
      </c>
      <c r="B90" s="1"/>
      <c r="C90" s="1"/>
      <c r="D90" s="1">
        <v>2.4722156815059</v>
      </c>
      <c r="E90" s="1"/>
      <c r="F90" s="1">
        <v>1.86044894305443</v>
      </c>
      <c r="G90" s="1">
        <v>1.94439912137111</v>
      </c>
      <c r="H90" s="11">
        <v>2.87933066089056</v>
      </c>
      <c r="I90" s="14">
        <v>10.676176984343</v>
      </c>
      <c r="J90" s="1">
        <v>5.9078435902837203</v>
      </c>
      <c r="K90" s="1">
        <v>5.46524992190961</v>
      </c>
      <c r="L90" s="1">
        <v>2.55179292725825</v>
      </c>
    </row>
    <row r="91" spans="1:12" x14ac:dyDescent="0.25">
      <c r="A91" s="1">
        <v>10.625</v>
      </c>
      <c r="B91" s="1"/>
      <c r="C91" s="1"/>
      <c r="D91" s="1">
        <v>2.5131177277491901</v>
      </c>
      <c r="E91" s="1"/>
      <c r="F91" s="1">
        <v>1.75413747879209</v>
      </c>
      <c r="G91" s="1">
        <v>1.79777940809892</v>
      </c>
      <c r="H91" s="11">
        <v>2.88033629227081</v>
      </c>
      <c r="I91" s="14">
        <v>10.657650698259699</v>
      </c>
      <c r="J91" s="1">
        <v>5.8909822771260902</v>
      </c>
      <c r="K91" s="1">
        <v>5.6210141569974201</v>
      </c>
      <c r="L91" s="1">
        <v>2.5545811869769</v>
      </c>
    </row>
    <row r="92" spans="1:12" x14ac:dyDescent="0.25">
      <c r="A92" s="1">
        <v>10.75</v>
      </c>
      <c r="B92" s="1"/>
      <c r="C92" s="1"/>
      <c r="D92" s="1">
        <v>2.6925552002498101</v>
      </c>
      <c r="E92" s="1"/>
      <c r="F92" s="1">
        <v>1.72561226921365</v>
      </c>
      <c r="G92" s="1">
        <v>1.52393169759234</v>
      </c>
      <c r="H92" s="11">
        <v>2.88046102290207</v>
      </c>
      <c r="I92" s="14">
        <v>10.6564564016399</v>
      </c>
      <c r="J92" s="1">
        <v>5.8418505231191897</v>
      </c>
      <c r="K92" s="1">
        <v>5.4946508882696703</v>
      </c>
      <c r="L92" s="1">
        <v>2.6452756245771898</v>
      </c>
    </row>
    <row r="93" spans="1:12" x14ac:dyDescent="0.25">
      <c r="A93" s="1">
        <v>10.875</v>
      </c>
      <c r="B93" s="1"/>
      <c r="C93" s="1"/>
      <c r="D93" s="1">
        <v>2.6315782600762399</v>
      </c>
      <c r="E93" s="1"/>
      <c r="F93" s="1">
        <v>1.7555115478493899</v>
      </c>
      <c r="G93" s="1">
        <v>1.3361880343604799</v>
      </c>
      <c r="H93" s="11">
        <v>2.8811153512136398</v>
      </c>
      <c r="I93" s="14">
        <v>10.597742176637601</v>
      </c>
      <c r="J93" s="1">
        <v>5.7957109640071804</v>
      </c>
      <c r="K93" s="1">
        <v>5.4157439568109202</v>
      </c>
      <c r="L93" s="1">
        <v>2.6109763908193302</v>
      </c>
    </row>
    <row r="94" spans="1:12" x14ac:dyDescent="0.25">
      <c r="A94" s="1">
        <v>11</v>
      </c>
      <c r="B94" s="1"/>
      <c r="C94" s="1"/>
      <c r="D94" s="1">
        <v>2.2318669294618698</v>
      </c>
      <c r="E94" s="1"/>
      <c r="F94" s="1">
        <v>1.7486069969098901</v>
      </c>
      <c r="G94" s="1">
        <v>1.2813403156765999</v>
      </c>
      <c r="H94" s="11">
        <v>2.8812227872484102</v>
      </c>
      <c r="I94" s="14">
        <v>10.758995247800399</v>
      </c>
      <c r="J94" s="1">
        <v>5.6498551006418403</v>
      </c>
      <c r="K94" s="1">
        <v>5.4361083222388302</v>
      </c>
      <c r="L94" s="1">
        <v>2.4936085189407602</v>
      </c>
    </row>
    <row r="95" spans="1:12" x14ac:dyDescent="0.25">
      <c r="A95" s="1">
        <v>11.125</v>
      </c>
      <c r="B95" s="1"/>
      <c r="C95" s="1"/>
      <c r="D95" s="1">
        <v>2.16881176965027</v>
      </c>
      <c r="E95" s="1"/>
      <c r="F95" s="1">
        <v>1.7391546273313601</v>
      </c>
      <c r="G95" s="1">
        <v>1.33702146844551</v>
      </c>
      <c r="H95" s="11">
        <v>2.8813663839149699</v>
      </c>
      <c r="I95" s="14">
        <v>10.733987177666499</v>
      </c>
      <c r="J95" s="1">
        <v>5.5738762633387902</v>
      </c>
      <c r="K95" s="1">
        <v>5.4327660856016697</v>
      </c>
      <c r="L95" s="1">
        <v>2.2724158606370799</v>
      </c>
    </row>
    <row r="96" spans="1:12" x14ac:dyDescent="0.25">
      <c r="A96" s="1">
        <v>11.25</v>
      </c>
      <c r="B96" s="1"/>
      <c r="C96" s="1"/>
      <c r="D96" s="1">
        <v>2.0364030435674301</v>
      </c>
      <c r="E96" s="1"/>
      <c r="F96" s="1">
        <v>1.68037910037296</v>
      </c>
      <c r="G96" s="1">
        <v>1.38969985780772</v>
      </c>
      <c r="H96" s="11">
        <v>2.8773838592298202</v>
      </c>
      <c r="I96" s="14">
        <v>10.6768604499335</v>
      </c>
      <c r="J96" s="1">
        <v>5.5200293788693902</v>
      </c>
      <c r="K96" s="1">
        <v>5.3820066677814404</v>
      </c>
      <c r="L96" s="1">
        <v>2.1835585626162199</v>
      </c>
    </row>
    <row r="97" spans="1:12" x14ac:dyDescent="0.25">
      <c r="A97" s="1">
        <v>11.375</v>
      </c>
      <c r="B97" s="1"/>
      <c r="C97" s="1"/>
      <c r="D97" s="1">
        <v>1.8829093789468301</v>
      </c>
      <c r="E97" s="1"/>
      <c r="F97" s="1">
        <v>1.7132764665999001</v>
      </c>
      <c r="G97" s="1">
        <v>1.4755910590711601</v>
      </c>
      <c r="H97" s="11">
        <v>2.8707884769658598</v>
      </c>
      <c r="I97" s="14">
        <v>10.627318819362101</v>
      </c>
      <c r="J97" s="1">
        <v>5.47879953331819</v>
      </c>
      <c r="K97" s="1">
        <v>5.4660650188153701</v>
      </c>
      <c r="L97" s="1">
        <v>2.0930525297095</v>
      </c>
    </row>
    <row r="98" spans="1:12" x14ac:dyDescent="0.25">
      <c r="A98" s="1">
        <v>11.5</v>
      </c>
      <c r="B98" s="1"/>
      <c r="C98" s="1"/>
      <c r="D98" s="1">
        <v>1.80894629579948</v>
      </c>
      <c r="E98" s="1"/>
      <c r="F98" s="1">
        <v>1.7317039422129601</v>
      </c>
      <c r="G98" s="1">
        <v>1.37535888969106</v>
      </c>
      <c r="H98" s="11">
        <v>2.8701908213123901</v>
      </c>
      <c r="I98" s="14">
        <v>10.6696852857837</v>
      </c>
      <c r="J98" s="1">
        <v>5.4765564485680596</v>
      </c>
      <c r="K98" s="1">
        <v>5.5011039247228997</v>
      </c>
      <c r="L98" s="1">
        <v>1.72823345513944</v>
      </c>
    </row>
    <row r="99" spans="1:12" x14ac:dyDescent="0.25">
      <c r="A99" s="1">
        <v>11.625</v>
      </c>
      <c r="B99" s="1"/>
      <c r="C99" s="1"/>
      <c r="D99" s="1">
        <v>1.71686692663791</v>
      </c>
      <c r="E99" s="1"/>
      <c r="F99" s="1">
        <v>1.7639067440243099</v>
      </c>
      <c r="G99" s="1">
        <v>0.97745678252329704</v>
      </c>
      <c r="H99" s="11">
        <v>2.8700261754141398</v>
      </c>
      <c r="I99" s="14">
        <v>10.668489797020801</v>
      </c>
      <c r="J99" s="1">
        <v>5.4825518398953497</v>
      </c>
      <c r="K99" s="1">
        <v>5.4085559355727701</v>
      </c>
      <c r="L99" s="1">
        <v>1.64650332533064</v>
      </c>
    </row>
    <row r="100" spans="1:12" x14ac:dyDescent="0.25">
      <c r="A100" s="1">
        <v>11.75</v>
      </c>
      <c r="B100" s="1"/>
      <c r="C100" s="1"/>
      <c r="D100" s="1">
        <v>1.71364786733269</v>
      </c>
      <c r="E100" s="1"/>
      <c r="F100" s="1">
        <v>1.79558601675825</v>
      </c>
      <c r="G100" s="1">
        <v>1.01862069115831</v>
      </c>
      <c r="H100" s="11">
        <v>2.86575031657609</v>
      </c>
      <c r="I100" s="14">
        <v>10.691566058529199</v>
      </c>
      <c r="J100" s="1">
        <v>5.4978376731210696</v>
      </c>
      <c r="K100" s="1">
        <v>5.3498862323546303</v>
      </c>
      <c r="L100" s="1">
        <v>1.66864219773898</v>
      </c>
    </row>
    <row r="101" spans="1:12" x14ac:dyDescent="0.25">
      <c r="A101" s="1">
        <v>11.875</v>
      </c>
      <c r="B101" s="1"/>
      <c r="C101" s="1"/>
      <c r="D101" s="1">
        <v>1.6922283168363501</v>
      </c>
      <c r="E101" s="1"/>
      <c r="F101" s="1">
        <v>1.7811354944519899</v>
      </c>
      <c r="G101" s="1">
        <v>1.0485678618441601</v>
      </c>
      <c r="H101" s="11">
        <v>2.8620504755332798</v>
      </c>
      <c r="I101" s="14">
        <v>10.6746391038326</v>
      </c>
      <c r="J101" s="1">
        <v>5.4808593666924299</v>
      </c>
      <c r="K101" s="1">
        <v>5.3739989391040499</v>
      </c>
      <c r="L101" s="1">
        <v>2.0749798849754502</v>
      </c>
    </row>
    <row r="102" spans="1:12" x14ac:dyDescent="0.25">
      <c r="A102" s="1">
        <v>12</v>
      </c>
      <c r="B102" s="1"/>
      <c r="C102" s="1"/>
      <c r="D102" s="1">
        <v>1.68049729637423</v>
      </c>
      <c r="E102" s="1"/>
      <c r="F102" s="1">
        <v>1.7900214436641599</v>
      </c>
      <c r="G102" s="1">
        <v>1.21902397469253</v>
      </c>
      <c r="H102" s="11">
        <v>2.8587422114504299</v>
      </c>
      <c r="I102" s="14">
        <v>10.6960153921226</v>
      </c>
      <c r="J102" s="1">
        <v>5.4387811423596304</v>
      </c>
      <c r="K102" s="1">
        <v>5.2219111776982796</v>
      </c>
      <c r="L102" s="1">
        <v>2.39641571567374</v>
      </c>
    </row>
    <row r="103" spans="1:12" x14ac:dyDescent="0.25">
      <c r="A103" s="1">
        <v>12.125</v>
      </c>
      <c r="B103" s="1"/>
      <c r="C103" s="1"/>
      <c r="D103" s="1">
        <v>1.69781536499068</v>
      </c>
      <c r="E103" s="1"/>
      <c r="F103" s="1">
        <v>1.74756404605771</v>
      </c>
      <c r="G103" s="1">
        <v>1.35096457008514</v>
      </c>
      <c r="H103" s="11">
        <v>2.8564240500379698</v>
      </c>
      <c r="I103" s="14">
        <v>10.6453723889034</v>
      </c>
      <c r="J103" s="1">
        <v>5.6067574019390696</v>
      </c>
      <c r="K103" s="1">
        <v>5.1705596759784704</v>
      </c>
      <c r="L103" s="1">
        <v>2.5741276709214</v>
      </c>
    </row>
    <row r="104" spans="1:12" x14ac:dyDescent="0.25">
      <c r="A104" s="1">
        <v>12.25</v>
      </c>
      <c r="B104" s="1"/>
      <c r="C104" s="1"/>
      <c r="D104" s="1">
        <v>1.7194855227804</v>
      </c>
      <c r="E104" s="1"/>
      <c r="F104" s="1">
        <v>1.72188418082871</v>
      </c>
      <c r="G104" s="1">
        <v>1.36684892410158</v>
      </c>
      <c r="H104" s="11">
        <v>2.8510651375028599</v>
      </c>
      <c r="I104" s="14">
        <v>10.639152705316899</v>
      </c>
      <c r="J104" s="1">
        <v>5.7002741943244999</v>
      </c>
      <c r="K104" s="1">
        <v>5.1183339455623402</v>
      </c>
      <c r="L104" s="1">
        <v>2.6809068083844401</v>
      </c>
    </row>
    <row r="105" spans="1:12" x14ac:dyDescent="0.25">
      <c r="A105" s="1">
        <v>12.375</v>
      </c>
      <c r="B105" s="1"/>
      <c r="C105" s="1"/>
      <c r="D105" s="1">
        <v>1.77008092349204</v>
      </c>
      <c r="E105" s="1"/>
      <c r="F105" s="1">
        <v>1.6852906573472299</v>
      </c>
      <c r="G105" s="1">
        <v>1.5698716086064901</v>
      </c>
      <c r="H105" s="11">
        <v>2.8500379859751099</v>
      </c>
      <c r="I105" s="14">
        <v>10.6513394368636</v>
      </c>
      <c r="J105" s="1">
        <v>5.6850304424777898</v>
      </c>
      <c r="K105" s="1">
        <v>5.07016070685901</v>
      </c>
      <c r="L105" s="1">
        <v>2.79190251587465</v>
      </c>
    </row>
    <row r="106" spans="1:12" x14ac:dyDescent="0.25">
      <c r="A106" s="1">
        <v>12.5</v>
      </c>
      <c r="B106" s="1"/>
      <c r="C106" s="1"/>
      <c r="D106" s="1">
        <v>1.86000555286376</v>
      </c>
      <c r="E106" s="1"/>
      <c r="F106" s="1">
        <v>1.6782311986698699</v>
      </c>
      <c r="G106" s="1">
        <v>1.6316531778114001</v>
      </c>
      <c r="H106" s="11">
        <v>2.8462470193845402</v>
      </c>
      <c r="I106" s="14">
        <v>10.653471241571699</v>
      </c>
      <c r="J106" s="1">
        <v>5.6518112843515196</v>
      </c>
      <c r="K106" s="1">
        <v>4.9634819705864697</v>
      </c>
      <c r="L106" s="1">
        <v>2.9771764151309399</v>
      </c>
    </row>
    <row r="107" spans="1:12" x14ac:dyDescent="0.25">
      <c r="A107" s="1">
        <v>12.625</v>
      </c>
      <c r="B107" s="1"/>
      <c r="C107" s="1"/>
      <c r="D107" s="1">
        <v>1.89055331018863</v>
      </c>
      <c r="E107" s="1"/>
      <c r="F107" s="1">
        <v>1.5920662341378899</v>
      </c>
      <c r="G107" s="1">
        <v>1.7124267536768101</v>
      </c>
      <c r="H107" s="11">
        <v>2.8450874943677502</v>
      </c>
      <c r="I107" s="14">
        <v>10.6867761422273</v>
      </c>
      <c r="J107" s="1">
        <v>5.6080292267962903</v>
      </c>
      <c r="K107" s="1">
        <v>4.8570440537403901</v>
      </c>
      <c r="L107" s="1">
        <v>2.9587262886205301</v>
      </c>
    </row>
    <row r="108" spans="1:12" x14ac:dyDescent="0.25">
      <c r="A108" s="1">
        <v>12.75</v>
      </c>
      <c r="B108" s="1"/>
      <c r="C108" s="1"/>
      <c r="D108" s="1">
        <v>1.89476167630319</v>
      </c>
      <c r="E108" s="1"/>
      <c r="F108" s="1">
        <v>1.62255270992953</v>
      </c>
      <c r="G108" s="1">
        <v>1.7306536653956199</v>
      </c>
      <c r="H108" s="11">
        <v>2.84372652740173</v>
      </c>
      <c r="I108" s="14">
        <v>10.739053404581</v>
      </c>
      <c r="J108" s="1">
        <v>5.59509651894626</v>
      </c>
      <c r="K108" s="1">
        <v>4.7604318982010501</v>
      </c>
      <c r="L108" s="1">
        <v>2.9043997358121398</v>
      </c>
    </row>
    <row r="109" spans="1:12" x14ac:dyDescent="0.25">
      <c r="A109" s="1">
        <v>12.875</v>
      </c>
      <c r="B109" s="1"/>
      <c r="C109" s="1"/>
      <c r="D109" s="1">
        <v>1.85457705615211</v>
      </c>
      <c r="E109" s="1"/>
      <c r="F109" s="1">
        <v>1.65189261295634</v>
      </c>
      <c r="G109" s="1">
        <v>1.78729024539243</v>
      </c>
      <c r="H109" s="11">
        <v>2.8406011029685101</v>
      </c>
      <c r="I109" s="14">
        <v>10.8280991732244</v>
      </c>
      <c r="J109" s="1">
        <v>5.5680687171409398</v>
      </c>
      <c r="K109" s="1">
        <v>4.7803823372268504</v>
      </c>
      <c r="L109" s="1">
        <v>2.8794628835093601</v>
      </c>
    </row>
    <row r="110" spans="1:12" x14ac:dyDescent="0.25">
      <c r="A110" s="1">
        <v>13</v>
      </c>
      <c r="B110" s="1"/>
      <c r="C110" s="1"/>
      <c r="D110" s="1">
        <v>1.950647326166</v>
      </c>
      <c r="E110" s="1"/>
      <c r="F110" s="1">
        <v>1.5700860236110099</v>
      </c>
      <c r="G110" s="1">
        <v>1.8466683152140799</v>
      </c>
      <c r="H110" s="11">
        <v>2.8342010465029199</v>
      </c>
      <c r="I110" s="14">
        <v>10.8431624447819</v>
      </c>
      <c r="J110" s="1">
        <v>5.5638647525282803</v>
      </c>
      <c r="K110" s="1">
        <v>4.7912960249463898</v>
      </c>
      <c r="L110" s="1">
        <v>2.8523117318548699</v>
      </c>
    </row>
    <row r="111" spans="1:12" x14ac:dyDescent="0.25">
      <c r="A111" s="1">
        <v>13.125</v>
      </c>
      <c r="B111" s="1"/>
      <c r="C111" s="1"/>
      <c r="D111" s="1">
        <v>1.98462110823029</v>
      </c>
      <c r="E111" s="1"/>
      <c r="F111" s="1">
        <v>1.61080857550093</v>
      </c>
      <c r="G111" s="1">
        <v>1.7744960583123199</v>
      </c>
      <c r="H111" s="11">
        <v>2.8333752684132198</v>
      </c>
      <c r="I111" s="14">
        <v>10.825330845784601</v>
      </c>
      <c r="J111" s="1">
        <v>5.5333534653822802</v>
      </c>
      <c r="K111" s="1">
        <v>4.75860516307654</v>
      </c>
      <c r="L111" s="1">
        <v>2.8278187433362301</v>
      </c>
    </row>
    <row r="112" spans="1:12" x14ac:dyDescent="0.25">
      <c r="A112" s="1">
        <v>13.25</v>
      </c>
      <c r="B112" s="1"/>
      <c r="C112" s="1"/>
      <c r="D112" s="1">
        <v>2.04655920997951</v>
      </c>
      <c r="E112" s="1"/>
      <c r="F112" s="1">
        <v>1.6172832870256499</v>
      </c>
      <c r="G112" s="1">
        <v>1.7349902299143201</v>
      </c>
      <c r="H112" s="11">
        <v>2.8343938854361799</v>
      </c>
      <c r="I112" s="14">
        <v>10.8688303029449</v>
      </c>
      <c r="J112" s="1">
        <v>5.5079100128014504</v>
      </c>
      <c r="K112" s="1">
        <v>4.6863075249649304</v>
      </c>
      <c r="L112" s="1">
        <v>2.7105565601148802</v>
      </c>
    </row>
    <row r="113" spans="1:12" x14ac:dyDescent="0.25">
      <c r="A113" s="1">
        <v>13.375</v>
      </c>
      <c r="B113" s="1"/>
      <c r="C113" s="1"/>
      <c r="D113" s="1">
        <v>1.9861858671699799</v>
      </c>
      <c r="E113" s="1"/>
      <c r="F113" s="1">
        <v>1.65318361725762</v>
      </c>
      <c r="G113" s="1">
        <v>1.7183709348562599</v>
      </c>
      <c r="H113" s="11">
        <v>2.8264154891804898</v>
      </c>
      <c r="I113" s="14">
        <v>10.8797728708023</v>
      </c>
      <c r="J113" s="1">
        <v>5.53546525893029</v>
      </c>
      <c r="K113" s="1">
        <v>4.72511197614969</v>
      </c>
      <c r="L113" s="1">
        <v>2.6510293530550801</v>
      </c>
    </row>
    <row r="114" spans="1:12" x14ac:dyDescent="0.25">
      <c r="A114" s="1">
        <v>13.5</v>
      </c>
      <c r="B114" s="1"/>
      <c r="C114" s="1"/>
      <c r="D114" s="1">
        <v>1.69531955637506</v>
      </c>
      <c r="E114" s="1"/>
      <c r="F114" s="1">
        <v>1.58284012734742</v>
      </c>
      <c r="G114" s="1">
        <v>1.59415941825172</v>
      </c>
      <c r="H114" s="11">
        <v>2.8168716237921698</v>
      </c>
      <c r="I114" s="14">
        <v>10.9325387563583</v>
      </c>
      <c r="J114" s="1">
        <v>5.5220264741851004</v>
      </c>
      <c r="K114" s="1">
        <v>4.6502840015263098</v>
      </c>
      <c r="L114" s="1">
        <v>2.6685469772392301</v>
      </c>
    </row>
    <row r="115" spans="1:12" x14ac:dyDescent="0.25">
      <c r="A115" s="1">
        <v>13.625</v>
      </c>
      <c r="B115" s="1"/>
      <c r="C115" s="1"/>
      <c r="D115" s="1">
        <v>1.5887426156559299</v>
      </c>
      <c r="E115" s="1"/>
      <c r="F115" s="1">
        <v>1.6921781270664999</v>
      </c>
      <c r="G115" s="1">
        <v>1.47927744976757</v>
      </c>
      <c r="H115" s="11">
        <v>2.8105738524621402</v>
      </c>
      <c r="I115" s="14">
        <v>10.911701233235</v>
      </c>
      <c r="J115" s="1">
        <v>5.4082958806602504</v>
      </c>
      <c r="K115" s="1">
        <v>4.5621425913509599</v>
      </c>
      <c r="L115" s="1">
        <v>2.6260706604075401</v>
      </c>
    </row>
    <row r="116" spans="1:12" x14ac:dyDescent="0.25">
      <c r="A116" s="1">
        <v>13.75</v>
      </c>
      <c r="B116" s="1"/>
      <c r="C116" s="1"/>
      <c r="D116" s="1">
        <v>1.47272945838217</v>
      </c>
      <c r="E116" s="1"/>
      <c r="F116" s="1">
        <v>1.6876752235374699</v>
      </c>
      <c r="G116" s="1">
        <v>0.73607396682936999</v>
      </c>
      <c r="H116" s="11">
        <v>2.8072601551308498</v>
      </c>
      <c r="I116" s="14">
        <v>10.823687469344</v>
      </c>
      <c r="J116" s="1">
        <v>5.5088330655993403</v>
      </c>
      <c r="K116" s="1">
        <v>4.4902719103625301</v>
      </c>
      <c r="L116" s="1">
        <v>2.4777429865225802</v>
      </c>
    </row>
    <row r="117" spans="1:12" x14ac:dyDescent="0.25">
      <c r="A117" s="1">
        <v>13.875</v>
      </c>
      <c r="B117" s="1"/>
      <c r="C117" s="1"/>
      <c r="D117" s="1">
        <v>1.44681380904912</v>
      </c>
      <c r="E117" s="1"/>
      <c r="F117" s="1">
        <v>1.6925524543828601</v>
      </c>
      <c r="G117" s="1">
        <v>1.3386837603933299</v>
      </c>
      <c r="H117" s="11">
        <v>2.80544530171119</v>
      </c>
      <c r="I117" s="14">
        <v>10.8189317818481</v>
      </c>
      <c r="J117" s="1">
        <v>5.4873368487381198</v>
      </c>
      <c r="K117" s="1">
        <v>4.4490313920589202</v>
      </c>
      <c r="L117" s="1">
        <v>2.5046044958808298</v>
      </c>
    </row>
    <row r="118" spans="1:12" x14ac:dyDescent="0.25">
      <c r="A118" s="1">
        <v>14</v>
      </c>
      <c r="B118" s="1"/>
      <c r="C118" s="1"/>
      <c r="D118" s="1">
        <v>1.4034163666049899</v>
      </c>
      <c r="E118" s="1"/>
      <c r="F118" s="1">
        <v>1.6925524543828601</v>
      </c>
      <c r="G118" s="1">
        <v>1.51908883066037</v>
      </c>
      <c r="H118" s="11">
        <v>2.7990052857669401</v>
      </c>
      <c r="I118" s="14">
        <v>10.8255039208503</v>
      </c>
      <c r="J118" s="1">
        <v>5.4797190402571401</v>
      </c>
      <c r="K118" s="1">
        <v>4.4111772717525399</v>
      </c>
      <c r="L118" s="1">
        <v>2.7678009876310399</v>
      </c>
    </row>
    <row r="119" spans="1:12" x14ac:dyDescent="0.25">
      <c r="A119" s="1">
        <v>14.125</v>
      </c>
      <c r="B119" s="1"/>
      <c r="C119" s="1"/>
      <c r="D119" s="1">
        <v>1.3547136873596599</v>
      </c>
      <c r="E119" s="1"/>
      <c r="F119" s="1">
        <v>1.72645147869084</v>
      </c>
      <c r="G119" s="1">
        <v>1.67038033831255</v>
      </c>
      <c r="H119" s="11">
        <v>2.7944897211948998</v>
      </c>
      <c r="I119" s="14">
        <v>10.769839489323299</v>
      </c>
      <c r="J119" s="1">
        <v>5.42770452701801</v>
      </c>
      <c r="K119" s="1">
        <v>4.4299957935482803</v>
      </c>
      <c r="L119" s="1">
        <v>2.8523117318548699</v>
      </c>
    </row>
    <row r="120" spans="1:12" x14ac:dyDescent="0.25">
      <c r="A120" s="1">
        <v>14.25</v>
      </c>
      <c r="B120" s="1"/>
      <c r="C120" s="1"/>
      <c r="D120" s="1">
        <v>1.4139223006124599</v>
      </c>
      <c r="E120" s="1"/>
      <c r="F120" s="1">
        <v>1.76760580559933</v>
      </c>
      <c r="G120" s="1">
        <v>1.8012518013941801</v>
      </c>
      <c r="H120" s="11">
        <v>2.7995435268014801</v>
      </c>
      <c r="I120" s="14">
        <v>10.536948534342599</v>
      </c>
      <c r="J120" s="1">
        <v>5.2706746381099201</v>
      </c>
      <c r="K120" s="1">
        <v>4.5477348674172804</v>
      </c>
      <c r="L120" s="1">
        <v>3.3977329912237</v>
      </c>
    </row>
    <row r="121" spans="1:12" x14ac:dyDescent="0.25">
      <c r="A121" s="1">
        <v>14.375</v>
      </c>
      <c r="B121" s="1"/>
      <c r="C121" s="1"/>
      <c r="D121" s="1">
        <v>2.2385920579857199</v>
      </c>
      <c r="E121" s="1"/>
      <c r="F121" s="1">
        <v>1.7756859609223901</v>
      </c>
      <c r="G121" s="1">
        <v>1.8373419972493099</v>
      </c>
      <c r="H121" s="11">
        <v>2.79621806574798</v>
      </c>
      <c r="I121" s="14">
        <v>10.467978044691</v>
      </c>
      <c r="J121" s="1">
        <v>5.1294389950113297</v>
      </c>
      <c r="K121" s="1">
        <v>4.4619868471667496</v>
      </c>
      <c r="L121" s="1">
        <v>3.4379129067633198</v>
      </c>
    </row>
    <row r="122" spans="1:12" x14ac:dyDescent="0.25">
      <c r="A122" s="1">
        <v>14.5</v>
      </c>
      <c r="B122" s="1"/>
      <c r="C122" s="1"/>
      <c r="D122" s="1">
        <v>2.3969073469890199</v>
      </c>
      <c r="E122" s="1"/>
      <c r="F122" s="1">
        <v>1.7617642873924999</v>
      </c>
      <c r="G122" s="1">
        <v>1.93226529817213</v>
      </c>
      <c r="H122" s="11">
        <v>2.7906947028437199</v>
      </c>
      <c r="I122" s="14">
        <v>10.4192073057926</v>
      </c>
      <c r="J122" s="1">
        <v>5.0165567071701496</v>
      </c>
      <c r="K122" s="1">
        <v>4.4507379665662397</v>
      </c>
      <c r="L122" s="1">
        <v>3.3938381404526101</v>
      </c>
    </row>
    <row r="123" spans="1:12" x14ac:dyDescent="0.25">
      <c r="A123" s="1">
        <v>14.625</v>
      </c>
      <c r="B123" s="1"/>
      <c r="C123" s="1"/>
      <c r="D123" s="1">
        <v>2.4937322147777499</v>
      </c>
      <c r="E123" s="1"/>
      <c r="F123" s="1">
        <v>1.73597176856061</v>
      </c>
      <c r="G123" s="1">
        <v>1.95097731039564</v>
      </c>
      <c r="H123" s="11">
        <v>2.7851127772681599</v>
      </c>
      <c r="I123" s="14">
        <v>10.308501571691499</v>
      </c>
      <c r="J123" s="1">
        <v>4.9336936908528504</v>
      </c>
      <c r="K123" s="1">
        <v>4.4100597187461004</v>
      </c>
      <c r="L123" s="1">
        <v>3.4979707998372098</v>
      </c>
    </row>
    <row r="124" spans="1:12" x14ac:dyDescent="0.25">
      <c r="A124" s="1">
        <v>14.75</v>
      </c>
      <c r="B124" s="1"/>
      <c r="C124" s="1"/>
      <c r="D124" s="1">
        <v>2.48734137845896</v>
      </c>
      <c r="E124" s="1"/>
      <c r="F124" s="1">
        <v>1.6964120966463001</v>
      </c>
      <c r="G124" s="1">
        <v>1.92857654815744</v>
      </c>
      <c r="H124" s="11">
        <v>2.78187859678025</v>
      </c>
      <c r="I124" s="14">
        <v>10.235736330597801</v>
      </c>
      <c r="J124" s="1">
        <v>4.8356574906243202</v>
      </c>
      <c r="K124" s="1">
        <v>4.3971584606163701</v>
      </c>
      <c r="L124" s="1">
        <v>3.4456759993256898</v>
      </c>
    </row>
    <row r="125" spans="1:12" x14ac:dyDescent="0.25">
      <c r="A125" s="1">
        <v>14.875</v>
      </c>
      <c r="B125" s="1"/>
      <c r="C125" s="1"/>
      <c r="D125" s="1">
        <v>2.5380263555919802</v>
      </c>
      <c r="E125" s="1"/>
      <c r="F125" s="1">
        <v>1.6901793245331</v>
      </c>
      <c r="G125" s="1">
        <v>1.9566351370139801</v>
      </c>
      <c r="H125" s="11">
        <v>2.7787874624186402</v>
      </c>
      <c r="I125" s="14">
        <v>10.148452595629401</v>
      </c>
      <c r="J125" s="1">
        <v>4.7704685811413903</v>
      </c>
      <c r="K125" s="1">
        <v>4.4137028085013297</v>
      </c>
      <c r="L125" s="1">
        <v>3.18144265783179</v>
      </c>
    </row>
    <row r="126" spans="1:12" x14ac:dyDescent="0.25">
      <c r="A126" s="1">
        <v>15</v>
      </c>
      <c r="B126" s="1"/>
      <c r="C126" s="1"/>
      <c r="D126" s="1">
        <v>2.5500799639613798</v>
      </c>
      <c r="E126" s="1"/>
      <c r="F126" s="1">
        <v>1.7288438242453601</v>
      </c>
      <c r="G126" s="1">
        <v>2.0146905429709401</v>
      </c>
      <c r="H126" s="11">
        <v>2.7770276217523699</v>
      </c>
      <c r="I126" s="14">
        <v>10.092520668410099</v>
      </c>
      <c r="J126" s="1">
        <v>4.8794547739092096</v>
      </c>
      <c r="K126" s="1">
        <v>4.3516978848553798</v>
      </c>
      <c r="L126" s="1">
        <v>3.1282416541392499</v>
      </c>
    </row>
    <row r="127" spans="1:12" x14ac:dyDescent="0.25">
      <c r="A127" s="1">
        <v>15.125</v>
      </c>
      <c r="B127" s="1"/>
      <c r="C127" s="1"/>
      <c r="D127" s="1">
        <v>2.5913256708855301</v>
      </c>
      <c r="E127" s="1"/>
      <c r="F127" s="1">
        <v>1.72417136986423</v>
      </c>
      <c r="G127" s="1">
        <v>2.04597197215781</v>
      </c>
      <c r="H127" s="11">
        <v>2.7742411245611498</v>
      </c>
      <c r="I127" s="14">
        <v>10.058733077446799</v>
      </c>
      <c r="J127" s="1">
        <v>4.8173711295162596</v>
      </c>
      <c r="K127" s="1">
        <v>4.2810079375341203</v>
      </c>
      <c r="L127" s="1">
        <v>2.1928651926803102</v>
      </c>
    </row>
    <row r="128" spans="1:12" x14ac:dyDescent="0.25">
      <c r="A128" s="1">
        <v>15.25</v>
      </c>
      <c r="B128" s="1"/>
      <c r="C128" s="1"/>
      <c r="D128" s="1">
        <v>2.59256307188963</v>
      </c>
      <c r="E128" s="1"/>
      <c r="F128" s="1">
        <v>1.74302328680362</v>
      </c>
      <c r="G128" s="1">
        <v>2.0382842203565801</v>
      </c>
      <c r="H128" s="11">
        <v>2.7808887015512598</v>
      </c>
      <c r="I128" s="14">
        <v>10.014131142237799</v>
      </c>
      <c r="J128" s="1">
        <v>4.7892401868193799</v>
      </c>
      <c r="K128" s="1">
        <v>4.23677807860616</v>
      </c>
      <c r="L128" s="1">
        <v>0.99872783823588396</v>
      </c>
    </row>
    <row r="129" spans="1:12" x14ac:dyDescent="0.25">
      <c r="A129" s="1">
        <v>15.375</v>
      </c>
      <c r="B129" s="1"/>
      <c r="C129" s="1"/>
      <c r="D129" s="1">
        <v>2.6117348879328799</v>
      </c>
      <c r="E129" s="1"/>
      <c r="F129" s="1">
        <v>1.7669353546789399</v>
      </c>
      <c r="G129" s="1">
        <v>2.0616169287966701</v>
      </c>
      <c r="H129" s="11">
        <v>2.7813840627590398</v>
      </c>
      <c r="I129" s="14">
        <v>9.9844377814476992</v>
      </c>
      <c r="J129" s="1">
        <v>4.8228555687959798</v>
      </c>
      <c r="K129" s="1">
        <v>4.08619512451516</v>
      </c>
      <c r="L129" s="1">
        <v>1.46224835469698</v>
      </c>
    </row>
    <row r="130" spans="1:12" x14ac:dyDescent="0.25">
      <c r="A130" s="1">
        <v>15.5</v>
      </c>
      <c r="B130" s="1"/>
      <c r="C130" s="1"/>
      <c r="D130" s="1">
        <v>2.5442505731477998</v>
      </c>
      <c r="E130" s="1"/>
      <c r="F130" s="1">
        <v>1.77939934872967</v>
      </c>
      <c r="G130" s="1">
        <v>2.0527750002837499</v>
      </c>
      <c r="H130" s="11">
        <v>2.7841958733291401</v>
      </c>
      <c r="I130" s="14">
        <v>9.9627001400021609</v>
      </c>
      <c r="J130" s="1">
        <v>4.8236971101927502</v>
      </c>
      <c r="K130" s="1">
        <v>4.0652043791066603</v>
      </c>
      <c r="L130" s="1">
        <v>1.63156582407494</v>
      </c>
    </row>
    <row r="131" spans="1:12" x14ac:dyDescent="0.25">
      <c r="A131" s="1">
        <v>15.625</v>
      </c>
      <c r="B131" s="1"/>
      <c r="C131" s="1"/>
      <c r="D131" s="1">
        <v>2.5316794962653102</v>
      </c>
      <c r="E131" s="1"/>
      <c r="F131" s="1">
        <v>1.78683333477511</v>
      </c>
      <c r="G131" s="1">
        <v>2.0461802504333799</v>
      </c>
      <c r="H131" s="11">
        <v>2.79065288078306</v>
      </c>
      <c r="I131" s="14">
        <v>10.036208281921301</v>
      </c>
      <c r="J131" s="1">
        <v>4.8647474018049097</v>
      </c>
      <c r="K131" s="1">
        <v>4.0891594196213497</v>
      </c>
      <c r="L131" s="1">
        <v>1.6636062740739199</v>
      </c>
    </row>
    <row r="132" spans="1:12" x14ac:dyDescent="0.25">
      <c r="A132" s="1">
        <v>15.75</v>
      </c>
      <c r="B132" s="1"/>
      <c r="C132" s="1"/>
      <c r="D132" s="1">
        <v>2.46824748248202</v>
      </c>
      <c r="E132" s="1"/>
      <c r="F132" s="1">
        <v>1.75413747879209</v>
      </c>
      <c r="G132" s="1">
        <v>2.0427001500640101</v>
      </c>
      <c r="H132" s="11">
        <v>2.7980468222187298</v>
      </c>
      <c r="I132" s="14">
        <v>10.0160703380553</v>
      </c>
      <c r="J132" s="1">
        <v>5.13994055823684</v>
      </c>
      <c r="K132" s="1">
        <v>4.0563456076738698</v>
      </c>
      <c r="L132" s="1">
        <v>1.6703114529857199</v>
      </c>
    </row>
    <row r="133" spans="1:12" x14ac:dyDescent="0.25">
      <c r="A133" s="1">
        <v>15.875</v>
      </c>
      <c r="B133" s="1"/>
      <c r="C133" s="1"/>
      <c r="D133" s="1">
        <v>2.3435299419959401</v>
      </c>
      <c r="E133" s="1"/>
      <c r="F133" s="1">
        <v>1.7121786738793401</v>
      </c>
      <c r="G133" s="1">
        <v>2.05227184382206</v>
      </c>
      <c r="H133" s="11">
        <v>2.7967128614339498</v>
      </c>
      <c r="I133" s="14">
        <v>10.1599002417426</v>
      </c>
      <c r="J133" s="1">
        <v>5.1896649170060103</v>
      </c>
      <c r="K133" s="1">
        <v>3.9526105331351098</v>
      </c>
      <c r="L133" s="1">
        <v>1.3004243204842301</v>
      </c>
    </row>
    <row r="134" spans="1:12" x14ac:dyDescent="0.25">
      <c r="A134" s="1">
        <v>16</v>
      </c>
      <c r="B134" s="1"/>
      <c r="C134" s="1"/>
      <c r="D134" s="1">
        <v>2.1882320118259302</v>
      </c>
      <c r="E134" s="1"/>
      <c r="F134" s="1">
        <v>1.6618019344320201</v>
      </c>
      <c r="G134" s="1">
        <v>2.0450622622728298</v>
      </c>
      <c r="H134" s="11">
        <v>2.7976045118084398</v>
      </c>
      <c r="I134" s="14">
        <v>10.136852893715499</v>
      </c>
      <c r="J134" s="1">
        <v>5.2093291429447603</v>
      </c>
      <c r="K134" s="1">
        <v>3.8911587086491499</v>
      </c>
      <c r="L134" s="1">
        <v>1.67694162282612</v>
      </c>
    </row>
    <row r="135" spans="1:12" x14ac:dyDescent="0.25">
      <c r="A135" s="1">
        <v>16.125</v>
      </c>
      <c r="B135" s="1"/>
      <c r="C135" s="1"/>
      <c r="D135" s="1">
        <v>2.05056360946881</v>
      </c>
      <c r="E135" s="1"/>
      <c r="F135" s="1">
        <v>1.6674308368786099</v>
      </c>
      <c r="G135" s="1">
        <v>2.0472123730884801</v>
      </c>
      <c r="H135" s="11">
        <v>2.7950748122006002</v>
      </c>
      <c r="I135" s="14">
        <v>10.1256724104255</v>
      </c>
      <c r="J135" s="1">
        <v>5.2675631618928698</v>
      </c>
      <c r="K135" s="1">
        <v>3.8268859918249198</v>
      </c>
      <c r="L135" s="1">
        <v>1.69719589204266</v>
      </c>
    </row>
    <row r="136" spans="1:12" x14ac:dyDescent="0.25">
      <c r="A136" s="1">
        <v>16.25</v>
      </c>
      <c r="B136" s="1"/>
      <c r="C136" s="1"/>
      <c r="D136" s="1">
        <v>1.8737877251578801</v>
      </c>
      <c r="E136" s="1"/>
      <c r="F136" s="1">
        <v>1.7109571860302399</v>
      </c>
      <c r="G136" s="1">
        <v>2.0624063605621998</v>
      </c>
      <c r="H136" s="11">
        <v>2.7934211020838902</v>
      </c>
      <c r="I136" s="14">
        <v>10.029491793623601</v>
      </c>
      <c r="J136" s="1">
        <v>5.2403305540485503</v>
      </c>
      <c r="K136" s="1">
        <v>3.8574190803222801</v>
      </c>
      <c r="L136" s="1">
        <v>1.71291691236118</v>
      </c>
    </row>
    <row r="137" spans="1:12" x14ac:dyDescent="0.25">
      <c r="A137" s="1">
        <v>16.375</v>
      </c>
      <c r="B137" s="1"/>
      <c r="C137" s="1"/>
      <c r="D137" s="1">
        <v>1.76812766264304</v>
      </c>
      <c r="E137" s="1"/>
      <c r="F137" s="1">
        <v>1.7423216783736999</v>
      </c>
      <c r="G137" s="1">
        <v>2.0655285186703001</v>
      </c>
      <c r="H137" s="11">
        <v>2.7900760882612698</v>
      </c>
      <c r="I137" s="14">
        <v>10.0037943158418</v>
      </c>
      <c r="J137" s="1">
        <v>5.3364619196929297</v>
      </c>
      <c r="K137" s="1">
        <v>3.8703207146275198</v>
      </c>
      <c r="L137" s="1">
        <v>1.82631297982496</v>
      </c>
    </row>
    <row r="138" spans="1:12" x14ac:dyDescent="0.25">
      <c r="A138" s="1">
        <v>16.5</v>
      </c>
      <c r="B138" s="1"/>
      <c r="C138" s="1"/>
      <c r="D138" s="1">
        <v>1.7231158472469601</v>
      </c>
      <c r="E138" s="1"/>
      <c r="F138" s="1">
        <v>1.73063277824271</v>
      </c>
      <c r="G138" s="1">
        <v>2.0634891064477299</v>
      </c>
      <c r="H138" s="11">
        <v>2.7883146243732702</v>
      </c>
      <c r="I138" s="14">
        <v>9.9375515495335396</v>
      </c>
      <c r="J138" s="1">
        <v>5.3088332945382604</v>
      </c>
      <c r="K138" s="1">
        <v>3.8931190274204601</v>
      </c>
      <c r="L138" s="1">
        <v>1.74095007567249</v>
      </c>
    </row>
    <row r="139" spans="1:12" x14ac:dyDescent="0.25">
      <c r="A139" s="1">
        <v>16.625</v>
      </c>
      <c r="B139" s="1"/>
      <c r="C139" s="1"/>
      <c r="D139" s="1">
        <v>1.7243271577133199</v>
      </c>
      <c r="E139" s="1"/>
      <c r="F139" s="1">
        <v>1.7138857142511501</v>
      </c>
      <c r="G139" s="1">
        <v>2.0636923907760298</v>
      </c>
      <c r="H139" s="11">
        <v>2.7822237820246398</v>
      </c>
      <c r="I139" s="14">
        <v>9.8343996950315002</v>
      </c>
      <c r="J139" s="1">
        <v>5.39588158372952</v>
      </c>
      <c r="K139" s="1">
        <v>3.9503235024112899</v>
      </c>
      <c r="L139" s="1">
        <v>1.9666070730518399</v>
      </c>
    </row>
    <row r="140" spans="1:12" x14ac:dyDescent="0.25">
      <c r="A140" s="1">
        <v>16.75</v>
      </c>
      <c r="B140" s="1"/>
      <c r="C140" s="1"/>
      <c r="D140" s="1">
        <v>1.72039260755192</v>
      </c>
      <c r="E140" s="1"/>
      <c r="F140" s="1">
        <v>1.7056845281472099</v>
      </c>
      <c r="G140" s="1">
        <v>2.0251809555208702</v>
      </c>
      <c r="H140" s="11">
        <v>2.7781129221819501</v>
      </c>
      <c r="I140" s="14">
        <v>9.80810092357755</v>
      </c>
      <c r="J140" s="1">
        <v>5.3783691455032097</v>
      </c>
      <c r="K140" s="1">
        <v>3.97089479514021</v>
      </c>
      <c r="L140" s="1">
        <v>1.93974483716372</v>
      </c>
    </row>
    <row r="141" spans="1:12" x14ac:dyDescent="0.25">
      <c r="A141" s="1">
        <v>16.875</v>
      </c>
      <c r="B141" s="1"/>
      <c r="C141" s="1"/>
      <c r="D141" s="1">
        <v>1.7781155925066801</v>
      </c>
      <c r="E141" s="1"/>
      <c r="F141" s="1">
        <v>1.6998848136221001</v>
      </c>
      <c r="G141" s="1">
        <v>2.0466638234230201</v>
      </c>
      <c r="H141" s="11">
        <v>2.7742214493675501</v>
      </c>
      <c r="I141" s="14">
        <v>9.8220770424100898</v>
      </c>
      <c r="J141" s="1">
        <v>5.3256432122012596</v>
      </c>
      <c r="K141" s="1">
        <v>3.9890709144841701</v>
      </c>
      <c r="L141" s="1">
        <v>1.9344326268429599</v>
      </c>
    </row>
    <row r="142" spans="1:12" x14ac:dyDescent="0.25">
      <c r="A142" s="1">
        <v>17</v>
      </c>
      <c r="B142" s="1"/>
      <c r="C142" s="1"/>
      <c r="D142" s="1">
        <v>1.8613911255709501</v>
      </c>
      <c r="E142" s="1"/>
      <c r="F142" s="1">
        <v>1.72693058918776</v>
      </c>
      <c r="G142" s="1">
        <v>2.0226553333119899</v>
      </c>
      <c r="H142" s="11">
        <v>2.7725742393703299</v>
      </c>
      <c r="I142" s="14">
        <v>9.8069900114489208</v>
      </c>
      <c r="J142" s="1">
        <v>5.3923903741482198</v>
      </c>
      <c r="K142" s="1">
        <v>4.0016700055992498</v>
      </c>
      <c r="L142" s="1">
        <v>2.1302864566425099</v>
      </c>
    </row>
    <row r="143" spans="1:12" x14ac:dyDescent="0.25">
      <c r="A143" s="1">
        <v>17.125</v>
      </c>
      <c r="B143" s="1"/>
      <c r="C143" s="1"/>
      <c r="D143" s="1">
        <v>1.93371262635324</v>
      </c>
      <c r="E143" s="1"/>
      <c r="F143" s="1">
        <v>1.72465198480016</v>
      </c>
      <c r="G143" s="1">
        <v>2.0187467068050999</v>
      </c>
      <c r="H143" s="11">
        <v>2.7651805319165002</v>
      </c>
      <c r="I143" s="14">
        <v>9.8250969033225903</v>
      </c>
      <c r="J143" s="1">
        <v>5.36647523599928</v>
      </c>
      <c r="K143" s="1">
        <v>4.0454155675441701</v>
      </c>
      <c r="L143" s="1">
        <v>2.02824425649059</v>
      </c>
    </row>
    <row r="144" spans="1:12" x14ac:dyDescent="0.25">
      <c r="A144" s="1">
        <v>17.25</v>
      </c>
      <c r="B144" s="1"/>
      <c r="C144" s="1"/>
      <c r="D144" s="1">
        <v>2.0845495089406199</v>
      </c>
      <c r="E144" s="1"/>
      <c r="F144" s="1">
        <v>1.72393094465807</v>
      </c>
      <c r="G144" s="1">
        <v>2.0185569341186</v>
      </c>
      <c r="H144" s="11">
        <v>2.7568184795708102</v>
      </c>
      <c r="I144" s="14">
        <v>9.8369454466606605</v>
      </c>
      <c r="J144" s="1">
        <v>5.3257152999006099</v>
      </c>
      <c r="K144" s="1">
        <v>3.96871835095771</v>
      </c>
      <c r="L144" s="1">
        <v>2.1104457663276901</v>
      </c>
    </row>
    <row r="145" spans="1:12" x14ac:dyDescent="0.25">
      <c r="A145" s="1">
        <v>17.375</v>
      </c>
      <c r="B145" s="1"/>
      <c r="C145" s="1"/>
      <c r="D145" s="1">
        <v>2.1545117469499</v>
      </c>
      <c r="E145" s="1"/>
      <c r="F145" s="1">
        <v>1.6647474557370201</v>
      </c>
      <c r="G145" s="1">
        <v>2.0206261329957802</v>
      </c>
      <c r="H145" s="11">
        <v>2.7558403989787599</v>
      </c>
      <c r="I145" s="14">
        <v>9.8822252928076093</v>
      </c>
      <c r="J145" s="1">
        <v>5.2932450084590901</v>
      </c>
      <c r="K145" s="1">
        <v>3.9022744210047802</v>
      </c>
      <c r="L145" s="1">
        <v>2.15513384059116</v>
      </c>
    </row>
    <row r="146" spans="1:12" x14ac:dyDescent="0.25">
      <c r="A146" s="1">
        <v>17.5</v>
      </c>
      <c r="B146" s="1"/>
      <c r="C146" s="1"/>
      <c r="D146" s="1">
        <v>2.26293270470237</v>
      </c>
      <c r="E146" s="1"/>
      <c r="F146" s="1">
        <v>1.68340426327436</v>
      </c>
      <c r="G146" s="1">
        <v>2.0510600497470701</v>
      </c>
      <c r="H146" s="11">
        <v>2.7559906382171899</v>
      </c>
      <c r="I146" s="14">
        <v>10.0015344458304</v>
      </c>
      <c r="J146" s="1">
        <v>5.3265441738361599</v>
      </c>
      <c r="K146" s="1">
        <v>3.9030828033064302</v>
      </c>
      <c r="L146" s="1">
        <v>2.02506735686999</v>
      </c>
    </row>
    <row r="147" spans="1:12" x14ac:dyDescent="0.25">
      <c r="A147" s="1">
        <v>17.625</v>
      </c>
      <c r="B147" s="1"/>
      <c r="C147" s="1"/>
      <c r="D147" s="1">
        <v>2.3775975980835198</v>
      </c>
      <c r="E147" s="1"/>
      <c r="F147" s="1">
        <v>1.7088765469132201</v>
      </c>
      <c r="G147" s="1">
        <v>2.05711815222522</v>
      </c>
      <c r="H147" s="11">
        <v>2.7484724178996198</v>
      </c>
      <c r="I147" s="14">
        <v>10.096669763049199</v>
      </c>
      <c r="J147" s="1">
        <v>5.4940409149618104</v>
      </c>
      <c r="K147" s="1">
        <v>3.8650729949159701</v>
      </c>
      <c r="L147" s="1">
        <v>2.20239521261019</v>
      </c>
    </row>
    <row r="148" spans="1:12" x14ac:dyDescent="0.25">
      <c r="A148" s="1">
        <v>17.75</v>
      </c>
      <c r="B148" s="1"/>
      <c r="C148" s="1"/>
      <c r="D148" s="1">
        <v>2.4246705571922602</v>
      </c>
      <c r="E148" s="1"/>
      <c r="F148" s="1">
        <v>1.75448132095036</v>
      </c>
      <c r="G148" s="1">
        <v>2.0577528046908098</v>
      </c>
      <c r="H148" s="11">
        <v>2.7468177036029502</v>
      </c>
      <c r="I148" s="14">
        <v>10.079595128809901</v>
      </c>
      <c r="J148" s="1">
        <v>5.5046617896552004</v>
      </c>
      <c r="K148" s="1">
        <v>3.9224351273828302</v>
      </c>
      <c r="L148" s="1">
        <v>1.9087934502944901</v>
      </c>
    </row>
    <row r="149" spans="1:12" x14ac:dyDescent="0.25">
      <c r="A149" s="1">
        <v>17.875</v>
      </c>
      <c r="B149" s="1"/>
      <c r="C149" s="1"/>
      <c r="D149" s="1">
        <v>2.4067381682692699</v>
      </c>
      <c r="E149" s="1"/>
      <c r="F149" s="1">
        <v>1.7816765323316299</v>
      </c>
      <c r="G149" s="1">
        <v>2.0527750002837499</v>
      </c>
      <c r="H149" s="11">
        <v>2.73307557594649</v>
      </c>
      <c r="I149" s="14">
        <v>10.0986226454059</v>
      </c>
      <c r="J149" s="1">
        <v>5.5233212028761303</v>
      </c>
      <c r="K149" s="1">
        <v>3.8748821686530501</v>
      </c>
      <c r="L149" s="1">
        <v>1.9301475103762999</v>
      </c>
    </row>
    <row r="150" spans="1:12" x14ac:dyDescent="0.25">
      <c r="A150" s="1">
        <v>18</v>
      </c>
      <c r="B150" s="1"/>
      <c r="C150" s="1"/>
      <c r="D150" s="1">
        <v>2.34251514126918</v>
      </c>
      <c r="E150" s="1"/>
      <c r="F150" s="1">
        <v>1.7900214436641599</v>
      </c>
      <c r="G150" s="1">
        <v>2.04011073991665</v>
      </c>
      <c r="H150" s="11">
        <v>2.7305638343843599</v>
      </c>
      <c r="I150" s="14">
        <v>10.359896947437299</v>
      </c>
      <c r="J150" s="1">
        <v>5.5603693789045803</v>
      </c>
      <c r="K150" s="1">
        <v>3.8327914645947501</v>
      </c>
      <c r="L150" s="1">
        <v>2.0218722457227098</v>
      </c>
    </row>
    <row r="151" spans="1:12" x14ac:dyDescent="0.25">
      <c r="A151" s="1">
        <v>18.125</v>
      </c>
      <c r="B151" s="1"/>
      <c r="C151" s="1"/>
      <c r="D151" s="1">
        <v>2.35535227133688</v>
      </c>
      <c r="E151" s="1"/>
      <c r="F151" s="1">
        <v>1.7776559187466501</v>
      </c>
      <c r="G151" s="1">
        <v>2.0349861525298101</v>
      </c>
      <c r="H151" s="11">
        <v>2.72362084270469</v>
      </c>
      <c r="I151" s="14">
        <v>10.3211843893781</v>
      </c>
      <c r="J151" s="1">
        <v>5.60088734786454</v>
      </c>
      <c r="K151" s="1">
        <v>3.83927414785239</v>
      </c>
      <c r="L151" s="1">
        <v>2.1590418549597801</v>
      </c>
    </row>
    <row r="152" spans="1:12" x14ac:dyDescent="0.25">
      <c r="A152" s="1">
        <v>18.25</v>
      </c>
      <c r="B152" s="1"/>
      <c r="C152" s="1"/>
      <c r="D152" s="1">
        <v>2.28822546784862</v>
      </c>
      <c r="E152" s="1"/>
      <c r="F152" s="1">
        <v>1.82284580277838</v>
      </c>
      <c r="G152" s="1">
        <v>2.0372773124507999</v>
      </c>
      <c r="H152" s="11">
        <v>2.71304933341312</v>
      </c>
      <c r="I152" s="14">
        <v>10.2894616903094</v>
      </c>
      <c r="J152" s="1">
        <v>5.6515102955052301</v>
      </c>
      <c r="K152" s="1">
        <v>3.8885073705790898</v>
      </c>
      <c r="L152" s="1">
        <v>2.2373799675554902</v>
      </c>
    </row>
    <row r="153" spans="1:12" x14ac:dyDescent="0.25">
      <c r="A153" s="1">
        <v>18.375</v>
      </c>
      <c r="B153" s="1"/>
      <c r="C153" s="1"/>
      <c r="D153" s="1">
        <v>2.2503680943814999</v>
      </c>
      <c r="E153" s="1"/>
      <c r="F153" s="1">
        <v>1.83665467307583</v>
      </c>
      <c r="G153" s="1">
        <v>2.0515092575996001</v>
      </c>
      <c r="H153" s="11">
        <v>2.7130889995200902</v>
      </c>
      <c r="I153" s="14">
        <v>10.0704988050816</v>
      </c>
      <c r="J153" s="1">
        <v>5.66171294816741</v>
      </c>
      <c r="K153" s="1">
        <v>3.9809694940696501</v>
      </c>
      <c r="L153" s="1">
        <v>2.1636216966055701</v>
      </c>
    </row>
    <row r="154" spans="1:12" x14ac:dyDescent="0.25">
      <c r="A154" s="1">
        <v>18.5</v>
      </c>
      <c r="B154" s="1"/>
      <c r="C154" s="1"/>
      <c r="D154" s="1">
        <v>2.10759766109339</v>
      </c>
      <c r="E154" s="1"/>
      <c r="F154" s="1">
        <v>1.80944701975318</v>
      </c>
      <c r="G154" s="1">
        <v>1.97340180236746</v>
      </c>
      <c r="H154" s="11">
        <v>2.7142381837320699</v>
      </c>
      <c r="I154" s="14">
        <v>9.9854853665245908</v>
      </c>
      <c r="J154" s="1">
        <v>5.6931970411456998</v>
      </c>
      <c r="K154" s="1">
        <v>4.0986931457598699</v>
      </c>
      <c r="L154" s="1">
        <v>2.09144272086608</v>
      </c>
    </row>
    <row r="155" spans="1:12" x14ac:dyDescent="0.25">
      <c r="A155" s="1">
        <v>18.625</v>
      </c>
      <c r="B155" s="1"/>
      <c r="C155" s="1"/>
      <c r="D155" s="1">
        <v>1.9726920372034</v>
      </c>
      <c r="E155" s="1"/>
      <c r="F155" s="1">
        <v>1.7801598139302699</v>
      </c>
      <c r="G155" s="1">
        <v>1.9621220752574</v>
      </c>
      <c r="H155" s="11">
        <v>2.7111932798175</v>
      </c>
      <c r="I155" s="14">
        <v>9.9789592213484699</v>
      </c>
      <c r="J155" s="1">
        <v>5.7286101929929796</v>
      </c>
      <c r="K155" s="1">
        <v>4.1225646683553299</v>
      </c>
      <c r="L155" s="1">
        <v>1.7641758214746399</v>
      </c>
    </row>
    <row r="156" spans="1:12" x14ac:dyDescent="0.25">
      <c r="A156" s="1">
        <v>18.75</v>
      </c>
      <c r="B156" s="1"/>
      <c r="C156" s="1"/>
      <c r="D156" s="1">
        <v>1.9256137076851201</v>
      </c>
      <c r="E156" s="1"/>
      <c r="F156" s="1">
        <v>1.77182986831633</v>
      </c>
      <c r="G156" s="1">
        <v>1.85202970099747</v>
      </c>
      <c r="H156" s="11">
        <v>2.7090176429743802</v>
      </c>
      <c r="I156" s="14">
        <v>9.9611719665914507</v>
      </c>
      <c r="J156" s="1">
        <v>5.7601031173842401</v>
      </c>
      <c r="K156" s="1">
        <v>4.0815733137369303</v>
      </c>
      <c r="L156" s="1">
        <v>1.41615072514564</v>
      </c>
    </row>
    <row r="157" spans="1:12" x14ac:dyDescent="0.25">
      <c r="A157" s="1">
        <v>18.875</v>
      </c>
      <c r="B157" s="1"/>
      <c r="C157" s="1"/>
      <c r="D157" s="1">
        <v>1.8449193209788</v>
      </c>
      <c r="E157" s="1"/>
      <c r="F157" s="1">
        <v>1.7405641771484801</v>
      </c>
      <c r="G157" s="1">
        <v>1.85478702218001</v>
      </c>
      <c r="H157" s="11">
        <v>2.7173008562463399</v>
      </c>
      <c r="I157" s="14">
        <v>9.9402807163481093</v>
      </c>
      <c r="J157" s="1">
        <v>5.7858268190130602</v>
      </c>
      <c r="K157" s="1">
        <v>4.07273328543861</v>
      </c>
      <c r="L157" s="1">
        <v>1.6923974752611399</v>
      </c>
    </row>
    <row r="158" spans="1:12" x14ac:dyDescent="0.25">
      <c r="A158" s="1">
        <v>19</v>
      </c>
      <c r="B158" s="1"/>
      <c r="C158" s="1"/>
      <c r="D158" s="1">
        <v>1.66596194648492</v>
      </c>
      <c r="E158" s="1"/>
      <c r="F158" s="1">
        <v>1.7245318605403701</v>
      </c>
      <c r="G158" s="1">
        <v>1.86598922518371</v>
      </c>
      <c r="H158" s="11">
        <v>2.7183685992289499</v>
      </c>
      <c r="I158" s="14">
        <v>9.8665803999975008</v>
      </c>
      <c r="J158" s="1">
        <v>5.8100616418571001</v>
      </c>
      <c r="K158" s="1">
        <v>4.1707535683066297</v>
      </c>
      <c r="L158" s="1">
        <v>1.84772804657066</v>
      </c>
    </row>
    <row r="159" spans="1:12" x14ac:dyDescent="0.25">
      <c r="A159" s="1">
        <v>19.125</v>
      </c>
      <c r="B159" s="1"/>
      <c r="C159" s="1"/>
      <c r="D159" s="1">
        <v>1.5577333499437001</v>
      </c>
      <c r="E159" s="1"/>
      <c r="F159" s="1">
        <v>1.76210317909568</v>
      </c>
      <c r="G159" s="1">
        <v>1.7042325367145399</v>
      </c>
      <c r="H159" s="11">
        <v>2.7201343009490202</v>
      </c>
      <c r="I159" s="14">
        <v>9.8129430941392606</v>
      </c>
      <c r="J159" s="1">
        <v>5.76892280556351</v>
      </c>
      <c r="K159" s="1">
        <v>4.1888552750969898</v>
      </c>
      <c r="L159" s="1">
        <v>1.8520426366974001</v>
      </c>
    </row>
    <row r="160" spans="1:12" x14ac:dyDescent="0.25">
      <c r="A160" s="1">
        <v>19.25</v>
      </c>
      <c r="B160" s="1"/>
      <c r="C160" s="1"/>
      <c r="D160" s="1">
        <v>1.54748719391792</v>
      </c>
      <c r="E160" s="1"/>
      <c r="F160" s="1">
        <v>1.7545958869694001</v>
      </c>
      <c r="G160" s="1">
        <v>1.74673525707069</v>
      </c>
      <c r="H160" s="11">
        <v>2.7330373574340698</v>
      </c>
      <c r="I160" s="14">
        <v>9.71641009072043</v>
      </c>
      <c r="J160" s="1">
        <v>5.7707185815842701</v>
      </c>
      <c r="K160" s="1">
        <v>4.1072489636477103</v>
      </c>
      <c r="L160" s="1">
        <v>1.93282943327533</v>
      </c>
    </row>
    <row r="161" spans="1:12" x14ac:dyDescent="0.25">
      <c r="A161" s="1">
        <v>19.375</v>
      </c>
      <c r="B161" s="1"/>
      <c r="C161" s="1"/>
      <c r="D161" s="1">
        <v>1.5820701522735301</v>
      </c>
      <c r="E161" s="1"/>
      <c r="F161" s="1">
        <v>1.75022564090095</v>
      </c>
      <c r="G161" s="1">
        <v>1.7565485826946201</v>
      </c>
      <c r="H161" s="11">
        <v>2.7721140907013999</v>
      </c>
      <c r="I161" s="14">
        <v>9.6805669714599105</v>
      </c>
      <c r="J161" s="1">
        <v>5.7744641423540504</v>
      </c>
      <c r="K161" s="1">
        <v>4.0877758831089404</v>
      </c>
      <c r="L161" s="1">
        <v>2.0460571037816599</v>
      </c>
    </row>
    <row r="162" spans="1:12" x14ac:dyDescent="0.25">
      <c r="A162" s="1">
        <v>19.5</v>
      </c>
      <c r="B162" s="1"/>
      <c r="C162" s="1"/>
      <c r="D162" s="1">
        <v>1.67534558910411</v>
      </c>
      <c r="E162" s="1"/>
      <c r="F162" s="1">
        <v>1.7623289804576301</v>
      </c>
      <c r="G162" s="1">
        <v>1.7878603188193301</v>
      </c>
      <c r="H162" s="11">
        <v>2.7794072961774301</v>
      </c>
      <c r="I162" s="14">
        <v>9.6306066685353606</v>
      </c>
      <c r="J162" s="1">
        <v>5.7547627200202598</v>
      </c>
      <c r="K162" s="1">
        <v>4.1005539341318196</v>
      </c>
      <c r="L162" s="1">
        <v>2.0721565807455402</v>
      </c>
    </row>
    <row r="163" spans="1:12" x14ac:dyDescent="0.25">
      <c r="A163" s="1">
        <v>19.625</v>
      </c>
      <c r="B163" s="1"/>
      <c r="C163" s="1"/>
      <c r="D163" s="1">
        <v>1.71043301749661</v>
      </c>
      <c r="E163" s="1"/>
      <c r="F163" s="1">
        <v>1.7716085121651901</v>
      </c>
      <c r="G163" s="1">
        <v>1.7878603188193301</v>
      </c>
      <c r="H163" s="11">
        <v>2.7831709328239498</v>
      </c>
      <c r="I163" s="14">
        <v>9.6013437668245594</v>
      </c>
      <c r="J163" s="1">
        <v>5.7064862818011397</v>
      </c>
      <c r="K163" s="1">
        <v>4.0704461380951704</v>
      </c>
      <c r="L163" s="1">
        <v>2.1862465023376401</v>
      </c>
    </row>
    <row r="164" spans="1:12" x14ac:dyDescent="0.25">
      <c r="A164" s="1">
        <v>19.75</v>
      </c>
      <c r="B164" s="1"/>
      <c r="C164" s="1"/>
      <c r="D164" s="1">
        <v>1.7622770218146799</v>
      </c>
      <c r="E164" s="1"/>
      <c r="F164" s="1">
        <v>1.7575661083796901</v>
      </c>
      <c r="G164" s="1">
        <v>1.78928114736651</v>
      </c>
      <c r="H164" s="11">
        <v>2.7799196244086501</v>
      </c>
      <c r="I164" s="14">
        <v>9.5034167096667996</v>
      </c>
      <c r="J164" s="1">
        <v>5.67106163800457</v>
      </c>
      <c r="K164" s="1">
        <v>4.0551259607973504</v>
      </c>
      <c r="L164" s="1">
        <v>2.29993295416865</v>
      </c>
    </row>
    <row r="165" spans="1:12" x14ac:dyDescent="0.25">
      <c r="A165" s="1">
        <v>19.875</v>
      </c>
      <c r="B165" s="1"/>
      <c r="C165" s="1"/>
      <c r="D165" s="1">
        <v>1.76812766264304</v>
      </c>
      <c r="E165" s="1"/>
      <c r="F165" s="1">
        <v>1.7462868062997701</v>
      </c>
      <c r="G165" s="1">
        <v>1.75467037105646</v>
      </c>
      <c r="H165" s="11">
        <v>2.7780546207453498</v>
      </c>
      <c r="I165" s="14">
        <v>9.4581560017475006</v>
      </c>
      <c r="J165" s="1">
        <v>5.6866555187693102</v>
      </c>
      <c r="K165" s="1">
        <v>4.0498563141372896</v>
      </c>
      <c r="L165" s="1">
        <v>2.2729725105654901</v>
      </c>
    </row>
    <row r="166" spans="1:12" x14ac:dyDescent="0.25">
      <c r="A166" s="1">
        <v>20</v>
      </c>
      <c r="B166" s="1"/>
      <c r="C166" s="1"/>
      <c r="D166" s="1">
        <v>1.7787347058730201</v>
      </c>
      <c r="E166" s="1"/>
      <c r="F166" s="1">
        <v>1.73027535433945</v>
      </c>
      <c r="G166" s="1">
        <v>1.5979213698079999</v>
      </c>
      <c r="H166" s="11">
        <v>2.7732361082097001</v>
      </c>
      <c r="I166" s="14">
        <v>9.4286459200347004</v>
      </c>
      <c r="J166" s="1">
        <v>5.6834057750240099</v>
      </c>
      <c r="K166" s="1">
        <v>4.0185562272524997</v>
      </c>
      <c r="L166" s="1">
        <v>2.2148730491044999</v>
      </c>
    </row>
    <row r="167" spans="1:12" x14ac:dyDescent="0.25">
      <c r="A167" s="1">
        <v>20.125</v>
      </c>
      <c r="B167" s="1"/>
      <c r="C167" s="1"/>
      <c r="D167" s="1">
        <v>1.7831761971568101</v>
      </c>
      <c r="E167" s="1"/>
      <c r="F167" s="1">
        <v>1.7771096167584799</v>
      </c>
      <c r="G167" s="1">
        <v>1.45476700326667</v>
      </c>
      <c r="H167" s="11">
        <v>2.7707894229777401</v>
      </c>
      <c r="I167" s="14">
        <v>9.4070239002711702</v>
      </c>
      <c r="J167" s="1">
        <v>5.7362906372263698</v>
      </c>
      <c r="K167" s="1">
        <v>4.0544965338463204</v>
      </c>
      <c r="L167" s="1">
        <v>2.1869162322046898</v>
      </c>
    </row>
    <row r="168" spans="1:12" x14ac:dyDescent="0.25">
      <c r="A168" s="1">
        <v>20.25</v>
      </c>
      <c r="B168" s="1"/>
      <c r="C168" s="1"/>
      <c r="D168" s="1">
        <v>1.85362027390781</v>
      </c>
      <c r="E168" s="1"/>
      <c r="F168" s="1">
        <v>1.7932868565142801</v>
      </c>
      <c r="G168" s="1">
        <v>1.3660674630308101</v>
      </c>
      <c r="H168" s="11">
        <v>2.7676529124884102</v>
      </c>
      <c r="I168" s="14">
        <v>9.3731415566032208</v>
      </c>
      <c r="J168" s="1">
        <v>5.7279261541224598</v>
      </c>
      <c r="K168" s="1">
        <v>4.0901477777633</v>
      </c>
      <c r="L168" s="1">
        <v>2.2385823885253502</v>
      </c>
    </row>
    <row r="169" spans="1:12" x14ac:dyDescent="0.25">
      <c r="A169" s="1">
        <v>20.375</v>
      </c>
      <c r="B169" s="1"/>
      <c r="C169" s="1"/>
      <c r="D169" s="1">
        <v>1.93119272276377</v>
      </c>
      <c r="E169" s="1"/>
      <c r="F169" s="1">
        <v>1.7901272426161601</v>
      </c>
      <c r="G169" s="1">
        <v>1.3086943462535701</v>
      </c>
      <c r="H169" s="11">
        <v>2.7611099823058902</v>
      </c>
      <c r="I169" s="14">
        <v>9.3823094981092403</v>
      </c>
      <c r="J169" s="1">
        <v>5.7096320636257598</v>
      </c>
      <c r="K169" s="1">
        <v>4.0974660979495496</v>
      </c>
      <c r="L169" s="1">
        <v>2.2710210881539901</v>
      </c>
    </row>
    <row r="170" spans="1:12" x14ac:dyDescent="0.25">
      <c r="A170" s="1">
        <v>20.5</v>
      </c>
      <c r="B170" s="1"/>
      <c r="C170" s="1"/>
      <c r="D170" s="1">
        <v>1.9383204160285801</v>
      </c>
      <c r="E170" s="1"/>
      <c r="F170" s="1">
        <v>4.7720388168819596</v>
      </c>
      <c r="G170" s="1">
        <v>1.4057694144970601</v>
      </c>
      <c r="H170" s="11">
        <v>2.7581496645959902</v>
      </c>
      <c r="I170" s="14">
        <v>9.3395900506168594</v>
      </c>
      <c r="J170" s="1">
        <v>5.7081537537910298</v>
      </c>
      <c r="K170" s="1">
        <v>4.0958830909039596</v>
      </c>
      <c r="L170" s="1">
        <v>2.3100011537634</v>
      </c>
    </row>
    <row r="171" spans="1:12" x14ac:dyDescent="0.25">
      <c r="A171" s="1">
        <v>20.625</v>
      </c>
      <c r="B171" s="1"/>
      <c r="C171" s="1"/>
      <c r="D171" s="1">
        <v>1.8770034687066901</v>
      </c>
      <c r="E171" s="1"/>
      <c r="F171" s="1">
        <v>5.23382803661036</v>
      </c>
      <c r="G171" s="1">
        <v>1.5345105950315301</v>
      </c>
      <c r="H171" s="11">
        <v>2.75864380881089</v>
      </c>
      <c r="I171" s="14">
        <v>9.3222439759390507</v>
      </c>
      <c r="J171" s="1">
        <v>5.6914570945847904</v>
      </c>
      <c r="K171" s="1">
        <v>4.0314045315237603</v>
      </c>
      <c r="L171" s="1">
        <v>2.37482392306462</v>
      </c>
    </row>
    <row r="172" spans="1:12" x14ac:dyDescent="0.25">
      <c r="A172" s="1">
        <v>20.75</v>
      </c>
      <c r="B172" s="1"/>
      <c r="C172" s="1"/>
      <c r="D172" s="1">
        <v>1.66477921432104</v>
      </c>
      <c r="E172" s="1"/>
      <c r="F172" s="1">
        <v>5.7014577841318399</v>
      </c>
      <c r="G172" s="1">
        <v>1.7457710234175201</v>
      </c>
      <c r="H172" s="11">
        <v>2.7592092239145001</v>
      </c>
      <c r="I172" s="14">
        <v>9.3154801964697995</v>
      </c>
      <c r="J172" s="1">
        <v>5.6364008264542704</v>
      </c>
      <c r="K172" s="1">
        <v>4.0341103733108303</v>
      </c>
      <c r="L172" s="1">
        <v>2.3892208361713401</v>
      </c>
    </row>
    <row r="173" spans="1:12" x14ac:dyDescent="0.25">
      <c r="A173" s="1">
        <v>20.875</v>
      </c>
      <c r="B173" s="1"/>
      <c r="C173" s="1"/>
      <c r="D173" s="1">
        <v>1.38665595899285</v>
      </c>
      <c r="E173" s="1"/>
      <c r="F173" s="1">
        <v>6.2433875385932396</v>
      </c>
      <c r="G173" s="1">
        <v>1.6193744143223401</v>
      </c>
      <c r="H173" s="11">
        <v>2.7607725534224699</v>
      </c>
      <c r="I173" s="14">
        <v>9.29491024667775</v>
      </c>
      <c r="J173" s="1">
        <v>5.5132283577187202</v>
      </c>
      <c r="K173" s="1">
        <v>4.0179300772370796</v>
      </c>
      <c r="L173" s="1">
        <v>2.3304003246484601</v>
      </c>
    </row>
    <row r="174" spans="1:12" x14ac:dyDescent="0.25">
      <c r="A174" s="1">
        <v>21</v>
      </c>
      <c r="B174" s="1"/>
      <c r="C174" s="1"/>
      <c r="D174" s="1">
        <v>1.3712353103639601</v>
      </c>
      <c r="E174" s="1"/>
      <c r="F174" s="1">
        <v>6.7531615602857302</v>
      </c>
      <c r="G174" s="1">
        <v>1.7861472052641401</v>
      </c>
      <c r="H174" s="11">
        <v>2.75415799483903</v>
      </c>
      <c r="I174" s="14">
        <v>9.2554709707615999</v>
      </c>
      <c r="J174" s="1">
        <v>5.3830884075601197</v>
      </c>
      <c r="K174" s="1">
        <v>4.0153869465340204</v>
      </c>
      <c r="L174" s="1">
        <v>2.3667437483924401</v>
      </c>
    </row>
    <row r="175" spans="1:12" x14ac:dyDescent="0.25">
      <c r="A175" s="1">
        <v>21.125</v>
      </c>
      <c r="B175" s="1"/>
      <c r="C175" s="1"/>
      <c r="D175" s="1">
        <v>1.2221883671518201</v>
      </c>
      <c r="E175" s="1"/>
      <c r="F175" s="1">
        <v>7.3277871530843397</v>
      </c>
      <c r="G175" s="1">
        <v>1.7309890572164801</v>
      </c>
      <c r="H175" s="11">
        <v>2.7340570660845098</v>
      </c>
      <c r="I175" s="14">
        <v>9.1815889971754405</v>
      </c>
      <c r="J175" s="1">
        <v>5.2580222074839797</v>
      </c>
      <c r="K175" s="1">
        <v>4.0762048098687904</v>
      </c>
      <c r="L175" s="1">
        <v>2.3806095522639898</v>
      </c>
    </row>
    <row r="176" spans="1:12" x14ac:dyDescent="0.25">
      <c r="A176" s="1">
        <v>21.25</v>
      </c>
      <c r="B176" s="1"/>
      <c r="C176" s="1"/>
      <c r="D176" s="1">
        <v>1.1700094595105699</v>
      </c>
      <c r="E176" s="1"/>
      <c r="F176" s="1">
        <v>7.5309261684725604</v>
      </c>
      <c r="G176" s="1">
        <v>1.7235383557088499</v>
      </c>
      <c r="H176" s="11">
        <v>2.7408821615688601</v>
      </c>
      <c r="I176" s="14">
        <v>9.1772362150769204</v>
      </c>
      <c r="J176" s="1">
        <v>5.2535596380769798</v>
      </c>
      <c r="K176" s="1">
        <v>4.0983764601634398</v>
      </c>
      <c r="L176" s="1">
        <v>2.3720050993700599</v>
      </c>
    </row>
    <row r="177" spans="1:12" x14ac:dyDescent="0.25">
      <c r="A177" s="1">
        <v>21.375</v>
      </c>
      <c r="B177" s="1"/>
      <c r="C177" s="1"/>
      <c r="D177" s="1">
        <v>1.15603779088432</v>
      </c>
      <c r="E177" s="1"/>
      <c r="F177" s="1">
        <v>8.1631634368484907</v>
      </c>
      <c r="G177" s="1">
        <v>1.7812448870603801</v>
      </c>
      <c r="H177" s="11">
        <v>2.74028586174538</v>
      </c>
      <c r="I177" s="14">
        <v>9.0742496952126697</v>
      </c>
      <c r="J177" s="1">
        <v>5.2334934123301897</v>
      </c>
      <c r="K177" s="1">
        <v>4.15174129135276</v>
      </c>
      <c r="L177" s="1">
        <v>2.3566740181172499</v>
      </c>
    </row>
    <row r="178" spans="1:12" x14ac:dyDescent="0.25">
      <c r="A178" s="1">
        <v>21.5</v>
      </c>
      <c r="B178" s="1"/>
      <c r="C178" s="1"/>
      <c r="D178" s="1">
        <v>1.12146079427264</v>
      </c>
      <c r="E178" s="1"/>
      <c r="F178" s="1">
        <v>8.0923740343567001</v>
      </c>
      <c r="G178" s="1">
        <v>1.73132417887165</v>
      </c>
      <c r="H178" s="11">
        <v>2.7398717479185701</v>
      </c>
      <c r="I178" s="14">
        <v>9.0077008751008201</v>
      </c>
      <c r="J178" s="1">
        <v>5.2206197280917799</v>
      </c>
      <c r="K178" s="1">
        <v>4.2427562471286802</v>
      </c>
      <c r="L178" s="1">
        <v>2.3627482089609102</v>
      </c>
    </row>
    <row r="179" spans="1:12" x14ac:dyDescent="0.25">
      <c r="A179" s="1">
        <v>21.625</v>
      </c>
      <c r="B179" s="1"/>
      <c r="C179" s="1"/>
      <c r="D179" s="1">
        <v>1.2357788064263</v>
      </c>
      <c r="E179" s="1"/>
      <c r="F179" s="1">
        <v>8.0050574819259097</v>
      </c>
      <c r="G179" s="1">
        <v>1.6620442523094401</v>
      </c>
      <c r="H179" s="11">
        <v>2.7376875020212998</v>
      </c>
      <c r="I179" s="14">
        <v>8.9594144745940003</v>
      </c>
      <c r="J179" s="1">
        <v>5.22886769014863</v>
      </c>
      <c r="K179" s="1">
        <v>4.2076070418750904</v>
      </c>
      <c r="L179" s="1">
        <v>2.3442273268509699</v>
      </c>
    </row>
    <row r="180" spans="1:12" x14ac:dyDescent="0.25">
      <c r="A180" s="1">
        <v>21.75</v>
      </c>
      <c r="B180" s="1"/>
      <c r="C180" s="1"/>
      <c r="D180" s="1">
        <v>1.4037687137355801</v>
      </c>
      <c r="E180" s="1"/>
      <c r="F180" s="1">
        <v>7.3348425689033503</v>
      </c>
      <c r="G180" s="1">
        <v>1.7085298745500399</v>
      </c>
      <c r="H180" s="11">
        <v>2.7565082467528499</v>
      </c>
      <c r="I180" s="14">
        <v>8.9664046065613405</v>
      </c>
      <c r="J180" s="1">
        <v>5.2134102415904504</v>
      </c>
      <c r="K180" s="1">
        <v>4.2247967795572903</v>
      </c>
      <c r="L180" s="1">
        <v>2.40444662880487</v>
      </c>
    </row>
    <row r="181" spans="1:12" x14ac:dyDescent="0.25">
      <c r="A181" s="1">
        <v>21.875</v>
      </c>
      <c r="B181" s="1"/>
      <c r="C181" s="1"/>
      <c r="D181" s="1">
        <v>1.48493080339942</v>
      </c>
      <c r="E181" s="1"/>
      <c r="F181" s="1">
        <v>8.1133674474965698</v>
      </c>
      <c r="G181" s="1">
        <v>1.6039646658389799</v>
      </c>
      <c r="H181" s="11">
        <v>2.75351743883621</v>
      </c>
      <c r="I181" s="14">
        <v>8.9218918428585496</v>
      </c>
      <c r="J181" s="1">
        <v>5.18870958860402</v>
      </c>
      <c r="K181" s="1">
        <v>4.2279817300293399</v>
      </c>
      <c r="L181" s="1">
        <v>2.43059619808245</v>
      </c>
    </row>
    <row r="182" spans="1:12" x14ac:dyDescent="0.25">
      <c r="A182" s="1">
        <v>22</v>
      </c>
      <c r="B182" s="1"/>
      <c r="C182" s="1"/>
      <c r="D182" s="1">
        <v>1.65043555172117</v>
      </c>
      <c r="E182" s="1"/>
      <c r="F182" s="1">
        <v>7.9805189067507296</v>
      </c>
      <c r="G182" s="1">
        <v>1.5908403438463601</v>
      </c>
      <c r="H182" s="11">
        <v>2.7467011612261598</v>
      </c>
      <c r="I182" s="14">
        <v>8.9002156353899604</v>
      </c>
      <c r="J182" s="1">
        <v>5.1564077800139696</v>
      </c>
      <c r="K182" s="1">
        <v>4.20559692975531</v>
      </c>
      <c r="L182" s="1">
        <v>2.4229875077979899</v>
      </c>
    </row>
    <row r="183" spans="1:12" x14ac:dyDescent="0.25">
      <c r="A183" s="1">
        <v>22.125</v>
      </c>
      <c r="B183" s="1"/>
      <c r="C183" s="1"/>
      <c r="D183" s="1">
        <v>1.7474553854018899</v>
      </c>
      <c r="E183" s="1"/>
      <c r="F183" s="1">
        <v>7.9353753625316896</v>
      </c>
      <c r="G183" s="1">
        <v>1.4369971137178399</v>
      </c>
      <c r="H183" s="11">
        <v>2.7413168118164402</v>
      </c>
      <c r="I183" s="14">
        <v>8.6924096797593595</v>
      </c>
      <c r="J183" s="1">
        <v>5.1270527360159797</v>
      </c>
      <c r="K183" s="1">
        <v>4.1949531220933496</v>
      </c>
      <c r="L183" s="1">
        <v>2.48720737161584</v>
      </c>
    </row>
    <row r="184" spans="1:12" x14ac:dyDescent="0.25">
      <c r="A184" s="1">
        <v>22.25</v>
      </c>
      <c r="B184" s="1"/>
      <c r="C184" s="1"/>
      <c r="D184" s="1">
        <v>1.77275629065704</v>
      </c>
      <c r="E184" s="1"/>
      <c r="F184" s="1">
        <v>8.3374564958710096</v>
      </c>
      <c r="G184" s="1">
        <v>1.3645006666285899</v>
      </c>
      <c r="H184" s="11">
        <v>2.7415849037883802</v>
      </c>
      <c r="I184" s="14">
        <v>8.6651031947125894</v>
      </c>
      <c r="J184" s="1">
        <v>5.23523770268097</v>
      </c>
      <c r="K184" s="1">
        <v>3.9124824625247001</v>
      </c>
      <c r="L184" s="1">
        <v>2.4597890148305401</v>
      </c>
    </row>
    <row r="185" spans="1:12" x14ac:dyDescent="0.25">
      <c r="A185" s="1">
        <v>22.375</v>
      </c>
      <c r="B185" s="1"/>
      <c r="C185" s="1"/>
      <c r="D185" s="1">
        <v>1.78483086541108</v>
      </c>
      <c r="E185" s="1"/>
      <c r="F185" s="1">
        <v>8.34527280875378</v>
      </c>
      <c r="G185" s="1">
        <v>1.59415941825172</v>
      </c>
      <c r="H185" s="11">
        <v>2.7389399885787298</v>
      </c>
      <c r="I185" s="14">
        <v>8.6658905784044897</v>
      </c>
      <c r="J185" s="1">
        <v>5.2066332843226801</v>
      </c>
      <c r="K185" s="1">
        <v>3.8829389357829398</v>
      </c>
      <c r="L185" s="1">
        <v>2.4863015051318902</v>
      </c>
    </row>
    <row r="186" spans="1:12" x14ac:dyDescent="0.25">
      <c r="A186" s="1">
        <v>22.5</v>
      </c>
      <c r="B186" s="1"/>
      <c r="C186" s="1"/>
      <c r="D186" s="1">
        <v>1.8177347742458601</v>
      </c>
      <c r="E186" s="1"/>
      <c r="F186" s="1">
        <v>7.9748647386265699</v>
      </c>
      <c r="G186" s="1">
        <v>1.7412366763841001</v>
      </c>
      <c r="H186" s="11">
        <v>2.7308490274601001</v>
      </c>
      <c r="I186" s="14">
        <v>8.6695420102053902</v>
      </c>
      <c r="J186" s="1">
        <v>5.1873653077585402</v>
      </c>
      <c r="K186" s="1">
        <v>3.8877006028201802</v>
      </c>
      <c r="L186" s="1">
        <v>2.5253980947141099</v>
      </c>
    </row>
    <row r="187" spans="1:12" x14ac:dyDescent="0.25">
      <c r="A187" s="1">
        <v>22.625</v>
      </c>
      <c r="B187" s="1"/>
      <c r="C187" s="1"/>
      <c r="D187" s="1">
        <v>1.84470748024762</v>
      </c>
      <c r="E187" s="1"/>
      <c r="F187" s="1">
        <v>7.7457808908593</v>
      </c>
      <c r="G187" s="1">
        <v>1.7858608121653099</v>
      </c>
      <c r="H187" s="11">
        <v>2.7307119301264402</v>
      </c>
      <c r="I187" s="14">
        <v>8.6827262560201603</v>
      </c>
      <c r="J187" s="1">
        <v>5.16451412519082</v>
      </c>
      <c r="K187" s="1">
        <v>3.8795232573268001</v>
      </c>
      <c r="L187" s="1">
        <v>2.5620482514717602</v>
      </c>
    </row>
    <row r="188" spans="1:12" x14ac:dyDescent="0.25">
      <c r="A188" s="1">
        <v>22.75</v>
      </c>
      <c r="B188" s="1"/>
      <c r="C188" s="1"/>
      <c r="D188" s="1">
        <v>1.84322502308749</v>
      </c>
      <c r="E188" s="1"/>
      <c r="F188" s="1">
        <v>7.4967708053030302</v>
      </c>
      <c r="G188" s="1">
        <v>1.8007047380589001</v>
      </c>
      <c r="H188" s="11">
        <v>2.7296688009040899</v>
      </c>
      <c r="I188" s="14">
        <v>8.6105556141126591</v>
      </c>
      <c r="J188" s="1">
        <v>5.1389564730302704</v>
      </c>
      <c r="K188" s="1">
        <v>3.8243728638686298</v>
      </c>
      <c r="L188" s="1">
        <v>2.6071020717876299</v>
      </c>
    </row>
    <row r="189" spans="1:12" x14ac:dyDescent="0.25">
      <c r="A189" s="1">
        <v>22.875</v>
      </c>
      <c r="B189" s="1"/>
      <c r="C189" s="1"/>
      <c r="D189" s="1">
        <v>1.86171096452169</v>
      </c>
      <c r="E189" s="1"/>
      <c r="F189" s="1">
        <v>7.4788426754054997</v>
      </c>
      <c r="G189" s="1">
        <v>1.8383124415902401</v>
      </c>
      <c r="H189" s="11">
        <v>2.7417778344130501</v>
      </c>
      <c r="I189" s="14">
        <v>8.5665641907536401</v>
      </c>
      <c r="J189" s="1">
        <v>5.1592616024674403</v>
      </c>
      <c r="K189" s="1">
        <v>3.8149376778874799</v>
      </c>
      <c r="L189" s="1">
        <v>2.6078088983194498</v>
      </c>
    </row>
    <row r="190" spans="1:12" x14ac:dyDescent="0.25">
      <c r="A190" s="1">
        <v>23</v>
      </c>
      <c r="B190" s="1"/>
      <c r="C190" s="1"/>
      <c r="D190" s="1">
        <v>1.88721304018036</v>
      </c>
      <c r="E190" s="1"/>
      <c r="F190" s="1">
        <v>7.1617373888462996</v>
      </c>
      <c r="G190" s="1">
        <v>1.87012784152135</v>
      </c>
      <c r="H190" s="11">
        <v>2.7396134122659901</v>
      </c>
      <c r="I190" s="14">
        <v>8.5390112370086708</v>
      </c>
      <c r="J190" s="1">
        <v>5.1687117934111697</v>
      </c>
      <c r="K190" s="1">
        <v>3.7674205546250001</v>
      </c>
      <c r="L190" s="1">
        <v>2.5989631087979799</v>
      </c>
    </row>
    <row r="191" spans="1:12" x14ac:dyDescent="0.25">
      <c r="A191" s="1">
        <v>23.125</v>
      </c>
      <c r="B191" s="1"/>
      <c r="C191" s="1"/>
      <c r="D191" s="1">
        <v>1.86384432391526</v>
      </c>
      <c r="E191" s="1"/>
      <c r="F191" s="1">
        <v>7.14615582418232</v>
      </c>
      <c r="G191" s="1">
        <v>1.85547213525123</v>
      </c>
      <c r="H191" s="11">
        <v>2.7416009836140498</v>
      </c>
      <c r="I191" s="14">
        <v>8.5235307025056102</v>
      </c>
      <c r="J191" s="1">
        <v>5.2160020093326001</v>
      </c>
      <c r="K191" s="1">
        <v>3.7466419772372701</v>
      </c>
      <c r="L191" s="1">
        <v>2.63973086970298</v>
      </c>
    </row>
    <row r="192" spans="1:12" x14ac:dyDescent="0.25">
      <c r="A192" s="1">
        <v>23.25</v>
      </c>
      <c r="B192" s="1"/>
      <c r="C192" s="1"/>
      <c r="D192" s="1">
        <v>1.7366759028981</v>
      </c>
      <c r="E192" s="1"/>
      <c r="F192" s="1">
        <v>6.9408245040713901</v>
      </c>
      <c r="G192" s="1">
        <v>1.8673030561777499</v>
      </c>
      <c r="H192" s="11">
        <v>2.7492525879149801</v>
      </c>
      <c r="I192" s="14">
        <v>8.5072263759333993</v>
      </c>
      <c r="J192" s="1">
        <v>5.2190209294954402</v>
      </c>
      <c r="K192" s="1">
        <v>3.7860635927231101</v>
      </c>
      <c r="L192" s="1">
        <v>2.6363534919187601</v>
      </c>
    </row>
    <row r="193" spans="1:12" x14ac:dyDescent="0.25">
      <c r="A193" s="1">
        <v>23.375</v>
      </c>
      <c r="B193" s="1"/>
      <c r="C193" s="1"/>
      <c r="D193" s="1">
        <v>1.4560806994349</v>
      </c>
      <c r="E193" s="1"/>
      <c r="F193" s="1">
        <v>8.0258681924601802</v>
      </c>
      <c r="G193" s="1">
        <v>1.85017635084086</v>
      </c>
      <c r="H193" s="11">
        <v>2.7495631953636201</v>
      </c>
      <c r="I193" s="14">
        <v>8.5021496589242407</v>
      </c>
      <c r="J193" s="1">
        <v>5.2067397027439704</v>
      </c>
      <c r="K193" s="1">
        <v>3.7724452199323899</v>
      </c>
      <c r="L193" s="1">
        <v>2.66780744014453</v>
      </c>
    </row>
    <row r="194" spans="1:12" x14ac:dyDescent="0.25">
      <c r="A194" s="1">
        <v>23.5</v>
      </c>
      <c r="B194" s="1"/>
      <c r="C194" s="1"/>
      <c r="D194" s="1">
        <v>1.30950287867473</v>
      </c>
      <c r="E194" s="1"/>
      <c r="F194" s="1">
        <v>9.2751298172016501</v>
      </c>
      <c r="G194" s="1">
        <v>1.8581958129865399</v>
      </c>
      <c r="H194" s="11">
        <v>2.7480712232526501</v>
      </c>
      <c r="I194" s="14">
        <v>8.5116705758903706</v>
      </c>
      <c r="J194" s="1">
        <v>5.272857066347</v>
      </c>
      <c r="K194" s="1">
        <v>3.7082989327034999</v>
      </c>
      <c r="L194" s="1">
        <v>2.67189070660719</v>
      </c>
    </row>
    <row r="195" spans="1:12" x14ac:dyDescent="0.25">
      <c r="A195" s="1">
        <v>23.625</v>
      </c>
      <c r="B195" s="1"/>
      <c r="C195" s="1"/>
      <c r="D195" s="1">
        <v>1.31533666776642</v>
      </c>
      <c r="E195" s="1"/>
      <c r="F195" s="1">
        <v>8.9056324417227302</v>
      </c>
      <c r="G195" s="1">
        <v>1.7744960583123199</v>
      </c>
      <c r="H195" s="11">
        <v>2.7411397804350499</v>
      </c>
      <c r="I195" s="14">
        <v>8.5173872069400396</v>
      </c>
      <c r="J195" s="1">
        <v>5.2869327874582197</v>
      </c>
      <c r="K195" s="1">
        <v>3.7220952038311901</v>
      </c>
      <c r="L195" s="1">
        <v>2.6752473411806799</v>
      </c>
    </row>
    <row r="196" spans="1:12" x14ac:dyDescent="0.25">
      <c r="A196" s="1">
        <v>23.75</v>
      </c>
      <c r="B196" s="1"/>
      <c r="C196" s="1"/>
      <c r="D196" s="1">
        <v>1.32926475380167</v>
      </c>
      <c r="E196" s="1"/>
      <c r="F196" s="1">
        <v>8.7784733153771395</v>
      </c>
      <c r="G196" s="1">
        <v>1.64441740167637</v>
      </c>
      <c r="H196" s="11">
        <v>2.7338336859811898</v>
      </c>
      <c r="I196" s="14">
        <v>8.52218868576559</v>
      </c>
      <c r="J196" s="1">
        <v>5.3256432122012596</v>
      </c>
      <c r="K196" s="1">
        <v>3.73039326623846</v>
      </c>
      <c r="L196" s="1">
        <v>2.6766995081978</v>
      </c>
    </row>
    <row r="197" spans="1:12" x14ac:dyDescent="0.25">
      <c r="A197" s="1">
        <v>23.875</v>
      </c>
      <c r="B197" s="1"/>
      <c r="C197" s="1"/>
      <c r="D197" s="1">
        <v>1.31000956294378</v>
      </c>
      <c r="E197" s="1"/>
      <c r="F197" s="1">
        <v>8.4929472099196897</v>
      </c>
      <c r="G197" s="1">
        <v>1.67038033831255</v>
      </c>
      <c r="H197" s="11">
        <v>2.7262167256649801</v>
      </c>
      <c r="I197" s="14">
        <v>8.5921978966764492</v>
      </c>
      <c r="J197" s="1">
        <v>5.2836353108940104</v>
      </c>
      <c r="K197" s="1">
        <v>3.74276448402482</v>
      </c>
      <c r="L197" s="1">
        <v>2.6752473411806799</v>
      </c>
    </row>
    <row r="198" spans="1:12" x14ac:dyDescent="0.25">
      <c r="A198" s="1">
        <v>24</v>
      </c>
      <c r="B198" s="1"/>
      <c r="C198" s="1"/>
      <c r="D198" s="1">
        <v>1.3110232483367099</v>
      </c>
      <c r="E198" s="1"/>
      <c r="F198" s="1">
        <v>8.7418429839481302</v>
      </c>
      <c r="G198" s="1">
        <v>1.6329475244709899</v>
      </c>
      <c r="H198" s="11">
        <v>2.6962962000973199</v>
      </c>
      <c r="I198" s="14">
        <v>8.7239596566061408</v>
      </c>
      <c r="J198" s="1">
        <v>5.1688529009568498</v>
      </c>
      <c r="K198" s="1">
        <v>3.7329485031261598</v>
      </c>
      <c r="L198" s="1">
        <v>2.6794754307702</v>
      </c>
    </row>
    <row r="199" spans="1:12" x14ac:dyDescent="0.25">
      <c r="A199" s="1">
        <v>24.125</v>
      </c>
      <c r="B199" s="1"/>
      <c r="C199" s="1"/>
      <c r="D199" s="1">
        <v>1.2634652750664801</v>
      </c>
      <c r="E199" s="1"/>
      <c r="F199" s="1">
        <v>8.5287077413473096</v>
      </c>
      <c r="G199" s="1">
        <v>1.62336068476936</v>
      </c>
      <c r="H199" s="11">
        <v>2.6544867114376198</v>
      </c>
      <c r="I199" s="14">
        <v>8.6853076546191499</v>
      </c>
      <c r="J199" s="1">
        <v>5.1217916741204199</v>
      </c>
      <c r="K199" s="1">
        <v>3.7094600771735702</v>
      </c>
      <c r="L199" s="1">
        <v>2.6779655415291299</v>
      </c>
    </row>
    <row r="200" spans="1:12" x14ac:dyDescent="0.25">
      <c r="A200" s="1">
        <v>24.25</v>
      </c>
      <c r="B200" s="1"/>
      <c r="C200" s="1"/>
      <c r="D200" s="1">
        <v>1.2242174519614</v>
      </c>
      <c r="E200" s="1"/>
      <c r="F200" s="1">
        <v>8.5028682315898099</v>
      </c>
      <c r="G200" s="1">
        <v>1.55668437683669</v>
      </c>
      <c r="H200" s="11">
        <v>2.6410619806906199</v>
      </c>
      <c r="I200" s="14">
        <v>8.6908310694000406</v>
      </c>
      <c r="J200" s="1">
        <v>5.1048416089521496</v>
      </c>
      <c r="K200" s="1">
        <v>3.6795176038271999</v>
      </c>
      <c r="L200" s="1">
        <v>2.6836010158773398</v>
      </c>
    </row>
    <row r="201" spans="1:12" x14ac:dyDescent="0.25">
      <c r="A201" s="1">
        <v>24.375</v>
      </c>
      <c r="B201" s="1"/>
      <c r="C201" s="1"/>
      <c r="D201" s="1">
        <v>1.22024222676742</v>
      </c>
      <c r="E201" s="1"/>
      <c r="F201" s="1">
        <v>8.7662489467834508</v>
      </c>
      <c r="G201" s="1">
        <v>1.5556533659689</v>
      </c>
      <c r="H201" s="11">
        <v>2.6305171576184998</v>
      </c>
      <c r="I201" s="14">
        <v>8.7115154169895401</v>
      </c>
      <c r="J201" s="1">
        <v>5.0276254300478804</v>
      </c>
      <c r="K201" s="1">
        <v>3.67672039876427</v>
      </c>
      <c r="L201" s="1">
        <v>2.6636591128214602</v>
      </c>
    </row>
    <row r="202" spans="1:12" x14ac:dyDescent="0.25">
      <c r="A202" s="1">
        <v>24.5</v>
      </c>
      <c r="B202" s="1"/>
      <c r="C202" s="1"/>
      <c r="D202" s="1">
        <v>1.34568314820026</v>
      </c>
      <c r="E202" s="1"/>
      <c r="F202" s="1">
        <v>8.5486284804038206</v>
      </c>
      <c r="G202" s="1">
        <v>1.5100321028436501</v>
      </c>
      <c r="H202" s="11">
        <v>2.58670338084517</v>
      </c>
      <c r="I202" s="14">
        <v>8.6782102229781408</v>
      </c>
      <c r="J202" s="1">
        <v>5.1328793431545998</v>
      </c>
      <c r="K202" s="1">
        <v>3.6844806347958201</v>
      </c>
      <c r="L202" s="1">
        <v>2.6599392197528302</v>
      </c>
    </row>
    <row r="203" spans="1:12" x14ac:dyDescent="0.25">
      <c r="A203" s="1">
        <v>24.625</v>
      </c>
      <c r="B203" s="1"/>
      <c r="C203" s="1"/>
      <c r="D203" s="1">
        <v>1.3855197546748099</v>
      </c>
      <c r="E203" s="1"/>
      <c r="F203" s="1">
        <v>8.2402566525342493</v>
      </c>
      <c r="G203" s="1">
        <v>0.97087677683139595</v>
      </c>
      <c r="H203" s="11">
        <v>2.5523346560638398</v>
      </c>
      <c r="I203" s="14">
        <v>8.6637432460770807</v>
      </c>
      <c r="J203" s="1">
        <v>5.1456366075805402</v>
      </c>
      <c r="K203" s="1">
        <v>3.6663988196507402</v>
      </c>
      <c r="L203" s="1">
        <v>2.6548677551854301</v>
      </c>
    </row>
    <row r="204" spans="1:12" x14ac:dyDescent="0.25">
      <c r="A204" s="1">
        <v>24.75</v>
      </c>
      <c r="B204" s="1"/>
      <c r="C204" s="1"/>
      <c r="D204" s="1">
        <v>1.42741323331504</v>
      </c>
      <c r="E204" s="1"/>
      <c r="F204" s="1">
        <v>8.4790738461864592</v>
      </c>
      <c r="G204" s="1">
        <v>0.972827620366575</v>
      </c>
      <c r="H204" s="11">
        <v>2.5500876777481398</v>
      </c>
      <c r="I204" s="14">
        <v>8.6369378773021097</v>
      </c>
      <c r="J204" s="1">
        <v>5.1496123734752599</v>
      </c>
      <c r="K204" s="1">
        <v>3.6778764284029801</v>
      </c>
      <c r="L204" s="1">
        <v>2.67701148983457</v>
      </c>
    </row>
    <row r="205" spans="1:12" x14ac:dyDescent="0.25">
      <c r="A205" s="1">
        <v>24.875</v>
      </c>
      <c r="B205" s="1"/>
      <c r="C205" s="1"/>
      <c r="D205" s="1">
        <v>1.46411847986583</v>
      </c>
      <c r="E205" s="1"/>
      <c r="F205" s="1">
        <v>9.0699070745395005</v>
      </c>
      <c r="G205" s="1">
        <v>1.5196488822813601</v>
      </c>
      <c r="H205" s="11">
        <v>2.5512081799065598</v>
      </c>
      <c r="I205" s="14">
        <v>8.6230968696277195</v>
      </c>
      <c r="J205" s="1">
        <v>5.1397296932338303</v>
      </c>
      <c r="K205" s="1">
        <v>3.6631601431511598</v>
      </c>
      <c r="L205" s="1">
        <v>2.67060863995748</v>
      </c>
    </row>
    <row r="206" spans="1:12" x14ac:dyDescent="0.25">
      <c r="A206" s="1">
        <v>25</v>
      </c>
      <c r="B206" s="1"/>
      <c r="C206" s="1"/>
      <c r="D206" s="1">
        <v>1.5245267970913801</v>
      </c>
      <c r="E206" s="1"/>
      <c r="F206" s="1">
        <v>9.09508359895786</v>
      </c>
      <c r="G206" s="1">
        <v>1.6644437383223101</v>
      </c>
      <c r="H206" s="11">
        <v>2.5461336719770502</v>
      </c>
      <c r="I206" s="14">
        <v>8.5508311372394896</v>
      </c>
      <c r="J206" s="1">
        <v>5.10148417977266</v>
      </c>
      <c r="K206" s="1">
        <v>3.6620808544480199</v>
      </c>
      <c r="L206" s="1">
        <v>2.6796253411431099</v>
      </c>
    </row>
    <row r="207" spans="1:12" x14ac:dyDescent="0.25">
      <c r="A207" s="1">
        <v>25.125</v>
      </c>
      <c r="B207" s="1"/>
      <c r="C207" s="1"/>
      <c r="D207" s="1">
        <v>1.6508273986034701</v>
      </c>
      <c r="E207" s="1"/>
      <c r="F207" s="1">
        <v>8.8336601014061102</v>
      </c>
      <c r="G207" s="1">
        <v>1.6039646658389799</v>
      </c>
      <c r="H207" s="11">
        <v>2.5489731399089299</v>
      </c>
      <c r="I207" s="14">
        <v>8.5088486728506894</v>
      </c>
      <c r="J207" s="1">
        <v>5.0685510959552396</v>
      </c>
      <c r="K207" s="1">
        <v>3.6471369606759598</v>
      </c>
      <c r="L207" s="1">
        <v>2.6815278799208802</v>
      </c>
    </row>
    <row r="208" spans="1:12" x14ac:dyDescent="0.25">
      <c r="A208" s="1">
        <v>25.25</v>
      </c>
      <c r="B208" s="1"/>
      <c r="C208" s="1"/>
      <c r="D208" s="1">
        <v>1.6727738348080901</v>
      </c>
      <c r="E208" s="1"/>
      <c r="F208" s="1">
        <v>8.41589055629135</v>
      </c>
      <c r="G208" s="1">
        <v>1.69475234051972</v>
      </c>
      <c r="H208" s="11">
        <v>2.5485992533900999</v>
      </c>
      <c r="I208" s="14">
        <v>8.4255189089154907</v>
      </c>
      <c r="J208" s="1">
        <v>5.01887285062642</v>
      </c>
      <c r="K208" s="1">
        <v>3.6260379099359601</v>
      </c>
      <c r="L208" s="1">
        <v>2.6751782279129399</v>
      </c>
    </row>
    <row r="209" spans="1:12" x14ac:dyDescent="0.25">
      <c r="A209" s="1">
        <v>25.375</v>
      </c>
      <c r="B209" s="1"/>
      <c r="C209" s="1"/>
      <c r="D209" s="1">
        <v>1.6722795780512101</v>
      </c>
      <c r="E209" s="1"/>
      <c r="F209" s="1">
        <v>7.7145340139608898</v>
      </c>
      <c r="G209" s="1">
        <v>1.7131309620081701</v>
      </c>
      <c r="H209" s="11">
        <v>2.5760093651328599</v>
      </c>
      <c r="I209" s="14">
        <v>8.3858420401347402</v>
      </c>
      <c r="J209" s="1">
        <v>4.9276813862119102</v>
      </c>
      <c r="K209" s="1">
        <v>3.6213000526532699</v>
      </c>
      <c r="L209" s="1">
        <v>2.6706657883570499</v>
      </c>
    </row>
    <row r="210" spans="1:12" x14ac:dyDescent="0.25">
      <c r="A210" s="1">
        <v>25.5</v>
      </c>
      <c r="B210" s="1"/>
      <c r="C210" s="1"/>
      <c r="D210" s="1">
        <v>1.67792008808111</v>
      </c>
      <c r="E210" s="1"/>
      <c r="F210" s="1">
        <v>6.76145910792407</v>
      </c>
      <c r="G210" s="1">
        <v>1.6823748413081201</v>
      </c>
      <c r="H210" s="11">
        <v>2.5839881726763498</v>
      </c>
      <c r="I210" s="14">
        <v>8.4010525598555006</v>
      </c>
      <c r="J210" s="1">
        <v>4.8945657336925299</v>
      </c>
      <c r="K210" s="1">
        <v>3.6195611046108298</v>
      </c>
      <c r="L210" s="1">
        <v>2.6770320538452901</v>
      </c>
    </row>
    <row r="211" spans="1:12" x14ac:dyDescent="0.25">
      <c r="A211" s="1">
        <v>25.625</v>
      </c>
      <c r="B211" s="1"/>
      <c r="C211" s="1"/>
      <c r="D211" s="1">
        <v>1.7003137027067201</v>
      </c>
      <c r="E211" s="1"/>
      <c r="F211" s="1">
        <v>6.6903419892941498</v>
      </c>
      <c r="G211" s="1">
        <v>1.46875448226507</v>
      </c>
      <c r="H211" s="11">
        <v>2.5833608622922499</v>
      </c>
      <c r="I211" s="14">
        <v>8.3827049936605196</v>
      </c>
      <c r="J211" s="1">
        <v>4.7914182894135804</v>
      </c>
      <c r="K211" s="1">
        <v>3.6205230090421399</v>
      </c>
      <c r="L211" s="1">
        <v>2.6806115212774801</v>
      </c>
    </row>
    <row r="212" spans="1:12" x14ac:dyDescent="0.25">
      <c r="A212" s="1">
        <v>25.75</v>
      </c>
      <c r="B212" s="1"/>
      <c r="C212" s="1"/>
      <c r="D212" s="1">
        <v>1.7051176754991</v>
      </c>
      <c r="E212" s="1"/>
      <c r="F212" s="1">
        <v>6.2465260418009496</v>
      </c>
      <c r="G212" s="1">
        <v>1.5157138897539999</v>
      </c>
      <c r="H212" s="11">
        <v>2.5777358208743801</v>
      </c>
      <c r="I212" s="14">
        <v>9.8501602018185892</v>
      </c>
      <c r="J212" s="1">
        <v>4.6949050370424903</v>
      </c>
      <c r="K212" s="1">
        <v>3.59891133848254</v>
      </c>
      <c r="L212" s="1">
        <v>2.67684592456891</v>
      </c>
    </row>
    <row r="213" spans="1:12" x14ac:dyDescent="0.25">
      <c r="A213" s="1">
        <v>25.875</v>
      </c>
      <c r="B213" s="1"/>
      <c r="C213" s="1"/>
      <c r="D213" s="1">
        <v>1.69891431545543</v>
      </c>
      <c r="E213" s="1"/>
      <c r="F213" s="1">
        <v>6.0079944895149398</v>
      </c>
      <c r="G213" s="1">
        <v>1.7155854128271899</v>
      </c>
      <c r="H213" s="11">
        <v>2.5820988910181901</v>
      </c>
      <c r="I213" s="14">
        <v>10.360895462018</v>
      </c>
      <c r="J213" s="1">
        <v>4.5900397596747498</v>
      </c>
      <c r="K213" s="1">
        <v>3.6128314699813502</v>
      </c>
      <c r="L213" s="1">
        <v>2.6750159029202099</v>
      </c>
    </row>
    <row r="214" spans="1:12" x14ac:dyDescent="0.25">
      <c r="A214" s="1">
        <v>26</v>
      </c>
      <c r="B214" s="1"/>
      <c r="C214" s="1"/>
      <c r="D214" s="1">
        <v>1.5944768671289899</v>
      </c>
      <c r="E214" s="1"/>
      <c r="F214" s="1">
        <v>6.2183185711685098</v>
      </c>
      <c r="G214" s="1">
        <v>1.82188057274225</v>
      </c>
      <c r="H214" s="11">
        <v>2.57062723968922</v>
      </c>
      <c r="I214" s="14">
        <v>11.5893172001949</v>
      </c>
      <c r="J214" s="1">
        <v>4.5408917655741403</v>
      </c>
      <c r="K214" s="1">
        <v>3.5909479664305302</v>
      </c>
      <c r="L214" s="1">
        <v>2.6776156421080701</v>
      </c>
    </row>
    <row r="215" spans="1:12" x14ac:dyDescent="0.25">
      <c r="A215" s="1">
        <v>26.125</v>
      </c>
      <c r="B215" s="1"/>
      <c r="C215" s="1"/>
      <c r="D215" s="1">
        <v>1.53569872202702</v>
      </c>
      <c r="E215" s="1"/>
      <c r="F215" s="1">
        <v>6.3650101333946703</v>
      </c>
      <c r="G215" s="1">
        <v>1.8200841471814899</v>
      </c>
      <c r="H215" s="11">
        <v>2.5728007560206199</v>
      </c>
      <c r="I215" s="14">
        <v>11.5972291111021</v>
      </c>
      <c r="J215" s="1">
        <v>4.5449719308632801</v>
      </c>
      <c r="K215" s="1">
        <v>3.5417032135925002</v>
      </c>
      <c r="L215" s="1">
        <v>2.6735380548954102</v>
      </c>
    </row>
    <row r="216" spans="1:12" x14ac:dyDescent="0.25">
      <c r="A216" s="1">
        <v>26.25</v>
      </c>
      <c r="B216" s="1"/>
      <c r="C216" s="1"/>
      <c r="D216" s="1">
        <v>1.50252701850156</v>
      </c>
      <c r="E216" s="1"/>
      <c r="F216" s="1">
        <v>6.5659709458866704</v>
      </c>
      <c r="G216" s="1">
        <v>1.9332600775711499</v>
      </c>
      <c r="H216" s="11">
        <v>2.57692863273199</v>
      </c>
      <c r="I216" s="14">
        <v>12.1220380893247</v>
      </c>
      <c r="J216" s="1">
        <v>4.5404708916225696</v>
      </c>
      <c r="K216" s="1">
        <v>3.5436066012886802</v>
      </c>
      <c r="L216" s="1">
        <v>2.66783907507704</v>
      </c>
    </row>
    <row r="217" spans="1:12" x14ac:dyDescent="0.25">
      <c r="A217" s="1">
        <v>26.375</v>
      </c>
      <c r="B217" s="1"/>
      <c r="C217" s="1"/>
      <c r="D217" s="1">
        <v>1.27274509939219</v>
      </c>
      <c r="E217" s="1"/>
      <c r="F217" s="1">
        <v>6.3443619259572097</v>
      </c>
      <c r="G217" s="1">
        <v>1.9167554262820401</v>
      </c>
      <c r="H217" s="11">
        <v>2.5751026876485601</v>
      </c>
      <c r="I217" s="14">
        <v>13.438569068719699</v>
      </c>
      <c r="J217" s="1">
        <v>4.5559286654338296</v>
      </c>
      <c r="K217" s="1">
        <v>3.5045042941905602</v>
      </c>
      <c r="L217" s="1">
        <v>2.68144944579248</v>
      </c>
    </row>
    <row r="218" spans="1:12" x14ac:dyDescent="0.25">
      <c r="A218" s="1">
        <v>26.5</v>
      </c>
      <c r="B218" s="1"/>
      <c r="C218" s="1"/>
      <c r="D218" s="1">
        <v>1.2285254040617299</v>
      </c>
      <c r="E218" s="1"/>
      <c r="F218" s="1">
        <v>6.4080450074066402</v>
      </c>
      <c r="G218" s="1">
        <v>1.8981588979199999</v>
      </c>
      <c r="H218" s="11">
        <v>2.5691699629263698</v>
      </c>
      <c r="I218" s="14">
        <v>13.7626406914579</v>
      </c>
      <c r="J218" s="1">
        <v>4.6193039088447501</v>
      </c>
      <c r="K218" s="1">
        <v>3.57467977650693</v>
      </c>
      <c r="L218" s="1">
        <v>2.6777917667525699</v>
      </c>
    </row>
    <row r="219" spans="1:12" x14ac:dyDescent="0.25">
      <c r="A219" s="1">
        <v>26.625</v>
      </c>
      <c r="B219" s="1"/>
      <c r="C219" s="1"/>
      <c r="D219" s="1">
        <v>1.20079599414074</v>
      </c>
      <c r="E219" s="1"/>
      <c r="F219" s="1">
        <v>6.2011238225771503</v>
      </c>
      <c r="G219" s="1">
        <v>1.9052139519055999</v>
      </c>
      <c r="H219" s="11">
        <v>2.5597087680494002</v>
      </c>
      <c r="I219" s="14">
        <v>14.0161683186878</v>
      </c>
      <c r="J219" s="1">
        <v>4.5956808694766602</v>
      </c>
      <c r="K219" s="1">
        <v>3.57559893517293</v>
      </c>
      <c r="L219" s="1">
        <v>2.6782499664811201</v>
      </c>
    </row>
    <row r="220" spans="1:12" x14ac:dyDescent="0.25">
      <c r="A220" s="1">
        <v>26.75</v>
      </c>
      <c r="B220" s="1"/>
      <c r="C220" s="1"/>
      <c r="D220" s="1">
        <v>1.1145805641703701</v>
      </c>
      <c r="E220" s="1"/>
      <c r="F220" s="1">
        <v>5.87447517713158</v>
      </c>
      <c r="G220" s="1">
        <v>1.9757786212145201</v>
      </c>
      <c r="H220" s="11">
        <v>2.5580359028200799</v>
      </c>
      <c r="I220" s="14">
        <v>14.240334656250401</v>
      </c>
      <c r="J220" s="1">
        <v>4.6190420972174699</v>
      </c>
      <c r="K220" s="1">
        <v>3.61841441329444</v>
      </c>
      <c r="L220" s="1">
        <v>2.6826839536084401</v>
      </c>
    </row>
    <row r="221" spans="1:12" x14ac:dyDescent="0.25">
      <c r="A221" s="1">
        <v>26.875</v>
      </c>
      <c r="B221" s="1"/>
      <c r="C221" s="1"/>
      <c r="D221" s="1">
        <v>1.2053795647493299</v>
      </c>
      <c r="E221" s="1"/>
      <c r="F221" s="1">
        <v>6.39686829493776</v>
      </c>
      <c r="G221" s="1">
        <v>1.99252589633129</v>
      </c>
      <c r="H221" s="11">
        <v>2.5545854466657199</v>
      </c>
      <c r="I221" s="14">
        <v>14.5559438215071</v>
      </c>
      <c r="J221" s="1">
        <v>4.6345053017172502</v>
      </c>
      <c r="K221" s="1">
        <v>3.6442409531431799</v>
      </c>
      <c r="L221" s="1">
        <v>2.6751551285172801</v>
      </c>
    </row>
    <row r="222" spans="1:12" x14ac:dyDescent="0.25">
      <c r="A222" s="1">
        <v>27</v>
      </c>
      <c r="B222" s="1"/>
      <c r="C222" s="1"/>
      <c r="D222" s="1">
        <v>1.36759175460531</v>
      </c>
      <c r="E222" s="1"/>
      <c r="F222" s="1">
        <v>6.0003547540388604</v>
      </c>
      <c r="G222" s="1">
        <v>2.00790497104876</v>
      </c>
      <c r="H222" s="11">
        <v>2.5406830808143601</v>
      </c>
      <c r="I222" s="14">
        <v>14.700969262274301</v>
      </c>
      <c r="J222" s="1">
        <v>4.6131211099934104</v>
      </c>
      <c r="K222" s="1">
        <v>3.63507808207524</v>
      </c>
      <c r="L222" s="1">
        <v>2.6833813232204302</v>
      </c>
    </row>
    <row r="223" spans="1:12" x14ac:dyDescent="0.25">
      <c r="A223" s="1">
        <v>27.125</v>
      </c>
      <c r="B223" s="1"/>
      <c r="C223" s="1"/>
      <c r="D223" s="1">
        <v>1.3633484476529001</v>
      </c>
      <c r="E223" s="1"/>
      <c r="F223" s="1">
        <v>6.5952757931370796</v>
      </c>
      <c r="G223" s="1">
        <v>2.0086324122853001</v>
      </c>
      <c r="H223" s="11">
        <v>2.5243138444992801</v>
      </c>
      <c r="I223" s="14">
        <v>14.724815393732101</v>
      </c>
      <c r="J223" s="1">
        <v>4.6278179859573303</v>
      </c>
      <c r="K223" s="1">
        <v>3.6474711632114998</v>
      </c>
      <c r="L223" s="1">
        <v>2.6848462504152599</v>
      </c>
    </row>
    <row r="224" spans="1:12" x14ac:dyDescent="0.25">
      <c r="A224" s="1">
        <v>27.25</v>
      </c>
      <c r="B224" s="1"/>
      <c r="C224" s="1"/>
      <c r="D224" s="1">
        <v>1.3954154293426</v>
      </c>
      <c r="E224" s="1"/>
      <c r="F224" s="1">
        <v>5.6396299136736703</v>
      </c>
      <c r="G224" s="1">
        <v>2.0234740647243199</v>
      </c>
      <c r="H224" s="11">
        <v>2.5219666435024202</v>
      </c>
      <c r="I224" s="14">
        <v>14.8591461673734</v>
      </c>
      <c r="J224" s="1">
        <v>4.6140040588314202</v>
      </c>
      <c r="K224" s="1">
        <v>3.61246188564792</v>
      </c>
      <c r="L224" s="1">
        <v>2.6848418890481098</v>
      </c>
    </row>
    <row r="225" spans="1:12" x14ac:dyDescent="0.25">
      <c r="A225" s="1">
        <v>27.375</v>
      </c>
      <c r="B225" s="1"/>
      <c r="C225" s="1"/>
      <c r="D225" s="1">
        <v>1.3982257021755999</v>
      </c>
      <c r="E225" s="1"/>
      <c r="F225" s="1">
        <v>5.2128247359247997</v>
      </c>
      <c r="G225" s="1">
        <v>2.0343430715131801</v>
      </c>
      <c r="H225" s="11">
        <v>2.5254966141602302</v>
      </c>
      <c r="I225" s="14">
        <v>14.769845559437799</v>
      </c>
      <c r="J225" s="1">
        <v>4.6744958433510302</v>
      </c>
      <c r="K225" s="1">
        <v>3.6468769876753302</v>
      </c>
      <c r="L225" s="1">
        <v>2.6788799390046698</v>
      </c>
    </row>
    <row r="226" spans="1:12" x14ac:dyDescent="0.25">
      <c r="A226" s="1">
        <v>27.5</v>
      </c>
      <c r="B226" s="1"/>
      <c r="C226" s="1"/>
      <c r="D226" s="1">
        <v>1.4159585228988201</v>
      </c>
      <c r="E226" s="1"/>
      <c r="F226" s="1">
        <v>5.6925989939631298</v>
      </c>
      <c r="G226" s="1">
        <v>2.0110934863355601</v>
      </c>
      <c r="H226" s="11">
        <v>2.52593576628411</v>
      </c>
      <c r="I226" s="14">
        <v>14.6619980328975</v>
      </c>
      <c r="J226" s="1">
        <v>4.7797981451917497</v>
      </c>
      <c r="K226" s="1">
        <v>3.6804502300182498</v>
      </c>
      <c r="L226" s="1">
        <v>2.5395764326314501</v>
      </c>
    </row>
    <row r="227" spans="1:12" x14ac:dyDescent="0.25">
      <c r="A227" s="1">
        <v>27.625</v>
      </c>
      <c r="B227" s="1"/>
      <c r="C227" s="1"/>
      <c r="D227" s="1">
        <v>1.43213632569324</v>
      </c>
      <c r="E227" s="1"/>
      <c r="F227" s="1">
        <v>6.4705669994399004</v>
      </c>
      <c r="G227" s="1">
        <v>2.0130059495695001</v>
      </c>
      <c r="H227" s="11">
        <v>2.52170944177541</v>
      </c>
      <c r="I227" s="14">
        <v>14.362600421302499</v>
      </c>
      <c r="J227" s="1">
        <v>4.7829775920095701</v>
      </c>
      <c r="K227" s="1">
        <v>3.7554211770893202</v>
      </c>
      <c r="L227" s="1">
        <v>2.4582755956745999</v>
      </c>
    </row>
    <row r="228" spans="1:12" x14ac:dyDescent="0.25">
      <c r="A228" s="1">
        <v>27.75</v>
      </c>
      <c r="B228" s="1"/>
      <c r="C228" s="1"/>
      <c r="D228" s="1">
        <v>1.43731628777211</v>
      </c>
      <c r="E228" s="1"/>
      <c r="F228" s="1">
        <v>6.98153354633238</v>
      </c>
      <c r="G228" s="1">
        <v>2.0395065390262399</v>
      </c>
      <c r="H228" s="11">
        <v>2.5019184876053</v>
      </c>
      <c r="I228" s="14">
        <v>14.023644125841299</v>
      </c>
      <c r="J228" s="1">
        <v>4.7997010620944502</v>
      </c>
      <c r="K228" s="1">
        <v>3.7511620879591798</v>
      </c>
      <c r="L228" s="1">
        <v>2.22438318903014</v>
      </c>
    </row>
    <row r="229" spans="1:12" x14ac:dyDescent="0.25">
      <c r="A229" s="1">
        <v>27.875</v>
      </c>
      <c r="B229" s="1"/>
      <c r="C229" s="1"/>
      <c r="D229" s="1">
        <v>1.4610445101149201</v>
      </c>
      <c r="E229" s="1"/>
      <c r="F229" s="1">
        <v>8.0277622299415192</v>
      </c>
      <c r="G229" s="1">
        <v>2.0656255078208998</v>
      </c>
      <c r="H229" s="11">
        <v>2.4871484890174602</v>
      </c>
      <c r="I229" s="14">
        <v>13.711540247040601</v>
      </c>
      <c r="J229" s="1">
        <v>4.8119916711120903</v>
      </c>
      <c r="K229" s="1">
        <v>3.7858742394812799</v>
      </c>
      <c r="L229" s="1">
        <v>2.1854051918574302</v>
      </c>
    </row>
    <row r="230" spans="1:12" x14ac:dyDescent="0.25">
      <c r="A230" s="1">
        <v>28</v>
      </c>
      <c r="B230" s="1"/>
      <c r="C230" s="1"/>
      <c r="D230" s="1">
        <v>1.4950871978104801</v>
      </c>
      <c r="E230" s="1"/>
      <c r="F230" s="1">
        <v>8.2209280815503796</v>
      </c>
      <c r="G230" s="1">
        <v>2.0641463573276999</v>
      </c>
      <c r="H230" s="11">
        <v>2.4782207481773599</v>
      </c>
      <c r="I230" s="14">
        <v>13.497387607930699</v>
      </c>
      <c r="J230" s="1">
        <v>4.7959106215293703</v>
      </c>
      <c r="K230" s="1">
        <v>3.8079075152067698</v>
      </c>
      <c r="L230" s="1">
        <v>2.1902465689772099</v>
      </c>
    </row>
    <row r="231" spans="1:12" x14ac:dyDescent="0.25">
      <c r="A231" s="1">
        <v>28.125</v>
      </c>
      <c r="B231" s="1"/>
      <c r="C231" s="1"/>
      <c r="D231" s="1">
        <v>1.5236910607517</v>
      </c>
      <c r="E231" s="1"/>
      <c r="F231" s="1">
        <v>8.3101465933334797</v>
      </c>
      <c r="G231" s="1">
        <v>2.0648924554146899</v>
      </c>
      <c r="H231" s="11">
        <v>2.4583626812764998</v>
      </c>
      <c r="I231" s="14">
        <v>13.391248193449901</v>
      </c>
      <c r="J231" s="1">
        <v>4.8210045432956896</v>
      </c>
      <c r="K231" s="1">
        <v>3.8783339334812799</v>
      </c>
      <c r="L231" s="1">
        <v>2.1544353479452698</v>
      </c>
    </row>
    <row r="232" spans="1:12" x14ac:dyDescent="0.25">
      <c r="A232" s="1">
        <v>28.25</v>
      </c>
      <c r="B232" s="1"/>
      <c r="C232" s="1"/>
      <c r="D232" s="1">
        <v>1.4911474139499901</v>
      </c>
      <c r="E232" s="1"/>
      <c r="F232" s="1">
        <v>8.1727679193189697</v>
      </c>
      <c r="G232" s="1">
        <v>2.0591672615855301</v>
      </c>
      <c r="H232" s="11">
        <v>2.4506431675227298</v>
      </c>
      <c r="I232" s="14">
        <v>13.335594338618099</v>
      </c>
      <c r="J232" s="1">
        <v>4.8802689470262202</v>
      </c>
      <c r="K232" s="1">
        <v>3.8787559667907998</v>
      </c>
      <c r="L232" s="1">
        <v>2.1290327423309301</v>
      </c>
    </row>
    <row r="233" spans="1:12" x14ac:dyDescent="0.25">
      <c r="A233" s="1">
        <v>28.375</v>
      </c>
      <c r="B233" s="1"/>
      <c r="C233" s="1"/>
      <c r="D233" s="1">
        <v>1.4341890360513101</v>
      </c>
      <c r="E233" s="1"/>
      <c r="F233" s="1">
        <v>8.1920043984765201</v>
      </c>
      <c r="G233" s="1">
        <v>2.0636416606108399</v>
      </c>
      <c r="H233" s="11">
        <v>2.4449465531330201</v>
      </c>
      <c r="I233" s="14">
        <v>13.541556072428101</v>
      </c>
      <c r="J233" s="1">
        <v>4.8224180310154798</v>
      </c>
      <c r="K233" s="1">
        <v>3.8592935212779498</v>
      </c>
      <c r="L233" s="1">
        <v>2.1563651397623498</v>
      </c>
    </row>
    <row r="234" spans="1:12" x14ac:dyDescent="0.25">
      <c r="A234" s="1">
        <v>28.5</v>
      </c>
      <c r="B234" s="1"/>
      <c r="C234" s="1"/>
      <c r="D234" s="1"/>
      <c r="E234" s="1"/>
      <c r="F234" s="1">
        <v>8.0353419760354701</v>
      </c>
      <c r="G234" s="1">
        <v>2.0517007898009099</v>
      </c>
      <c r="H234" s="11">
        <v>2.4429551175060502</v>
      </c>
      <c r="I234" s="14">
        <v>13.5316698562497</v>
      </c>
      <c r="J234" s="1">
        <v>4.7892401868193799</v>
      </c>
      <c r="K234" s="1">
        <v>3.8477105253095698</v>
      </c>
      <c r="L234" s="1">
        <v>2.1865446384889702</v>
      </c>
    </row>
    <row r="235" spans="1:12" x14ac:dyDescent="0.25">
      <c r="A235" s="1">
        <v>28.625</v>
      </c>
      <c r="B235" s="1"/>
      <c r="C235" s="1"/>
      <c r="D235" s="1"/>
      <c r="E235" s="1"/>
      <c r="F235" s="1">
        <v>7.84384076472689</v>
      </c>
      <c r="G235" s="1">
        <v>2.0716931587802399</v>
      </c>
      <c r="H235" s="11">
        <v>2.4423839414533099</v>
      </c>
      <c r="I235" s="14">
        <v>13.5608165896234</v>
      </c>
      <c r="J235" s="1">
        <v>4.76011645547639</v>
      </c>
      <c r="K235" s="1">
        <v>3.8329820765291598</v>
      </c>
      <c r="L235" s="1">
        <v>2.2762020100021698</v>
      </c>
    </row>
    <row r="236" spans="1:12" x14ac:dyDescent="0.25">
      <c r="A236" s="1">
        <v>28.75</v>
      </c>
      <c r="B236" s="1"/>
      <c r="C236" s="1"/>
      <c r="D236" s="1"/>
      <c r="E236" s="1"/>
      <c r="F236" s="1">
        <v>8.2228592761896504</v>
      </c>
      <c r="G236" s="1">
        <v>2.0579817150703499</v>
      </c>
      <c r="H236" s="11">
        <v>2.4358998707491599</v>
      </c>
      <c r="I236" s="14">
        <v>13.689926006119601</v>
      </c>
      <c r="J236" s="1">
        <v>4.6828771347112497</v>
      </c>
      <c r="K236" s="1">
        <v>3.8295142800471802</v>
      </c>
      <c r="L236" s="1">
        <v>2.3095256453207802</v>
      </c>
    </row>
    <row r="237" spans="1:12" x14ac:dyDescent="0.25">
      <c r="A237" s="1">
        <v>28.875</v>
      </c>
      <c r="B237" s="1"/>
      <c r="C237" s="1"/>
      <c r="D237" s="1"/>
      <c r="E237" s="1"/>
      <c r="F237" s="1">
        <v>8.1766122785231197</v>
      </c>
      <c r="G237" s="1">
        <v>2.0792550464983601</v>
      </c>
      <c r="H237" s="11">
        <v>2.4367929549798801</v>
      </c>
      <c r="I237" s="14">
        <v>14.162640216633401</v>
      </c>
      <c r="J237" s="1">
        <v>4.6469129075523004</v>
      </c>
      <c r="K237" s="1">
        <v>3.73945337800488</v>
      </c>
      <c r="L237" s="1">
        <v>2.3361505438371299</v>
      </c>
    </row>
    <row r="238" spans="1:12" x14ac:dyDescent="0.25">
      <c r="A238" s="1">
        <v>29</v>
      </c>
      <c r="B238" s="1"/>
      <c r="C238" s="1"/>
      <c r="D238" s="1"/>
      <c r="E238" s="1"/>
      <c r="F238" s="1">
        <v>8.3296461808650299</v>
      </c>
      <c r="G238" s="1">
        <v>2.0785214729631698</v>
      </c>
      <c r="H238" s="11">
        <v>2.4698937768333198</v>
      </c>
      <c r="I238" s="14">
        <v>14.356187376278699</v>
      </c>
      <c r="J238" s="1">
        <v>4.6072376540484496</v>
      </c>
      <c r="K238" s="1">
        <v>3.68881212071997</v>
      </c>
      <c r="L238" s="1">
        <v>2.3557700771313699</v>
      </c>
    </row>
    <row r="239" spans="1:12" x14ac:dyDescent="0.25">
      <c r="A239" s="1">
        <v>29.125</v>
      </c>
      <c r="B239" s="1"/>
      <c r="C239" s="1"/>
      <c r="D239" s="1"/>
      <c r="E239" s="1"/>
      <c r="F239" s="1">
        <v>7.8512812905581999</v>
      </c>
      <c r="G239" s="1">
        <v>2.0768013335904998</v>
      </c>
      <c r="H239" s="11">
        <v>2.4579119338786599</v>
      </c>
      <c r="I239" s="14">
        <v>14.599899140276699</v>
      </c>
      <c r="J239" s="1">
        <v>4.5952241605006998</v>
      </c>
      <c r="K239" s="1">
        <v>3.66472344457318</v>
      </c>
      <c r="L239" s="1">
        <v>2.3854390802144301</v>
      </c>
    </row>
    <row r="240" spans="1:12" x14ac:dyDescent="0.25">
      <c r="A240" s="1">
        <v>29.25</v>
      </c>
      <c r="B240" s="1"/>
      <c r="C240" s="1"/>
      <c r="D240" s="1"/>
      <c r="E240" s="1"/>
      <c r="F240" s="1">
        <v>8.1401500109203493</v>
      </c>
      <c r="G240" s="1">
        <v>2.0687431781921402</v>
      </c>
      <c r="H240" s="11">
        <v>2.4555393418040601</v>
      </c>
      <c r="I240" s="14">
        <v>14.557425993599001</v>
      </c>
      <c r="J240" s="1">
        <v>4.5749316286899999</v>
      </c>
      <c r="K240" s="1">
        <v>3.6459115571393199</v>
      </c>
      <c r="L240" s="1">
        <v>2.3849744334124798</v>
      </c>
    </row>
    <row r="241" spans="1:12" x14ac:dyDescent="0.25">
      <c r="A241" s="1">
        <v>29.375</v>
      </c>
      <c r="B241" s="1"/>
      <c r="C241" s="1"/>
      <c r="D241" s="1"/>
      <c r="E241" s="1"/>
      <c r="F241" s="1">
        <v>8.0126199888732703</v>
      </c>
      <c r="G241" s="1">
        <v>2.06815803679851</v>
      </c>
      <c r="H241" s="11">
        <v>2.4566564715794099</v>
      </c>
      <c r="I241" s="14">
        <v>14.563241783202701</v>
      </c>
      <c r="J241" s="1">
        <v>4.5631665935870904</v>
      </c>
      <c r="K241" s="1">
        <v>3.6346332127185899</v>
      </c>
      <c r="L241" s="1">
        <v>2.3912682157042902</v>
      </c>
    </row>
    <row r="242" spans="1:12" x14ac:dyDescent="0.25">
      <c r="A242" s="1">
        <v>29.5</v>
      </c>
      <c r="B242" s="1"/>
      <c r="C242" s="1"/>
      <c r="D242" s="1"/>
      <c r="E242" s="1"/>
      <c r="F242" s="1">
        <v>8.0050574819259097</v>
      </c>
      <c r="G242" s="1">
        <v>2.0382842203565801</v>
      </c>
      <c r="H242" s="11">
        <v>2.4375044875637299</v>
      </c>
      <c r="I242" s="14">
        <v>14.3084591006434</v>
      </c>
      <c r="J242" s="1">
        <v>4.5604393710726496</v>
      </c>
      <c r="K242" s="1">
        <v>3.6363386401359299</v>
      </c>
      <c r="L242" s="1">
        <v>2.3681561570873702</v>
      </c>
    </row>
    <row r="243" spans="1:12" x14ac:dyDescent="0.25">
      <c r="A243" s="1">
        <v>29.625</v>
      </c>
      <c r="B243" s="1"/>
      <c r="C243" s="1"/>
      <c r="D243" s="1"/>
      <c r="E243" s="1"/>
      <c r="F243" s="1">
        <v>7.1271464607290902</v>
      </c>
      <c r="G243" s="1">
        <v>2.0751582110865701</v>
      </c>
      <c r="H243" s="11">
        <v>2.4353345984531001</v>
      </c>
      <c r="I243" s="14">
        <v>14.2119029224274</v>
      </c>
      <c r="J243" s="1">
        <v>4.5353903517207801</v>
      </c>
      <c r="K243" s="1">
        <v>3.6397136916301398</v>
      </c>
      <c r="L243" s="1">
        <v>2.3846424525339698</v>
      </c>
    </row>
    <row r="244" spans="1:12" x14ac:dyDescent="0.25">
      <c r="A244" s="1">
        <v>29.75</v>
      </c>
      <c r="B244" s="1"/>
      <c r="C244" s="1"/>
      <c r="D244" s="1"/>
      <c r="E244" s="1"/>
      <c r="F244" s="1">
        <v>7.6359406481126397</v>
      </c>
      <c r="G244" s="1">
        <v>2.0760810137371402</v>
      </c>
      <c r="H244" s="11">
        <v>2.4315640336709601</v>
      </c>
      <c r="I244" s="14">
        <v>14.092534954935401</v>
      </c>
      <c r="J244" s="1">
        <v>4.5478877733019596</v>
      </c>
      <c r="K244" s="1">
        <v>3.59057949888272</v>
      </c>
      <c r="L244" s="1">
        <v>2.3838454221288701</v>
      </c>
    </row>
    <row r="245" spans="1:12" x14ac:dyDescent="0.25">
      <c r="A245" s="1">
        <v>29.875</v>
      </c>
      <c r="B245" s="1"/>
      <c r="C245" s="1"/>
      <c r="D245" s="1"/>
      <c r="E245" s="1"/>
      <c r="F245" s="1">
        <v>7.4448707567624499</v>
      </c>
      <c r="G245" s="1">
        <v>2.0836952259712298</v>
      </c>
      <c r="H245" s="11">
        <v>2.4278178645252901</v>
      </c>
      <c r="I245" s="14">
        <v>14.162640216633401</v>
      </c>
      <c r="J245" s="1">
        <v>4.5601472199458</v>
      </c>
      <c r="K245" s="1">
        <v>3.5962559254215298</v>
      </c>
      <c r="L245" s="1">
        <v>2.3645300456855698</v>
      </c>
    </row>
    <row r="246" spans="1:12" x14ac:dyDescent="0.25">
      <c r="A246" s="1">
        <v>30</v>
      </c>
      <c r="B246" s="1"/>
      <c r="C246" s="1"/>
      <c r="D246" s="1"/>
      <c r="E246" s="1"/>
      <c r="F246" s="1">
        <v>7.3843765779930699</v>
      </c>
      <c r="G246" s="1">
        <v>2.0802750665982201</v>
      </c>
      <c r="H246" s="11">
        <v>2.4307535972618801</v>
      </c>
      <c r="I246" s="14">
        <v>14.127933311237101</v>
      </c>
      <c r="J246" s="1">
        <v>4.5689491919018996</v>
      </c>
      <c r="K246" s="1">
        <v>3.58870063296582</v>
      </c>
      <c r="L246" s="1">
        <v>2.3607617228450302</v>
      </c>
    </row>
    <row r="247" spans="1:12" x14ac:dyDescent="0.25">
      <c r="A247" s="1"/>
      <c r="B247" s="1"/>
      <c r="C247" s="1"/>
      <c r="D247" s="1"/>
      <c r="E247" s="1"/>
      <c r="F247" s="1"/>
      <c r="G247" s="4"/>
      <c r="H247" s="11"/>
      <c r="I247" s="14"/>
      <c r="J247" s="8"/>
      <c r="K247" s="8"/>
      <c r="L247" s="4"/>
    </row>
    <row r="248" spans="1:12" x14ac:dyDescent="0.25">
      <c r="A248" s="1"/>
      <c r="B248" s="1"/>
      <c r="C248" s="1"/>
      <c r="D248" s="1"/>
      <c r="E248" s="1"/>
      <c r="F248" s="1"/>
      <c r="G248" s="4"/>
      <c r="H248" s="11"/>
      <c r="I248" s="14"/>
      <c r="J248" s="8"/>
      <c r="K248" s="8"/>
      <c r="L248" s="4"/>
    </row>
    <row r="249" spans="1:12" x14ac:dyDescent="0.25">
      <c r="A249" s="1"/>
      <c r="B249" s="1"/>
      <c r="C249" s="1"/>
      <c r="D249" s="1"/>
      <c r="E249" s="1"/>
      <c r="F249" s="1"/>
      <c r="G249" s="4"/>
      <c r="H249" s="11"/>
      <c r="I249" s="14"/>
      <c r="J249" s="8"/>
      <c r="K249" s="8"/>
      <c r="L249" s="4"/>
    </row>
    <row r="250" spans="1:12" x14ac:dyDescent="0.25">
      <c r="A250" s="1"/>
      <c r="B250" s="1"/>
      <c r="C250" s="1"/>
      <c r="D250" s="1"/>
      <c r="E250" s="1"/>
      <c r="F250" s="1"/>
      <c r="G250" s="4"/>
      <c r="H250" s="11"/>
      <c r="I250" s="14"/>
      <c r="J250" s="8"/>
      <c r="K250" s="8"/>
      <c r="L250" s="4"/>
    </row>
    <row r="251" spans="1:12" x14ac:dyDescent="0.25">
      <c r="A251" s="1"/>
      <c r="B251" s="1"/>
      <c r="C251" s="1"/>
      <c r="D251" s="1"/>
      <c r="E251" s="1"/>
      <c r="F251" s="1"/>
      <c r="G251" s="4"/>
      <c r="H251" s="11"/>
      <c r="I251" s="14"/>
      <c r="J251" s="8"/>
      <c r="K251" s="8"/>
      <c r="L251" s="4"/>
    </row>
    <row r="252" spans="1:12" x14ac:dyDescent="0.25">
      <c r="A252" s="1"/>
      <c r="B252" s="1"/>
      <c r="C252" s="1"/>
      <c r="D252" s="1"/>
      <c r="E252" s="1"/>
      <c r="F252" s="1"/>
      <c r="G252" s="4"/>
      <c r="H252" s="11"/>
      <c r="I252" s="14"/>
      <c r="J252" s="8"/>
      <c r="K252" s="8"/>
      <c r="L252" s="4"/>
    </row>
    <row r="253" spans="1:12" x14ac:dyDescent="0.25">
      <c r="A253" s="1"/>
      <c r="B253" s="1"/>
      <c r="C253" s="1"/>
      <c r="D253" s="1"/>
      <c r="E253" s="1"/>
      <c r="F253" s="1"/>
      <c r="G253" s="4"/>
      <c r="H253" s="11"/>
      <c r="I253" s="14"/>
      <c r="J253" s="8"/>
      <c r="K253" s="8"/>
      <c r="L253" s="4"/>
    </row>
    <row r="254" spans="1:12" x14ac:dyDescent="0.25">
      <c r="A254" s="1"/>
      <c r="B254" s="1"/>
      <c r="C254" s="1"/>
      <c r="D254" s="1"/>
      <c r="E254" s="1"/>
      <c r="F254" s="1"/>
      <c r="G254" s="4"/>
      <c r="H254" s="11"/>
      <c r="I254" s="14"/>
      <c r="J254" s="8"/>
      <c r="K254" s="8"/>
      <c r="L254" s="4"/>
    </row>
    <row r="255" spans="1:12" x14ac:dyDescent="0.25">
      <c r="A255" s="1"/>
      <c r="B255" s="1"/>
      <c r="C255" s="1"/>
      <c r="D255" s="1"/>
      <c r="E255" s="1"/>
      <c r="F255" s="1"/>
      <c r="G255" s="4"/>
      <c r="H255" s="11"/>
      <c r="I255" s="14"/>
      <c r="J255" s="8"/>
      <c r="K255" s="8"/>
      <c r="L255" s="4"/>
    </row>
    <row r="256" spans="1:12" x14ac:dyDescent="0.25">
      <c r="A256" s="1"/>
      <c r="B256" s="1"/>
      <c r="C256" s="1"/>
      <c r="D256" s="1"/>
      <c r="E256" s="1"/>
      <c r="F256" s="1"/>
      <c r="G256" s="4"/>
      <c r="H256" s="11"/>
      <c r="I256" s="14"/>
      <c r="J256" s="8"/>
      <c r="K256" s="8"/>
      <c r="L256" s="4"/>
    </row>
    <row r="257" spans="1:12" x14ac:dyDescent="0.25">
      <c r="A257" s="1"/>
      <c r="B257" s="1"/>
      <c r="C257" s="1"/>
      <c r="D257" s="1"/>
      <c r="E257" s="1"/>
      <c r="F257" s="1"/>
      <c r="G257" s="4"/>
      <c r="H257" s="11"/>
      <c r="I257" s="14"/>
      <c r="J257" s="8"/>
      <c r="K257" s="8"/>
      <c r="L257" s="4"/>
    </row>
    <row r="258" spans="1:12" x14ac:dyDescent="0.25">
      <c r="A258" s="1"/>
      <c r="B258" s="1"/>
      <c r="C258" s="1"/>
      <c r="D258" s="1"/>
      <c r="E258" s="1"/>
      <c r="F258" s="1"/>
      <c r="G258" s="4"/>
      <c r="H258" s="11"/>
      <c r="I258" s="14"/>
      <c r="J258" s="8"/>
      <c r="K258" s="8"/>
      <c r="L258" s="4"/>
    </row>
    <row r="259" spans="1:12" x14ac:dyDescent="0.25">
      <c r="A259" s="1"/>
      <c r="B259" s="1"/>
      <c r="C259" s="1"/>
      <c r="D259" s="1"/>
      <c r="E259" s="1"/>
      <c r="F259" s="1"/>
      <c r="G259" s="4"/>
      <c r="H259" s="11"/>
      <c r="I259" s="14"/>
      <c r="J259" s="8"/>
      <c r="K259" s="8"/>
      <c r="L259" s="4"/>
    </row>
    <row r="260" spans="1:12" x14ac:dyDescent="0.25">
      <c r="A260" s="1"/>
      <c r="B260" s="1"/>
      <c r="C260" s="1"/>
      <c r="D260" s="1"/>
      <c r="E260" s="1"/>
      <c r="F260" s="1"/>
      <c r="G260" s="4"/>
      <c r="H260" s="11"/>
      <c r="I260" s="14"/>
      <c r="J260" s="8"/>
      <c r="K260" s="8"/>
      <c r="L260" s="4"/>
    </row>
    <row r="261" spans="1:12" x14ac:dyDescent="0.25">
      <c r="A261" s="1"/>
      <c r="B261" s="1"/>
      <c r="C261" s="1"/>
      <c r="D261" s="1"/>
      <c r="E261" s="1"/>
      <c r="F261" s="1"/>
      <c r="G261" s="4"/>
      <c r="H261" s="11"/>
      <c r="I261" s="14"/>
      <c r="J261" s="8"/>
      <c r="K261" s="8"/>
      <c r="L261" s="4"/>
    </row>
    <row r="262" spans="1:12" x14ac:dyDescent="0.25">
      <c r="A262" s="1"/>
      <c r="B262" s="1"/>
      <c r="C262" s="1"/>
      <c r="D262" s="1"/>
      <c r="E262" s="1"/>
      <c r="F262" s="1"/>
      <c r="G262" s="4"/>
      <c r="H262" s="11"/>
      <c r="I262" s="14"/>
      <c r="J262" s="8"/>
      <c r="K262" s="8"/>
      <c r="L262" s="4"/>
    </row>
    <row r="263" spans="1:12" x14ac:dyDescent="0.25">
      <c r="A263" s="1"/>
      <c r="B263" s="1"/>
      <c r="C263" s="1"/>
      <c r="D263" s="1"/>
      <c r="E263" s="1"/>
      <c r="F263" s="1"/>
      <c r="G263" s="4"/>
      <c r="H263" s="11"/>
      <c r="I263" s="14"/>
      <c r="J263" s="8"/>
      <c r="K263" s="8"/>
      <c r="L263" s="4"/>
    </row>
    <row r="264" spans="1:12" x14ac:dyDescent="0.25">
      <c r="A264" s="1"/>
      <c r="B264" s="1"/>
      <c r="C264" s="1"/>
      <c r="D264" s="1"/>
      <c r="E264" s="1"/>
      <c r="F264" s="1"/>
      <c r="G264" s="4"/>
      <c r="H264" s="11"/>
      <c r="I264" s="14"/>
      <c r="J264" s="8"/>
      <c r="K264" s="8"/>
      <c r="L264" s="4"/>
    </row>
    <row r="265" spans="1:12" x14ac:dyDescent="0.25">
      <c r="A265" s="1"/>
      <c r="B265" s="1"/>
      <c r="C265" s="1"/>
      <c r="D265" s="1"/>
      <c r="E265" s="1"/>
      <c r="F265" s="1"/>
      <c r="G265" s="4"/>
      <c r="H265" s="11"/>
      <c r="I265" s="14"/>
      <c r="J265" s="8"/>
      <c r="K265" s="8"/>
      <c r="L265" s="4"/>
    </row>
    <row r="266" spans="1:12" x14ac:dyDescent="0.25">
      <c r="A266" s="1"/>
      <c r="B266" s="1"/>
      <c r="C266" s="1"/>
      <c r="D266" s="1"/>
      <c r="E266" s="1"/>
      <c r="F266" s="1"/>
      <c r="G266" s="4"/>
      <c r="H266" s="11"/>
      <c r="I266" s="14"/>
      <c r="J266" s="8"/>
      <c r="K266" s="8"/>
      <c r="L266" s="4"/>
    </row>
    <row r="267" spans="1:12" x14ac:dyDescent="0.25">
      <c r="A267" s="1"/>
      <c r="B267" s="1"/>
      <c r="C267" s="1"/>
      <c r="D267" s="1"/>
      <c r="E267" s="1"/>
      <c r="F267" s="1"/>
      <c r="G267" s="4"/>
      <c r="H267" s="11"/>
      <c r="I267" s="14"/>
      <c r="J267" s="8"/>
      <c r="K267" s="8"/>
      <c r="L267" s="4"/>
    </row>
    <row r="268" spans="1:12" x14ac:dyDescent="0.25">
      <c r="A268" s="1"/>
      <c r="B268" s="1"/>
      <c r="C268" s="1"/>
      <c r="D268" s="1"/>
      <c r="E268" s="1"/>
      <c r="F268" s="1"/>
      <c r="G268" s="4"/>
      <c r="H268" s="11"/>
      <c r="I268" s="14"/>
      <c r="J268" s="8"/>
      <c r="K268" s="8"/>
      <c r="L268" s="4"/>
    </row>
    <row r="269" spans="1:12" x14ac:dyDescent="0.25">
      <c r="A269" s="1"/>
      <c r="B269" s="1"/>
      <c r="C269" s="1"/>
      <c r="D269" s="1"/>
      <c r="E269" s="1"/>
      <c r="F269" s="1"/>
      <c r="G269" s="4"/>
      <c r="H269" s="11"/>
      <c r="I269" s="14"/>
      <c r="J269" s="8"/>
      <c r="K269" s="8"/>
    </row>
    <row r="270" spans="1:12" x14ac:dyDescent="0.25">
      <c r="A270" s="1"/>
      <c r="B270" s="1"/>
      <c r="C270" s="1"/>
      <c r="D270" s="1"/>
      <c r="E270" s="1"/>
      <c r="F270" s="1"/>
      <c r="G270" s="4"/>
      <c r="H270" s="11"/>
      <c r="I270" s="14"/>
      <c r="J270" s="8"/>
      <c r="K270" s="8"/>
    </row>
    <row r="271" spans="1:12" x14ac:dyDescent="0.25">
      <c r="A271" s="1"/>
      <c r="B271" s="1"/>
      <c r="C271" s="1"/>
      <c r="D271" s="1"/>
      <c r="E271" s="1"/>
      <c r="F271" s="1"/>
      <c r="G271" s="4"/>
      <c r="H271" s="11"/>
      <c r="I271" s="14"/>
      <c r="J271" s="8"/>
      <c r="K271" s="8"/>
    </row>
    <row r="272" spans="1:12" x14ac:dyDescent="0.25">
      <c r="A272" s="1"/>
      <c r="B272" s="1"/>
      <c r="C272" s="1"/>
      <c r="D272" s="1"/>
      <c r="E272" s="1"/>
      <c r="F272" s="1"/>
      <c r="G272" s="4"/>
      <c r="H272" s="11"/>
      <c r="I272" s="14"/>
      <c r="J272" s="8"/>
      <c r="K272" s="8"/>
    </row>
    <row r="273" spans="1:11" x14ac:dyDescent="0.25">
      <c r="A273" s="1"/>
      <c r="B273" s="1"/>
      <c r="C273" s="1"/>
      <c r="D273" s="1"/>
      <c r="E273" s="1"/>
      <c r="F273" s="1"/>
      <c r="G273" s="4"/>
      <c r="H273" s="11"/>
      <c r="I273" s="14"/>
      <c r="J273" s="8"/>
      <c r="K273" s="8"/>
    </row>
    <row r="274" spans="1:11" x14ac:dyDescent="0.25">
      <c r="A274" s="1"/>
      <c r="B274" s="1"/>
      <c r="C274" s="1"/>
      <c r="D274" s="1"/>
      <c r="E274" s="1"/>
      <c r="F274" s="1"/>
      <c r="G274" s="4"/>
      <c r="H274" s="11"/>
      <c r="I274" s="14"/>
      <c r="J274" s="8"/>
      <c r="K274" s="8"/>
    </row>
    <row r="275" spans="1:11" x14ac:dyDescent="0.25">
      <c r="A275" s="1"/>
      <c r="B275" s="1"/>
      <c r="C275" s="1"/>
      <c r="D275" s="1"/>
      <c r="E275" s="1"/>
      <c r="F275" s="1"/>
      <c r="G275" s="4"/>
      <c r="H275" s="11"/>
      <c r="I275" s="14"/>
      <c r="J275" s="8"/>
      <c r="K275" s="8"/>
    </row>
    <row r="276" spans="1:11" x14ac:dyDescent="0.25">
      <c r="A276" s="1"/>
      <c r="B276" s="1"/>
      <c r="C276" s="1"/>
      <c r="D276" s="1"/>
      <c r="E276" s="1"/>
      <c r="F276" s="1"/>
      <c r="G276" s="4"/>
      <c r="H276" s="11"/>
      <c r="I276" s="14"/>
      <c r="J276" s="8"/>
      <c r="K276" s="8"/>
    </row>
    <row r="277" spans="1:11" x14ac:dyDescent="0.25">
      <c r="A277" s="1"/>
      <c r="B277" s="1"/>
      <c r="C277" s="1"/>
      <c r="D277" s="1"/>
      <c r="E277" s="1"/>
      <c r="F277" s="1"/>
      <c r="G277" s="4"/>
      <c r="H277" s="11"/>
      <c r="I277" s="14"/>
      <c r="J277" s="8"/>
      <c r="K277" s="8"/>
    </row>
    <row r="278" spans="1:11" x14ac:dyDescent="0.25">
      <c r="A278" s="1"/>
      <c r="B278" s="1"/>
      <c r="C278" s="1"/>
      <c r="D278" s="1"/>
      <c r="E278" s="1"/>
      <c r="F278" s="1"/>
      <c r="G278" s="4"/>
      <c r="H278" s="11"/>
      <c r="I278" s="14"/>
      <c r="J278" s="8"/>
      <c r="K278" s="8"/>
    </row>
    <row r="279" spans="1:11" x14ac:dyDescent="0.25">
      <c r="A279" s="1"/>
      <c r="B279" s="1"/>
      <c r="C279" s="1"/>
      <c r="D279" s="1"/>
      <c r="E279" s="1"/>
      <c r="F279" s="1"/>
      <c r="G279" s="4"/>
      <c r="H279" s="11"/>
      <c r="I279" s="14"/>
      <c r="J279" s="8"/>
      <c r="K279" s="8"/>
    </row>
    <row r="280" spans="1:11" x14ac:dyDescent="0.25">
      <c r="A280" s="1"/>
      <c r="B280" s="1"/>
      <c r="C280" s="1"/>
      <c r="D280" s="1"/>
      <c r="E280" s="1"/>
      <c r="F280" s="1"/>
      <c r="G280" s="4"/>
      <c r="H280" s="11"/>
      <c r="I280" s="14"/>
      <c r="J280" s="8"/>
      <c r="K280" s="8"/>
    </row>
    <row r="281" spans="1:11" x14ac:dyDescent="0.25">
      <c r="A281" s="1"/>
      <c r="B281" s="1"/>
      <c r="C281" s="1"/>
      <c r="D281" s="1"/>
      <c r="E281" s="1"/>
      <c r="F281" s="1"/>
      <c r="H281" s="11"/>
      <c r="I281" s="14"/>
      <c r="J281" s="8"/>
      <c r="K281" s="8"/>
    </row>
    <row r="282" spans="1:11" x14ac:dyDescent="0.25">
      <c r="A282" s="1"/>
      <c r="B282" s="1"/>
      <c r="C282" s="1"/>
      <c r="D282" s="1"/>
      <c r="E282" s="1"/>
      <c r="F282" s="1"/>
      <c r="H282" s="11"/>
      <c r="I282" s="14"/>
      <c r="J282" s="8"/>
      <c r="K282" s="8"/>
    </row>
    <row r="283" spans="1:11" x14ac:dyDescent="0.25">
      <c r="A283" s="1"/>
      <c r="B283" s="1"/>
      <c r="C283" s="1"/>
      <c r="D283" s="1"/>
      <c r="E283" s="1"/>
      <c r="F283" s="1"/>
      <c r="H283" s="11"/>
      <c r="I283" s="14"/>
      <c r="J283" s="8"/>
      <c r="K283" s="8"/>
    </row>
    <row r="284" spans="1:11" x14ac:dyDescent="0.25">
      <c r="A284" s="1"/>
      <c r="B284" s="1"/>
      <c r="C284" s="1"/>
      <c r="D284" s="1"/>
      <c r="E284" s="1"/>
      <c r="F284" s="1"/>
      <c r="H284" s="11"/>
      <c r="I284" s="14"/>
      <c r="J284" s="8"/>
      <c r="K284" s="8"/>
    </row>
    <row r="285" spans="1:11" x14ac:dyDescent="0.25">
      <c r="A285" s="1"/>
      <c r="B285" s="1"/>
      <c r="C285" s="1"/>
      <c r="D285" s="1"/>
      <c r="E285" s="1"/>
      <c r="F285" s="1"/>
      <c r="H285" s="11"/>
      <c r="I285" s="14"/>
      <c r="J285" s="8"/>
      <c r="K285" s="8"/>
    </row>
    <row r="286" spans="1:11" x14ac:dyDescent="0.25">
      <c r="A286" s="1"/>
      <c r="B286" s="1"/>
      <c r="C286" s="1"/>
      <c r="D286" s="1"/>
      <c r="E286" s="1"/>
      <c r="F286" s="1"/>
      <c r="H286" s="11"/>
      <c r="I286" s="14"/>
      <c r="J286" s="8"/>
      <c r="K286" s="8"/>
    </row>
    <row r="287" spans="1:11" x14ac:dyDescent="0.25">
      <c r="A287" s="1"/>
      <c r="B287" s="1"/>
      <c r="C287" s="1"/>
      <c r="D287" s="1"/>
      <c r="E287" s="1"/>
      <c r="F287" s="1"/>
      <c r="H287" s="11"/>
      <c r="I287" s="14"/>
      <c r="J287" s="8"/>
      <c r="K287" s="8"/>
    </row>
    <row r="288" spans="1:11" x14ac:dyDescent="0.25">
      <c r="A288" s="1"/>
      <c r="B288" s="1"/>
      <c r="C288" s="1"/>
      <c r="D288" s="1"/>
      <c r="E288" s="1"/>
      <c r="F288" s="1"/>
      <c r="H288" s="11"/>
      <c r="I288" s="14"/>
      <c r="J288" s="8"/>
      <c r="K288" s="8"/>
    </row>
  </sheetData>
  <mergeCells count="1">
    <mergeCell ref="A1:A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topLeftCell="D1" workbookViewId="0">
      <selection activeCell="I2" sqref="I2"/>
    </sheetView>
  </sheetViews>
  <sheetFormatPr defaultRowHeight="15" x14ac:dyDescent="0.25"/>
  <cols>
    <col min="1" max="1" width="18.85546875" customWidth="1"/>
    <col min="2" max="2" width="21.28515625" customWidth="1"/>
    <col min="3" max="3" width="33.28515625" customWidth="1"/>
    <col min="4" max="4" width="34.85546875" customWidth="1"/>
    <col min="5" max="6" width="30.28515625" customWidth="1"/>
    <col min="7" max="7" width="23.7109375" customWidth="1"/>
    <col min="8" max="8" width="19.42578125" customWidth="1"/>
    <col min="9" max="9" width="19" customWidth="1"/>
  </cols>
  <sheetData>
    <row r="1" spans="1:9" x14ac:dyDescent="0.25">
      <c r="A1" s="83" t="s">
        <v>246</v>
      </c>
      <c r="B1" s="82" t="s">
        <v>407</v>
      </c>
      <c r="C1" s="82"/>
      <c r="D1" s="82"/>
      <c r="E1" s="82"/>
      <c r="F1" s="82"/>
      <c r="G1" s="82"/>
      <c r="H1" s="82"/>
      <c r="I1" s="82"/>
    </row>
    <row r="2" spans="1:9" ht="30" x14ac:dyDescent="0.25">
      <c r="A2" s="84"/>
      <c r="B2" s="50" t="s">
        <v>275</v>
      </c>
      <c r="C2" s="50" t="s">
        <v>267</v>
      </c>
      <c r="D2" s="50" t="s">
        <v>259</v>
      </c>
      <c r="E2" s="50" t="s">
        <v>261</v>
      </c>
      <c r="F2" s="50" t="s">
        <v>264</v>
      </c>
      <c r="G2" s="50" t="s">
        <v>356</v>
      </c>
      <c r="H2" s="43" t="s">
        <v>411</v>
      </c>
      <c r="I2" s="43" t="s">
        <v>410</v>
      </c>
    </row>
    <row r="3" spans="1:9" x14ac:dyDescent="0.25">
      <c r="A3" s="27" t="s">
        <v>249</v>
      </c>
      <c r="B3" s="82">
        <v>19</v>
      </c>
      <c r="C3" s="82"/>
      <c r="D3" s="82"/>
      <c r="E3" s="82"/>
      <c r="F3" s="82"/>
      <c r="G3" s="82"/>
      <c r="H3" s="82"/>
      <c r="I3" s="82"/>
    </row>
    <row r="4" spans="1:9" x14ac:dyDescent="0.25">
      <c r="A4" s="27" t="s">
        <v>250</v>
      </c>
      <c r="B4" s="82" t="s">
        <v>262</v>
      </c>
      <c r="C4" s="82"/>
      <c r="D4" s="82"/>
      <c r="E4" s="82"/>
      <c r="F4" s="82"/>
      <c r="G4" s="82"/>
      <c r="H4" s="82"/>
      <c r="I4" s="82"/>
    </row>
    <row r="5" spans="1:9" ht="61.5" x14ac:dyDescent="0.25">
      <c r="A5" s="28" t="s">
        <v>252</v>
      </c>
      <c r="B5" s="28">
        <v>4</v>
      </c>
      <c r="C5" s="28">
        <v>4</v>
      </c>
      <c r="D5" s="27">
        <v>4</v>
      </c>
      <c r="E5" s="27">
        <v>4</v>
      </c>
      <c r="F5" s="27">
        <v>4</v>
      </c>
      <c r="G5" s="27">
        <v>4</v>
      </c>
      <c r="H5" s="27">
        <v>4</v>
      </c>
      <c r="I5" s="27">
        <v>4</v>
      </c>
    </row>
    <row r="6" spans="1:9" ht="30" x14ac:dyDescent="0.25">
      <c r="A6" s="28" t="s">
        <v>253</v>
      </c>
      <c r="B6" s="28">
        <v>48.9373</v>
      </c>
      <c r="C6" s="28">
        <v>49.398710000000001</v>
      </c>
      <c r="D6" s="27">
        <v>49.558430000000001</v>
      </c>
      <c r="E6" s="27">
        <v>52.492899999999999</v>
      </c>
      <c r="F6" s="27">
        <v>48.153950000000002</v>
      </c>
      <c r="G6" s="27">
        <v>48.153950000000002</v>
      </c>
      <c r="H6" s="27">
        <v>46.610999999999997</v>
      </c>
      <c r="I6" s="27">
        <v>46.610999999999997</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33.5732</v>
      </c>
      <c r="C8" s="28">
        <v>33.641849999999998</v>
      </c>
      <c r="D8" s="27">
        <v>33.989449999999998</v>
      </c>
      <c r="E8" s="27">
        <v>34.811340000000001</v>
      </c>
      <c r="F8" s="27">
        <v>35.103140000000003</v>
      </c>
      <c r="G8" s="27">
        <v>35.103140000000003</v>
      </c>
      <c r="H8" s="27">
        <v>35.06203</v>
      </c>
      <c r="I8" s="27">
        <v>35.06203</v>
      </c>
    </row>
    <row r="9" spans="1:9" x14ac:dyDescent="0.25">
      <c r="A9" s="27" t="s">
        <v>256</v>
      </c>
      <c r="B9" s="49">
        <v>85</v>
      </c>
      <c r="C9" s="49">
        <v>85</v>
      </c>
      <c r="D9" s="49">
        <v>85</v>
      </c>
      <c r="E9" s="49">
        <v>85</v>
      </c>
      <c r="F9" s="49">
        <v>85</v>
      </c>
      <c r="G9" s="49">
        <v>85</v>
      </c>
      <c r="H9" s="49">
        <v>85</v>
      </c>
      <c r="I9" s="49">
        <v>85</v>
      </c>
    </row>
    <row r="10" spans="1:9" ht="18" x14ac:dyDescent="0.25">
      <c r="A10" s="30" t="s">
        <v>257</v>
      </c>
      <c r="B10" s="30" t="s">
        <v>367</v>
      </c>
      <c r="C10" s="30" t="s">
        <v>368</v>
      </c>
      <c r="D10" s="30" t="s">
        <v>369</v>
      </c>
      <c r="E10" s="30" t="s">
        <v>370</v>
      </c>
      <c r="F10" s="30" t="s">
        <v>371</v>
      </c>
      <c r="G10" s="30" t="s">
        <v>372</v>
      </c>
      <c r="H10" s="30" t="s">
        <v>373</v>
      </c>
      <c r="I10" s="30" t="s">
        <v>374</v>
      </c>
    </row>
    <row r="11" spans="1:9" x14ac:dyDescent="0.25">
      <c r="A11" s="1">
        <v>0</v>
      </c>
      <c r="B11" s="1">
        <v>0.48425744500627199</v>
      </c>
      <c r="C11" s="1">
        <v>0.48425744056956299</v>
      </c>
      <c r="D11" s="1">
        <v>0.48425743689911199</v>
      </c>
      <c r="E11" s="1">
        <v>0.48425775974454499</v>
      </c>
      <c r="F11" s="1">
        <v>0.484257829237833</v>
      </c>
      <c r="G11" s="1">
        <v>0.48425765500670898</v>
      </c>
      <c r="H11" s="1">
        <v>0.48425707249629302</v>
      </c>
      <c r="I11" s="1">
        <v>0.48425762627172497</v>
      </c>
    </row>
    <row r="12" spans="1:9" x14ac:dyDescent="0.25">
      <c r="A12" s="1">
        <v>0.125</v>
      </c>
      <c r="B12" s="1">
        <v>0.48425744703761497</v>
      </c>
      <c r="C12" s="1">
        <v>0.48425731889330598</v>
      </c>
      <c r="D12" s="1">
        <v>0.48425749650165101</v>
      </c>
      <c r="E12" s="1">
        <v>0.48425775671120402</v>
      </c>
      <c r="F12" s="1">
        <v>0.484257822973784</v>
      </c>
      <c r="G12" s="1">
        <v>0.48425764551929101</v>
      </c>
      <c r="H12" s="1">
        <v>0.48425707081455699</v>
      </c>
      <c r="I12" s="1">
        <v>0.48425765894821998</v>
      </c>
    </row>
    <row r="13" spans="1:9" x14ac:dyDescent="0.25">
      <c r="A13" s="1">
        <v>0.25</v>
      </c>
      <c r="B13" s="1">
        <v>0.48425745877917398</v>
      </c>
      <c r="C13" s="1">
        <v>0.484257258978191</v>
      </c>
      <c r="D13" s="1">
        <v>0.48425753594954402</v>
      </c>
      <c r="E13" s="1">
        <v>0.484257755228161</v>
      </c>
      <c r="F13" s="1">
        <v>0.48425782152867403</v>
      </c>
      <c r="G13" s="1">
        <v>0.48425761401688999</v>
      </c>
      <c r="H13" s="1">
        <v>0.48425707742191298</v>
      </c>
      <c r="I13" s="1">
        <v>0.48425763648011699</v>
      </c>
    </row>
    <row r="14" spans="1:9" x14ac:dyDescent="0.25">
      <c r="A14" s="1">
        <v>0.375</v>
      </c>
      <c r="B14" s="1">
        <v>0.48425745181921198</v>
      </c>
      <c r="C14" s="1">
        <v>0.48425722093234902</v>
      </c>
      <c r="D14" s="1">
        <v>0.48425757784318602</v>
      </c>
      <c r="E14" s="1">
        <v>0.48425775050192399</v>
      </c>
      <c r="F14" s="1">
        <v>0.484257824984342</v>
      </c>
      <c r="G14" s="1">
        <v>0.48425759965062698</v>
      </c>
      <c r="H14" s="1">
        <v>0.484257082353586</v>
      </c>
      <c r="I14" s="1">
        <v>0.48425761977166498</v>
      </c>
    </row>
    <row r="15" spans="1:9" x14ac:dyDescent="0.25">
      <c r="A15" s="1">
        <v>0.5</v>
      </c>
      <c r="B15" s="1">
        <v>0.48425745791581298</v>
      </c>
      <c r="C15" s="1">
        <v>0.48425722917619202</v>
      </c>
      <c r="D15" s="1">
        <v>0.48425751421004298</v>
      </c>
      <c r="E15" s="1">
        <v>0.48425774752355799</v>
      </c>
      <c r="F15" s="1">
        <v>0.48425782605537099</v>
      </c>
      <c r="G15" s="1">
        <v>0.48425759113175998</v>
      </c>
      <c r="H15" s="1">
        <v>0.48425709435377501</v>
      </c>
      <c r="I15" s="1">
        <v>0.48425761877270601</v>
      </c>
    </row>
    <row r="16" spans="1:9" x14ac:dyDescent="0.25">
      <c r="A16" s="1">
        <v>0.625</v>
      </c>
      <c r="B16" s="1">
        <v>0.48425746545107201</v>
      </c>
      <c r="C16" s="1">
        <v>0.48425723383887598</v>
      </c>
      <c r="D16" s="1">
        <v>0.48425747591721402</v>
      </c>
      <c r="E16" s="1">
        <v>0.48425775277005401</v>
      </c>
      <c r="F16" s="1">
        <v>0.48425782291859498</v>
      </c>
      <c r="G16" s="1">
        <v>0.48425757349750098</v>
      </c>
      <c r="H16" s="1">
        <v>0.48425711848414899</v>
      </c>
      <c r="I16" s="1">
        <v>0.48425762593257798</v>
      </c>
    </row>
    <row r="17" spans="1:9" x14ac:dyDescent="0.25">
      <c r="A17" s="1">
        <v>0.75</v>
      </c>
      <c r="B17" s="1">
        <v>0.48425745998841002</v>
      </c>
      <c r="C17" s="1">
        <v>0.48425723665364301</v>
      </c>
      <c r="D17" s="1">
        <v>0.48425745778347901</v>
      </c>
      <c r="E17" s="1">
        <v>0.48425776403186899</v>
      </c>
      <c r="F17" s="1">
        <v>0.484257808013207</v>
      </c>
      <c r="G17" s="1">
        <v>0.48425755151003202</v>
      </c>
      <c r="H17" s="1">
        <v>0.48425713019761302</v>
      </c>
      <c r="I17" s="1">
        <v>0.48425755949655802</v>
      </c>
    </row>
    <row r="18" spans="1:9" x14ac:dyDescent="0.25">
      <c r="A18" s="1">
        <v>0.875</v>
      </c>
      <c r="B18" s="1">
        <v>0.48425747063966101</v>
      </c>
      <c r="C18" s="1">
        <v>0.48425723445163898</v>
      </c>
      <c r="D18" s="1">
        <v>0.48425744183319303</v>
      </c>
      <c r="E18" s="1">
        <v>0.48425776717635599</v>
      </c>
      <c r="F18" s="1">
        <v>0.48425782140739498</v>
      </c>
      <c r="G18" s="1">
        <v>0.48425753763028601</v>
      </c>
      <c r="H18" s="1">
        <v>0.48425713670792903</v>
      </c>
      <c r="I18" s="1">
        <v>0.48425753597849502</v>
      </c>
    </row>
    <row r="19" spans="1:9" x14ac:dyDescent="0.25">
      <c r="A19" s="1">
        <v>1</v>
      </c>
      <c r="B19" s="1">
        <v>0.48425747394438901</v>
      </c>
      <c r="C19" s="1">
        <v>0.48425725305545297</v>
      </c>
      <c r="D19" s="1">
        <v>0.48425740132009298</v>
      </c>
      <c r="E19" s="1">
        <v>0.48425776539084697</v>
      </c>
      <c r="F19" s="1">
        <v>0.48425782216466401</v>
      </c>
      <c r="G19" s="1">
        <v>0.48425753286198098</v>
      </c>
      <c r="H19" s="1">
        <v>0.48425716089383702</v>
      </c>
      <c r="I19" s="1">
        <v>0.48425749661936501</v>
      </c>
    </row>
    <row r="20" spans="1:9" x14ac:dyDescent="0.25">
      <c r="A20" s="1">
        <v>1.125</v>
      </c>
      <c r="B20" s="1">
        <v>0.484257478071008</v>
      </c>
      <c r="C20" s="1">
        <v>0.48425728256138001</v>
      </c>
      <c r="D20" s="1">
        <v>0.48425744623490102</v>
      </c>
      <c r="E20" s="1">
        <v>0.484257744171463</v>
      </c>
      <c r="F20" s="1">
        <v>0.48425782404902001</v>
      </c>
      <c r="G20" s="1">
        <v>0.48425752688467499</v>
      </c>
      <c r="H20" s="1">
        <v>0.484257173280773</v>
      </c>
      <c r="I20" s="1">
        <v>0.48425747626402399</v>
      </c>
    </row>
    <row r="21" spans="1:9" x14ac:dyDescent="0.25">
      <c r="A21" s="1">
        <v>1.25</v>
      </c>
      <c r="B21" s="1">
        <v>0.48425747298856098</v>
      </c>
      <c r="C21" s="1">
        <v>0.48425739483018199</v>
      </c>
      <c r="D21" s="1">
        <v>0.484257423925117</v>
      </c>
      <c r="E21" s="1">
        <v>0.48425768765113703</v>
      </c>
      <c r="F21" s="1">
        <v>0.48425781403858298</v>
      </c>
      <c r="G21" s="1">
        <v>0.484257502946775</v>
      </c>
      <c r="H21" s="1">
        <v>0.484257176344773</v>
      </c>
      <c r="I21" s="1">
        <v>0.48425751854209398</v>
      </c>
    </row>
    <row r="22" spans="1:9" x14ac:dyDescent="0.25">
      <c r="A22" s="1">
        <v>1.375</v>
      </c>
      <c r="B22" s="1">
        <v>0.484257463546856</v>
      </c>
      <c r="C22" s="1">
        <v>0.48425747221285098</v>
      </c>
      <c r="D22" s="1">
        <v>0.48425739032367299</v>
      </c>
      <c r="E22" s="1">
        <v>0.48425768191987401</v>
      </c>
      <c r="F22" s="1">
        <v>0.48425780220480202</v>
      </c>
      <c r="G22" s="1">
        <v>0.484257500754395</v>
      </c>
      <c r="H22" s="1">
        <v>0.48425718503024501</v>
      </c>
      <c r="I22" s="1">
        <v>0.48425748299472499</v>
      </c>
    </row>
    <row r="23" spans="1:9" x14ac:dyDescent="0.25">
      <c r="A23" s="1">
        <v>1.5</v>
      </c>
      <c r="B23" s="1">
        <v>0.48425746323604302</v>
      </c>
      <c r="C23" s="1">
        <v>0.48425753672474198</v>
      </c>
      <c r="D23" s="1">
        <v>0.48425738899279902</v>
      </c>
      <c r="E23" s="1">
        <v>0.48425767864440999</v>
      </c>
      <c r="F23" s="1">
        <v>0.48425776368652901</v>
      </c>
      <c r="G23" s="1">
        <v>0.48425750746003499</v>
      </c>
      <c r="H23" s="1">
        <v>0.48425720712106601</v>
      </c>
      <c r="I23" s="1">
        <v>0.48425742529388899</v>
      </c>
    </row>
    <row r="24" spans="1:9" x14ac:dyDescent="0.25">
      <c r="A24" s="1">
        <v>1.625</v>
      </c>
      <c r="B24" s="1">
        <v>0.48425746988676099</v>
      </c>
      <c r="C24" s="1">
        <v>0.48425753672730198</v>
      </c>
      <c r="D24" s="1">
        <v>0.48425737074721298</v>
      </c>
      <c r="E24" s="1">
        <v>0.48425767800910602</v>
      </c>
      <c r="F24" s="1">
        <v>0.48425775274619198</v>
      </c>
      <c r="G24" s="1">
        <v>0.48425749977009003</v>
      </c>
      <c r="H24" s="1">
        <v>0.484257216525112</v>
      </c>
      <c r="I24" s="1">
        <v>0.48425740076393797</v>
      </c>
    </row>
    <row r="25" spans="1:9" x14ac:dyDescent="0.25">
      <c r="A25" s="1">
        <v>1.75</v>
      </c>
      <c r="B25" s="1">
        <v>0.48425751506086101</v>
      </c>
      <c r="C25" s="1">
        <v>0.48425758513971001</v>
      </c>
      <c r="D25" s="1">
        <v>0.4842573621554</v>
      </c>
      <c r="E25" s="1">
        <v>0.484257681525671</v>
      </c>
      <c r="F25" s="1">
        <v>0.48425774758262802</v>
      </c>
      <c r="G25" s="1">
        <v>0.48425748930364498</v>
      </c>
      <c r="H25" s="1">
        <v>0.48425722168294399</v>
      </c>
      <c r="I25" s="1">
        <v>0.48425741633158897</v>
      </c>
    </row>
    <row r="26" spans="1:9" x14ac:dyDescent="0.25">
      <c r="A26" s="1">
        <v>1.875</v>
      </c>
      <c r="B26" s="1">
        <v>0.48425752281110701</v>
      </c>
      <c r="C26" s="1">
        <v>0.48425760455229799</v>
      </c>
      <c r="D26" s="1">
        <v>0.48425728447454403</v>
      </c>
      <c r="E26" s="1">
        <v>0.48425771307223903</v>
      </c>
      <c r="F26" s="1">
        <v>0.48425773712575398</v>
      </c>
      <c r="G26" s="1">
        <v>0.484257454793036</v>
      </c>
      <c r="H26" s="1">
        <v>0.484257265683949</v>
      </c>
      <c r="I26" s="1">
        <v>0.48425743033410801</v>
      </c>
    </row>
    <row r="27" spans="1:9" x14ac:dyDescent="0.25">
      <c r="A27" s="1">
        <v>2</v>
      </c>
      <c r="B27" s="1">
        <v>0.48425750961457698</v>
      </c>
      <c r="C27" s="1">
        <v>0.48425759975032101</v>
      </c>
      <c r="D27" s="1">
        <v>0.48425727251419998</v>
      </c>
      <c r="E27" s="1">
        <v>0.48425772788254401</v>
      </c>
      <c r="F27" s="1">
        <v>0.48425773179164799</v>
      </c>
      <c r="G27" s="1">
        <v>0.48425744408250798</v>
      </c>
      <c r="H27" s="1">
        <v>0.484257267355095</v>
      </c>
      <c r="I27" s="1">
        <v>0.48425739907606002</v>
      </c>
    </row>
    <row r="28" spans="1:9" x14ac:dyDescent="0.25">
      <c r="A28" s="1">
        <v>2.125</v>
      </c>
      <c r="B28" s="1">
        <v>0.48425750528341599</v>
      </c>
      <c r="C28" s="1">
        <v>0.484257602906142</v>
      </c>
      <c r="D28" s="1">
        <v>0.48425724894297301</v>
      </c>
      <c r="E28" s="1">
        <v>0.48425773439897402</v>
      </c>
      <c r="F28" s="1">
        <v>0.48425770719936301</v>
      </c>
      <c r="G28" s="1">
        <v>0.48425741519147703</v>
      </c>
      <c r="H28" s="1">
        <v>0.48425725168970302</v>
      </c>
      <c r="I28" s="1">
        <v>0.484257389959797</v>
      </c>
    </row>
    <row r="29" spans="1:9" x14ac:dyDescent="0.25">
      <c r="A29" s="1">
        <v>2.25</v>
      </c>
      <c r="B29" s="1">
        <v>0.48425750861643901</v>
      </c>
      <c r="C29" s="1">
        <v>0.48425758803156599</v>
      </c>
      <c r="D29" s="1">
        <v>0.48425722327861598</v>
      </c>
      <c r="E29" s="1">
        <v>0.48425774075544598</v>
      </c>
      <c r="F29" s="1">
        <v>0.48425769942743402</v>
      </c>
      <c r="G29" s="1">
        <v>0.484257425219975</v>
      </c>
      <c r="H29" s="1">
        <v>0.48425727163986898</v>
      </c>
      <c r="I29" s="1">
        <v>0.48425729042002402</v>
      </c>
    </row>
    <row r="30" spans="1:9" x14ac:dyDescent="0.25">
      <c r="A30" s="1">
        <v>2.375</v>
      </c>
      <c r="B30" s="1">
        <v>0.484257484222615</v>
      </c>
      <c r="C30" s="1">
        <v>0.48425760099810999</v>
      </c>
      <c r="D30" s="1">
        <v>0.484257234251118</v>
      </c>
      <c r="E30" s="1">
        <v>0.48425774438601499</v>
      </c>
      <c r="F30" s="1">
        <v>0.48425767768404498</v>
      </c>
      <c r="G30" s="1">
        <v>0.48425738814972102</v>
      </c>
      <c r="H30" s="1">
        <v>0.48425726822938697</v>
      </c>
      <c r="I30" s="1">
        <v>0.48425732201765698</v>
      </c>
    </row>
    <row r="31" spans="1:9" x14ac:dyDescent="0.25">
      <c r="A31" s="1">
        <v>2.5</v>
      </c>
      <c r="B31" s="1">
        <v>0.48425746764301802</v>
      </c>
      <c r="C31" s="1">
        <v>0.48425760088966202</v>
      </c>
      <c r="D31" s="1">
        <v>0.48425716728856499</v>
      </c>
      <c r="E31" s="1">
        <v>0.48425776646836</v>
      </c>
      <c r="F31" s="1">
        <v>0.48425766478610999</v>
      </c>
      <c r="G31" s="1">
        <v>0.48425739403718798</v>
      </c>
      <c r="H31" s="1">
        <v>0.48425729561738501</v>
      </c>
      <c r="I31" s="1">
        <v>0.48425733842512098</v>
      </c>
    </row>
    <row r="32" spans="1:9" x14ac:dyDescent="0.25">
      <c r="A32" s="1">
        <v>2.625</v>
      </c>
      <c r="B32" s="1">
        <v>0.48425743409807598</v>
      </c>
      <c r="C32" s="1">
        <v>0.48425757399095298</v>
      </c>
      <c r="D32" s="1">
        <v>0.48425717272272301</v>
      </c>
      <c r="E32" s="1">
        <v>0.484257796595912</v>
      </c>
      <c r="F32" s="1">
        <v>0.48425763085915402</v>
      </c>
      <c r="G32" s="1">
        <v>0.48425737232514499</v>
      </c>
      <c r="H32" s="1">
        <v>0.484257297595237</v>
      </c>
      <c r="I32" s="1">
        <v>0.48425732999421101</v>
      </c>
    </row>
    <row r="33" spans="1:9" x14ac:dyDescent="0.25">
      <c r="A33" s="1">
        <v>2.75</v>
      </c>
      <c r="B33" s="1">
        <v>0.48425743793336401</v>
      </c>
      <c r="C33" s="1">
        <v>0.48425756745009302</v>
      </c>
      <c r="D33" s="1">
        <v>0.48425719182771398</v>
      </c>
      <c r="E33" s="1">
        <v>0.48425779959642401</v>
      </c>
      <c r="F33" s="1">
        <v>0.48425759922087602</v>
      </c>
      <c r="G33" s="1">
        <v>0.48425738017897102</v>
      </c>
      <c r="H33" s="1">
        <v>0.48425729447016003</v>
      </c>
      <c r="I33" s="1">
        <v>0.48425732394674298</v>
      </c>
    </row>
    <row r="34" spans="1:9" x14ac:dyDescent="0.25">
      <c r="A34" s="1">
        <v>2.875</v>
      </c>
      <c r="B34" s="1">
        <v>0.48425743284920802</v>
      </c>
      <c r="C34" s="1">
        <v>0.48425757006425502</v>
      </c>
      <c r="D34" s="1">
        <v>0.48425719790042299</v>
      </c>
      <c r="E34" s="1">
        <v>0.48425782244770399</v>
      </c>
      <c r="F34" s="1">
        <v>0.48425757227718003</v>
      </c>
      <c r="G34" s="1">
        <v>0.48425736963836102</v>
      </c>
      <c r="H34" s="1">
        <v>0.48425729597429601</v>
      </c>
      <c r="I34" s="1">
        <v>0.48425733193527198</v>
      </c>
    </row>
    <row r="35" spans="1:9" x14ac:dyDescent="0.25">
      <c r="A35" s="1">
        <v>3</v>
      </c>
      <c r="B35" s="1">
        <v>0.48425741667908201</v>
      </c>
      <c r="C35" s="1">
        <v>0.484257509026776</v>
      </c>
      <c r="D35" s="1">
        <v>0.48425722927693599</v>
      </c>
      <c r="E35" s="1">
        <v>0.48425782949597801</v>
      </c>
      <c r="F35" s="1">
        <v>0.48425754755191203</v>
      </c>
      <c r="G35" s="1">
        <v>0.48425736442769202</v>
      </c>
      <c r="H35" s="1">
        <v>0.48425729654212202</v>
      </c>
      <c r="I35" s="1">
        <v>0.48425735997859298</v>
      </c>
    </row>
    <row r="36" spans="1:9" x14ac:dyDescent="0.25">
      <c r="A36" s="1">
        <v>3.125</v>
      </c>
      <c r="B36" s="1">
        <v>0.48425740797940298</v>
      </c>
      <c r="C36" s="1">
        <v>0.48425748344394098</v>
      </c>
      <c r="D36" s="1">
        <v>0.48425722913679498</v>
      </c>
      <c r="E36" s="1">
        <v>0.48425783618905899</v>
      </c>
      <c r="F36" s="1">
        <v>0.48425755074573101</v>
      </c>
      <c r="G36" s="1">
        <v>0.484257413800607</v>
      </c>
      <c r="H36" s="1">
        <v>0.48425731857325199</v>
      </c>
      <c r="I36" s="1">
        <v>0.48425736264610802</v>
      </c>
    </row>
    <row r="37" spans="1:9" x14ac:dyDescent="0.25">
      <c r="A37" s="1">
        <v>3.25</v>
      </c>
      <c r="B37" s="1">
        <v>0.48425740726598498</v>
      </c>
      <c r="C37" s="1">
        <v>0.48425745421696398</v>
      </c>
      <c r="D37" s="1">
        <v>0.48425724581219998</v>
      </c>
      <c r="E37" s="1">
        <v>0.48425784889596302</v>
      </c>
      <c r="F37" s="1">
        <v>0.48425755122497899</v>
      </c>
      <c r="G37" s="1">
        <v>0.48425740257362498</v>
      </c>
      <c r="H37" s="1">
        <v>0.484257326145758</v>
      </c>
      <c r="I37" s="1">
        <v>0.48425734978281099</v>
      </c>
    </row>
    <row r="38" spans="1:9" x14ac:dyDescent="0.25">
      <c r="A38" s="1">
        <v>3.375</v>
      </c>
      <c r="B38" s="1">
        <v>0.48425741185434901</v>
      </c>
      <c r="C38" s="1">
        <v>0.48425745041469898</v>
      </c>
      <c r="D38" s="1">
        <v>0.48425727946786201</v>
      </c>
      <c r="E38" s="1">
        <v>0.48425785214362599</v>
      </c>
      <c r="F38" s="1">
        <v>0.484257551602081</v>
      </c>
      <c r="G38" s="1">
        <v>0.48425742433345997</v>
      </c>
      <c r="H38" s="1">
        <v>0.48425737124691498</v>
      </c>
      <c r="I38" s="1">
        <v>0.48425734831432099</v>
      </c>
    </row>
    <row r="39" spans="1:9" x14ac:dyDescent="0.25">
      <c r="A39" s="1">
        <v>3.5</v>
      </c>
      <c r="B39" s="1">
        <v>0.48425740020514002</v>
      </c>
      <c r="C39" s="1">
        <v>0.48425743497394802</v>
      </c>
      <c r="D39" s="1">
        <v>0.48425727967286403</v>
      </c>
      <c r="E39" s="1">
        <v>0.484257852546706</v>
      </c>
      <c r="F39" s="1">
        <v>0.48425756849599699</v>
      </c>
      <c r="G39" s="1">
        <v>0.48425744259178399</v>
      </c>
      <c r="H39" s="1">
        <v>0.48425737628904703</v>
      </c>
      <c r="I39" s="1">
        <v>0.48425735492389899</v>
      </c>
    </row>
    <row r="40" spans="1:9" x14ac:dyDescent="0.25">
      <c r="A40" s="1">
        <v>3.625</v>
      </c>
      <c r="B40" s="1">
        <v>0.484257395725115</v>
      </c>
      <c r="C40" s="1">
        <v>0.48425736568135602</v>
      </c>
      <c r="D40" s="1">
        <v>0.48425729669256001</v>
      </c>
      <c r="E40" s="1">
        <v>0.48425785162857399</v>
      </c>
      <c r="F40" s="1">
        <v>0.48425759103003801</v>
      </c>
      <c r="G40" s="1">
        <v>0.48425744796264503</v>
      </c>
      <c r="H40" s="1">
        <v>0.484257371936824</v>
      </c>
      <c r="I40" s="1">
        <v>0.48425735570450201</v>
      </c>
    </row>
    <row r="41" spans="1:9" x14ac:dyDescent="0.25">
      <c r="A41" s="1">
        <v>3.75</v>
      </c>
      <c r="B41" s="1">
        <v>0.48425738477737601</v>
      </c>
      <c r="C41" s="1">
        <v>0.48425737274651498</v>
      </c>
      <c r="D41" s="1">
        <v>0.48425732340737898</v>
      </c>
      <c r="E41" s="1">
        <v>0.484257848402038</v>
      </c>
      <c r="F41" s="1">
        <v>0.48425759691255499</v>
      </c>
      <c r="G41" s="1">
        <v>0.48425745817390797</v>
      </c>
      <c r="H41" s="1">
        <v>0.48425737949158498</v>
      </c>
      <c r="I41" s="1">
        <v>0.484257346449881</v>
      </c>
    </row>
    <row r="42" spans="1:9" x14ac:dyDescent="0.25">
      <c r="A42" s="1">
        <v>3.875</v>
      </c>
      <c r="B42" s="1">
        <v>0.48425733445552299</v>
      </c>
      <c r="C42" s="1">
        <v>0.48425731354015999</v>
      </c>
      <c r="D42" s="1">
        <v>0.48425725303441403</v>
      </c>
      <c r="E42" s="1">
        <v>0.484257843999163</v>
      </c>
      <c r="F42" s="1">
        <v>0.48425759668370799</v>
      </c>
      <c r="G42" s="1">
        <v>0.48425745612846799</v>
      </c>
      <c r="H42" s="1">
        <v>0.48425737100237998</v>
      </c>
      <c r="I42" s="1">
        <v>0.48425733311275698</v>
      </c>
    </row>
    <row r="43" spans="1:9" x14ac:dyDescent="0.25">
      <c r="A43" s="1">
        <v>4</v>
      </c>
      <c r="B43" s="1">
        <v>0.484257344660183</v>
      </c>
      <c r="C43" s="1">
        <v>0.48425731985003501</v>
      </c>
      <c r="D43" s="1">
        <v>0.48425726565969601</v>
      </c>
      <c r="E43" s="1">
        <v>0.484257845766627</v>
      </c>
      <c r="F43" s="1">
        <v>0.484257609001776</v>
      </c>
      <c r="G43" s="1">
        <v>0.48425746396453601</v>
      </c>
      <c r="H43" s="1">
        <v>0.48425735514137302</v>
      </c>
      <c r="I43" s="1">
        <v>0.48425725690001598</v>
      </c>
    </row>
    <row r="44" spans="1:9" x14ac:dyDescent="0.25">
      <c r="A44" s="1">
        <v>4.125</v>
      </c>
      <c r="B44" s="1">
        <v>0.48425734593133202</v>
      </c>
      <c r="C44" s="1">
        <v>0.48425731457629101</v>
      </c>
      <c r="D44" s="1">
        <v>0.48425729963542502</v>
      </c>
      <c r="E44" s="1">
        <v>0.48425784332882299</v>
      </c>
      <c r="F44" s="1">
        <v>0.484257612048277</v>
      </c>
      <c r="G44" s="1">
        <v>0.48425744680453497</v>
      </c>
      <c r="H44" s="1">
        <v>0.48425735945245602</v>
      </c>
      <c r="I44" s="1">
        <v>0.48425726673519498</v>
      </c>
    </row>
    <row r="45" spans="1:9" x14ac:dyDescent="0.25">
      <c r="A45" s="1">
        <v>4.25</v>
      </c>
      <c r="B45" s="1">
        <v>0.484257346920756</v>
      </c>
      <c r="C45" s="1">
        <v>0.48425731154767798</v>
      </c>
      <c r="D45" s="1">
        <v>0.48425737007195002</v>
      </c>
      <c r="E45" s="1">
        <v>0.48425783966951802</v>
      </c>
      <c r="F45" s="1">
        <v>0.48425761625011798</v>
      </c>
      <c r="G45" s="1">
        <v>0.48425743639329999</v>
      </c>
      <c r="H45" s="1">
        <v>0.48425738203533703</v>
      </c>
      <c r="I45" s="1">
        <v>0.48425731998106403</v>
      </c>
    </row>
    <row r="46" spans="1:9" x14ac:dyDescent="0.25">
      <c r="A46" s="1">
        <v>4.375</v>
      </c>
      <c r="B46" s="1">
        <v>0.48425732907265201</v>
      </c>
      <c r="C46" s="1">
        <v>0.48425737880932701</v>
      </c>
      <c r="D46" s="1">
        <v>0.484257370830525</v>
      </c>
      <c r="E46" s="1">
        <v>0.48425783172380099</v>
      </c>
      <c r="F46" s="1">
        <v>0.48425761050129401</v>
      </c>
      <c r="G46" s="1">
        <v>0.48425741984922299</v>
      </c>
      <c r="H46" s="1">
        <v>0.48425740745877999</v>
      </c>
      <c r="I46" s="1">
        <v>0.48425732217193901</v>
      </c>
    </row>
    <row r="47" spans="1:9" x14ac:dyDescent="0.25">
      <c r="A47" s="1">
        <v>4.5</v>
      </c>
      <c r="B47" s="1">
        <v>0.48425733809877097</v>
      </c>
      <c r="C47" s="1">
        <v>0.48425740245715398</v>
      </c>
      <c r="D47" s="1">
        <v>0.48425731500787</v>
      </c>
      <c r="E47" s="1">
        <v>0.48425783436855502</v>
      </c>
      <c r="F47" s="1">
        <v>0.484257636984606</v>
      </c>
      <c r="G47" s="1">
        <v>0.48425743868414201</v>
      </c>
      <c r="H47" s="1">
        <v>0.48425744373523899</v>
      </c>
      <c r="I47" s="1">
        <v>0.48425732997868198</v>
      </c>
    </row>
    <row r="48" spans="1:9" x14ac:dyDescent="0.25">
      <c r="A48" s="1">
        <v>4.625</v>
      </c>
      <c r="B48" s="1">
        <v>0.48425734822065702</v>
      </c>
      <c r="C48" s="1">
        <v>0.48425744692274397</v>
      </c>
      <c r="D48" s="1">
        <v>0.48425730332678002</v>
      </c>
      <c r="E48" s="1">
        <v>0.48425783103776199</v>
      </c>
      <c r="F48" s="1">
        <v>0.48425762472596101</v>
      </c>
      <c r="G48" s="1">
        <v>0.48425742161594798</v>
      </c>
      <c r="H48" s="1">
        <v>0.484257425994357</v>
      </c>
      <c r="I48" s="1">
        <v>0.484257326913274</v>
      </c>
    </row>
    <row r="49" spans="1:9" x14ac:dyDescent="0.25">
      <c r="A49" s="1">
        <v>4.75</v>
      </c>
      <c r="B49" s="1">
        <v>0.48425732967101298</v>
      </c>
      <c r="C49" s="1">
        <v>0.48425745752278299</v>
      </c>
      <c r="D49" s="1">
        <v>0.48425732288314199</v>
      </c>
      <c r="E49" s="1">
        <v>0.48425783437868403</v>
      </c>
      <c r="F49" s="1">
        <v>0.48425762907699599</v>
      </c>
      <c r="G49" s="1">
        <v>0.48425743446246799</v>
      </c>
      <c r="H49" s="1">
        <v>0.48425742631654101</v>
      </c>
      <c r="I49" s="1">
        <v>0.48425731289201501</v>
      </c>
    </row>
    <row r="50" spans="1:9" x14ac:dyDescent="0.25">
      <c r="A50" s="1">
        <v>4.875</v>
      </c>
      <c r="B50" s="1">
        <v>0.48425733585799202</v>
      </c>
      <c r="C50" s="1">
        <v>0.484257478068915</v>
      </c>
      <c r="D50" s="1">
        <v>0.484257336942224</v>
      </c>
      <c r="E50" s="1">
        <v>0.48425783509748299</v>
      </c>
      <c r="F50" s="1">
        <v>0.48425762302472802</v>
      </c>
      <c r="G50" s="1">
        <v>0.48425741934433703</v>
      </c>
      <c r="H50" s="1">
        <v>0.48425739943335899</v>
      </c>
      <c r="I50" s="1">
        <v>0.48425731597773902</v>
      </c>
    </row>
    <row r="51" spans="1:9" x14ac:dyDescent="0.25">
      <c r="A51" s="1">
        <v>5</v>
      </c>
      <c r="B51" s="1">
        <v>0.48425735533493702</v>
      </c>
      <c r="C51" s="1">
        <v>0.48425749987280697</v>
      </c>
      <c r="D51" s="1">
        <v>0.48425732119738701</v>
      </c>
      <c r="E51" s="1">
        <v>0.48425783893786201</v>
      </c>
      <c r="F51" s="1">
        <v>0.48425759579541</v>
      </c>
      <c r="G51" s="1">
        <v>0.48425740193955802</v>
      </c>
      <c r="H51" s="1">
        <v>0.48425738858194001</v>
      </c>
      <c r="I51" s="1">
        <v>0.48425731866812599</v>
      </c>
    </row>
    <row r="52" spans="1:9" x14ac:dyDescent="0.25">
      <c r="A52" s="1">
        <v>5.125</v>
      </c>
      <c r="B52" s="1">
        <v>0.48425735021119498</v>
      </c>
      <c r="C52" s="1">
        <v>0.48425751004970602</v>
      </c>
      <c r="D52" s="1">
        <v>0.48425725107624001</v>
      </c>
      <c r="E52" s="1">
        <v>0.48425784096970098</v>
      </c>
      <c r="F52" s="1">
        <v>0.48425757836268102</v>
      </c>
      <c r="G52" s="1">
        <v>0.48425739778868199</v>
      </c>
      <c r="H52" s="1">
        <v>0.48425737964773902</v>
      </c>
      <c r="I52" s="1">
        <v>0.484257384524095</v>
      </c>
    </row>
    <row r="53" spans="1:9" x14ac:dyDescent="0.25">
      <c r="A53" s="1">
        <v>5.25</v>
      </c>
      <c r="B53" s="1">
        <v>0.48425736076456599</v>
      </c>
      <c r="C53" s="1">
        <v>0.48425752158468799</v>
      </c>
      <c r="D53" s="1">
        <v>0.484257247927316</v>
      </c>
      <c r="E53" s="1">
        <v>0.48425784568450903</v>
      </c>
      <c r="F53" s="1">
        <v>0.48425756677489201</v>
      </c>
      <c r="G53" s="1">
        <v>0.48425741215171803</v>
      </c>
      <c r="H53" s="1">
        <v>0.48425736704356598</v>
      </c>
      <c r="I53" s="1">
        <v>0.48425738028136001</v>
      </c>
    </row>
    <row r="54" spans="1:9" x14ac:dyDescent="0.25">
      <c r="A54" s="1">
        <v>5.375</v>
      </c>
      <c r="B54" s="1">
        <v>0.484257380144831</v>
      </c>
      <c r="C54" s="1">
        <v>0.48425754894012601</v>
      </c>
      <c r="D54" s="1">
        <v>0.48425722916055303</v>
      </c>
      <c r="E54" s="1">
        <v>0.484257845510221</v>
      </c>
      <c r="F54" s="1">
        <v>0.48425756762767602</v>
      </c>
      <c r="G54" s="1">
        <v>0.48425741584843501</v>
      </c>
      <c r="H54" s="1">
        <v>0.48425733345550998</v>
      </c>
      <c r="I54" s="1">
        <v>0.48425738068015101</v>
      </c>
    </row>
    <row r="55" spans="1:9" x14ac:dyDescent="0.25">
      <c r="A55" s="1">
        <v>5.5</v>
      </c>
      <c r="B55" s="1">
        <v>0.48425738618859498</v>
      </c>
      <c r="C55" s="1">
        <v>0.48425757087613402</v>
      </c>
      <c r="D55" s="1">
        <v>0.48425720164532998</v>
      </c>
      <c r="E55" s="1">
        <v>0.484257863598336</v>
      </c>
      <c r="F55" s="1">
        <v>0.48425756609332699</v>
      </c>
      <c r="G55" s="1">
        <v>0.484257414900088</v>
      </c>
      <c r="H55" s="1">
        <v>0.484257340468075</v>
      </c>
      <c r="I55" s="1">
        <v>0.48425737150298798</v>
      </c>
    </row>
    <row r="56" spans="1:9" x14ac:dyDescent="0.25">
      <c r="A56" s="1">
        <v>5.625</v>
      </c>
      <c r="B56" s="1">
        <v>0.48425738004845098</v>
      </c>
      <c r="C56" s="1">
        <v>0.48425756292959099</v>
      </c>
      <c r="D56" s="1">
        <v>0.48425717485815201</v>
      </c>
      <c r="E56" s="1">
        <v>0.484257858801039</v>
      </c>
      <c r="F56" s="1">
        <v>0.484257568657259</v>
      </c>
      <c r="G56" s="1">
        <v>0.484257422281344</v>
      </c>
      <c r="H56" s="1">
        <v>0.48425733714239499</v>
      </c>
      <c r="I56" s="1">
        <v>0.48425736411572001</v>
      </c>
    </row>
    <row r="57" spans="1:9" x14ac:dyDescent="0.25">
      <c r="A57" s="1">
        <v>5.75</v>
      </c>
      <c r="B57" s="1">
        <v>0.484257383901532</v>
      </c>
      <c r="C57" s="1">
        <v>0.48425755495189798</v>
      </c>
      <c r="D57" s="1">
        <v>0.48425719544083601</v>
      </c>
      <c r="E57" s="1">
        <v>0.48425785361180901</v>
      </c>
      <c r="F57" s="1">
        <v>0.48425756291204702</v>
      </c>
      <c r="G57" s="1">
        <v>0.48425741044523501</v>
      </c>
      <c r="H57" s="1">
        <v>0.48425732749196099</v>
      </c>
      <c r="I57" s="1">
        <v>0.48425736435515299</v>
      </c>
    </row>
    <row r="58" spans="1:9" x14ac:dyDescent="0.25">
      <c r="A58" s="1">
        <v>5.875</v>
      </c>
      <c r="B58" s="1">
        <v>0.48425740310941401</v>
      </c>
      <c r="C58" s="1">
        <v>0.484257547874341</v>
      </c>
      <c r="D58" s="1">
        <v>0.48425725678503601</v>
      </c>
      <c r="E58" s="1">
        <v>0.48425783325306498</v>
      </c>
      <c r="F58" s="1">
        <v>0.48425755991153902</v>
      </c>
      <c r="G58" s="1">
        <v>0.48425738128927698</v>
      </c>
      <c r="H58" s="1">
        <v>0.48425733387398201</v>
      </c>
      <c r="I58" s="1">
        <v>0.484257359561795</v>
      </c>
    </row>
    <row r="59" spans="1:9" x14ac:dyDescent="0.25">
      <c r="A59" s="1">
        <v>6</v>
      </c>
      <c r="B59" s="1">
        <v>0.48425741735774003</v>
      </c>
      <c r="C59" s="1">
        <v>0.48425756737180697</v>
      </c>
      <c r="D59" s="1">
        <v>0.48425723426747302</v>
      </c>
      <c r="E59" s="1">
        <v>0.48425781149006503</v>
      </c>
      <c r="F59" s="1">
        <v>0.48425756997549202</v>
      </c>
      <c r="G59" s="1">
        <v>0.48425740241825599</v>
      </c>
      <c r="H59" s="1">
        <v>0.484257330578023</v>
      </c>
      <c r="I59" s="1">
        <v>0.48425736660919899</v>
      </c>
    </row>
    <row r="60" spans="1:9" x14ac:dyDescent="0.25">
      <c r="A60" s="1">
        <v>6.125</v>
      </c>
      <c r="B60" s="1">
        <v>0.48425742105693498</v>
      </c>
      <c r="C60" s="1">
        <v>0.48425756411940801</v>
      </c>
      <c r="D60" s="1">
        <v>0.48425723814368099</v>
      </c>
      <c r="E60" s="1">
        <v>0.48425781019747499</v>
      </c>
      <c r="F60" s="1">
        <v>0.484257541052657</v>
      </c>
      <c r="G60" s="1">
        <v>0.48425737295715698</v>
      </c>
      <c r="H60" s="1">
        <v>0.48425732532671401</v>
      </c>
      <c r="I60" s="1">
        <v>0.48425735692738697</v>
      </c>
    </row>
    <row r="61" spans="1:9" x14ac:dyDescent="0.25">
      <c r="A61" s="1">
        <v>6.25</v>
      </c>
      <c r="B61" s="1">
        <v>0.484257407416955</v>
      </c>
      <c r="C61" s="1">
        <v>0.484257559439841</v>
      </c>
      <c r="D61" s="1">
        <v>0.48425728247502903</v>
      </c>
      <c r="E61" s="1">
        <v>0.48425780043964001</v>
      </c>
      <c r="F61" s="1">
        <v>0.48425753889154999</v>
      </c>
      <c r="G61" s="1">
        <v>0.48425738128866502</v>
      </c>
      <c r="H61" s="1">
        <v>0.48425731498409902</v>
      </c>
      <c r="I61" s="1">
        <v>0.48425735573916001</v>
      </c>
    </row>
    <row r="62" spans="1:9" x14ac:dyDescent="0.25">
      <c r="A62" s="1">
        <v>6.375</v>
      </c>
      <c r="B62" s="1">
        <v>0.48425740336877598</v>
      </c>
      <c r="C62" s="1">
        <v>0.484257576508349</v>
      </c>
      <c r="D62" s="1">
        <v>0.48425732304333302</v>
      </c>
      <c r="E62" s="1">
        <v>0.48425779675398001</v>
      </c>
      <c r="F62" s="1">
        <v>0.48425753106214398</v>
      </c>
      <c r="G62" s="1">
        <v>0.48425738521109302</v>
      </c>
      <c r="H62" s="1">
        <v>0.48425730530387601</v>
      </c>
      <c r="I62" s="1">
        <v>0.48425736453590101</v>
      </c>
    </row>
    <row r="63" spans="1:9" x14ac:dyDescent="0.25">
      <c r="A63" s="1">
        <v>6.5</v>
      </c>
      <c r="B63" s="1">
        <v>0.48425739109840299</v>
      </c>
      <c r="C63" s="1">
        <v>0.48425761828924402</v>
      </c>
      <c r="D63" s="1">
        <v>0.48425734132688503</v>
      </c>
      <c r="E63" s="1">
        <v>0.48425779033152999</v>
      </c>
      <c r="F63" s="1">
        <v>0.48425753188208798</v>
      </c>
      <c r="G63" s="1">
        <v>0.48425739192949002</v>
      </c>
      <c r="H63" s="1">
        <v>0.48425728925093597</v>
      </c>
      <c r="I63" s="1">
        <v>0.48425739989122302</v>
      </c>
    </row>
    <row r="64" spans="1:9" x14ac:dyDescent="0.25">
      <c r="A64" s="1">
        <v>6.625</v>
      </c>
      <c r="B64" s="1">
        <v>0.48425739052531203</v>
      </c>
      <c r="C64" s="1">
        <v>0.48425760540589102</v>
      </c>
      <c r="D64" s="1">
        <v>0.48425730666127298</v>
      </c>
      <c r="E64" s="1">
        <v>0.48425778419312498</v>
      </c>
      <c r="F64" s="1">
        <v>0.484257527010855</v>
      </c>
      <c r="G64" s="1">
        <v>0.48425739918550198</v>
      </c>
      <c r="H64" s="1">
        <v>0.48425728824487102</v>
      </c>
      <c r="I64" s="1">
        <v>0.48425739578083898</v>
      </c>
    </row>
    <row r="65" spans="1:9" x14ac:dyDescent="0.25">
      <c r="A65" s="1">
        <v>6.75</v>
      </c>
      <c r="B65" s="1">
        <v>0.48425738788129102</v>
      </c>
      <c r="C65" s="1">
        <v>0.48425756912200302</v>
      </c>
      <c r="D65" s="1">
        <v>0.48425729869340201</v>
      </c>
      <c r="E65" s="1">
        <v>0.48425778114607898</v>
      </c>
      <c r="F65" s="1">
        <v>0.48425753167961499</v>
      </c>
      <c r="G65" s="1">
        <v>0.48425739507714199</v>
      </c>
      <c r="H65" s="1">
        <v>0.48425729479500901</v>
      </c>
      <c r="I65" s="1">
        <v>0.484257402436781</v>
      </c>
    </row>
    <row r="66" spans="1:9" x14ac:dyDescent="0.25">
      <c r="A66" s="1">
        <v>6.875</v>
      </c>
      <c r="B66" s="1">
        <v>0.48425739617666402</v>
      </c>
      <c r="C66" s="1">
        <v>0.48425751840258602</v>
      </c>
      <c r="D66" s="1">
        <v>0.48425729806107998</v>
      </c>
      <c r="E66" s="1">
        <v>0.48425774953107997</v>
      </c>
      <c r="F66" s="1">
        <v>0.48425752217148399</v>
      </c>
      <c r="G66" s="1">
        <v>0.48425736343345299</v>
      </c>
      <c r="H66" s="1">
        <v>0.48425732362850199</v>
      </c>
      <c r="I66" s="1">
        <v>0.48425738909449301</v>
      </c>
    </row>
    <row r="67" spans="1:9" x14ac:dyDescent="0.25">
      <c r="A67" s="1">
        <v>7</v>
      </c>
      <c r="B67" s="1">
        <v>0.48425738889596198</v>
      </c>
      <c r="C67" s="1">
        <v>0.48425745303855899</v>
      </c>
      <c r="D67" s="1">
        <v>0.48425731271846001</v>
      </c>
      <c r="E67" s="1">
        <v>0.48425769002816399</v>
      </c>
      <c r="F67" s="1">
        <v>0.48425752445647602</v>
      </c>
      <c r="G67" s="1">
        <v>0.48425736312507101</v>
      </c>
      <c r="H67" s="1">
        <v>0.48425733213482602</v>
      </c>
      <c r="I67" s="1">
        <v>0.48425742786182202</v>
      </c>
    </row>
    <row r="68" spans="1:9" x14ac:dyDescent="0.25">
      <c r="A68" s="1">
        <v>7.125</v>
      </c>
      <c r="B68" s="1">
        <v>0.484257356332917</v>
      </c>
      <c r="C68" s="1">
        <v>0.48425740099759201</v>
      </c>
      <c r="D68" s="1">
        <v>0.48425731857924198</v>
      </c>
      <c r="E68" s="1">
        <v>0.48425768554691501</v>
      </c>
      <c r="F68" s="1">
        <v>0.484257536302375</v>
      </c>
      <c r="G68" s="1">
        <v>0.48425737109224498</v>
      </c>
      <c r="H68" s="1">
        <v>0.48425734036610102</v>
      </c>
      <c r="I68" s="1">
        <v>0.484257414251481</v>
      </c>
    </row>
    <row r="69" spans="1:9" x14ac:dyDescent="0.25">
      <c r="A69" s="1">
        <v>7.25</v>
      </c>
      <c r="B69" s="1">
        <v>0.48425735024192301</v>
      </c>
      <c r="C69" s="1">
        <v>0.48425737449057898</v>
      </c>
      <c r="D69" s="1">
        <v>0.484257363494564</v>
      </c>
      <c r="E69" s="1">
        <v>0.48425765849117303</v>
      </c>
      <c r="F69" s="1">
        <v>0.484257532582346</v>
      </c>
      <c r="G69" s="1">
        <v>0.48425733973850998</v>
      </c>
      <c r="H69" s="1">
        <v>0.48425734310873703</v>
      </c>
      <c r="I69" s="1">
        <v>0.48425740866387101</v>
      </c>
    </row>
    <row r="70" spans="1:9" x14ac:dyDescent="0.25">
      <c r="A70" s="1">
        <v>7.375</v>
      </c>
      <c r="B70" s="1">
        <v>0.484257342710188</v>
      </c>
      <c r="C70" s="1">
        <v>0.48425737696346599</v>
      </c>
      <c r="D70" s="1">
        <v>0.48425743934839899</v>
      </c>
      <c r="E70" s="1">
        <v>0.48425765755190903</v>
      </c>
      <c r="F70" s="1">
        <v>0.48425753004899003</v>
      </c>
      <c r="G70" s="1">
        <v>0.48425730695995001</v>
      </c>
      <c r="H70" s="1">
        <v>0.484257352927559</v>
      </c>
      <c r="I70" s="1">
        <v>0.48425741281963203</v>
      </c>
    </row>
    <row r="71" spans="1:9" x14ac:dyDescent="0.25">
      <c r="A71" s="1">
        <v>7.5</v>
      </c>
      <c r="B71" s="1">
        <v>0.48425729046334998</v>
      </c>
      <c r="C71" s="1">
        <v>0.48425737160864202</v>
      </c>
      <c r="D71" s="1">
        <v>0.48425745342262</v>
      </c>
      <c r="E71" s="1">
        <v>0.484257652943482</v>
      </c>
      <c r="F71" s="1">
        <v>0.48425754130897503</v>
      </c>
      <c r="G71" s="1">
        <v>0.484257297106506</v>
      </c>
      <c r="H71" s="1">
        <v>0.48425736976401401</v>
      </c>
      <c r="I71" s="1">
        <v>0.48425741141909101</v>
      </c>
    </row>
    <row r="72" spans="1:9" x14ac:dyDescent="0.25">
      <c r="A72" s="1">
        <v>7.625</v>
      </c>
      <c r="B72" s="1">
        <v>0.48425729208955998</v>
      </c>
      <c r="C72" s="1">
        <v>0.48425738386902401</v>
      </c>
      <c r="D72" s="1">
        <v>0.48425746791123597</v>
      </c>
      <c r="E72" s="1">
        <v>0.48425763977439301</v>
      </c>
      <c r="F72" s="1">
        <v>0.48425752854142201</v>
      </c>
      <c r="G72" s="1">
        <v>0.48425730233603498</v>
      </c>
      <c r="H72" s="1">
        <v>0.48425739203597801</v>
      </c>
      <c r="I72" s="1">
        <v>0.484257404518599</v>
      </c>
    </row>
    <row r="73" spans="1:9" x14ac:dyDescent="0.25">
      <c r="A73" s="1">
        <v>7.75</v>
      </c>
      <c r="B73" s="1">
        <v>0.48425729735809497</v>
      </c>
      <c r="C73" s="1">
        <v>0.48425736843401301</v>
      </c>
      <c r="D73" s="1">
        <v>0.48425745166008999</v>
      </c>
      <c r="E73" s="1">
        <v>0.48425763339218503</v>
      </c>
      <c r="F73" s="1">
        <v>0.48425752549836198</v>
      </c>
      <c r="G73" s="1">
        <v>0.48425728711875499</v>
      </c>
      <c r="H73" s="1">
        <v>0.48425740909175802</v>
      </c>
      <c r="I73" s="1">
        <v>0.48425740848763599</v>
      </c>
    </row>
    <row r="74" spans="1:9" x14ac:dyDescent="0.25">
      <c r="A74" s="1">
        <v>7.875</v>
      </c>
      <c r="B74" s="1">
        <v>0.48425727904908999</v>
      </c>
      <c r="C74" s="1">
        <v>0.48425737467193603</v>
      </c>
      <c r="D74" s="1">
        <v>0.48425747449520401</v>
      </c>
      <c r="E74" s="1">
        <v>0.48425763392070298</v>
      </c>
      <c r="F74" s="1">
        <v>0.48425752065418398</v>
      </c>
      <c r="G74" s="1">
        <v>0.48425727810812902</v>
      </c>
      <c r="H74" s="1">
        <v>0.48425739781072002</v>
      </c>
      <c r="I74" s="1">
        <v>0.48425740345225199</v>
      </c>
    </row>
    <row r="75" spans="1:9" x14ac:dyDescent="0.25">
      <c r="A75" s="1">
        <v>8</v>
      </c>
      <c r="B75" s="1">
        <v>0.48425727874772301</v>
      </c>
      <c r="C75" s="1">
        <v>0.48425740276502399</v>
      </c>
      <c r="D75" s="1">
        <v>0.48425751824259899</v>
      </c>
      <c r="E75" s="1">
        <v>0.484257637913803</v>
      </c>
      <c r="F75" s="1">
        <v>0.48425752253288801</v>
      </c>
      <c r="G75" s="1">
        <v>0.48425727805138202</v>
      </c>
      <c r="H75" s="1">
        <v>0.48425738322254902</v>
      </c>
      <c r="I75" s="1">
        <v>0.48425738004091001</v>
      </c>
    </row>
    <row r="76" spans="1:9" x14ac:dyDescent="0.25">
      <c r="A76" s="1">
        <v>8.125</v>
      </c>
      <c r="B76" s="1">
        <v>0.48425728329734602</v>
      </c>
      <c r="C76" s="1">
        <v>0.48425741595855998</v>
      </c>
      <c r="D76" s="1">
        <v>0.48425754378209301</v>
      </c>
      <c r="E76" s="1">
        <v>0.48425765099993801</v>
      </c>
      <c r="F76" s="1">
        <v>0.48425752088124502</v>
      </c>
      <c r="G76" s="1">
        <v>0.48425729545810298</v>
      </c>
      <c r="H76" s="1">
        <v>0.48425741632202401</v>
      </c>
      <c r="I76" s="1">
        <v>0.48425736149386001</v>
      </c>
    </row>
    <row r="77" spans="1:9" x14ac:dyDescent="0.25">
      <c r="A77" s="1">
        <v>8.25</v>
      </c>
      <c r="B77" s="1">
        <v>0.48425732431058599</v>
      </c>
      <c r="C77" s="1">
        <v>0.48425742348626899</v>
      </c>
      <c r="D77" s="1">
        <v>0.484257544608515</v>
      </c>
      <c r="E77" s="1">
        <v>0.48425765133285897</v>
      </c>
      <c r="F77" s="1">
        <v>0.48425751552952601</v>
      </c>
      <c r="G77" s="1">
        <v>0.484257289265348</v>
      </c>
      <c r="H77" s="1">
        <v>0.48425740825577201</v>
      </c>
      <c r="I77" s="1">
        <v>0.48425736986095602</v>
      </c>
    </row>
    <row r="78" spans="1:9" x14ac:dyDescent="0.25">
      <c r="A78" s="1">
        <v>8.375</v>
      </c>
      <c r="B78" s="1">
        <v>0.484257325162889</v>
      </c>
      <c r="C78" s="1">
        <v>0.484257418247386</v>
      </c>
      <c r="D78" s="1">
        <v>0.48425754206371402</v>
      </c>
      <c r="E78" s="1">
        <v>0.48425764330979298</v>
      </c>
      <c r="F78" s="1">
        <v>0.484257512657845</v>
      </c>
      <c r="G78" s="1">
        <v>0.48425728674927998</v>
      </c>
      <c r="H78" s="1">
        <v>0.48425740796606498</v>
      </c>
      <c r="I78" s="1">
        <v>0.48425732735937699</v>
      </c>
    </row>
    <row r="79" spans="1:9" x14ac:dyDescent="0.25">
      <c r="A79" s="1">
        <v>8.5</v>
      </c>
      <c r="B79" s="1">
        <v>0.48425732382526399</v>
      </c>
      <c r="C79" s="1">
        <v>0.48425741158897501</v>
      </c>
      <c r="D79" s="1">
        <v>0.484257540840214</v>
      </c>
      <c r="E79" s="1">
        <v>0.484257629802337</v>
      </c>
      <c r="F79" s="1">
        <v>0.48425752485530998</v>
      </c>
      <c r="G79" s="1">
        <v>0.48425728122525002</v>
      </c>
      <c r="H79" s="1">
        <v>0.48425743038986602</v>
      </c>
      <c r="I79" s="1">
        <v>0.48425732624338103</v>
      </c>
    </row>
    <row r="80" spans="1:9" x14ac:dyDescent="0.25">
      <c r="A80" s="1">
        <v>8.625</v>
      </c>
      <c r="B80" s="1">
        <v>0.48425732270844302</v>
      </c>
      <c r="C80" s="1">
        <v>0.48425741726697802</v>
      </c>
      <c r="D80" s="1">
        <v>0.48425754223559703</v>
      </c>
      <c r="E80" s="1">
        <v>0.48425762485083301</v>
      </c>
      <c r="F80" s="1">
        <v>0.48425753739285599</v>
      </c>
      <c r="G80" s="1">
        <v>0.48425728607725499</v>
      </c>
      <c r="H80" s="1">
        <v>0.484257432291748</v>
      </c>
      <c r="I80" s="1">
        <v>0.484257322468088</v>
      </c>
    </row>
    <row r="81" spans="1:9" x14ac:dyDescent="0.25">
      <c r="A81" s="1">
        <v>8.75</v>
      </c>
      <c r="B81" s="1">
        <v>0.48425730946645101</v>
      </c>
      <c r="C81" s="1">
        <v>0.48425741432562602</v>
      </c>
      <c r="D81" s="1">
        <v>0.48425753867746402</v>
      </c>
      <c r="E81" s="1">
        <v>0.48425762615123003</v>
      </c>
      <c r="F81" s="1">
        <v>0.48425752898528601</v>
      </c>
      <c r="G81" s="1">
        <v>0.48425727713049399</v>
      </c>
      <c r="H81" s="1">
        <v>0.48425745261532599</v>
      </c>
      <c r="I81" s="1">
        <v>0.484257307856651</v>
      </c>
    </row>
    <row r="82" spans="1:9" x14ac:dyDescent="0.25">
      <c r="A82" s="1">
        <v>8.875</v>
      </c>
      <c r="B82" s="1">
        <v>0.48425734185540897</v>
      </c>
      <c r="C82" s="1">
        <v>0.48425741856972898</v>
      </c>
      <c r="D82" s="1">
        <v>0.48425750537840501</v>
      </c>
      <c r="E82" s="1">
        <v>0.48425762355458002</v>
      </c>
      <c r="F82" s="1">
        <v>0.48425753459259202</v>
      </c>
      <c r="G82" s="1">
        <v>0.48425728510480998</v>
      </c>
      <c r="H82" s="1">
        <v>0.48425744911436402</v>
      </c>
      <c r="I82" s="1">
        <v>0.48425730265133299</v>
      </c>
    </row>
    <row r="83" spans="1:9" x14ac:dyDescent="0.25">
      <c r="A83" s="1">
        <v>9</v>
      </c>
      <c r="B83" s="1">
        <v>0.48425732348017497</v>
      </c>
      <c r="C83" s="1">
        <v>0.48425742534757299</v>
      </c>
      <c r="D83" s="1">
        <v>0.48425751523060701</v>
      </c>
      <c r="E83" s="1">
        <v>0.484257617387857</v>
      </c>
      <c r="F83" s="1">
        <v>0.48425751692789498</v>
      </c>
      <c r="G83" s="1">
        <v>0.48425725304080702</v>
      </c>
      <c r="H83" s="1">
        <v>0.48425745184692398</v>
      </c>
      <c r="I83" s="1">
        <v>0.48425729921203797</v>
      </c>
    </row>
    <row r="84" spans="1:9" x14ac:dyDescent="0.25">
      <c r="A84" s="1">
        <v>9.125</v>
      </c>
      <c r="B84" s="1">
        <v>0.48425733774340401</v>
      </c>
      <c r="C84" s="1">
        <v>0.48425741242834303</v>
      </c>
      <c r="D84" s="1">
        <v>0.48425749808432</v>
      </c>
      <c r="E84" s="1">
        <v>0.48425761077655399</v>
      </c>
      <c r="F84" s="1">
        <v>0.48425751493823899</v>
      </c>
      <c r="G84" s="1">
        <v>0.48425724324846298</v>
      </c>
      <c r="H84" s="1">
        <v>0.484257453454285</v>
      </c>
      <c r="I84" s="1">
        <v>0.48425730397177402</v>
      </c>
    </row>
    <row r="85" spans="1:9" x14ac:dyDescent="0.25">
      <c r="A85" s="1">
        <v>9.25</v>
      </c>
      <c r="B85" s="1">
        <v>0.48425736200684899</v>
      </c>
      <c r="C85" s="1">
        <v>0.48425744455716002</v>
      </c>
      <c r="D85" s="1">
        <v>0.484257479228759</v>
      </c>
      <c r="E85" s="1">
        <v>0.48425761066126699</v>
      </c>
      <c r="F85" s="1">
        <v>0.48425750001836398</v>
      </c>
      <c r="G85" s="1">
        <v>0.48425721477522898</v>
      </c>
      <c r="H85" s="1">
        <v>0.48425747069545</v>
      </c>
      <c r="I85" s="1">
        <v>0.48425731035313302</v>
      </c>
    </row>
    <row r="86" spans="1:9" x14ac:dyDescent="0.25">
      <c r="A86" s="1">
        <v>9.375</v>
      </c>
      <c r="B86" s="1">
        <v>0.48425735231927602</v>
      </c>
      <c r="C86" s="1">
        <v>0.48425745126223502</v>
      </c>
      <c r="D86" s="1">
        <v>0.484257480938657</v>
      </c>
      <c r="E86" s="1">
        <v>0.48425761050333299</v>
      </c>
      <c r="F86" s="1">
        <v>0.48425750246294402</v>
      </c>
      <c r="G86" s="1">
        <v>0.48425722461950099</v>
      </c>
      <c r="H86" s="1">
        <v>0.48425746939410702</v>
      </c>
      <c r="I86" s="1">
        <v>0.48425731048544002</v>
      </c>
    </row>
    <row r="87" spans="1:9" x14ac:dyDescent="0.25">
      <c r="A87" s="1">
        <v>9.5</v>
      </c>
      <c r="B87" s="1">
        <v>0.48425736010889697</v>
      </c>
      <c r="C87" s="1">
        <v>0.48425744988215302</v>
      </c>
      <c r="D87" s="1">
        <v>0.48425744983034802</v>
      </c>
      <c r="E87" s="1">
        <v>0.48425759239335903</v>
      </c>
      <c r="F87" s="1">
        <v>0.48425750352958902</v>
      </c>
      <c r="G87" s="1">
        <v>0.484257230823395</v>
      </c>
      <c r="H87" s="1">
        <v>0.484257463855986</v>
      </c>
      <c r="I87" s="1">
        <v>0.48425727857465101</v>
      </c>
    </row>
    <row r="88" spans="1:9" x14ac:dyDescent="0.25">
      <c r="A88" s="1">
        <v>9.625</v>
      </c>
      <c r="B88" s="1">
        <v>0.484257350609681</v>
      </c>
      <c r="C88" s="1">
        <v>0.484257457912115</v>
      </c>
      <c r="D88" s="1">
        <v>0.48425745517201002</v>
      </c>
      <c r="E88" s="1">
        <v>0.48425759129128998</v>
      </c>
      <c r="F88" s="1">
        <v>0.48425750755698499</v>
      </c>
      <c r="G88" s="1">
        <v>0.48425724366510198</v>
      </c>
      <c r="H88" s="1">
        <v>0.48425746468208097</v>
      </c>
      <c r="I88" s="1">
        <v>0.484257271485591</v>
      </c>
    </row>
    <row r="89" spans="1:9" x14ac:dyDescent="0.25">
      <c r="A89" s="1">
        <v>9.75</v>
      </c>
      <c r="B89" s="1">
        <v>0.48425734851521801</v>
      </c>
      <c r="C89" s="1">
        <v>0.48425743400820198</v>
      </c>
      <c r="D89" s="1">
        <v>0.484257450998899</v>
      </c>
      <c r="E89" s="1">
        <v>0.48425758948499298</v>
      </c>
      <c r="F89" s="1">
        <v>0.48425750910015902</v>
      </c>
      <c r="G89" s="1">
        <v>0.48425724983183099</v>
      </c>
      <c r="H89" s="1">
        <v>0.48425747120908802</v>
      </c>
      <c r="I89" s="1">
        <v>0.48425726812697301</v>
      </c>
    </row>
    <row r="90" spans="1:9" x14ac:dyDescent="0.25">
      <c r="A90" s="1">
        <v>9.875</v>
      </c>
      <c r="B90" s="1">
        <v>0.48425732927335302</v>
      </c>
      <c r="C90" s="1">
        <v>0.48425733834665502</v>
      </c>
      <c r="D90" s="1">
        <v>0.48425746216668297</v>
      </c>
      <c r="E90" s="1">
        <v>0.48425758435532701</v>
      </c>
      <c r="F90" s="1">
        <v>0.484257502439145</v>
      </c>
      <c r="G90" s="1">
        <v>0.484257270043916</v>
      </c>
      <c r="H90" s="1">
        <v>0.484257469233001</v>
      </c>
      <c r="I90" s="1">
        <v>0.48425725040789003</v>
      </c>
    </row>
    <row r="91" spans="1:9" x14ac:dyDescent="0.25">
      <c r="A91" s="1">
        <v>10</v>
      </c>
      <c r="B91" s="1">
        <v>0.48425734023307299</v>
      </c>
      <c r="C91" s="1">
        <v>0.484257294768701</v>
      </c>
      <c r="D91" s="1">
        <v>0.484257477228619</v>
      </c>
      <c r="E91" s="1">
        <v>0.48425758434458499</v>
      </c>
      <c r="F91" s="1">
        <v>0.484257496770717</v>
      </c>
      <c r="G91" s="1">
        <v>0.48425725393543101</v>
      </c>
      <c r="H91" s="1">
        <v>0.48425746715539503</v>
      </c>
      <c r="I91" s="1">
        <v>0.484257256937215</v>
      </c>
    </row>
    <row r="92" spans="1:9" x14ac:dyDescent="0.25">
      <c r="A92" s="1">
        <v>10.125</v>
      </c>
      <c r="B92" s="1">
        <v>0.48425735075945098</v>
      </c>
      <c r="C92" s="1">
        <v>0.48425729291576403</v>
      </c>
      <c r="D92" s="1">
        <v>0.48425751769917502</v>
      </c>
      <c r="E92" s="1">
        <v>0.48425758703035798</v>
      </c>
      <c r="F92" s="1">
        <v>0.48425749028332299</v>
      </c>
      <c r="G92" s="1">
        <v>0.484257243708694</v>
      </c>
      <c r="H92" s="1">
        <v>0.484257453793906</v>
      </c>
      <c r="I92" s="1">
        <v>0.48425726671642799</v>
      </c>
    </row>
    <row r="93" spans="1:9" x14ac:dyDescent="0.25">
      <c r="A93" s="1">
        <v>10.25</v>
      </c>
      <c r="B93" s="1">
        <v>0.48425734852751201</v>
      </c>
      <c r="C93" s="1">
        <v>0.48425728362280501</v>
      </c>
      <c r="D93" s="1">
        <v>0.48425747441299799</v>
      </c>
      <c r="E93" s="1">
        <v>0.48425758884168002</v>
      </c>
      <c r="F93" s="1">
        <v>0.48425746228808603</v>
      </c>
      <c r="G93" s="1">
        <v>0.484257234106865</v>
      </c>
      <c r="H93" s="1">
        <v>0.48425744594901099</v>
      </c>
      <c r="I93" s="1">
        <v>0.48425726496786597</v>
      </c>
    </row>
    <row r="94" spans="1:9" x14ac:dyDescent="0.25">
      <c r="A94" s="1">
        <v>10.375</v>
      </c>
      <c r="B94" s="1">
        <v>0.48425734977080098</v>
      </c>
      <c r="C94" s="1">
        <v>0.484257274129483</v>
      </c>
      <c r="D94" s="1">
        <v>0.48425745705892997</v>
      </c>
      <c r="E94" s="1">
        <v>0.48425758835219801</v>
      </c>
      <c r="F94" s="1">
        <v>0.48425745423910799</v>
      </c>
      <c r="G94" s="1">
        <v>0.48425722746403299</v>
      </c>
      <c r="H94" s="1">
        <v>0.484257446537947</v>
      </c>
      <c r="I94" s="1">
        <v>0.48425726583647599</v>
      </c>
    </row>
    <row r="95" spans="1:9" x14ac:dyDescent="0.25">
      <c r="A95" s="1">
        <v>10.5</v>
      </c>
      <c r="B95" s="1">
        <v>0.48425734629545603</v>
      </c>
      <c r="C95" s="1">
        <v>0.48425726819403198</v>
      </c>
      <c r="D95" s="1">
        <v>0.48425742136109901</v>
      </c>
      <c r="E95" s="1">
        <v>0.48425756275579301</v>
      </c>
      <c r="F95" s="1">
        <v>0.48425745065887099</v>
      </c>
      <c r="G95" s="1">
        <v>0.48425719128098499</v>
      </c>
      <c r="H95" s="1">
        <v>0.48425747078422199</v>
      </c>
      <c r="I95" s="1">
        <v>0.484257263125071</v>
      </c>
    </row>
    <row r="96" spans="1:9" x14ac:dyDescent="0.25">
      <c r="A96" s="1">
        <v>10.625</v>
      </c>
      <c r="B96" s="1">
        <v>0.48425734604153597</v>
      </c>
      <c r="C96" s="1">
        <v>0.48425727925116302</v>
      </c>
      <c r="D96" s="1">
        <v>0.48425743602990601</v>
      </c>
      <c r="E96" s="1">
        <v>0.48425755992956299</v>
      </c>
      <c r="F96" s="1">
        <v>0.48425745487486399</v>
      </c>
      <c r="G96" s="1">
        <v>0.48425718316857302</v>
      </c>
      <c r="H96" s="1">
        <v>0.48425746517879997</v>
      </c>
      <c r="I96" s="1">
        <v>0.48425726362955201</v>
      </c>
    </row>
    <row r="97" spans="1:9" x14ac:dyDescent="0.25">
      <c r="A97" s="1">
        <v>10.75</v>
      </c>
      <c r="B97" s="1">
        <v>0.48425734373460499</v>
      </c>
      <c r="C97" s="1">
        <v>0.48425727490860598</v>
      </c>
      <c r="D97" s="1">
        <v>0.48425743623997403</v>
      </c>
      <c r="E97" s="1">
        <v>0.48425755676002302</v>
      </c>
      <c r="F97" s="1">
        <v>0.484257470643363</v>
      </c>
      <c r="G97" s="1">
        <v>0.484257184737034</v>
      </c>
      <c r="H97" s="1">
        <v>0.48425747703683097</v>
      </c>
      <c r="I97" s="1">
        <v>0.48425726492484999</v>
      </c>
    </row>
    <row r="98" spans="1:9" x14ac:dyDescent="0.25">
      <c r="A98" s="1">
        <v>10.875</v>
      </c>
      <c r="B98" s="1">
        <v>0.48425731799939398</v>
      </c>
      <c r="C98" s="1">
        <v>0.48425724455610197</v>
      </c>
      <c r="D98" s="1">
        <v>0.48425744511895302</v>
      </c>
      <c r="E98" s="1">
        <v>0.48425755036947898</v>
      </c>
      <c r="F98" s="1">
        <v>0.48425746520296697</v>
      </c>
      <c r="G98" s="1">
        <v>0.48425717814552599</v>
      </c>
      <c r="H98" s="1">
        <v>0.48425747341099501</v>
      </c>
      <c r="I98" s="1">
        <v>0.48425726127544</v>
      </c>
    </row>
    <row r="99" spans="1:9" x14ac:dyDescent="0.25">
      <c r="A99" s="1">
        <v>11</v>
      </c>
      <c r="B99" s="1">
        <v>0.48425732468023802</v>
      </c>
      <c r="C99" s="1">
        <v>0.48425726398691299</v>
      </c>
      <c r="D99" s="1">
        <v>0.48425746135823999</v>
      </c>
      <c r="E99" s="1">
        <v>0.48425754874246202</v>
      </c>
      <c r="F99" s="1">
        <v>0.48425745696199701</v>
      </c>
      <c r="G99" s="1">
        <v>0.48425717466979701</v>
      </c>
      <c r="H99" s="1">
        <v>0.484257486580561</v>
      </c>
      <c r="I99" s="1">
        <v>0.48425724404920201</v>
      </c>
    </row>
    <row r="100" spans="1:9" x14ac:dyDescent="0.25">
      <c r="A100" s="1">
        <v>11.125</v>
      </c>
      <c r="B100" s="1">
        <v>0.48425734013258798</v>
      </c>
      <c r="C100" s="1">
        <v>0.48425726313003098</v>
      </c>
      <c r="D100" s="1">
        <v>0.48425744806996202</v>
      </c>
      <c r="E100" s="1">
        <v>0.48425754295735202</v>
      </c>
      <c r="F100" s="1">
        <v>0.48425746333180703</v>
      </c>
      <c r="G100" s="1">
        <v>0.48425716615497899</v>
      </c>
      <c r="H100" s="1">
        <v>0.48425748308399502</v>
      </c>
      <c r="I100" s="1">
        <v>0.48425721678879702</v>
      </c>
    </row>
    <row r="101" spans="1:9" x14ac:dyDescent="0.25">
      <c r="A101" s="1">
        <v>11.25</v>
      </c>
      <c r="B101" s="1">
        <v>0.48425732743316402</v>
      </c>
      <c r="C101" s="1">
        <v>0.48425726421505999</v>
      </c>
      <c r="D101" s="1">
        <v>0.48425743177165798</v>
      </c>
      <c r="E101" s="1">
        <v>0.48425752648689202</v>
      </c>
      <c r="F101" s="1">
        <v>0.48425744840175999</v>
      </c>
      <c r="G101" s="1">
        <v>0.48425713161472</v>
      </c>
      <c r="H101" s="1">
        <v>0.48425749805297003</v>
      </c>
      <c r="I101" s="1">
        <v>0.484257200145779</v>
      </c>
    </row>
    <row r="102" spans="1:9" x14ac:dyDescent="0.25">
      <c r="A102" s="1">
        <v>11.375</v>
      </c>
      <c r="B102" s="1">
        <v>0.48425732682094602</v>
      </c>
      <c r="C102" s="1">
        <v>0.484257250510647</v>
      </c>
      <c r="D102" s="1">
        <v>0.48425744800901899</v>
      </c>
      <c r="E102" s="1">
        <v>0.48425750048326599</v>
      </c>
      <c r="F102" s="1">
        <v>0.48425741828463897</v>
      </c>
      <c r="G102" s="1">
        <v>0.48425711209588101</v>
      </c>
      <c r="H102" s="1">
        <v>0.48425752921503601</v>
      </c>
      <c r="I102" s="1">
        <v>0.48425716468187902</v>
      </c>
    </row>
    <row r="103" spans="1:9" x14ac:dyDescent="0.25">
      <c r="A103" s="1">
        <v>11.5</v>
      </c>
      <c r="B103" s="1">
        <v>0.48425733124728099</v>
      </c>
      <c r="C103" s="1">
        <v>0.48425729148444002</v>
      </c>
      <c r="D103" s="1">
        <v>0.484257444056307</v>
      </c>
      <c r="E103" s="1">
        <v>0.48425751006684498</v>
      </c>
      <c r="F103" s="1">
        <v>0.48425741479046303</v>
      </c>
      <c r="G103" s="1">
        <v>0.48425711033687802</v>
      </c>
      <c r="H103" s="1">
        <v>0.48425752751058099</v>
      </c>
      <c r="I103" s="1">
        <v>0.48425716008894198</v>
      </c>
    </row>
    <row r="104" spans="1:9" x14ac:dyDescent="0.25">
      <c r="A104" s="1">
        <v>11.625</v>
      </c>
      <c r="B104" s="1">
        <v>0.48425732394372401</v>
      </c>
      <c r="C104" s="1">
        <v>0.48425733602290399</v>
      </c>
      <c r="D104" s="1">
        <v>0.48425745072865301</v>
      </c>
      <c r="E104" s="1">
        <v>0.48425752986098303</v>
      </c>
      <c r="F104" s="1">
        <v>0.48425742970069802</v>
      </c>
      <c r="G104" s="1">
        <v>0.48425711961780898</v>
      </c>
      <c r="H104" s="1">
        <v>0.484257526476571</v>
      </c>
      <c r="I104" s="1">
        <v>0.48425713751649102</v>
      </c>
    </row>
    <row r="105" spans="1:9" x14ac:dyDescent="0.25">
      <c r="A105" s="1">
        <v>11.75</v>
      </c>
      <c r="B105" s="1">
        <v>0.48425735110172302</v>
      </c>
      <c r="C105" s="1">
        <v>0.48425735106182599</v>
      </c>
      <c r="D105" s="1">
        <v>0.484257454338472</v>
      </c>
      <c r="E105" s="1">
        <v>0.48425756419135602</v>
      </c>
      <c r="F105" s="1">
        <v>0.48425744397694798</v>
      </c>
      <c r="G105" s="1">
        <v>0.48425713168085699</v>
      </c>
      <c r="H105" s="1">
        <v>0.484257526914944</v>
      </c>
      <c r="I105" s="1">
        <v>0.48425713180062402</v>
      </c>
    </row>
    <row r="106" spans="1:9" x14ac:dyDescent="0.25">
      <c r="A106" s="1">
        <v>11.875</v>
      </c>
      <c r="B106" s="1">
        <v>0.48425736116577001</v>
      </c>
      <c r="C106" s="1">
        <v>0.48425735698692202</v>
      </c>
      <c r="D106" s="1">
        <v>0.48425747794177298</v>
      </c>
      <c r="E106" s="1">
        <v>0.48425755822158101</v>
      </c>
      <c r="F106" s="1">
        <v>0.484257432174449</v>
      </c>
      <c r="G106" s="1">
        <v>0.48425712016948502</v>
      </c>
      <c r="H106" s="1">
        <v>0.484257522220435</v>
      </c>
      <c r="I106" s="1">
        <v>0.48425714062415698</v>
      </c>
    </row>
    <row r="107" spans="1:9" x14ac:dyDescent="0.25">
      <c r="A107" s="1">
        <v>12</v>
      </c>
      <c r="B107" s="1">
        <v>0.484257357570748</v>
      </c>
      <c r="C107" s="1">
        <v>0.48425736186199098</v>
      </c>
      <c r="D107" s="1">
        <v>0.48425748573044702</v>
      </c>
      <c r="E107" s="1">
        <v>0.48425753065263599</v>
      </c>
      <c r="F107" s="1">
        <v>0.48425744089478401</v>
      </c>
      <c r="G107" s="1">
        <v>0.48425712144877198</v>
      </c>
      <c r="H107" s="1">
        <v>0.48425752618597301</v>
      </c>
      <c r="I107" s="1">
        <v>0.48425716081394499</v>
      </c>
    </row>
    <row r="108" spans="1:9" x14ac:dyDescent="0.25">
      <c r="A108" s="1">
        <v>12.125</v>
      </c>
      <c r="B108" s="1">
        <v>0.48425736117188001</v>
      </c>
      <c r="C108" s="1">
        <v>0.48425736642831202</v>
      </c>
      <c r="D108" s="1">
        <v>0.48425746029754801</v>
      </c>
      <c r="E108" s="1">
        <v>0.48425752867115102</v>
      </c>
      <c r="F108" s="1">
        <v>0.484257447059534</v>
      </c>
      <c r="G108" s="1">
        <v>0.48425712514795799</v>
      </c>
      <c r="H108" s="1">
        <v>0.484257515276654</v>
      </c>
      <c r="I108" s="1">
        <v>0.48425718641075199</v>
      </c>
    </row>
    <row r="109" spans="1:9" x14ac:dyDescent="0.25">
      <c r="A109" s="1">
        <v>12.25</v>
      </c>
      <c r="B109" s="1">
        <v>0.48425734865477899</v>
      </c>
      <c r="C109" s="1">
        <v>0.48425736633984101</v>
      </c>
      <c r="D109" s="1">
        <v>0.48425749796157902</v>
      </c>
      <c r="E109" s="1">
        <v>0.48425753693667301</v>
      </c>
      <c r="F109" s="1">
        <v>0.48425745510715601</v>
      </c>
      <c r="G109" s="1">
        <v>0.48425715025455301</v>
      </c>
      <c r="H109" s="1">
        <v>0.48425751001067502</v>
      </c>
      <c r="I109" s="1">
        <v>0.48425717850207001</v>
      </c>
    </row>
    <row r="110" spans="1:9" x14ac:dyDescent="0.25">
      <c r="A110" s="1">
        <v>12.375</v>
      </c>
      <c r="B110" s="1">
        <v>0.48425732969124602</v>
      </c>
      <c r="C110" s="1">
        <v>0.48425735753190802</v>
      </c>
      <c r="D110" s="1">
        <v>0.48425744386841002</v>
      </c>
      <c r="E110" s="1">
        <v>0.48425753338397598</v>
      </c>
      <c r="F110" s="1">
        <v>0.48425746519145502</v>
      </c>
      <c r="G110" s="1">
        <v>0.48425715925853202</v>
      </c>
      <c r="H110" s="1">
        <v>0.48425749272231</v>
      </c>
      <c r="I110" s="1">
        <v>0.48425717821887199</v>
      </c>
    </row>
    <row r="111" spans="1:9" x14ac:dyDescent="0.25">
      <c r="A111" s="1">
        <v>12.5</v>
      </c>
      <c r="B111" s="1">
        <v>0.48425730837789399</v>
      </c>
      <c r="C111" s="1">
        <v>0.48425736476964298</v>
      </c>
      <c r="D111" s="1">
        <v>0.484257459424628</v>
      </c>
      <c r="E111" s="1">
        <v>0.48425753063643601</v>
      </c>
      <c r="F111" s="1">
        <v>0.48425746126385499</v>
      </c>
      <c r="G111" s="1">
        <v>0.48425715594777702</v>
      </c>
      <c r="H111" s="1">
        <v>0.484257487390574</v>
      </c>
      <c r="I111" s="1">
        <v>0.48425716508605199</v>
      </c>
    </row>
    <row r="112" spans="1:9" x14ac:dyDescent="0.25">
      <c r="A112" s="1">
        <v>12.625</v>
      </c>
      <c r="B112" s="1">
        <v>0.48425728842191901</v>
      </c>
      <c r="C112" s="1">
        <v>0.48425740470496198</v>
      </c>
      <c r="D112" s="1">
        <v>0.48425747236767203</v>
      </c>
      <c r="E112" s="1">
        <v>0.48425752601870697</v>
      </c>
      <c r="F112" s="1">
        <v>0.484257454438561</v>
      </c>
      <c r="G112" s="1">
        <v>0.48425716352498899</v>
      </c>
      <c r="H112" s="1">
        <v>0.48425748877314301</v>
      </c>
      <c r="I112" s="1">
        <v>0.48425715279508402</v>
      </c>
    </row>
    <row r="113" spans="1:9" x14ac:dyDescent="0.25">
      <c r="A113" s="1">
        <v>12.75</v>
      </c>
      <c r="B113" s="1">
        <v>0.48425728847222399</v>
      </c>
      <c r="C113" s="1">
        <v>0.48425741569372299</v>
      </c>
      <c r="D113" s="1">
        <v>0.48425748699483701</v>
      </c>
      <c r="E113" s="1">
        <v>0.48425752578429998</v>
      </c>
      <c r="F113" s="1">
        <v>0.484257447040294</v>
      </c>
      <c r="G113" s="1">
        <v>0.48425715759077198</v>
      </c>
      <c r="H113" s="1">
        <v>0.48425748520494999</v>
      </c>
      <c r="I113" s="1">
        <v>0.48425716311835898</v>
      </c>
    </row>
    <row r="114" spans="1:9" x14ac:dyDescent="0.25">
      <c r="A114" s="1">
        <v>12.875</v>
      </c>
      <c r="B114" s="1">
        <v>0.48425728823953201</v>
      </c>
      <c r="C114" s="1">
        <v>0.48425741262821498</v>
      </c>
      <c r="D114" s="1">
        <v>0.48425742691018803</v>
      </c>
      <c r="E114" s="1">
        <v>0.48425752563437602</v>
      </c>
      <c r="F114" s="1">
        <v>0.48425744685951</v>
      </c>
      <c r="G114" s="1">
        <v>0.48425711798023402</v>
      </c>
      <c r="H114" s="1">
        <v>0.48425748127278301</v>
      </c>
      <c r="I114" s="1">
        <v>0.48425717015987302</v>
      </c>
    </row>
    <row r="115" spans="1:9" x14ac:dyDescent="0.25">
      <c r="A115" s="1">
        <v>13</v>
      </c>
      <c r="B115" s="1">
        <v>0.48425728250619798</v>
      </c>
      <c r="C115" s="1">
        <v>0.48425739721933497</v>
      </c>
      <c r="D115" s="1">
        <v>0.48425745754865201</v>
      </c>
      <c r="E115" s="1">
        <v>0.48425752371157699</v>
      </c>
      <c r="F115" s="1">
        <v>0.48425744486441002</v>
      </c>
      <c r="G115" s="1">
        <v>0.48425711526801801</v>
      </c>
      <c r="H115" s="1">
        <v>0.48425747438066002</v>
      </c>
      <c r="I115" s="1">
        <v>0.48425718747517099</v>
      </c>
    </row>
    <row r="116" spans="1:9" x14ac:dyDescent="0.25">
      <c r="A116" s="1">
        <v>13.125</v>
      </c>
      <c r="B116" s="1">
        <v>0.48425728500045501</v>
      </c>
      <c r="C116" s="1">
        <v>0.48425737810939501</v>
      </c>
      <c r="D116" s="1">
        <v>0.484257465486153</v>
      </c>
      <c r="E116" s="1">
        <v>0.48425753360295598</v>
      </c>
      <c r="F116" s="1">
        <v>0.48425744051217401</v>
      </c>
      <c r="G116" s="1">
        <v>0.48425711161495999</v>
      </c>
      <c r="H116" s="1">
        <v>0.48425745253740599</v>
      </c>
      <c r="I116" s="1">
        <v>0.48425719080079799</v>
      </c>
    </row>
    <row r="117" spans="1:9" x14ac:dyDescent="0.25">
      <c r="A117" s="1">
        <v>13.25</v>
      </c>
      <c r="B117" s="1">
        <v>0.48425730749456097</v>
      </c>
      <c r="C117" s="1">
        <v>0.48425733786451702</v>
      </c>
      <c r="D117" s="1">
        <v>0.48425744950945998</v>
      </c>
      <c r="E117" s="1">
        <v>0.48425754068613303</v>
      </c>
      <c r="F117" s="1">
        <v>0.48425743799224802</v>
      </c>
      <c r="G117" s="1">
        <v>0.48425712125936499</v>
      </c>
      <c r="H117" s="1">
        <v>0.48425744896331302</v>
      </c>
      <c r="I117" s="1">
        <v>0.48425718729956901</v>
      </c>
    </row>
    <row r="118" spans="1:9" x14ac:dyDescent="0.25">
      <c r="A118" s="1">
        <v>13.375</v>
      </c>
      <c r="B118" s="1">
        <v>0.484257323842261</v>
      </c>
      <c r="C118" s="1">
        <v>0.48425733599881698</v>
      </c>
      <c r="D118" s="1">
        <v>0.484257465145569</v>
      </c>
      <c r="E118" s="1">
        <v>0.48425755316416902</v>
      </c>
      <c r="F118" s="1">
        <v>0.484257413939787</v>
      </c>
      <c r="G118" s="1">
        <v>0.48425712654299802</v>
      </c>
      <c r="H118" s="1">
        <v>0.48425744321436198</v>
      </c>
      <c r="I118" s="1">
        <v>0.48425718887076902</v>
      </c>
    </row>
    <row r="119" spans="1:9" x14ac:dyDescent="0.25">
      <c r="A119" s="1">
        <v>13.5</v>
      </c>
      <c r="B119" s="1">
        <v>0.48425735994354202</v>
      </c>
      <c r="C119" s="1">
        <v>0.48425731860507498</v>
      </c>
      <c r="D119" s="1">
        <v>0.48425745376185197</v>
      </c>
      <c r="E119" s="1">
        <v>0.48425755338176801</v>
      </c>
      <c r="F119" s="1">
        <v>0.484257418855425</v>
      </c>
      <c r="G119" s="1">
        <v>0.48425715751759302</v>
      </c>
      <c r="H119" s="1">
        <v>0.48425744824050698</v>
      </c>
      <c r="I119" s="1">
        <v>0.48425719071110301</v>
      </c>
    </row>
    <row r="120" spans="1:9" x14ac:dyDescent="0.25">
      <c r="A120" s="1">
        <v>13.625</v>
      </c>
      <c r="B120" s="1">
        <v>0.48425735643495899</v>
      </c>
      <c r="C120" s="1">
        <v>0.48425731875245698</v>
      </c>
      <c r="D120" s="1">
        <v>0.484257441362621</v>
      </c>
      <c r="E120" s="1">
        <v>0.48425755109895102</v>
      </c>
      <c r="F120" s="1">
        <v>0.48425741852640802</v>
      </c>
      <c r="G120" s="1">
        <v>0.484257152904433</v>
      </c>
      <c r="H120" s="1">
        <v>0.48425747654444601</v>
      </c>
      <c r="I120" s="1">
        <v>0.48425720606869299</v>
      </c>
    </row>
    <row r="121" spans="1:9" x14ac:dyDescent="0.25">
      <c r="A121" s="1">
        <v>13.75</v>
      </c>
      <c r="B121" s="1">
        <v>0.48425736178657502</v>
      </c>
      <c r="C121" s="1">
        <v>0.48425726381520701</v>
      </c>
      <c r="D121" s="1">
        <v>0.48425745810627402</v>
      </c>
      <c r="E121" s="1">
        <v>0.484257550235422</v>
      </c>
      <c r="F121" s="1">
        <v>0.48425741865011102</v>
      </c>
      <c r="G121" s="1">
        <v>0.48425714670529402</v>
      </c>
      <c r="H121" s="1">
        <v>0.484257478059201</v>
      </c>
      <c r="I121" s="1">
        <v>0.484257212561648</v>
      </c>
    </row>
    <row r="122" spans="1:9" x14ac:dyDescent="0.25">
      <c r="A122" s="1">
        <v>13.875</v>
      </c>
      <c r="B122" s="1">
        <v>0.48425735996671898</v>
      </c>
      <c r="C122" s="1">
        <v>0.48425727334796198</v>
      </c>
      <c r="D122" s="1">
        <v>0.48425754143625999</v>
      </c>
      <c r="E122" s="1">
        <v>0.48425755102370099</v>
      </c>
      <c r="F122" s="1">
        <v>0.48425742764062801</v>
      </c>
      <c r="G122" s="1">
        <v>0.48425714947590198</v>
      </c>
      <c r="H122" s="1">
        <v>0.48425747546639702</v>
      </c>
      <c r="I122" s="1">
        <v>0.48425722260362802</v>
      </c>
    </row>
    <row r="123" spans="1:9" x14ac:dyDescent="0.25">
      <c r="A123" s="1">
        <v>14</v>
      </c>
      <c r="B123" s="1">
        <v>0.48425734959351102</v>
      </c>
      <c r="C123" s="1">
        <v>0.48425727929559398</v>
      </c>
      <c r="D123" s="1">
        <v>0.48425763119835002</v>
      </c>
      <c r="E123" s="1">
        <v>0.48425755042802299</v>
      </c>
      <c r="F123" s="1">
        <v>0.48425745151637301</v>
      </c>
      <c r="G123" s="1">
        <v>0.48425715083405702</v>
      </c>
      <c r="H123" s="1">
        <v>0.48425749554758502</v>
      </c>
      <c r="I123" s="1">
        <v>0.48425722195771398</v>
      </c>
    </row>
    <row r="124" spans="1:9" x14ac:dyDescent="0.25">
      <c r="A124" s="1">
        <v>14.125</v>
      </c>
      <c r="B124" s="1">
        <v>0.48425734997805397</v>
      </c>
      <c r="C124" s="1">
        <v>0.48425733113589098</v>
      </c>
      <c r="D124" s="1">
        <v>0.48425756737034797</v>
      </c>
      <c r="E124" s="1">
        <v>0.48425755085848798</v>
      </c>
      <c r="F124" s="1">
        <v>0.48425745306962398</v>
      </c>
      <c r="G124" s="1">
        <v>0.48425714311434798</v>
      </c>
      <c r="H124" s="1">
        <v>0.484257517519805</v>
      </c>
      <c r="I124" s="1">
        <v>0.484257221569035</v>
      </c>
    </row>
    <row r="125" spans="1:9" x14ac:dyDescent="0.25">
      <c r="A125" s="1">
        <v>14.25</v>
      </c>
      <c r="B125" s="1">
        <v>0.48425732593431797</v>
      </c>
      <c r="C125" s="1">
        <v>0.48425735351632698</v>
      </c>
      <c r="D125" s="1">
        <v>0.48425749464534701</v>
      </c>
      <c r="E125" s="1">
        <v>0.48425754715922098</v>
      </c>
      <c r="F125" s="1">
        <v>0.484257451167801</v>
      </c>
      <c r="G125" s="1">
        <v>0.48425713560736</v>
      </c>
      <c r="H125" s="1">
        <v>0.48425750072186502</v>
      </c>
      <c r="I125" s="1">
        <v>0.48425726595041602</v>
      </c>
    </row>
    <row r="126" spans="1:9" x14ac:dyDescent="0.25">
      <c r="A126" s="1">
        <v>14.375</v>
      </c>
      <c r="B126" s="1">
        <v>0.48425732618388601</v>
      </c>
      <c r="C126" s="1">
        <v>0.48425737403442898</v>
      </c>
      <c r="D126" s="1">
        <v>0.48425743865920901</v>
      </c>
      <c r="E126" s="1">
        <v>0.48425754078908201</v>
      </c>
      <c r="F126" s="1">
        <v>0.484257440714847</v>
      </c>
      <c r="G126" s="1">
        <v>0.48425713525356701</v>
      </c>
      <c r="H126" s="1">
        <v>0.48425750500772502</v>
      </c>
      <c r="I126" s="1">
        <v>0.48425725922752499</v>
      </c>
    </row>
    <row r="127" spans="1:9" x14ac:dyDescent="0.25">
      <c r="A127" s="1">
        <v>14.5</v>
      </c>
      <c r="B127" s="1">
        <v>0.48425730794102501</v>
      </c>
      <c r="C127" s="1">
        <v>0.48425740639407799</v>
      </c>
      <c r="D127" s="1">
        <v>0.48425740379736698</v>
      </c>
      <c r="E127" s="1">
        <v>0.48425753957732098</v>
      </c>
      <c r="F127" s="1">
        <v>0.48425744259818898</v>
      </c>
      <c r="G127" s="1">
        <v>0.484257142152836</v>
      </c>
      <c r="H127" s="1">
        <v>0.48425749695208797</v>
      </c>
      <c r="I127" s="1">
        <v>0.48425726540462999</v>
      </c>
    </row>
    <row r="128" spans="1:9" x14ac:dyDescent="0.25">
      <c r="A128" s="1">
        <v>14.625</v>
      </c>
      <c r="B128" s="1">
        <v>0.484257301662052</v>
      </c>
      <c r="C128" s="1">
        <v>0.48425749393826201</v>
      </c>
      <c r="D128" s="1">
        <v>0.48425743150693101</v>
      </c>
      <c r="E128" s="1">
        <v>0.48425754079660299</v>
      </c>
      <c r="F128" s="1">
        <v>0.48425744533806298</v>
      </c>
      <c r="G128" s="1">
        <v>0.48425716515150002</v>
      </c>
      <c r="H128" s="1">
        <v>0.484257490856911</v>
      </c>
      <c r="I128" s="1">
        <v>0.484257232523158</v>
      </c>
    </row>
    <row r="129" spans="1:9" x14ac:dyDescent="0.25">
      <c r="A129" s="1">
        <v>14.75</v>
      </c>
      <c r="B129" s="1">
        <v>0.48425729967187597</v>
      </c>
      <c r="C129" s="1">
        <v>0.48425747183697099</v>
      </c>
      <c r="D129" s="1">
        <v>0.48425742386271398</v>
      </c>
      <c r="E129" s="1">
        <v>0.48425755224127298</v>
      </c>
      <c r="F129" s="1">
        <v>0.48425743580005398</v>
      </c>
      <c r="G129" s="1">
        <v>0.48425715357592802</v>
      </c>
      <c r="H129" s="1">
        <v>0.48425749060860201</v>
      </c>
      <c r="I129" s="1">
        <v>0.48425721629030399</v>
      </c>
    </row>
    <row r="130" spans="1:9" x14ac:dyDescent="0.25">
      <c r="A130" s="1">
        <v>14.875</v>
      </c>
      <c r="B130" s="1">
        <v>0.48425728649132399</v>
      </c>
      <c r="C130" s="1">
        <v>0.48425747047023598</v>
      </c>
      <c r="D130" s="1">
        <v>0.48425745595804398</v>
      </c>
      <c r="E130" s="1">
        <v>0.48425755617814098</v>
      </c>
      <c r="F130" s="1">
        <v>0.48425743479092698</v>
      </c>
      <c r="G130" s="1">
        <v>0.484257150637735</v>
      </c>
      <c r="H130" s="1">
        <v>0.48425752160063801</v>
      </c>
      <c r="I130" s="1">
        <v>0.48425719678314899</v>
      </c>
    </row>
    <row r="131" spans="1:9" x14ac:dyDescent="0.25">
      <c r="A131" s="1">
        <v>15</v>
      </c>
      <c r="B131" s="1">
        <v>0.48425727137178298</v>
      </c>
      <c r="C131" s="1">
        <v>0.48425747024641103</v>
      </c>
      <c r="D131" s="1">
        <v>0.484257436065962</v>
      </c>
      <c r="E131" s="1">
        <v>0.484257587592897</v>
      </c>
      <c r="F131" s="1">
        <v>0.484257437005503</v>
      </c>
      <c r="G131" s="1">
        <v>0.48425715518552098</v>
      </c>
      <c r="H131" s="1">
        <v>0.48425751712776999</v>
      </c>
      <c r="I131" s="1">
        <v>0.48425718793832601</v>
      </c>
    </row>
    <row r="132" spans="1:9" x14ac:dyDescent="0.25">
      <c r="A132" s="1">
        <v>15.125</v>
      </c>
      <c r="B132" s="1">
        <v>0.48425726750850101</v>
      </c>
      <c r="C132" s="1">
        <v>0.48425749005534602</v>
      </c>
      <c r="D132" s="1">
        <v>0.48425742556303097</v>
      </c>
      <c r="E132" s="1">
        <v>0.48425758682491699</v>
      </c>
      <c r="F132" s="1">
        <v>0.484257437345953</v>
      </c>
      <c r="G132" s="1">
        <v>0.48425715669254399</v>
      </c>
      <c r="H132" s="1">
        <v>0.48425751681288698</v>
      </c>
      <c r="I132" s="1">
        <v>0.48425718390487998</v>
      </c>
    </row>
    <row r="133" spans="1:9" x14ac:dyDescent="0.25">
      <c r="A133" s="1">
        <v>15.25</v>
      </c>
      <c r="B133" s="1">
        <v>0.484257267271408</v>
      </c>
      <c r="C133" s="1">
        <v>0.48425750485289099</v>
      </c>
      <c r="D133" s="1">
        <v>0.484257440965502</v>
      </c>
      <c r="E133" s="1">
        <v>0.484257598868645</v>
      </c>
      <c r="F133" s="1">
        <v>0.48425743521844999</v>
      </c>
      <c r="G133" s="1">
        <v>0.48425715643442901</v>
      </c>
      <c r="H133" s="1">
        <v>0.48425752333448202</v>
      </c>
      <c r="I133" s="1">
        <v>0.48425718803850198</v>
      </c>
    </row>
    <row r="134" spans="1:9" x14ac:dyDescent="0.25">
      <c r="A134" s="1">
        <v>15.375</v>
      </c>
      <c r="B134" s="1">
        <v>0.48425727763629201</v>
      </c>
      <c r="C134" s="1">
        <v>0.484257545561182</v>
      </c>
      <c r="D134" s="1">
        <v>0.48425748776116201</v>
      </c>
      <c r="E134" s="1">
        <v>0.48425761064726702</v>
      </c>
      <c r="F134" s="1">
        <v>0.48425743638684399</v>
      </c>
      <c r="G134" s="1">
        <v>0.48425715921623302</v>
      </c>
      <c r="H134" s="1">
        <v>0.48425751985992199</v>
      </c>
      <c r="I134" s="1">
        <v>0.48425719028301001</v>
      </c>
    </row>
    <row r="135" spans="1:9" x14ac:dyDescent="0.25">
      <c r="A135" s="1">
        <v>15.5</v>
      </c>
      <c r="B135" s="1">
        <v>0.48425732918916098</v>
      </c>
      <c r="C135" s="1">
        <v>0.48425754466763699</v>
      </c>
      <c r="D135" s="1">
        <v>0.484257442840275</v>
      </c>
      <c r="E135" s="1">
        <v>0.48425761218584601</v>
      </c>
      <c r="F135" s="1">
        <v>0.48425743191961601</v>
      </c>
      <c r="G135" s="1">
        <v>0.48425715111746198</v>
      </c>
      <c r="H135" s="1">
        <v>0.48425752438196401</v>
      </c>
      <c r="I135" s="1">
        <v>0.48425719753293101</v>
      </c>
    </row>
    <row r="136" spans="1:9" x14ac:dyDescent="0.25">
      <c r="A136" s="1">
        <v>15.625</v>
      </c>
      <c r="B136" s="1">
        <v>0.484257324176608</v>
      </c>
      <c r="C136" s="1">
        <v>0.484257538104578</v>
      </c>
      <c r="D136" s="1">
        <v>0.48425730234177899</v>
      </c>
      <c r="E136" s="1">
        <v>0.48425760645599403</v>
      </c>
      <c r="F136" s="1">
        <v>0.484257430374264</v>
      </c>
      <c r="G136" s="1">
        <v>0.48425714831613098</v>
      </c>
      <c r="H136" s="1">
        <v>0.48425752176548498</v>
      </c>
      <c r="I136" s="1">
        <v>0.48425722726270298</v>
      </c>
    </row>
    <row r="137" spans="1:9" x14ac:dyDescent="0.25">
      <c r="A137" s="1">
        <v>15.75</v>
      </c>
      <c r="B137" s="1">
        <v>0.484257325156769</v>
      </c>
      <c r="C137" s="1">
        <v>0.48425753050614601</v>
      </c>
      <c r="D137" s="1">
        <v>0.48425744384292801</v>
      </c>
      <c r="E137" s="1">
        <v>0.48425760714443</v>
      </c>
      <c r="F137" s="1">
        <v>0.48425743244217601</v>
      </c>
      <c r="G137" s="1">
        <v>0.48425713490032701</v>
      </c>
      <c r="H137" s="1">
        <v>0.48425751922802701</v>
      </c>
      <c r="I137" s="1">
        <v>0.48425724363028899</v>
      </c>
    </row>
    <row r="138" spans="1:9" x14ac:dyDescent="0.25">
      <c r="A138" s="1">
        <v>15.875</v>
      </c>
      <c r="B138" s="1">
        <v>0.48425732430311003</v>
      </c>
      <c r="C138" s="1">
        <v>0.48425751154741897</v>
      </c>
      <c r="D138" s="1">
        <v>0.484257496948793</v>
      </c>
      <c r="E138" s="1">
        <v>0.48425761126737699</v>
      </c>
      <c r="F138" s="1">
        <v>0.48425742755162898</v>
      </c>
      <c r="G138" s="1">
        <v>0.48425714822965599</v>
      </c>
      <c r="H138" s="1">
        <v>0.48425751917369803</v>
      </c>
      <c r="I138" s="1">
        <v>0.48425725547596299</v>
      </c>
    </row>
    <row r="139" spans="1:9" x14ac:dyDescent="0.25">
      <c r="A139" s="1">
        <v>16</v>
      </c>
      <c r="B139" s="1">
        <v>0.48425732633942598</v>
      </c>
      <c r="C139" s="1">
        <v>0.48425747270888397</v>
      </c>
      <c r="D139" s="1">
        <v>0.48425736019216598</v>
      </c>
      <c r="E139" s="1">
        <v>0.48425761038145898</v>
      </c>
      <c r="F139" s="1">
        <v>0.48425741916253801</v>
      </c>
      <c r="G139" s="1">
        <v>0.48425712882937999</v>
      </c>
      <c r="H139" s="1">
        <v>0.48425752014205797</v>
      </c>
      <c r="I139" s="1">
        <v>0.48425726555828702</v>
      </c>
    </row>
    <row r="140" spans="1:9" x14ac:dyDescent="0.25">
      <c r="A140" s="1">
        <v>16.125</v>
      </c>
      <c r="B140" s="1">
        <v>0.48425732167093</v>
      </c>
      <c r="C140" s="1">
        <v>0.48425746622885002</v>
      </c>
      <c r="D140" s="1">
        <v>0.48425744057852699</v>
      </c>
      <c r="E140" s="1">
        <v>0.48425761144965002</v>
      </c>
      <c r="F140" s="1">
        <v>0.48425742713570302</v>
      </c>
      <c r="G140" s="1">
        <v>0.48425711812973998</v>
      </c>
      <c r="H140" s="1">
        <v>0.484257524874322</v>
      </c>
      <c r="I140" s="1">
        <v>0.48425727839227201</v>
      </c>
    </row>
    <row r="141" spans="1:9" x14ac:dyDescent="0.25">
      <c r="A141" s="1">
        <v>16.25</v>
      </c>
      <c r="B141" s="1">
        <v>0.48425733541677202</v>
      </c>
      <c r="C141" s="1">
        <v>0.48425742728194499</v>
      </c>
      <c r="D141" s="1">
        <v>0.48425748348415298</v>
      </c>
      <c r="E141" s="1">
        <v>0.48425760986163502</v>
      </c>
      <c r="F141" s="1">
        <v>0.48425742208397199</v>
      </c>
      <c r="G141" s="1">
        <v>0.484257098184804</v>
      </c>
      <c r="H141" s="1">
        <v>0.48425752606751599</v>
      </c>
      <c r="I141" s="1">
        <v>0.48425728157213699</v>
      </c>
    </row>
    <row r="142" spans="1:9" x14ac:dyDescent="0.25">
      <c r="A142" s="1">
        <v>16.375</v>
      </c>
      <c r="B142" s="1">
        <v>0.484257342178673</v>
      </c>
      <c r="C142" s="1">
        <v>0.48425742921830101</v>
      </c>
      <c r="D142" s="1">
        <v>0.48425730198961298</v>
      </c>
      <c r="E142" s="1">
        <v>0.48425761669351702</v>
      </c>
      <c r="F142" s="1">
        <v>0.484257415639334</v>
      </c>
      <c r="G142" s="1">
        <v>0.48425706516550698</v>
      </c>
      <c r="H142" s="1">
        <v>0.48425752469376199</v>
      </c>
      <c r="I142" s="1">
        <v>0.48425730902298803</v>
      </c>
    </row>
    <row r="143" spans="1:9" x14ac:dyDescent="0.25">
      <c r="A143" s="1">
        <v>16.5</v>
      </c>
      <c r="B143" s="1">
        <v>0.48425735753676102</v>
      </c>
      <c r="C143" s="1">
        <v>0.48425741121508298</v>
      </c>
      <c r="D143" s="1">
        <v>0.484257324804446</v>
      </c>
      <c r="E143" s="1">
        <v>0.48425761203613699</v>
      </c>
      <c r="F143" s="1">
        <v>0.484257415569324</v>
      </c>
      <c r="G143" s="1">
        <v>0.48425705577606598</v>
      </c>
      <c r="H143" s="1">
        <v>0.48425752183939402</v>
      </c>
      <c r="I143" s="1">
        <v>0.48425731229341801</v>
      </c>
    </row>
    <row r="144" spans="1:9" x14ac:dyDescent="0.25">
      <c r="A144" s="1">
        <v>16.625</v>
      </c>
      <c r="B144" s="1">
        <v>0.48425736631427302</v>
      </c>
      <c r="C144" s="1">
        <v>0.484257384369085</v>
      </c>
      <c r="D144" s="1">
        <v>0.48425747678886899</v>
      </c>
      <c r="E144" s="1">
        <v>0.48425760285834402</v>
      </c>
      <c r="F144" s="1">
        <v>0.48425741768740899</v>
      </c>
      <c r="G144" s="1">
        <v>0.48425707339978202</v>
      </c>
      <c r="H144" s="1">
        <v>0.48425752249708698</v>
      </c>
      <c r="I144" s="1">
        <v>0.48425732538647498</v>
      </c>
    </row>
    <row r="145" spans="1:9" x14ac:dyDescent="0.25">
      <c r="A145" s="1">
        <v>16.75</v>
      </c>
      <c r="B145" s="1">
        <v>0.48425736660921298</v>
      </c>
      <c r="C145" s="1">
        <v>0.48425733291901002</v>
      </c>
      <c r="D145" s="1">
        <v>0.48425760169458998</v>
      </c>
      <c r="E145" s="1">
        <v>0.48425760160093101</v>
      </c>
      <c r="F145" s="1">
        <v>0.48425742262463001</v>
      </c>
      <c r="G145" s="1">
        <v>0.484257070909278</v>
      </c>
      <c r="H145" s="1">
        <v>0.48425752710279901</v>
      </c>
      <c r="I145" s="1">
        <v>0.484257320592963</v>
      </c>
    </row>
    <row r="146" spans="1:9" x14ac:dyDescent="0.25">
      <c r="A146" s="1">
        <v>16.875</v>
      </c>
      <c r="B146" s="1">
        <v>0.48425737706066502</v>
      </c>
      <c r="C146" s="1">
        <v>0.48425732041483699</v>
      </c>
      <c r="D146" s="1">
        <v>0.48425750666473799</v>
      </c>
      <c r="E146" s="1">
        <v>0.48425760733886702</v>
      </c>
      <c r="F146" s="1">
        <v>0.484257430128815</v>
      </c>
      <c r="G146" s="1">
        <v>0.48425706794893097</v>
      </c>
      <c r="H146" s="1">
        <v>0.48425752124038002</v>
      </c>
      <c r="I146" s="1">
        <v>0.48425731202439198</v>
      </c>
    </row>
    <row r="147" spans="1:9" x14ac:dyDescent="0.25">
      <c r="A147" s="1">
        <v>17</v>
      </c>
      <c r="B147" s="1">
        <v>0.48425736966511101</v>
      </c>
      <c r="C147" s="1">
        <v>0.48425731666406902</v>
      </c>
      <c r="D147" s="1">
        <v>0.484257487536979</v>
      </c>
      <c r="E147" s="1">
        <v>0.48425760927398498</v>
      </c>
      <c r="F147" s="1">
        <v>0.484257431848438</v>
      </c>
      <c r="G147" s="1">
        <v>0.48425707423665398</v>
      </c>
      <c r="H147" s="1">
        <v>0.48425751493386898</v>
      </c>
      <c r="I147" s="1">
        <v>0.48425731214307199</v>
      </c>
    </row>
    <row r="148" spans="1:9" x14ac:dyDescent="0.25">
      <c r="A148" s="1">
        <v>17.125</v>
      </c>
      <c r="B148" s="1">
        <v>0.484257379012134</v>
      </c>
      <c r="C148" s="1">
        <v>0.48425731389010601</v>
      </c>
      <c r="D148" s="1">
        <v>0.48425759228743998</v>
      </c>
      <c r="E148" s="1">
        <v>0.48425760872027002</v>
      </c>
      <c r="F148" s="1">
        <v>0.484257435881075</v>
      </c>
      <c r="G148" s="1">
        <v>0.48425706789609102</v>
      </c>
      <c r="H148" s="1">
        <v>0.484257514532908</v>
      </c>
      <c r="I148" s="1">
        <v>0.48425732591271498</v>
      </c>
    </row>
    <row r="149" spans="1:9" x14ac:dyDescent="0.25">
      <c r="A149" s="1">
        <v>17.25</v>
      </c>
      <c r="B149" s="1">
        <v>0.48425737578369099</v>
      </c>
      <c r="C149" s="1">
        <v>0.484257311534118</v>
      </c>
      <c r="D149" s="1">
        <v>0.48425775061874898</v>
      </c>
      <c r="E149" s="1">
        <v>0.48425760380946198</v>
      </c>
      <c r="F149" s="1">
        <v>0.48425743159970402</v>
      </c>
      <c r="G149" s="1">
        <v>0.48425705961405502</v>
      </c>
      <c r="H149" s="1">
        <v>0.48425749672099799</v>
      </c>
      <c r="I149" s="1">
        <v>0.48425734229650302</v>
      </c>
    </row>
    <row r="150" spans="1:9" x14ac:dyDescent="0.25">
      <c r="A150" s="1">
        <v>17.375</v>
      </c>
      <c r="B150" s="1">
        <v>0.48425737728325802</v>
      </c>
      <c r="C150" s="1">
        <v>0.484257318141877</v>
      </c>
      <c r="D150" s="1">
        <v>0.484257863114744</v>
      </c>
      <c r="E150" s="1">
        <v>0.48425757439435002</v>
      </c>
      <c r="F150" s="1">
        <v>0.48425743537802801</v>
      </c>
      <c r="G150" s="1">
        <v>0.48425706266693302</v>
      </c>
      <c r="H150" s="1">
        <v>0.48425750868104001</v>
      </c>
      <c r="I150" s="1">
        <v>0.48425734617367</v>
      </c>
    </row>
    <row r="151" spans="1:9" x14ac:dyDescent="0.25">
      <c r="A151" s="1">
        <v>17.5</v>
      </c>
      <c r="B151" s="1">
        <v>0.48425739391063599</v>
      </c>
      <c r="C151" s="1">
        <v>0.48425733682432298</v>
      </c>
      <c r="D151" s="1">
        <v>0.484257897542616</v>
      </c>
      <c r="E151" s="1">
        <v>0.48425756601320002</v>
      </c>
      <c r="F151" s="1">
        <v>0.484257458380844</v>
      </c>
      <c r="G151" s="1">
        <v>0.48425708273485701</v>
      </c>
      <c r="H151" s="1">
        <v>0.48425751338719197</v>
      </c>
      <c r="I151" s="1">
        <v>0.48425735483597498</v>
      </c>
    </row>
    <row r="152" spans="1:9" x14ac:dyDescent="0.25">
      <c r="A152" s="1">
        <v>17.625</v>
      </c>
      <c r="B152" s="1">
        <v>0.48425740582210403</v>
      </c>
      <c r="C152" s="1">
        <v>0.48425734518219399</v>
      </c>
      <c r="D152" s="1">
        <v>0.48425765208643201</v>
      </c>
      <c r="E152" s="1">
        <v>0.48425753624731299</v>
      </c>
      <c r="F152" s="1">
        <v>0.484257453714868</v>
      </c>
      <c r="G152" s="1">
        <v>0.48425707614045999</v>
      </c>
      <c r="H152" s="1">
        <v>0.48425750967964798</v>
      </c>
      <c r="I152" s="1">
        <v>0.48425733341293897</v>
      </c>
    </row>
    <row r="153" spans="1:9" x14ac:dyDescent="0.25">
      <c r="A153" s="1">
        <v>17.75</v>
      </c>
      <c r="B153" s="1">
        <v>0.48425740965891501</v>
      </c>
      <c r="C153" s="1">
        <v>0.48425735540174097</v>
      </c>
      <c r="D153" s="1">
        <v>0.48425743045185199</v>
      </c>
      <c r="E153" s="1">
        <v>0.48425753199045901</v>
      </c>
      <c r="F153" s="1">
        <v>0.48425744852547598</v>
      </c>
      <c r="G153" s="1">
        <v>0.48425706585091799</v>
      </c>
      <c r="H153" s="1">
        <v>0.48425751493107799</v>
      </c>
      <c r="I153" s="1">
        <v>0.484257326423778</v>
      </c>
    </row>
    <row r="154" spans="1:9" x14ac:dyDescent="0.25">
      <c r="A154" s="1">
        <v>17.875</v>
      </c>
      <c r="B154" s="1">
        <v>0.48425738866526102</v>
      </c>
      <c r="C154" s="1">
        <v>0.484257401191657</v>
      </c>
      <c r="D154" s="1">
        <v>0.48425742582743497</v>
      </c>
      <c r="E154" s="1">
        <v>0.484257535266854</v>
      </c>
      <c r="F154" s="1">
        <v>0.484257447994068</v>
      </c>
      <c r="G154" s="1">
        <v>0.48425706551867398</v>
      </c>
      <c r="H154" s="1">
        <v>0.484257507706083</v>
      </c>
      <c r="I154" s="1">
        <v>0.48425731289715201</v>
      </c>
    </row>
    <row r="155" spans="1:9" x14ac:dyDescent="0.25">
      <c r="A155" s="1">
        <v>18</v>
      </c>
      <c r="B155" s="1">
        <v>0.48425737079188802</v>
      </c>
      <c r="C155" s="1">
        <v>0.48425743058399201</v>
      </c>
      <c r="D155" s="1">
        <v>0.48425757887128301</v>
      </c>
      <c r="E155" s="1">
        <v>0.48425753083583001</v>
      </c>
      <c r="F155" s="1">
        <v>0.48425744618572603</v>
      </c>
      <c r="G155" s="1">
        <v>0.48425707059189099</v>
      </c>
      <c r="H155" s="1">
        <v>0.48425751095830399</v>
      </c>
      <c r="I155" s="1">
        <v>0.484257338672961</v>
      </c>
    </row>
    <row r="156" spans="1:9" x14ac:dyDescent="0.25">
      <c r="A156" s="1">
        <v>18.125</v>
      </c>
      <c r="B156" s="1">
        <v>0.48425736852863999</v>
      </c>
      <c r="C156" s="1">
        <v>0.48425748361864002</v>
      </c>
      <c r="D156" s="1">
        <v>0.48425760303034399</v>
      </c>
      <c r="E156" s="1">
        <v>0.48425752993883497</v>
      </c>
      <c r="F156" s="1">
        <v>0.48425745430137301</v>
      </c>
      <c r="G156" s="1">
        <v>0.48425708939193002</v>
      </c>
      <c r="H156" s="1">
        <v>0.48425752134838601</v>
      </c>
      <c r="I156" s="1">
        <v>0.48425734786802299</v>
      </c>
    </row>
    <row r="157" spans="1:9" x14ac:dyDescent="0.25">
      <c r="A157" s="1">
        <v>18.25</v>
      </c>
      <c r="B157" s="1">
        <v>0.484257345250104</v>
      </c>
      <c r="C157" s="1">
        <v>0.48425750943526602</v>
      </c>
      <c r="D157" s="1">
        <v>0.48425742214037298</v>
      </c>
      <c r="E157" s="1">
        <v>0.48425753091222201</v>
      </c>
      <c r="F157" s="1">
        <v>0.48425745391839597</v>
      </c>
      <c r="G157" s="1">
        <v>0.48425709667662997</v>
      </c>
      <c r="H157" s="1">
        <v>0.48425753042855502</v>
      </c>
      <c r="I157" s="1">
        <v>0.48425735605197001</v>
      </c>
    </row>
    <row r="158" spans="1:9" x14ac:dyDescent="0.25">
      <c r="A158" s="1">
        <v>18.375</v>
      </c>
      <c r="B158" s="1">
        <v>0.48425732841644198</v>
      </c>
      <c r="C158" s="1">
        <v>0.484257514220999</v>
      </c>
      <c r="D158" s="1">
        <v>0.48425731356245</v>
      </c>
      <c r="E158" s="1">
        <v>0.484257531342563</v>
      </c>
      <c r="F158" s="1">
        <v>0.48425745182935798</v>
      </c>
      <c r="G158" s="1">
        <v>0.48425709664581401</v>
      </c>
      <c r="H158" s="1">
        <v>0.48425749705327997</v>
      </c>
      <c r="I158" s="1">
        <v>0.484257349724243</v>
      </c>
    </row>
    <row r="159" spans="1:9" x14ac:dyDescent="0.25">
      <c r="A159" s="1">
        <v>18.5</v>
      </c>
      <c r="B159" s="1">
        <v>0.48425732922584303</v>
      </c>
      <c r="C159" s="1">
        <v>0.48425751693960101</v>
      </c>
      <c r="D159" s="1">
        <v>0.48425723841694601</v>
      </c>
      <c r="E159" s="1">
        <v>0.48425753337822702</v>
      </c>
      <c r="F159" s="1">
        <v>0.48425746038891598</v>
      </c>
      <c r="G159" s="1">
        <v>0.484257111788373</v>
      </c>
      <c r="H159" s="1">
        <v>0.48425743161484702</v>
      </c>
      <c r="I159" s="1">
        <v>0.48425735723958602</v>
      </c>
    </row>
    <row r="160" spans="1:9" x14ac:dyDescent="0.25">
      <c r="A160" s="1">
        <v>18.625</v>
      </c>
      <c r="B160" s="1">
        <v>0.484257332294803</v>
      </c>
      <c r="C160" s="1">
        <v>0.48425751928128902</v>
      </c>
      <c r="D160" s="1">
        <v>0.48425727240518901</v>
      </c>
      <c r="E160" s="1">
        <v>0.48425753698434898</v>
      </c>
      <c r="F160" s="1">
        <v>0.48425745942050602</v>
      </c>
      <c r="G160" s="1">
        <v>0.48425711217094902</v>
      </c>
      <c r="H160" s="1">
        <v>0.48425741080339701</v>
      </c>
      <c r="I160" s="1">
        <v>0.48425735821967097</v>
      </c>
    </row>
    <row r="161" spans="1:9" x14ac:dyDescent="0.25">
      <c r="A161" s="1">
        <v>18.75</v>
      </c>
      <c r="B161" s="1">
        <v>0.48425733487856798</v>
      </c>
      <c r="C161" s="1">
        <v>0.48425752204697903</v>
      </c>
      <c r="D161" s="1">
        <v>0.48425732701308999</v>
      </c>
      <c r="E161" s="1">
        <v>0.48425754485750999</v>
      </c>
      <c r="F161" s="1">
        <v>0.48425745064347098</v>
      </c>
      <c r="G161" s="1">
        <v>0.48425711066252403</v>
      </c>
      <c r="H161" s="1">
        <v>0.484257381155343</v>
      </c>
      <c r="I161" s="1">
        <v>0.48425736644844602</v>
      </c>
    </row>
    <row r="162" spans="1:9" x14ac:dyDescent="0.25">
      <c r="A162" s="1">
        <v>18.875</v>
      </c>
      <c r="B162" s="1">
        <v>0.48425732306893199</v>
      </c>
      <c r="C162" s="1">
        <v>0.48425751730939698</v>
      </c>
      <c r="D162" s="1">
        <v>0.48425736928279101</v>
      </c>
      <c r="E162" s="1">
        <v>0.48425754666365101</v>
      </c>
      <c r="F162" s="1">
        <v>0.48425744320356301</v>
      </c>
      <c r="G162" s="1">
        <v>0.484257109199767</v>
      </c>
      <c r="H162" s="1">
        <v>0.48425740144168999</v>
      </c>
      <c r="I162" s="1">
        <v>0.48425737431598698</v>
      </c>
    </row>
    <row r="163" spans="1:9" x14ac:dyDescent="0.25">
      <c r="A163" s="1">
        <v>19</v>
      </c>
      <c r="B163" s="1">
        <v>0.484257333332199</v>
      </c>
      <c r="C163" s="1">
        <v>0.484257472097404</v>
      </c>
      <c r="D163" s="1">
        <v>0.48425746631364103</v>
      </c>
      <c r="E163" s="1">
        <v>0.484257552574825</v>
      </c>
      <c r="F163" s="1">
        <v>0.48425743953468098</v>
      </c>
      <c r="G163" s="1">
        <v>0.48425710630846602</v>
      </c>
      <c r="H163" s="1">
        <v>0.484257362809423</v>
      </c>
      <c r="I163" s="1">
        <v>0.48425737583136802</v>
      </c>
    </row>
    <row r="164" spans="1:9" x14ac:dyDescent="0.25">
      <c r="A164" s="1">
        <v>19.125</v>
      </c>
      <c r="B164" s="1">
        <v>0.484257369261757</v>
      </c>
      <c r="C164" s="1">
        <v>0.48425745613270899</v>
      </c>
      <c r="D164" s="1">
        <v>0.484257576354793</v>
      </c>
      <c r="E164" s="1">
        <v>0.48425758775167699</v>
      </c>
      <c r="F164" s="1">
        <v>0.484257427859211</v>
      </c>
      <c r="G164" s="1">
        <v>0.48425710822957702</v>
      </c>
      <c r="H164" s="1">
        <v>0.48425735150327698</v>
      </c>
      <c r="I164" s="1">
        <v>0.48425737724552598</v>
      </c>
    </row>
    <row r="165" spans="1:9" x14ac:dyDescent="0.25">
      <c r="A165" s="1">
        <v>19.25</v>
      </c>
      <c r="B165" s="1">
        <v>0.48425739723994798</v>
      </c>
      <c r="C165" s="1">
        <v>0.484257436380645</v>
      </c>
      <c r="D165" s="1">
        <v>0.48425763242533898</v>
      </c>
      <c r="E165" s="1">
        <v>0.48425759472679503</v>
      </c>
      <c r="F165" s="1">
        <v>0.48425742903586</v>
      </c>
      <c r="G165" s="1">
        <v>0.48425712132009402</v>
      </c>
      <c r="H165" s="1">
        <v>0.48425735684258298</v>
      </c>
      <c r="I165" s="1">
        <v>0.48425736954915499</v>
      </c>
    </row>
    <row r="166" spans="1:9" x14ac:dyDescent="0.25">
      <c r="A166" s="1">
        <v>19.375</v>
      </c>
      <c r="B166" s="1">
        <v>0.48425739805641999</v>
      </c>
      <c r="C166" s="1">
        <v>0.48425742121419302</v>
      </c>
      <c r="D166" s="1">
        <v>0.48425764653339098</v>
      </c>
      <c r="E166" s="1">
        <v>0.48425762550068602</v>
      </c>
      <c r="F166" s="1">
        <v>0.48425743185736297</v>
      </c>
      <c r="G166" s="1">
        <v>0.48425712098019202</v>
      </c>
      <c r="H166" s="1">
        <v>0.48425735534618097</v>
      </c>
      <c r="I166" s="1">
        <v>0.48425734070572202</v>
      </c>
    </row>
    <row r="167" spans="1:9" x14ac:dyDescent="0.25">
      <c r="A167" s="1">
        <v>19.5</v>
      </c>
      <c r="B167" s="1">
        <v>0.48425737038326999</v>
      </c>
      <c r="C167" s="1">
        <v>0.48425742140641598</v>
      </c>
      <c r="D167" s="1">
        <v>0.484257500638267</v>
      </c>
      <c r="E167" s="1">
        <v>0.48425763023778301</v>
      </c>
      <c r="F167" s="1">
        <v>0.48425742763655699</v>
      </c>
      <c r="G167" s="1">
        <v>0.484257090401368</v>
      </c>
      <c r="H167" s="1">
        <v>0.48425736693679899</v>
      </c>
      <c r="I167" s="1">
        <v>0.48425735360410599</v>
      </c>
    </row>
    <row r="168" spans="1:9" x14ac:dyDescent="0.25">
      <c r="A168" s="1">
        <v>19.625</v>
      </c>
      <c r="B168" s="1">
        <v>0.48425735752371801</v>
      </c>
      <c r="C168" s="1">
        <v>0.48425736622215698</v>
      </c>
      <c r="D168" s="1">
        <v>0.48425740361598801</v>
      </c>
      <c r="E168" s="1">
        <v>0.48425762990684301</v>
      </c>
      <c r="F168" s="1">
        <v>0.48425742845056202</v>
      </c>
      <c r="G168" s="1">
        <v>0.48425707429445902</v>
      </c>
      <c r="H168" s="1">
        <v>0.484257369221891</v>
      </c>
      <c r="I168" s="1">
        <v>0.48425734392803699</v>
      </c>
    </row>
    <row r="169" spans="1:9" x14ac:dyDescent="0.25">
      <c r="A169" s="1">
        <v>19.75</v>
      </c>
      <c r="B169" s="1">
        <v>0.48425735628627398</v>
      </c>
      <c r="C169" s="1">
        <v>0.484257341594447</v>
      </c>
      <c r="D169" s="1">
        <v>0.48425738475404101</v>
      </c>
      <c r="E169" s="1">
        <v>0.48425763445056202</v>
      </c>
      <c r="F169" s="1">
        <v>0.48425741316604898</v>
      </c>
      <c r="G169" s="1">
        <v>0.48425706664496998</v>
      </c>
      <c r="H169" s="1">
        <v>0.484257387680399</v>
      </c>
      <c r="I169" s="1">
        <v>0.484257335010434</v>
      </c>
    </row>
    <row r="170" spans="1:9" x14ac:dyDescent="0.25">
      <c r="A170" s="1">
        <v>19.875</v>
      </c>
      <c r="B170" s="1">
        <v>0.48425735770436401</v>
      </c>
      <c r="C170" s="1">
        <v>0.48425730394765198</v>
      </c>
      <c r="D170" s="1">
        <v>0.48425735927999503</v>
      </c>
      <c r="E170" s="1">
        <v>0.48425763206574302</v>
      </c>
      <c r="F170" s="1">
        <v>0.48425740808619899</v>
      </c>
      <c r="G170" s="1">
        <v>0.48425706210693098</v>
      </c>
      <c r="H170" s="1">
        <v>0.48425738655889999</v>
      </c>
      <c r="I170" s="1">
        <v>0.48425733091766199</v>
      </c>
    </row>
    <row r="171" spans="1:9" x14ac:dyDescent="0.25">
      <c r="A171" s="1">
        <v>20</v>
      </c>
      <c r="B171" s="1">
        <v>0.48425734305656398</v>
      </c>
      <c r="C171" s="1">
        <v>0.48425728445556798</v>
      </c>
      <c r="D171" s="1">
        <v>0.48425735275435</v>
      </c>
      <c r="E171" s="1">
        <v>0.484257629450078</v>
      </c>
      <c r="F171" s="1">
        <v>0.48425740204853401</v>
      </c>
      <c r="G171" s="1">
        <v>0.48425704959806198</v>
      </c>
      <c r="H171" s="1">
        <v>0.48425738876551699</v>
      </c>
      <c r="I171" s="1">
        <v>0.48425733194147402</v>
      </c>
    </row>
    <row r="172" spans="1:9" x14ac:dyDescent="0.25">
      <c r="A172" s="1">
        <v>20.125</v>
      </c>
      <c r="B172" s="1">
        <v>0.48425734600207199</v>
      </c>
      <c r="C172" s="1">
        <v>0.48425730041451698</v>
      </c>
      <c r="D172" s="1">
        <v>0.48425738321303402</v>
      </c>
      <c r="E172" s="1">
        <v>0.48425763025088198</v>
      </c>
      <c r="F172" s="1">
        <v>0.48425739195873402</v>
      </c>
      <c r="G172" s="1">
        <v>0.48425704857497798</v>
      </c>
      <c r="H172" s="1">
        <v>0.48425740162909697</v>
      </c>
      <c r="I172" s="1">
        <v>0.48425732730571902</v>
      </c>
    </row>
    <row r="173" spans="1:9" x14ac:dyDescent="0.25">
      <c r="A173" s="1">
        <v>20.25</v>
      </c>
      <c r="B173" s="1">
        <v>0.48425735746021498</v>
      </c>
      <c r="C173" s="1">
        <v>0.48425734252548702</v>
      </c>
      <c r="D173" s="1">
        <v>0.48425739349453201</v>
      </c>
      <c r="E173" s="1">
        <v>0.48425762658716998</v>
      </c>
      <c r="F173" s="1">
        <v>0.48425738571571503</v>
      </c>
      <c r="G173" s="1">
        <v>0.48425704492841098</v>
      </c>
      <c r="H173" s="1">
        <v>0.484257400738966</v>
      </c>
      <c r="I173" s="1">
        <v>0.48425732851374498</v>
      </c>
    </row>
    <row r="174" spans="1:9" x14ac:dyDescent="0.25">
      <c r="A174" s="1">
        <v>20.375</v>
      </c>
      <c r="B174" s="1">
        <v>0.48425735597421998</v>
      </c>
      <c r="C174" s="1">
        <v>0.48425737254933199</v>
      </c>
      <c r="D174" s="1">
        <v>0.48425744329017101</v>
      </c>
      <c r="E174" s="1">
        <v>0.48425762948576501</v>
      </c>
      <c r="F174" s="1">
        <v>0.48425738210288499</v>
      </c>
      <c r="G174" s="1">
        <v>0.48425704427789001</v>
      </c>
      <c r="H174" s="1">
        <v>0.48425740874595502</v>
      </c>
      <c r="I174" s="1">
        <v>0.48425732513585301</v>
      </c>
    </row>
    <row r="175" spans="1:9" x14ac:dyDescent="0.25">
      <c r="A175" s="1">
        <v>20.5</v>
      </c>
      <c r="B175" s="1">
        <v>0.48425735754214</v>
      </c>
      <c r="C175" s="1">
        <v>0.484257385686789</v>
      </c>
      <c r="D175" s="1">
        <v>0.48425744527917097</v>
      </c>
      <c r="E175" s="1">
        <v>0.48425762835278202</v>
      </c>
      <c r="F175" s="1">
        <v>0.48425738860915002</v>
      </c>
      <c r="G175" s="1">
        <v>0.48425704888667398</v>
      </c>
      <c r="H175" s="1">
        <v>0.48425742880848899</v>
      </c>
      <c r="I175" s="1">
        <v>0.48425730204622602</v>
      </c>
    </row>
    <row r="176" spans="1:9" x14ac:dyDescent="0.25">
      <c r="A176" s="1">
        <v>20.625</v>
      </c>
      <c r="B176" s="1">
        <v>0.48425735755085098</v>
      </c>
      <c r="C176" s="1">
        <v>0.48425739727265299</v>
      </c>
      <c r="D176" s="1">
        <v>0.48425746141571002</v>
      </c>
      <c r="E176" s="1">
        <v>0.48425762381084803</v>
      </c>
      <c r="F176" s="1">
        <v>0.484257393264522</v>
      </c>
      <c r="G176" s="1">
        <v>0.48425706666514001</v>
      </c>
      <c r="H176" s="1">
        <v>0.484257428247443</v>
      </c>
      <c r="I176" s="1">
        <v>0.48425730439178999</v>
      </c>
    </row>
    <row r="177" spans="1:9" x14ac:dyDescent="0.25">
      <c r="A177" s="1">
        <v>20.75</v>
      </c>
      <c r="B177" s="1">
        <v>0.48425734226525002</v>
      </c>
      <c r="C177" s="1">
        <v>0.48425739575134802</v>
      </c>
      <c r="D177" s="1">
        <v>0.48425746127973701</v>
      </c>
      <c r="E177" s="1">
        <v>0.484257616257735</v>
      </c>
      <c r="F177" s="1">
        <v>0.48425739462906497</v>
      </c>
      <c r="G177" s="1">
        <v>0.484257083685116</v>
      </c>
      <c r="H177" s="1">
        <v>0.48425743296079998</v>
      </c>
      <c r="I177" s="1">
        <v>0.48425732535821697</v>
      </c>
    </row>
    <row r="178" spans="1:9" x14ac:dyDescent="0.25">
      <c r="A178" s="1">
        <v>20.875</v>
      </c>
      <c r="B178" s="1">
        <v>0.48425734727122499</v>
      </c>
      <c r="C178" s="1">
        <v>0.484257414548178</v>
      </c>
      <c r="D178" s="1">
        <v>0.48425746891598598</v>
      </c>
      <c r="E178" s="1">
        <v>0.484257613301875</v>
      </c>
      <c r="F178" s="1">
        <v>0.48425739572399301</v>
      </c>
      <c r="G178" s="1">
        <v>0.48425712278973698</v>
      </c>
      <c r="H178" s="1">
        <v>0.484257428278069</v>
      </c>
      <c r="I178" s="1">
        <v>0.48425731006238099</v>
      </c>
    </row>
    <row r="179" spans="1:9" x14ac:dyDescent="0.25">
      <c r="A179" s="1">
        <v>21</v>
      </c>
      <c r="B179" s="1">
        <v>0.48425733702011903</v>
      </c>
      <c r="C179" s="1">
        <v>0.48425743998479798</v>
      </c>
      <c r="D179" s="1">
        <v>0.48425746936792402</v>
      </c>
      <c r="E179" s="1">
        <v>0.484257597071798</v>
      </c>
      <c r="F179" s="1">
        <v>0.48425739702105802</v>
      </c>
      <c r="G179" s="1">
        <v>0.48425712435034601</v>
      </c>
      <c r="H179" s="1">
        <v>0.48425746002793302</v>
      </c>
      <c r="I179" s="1">
        <v>0.48425732013573197</v>
      </c>
    </row>
    <row r="180" spans="1:9" x14ac:dyDescent="0.25">
      <c r="A180" s="1">
        <v>21.125</v>
      </c>
      <c r="B180" s="1">
        <v>0.48425732454114501</v>
      </c>
      <c r="C180" s="1">
        <v>0.48425748603134</v>
      </c>
      <c r="D180" s="1">
        <v>0.48425749213035302</v>
      </c>
      <c r="E180" s="1">
        <v>0.48425758250926698</v>
      </c>
      <c r="F180" s="1">
        <v>0.48425739863897299</v>
      </c>
      <c r="G180" s="1">
        <v>0.48425712369187801</v>
      </c>
      <c r="H180" s="1">
        <v>0.48425748599011897</v>
      </c>
      <c r="I180" s="1">
        <v>0.48425732508102098</v>
      </c>
    </row>
    <row r="181" spans="1:9" x14ac:dyDescent="0.25">
      <c r="A181" s="1">
        <v>21.25</v>
      </c>
      <c r="B181" s="1">
        <v>0.48425731831714403</v>
      </c>
      <c r="C181" s="1">
        <v>0.48425748430008603</v>
      </c>
      <c r="D181" s="1">
        <v>0.48425748646105599</v>
      </c>
      <c r="E181" s="1">
        <v>0.48425756856693503</v>
      </c>
      <c r="F181" s="1">
        <v>0.48425739371735699</v>
      </c>
      <c r="G181" s="1">
        <v>0.48425709793975003</v>
      </c>
      <c r="H181" s="1">
        <v>0.48425748207189301</v>
      </c>
      <c r="I181" s="1">
        <v>0.48425732361949497</v>
      </c>
    </row>
    <row r="182" spans="1:9" x14ac:dyDescent="0.25">
      <c r="A182" s="1">
        <v>21.375</v>
      </c>
      <c r="B182" s="1">
        <v>0.48425731883615097</v>
      </c>
      <c r="C182" s="1">
        <v>0.48425748990872702</v>
      </c>
      <c r="D182" s="1">
        <v>0.48425749555969999</v>
      </c>
      <c r="E182" s="1">
        <v>0.48425755094117001</v>
      </c>
      <c r="F182" s="1">
        <v>0.484257395969446</v>
      </c>
      <c r="G182" s="1">
        <v>0.48425709941353501</v>
      </c>
      <c r="H182" s="1">
        <v>0.48425748223539</v>
      </c>
      <c r="I182" s="1">
        <v>0.484257316608386</v>
      </c>
    </row>
    <row r="183" spans="1:9" x14ac:dyDescent="0.25">
      <c r="A183" s="1">
        <v>21.5</v>
      </c>
      <c r="B183" s="1">
        <v>0.48425731357650298</v>
      </c>
      <c r="C183" s="1">
        <v>0.484257491735479</v>
      </c>
      <c r="D183" s="1">
        <v>0.484257449674662</v>
      </c>
      <c r="E183" s="1">
        <v>0.48425751896199098</v>
      </c>
      <c r="F183" s="1">
        <v>0.48425739451768002</v>
      </c>
      <c r="G183" s="1">
        <v>0.48425709755646601</v>
      </c>
      <c r="H183" s="1">
        <v>0.48425749283035002</v>
      </c>
      <c r="I183" s="1">
        <v>0.48425734129268699</v>
      </c>
    </row>
    <row r="184" spans="1:9" x14ac:dyDescent="0.25">
      <c r="A184" s="1">
        <v>21.625</v>
      </c>
      <c r="B184" s="1">
        <v>0.48425731340661099</v>
      </c>
      <c r="C184" s="1">
        <v>0.484257505153112</v>
      </c>
      <c r="D184" s="1">
        <v>0.48425737262205398</v>
      </c>
      <c r="E184" s="1">
        <v>0.48425750605164303</v>
      </c>
      <c r="F184" s="1">
        <v>0.48425738408464503</v>
      </c>
      <c r="G184" s="1">
        <v>0.48425707999593098</v>
      </c>
      <c r="H184" s="1">
        <v>0.48425749227855103</v>
      </c>
      <c r="I184" s="1">
        <v>0.48425734072447402</v>
      </c>
    </row>
    <row r="185" spans="1:9" x14ac:dyDescent="0.25">
      <c r="A185" s="1">
        <v>21.75</v>
      </c>
      <c r="B185" s="1">
        <v>0.4842573068821</v>
      </c>
      <c r="C185" s="1">
        <v>0.48425752332328498</v>
      </c>
      <c r="D185" s="1">
        <v>0.48425731617853102</v>
      </c>
      <c r="E185" s="1">
        <v>0.48425750597690997</v>
      </c>
      <c r="F185" s="1">
        <v>0.48425738188516498</v>
      </c>
      <c r="G185" s="1">
        <v>0.48425708183472899</v>
      </c>
      <c r="H185" s="1">
        <v>0.48425748730052698</v>
      </c>
      <c r="I185" s="1">
        <v>0.484257345972607</v>
      </c>
    </row>
    <row r="186" spans="1:9" x14ac:dyDescent="0.25">
      <c r="A186" s="1">
        <v>21.875</v>
      </c>
      <c r="B186" s="1">
        <v>0.48425730705485698</v>
      </c>
      <c r="C186" s="1">
        <v>0.48425751303797998</v>
      </c>
      <c r="D186" s="1">
        <v>0.48425731545166101</v>
      </c>
      <c r="E186" s="1">
        <v>0.48425750477281898</v>
      </c>
      <c r="F186" s="1">
        <v>0.48425736852112899</v>
      </c>
      <c r="G186" s="1">
        <v>0.48425707689532699</v>
      </c>
      <c r="H186" s="1">
        <v>0.48425747932624802</v>
      </c>
      <c r="I186" s="1">
        <v>0.48425734803055898</v>
      </c>
    </row>
    <row r="187" spans="1:9" x14ac:dyDescent="0.25">
      <c r="A187" s="1">
        <v>22</v>
      </c>
      <c r="B187" s="1">
        <v>0.48425731151920198</v>
      </c>
      <c r="C187" s="1">
        <v>0.48425748972278798</v>
      </c>
      <c r="D187" s="1">
        <v>0.48425724932069802</v>
      </c>
      <c r="E187" s="1">
        <v>0.48425749606853702</v>
      </c>
      <c r="F187" s="1">
        <v>0.48425735778128998</v>
      </c>
      <c r="G187" s="1">
        <v>0.48425706487374398</v>
      </c>
      <c r="H187" s="1">
        <v>0.484257478406034</v>
      </c>
      <c r="I187" s="1">
        <v>0.48425731338505901</v>
      </c>
    </row>
    <row r="188" spans="1:9" x14ac:dyDescent="0.25">
      <c r="A188" s="1">
        <v>22.125</v>
      </c>
      <c r="B188" s="1">
        <v>0.48425731319284299</v>
      </c>
      <c r="C188" s="1">
        <v>0.48425744515649199</v>
      </c>
      <c r="D188" s="1">
        <v>0.484257244040524</v>
      </c>
      <c r="E188" s="1">
        <v>0.48425749716960498</v>
      </c>
      <c r="F188" s="1">
        <v>0.48425735002418002</v>
      </c>
      <c r="G188" s="1">
        <v>0.48425704904797501</v>
      </c>
      <c r="H188" s="1">
        <v>0.48425747517795298</v>
      </c>
      <c r="I188" s="1">
        <v>0.484257312028256</v>
      </c>
    </row>
    <row r="189" spans="1:9" x14ac:dyDescent="0.25">
      <c r="A189" s="1">
        <v>22.25</v>
      </c>
      <c r="B189" s="1">
        <v>0.48425731619879397</v>
      </c>
      <c r="C189" s="1">
        <v>0.48425743483167399</v>
      </c>
      <c r="D189" s="1">
        <v>0.48425723544167498</v>
      </c>
      <c r="E189" s="1">
        <v>0.48425749575389998</v>
      </c>
      <c r="F189" s="1">
        <v>0.48425734975961499</v>
      </c>
      <c r="G189" s="1">
        <v>0.48425704735223601</v>
      </c>
      <c r="H189" s="1">
        <v>0.48425747429170501</v>
      </c>
      <c r="I189" s="1">
        <v>0.48425731625134599</v>
      </c>
    </row>
    <row r="190" spans="1:9" x14ac:dyDescent="0.25">
      <c r="A190" s="1">
        <v>22.375</v>
      </c>
      <c r="B190" s="1">
        <v>0.48425733123273401</v>
      </c>
      <c r="C190" s="1">
        <v>0.48425743291679502</v>
      </c>
      <c r="D190" s="1">
        <v>0.48425724081462002</v>
      </c>
      <c r="E190" s="1">
        <v>0.48425749186106898</v>
      </c>
      <c r="F190" s="1">
        <v>0.48425734479045501</v>
      </c>
      <c r="G190" s="1">
        <v>0.48425701430276202</v>
      </c>
      <c r="H190" s="1">
        <v>0.48425750048712601</v>
      </c>
      <c r="I190" s="1">
        <v>0.48425733319584602</v>
      </c>
    </row>
    <row r="191" spans="1:9" x14ac:dyDescent="0.25">
      <c r="A191" s="1">
        <v>22.5</v>
      </c>
      <c r="B191" s="1">
        <v>0.48425733565526702</v>
      </c>
      <c r="C191" s="1">
        <v>0.48425740774899301</v>
      </c>
      <c r="D191" s="1">
        <v>0.48425722970917301</v>
      </c>
      <c r="E191" s="1">
        <v>0.48425749366388399</v>
      </c>
      <c r="F191" s="1">
        <v>0.48425733633597001</v>
      </c>
      <c r="G191" s="1">
        <v>0.48425701060852799</v>
      </c>
      <c r="H191" s="1">
        <v>0.48425749310321697</v>
      </c>
      <c r="I191" s="1">
        <v>0.48425732435658603</v>
      </c>
    </row>
    <row r="192" spans="1:9" x14ac:dyDescent="0.25">
      <c r="A192" s="1">
        <v>22.625</v>
      </c>
      <c r="B192" s="1">
        <v>0.48425733106624702</v>
      </c>
      <c r="C192" s="1">
        <v>0.48425738453272799</v>
      </c>
      <c r="D192" s="1">
        <v>0.48425722747822803</v>
      </c>
      <c r="E192" s="1">
        <v>0.48425749272617002</v>
      </c>
      <c r="F192" s="1">
        <v>0.48425733246340702</v>
      </c>
      <c r="G192" s="1">
        <v>0.484256993119759</v>
      </c>
      <c r="H192" s="1">
        <v>0.48425749182997202</v>
      </c>
      <c r="I192" s="1">
        <v>0.48425732161292001</v>
      </c>
    </row>
    <row r="193" spans="1:9" x14ac:dyDescent="0.25">
      <c r="A193" s="1">
        <v>22.75</v>
      </c>
      <c r="B193" s="1">
        <v>0.48425732850337699</v>
      </c>
      <c r="C193" s="1">
        <v>0.48425734887096999</v>
      </c>
      <c r="D193" s="1">
        <v>0.48425728915719402</v>
      </c>
      <c r="E193" s="1">
        <v>0.48425749171511601</v>
      </c>
      <c r="F193" s="1">
        <v>0.48425733143773098</v>
      </c>
      <c r="G193" s="1">
        <v>0.48425698951809998</v>
      </c>
      <c r="H193" s="1">
        <v>0.484257494941427</v>
      </c>
      <c r="I193" s="1">
        <v>0.48425732190472398</v>
      </c>
    </row>
    <row r="194" spans="1:9" x14ac:dyDescent="0.25">
      <c r="A194" s="1">
        <v>22.875</v>
      </c>
      <c r="B194" s="1">
        <v>0.484257364957423</v>
      </c>
      <c r="C194" s="1">
        <v>0.48425732422533102</v>
      </c>
      <c r="D194" s="1">
        <v>0.48425734111901902</v>
      </c>
      <c r="E194" s="1">
        <v>0.484257495992239</v>
      </c>
      <c r="F194" s="1">
        <v>0.48425733380428798</v>
      </c>
      <c r="G194" s="1">
        <v>0.48425699551602103</v>
      </c>
      <c r="H194" s="1">
        <v>0.48425749680476299</v>
      </c>
      <c r="I194" s="1">
        <v>0.48425732646388298</v>
      </c>
    </row>
    <row r="195" spans="1:9" x14ac:dyDescent="0.25">
      <c r="A195" s="1">
        <v>23</v>
      </c>
      <c r="B195" s="1">
        <v>0.48425735300407802</v>
      </c>
      <c r="C195" s="1">
        <v>0.48425731125176003</v>
      </c>
      <c r="D195" s="1">
        <v>0.48425733018274703</v>
      </c>
      <c r="E195" s="1">
        <v>0.48425749609619101</v>
      </c>
      <c r="F195" s="1">
        <v>0.48425732877750699</v>
      </c>
      <c r="G195" s="1">
        <v>0.48425699614079099</v>
      </c>
      <c r="H195" s="1">
        <v>0.48425749700584902</v>
      </c>
      <c r="I195" s="1">
        <v>0.48425732909873798</v>
      </c>
    </row>
    <row r="196" spans="1:9" x14ac:dyDescent="0.25">
      <c r="A196" s="1">
        <v>23.125</v>
      </c>
      <c r="B196" s="1">
        <v>0.48425737226513299</v>
      </c>
      <c r="C196" s="1">
        <v>0.48425730286249202</v>
      </c>
      <c r="D196" s="1">
        <v>0.48425732880703798</v>
      </c>
      <c r="E196" s="1">
        <v>0.48425750850205601</v>
      </c>
      <c r="F196" s="1">
        <v>0.48425732870710397</v>
      </c>
      <c r="G196" s="1">
        <v>0.48425700039299002</v>
      </c>
      <c r="H196" s="1">
        <v>0.48425749726536399</v>
      </c>
      <c r="I196" s="1">
        <v>0.48425732467203197</v>
      </c>
    </row>
    <row r="197" spans="1:9" x14ac:dyDescent="0.25">
      <c r="A197" s="1">
        <v>23.25</v>
      </c>
      <c r="B197" s="1">
        <v>0.48425737983662198</v>
      </c>
      <c r="C197" s="1">
        <v>0.48425730051558302</v>
      </c>
      <c r="D197" s="1">
        <v>0.48425731189815202</v>
      </c>
      <c r="E197" s="1">
        <v>0.48425752285650697</v>
      </c>
      <c r="F197" s="1">
        <v>0.48425733948237298</v>
      </c>
      <c r="G197" s="1">
        <v>0.48425701140627198</v>
      </c>
      <c r="H197" s="1">
        <v>0.48425748564177501</v>
      </c>
      <c r="I197" s="1">
        <v>0.48425732419460998</v>
      </c>
    </row>
    <row r="198" spans="1:9" x14ac:dyDescent="0.25">
      <c r="A198" s="1">
        <v>23.375</v>
      </c>
      <c r="B198" s="1">
        <v>0.484257374537028</v>
      </c>
      <c r="C198" s="1">
        <v>0.48425730073894302</v>
      </c>
      <c r="D198" s="1">
        <v>0.484257305138593</v>
      </c>
      <c r="E198" s="1">
        <v>0.48425751971418401</v>
      </c>
      <c r="F198" s="1">
        <v>0.48425733856381098</v>
      </c>
      <c r="G198" s="1">
        <v>0.48425702713746499</v>
      </c>
      <c r="H198" s="1">
        <v>0.48425748295424798</v>
      </c>
      <c r="I198" s="1">
        <v>0.48425733508805502</v>
      </c>
    </row>
    <row r="199" spans="1:9" x14ac:dyDescent="0.25">
      <c r="A199" s="1">
        <v>23.5</v>
      </c>
      <c r="B199" s="1">
        <v>0.48425740660321198</v>
      </c>
      <c r="C199" s="1">
        <v>0.48425734348445398</v>
      </c>
      <c r="D199" s="1">
        <v>0.48425734537526</v>
      </c>
      <c r="E199" s="1">
        <v>0.48425751831278502</v>
      </c>
      <c r="F199" s="1">
        <v>0.48425733063425203</v>
      </c>
      <c r="G199" s="1">
        <v>0.48425705390648099</v>
      </c>
      <c r="H199" s="1">
        <v>0.48425747994395002</v>
      </c>
      <c r="I199" s="1">
        <v>0.484257336243968</v>
      </c>
    </row>
    <row r="200" spans="1:9" x14ac:dyDescent="0.25">
      <c r="A200" s="1">
        <v>23.625</v>
      </c>
      <c r="B200" s="1">
        <v>0.48425741455654697</v>
      </c>
      <c r="C200" s="1">
        <v>0.48425736431132299</v>
      </c>
      <c r="D200" s="1">
        <v>0.48425740452111399</v>
      </c>
      <c r="E200" s="1">
        <v>0.48425751502822501</v>
      </c>
      <c r="F200" s="1">
        <v>0.48425734005027798</v>
      </c>
      <c r="G200" s="1">
        <v>0.48425705797727298</v>
      </c>
      <c r="H200" s="1">
        <v>0.484257484724399</v>
      </c>
      <c r="I200" s="1">
        <v>0.484257335187049</v>
      </c>
    </row>
    <row r="201" spans="1:9" x14ac:dyDescent="0.25">
      <c r="A201" s="1">
        <v>23.75</v>
      </c>
      <c r="B201" s="1">
        <v>0.48425740851197602</v>
      </c>
      <c r="C201" s="1">
        <v>0.48425737921126999</v>
      </c>
      <c r="D201" s="1">
        <v>0.48425739514289701</v>
      </c>
      <c r="E201" s="1">
        <v>0.48425751440493697</v>
      </c>
      <c r="F201" s="1">
        <v>0.48425734079972299</v>
      </c>
      <c r="G201" s="1">
        <v>0.48425705853358297</v>
      </c>
      <c r="H201" s="1">
        <v>0.48425748041859101</v>
      </c>
      <c r="I201" s="1">
        <v>0.48425733863382597</v>
      </c>
    </row>
    <row r="202" spans="1:9" x14ac:dyDescent="0.25">
      <c r="A202" s="1">
        <v>23.875</v>
      </c>
      <c r="B202" s="1">
        <v>0.48425739493980302</v>
      </c>
      <c r="C202" s="1">
        <v>0.48425741277944301</v>
      </c>
      <c r="D202" s="1">
        <v>0.48425740333955097</v>
      </c>
      <c r="E202" s="1">
        <v>0.484257519661139</v>
      </c>
      <c r="F202" s="1">
        <v>0.484257335038078</v>
      </c>
      <c r="G202" s="1">
        <v>0.48425706042898098</v>
      </c>
      <c r="H202" s="1">
        <v>0.48425749277554297</v>
      </c>
      <c r="I202" s="1">
        <v>0.484257333893094</v>
      </c>
    </row>
    <row r="203" spans="1:9" x14ac:dyDescent="0.25">
      <c r="A203" s="1">
        <v>24</v>
      </c>
      <c r="B203" s="1">
        <v>0.48425739896011</v>
      </c>
      <c r="C203" s="1">
        <v>0.48425740922517002</v>
      </c>
      <c r="D203" s="1">
        <v>0.48425741254326299</v>
      </c>
      <c r="E203" s="1">
        <v>0.48425751683688001</v>
      </c>
      <c r="F203" s="1">
        <v>0.48425732121988602</v>
      </c>
      <c r="G203" s="1">
        <v>0.484257058598215</v>
      </c>
      <c r="H203" s="1">
        <v>0.48425748882708802</v>
      </c>
      <c r="I203" s="1">
        <v>0.48425733227033801</v>
      </c>
    </row>
    <row r="204" spans="1:9" x14ac:dyDescent="0.25">
      <c r="A204" s="1">
        <v>24.125</v>
      </c>
      <c r="B204" s="1">
        <v>0.48425742328794502</v>
      </c>
      <c r="C204" s="1">
        <v>0.48425740941835399</v>
      </c>
      <c r="D204" s="1">
        <v>0.484257399405852</v>
      </c>
      <c r="E204" s="1">
        <v>0.48425751607114298</v>
      </c>
      <c r="F204" s="1">
        <v>0.484257329890185</v>
      </c>
      <c r="G204" s="1">
        <v>0.48425708143715102</v>
      </c>
      <c r="H204" s="1">
        <v>0.484257499353141</v>
      </c>
      <c r="I204" s="1">
        <v>0.48425732241057601</v>
      </c>
    </row>
    <row r="205" spans="1:9" x14ac:dyDescent="0.25">
      <c r="A205" s="1">
        <v>24.25</v>
      </c>
      <c r="B205" s="1">
        <v>0.48425744180000002</v>
      </c>
      <c r="C205" s="1">
        <v>0.48425739515187499</v>
      </c>
      <c r="D205" s="1">
        <v>0.48425737681456499</v>
      </c>
      <c r="E205" s="1">
        <v>0.484257515495709</v>
      </c>
      <c r="F205" s="1">
        <v>0.48425733448105701</v>
      </c>
      <c r="G205" s="1">
        <v>0.48425711342010003</v>
      </c>
      <c r="H205" s="1">
        <v>0.48425749756109199</v>
      </c>
      <c r="I205" s="1">
        <v>0.484257317685996</v>
      </c>
    </row>
    <row r="206" spans="1:9" x14ac:dyDescent="0.25">
      <c r="A206" s="1">
        <v>24.375</v>
      </c>
      <c r="B206" s="1">
        <v>0.48425745370272799</v>
      </c>
      <c r="C206" s="1">
        <v>0.48425740262302502</v>
      </c>
      <c r="D206" s="1">
        <v>0.48425739999768203</v>
      </c>
      <c r="E206" s="1">
        <v>0.48425751108735499</v>
      </c>
      <c r="F206" s="1">
        <v>0.48425733899123102</v>
      </c>
      <c r="G206" s="1">
        <v>0.48425711140083</v>
      </c>
      <c r="H206" s="1">
        <v>0.48425749738784202</v>
      </c>
      <c r="I206" s="1">
        <v>0.48425730110172599</v>
      </c>
    </row>
    <row r="207" spans="1:9" x14ac:dyDescent="0.25">
      <c r="A207" s="1">
        <v>24.5</v>
      </c>
      <c r="B207" s="1">
        <v>0.48425745401939002</v>
      </c>
      <c r="C207" s="1">
        <v>0.48425742321099102</v>
      </c>
      <c r="D207" s="1">
        <v>0.48425745260462999</v>
      </c>
      <c r="E207" s="1">
        <v>0.484257508492348</v>
      </c>
      <c r="F207" s="1">
        <v>0.48425734173844998</v>
      </c>
      <c r="G207" s="1">
        <v>0.48425711232658503</v>
      </c>
      <c r="H207" s="1">
        <v>0.48425751457348298</v>
      </c>
      <c r="I207" s="1">
        <v>0.48425729052994299</v>
      </c>
    </row>
    <row r="208" spans="1:9" x14ac:dyDescent="0.25">
      <c r="A208" s="1">
        <v>24.625</v>
      </c>
      <c r="B208" s="1">
        <v>0.48425745002950199</v>
      </c>
      <c r="C208" s="1">
        <v>0.484257460582737</v>
      </c>
      <c r="D208" s="1">
        <v>0.48425738028374299</v>
      </c>
      <c r="E208" s="1">
        <v>0.48425752187221399</v>
      </c>
      <c r="F208" s="1">
        <v>0.48425734414223398</v>
      </c>
      <c r="G208" s="1">
        <v>0.484257115494233</v>
      </c>
      <c r="H208" s="1">
        <v>0.48425750962906999</v>
      </c>
      <c r="I208" s="1">
        <v>0.48425727054649298</v>
      </c>
    </row>
    <row r="209" spans="1:9" x14ac:dyDescent="0.25">
      <c r="A209" s="1">
        <v>24.75</v>
      </c>
      <c r="B209" s="1">
        <v>0.48425743349495498</v>
      </c>
      <c r="C209" s="1">
        <v>0.48425747586998202</v>
      </c>
      <c r="D209" s="1">
        <v>0.48425730980751203</v>
      </c>
      <c r="E209" s="1">
        <v>0.48425751947722501</v>
      </c>
      <c r="F209" s="1">
        <v>0.48425734286230598</v>
      </c>
      <c r="G209" s="1">
        <v>0.48425711863445098</v>
      </c>
      <c r="H209" s="1">
        <v>0.48425751746538997</v>
      </c>
      <c r="I209" s="1">
        <v>0.48425728908281801</v>
      </c>
    </row>
    <row r="210" spans="1:9" x14ac:dyDescent="0.25">
      <c r="A210" s="1">
        <v>24.875</v>
      </c>
      <c r="B210" s="1">
        <v>0.48425741956704199</v>
      </c>
      <c r="C210" s="1">
        <v>0.48425746584995999</v>
      </c>
      <c r="D210" s="1">
        <v>0.48425723428654099</v>
      </c>
      <c r="E210" s="1">
        <v>0.48425752787961901</v>
      </c>
      <c r="F210" s="1">
        <v>0.48425734808633802</v>
      </c>
      <c r="G210" s="1">
        <v>0.48425711454880599</v>
      </c>
      <c r="H210" s="1">
        <v>0.484257520378022</v>
      </c>
      <c r="I210" s="1">
        <v>0.48425727937889801</v>
      </c>
    </row>
    <row r="211" spans="1:9" x14ac:dyDescent="0.25">
      <c r="A211" s="1">
        <v>25</v>
      </c>
      <c r="B211" s="1">
        <v>0.484257406095362</v>
      </c>
      <c r="C211" s="1">
        <v>0.484257474901791</v>
      </c>
      <c r="D211" s="1">
        <v>0.48425717685479502</v>
      </c>
      <c r="E211" s="1">
        <v>0.484257534650129</v>
      </c>
      <c r="F211" s="1">
        <v>0.48425734745243099</v>
      </c>
      <c r="G211" s="1">
        <v>0.48425711518522002</v>
      </c>
      <c r="H211" s="1">
        <v>0.484257516612558</v>
      </c>
      <c r="I211" s="1">
        <v>0.48425729793926697</v>
      </c>
    </row>
    <row r="212" spans="1:9" x14ac:dyDescent="0.25">
      <c r="A212" s="1">
        <v>25.125</v>
      </c>
      <c r="B212" s="1">
        <v>0.48425739555603098</v>
      </c>
      <c r="C212" s="1">
        <v>0.48425748384162698</v>
      </c>
      <c r="D212" s="1">
        <v>0.48425717224660902</v>
      </c>
      <c r="E212" s="1">
        <v>0.48425753755962297</v>
      </c>
      <c r="F212" s="1">
        <v>0.484257350442029</v>
      </c>
      <c r="G212" s="1">
        <v>0.484257129608899</v>
      </c>
      <c r="H212" s="1">
        <v>0.48425751721546401</v>
      </c>
      <c r="I212" s="1">
        <v>0.48425730588079902</v>
      </c>
    </row>
    <row r="213" spans="1:9" x14ac:dyDescent="0.25">
      <c r="A213" s="1">
        <v>25.25</v>
      </c>
      <c r="B213" s="1">
        <v>0.48425737121039197</v>
      </c>
      <c r="C213" s="1">
        <v>0.48425746104328499</v>
      </c>
      <c r="D213" s="1">
        <v>0.484257198248432</v>
      </c>
      <c r="E213" s="1">
        <v>0.48425753972598101</v>
      </c>
      <c r="F213" s="1">
        <v>0.484257351257952</v>
      </c>
      <c r="G213" s="1">
        <v>0.48425712711969499</v>
      </c>
      <c r="H213" s="1">
        <v>0.48425751148983098</v>
      </c>
      <c r="I213" s="1">
        <v>0.48425732891244699</v>
      </c>
    </row>
    <row r="214" spans="1:9" x14ac:dyDescent="0.25">
      <c r="A214" s="1">
        <v>25.375</v>
      </c>
      <c r="B214" s="1">
        <v>0.484257384949283</v>
      </c>
      <c r="C214" s="1">
        <v>0.484257395568093</v>
      </c>
      <c r="D214" s="1">
        <v>0.48425714387709901</v>
      </c>
      <c r="E214" s="1">
        <v>0.48425754097046098</v>
      </c>
      <c r="F214" s="1">
        <v>0.48425734905574702</v>
      </c>
      <c r="G214" s="1">
        <v>0.484257123113156</v>
      </c>
      <c r="H214" s="1">
        <v>0.48425750647478</v>
      </c>
      <c r="I214" s="1">
        <v>0.48425733641237001</v>
      </c>
    </row>
    <row r="215" spans="1:9" x14ac:dyDescent="0.25">
      <c r="A215" s="1">
        <v>25.5</v>
      </c>
      <c r="B215" s="1">
        <v>0.48425740643187198</v>
      </c>
      <c r="C215" s="1">
        <v>0.48425734024507699</v>
      </c>
      <c r="D215" s="1">
        <v>0.48425713485232602</v>
      </c>
      <c r="E215" s="1">
        <v>0.48425753806123001</v>
      </c>
      <c r="F215" s="1">
        <v>0.48425735469862302</v>
      </c>
      <c r="G215" s="1">
        <v>0.48425712360092499</v>
      </c>
      <c r="H215" s="1">
        <v>0.48425750620918301</v>
      </c>
      <c r="I215" s="1">
        <v>0.48425732061111099</v>
      </c>
    </row>
    <row r="216" spans="1:9" x14ac:dyDescent="0.25">
      <c r="A216" s="1">
        <v>25.625</v>
      </c>
      <c r="B216" s="1">
        <v>0.484257406117586</v>
      </c>
      <c r="C216" s="1">
        <v>0.48425731132252697</v>
      </c>
      <c r="D216" s="1">
        <v>0.48425715812792203</v>
      </c>
      <c r="E216" s="1">
        <v>0.48425753488678203</v>
      </c>
      <c r="F216" s="1">
        <v>0.48425735318442897</v>
      </c>
      <c r="G216" s="1">
        <v>0.48425712071267701</v>
      </c>
      <c r="H216" s="1">
        <v>0.484257503441958</v>
      </c>
      <c r="I216" s="1">
        <v>0.48425730767158198</v>
      </c>
    </row>
    <row r="217" spans="1:9" x14ac:dyDescent="0.25">
      <c r="A217" s="1">
        <v>25.75</v>
      </c>
      <c r="B217" s="1">
        <v>0.484257416128</v>
      </c>
      <c r="C217" s="1">
        <v>0.484257272667104</v>
      </c>
      <c r="D217" s="1">
        <v>0.48425717891665998</v>
      </c>
      <c r="E217" s="1">
        <v>0.48425753344328298</v>
      </c>
      <c r="F217" s="1">
        <v>0.48425735668084602</v>
      </c>
      <c r="G217" s="1">
        <v>0.48425711753822498</v>
      </c>
      <c r="H217" s="1">
        <v>0.48425751792468302</v>
      </c>
      <c r="I217" s="1">
        <v>0.48425728865705098</v>
      </c>
    </row>
    <row r="218" spans="1:9" x14ac:dyDescent="0.25">
      <c r="A218" s="1">
        <v>25.875</v>
      </c>
      <c r="B218" s="1">
        <v>0.48425741918355097</v>
      </c>
      <c r="C218" s="1">
        <v>0.48425726329949798</v>
      </c>
      <c r="D218" s="1">
        <v>0.48425723111223101</v>
      </c>
      <c r="E218" s="1">
        <v>0.48425753271793198</v>
      </c>
      <c r="F218" s="1">
        <v>0.48425735368155898</v>
      </c>
      <c r="G218" s="1">
        <v>0.48425710036096298</v>
      </c>
      <c r="H218" s="1">
        <v>0.48425755625521499</v>
      </c>
      <c r="I218" s="1">
        <v>0.48425727738771501</v>
      </c>
    </row>
    <row r="219" spans="1:9" x14ac:dyDescent="0.25">
      <c r="A219" s="1">
        <v>26</v>
      </c>
      <c r="B219" s="1">
        <v>0.48425742080804102</v>
      </c>
      <c r="C219" s="1">
        <v>0.48425725884764198</v>
      </c>
      <c r="D219" s="1">
        <v>0.48425726589580398</v>
      </c>
      <c r="E219" s="1">
        <v>0.48425753634719398</v>
      </c>
      <c r="F219" s="1">
        <v>0.48425734653768199</v>
      </c>
      <c r="G219" s="1">
        <v>0.48425709503648601</v>
      </c>
      <c r="H219" s="1">
        <v>0.48425756463929898</v>
      </c>
      <c r="I219" s="1">
        <v>0.48425728068562202</v>
      </c>
    </row>
    <row r="220" spans="1:9" x14ac:dyDescent="0.25">
      <c r="A220" s="1">
        <v>26.125</v>
      </c>
      <c r="B220" s="1">
        <v>0.48425741791739602</v>
      </c>
      <c r="C220" s="1">
        <v>0.48425720675923001</v>
      </c>
      <c r="D220" s="1">
        <v>0.48425727511730998</v>
      </c>
      <c r="E220" s="1">
        <v>0.48425752349205697</v>
      </c>
      <c r="F220" s="1">
        <v>0.48425736118845503</v>
      </c>
      <c r="G220" s="1">
        <v>0.48425705649316803</v>
      </c>
      <c r="H220" s="1">
        <v>0.48425756510825202</v>
      </c>
      <c r="I220" s="1">
        <v>0.48425727849649097</v>
      </c>
    </row>
    <row r="221" spans="1:9" x14ac:dyDescent="0.25">
      <c r="A221" s="1">
        <v>26.25</v>
      </c>
      <c r="B221" s="1">
        <v>0.48425742485360601</v>
      </c>
      <c r="C221" s="1">
        <v>0.48425717516958799</v>
      </c>
      <c r="D221" s="1">
        <v>0.48425728308294003</v>
      </c>
      <c r="E221" s="1">
        <v>0.48425752101849501</v>
      </c>
      <c r="F221" s="1">
        <v>0.48425735907550999</v>
      </c>
      <c r="G221" s="1">
        <v>0.484257061719232</v>
      </c>
      <c r="H221" s="1">
        <v>0.48425756695648497</v>
      </c>
      <c r="I221" s="1">
        <v>0.484257286550834</v>
      </c>
    </row>
    <row r="222" spans="1:9" x14ac:dyDescent="0.25">
      <c r="A222" s="1">
        <v>26.375</v>
      </c>
      <c r="B222" s="1">
        <v>0.48425742510952402</v>
      </c>
      <c r="C222" s="1">
        <v>0.48425717585695399</v>
      </c>
      <c r="D222" s="1">
        <v>0.48425729609164198</v>
      </c>
      <c r="E222" s="1">
        <v>0.48425751757611202</v>
      </c>
      <c r="F222" s="1">
        <v>0.48425736779960199</v>
      </c>
      <c r="G222" s="1">
        <v>0.48425706735952201</v>
      </c>
      <c r="H222" s="1">
        <v>0.48425756259836</v>
      </c>
      <c r="I222" s="1">
        <v>0.48425725625545402</v>
      </c>
    </row>
    <row r="223" spans="1:9" x14ac:dyDescent="0.25">
      <c r="A223" s="1">
        <v>26.5</v>
      </c>
      <c r="B223" s="1">
        <v>0.48425742143821199</v>
      </c>
      <c r="C223" s="1">
        <v>0.484257174037794</v>
      </c>
      <c r="D223" s="1">
        <v>0.484257342217356</v>
      </c>
      <c r="E223" s="1">
        <v>0.484257510461234</v>
      </c>
      <c r="F223" s="1">
        <v>0.48425736782358098</v>
      </c>
      <c r="G223" s="1">
        <v>0.484257072278095</v>
      </c>
      <c r="H223" s="1">
        <v>0.48425755822733102</v>
      </c>
      <c r="I223" s="1">
        <v>0.48425724058098502</v>
      </c>
    </row>
    <row r="224" spans="1:9" x14ac:dyDescent="0.25">
      <c r="A224" s="1">
        <v>26.625</v>
      </c>
      <c r="B224" s="1">
        <v>0.48425739141843399</v>
      </c>
      <c r="C224" s="1">
        <v>0.48425721702407998</v>
      </c>
      <c r="D224" s="1">
        <v>0.48425738390744599</v>
      </c>
      <c r="E224" s="1">
        <v>0.48425749699609799</v>
      </c>
      <c r="F224" s="1">
        <v>0.48425736942429998</v>
      </c>
      <c r="G224" s="1">
        <v>0.48425706720987299</v>
      </c>
      <c r="H224" s="1">
        <v>0.48425753831131002</v>
      </c>
      <c r="I224" s="1">
        <v>0.48425723857423297</v>
      </c>
    </row>
    <row r="225" spans="1:9" x14ac:dyDescent="0.25">
      <c r="A225" s="1">
        <v>26.75</v>
      </c>
      <c r="B225" s="1">
        <v>0.48425742702692598</v>
      </c>
      <c r="C225" s="1">
        <v>0.48425722789685299</v>
      </c>
      <c r="D225" s="1">
        <v>0.48425740840691101</v>
      </c>
      <c r="E225" s="1">
        <v>0.48425748729257601</v>
      </c>
      <c r="F225" s="1">
        <v>0.48425738082410003</v>
      </c>
      <c r="G225" s="1">
        <v>0.48425705887014198</v>
      </c>
      <c r="H225" s="1">
        <v>0.48425749445527</v>
      </c>
      <c r="I225" s="1">
        <v>0.48425721790568999</v>
      </c>
    </row>
    <row r="226" spans="1:9" x14ac:dyDescent="0.25">
      <c r="A226" s="1">
        <v>26.875</v>
      </c>
      <c r="B226" s="1">
        <v>0.48425742153440499</v>
      </c>
      <c r="C226" s="1">
        <v>0.48425726622502502</v>
      </c>
      <c r="D226" s="1">
        <v>0.48425740542601903</v>
      </c>
      <c r="E226" s="1">
        <v>0.48425747475768999</v>
      </c>
      <c r="F226" s="1">
        <v>0.48425738617462599</v>
      </c>
      <c r="G226" s="1">
        <v>0.48425708330577899</v>
      </c>
      <c r="H226" s="1">
        <v>0.48425748081790299</v>
      </c>
      <c r="I226" s="1">
        <v>0.48425720008789402</v>
      </c>
    </row>
    <row r="227" spans="1:9" x14ac:dyDescent="0.25">
      <c r="A227" s="1">
        <v>27</v>
      </c>
      <c r="B227" s="1">
        <v>0.48425742171458902</v>
      </c>
      <c r="C227" s="1">
        <v>0.48425726918228301</v>
      </c>
      <c r="D227" s="1">
        <v>0.48425740667832501</v>
      </c>
      <c r="E227" s="1">
        <v>0.48425746858482299</v>
      </c>
      <c r="F227" s="1">
        <v>0.48425738870458901</v>
      </c>
      <c r="G227" s="1">
        <v>0.48425709311471499</v>
      </c>
      <c r="H227" s="1">
        <v>0.48425746349529403</v>
      </c>
      <c r="I227" s="1">
        <v>0.48425722537938098</v>
      </c>
    </row>
    <row r="228" spans="1:9" x14ac:dyDescent="0.25">
      <c r="A228" s="1">
        <v>27.125</v>
      </c>
      <c r="B228" s="1">
        <v>0.48425741851149701</v>
      </c>
      <c r="C228" s="1">
        <v>0.48425727985729999</v>
      </c>
      <c r="D228" s="1">
        <v>0.48425740533179601</v>
      </c>
      <c r="E228" s="1">
        <v>0.48425747182204598</v>
      </c>
      <c r="F228" s="1">
        <v>0.48425738990630501</v>
      </c>
      <c r="G228" s="1">
        <v>0.48425709450925197</v>
      </c>
      <c r="H228" s="1">
        <v>0.48425745414687499</v>
      </c>
      <c r="I228" s="1">
        <v>0.48425722576883901</v>
      </c>
    </row>
    <row r="229" spans="1:9" x14ac:dyDescent="0.25">
      <c r="A229" s="1">
        <v>27.25</v>
      </c>
      <c r="B229" s="1">
        <v>0.48425741375132603</v>
      </c>
      <c r="C229" s="1">
        <v>0.48425729566686199</v>
      </c>
      <c r="D229" s="1">
        <v>0.48425739005651802</v>
      </c>
      <c r="E229" s="1">
        <v>0.48425747393900698</v>
      </c>
      <c r="F229" s="1">
        <v>0.48425739203129597</v>
      </c>
      <c r="G229" s="1">
        <v>0.48425710109987702</v>
      </c>
      <c r="H229" s="1">
        <v>0.48425742401072502</v>
      </c>
      <c r="I229" s="1">
        <v>0.48425722464480803</v>
      </c>
    </row>
    <row r="230" spans="1:9" x14ac:dyDescent="0.25">
      <c r="A230" s="1">
        <v>27.375</v>
      </c>
      <c r="B230" s="1">
        <v>0.48425740723911698</v>
      </c>
      <c r="C230" s="1">
        <v>0.48425733404481203</v>
      </c>
      <c r="D230" s="1">
        <v>0.484257403922778</v>
      </c>
      <c r="E230" s="1">
        <v>0.48425748047758499</v>
      </c>
      <c r="F230" s="1">
        <v>0.48425739744824198</v>
      </c>
      <c r="G230" s="1">
        <v>0.48425711829988999</v>
      </c>
      <c r="H230" s="1">
        <v>0.48425742715318298</v>
      </c>
      <c r="I230" s="1">
        <v>0.48425724624587502</v>
      </c>
    </row>
    <row r="231" spans="1:9" x14ac:dyDescent="0.25">
      <c r="A231" s="1">
        <v>27.5</v>
      </c>
      <c r="B231" s="1">
        <v>0.48425740762554698</v>
      </c>
      <c r="C231" s="1">
        <v>0.48425734439929002</v>
      </c>
      <c r="D231" s="1">
        <v>0.48425740632834202</v>
      </c>
      <c r="E231" s="1">
        <v>0.48425748267134699</v>
      </c>
      <c r="F231" s="1">
        <v>0.48425740213102098</v>
      </c>
      <c r="G231" s="1">
        <v>0.48425711826483098</v>
      </c>
      <c r="H231" s="1">
        <v>0.48425741406748901</v>
      </c>
      <c r="I231" s="1">
        <v>0.48425725788676299</v>
      </c>
    </row>
    <row r="232" spans="1:9" x14ac:dyDescent="0.25">
      <c r="A232" s="1">
        <v>27.625</v>
      </c>
      <c r="B232" s="1">
        <v>0.48425741104592801</v>
      </c>
      <c r="C232" s="1">
        <v>0.48425735247087798</v>
      </c>
      <c r="D232" s="1">
        <v>0.484257403229648</v>
      </c>
      <c r="E232" s="1">
        <v>0.48425748549137898</v>
      </c>
      <c r="F232" s="1">
        <v>0.48425740207467299</v>
      </c>
      <c r="G232" s="1">
        <v>0.484257130787213</v>
      </c>
      <c r="H232" s="1">
        <v>0.48425740276872298</v>
      </c>
      <c r="I232" s="1">
        <v>0.484257280660916</v>
      </c>
    </row>
    <row r="233" spans="1:9" x14ac:dyDescent="0.25">
      <c r="A233" s="1">
        <v>27.75</v>
      </c>
      <c r="B233" s="1">
        <v>0.48425741162087599</v>
      </c>
      <c r="C233" s="1">
        <v>0.484257369324819</v>
      </c>
      <c r="D233" s="1">
        <v>0.48425732971560698</v>
      </c>
      <c r="E233" s="1">
        <v>0.48425751325530098</v>
      </c>
      <c r="F233" s="1">
        <v>0.484257394015499</v>
      </c>
      <c r="G233" s="1">
        <v>0.484257137716538</v>
      </c>
      <c r="H233" s="1">
        <v>0.48425737100481397</v>
      </c>
      <c r="I233" s="1">
        <v>0.48425728140074098</v>
      </c>
    </row>
    <row r="234" spans="1:9" x14ac:dyDescent="0.25">
      <c r="A234" s="1">
        <v>27.875</v>
      </c>
      <c r="B234" s="1">
        <v>0.48425740993953398</v>
      </c>
      <c r="C234" s="1">
        <v>0.48425737513101202</v>
      </c>
      <c r="D234" s="1">
        <v>0.48425729157644198</v>
      </c>
      <c r="E234" s="1">
        <v>0.48425752270021499</v>
      </c>
      <c r="F234" s="1">
        <v>0.484257376838926</v>
      </c>
      <c r="G234" s="1">
        <v>0.48425714701338202</v>
      </c>
      <c r="H234" s="1">
        <v>0.48425736932285401</v>
      </c>
      <c r="I234" s="1">
        <v>0.484257288418803</v>
      </c>
    </row>
    <row r="235" spans="1:9" x14ac:dyDescent="0.25">
      <c r="A235" s="1">
        <v>28</v>
      </c>
      <c r="B235" s="1">
        <v>0.48425741081025703</v>
      </c>
      <c r="C235" s="1">
        <v>0.484257401212907</v>
      </c>
      <c r="D235" s="1">
        <v>0.48425726377082001</v>
      </c>
      <c r="E235" s="1">
        <v>0.484257528069994</v>
      </c>
      <c r="F235" s="1">
        <v>0.48425737670950603</v>
      </c>
      <c r="G235" s="1">
        <v>0.48425714736641401</v>
      </c>
      <c r="H235" s="1">
        <v>0.48425736277805997</v>
      </c>
      <c r="I235" s="1">
        <v>0.48425728794698802</v>
      </c>
    </row>
    <row r="236" spans="1:9" x14ac:dyDescent="0.25">
      <c r="A236" s="1">
        <v>28.125</v>
      </c>
      <c r="B236" s="1">
        <v>0.48425738692780301</v>
      </c>
      <c r="C236" s="1">
        <v>0.484257409329101</v>
      </c>
      <c r="D236" s="1">
        <v>0.48425721276980499</v>
      </c>
      <c r="E236" s="1">
        <v>0.48425753062939503</v>
      </c>
      <c r="F236" s="1">
        <v>0.48425738288774001</v>
      </c>
      <c r="G236" s="1">
        <v>0.48425715065046898</v>
      </c>
      <c r="H236" s="1">
        <v>0.484257353265033</v>
      </c>
      <c r="I236" s="1">
        <v>0.48425728536935603</v>
      </c>
    </row>
    <row r="237" spans="1:9" x14ac:dyDescent="0.25">
      <c r="A237" s="1">
        <v>28.25</v>
      </c>
      <c r="B237" s="1">
        <v>0.48425738193283002</v>
      </c>
      <c r="C237" s="1">
        <v>0.48425740645933502</v>
      </c>
      <c r="D237" s="1">
        <v>0.48425717789581701</v>
      </c>
      <c r="E237" s="1">
        <v>0.48425753557746098</v>
      </c>
      <c r="F237" s="1">
        <v>0.48425738866831503</v>
      </c>
      <c r="G237" s="1">
        <v>0.48425715020201698</v>
      </c>
      <c r="H237" s="1">
        <v>0.48425735730915498</v>
      </c>
      <c r="I237" s="1">
        <v>0.48425728146302499</v>
      </c>
    </row>
    <row r="238" spans="1:9" x14ac:dyDescent="0.25">
      <c r="A238" s="1">
        <v>28.375</v>
      </c>
      <c r="B238" s="1">
        <v>0.48425737832494598</v>
      </c>
      <c r="C238" s="1">
        <v>0.48425740989000299</v>
      </c>
      <c r="D238" s="1">
        <v>0.484257164277344</v>
      </c>
      <c r="E238" s="1">
        <v>0.48425753453105602</v>
      </c>
      <c r="F238" s="1">
        <v>0.48425738497596299</v>
      </c>
      <c r="G238" s="1">
        <v>0.48425713903807599</v>
      </c>
      <c r="H238" s="1">
        <v>0.48425736102004402</v>
      </c>
      <c r="I238" s="1">
        <v>0.48425727975072502</v>
      </c>
    </row>
    <row r="239" spans="1:9" x14ac:dyDescent="0.25">
      <c r="A239" s="1">
        <v>28.5</v>
      </c>
      <c r="B239" s="1">
        <v>0.484257386024529</v>
      </c>
      <c r="C239" s="1">
        <v>0.48425737357804999</v>
      </c>
      <c r="D239" s="1">
        <v>0.484257159275083</v>
      </c>
      <c r="E239" s="1">
        <v>0.48425753005130501</v>
      </c>
      <c r="F239" s="1">
        <v>0.484257381405931</v>
      </c>
      <c r="G239" s="1">
        <v>0.48425714933465003</v>
      </c>
      <c r="H239" s="1">
        <v>0.48425733687637201</v>
      </c>
      <c r="I239" s="1">
        <v>0.48425728325015699</v>
      </c>
    </row>
    <row r="240" spans="1:9" x14ac:dyDescent="0.25">
      <c r="A240" s="1">
        <v>28.625</v>
      </c>
      <c r="B240" s="1">
        <v>0.48425735611481102</v>
      </c>
      <c r="C240" s="1">
        <v>0.48425728297125997</v>
      </c>
      <c r="D240" s="1">
        <v>0.48425715392804097</v>
      </c>
      <c r="E240" s="1">
        <v>0.48425752820687301</v>
      </c>
      <c r="F240" s="1">
        <v>0.48425737992741802</v>
      </c>
      <c r="G240" s="1">
        <v>0.48425715588186902</v>
      </c>
      <c r="H240" s="1">
        <v>0.484257320524761</v>
      </c>
      <c r="I240" s="1">
        <v>0.48425728310041499</v>
      </c>
    </row>
    <row r="241" spans="1:9" x14ac:dyDescent="0.25">
      <c r="A241" s="1">
        <v>28.75</v>
      </c>
      <c r="B241" s="1">
        <v>0.48425738785370398</v>
      </c>
      <c r="C241" s="1">
        <v>0.48425727066236102</v>
      </c>
      <c r="D241" s="1">
        <v>0.48425717824613601</v>
      </c>
      <c r="E241" s="1">
        <v>0.48425752798336702</v>
      </c>
      <c r="F241" s="1">
        <v>0.48425738605921298</v>
      </c>
      <c r="G241" s="1">
        <v>0.48425717366134002</v>
      </c>
      <c r="H241" s="1">
        <v>0.48425731017878398</v>
      </c>
      <c r="I241" s="1">
        <v>0.484257283825339</v>
      </c>
    </row>
    <row r="242" spans="1:9" x14ac:dyDescent="0.25">
      <c r="A242" s="1">
        <v>28.875</v>
      </c>
      <c r="B242" s="1">
        <v>0.48425738543004998</v>
      </c>
      <c r="C242" s="1">
        <v>0.48425727230172699</v>
      </c>
      <c r="D242" s="1">
        <v>0.48425720181030402</v>
      </c>
      <c r="E242" s="1">
        <v>0.48425752219464901</v>
      </c>
      <c r="F242" s="1">
        <v>0.484257394939967</v>
      </c>
      <c r="G242" s="1">
        <v>0.48425717997176398</v>
      </c>
      <c r="H242" s="1">
        <v>0.48425727116460099</v>
      </c>
      <c r="I242" s="1">
        <v>0.48425728923635603</v>
      </c>
    </row>
    <row r="243" spans="1:9" x14ac:dyDescent="0.25">
      <c r="A243" s="1">
        <v>29</v>
      </c>
      <c r="B243" s="1">
        <v>0.48425738784376798</v>
      </c>
      <c r="C243" s="1">
        <v>0.484257257395387</v>
      </c>
      <c r="D243" s="1">
        <v>0.48425719666853201</v>
      </c>
      <c r="E243" s="1">
        <v>0.48425751983554499</v>
      </c>
      <c r="F243" s="1">
        <v>0.484257392552221</v>
      </c>
      <c r="G243" s="1">
        <v>0.48425717790734601</v>
      </c>
      <c r="H243" s="1">
        <v>0.48425725710899598</v>
      </c>
      <c r="I243" s="1">
        <v>0.48425729333135198</v>
      </c>
    </row>
    <row r="244" spans="1:9" x14ac:dyDescent="0.25">
      <c r="A244" s="1">
        <v>29.125</v>
      </c>
      <c r="B244" s="1">
        <v>0.48425739306002302</v>
      </c>
      <c r="C244" s="1">
        <v>0.48425724005874399</v>
      </c>
      <c r="D244" s="1">
        <v>0.484257238460018</v>
      </c>
      <c r="E244" s="1">
        <v>0.484257516655278</v>
      </c>
      <c r="F244" s="1">
        <v>0.48425739594424699</v>
      </c>
      <c r="G244" s="1">
        <v>0.48425718424491798</v>
      </c>
      <c r="H244" s="1">
        <v>0.48425718743733098</v>
      </c>
      <c r="I244" s="1">
        <v>0.48425730957863</v>
      </c>
    </row>
    <row r="245" spans="1:9" x14ac:dyDescent="0.25">
      <c r="A245" s="1">
        <v>29.25</v>
      </c>
      <c r="B245" s="1">
        <v>0.48425737879534497</v>
      </c>
      <c r="C245" s="1">
        <v>0.48425721210283401</v>
      </c>
      <c r="D245" s="1">
        <v>0.48425728190384099</v>
      </c>
      <c r="E245" s="1">
        <v>0.48425751810498302</v>
      </c>
      <c r="F245" s="1">
        <v>0.48425741834371799</v>
      </c>
      <c r="G245" s="1">
        <v>0.48425718967671</v>
      </c>
      <c r="H245" s="1">
        <v>0.48425718916663302</v>
      </c>
      <c r="I245" s="1">
        <v>0.48425734368252099</v>
      </c>
    </row>
    <row r="246" spans="1:9" x14ac:dyDescent="0.25">
      <c r="A246" s="1">
        <v>29.375</v>
      </c>
      <c r="B246" s="1">
        <v>0.48425738483421499</v>
      </c>
      <c r="C246" s="1">
        <v>0.48425719951192697</v>
      </c>
      <c r="D246" s="1">
        <v>0.48425731973432401</v>
      </c>
      <c r="E246" s="1">
        <v>0.48425751753008001</v>
      </c>
      <c r="F246" s="1">
        <v>0.48425742070758199</v>
      </c>
      <c r="G246" s="1">
        <v>0.484257186319272</v>
      </c>
      <c r="H246" s="1">
        <v>0.48425718795158601</v>
      </c>
      <c r="I246" s="1">
        <v>0.48425735446623103</v>
      </c>
    </row>
    <row r="247" spans="1:9" x14ac:dyDescent="0.25">
      <c r="A247" s="1">
        <v>29.5</v>
      </c>
      <c r="B247" s="1">
        <v>0.48425738544296099</v>
      </c>
      <c r="C247" s="1">
        <v>0.48425715471355801</v>
      </c>
      <c r="D247" s="1">
        <v>0.48425734259993802</v>
      </c>
      <c r="E247" s="1">
        <v>0.48425752061502197</v>
      </c>
      <c r="F247" s="1">
        <v>0.48425743575180802</v>
      </c>
      <c r="G247" s="1">
        <v>0.48425717775808702</v>
      </c>
      <c r="H247" s="1">
        <v>0.48425718738692503</v>
      </c>
      <c r="I247" s="1">
        <v>0.48425733468110599</v>
      </c>
    </row>
    <row r="248" spans="1:9" x14ac:dyDescent="0.25">
      <c r="A248" s="1">
        <v>29.625</v>
      </c>
      <c r="B248" s="1">
        <v>0.48425738025527998</v>
      </c>
      <c r="C248" s="1">
        <v>0.48425714723621799</v>
      </c>
      <c r="D248" s="1">
        <v>0.484257378658139</v>
      </c>
      <c r="E248" s="1">
        <v>0.484257522965307</v>
      </c>
      <c r="F248" s="1">
        <v>0.48425743356350298</v>
      </c>
      <c r="G248" s="1">
        <v>0.48425717155994202</v>
      </c>
      <c r="H248" s="1">
        <v>0.48425720955249801</v>
      </c>
      <c r="I248" s="1">
        <v>0.48425730471574402</v>
      </c>
    </row>
    <row r="249" spans="1:9" x14ac:dyDescent="0.25">
      <c r="A249" s="1">
        <v>29.75</v>
      </c>
      <c r="B249" s="1">
        <v>0.48425732914025799</v>
      </c>
      <c r="C249" s="1">
        <v>0.484257159755413</v>
      </c>
      <c r="D249" s="1">
        <v>0.484257366797682</v>
      </c>
      <c r="E249" s="1">
        <v>0.484257528827024</v>
      </c>
      <c r="F249" s="1">
        <v>0.48425743175868702</v>
      </c>
      <c r="G249" s="1">
        <v>0.48425716605558899</v>
      </c>
      <c r="H249" s="1">
        <v>0.48425720453724302</v>
      </c>
      <c r="I249" s="1">
        <v>0.48425728774590798</v>
      </c>
    </row>
    <row r="250" spans="1:9" x14ac:dyDescent="0.25">
      <c r="A250" s="1">
        <v>29.875</v>
      </c>
      <c r="B250" s="1">
        <v>0.48425733391150799</v>
      </c>
      <c r="C250" s="1">
        <v>0.48425718622506397</v>
      </c>
      <c r="D250" s="1">
        <v>0.48425741488520102</v>
      </c>
      <c r="E250" s="1">
        <v>0.48425753030018498</v>
      </c>
      <c r="F250" s="1">
        <v>0.48425742780981101</v>
      </c>
      <c r="G250" s="1">
        <v>0.48425715443094702</v>
      </c>
      <c r="H250" s="1">
        <v>0.484257193743869</v>
      </c>
      <c r="I250" s="1">
        <v>0.48425727110102301</v>
      </c>
    </row>
    <row r="251" spans="1:9" x14ac:dyDescent="0.25">
      <c r="A251" s="1">
        <v>30</v>
      </c>
      <c r="B251" s="1">
        <v>0.484257334190282</v>
      </c>
      <c r="C251" s="1">
        <v>0.48425719777543003</v>
      </c>
      <c r="D251" s="1">
        <v>0.48425739950209001</v>
      </c>
      <c r="E251" s="1">
        <v>0.484257527905462</v>
      </c>
      <c r="F251" s="1">
        <v>0.48425742769352398</v>
      </c>
      <c r="G251" s="1">
        <v>0.48425714943775799</v>
      </c>
      <c r="H251" s="1">
        <v>0.48425719933747702</v>
      </c>
      <c r="I251" s="1">
        <v>0.48425726537469599</v>
      </c>
    </row>
  </sheetData>
  <mergeCells count="4">
    <mergeCell ref="A1:A2"/>
    <mergeCell ref="B1:I1"/>
    <mergeCell ref="B3:I3"/>
    <mergeCell ref="B4:I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workbookViewId="0">
      <selection activeCell="B1" sqref="B1:J1"/>
    </sheetView>
  </sheetViews>
  <sheetFormatPr defaultRowHeight="15" x14ac:dyDescent="0.25"/>
  <cols>
    <col min="1" max="1" width="18.85546875" customWidth="1"/>
    <col min="2" max="2" width="21.28515625" customWidth="1"/>
    <col min="3" max="3" width="33.28515625" customWidth="1"/>
    <col min="4" max="5" width="34.85546875" customWidth="1"/>
    <col min="6" max="8" width="30.28515625" customWidth="1"/>
    <col min="9" max="9" width="23.7109375" customWidth="1"/>
    <col min="10" max="10" width="19.42578125" customWidth="1"/>
  </cols>
  <sheetData>
    <row r="1" spans="1:10" x14ac:dyDescent="0.25">
      <c r="A1" s="83" t="s">
        <v>246</v>
      </c>
      <c r="B1" s="82" t="s">
        <v>407</v>
      </c>
      <c r="C1" s="82"/>
      <c r="D1" s="82"/>
      <c r="E1" s="82"/>
      <c r="F1" s="82"/>
      <c r="G1" s="82"/>
      <c r="H1" s="82"/>
      <c r="I1" s="82"/>
      <c r="J1" s="82"/>
    </row>
    <row r="2" spans="1:10" x14ac:dyDescent="0.25">
      <c r="A2" s="84"/>
      <c r="B2" s="50" t="s">
        <v>275</v>
      </c>
      <c r="C2" s="50" t="s">
        <v>267</v>
      </c>
      <c r="D2" s="50" t="s">
        <v>282</v>
      </c>
      <c r="E2" s="50" t="s">
        <v>259</v>
      </c>
      <c r="F2" s="50" t="s">
        <v>260</v>
      </c>
      <c r="G2" s="50" t="s">
        <v>261</v>
      </c>
      <c r="H2" s="50" t="s">
        <v>264</v>
      </c>
      <c r="I2" s="50" t="s">
        <v>356</v>
      </c>
      <c r="J2" s="50" t="s">
        <v>325</v>
      </c>
    </row>
    <row r="3" spans="1:10" x14ac:dyDescent="0.25">
      <c r="A3" s="27" t="s">
        <v>249</v>
      </c>
      <c r="B3" s="82">
        <v>35</v>
      </c>
      <c r="C3" s="82"/>
      <c r="D3" s="82"/>
      <c r="E3" s="82"/>
      <c r="F3" s="82"/>
      <c r="G3" s="82"/>
      <c r="H3" s="82"/>
      <c r="I3" s="82"/>
      <c r="J3" s="82"/>
    </row>
    <row r="4" spans="1:10" x14ac:dyDescent="0.25">
      <c r="A4" s="27" t="s">
        <v>250</v>
      </c>
      <c r="B4" s="82" t="s">
        <v>262</v>
      </c>
      <c r="C4" s="82"/>
      <c r="D4" s="82"/>
      <c r="E4" s="82"/>
      <c r="F4" s="82"/>
      <c r="G4" s="82"/>
      <c r="H4" s="82"/>
      <c r="I4" s="82"/>
      <c r="J4" s="82"/>
    </row>
    <row r="5" spans="1:10" ht="61.5" x14ac:dyDescent="0.25">
      <c r="A5" s="28" t="s">
        <v>252</v>
      </c>
      <c r="B5" s="28">
        <v>4</v>
      </c>
      <c r="C5" s="28">
        <v>4</v>
      </c>
      <c r="D5" s="27">
        <v>4</v>
      </c>
      <c r="E5" s="27">
        <v>4</v>
      </c>
      <c r="F5" s="27">
        <v>4</v>
      </c>
      <c r="G5" s="27">
        <v>4</v>
      </c>
      <c r="H5" s="27">
        <v>4</v>
      </c>
      <c r="I5" s="27">
        <v>4</v>
      </c>
      <c r="J5" s="27">
        <v>4</v>
      </c>
    </row>
    <row r="6" spans="1:10" ht="30" x14ac:dyDescent="0.25">
      <c r="A6" s="28" t="s">
        <v>253</v>
      </c>
      <c r="B6" s="28">
        <v>40.327199999999998</v>
      </c>
      <c r="C6" s="28">
        <v>44.82837</v>
      </c>
      <c r="D6" s="27">
        <v>37.87567</v>
      </c>
      <c r="E6" s="27">
        <v>40.310969999999998</v>
      </c>
      <c r="F6" s="27">
        <v>48.594990000000003</v>
      </c>
      <c r="G6" s="27">
        <v>48.732700000000001</v>
      </c>
      <c r="H6" s="27">
        <v>36.179000000000002</v>
      </c>
      <c r="I6" s="27">
        <v>36.179000000000002</v>
      </c>
      <c r="J6" s="27">
        <v>49.374380000000002</v>
      </c>
    </row>
    <row r="7" spans="1:10" ht="48" x14ac:dyDescent="0.25">
      <c r="A7" s="28" t="s">
        <v>254</v>
      </c>
      <c r="B7" s="27">
        <v>37.44</v>
      </c>
      <c r="C7" s="27">
        <v>37.44</v>
      </c>
      <c r="D7" s="27">
        <v>37.44</v>
      </c>
      <c r="E7" s="27">
        <v>37.44</v>
      </c>
      <c r="F7" s="27">
        <v>37.44</v>
      </c>
      <c r="G7" s="27">
        <v>37.44</v>
      </c>
      <c r="H7" s="27">
        <v>37.44</v>
      </c>
      <c r="I7" s="27">
        <v>37.44</v>
      </c>
      <c r="J7" s="27">
        <v>37.44</v>
      </c>
    </row>
    <row r="8" spans="1:10" ht="48" x14ac:dyDescent="0.25">
      <c r="A8" s="28" t="s">
        <v>255</v>
      </c>
      <c r="B8" s="28">
        <v>31.919750000000001</v>
      </c>
      <c r="C8" s="28">
        <v>32.197980000000001</v>
      </c>
      <c r="D8" s="27">
        <v>32.572899999999997</v>
      </c>
      <c r="E8" s="27">
        <v>33.385719999999999</v>
      </c>
      <c r="F8" s="27">
        <v>33.433129999999998</v>
      </c>
      <c r="G8" s="27">
        <v>33.916379999999997</v>
      </c>
      <c r="H8" s="27">
        <v>34.157940000000004</v>
      </c>
      <c r="I8" s="27">
        <v>34.157940000000004</v>
      </c>
      <c r="J8" s="27">
        <v>34.216999999999999</v>
      </c>
    </row>
    <row r="9" spans="1:10" x14ac:dyDescent="0.25">
      <c r="A9" s="27" t="s">
        <v>256</v>
      </c>
      <c r="B9" s="49">
        <v>85</v>
      </c>
      <c r="C9" s="49">
        <v>85</v>
      </c>
      <c r="D9" s="49">
        <v>85</v>
      </c>
      <c r="E9" s="49">
        <v>85</v>
      </c>
      <c r="F9" s="49">
        <v>85</v>
      </c>
      <c r="G9" s="49">
        <v>85</v>
      </c>
      <c r="H9" s="49">
        <v>85</v>
      </c>
      <c r="I9" s="49">
        <v>85</v>
      </c>
      <c r="J9" s="49">
        <v>85</v>
      </c>
    </row>
    <row r="10" spans="1:10" ht="18" x14ac:dyDescent="0.25">
      <c r="A10" s="30" t="s">
        <v>257</v>
      </c>
      <c r="B10" s="30" t="s">
        <v>375</v>
      </c>
      <c r="C10" s="30" t="s">
        <v>376</v>
      </c>
      <c r="D10" s="30" t="s">
        <v>377</v>
      </c>
      <c r="E10" s="30" t="s">
        <v>378</v>
      </c>
      <c r="F10" s="30" t="s">
        <v>379</v>
      </c>
      <c r="G10" s="30" t="s">
        <v>380</v>
      </c>
      <c r="H10" s="30" t="s">
        <v>381</v>
      </c>
      <c r="I10" s="30" t="s">
        <v>382</v>
      </c>
      <c r="J10" s="30" t="s">
        <v>383</v>
      </c>
    </row>
    <row r="11" spans="1:10" x14ac:dyDescent="0.25">
      <c r="A11" s="1">
        <v>0</v>
      </c>
      <c r="B11" s="1">
        <v>0.48425768700746902</v>
      </c>
      <c r="C11" s="1">
        <v>0.484257493842699</v>
      </c>
      <c r="D11" s="1">
        <v>0.48425834776691901</v>
      </c>
      <c r="E11" s="1">
        <v>0.48425902750338701</v>
      </c>
      <c r="F11" s="1">
        <v>0.48426104196599201</v>
      </c>
      <c r="G11" s="1">
        <v>0.484258524589737</v>
      </c>
      <c r="H11" s="1">
        <v>0.484258599677862</v>
      </c>
      <c r="I11" s="1">
        <v>0.484259638154514</v>
      </c>
      <c r="J11" s="1">
        <v>0.484258853738541</v>
      </c>
    </row>
    <row r="12" spans="1:10" x14ac:dyDescent="0.25">
      <c r="A12" s="1">
        <v>0.125</v>
      </c>
      <c r="B12" s="1">
        <v>0.48425768421405502</v>
      </c>
      <c r="C12" s="1">
        <v>0.48425748090864301</v>
      </c>
      <c r="D12" s="1">
        <v>0.48425835466113598</v>
      </c>
      <c r="E12" s="1">
        <v>0.48425903205578302</v>
      </c>
      <c r="F12" s="1">
        <v>0.48426104182260998</v>
      </c>
      <c r="G12" s="1">
        <v>0.484258528882198</v>
      </c>
      <c r="H12" s="1">
        <v>0.48425859277647398</v>
      </c>
      <c r="I12" s="1">
        <v>0.484259634111321</v>
      </c>
      <c r="J12" s="1">
        <v>0.48425884293795501</v>
      </c>
    </row>
    <row r="13" spans="1:10" x14ac:dyDescent="0.25">
      <c r="A13" s="1">
        <v>0.25</v>
      </c>
      <c r="B13" s="1">
        <v>0.484257687715479</v>
      </c>
      <c r="C13" s="1">
        <v>0.48425748790441903</v>
      </c>
      <c r="D13" s="1">
        <v>0.48425834585899202</v>
      </c>
      <c r="E13" s="1">
        <v>0.48425903970057099</v>
      </c>
      <c r="F13" s="1">
        <v>0.48426106213287601</v>
      </c>
      <c r="G13" s="1">
        <v>0.48425854749525499</v>
      </c>
      <c r="H13" s="1">
        <v>0.48425857961594798</v>
      </c>
      <c r="I13" s="1">
        <v>0.484259608490614</v>
      </c>
      <c r="J13" s="1">
        <v>0.48425884122328999</v>
      </c>
    </row>
    <row r="14" spans="1:10" x14ac:dyDescent="0.25">
      <c r="A14" s="1">
        <v>0.375</v>
      </c>
      <c r="B14" s="1">
        <v>0.48425768386916701</v>
      </c>
      <c r="C14" s="1">
        <v>0.484257478935184</v>
      </c>
      <c r="D14" s="1">
        <v>0.484258339681721</v>
      </c>
      <c r="E14" s="1">
        <v>0.48425905490139498</v>
      </c>
      <c r="F14" s="1">
        <v>0.48426098996306999</v>
      </c>
      <c r="G14" s="1">
        <v>0.484258543507192</v>
      </c>
      <c r="H14" s="1">
        <v>0.484258635798339</v>
      </c>
      <c r="I14" s="1">
        <v>0.48425959859170298</v>
      </c>
      <c r="J14" s="1">
        <v>0.484258834594954</v>
      </c>
    </row>
    <row r="15" spans="1:10" x14ac:dyDescent="0.25">
      <c r="A15" s="1">
        <v>0.5</v>
      </c>
      <c r="B15" s="1">
        <v>0.48425768344646702</v>
      </c>
      <c r="C15" s="1">
        <v>0.48425747953763798</v>
      </c>
      <c r="D15" s="1">
        <v>0.48425836247972898</v>
      </c>
      <c r="E15" s="1">
        <v>0.484259206325171</v>
      </c>
      <c r="F15" s="1">
        <v>0.48426097480977098</v>
      </c>
      <c r="G15" s="1">
        <v>0.48425854400166202</v>
      </c>
      <c r="H15" s="1">
        <v>0.48425864395095602</v>
      </c>
      <c r="I15" s="1">
        <v>0.48425960151137698</v>
      </c>
      <c r="J15" s="1">
        <v>0.48425880611996303</v>
      </c>
    </row>
    <row r="16" spans="1:10" x14ac:dyDescent="0.25">
      <c r="A16" s="1">
        <v>0.625</v>
      </c>
      <c r="B16" s="1">
        <v>0.48425769136933899</v>
      </c>
      <c r="C16" s="1">
        <v>0.48425748974044303</v>
      </c>
      <c r="D16" s="1">
        <v>0.48425835235315801</v>
      </c>
      <c r="E16" s="1">
        <v>0.48425925294758299</v>
      </c>
      <c r="F16" s="1">
        <v>0.48426101283385897</v>
      </c>
      <c r="G16" s="1">
        <v>0.48425854567244803</v>
      </c>
      <c r="H16" s="1">
        <v>0.48425864053392798</v>
      </c>
      <c r="I16" s="1">
        <v>0.48425962554692398</v>
      </c>
      <c r="J16" s="1">
        <v>0.48425879898247998</v>
      </c>
    </row>
    <row r="17" spans="1:10" x14ac:dyDescent="0.25">
      <c r="A17" s="1">
        <v>0.75</v>
      </c>
      <c r="B17" s="1">
        <v>0.48425768837299099</v>
      </c>
      <c r="C17" s="1">
        <v>0.484257492134197</v>
      </c>
      <c r="D17" s="1">
        <v>0.48425836197867</v>
      </c>
      <c r="E17" s="1">
        <v>0.48425932649710901</v>
      </c>
      <c r="F17" s="1">
        <v>0.48426100571490899</v>
      </c>
      <c r="G17" s="1">
        <v>0.48425856077454998</v>
      </c>
      <c r="H17" s="1">
        <v>0.48425862775877498</v>
      </c>
      <c r="I17" s="1">
        <v>0.484259670194987</v>
      </c>
      <c r="J17" s="1">
        <v>0.484258777020106</v>
      </c>
    </row>
    <row r="18" spans="1:10" x14ac:dyDescent="0.25">
      <c r="A18" s="1">
        <v>0.875</v>
      </c>
      <c r="B18" s="1">
        <v>0.48425770200913398</v>
      </c>
      <c r="C18" s="1">
        <v>0.48425748695653797</v>
      </c>
      <c r="D18" s="1">
        <v>0.48425836166828201</v>
      </c>
      <c r="E18" s="1">
        <v>0.484259400196556</v>
      </c>
      <c r="F18" s="1">
        <v>0.48426103820459998</v>
      </c>
      <c r="G18" s="1">
        <v>0.48425856921459998</v>
      </c>
      <c r="H18" s="1">
        <v>0.48425862278734699</v>
      </c>
      <c r="I18" s="1">
        <v>0.48425966006659499</v>
      </c>
      <c r="J18" s="1">
        <v>0.48425876971699899</v>
      </c>
    </row>
    <row r="19" spans="1:10" x14ac:dyDescent="0.25">
      <c r="A19" s="1">
        <v>1</v>
      </c>
      <c r="B19" s="1">
        <v>0.484257704913446</v>
      </c>
      <c r="C19" s="1">
        <v>0.48425748724571499</v>
      </c>
      <c r="D19" s="1">
        <v>0.484258339424115</v>
      </c>
      <c r="E19" s="1">
        <v>0.48425935218669802</v>
      </c>
      <c r="F19" s="1">
        <v>0.48426108553592501</v>
      </c>
      <c r="G19" s="1">
        <v>0.484258583260822</v>
      </c>
      <c r="H19" s="1">
        <v>0.48425863576855199</v>
      </c>
      <c r="I19" s="1">
        <v>0.48425967439339601</v>
      </c>
      <c r="J19" s="1">
        <v>0.48425873859915702</v>
      </c>
    </row>
    <row r="20" spans="1:10" x14ac:dyDescent="0.25">
      <c r="A20" s="1">
        <v>1.125</v>
      </c>
      <c r="B20" s="1">
        <v>0.48425770179582101</v>
      </c>
      <c r="C20" s="1">
        <v>0.484257489656026</v>
      </c>
      <c r="D20" s="1">
        <v>0.48425833042744498</v>
      </c>
      <c r="E20" s="1">
        <v>0.48425922017355399</v>
      </c>
      <c r="F20" s="1">
        <v>0.48426119657307698</v>
      </c>
      <c r="G20" s="1">
        <v>0.484258584124588</v>
      </c>
      <c r="H20" s="1">
        <v>0.48425863320972001</v>
      </c>
      <c r="I20" s="1">
        <v>0.484259670301875</v>
      </c>
      <c r="J20" s="1">
        <v>0.48425873961308202</v>
      </c>
    </row>
    <row r="21" spans="1:10" x14ac:dyDescent="0.25">
      <c r="A21" s="1">
        <v>1.25</v>
      </c>
      <c r="B21" s="1">
        <v>0.48425772729921301</v>
      </c>
      <c r="C21" s="1">
        <v>0.48425751252853899</v>
      </c>
      <c r="D21" s="1">
        <v>0.48425831895695998</v>
      </c>
      <c r="E21" s="1">
        <v>0.484259135665084</v>
      </c>
      <c r="F21" s="1">
        <v>0.484261207078793</v>
      </c>
      <c r="G21" s="1">
        <v>0.484258576630958</v>
      </c>
      <c r="H21" s="1">
        <v>0.48425862832094402</v>
      </c>
      <c r="I21" s="1">
        <v>0.484259576192412</v>
      </c>
      <c r="J21" s="1">
        <v>0.48425874319717199</v>
      </c>
    </row>
    <row r="22" spans="1:10" x14ac:dyDescent="0.25">
      <c r="A22" s="1">
        <v>1.375</v>
      </c>
      <c r="B22" s="1">
        <v>0.48425771909135401</v>
      </c>
      <c r="C22" s="1">
        <v>0.48425750746440299</v>
      </c>
      <c r="D22" s="1">
        <v>0.48425831933671498</v>
      </c>
      <c r="E22" s="1">
        <v>0.48425911332794502</v>
      </c>
      <c r="F22" s="1">
        <v>0.48426119040262899</v>
      </c>
      <c r="G22" s="1">
        <v>0.48425856648760202</v>
      </c>
      <c r="H22" s="1">
        <v>0.48425863435272798</v>
      </c>
      <c r="I22" s="1">
        <v>0.48425958377366102</v>
      </c>
      <c r="J22" s="1">
        <v>0.484258783602181</v>
      </c>
    </row>
    <row r="23" spans="1:10" x14ac:dyDescent="0.25">
      <c r="A23" s="1">
        <v>1.5</v>
      </c>
      <c r="B23" s="1">
        <v>0.48425771846566601</v>
      </c>
      <c r="C23" s="1">
        <v>0.48425750836443499</v>
      </c>
      <c r="D23" s="1">
        <v>0.484258360335801</v>
      </c>
      <c r="E23" s="1">
        <v>0.484259072895808</v>
      </c>
      <c r="F23" s="1">
        <v>0.48426117842842398</v>
      </c>
      <c r="G23" s="1">
        <v>0.48425855444590998</v>
      </c>
      <c r="H23" s="1">
        <v>0.484258670153212</v>
      </c>
      <c r="I23" s="1">
        <v>0.48425957756312099</v>
      </c>
      <c r="J23" s="1">
        <v>0.48425877192488398</v>
      </c>
    </row>
    <row r="24" spans="1:10" x14ac:dyDescent="0.25">
      <c r="A24" s="1">
        <v>1.625</v>
      </c>
      <c r="B24" s="1">
        <v>0.48425772286824198</v>
      </c>
      <c r="C24" s="1">
        <v>0.48425751201317102</v>
      </c>
      <c r="D24" s="1">
        <v>0.48425839487026501</v>
      </c>
      <c r="E24" s="1">
        <v>0.48425902077746302</v>
      </c>
      <c r="F24" s="1">
        <v>0.48426116001504399</v>
      </c>
      <c r="G24" s="1">
        <v>0.48425855713434102</v>
      </c>
      <c r="H24" s="1">
        <v>0.48425866528489803</v>
      </c>
      <c r="I24" s="1">
        <v>0.48425963178701298</v>
      </c>
      <c r="J24" s="1">
        <v>0.48425866544637602</v>
      </c>
    </row>
    <row r="25" spans="1:10" x14ac:dyDescent="0.25">
      <c r="A25" s="1">
        <v>1.75</v>
      </c>
      <c r="B25" s="1">
        <v>0.48425773747815398</v>
      </c>
      <c r="C25" s="1">
        <v>0.48425750857288702</v>
      </c>
      <c r="D25" s="1">
        <v>0.48425841125237901</v>
      </c>
      <c r="E25" s="1">
        <v>0.48425889254134302</v>
      </c>
      <c r="F25" s="1">
        <v>0.48426113894553302</v>
      </c>
      <c r="G25" s="1">
        <v>0.48425854983197802</v>
      </c>
      <c r="H25" s="1">
        <v>0.48425860223606698</v>
      </c>
      <c r="I25" s="1">
        <v>0.48425963013386503</v>
      </c>
      <c r="J25" s="1">
        <v>0.48425865894025899</v>
      </c>
    </row>
    <row r="26" spans="1:10" x14ac:dyDescent="0.25">
      <c r="A26" s="1">
        <v>1.875</v>
      </c>
      <c r="B26" s="1">
        <v>0.48425772125173699</v>
      </c>
      <c r="C26" s="1">
        <v>0.48425750562373399</v>
      </c>
      <c r="D26" s="1">
        <v>0.48425841938269498</v>
      </c>
      <c r="E26" s="1">
        <v>0.48425891346283501</v>
      </c>
      <c r="F26" s="1">
        <v>0.48426115389852098</v>
      </c>
      <c r="G26" s="1">
        <v>0.48425854176605199</v>
      </c>
      <c r="H26" s="1">
        <v>0.48425864814629499</v>
      </c>
      <c r="I26" s="1">
        <v>0.48425962745304901</v>
      </c>
      <c r="J26" s="1">
        <v>0.48425864194073198</v>
      </c>
    </row>
    <row r="27" spans="1:10" x14ac:dyDescent="0.25">
      <c r="A27" s="1">
        <v>2</v>
      </c>
      <c r="B27" s="1">
        <v>0.48425773263625999</v>
      </c>
      <c r="C27" s="1">
        <v>0.48425751201815298</v>
      </c>
      <c r="D27" s="1">
        <v>0.48425843326087398</v>
      </c>
      <c r="E27" s="1">
        <v>0.484258926445857</v>
      </c>
      <c r="F27" s="1">
        <v>0.48426114383528701</v>
      </c>
      <c r="G27" s="1">
        <v>0.48425852104456502</v>
      </c>
      <c r="H27" s="1">
        <v>0.484258720714278</v>
      </c>
      <c r="I27" s="1">
        <v>0.48425962620886398</v>
      </c>
      <c r="J27" s="1">
        <v>0.48425865114481698</v>
      </c>
    </row>
    <row r="28" spans="1:10" x14ac:dyDescent="0.25">
      <c r="A28" s="1">
        <v>2.125</v>
      </c>
      <c r="B28" s="1">
        <v>0.48425777623112298</v>
      </c>
      <c r="C28" s="1">
        <v>0.484257494562293</v>
      </c>
      <c r="D28" s="1">
        <v>0.48425842920100498</v>
      </c>
      <c r="E28" s="1">
        <v>0.48425901072241201</v>
      </c>
      <c r="F28" s="1">
        <v>0.484261158497516</v>
      </c>
      <c r="G28" s="1">
        <v>0.48425850638999302</v>
      </c>
      <c r="H28" s="1">
        <v>0.48425868789641502</v>
      </c>
      <c r="I28" s="1">
        <v>0.48425960013894298</v>
      </c>
      <c r="J28" s="1">
        <v>0.48425865766155402</v>
      </c>
    </row>
    <row r="29" spans="1:10" x14ac:dyDescent="0.25">
      <c r="A29" s="1">
        <v>2.25</v>
      </c>
      <c r="B29" s="1">
        <v>0.48425777236615303</v>
      </c>
      <c r="C29" s="1">
        <v>0.48425749581539401</v>
      </c>
      <c r="D29" s="1">
        <v>0.484258420623215</v>
      </c>
      <c r="E29" s="1">
        <v>0.48425917019461001</v>
      </c>
      <c r="F29" s="1">
        <v>0.48426120229268299</v>
      </c>
      <c r="G29" s="1">
        <v>0.48425850409742199</v>
      </c>
      <c r="H29" s="1">
        <v>0.48425869667240901</v>
      </c>
      <c r="I29" s="1">
        <v>0.484259607275704</v>
      </c>
      <c r="J29" s="1">
        <v>0.484258661081856</v>
      </c>
    </row>
    <row r="30" spans="1:10" x14ac:dyDescent="0.25">
      <c r="A30" s="1">
        <v>2.375</v>
      </c>
      <c r="B30" s="1">
        <v>0.48425778015646997</v>
      </c>
      <c r="C30" s="1">
        <v>0.48425749056850498</v>
      </c>
      <c r="D30" s="1">
        <v>0.48425841024752198</v>
      </c>
      <c r="E30" s="1">
        <v>0.48425918978936699</v>
      </c>
      <c r="F30" s="1">
        <v>0.48426120754436103</v>
      </c>
      <c r="G30" s="1">
        <v>0.48425849275224397</v>
      </c>
      <c r="H30" s="1">
        <v>0.48425871450045099</v>
      </c>
      <c r="I30" s="1">
        <v>0.48425959347583902</v>
      </c>
      <c r="J30" s="1">
        <v>0.48425865632812898</v>
      </c>
    </row>
    <row r="31" spans="1:10" x14ac:dyDescent="0.25">
      <c r="A31" s="1">
        <v>2.5</v>
      </c>
      <c r="B31" s="1">
        <v>0.48425778242415302</v>
      </c>
      <c r="C31" s="1">
        <v>0.48425748823565801</v>
      </c>
      <c r="D31" s="1">
        <v>0.48425841884647303</v>
      </c>
      <c r="E31" s="1">
        <v>0.484259218095415</v>
      </c>
      <c r="F31" s="1">
        <v>0.48426124747523303</v>
      </c>
      <c r="G31" s="1">
        <v>0.48425849513701902</v>
      </c>
      <c r="H31" s="1">
        <v>0.48425871924776298</v>
      </c>
      <c r="I31" s="1">
        <v>0.48425959881902497</v>
      </c>
      <c r="J31" s="1">
        <v>0.48425864453770401</v>
      </c>
    </row>
    <row r="32" spans="1:10" x14ac:dyDescent="0.25">
      <c r="A32" s="1">
        <v>2.625</v>
      </c>
      <c r="B32" s="1">
        <v>0.484257790186158</v>
      </c>
      <c r="C32" s="1">
        <v>0.48425748020674098</v>
      </c>
      <c r="D32" s="1">
        <v>0.48425841998091701</v>
      </c>
      <c r="E32" s="1">
        <v>0.48425928060794099</v>
      </c>
      <c r="F32" s="1">
        <v>0.48426123913784203</v>
      </c>
      <c r="G32" s="1">
        <v>0.48425857094292102</v>
      </c>
      <c r="H32" s="1">
        <v>0.48425875201103302</v>
      </c>
      <c r="I32" s="1">
        <v>0.48425960801122703</v>
      </c>
      <c r="J32" s="1">
        <v>0.48425865098163401</v>
      </c>
    </row>
    <row r="33" spans="1:10" x14ac:dyDescent="0.25">
      <c r="A33" s="1">
        <v>2.75</v>
      </c>
      <c r="B33" s="1">
        <v>0.48425779834787702</v>
      </c>
      <c r="C33" s="1">
        <v>0.484257492020567</v>
      </c>
      <c r="D33" s="1">
        <v>0.48425841031329803</v>
      </c>
      <c r="E33" s="1">
        <v>0.48425930911899501</v>
      </c>
      <c r="F33" s="1">
        <v>0.48426123042802799</v>
      </c>
      <c r="G33" s="1">
        <v>0.484258542300602</v>
      </c>
      <c r="H33" s="1">
        <v>0.48425875928231399</v>
      </c>
      <c r="I33" s="1">
        <v>0.48425961548703</v>
      </c>
      <c r="J33" s="1">
        <v>0.484258687521747</v>
      </c>
    </row>
    <row r="34" spans="1:10" x14ac:dyDescent="0.25">
      <c r="A34" s="1">
        <v>2.875</v>
      </c>
      <c r="B34" s="1">
        <v>0.48425780433008803</v>
      </c>
      <c r="C34" s="1">
        <v>0.48425749476045499</v>
      </c>
      <c r="D34" s="1">
        <v>0.48425841642390099</v>
      </c>
      <c r="E34" s="1">
        <v>0.48425933731835802</v>
      </c>
      <c r="F34" s="1">
        <v>0.48426120934032102</v>
      </c>
      <c r="G34" s="1">
        <v>0.48425851935685899</v>
      </c>
      <c r="H34" s="1">
        <v>0.484258776834117</v>
      </c>
      <c r="I34" s="1">
        <v>0.48425961587681599</v>
      </c>
      <c r="J34" s="1">
        <v>0.48425868297250801</v>
      </c>
    </row>
    <row r="35" spans="1:10" x14ac:dyDescent="0.25">
      <c r="A35" s="1">
        <v>3</v>
      </c>
      <c r="B35" s="1">
        <v>0.48425782903486603</v>
      </c>
      <c r="C35" s="1">
        <v>0.48425751273054701</v>
      </c>
      <c r="D35" s="1">
        <v>0.48425842960199</v>
      </c>
      <c r="E35" s="1">
        <v>0.48425934931381498</v>
      </c>
      <c r="F35" s="1">
        <v>0.48426117955507297</v>
      </c>
      <c r="G35" s="1">
        <v>0.48425850767926298</v>
      </c>
      <c r="H35" s="1">
        <v>0.48425875194301199</v>
      </c>
      <c r="I35" s="1">
        <v>0.48425965686434902</v>
      </c>
      <c r="J35" s="1">
        <v>0.48425867364549802</v>
      </c>
    </row>
    <row r="36" spans="1:10" x14ac:dyDescent="0.25">
      <c r="A36" s="1">
        <v>3.125</v>
      </c>
      <c r="B36" s="1">
        <v>0.48425783700275798</v>
      </c>
      <c r="C36" s="1">
        <v>0.48425752629171298</v>
      </c>
      <c r="D36" s="1">
        <v>0.48425849654598901</v>
      </c>
      <c r="E36" s="1">
        <v>0.48425937431941901</v>
      </c>
      <c r="F36" s="1">
        <v>0.48426115650894402</v>
      </c>
      <c r="G36" s="1">
        <v>0.48425853767347599</v>
      </c>
      <c r="H36" s="1">
        <v>0.48425874913189398</v>
      </c>
      <c r="I36" s="1">
        <v>0.48425966457671399</v>
      </c>
      <c r="J36" s="1">
        <v>0.48425865340354901</v>
      </c>
    </row>
    <row r="37" spans="1:10" x14ac:dyDescent="0.25">
      <c r="A37" s="1">
        <v>3.25</v>
      </c>
      <c r="B37" s="1">
        <v>0.48425784859292098</v>
      </c>
      <c r="C37" s="1">
        <v>0.484257533830732</v>
      </c>
      <c r="D37" s="1">
        <v>0.48425853749498698</v>
      </c>
      <c r="E37" s="1">
        <v>0.48425941935827699</v>
      </c>
      <c r="F37" s="1">
        <v>0.48426112431489599</v>
      </c>
      <c r="G37" s="1">
        <v>0.48425855091834102</v>
      </c>
      <c r="H37" s="1">
        <v>0.48425876309314397</v>
      </c>
      <c r="I37" s="1">
        <v>0.48425966767145601</v>
      </c>
      <c r="J37" s="1">
        <v>0.48425864759356901</v>
      </c>
    </row>
    <row r="38" spans="1:10" x14ac:dyDescent="0.25">
      <c r="A38" s="1">
        <v>3.375</v>
      </c>
      <c r="B38" s="1">
        <v>0.484257843904287</v>
      </c>
      <c r="C38" s="1">
        <v>0.48425753036602898</v>
      </c>
      <c r="D38" s="1">
        <v>0.484258557584831</v>
      </c>
      <c r="E38" s="1">
        <v>0.48425944472149701</v>
      </c>
      <c r="F38" s="1">
        <v>0.484261091848877</v>
      </c>
      <c r="G38" s="1">
        <v>0.484258561507596</v>
      </c>
      <c r="H38" s="1">
        <v>0.48425872870273301</v>
      </c>
      <c r="I38" s="1">
        <v>0.48425965414834699</v>
      </c>
      <c r="J38" s="1">
        <v>0.48425863203510799</v>
      </c>
    </row>
    <row r="39" spans="1:10" x14ac:dyDescent="0.25">
      <c r="A39" s="1">
        <v>3.5</v>
      </c>
      <c r="B39" s="1">
        <v>0.48425783732947397</v>
      </c>
      <c r="C39" s="1">
        <v>0.484257541022594</v>
      </c>
      <c r="D39" s="1">
        <v>0.48425852333251901</v>
      </c>
      <c r="E39" s="1">
        <v>0.48425943958823198</v>
      </c>
      <c r="F39" s="1">
        <v>0.484261079045126</v>
      </c>
      <c r="G39" s="1">
        <v>0.48425856282145502</v>
      </c>
      <c r="H39" s="1">
        <v>0.48425873599823499</v>
      </c>
      <c r="I39" s="1">
        <v>0.48425964875333399</v>
      </c>
      <c r="J39" s="1">
        <v>0.48425863309392297</v>
      </c>
    </row>
    <row r="40" spans="1:10" x14ac:dyDescent="0.25">
      <c r="A40" s="1">
        <v>3.625</v>
      </c>
      <c r="B40" s="1">
        <v>0.48425783114913601</v>
      </c>
      <c r="C40" s="1">
        <v>0.48425753641641101</v>
      </c>
      <c r="D40" s="1">
        <v>0.48425850925763803</v>
      </c>
      <c r="E40" s="1">
        <v>0.48425946357287902</v>
      </c>
      <c r="F40" s="1">
        <v>0.48426105398620301</v>
      </c>
      <c r="G40" s="1">
        <v>0.48425856115191801</v>
      </c>
      <c r="H40" s="1">
        <v>0.48425873431239902</v>
      </c>
      <c r="I40" s="1">
        <v>0.48425963013968298</v>
      </c>
      <c r="J40" s="1">
        <v>0.48425861394561098</v>
      </c>
    </row>
    <row r="41" spans="1:10" x14ac:dyDescent="0.25">
      <c r="A41" s="1">
        <v>3.75</v>
      </c>
      <c r="B41" s="1">
        <v>0.484257827707814</v>
      </c>
      <c r="C41" s="1">
        <v>0.48425752999841298</v>
      </c>
      <c r="D41" s="1">
        <v>0.48425850386645303</v>
      </c>
      <c r="E41" s="1">
        <v>0.48425946287994098</v>
      </c>
      <c r="F41" s="1">
        <v>0.48426101371402502</v>
      </c>
      <c r="G41" s="1">
        <v>0.48425857139228201</v>
      </c>
      <c r="H41" s="1">
        <v>0.48425874716367101</v>
      </c>
      <c r="I41" s="1">
        <v>0.484259631799761</v>
      </c>
      <c r="J41" s="1">
        <v>0.484258599188779</v>
      </c>
    </row>
    <row r="42" spans="1:10" x14ac:dyDescent="0.25">
      <c r="A42" s="1">
        <v>3.875</v>
      </c>
      <c r="B42" s="1">
        <v>0.48425782354110902</v>
      </c>
      <c r="C42" s="1">
        <v>0.48425753086071299</v>
      </c>
      <c r="D42" s="1">
        <v>0.484258515550684</v>
      </c>
      <c r="E42" s="1">
        <v>0.484259441592085</v>
      </c>
      <c r="F42" s="1">
        <v>0.48426100673443001</v>
      </c>
      <c r="G42" s="1">
        <v>0.48425858004065198</v>
      </c>
      <c r="H42" s="1">
        <v>0.484258734368749</v>
      </c>
      <c r="I42" s="1">
        <v>0.484259628650965</v>
      </c>
      <c r="J42" s="1">
        <v>0.48425858752522799</v>
      </c>
    </row>
    <row r="43" spans="1:10" x14ac:dyDescent="0.25">
      <c r="A43" s="1">
        <v>4</v>
      </c>
      <c r="B43" s="1">
        <v>0.48425781294277498</v>
      </c>
      <c r="C43" s="1">
        <v>0.48425751936997202</v>
      </c>
      <c r="D43" s="1">
        <v>0.48425850970245499</v>
      </c>
      <c r="E43" s="1">
        <v>0.48425932170267599</v>
      </c>
      <c r="F43" s="1">
        <v>0.48426098993019301</v>
      </c>
      <c r="G43" s="1">
        <v>0.48425857449458998</v>
      </c>
      <c r="H43" s="1">
        <v>0.48425877867797701</v>
      </c>
      <c r="I43" s="1">
        <v>0.48425968058279301</v>
      </c>
      <c r="J43" s="1">
        <v>0.48425857811642298</v>
      </c>
    </row>
    <row r="44" spans="1:10" x14ac:dyDescent="0.25">
      <c r="A44" s="1">
        <v>4.125</v>
      </c>
      <c r="B44" s="1">
        <v>0.484257805328836</v>
      </c>
      <c r="C44" s="1">
        <v>0.48425750611138801</v>
      </c>
      <c r="D44" s="1">
        <v>0.48425848639244401</v>
      </c>
      <c r="E44" s="1">
        <v>0.48425921278318201</v>
      </c>
      <c r="F44" s="1">
        <v>0.48426088824639602</v>
      </c>
      <c r="G44" s="1">
        <v>0.48425858099605701</v>
      </c>
      <c r="H44" s="1">
        <v>0.48425878013110901</v>
      </c>
      <c r="I44" s="1">
        <v>0.48425968926617302</v>
      </c>
      <c r="J44" s="1">
        <v>0.48425859030570301</v>
      </c>
    </row>
    <row r="45" spans="1:10" x14ac:dyDescent="0.25">
      <c r="A45" s="1">
        <v>4.25</v>
      </c>
      <c r="B45" s="1">
        <v>0.48425781335411999</v>
      </c>
      <c r="C45" s="1">
        <v>0.48425749639642501</v>
      </c>
      <c r="D45" s="1">
        <v>0.48425850040422902</v>
      </c>
      <c r="E45" s="1">
        <v>0.484259127330391</v>
      </c>
      <c r="F45" s="1">
        <v>0.48426087391747302</v>
      </c>
      <c r="G45" s="1">
        <v>0.48425856918289301</v>
      </c>
      <c r="H45" s="1">
        <v>0.48425878596538902</v>
      </c>
      <c r="I45" s="1">
        <v>0.48425967158581901</v>
      </c>
      <c r="J45" s="1">
        <v>0.48425857799824901</v>
      </c>
    </row>
    <row r="46" spans="1:10" x14ac:dyDescent="0.25">
      <c r="A46" s="1">
        <v>4.375</v>
      </c>
      <c r="B46" s="1">
        <v>0.48425781072223201</v>
      </c>
      <c r="C46" s="1">
        <v>0.48425748674612801</v>
      </c>
      <c r="D46" s="1">
        <v>0.484258486614768</v>
      </c>
      <c r="E46" s="1">
        <v>0.48425905711058298</v>
      </c>
      <c r="F46" s="1">
        <v>0.48426086592110701</v>
      </c>
      <c r="G46" s="1">
        <v>0.48425856524220501</v>
      </c>
      <c r="H46" s="1">
        <v>0.48425877602267797</v>
      </c>
      <c r="I46" s="1">
        <v>0.48425968089906202</v>
      </c>
      <c r="J46" s="1">
        <v>0.48425857724567201</v>
      </c>
    </row>
    <row r="47" spans="1:10" x14ac:dyDescent="0.25">
      <c r="A47" s="1">
        <v>4.5</v>
      </c>
      <c r="B47" s="1">
        <v>0.48425781627653097</v>
      </c>
      <c r="C47" s="1">
        <v>0.48425748274658498</v>
      </c>
      <c r="D47" s="1">
        <v>0.48425846836365399</v>
      </c>
      <c r="E47" s="1">
        <v>0.48425906364441701</v>
      </c>
      <c r="F47" s="1">
        <v>0.48426088641729598</v>
      </c>
      <c r="G47" s="1">
        <v>0.48425856441086101</v>
      </c>
      <c r="H47" s="1">
        <v>0.48425876332303303</v>
      </c>
      <c r="I47" s="1">
        <v>0.48425966054848202</v>
      </c>
      <c r="J47" s="1">
        <v>0.48425870402517401</v>
      </c>
    </row>
    <row r="48" spans="1:10" x14ac:dyDescent="0.25">
      <c r="A48" s="1">
        <v>4.625</v>
      </c>
      <c r="B48" s="1">
        <v>0.48425781522115502</v>
      </c>
      <c r="C48" s="1">
        <v>0.48425746951752102</v>
      </c>
      <c r="D48" s="1">
        <v>0.48425846580148402</v>
      </c>
      <c r="E48" s="1">
        <v>0.484259072032872</v>
      </c>
      <c r="F48" s="1">
        <v>0.48426083564341499</v>
      </c>
      <c r="G48" s="1">
        <v>0.48425857320315202</v>
      </c>
      <c r="H48" s="1">
        <v>0.48425874179969203</v>
      </c>
      <c r="I48" s="1">
        <v>0.48425964922675702</v>
      </c>
      <c r="J48" s="1">
        <v>0.48425869478546502</v>
      </c>
    </row>
    <row r="49" spans="1:10" x14ac:dyDescent="0.25">
      <c r="A49" s="1">
        <v>4.75</v>
      </c>
      <c r="B49" s="1">
        <v>0.48425781264923201</v>
      </c>
      <c r="C49" s="1">
        <v>0.48425747288902399</v>
      </c>
      <c r="D49" s="1">
        <v>0.484258459766989</v>
      </c>
      <c r="E49" s="1">
        <v>0.48425913708401402</v>
      </c>
      <c r="F49" s="1">
        <v>0.48426082792958203</v>
      </c>
      <c r="G49" s="1">
        <v>0.48425857791831101</v>
      </c>
      <c r="H49" s="1">
        <v>0.48425871339724003</v>
      </c>
      <c r="I49" s="1">
        <v>0.48425963815933698</v>
      </c>
      <c r="J49" s="1">
        <v>0.48425869292693002</v>
      </c>
    </row>
    <row r="50" spans="1:10" x14ac:dyDescent="0.25">
      <c r="A50" s="1">
        <v>4.875</v>
      </c>
      <c r="B50" s="1">
        <v>0.484257798216014</v>
      </c>
      <c r="C50" s="1">
        <v>0.484257477659507</v>
      </c>
      <c r="D50" s="1">
        <v>0.48425847207850897</v>
      </c>
      <c r="E50" s="1">
        <v>0.48425920217521801</v>
      </c>
      <c r="F50" s="1">
        <v>0.48426086913208899</v>
      </c>
      <c r="G50" s="1">
        <v>0.48425857320500099</v>
      </c>
      <c r="H50" s="1">
        <v>0.484258710497116</v>
      </c>
      <c r="I50" s="1">
        <v>0.48425960171729199</v>
      </c>
      <c r="J50" s="1">
        <v>0.48425869108268299</v>
      </c>
    </row>
    <row r="51" spans="1:10" x14ac:dyDescent="0.25">
      <c r="A51" s="1">
        <v>5</v>
      </c>
      <c r="B51" s="1">
        <v>0.484257815438702</v>
      </c>
      <c r="C51" s="1">
        <v>0.48425747211937797</v>
      </c>
      <c r="D51" s="1">
        <v>0.48425849141059502</v>
      </c>
      <c r="E51" s="1">
        <v>0.48425931440495601</v>
      </c>
      <c r="F51" s="1">
        <v>0.48426085946670799</v>
      </c>
      <c r="G51" s="1">
        <v>0.48425855211719498</v>
      </c>
      <c r="H51" s="1">
        <v>0.48425870214886102</v>
      </c>
      <c r="I51" s="1">
        <v>0.484259598137881</v>
      </c>
      <c r="J51" s="1">
        <v>0.48425868101765401</v>
      </c>
    </row>
    <row r="52" spans="1:10" x14ac:dyDescent="0.25">
      <c r="A52" s="1">
        <v>5.125</v>
      </c>
      <c r="B52" s="1">
        <v>0.484257795357044</v>
      </c>
      <c r="C52" s="1">
        <v>0.48425747106576</v>
      </c>
      <c r="D52" s="1">
        <v>0.48425847384439202</v>
      </c>
      <c r="E52" s="1">
        <v>0.484259341956777</v>
      </c>
      <c r="F52" s="1">
        <v>0.48426081911329599</v>
      </c>
      <c r="G52" s="1">
        <v>0.4842585480571</v>
      </c>
      <c r="H52" s="1">
        <v>0.48425868969018798</v>
      </c>
      <c r="I52" s="1">
        <v>0.48425959624982901</v>
      </c>
      <c r="J52" s="1">
        <v>0.48425868103113601</v>
      </c>
    </row>
    <row r="53" spans="1:10" x14ac:dyDescent="0.25">
      <c r="A53" s="1">
        <v>5.25</v>
      </c>
      <c r="B53" s="1">
        <v>0.48425775625087802</v>
      </c>
      <c r="C53" s="1">
        <v>0.48425748919881201</v>
      </c>
      <c r="D53" s="1">
        <v>0.48425846757553698</v>
      </c>
      <c r="E53" s="1">
        <v>0.48425937038025602</v>
      </c>
      <c r="F53" s="1">
        <v>0.48426081178774699</v>
      </c>
      <c r="G53" s="1">
        <v>0.48425853143948</v>
      </c>
      <c r="H53" s="1">
        <v>0.48425872730333303</v>
      </c>
      <c r="I53" s="1">
        <v>0.48425961808351098</v>
      </c>
      <c r="J53" s="1">
        <v>0.48425866082317098</v>
      </c>
    </row>
    <row r="54" spans="1:10" x14ac:dyDescent="0.25">
      <c r="A54" s="1">
        <v>5.375</v>
      </c>
      <c r="B54" s="1">
        <v>0.48425773565374203</v>
      </c>
      <c r="C54" s="1">
        <v>0.48425748462857898</v>
      </c>
      <c r="D54" s="1">
        <v>0.48425844921456901</v>
      </c>
      <c r="E54" s="1">
        <v>0.484259395697623</v>
      </c>
      <c r="F54" s="1">
        <v>0.48426080717536202</v>
      </c>
      <c r="G54" s="1">
        <v>0.48425852687737703</v>
      </c>
      <c r="H54" s="1">
        <v>0.48425873204244801</v>
      </c>
      <c r="I54" s="1">
        <v>0.484259660729078</v>
      </c>
      <c r="J54" s="1">
        <v>0.48425865017477798</v>
      </c>
    </row>
    <row r="55" spans="1:10" x14ac:dyDescent="0.25">
      <c r="A55" s="1">
        <v>5.5</v>
      </c>
      <c r="B55" s="1">
        <v>0.48425772235454601</v>
      </c>
      <c r="C55" s="1">
        <v>0.48425749910204702</v>
      </c>
      <c r="D55" s="1">
        <v>0.48425839122039799</v>
      </c>
      <c r="E55" s="1">
        <v>0.48425943879999001</v>
      </c>
      <c r="F55" s="1">
        <v>0.484260813432217</v>
      </c>
      <c r="G55" s="1">
        <v>0.48425852387305002</v>
      </c>
      <c r="H55" s="1">
        <v>0.484258749426834</v>
      </c>
      <c r="I55" s="1">
        <v>0.484259660362579</v>
      </c>
      <c r="J55" s="1">
        <v>0.48425864771198701</v>
      </c>
    </row>
    <row r="56" spans="1:10" x14ac:dyDescent="0.25">
      <c r="A56" s="1">
        <v>5.625</v>
      </c>
      <c r="B56" s="1">
        <v>0.48425772252587801</v>
      </c>
      <c r="C56" s="1">
        <v>0.484257515438344</v>
      </c>
      <c r="D56" s="1">
        <v>0.48425839123353698</v>
      </c>
      <c r="E56" s="1">
        <v>0.48425948834536903</v>
      </c>
      <c r="F56" s="1">
        <v>0.48426085854267498</v>
      </c>
      <c r="G56" s="1">
        <v>0.48425852597624902</v>
      </c>
      <c r="H56" s="1">
        <v>0.48425878007395601</v>
      </c>
      <c r="I56" s="1">
        <v>0.48425960777520299</v>
      </c>
      <c r="J56" s="1">
        <v>0.48425864377836703</v>
      </c>
    </row>
    <row r="57" spans="1:10" x14ac:dyDescent="0.25">
      <c r="A57" s="1">
        <v>5.75</v>
      </c>
      <c r="B57" s="1">
        <v>0.48425771296068598</v>
      </c>
      <c r="C57" s="1">
        <v>0.48425752929097898</v>
      </c>
      <c r="D57" s="1">
        <v>0.484258406016987</v>
      </c>
      <c r="E57" s="1">
        <v>0.48425955447223901</v>
      </c>
      <c r="F57" s="1">
        <v>0.48426091130462601</v>
      </c>
      <c r="G57" s="1">
        <v>0.48425852565437499</v>
      </c>
      <c r="H57" s="1">
        <v>0.48425875269141</v>
      </c>
      <c r="I57" s="1">
        <v>0.48425961894242497</v>
      </c>
      <c r="J57" s="1">
        <v>0.48425866012673502</v>
      </c>
    </row>
    <row r="58" spans="1:10" x14ac:dyDescent="0.25">
      <c r="A58" s="1">
        <v>5.875</v>
      </c>
      <c r="B58" s="1">
        <v>0.48425771134496898</v>
      </c>
      <c r="C58" s="1">
        <v>0.484257548630465</v>
      </c>
      <c r="D58" s="1">
        <v>0.484258379771553</v>
      </c>
      <c r="E58" s="1">
        <v>0.48425954677238597</v>
      </c>
      <c r="F58" s="1">
        <v>0.48426112536468902</v>
      </c>
      <c r="G58" s="1">
        <v>0.48425851118600999</v>
      </c>
      <c r="H58" s="1">
        <v>0.48425875770624</v>
      </c>
      <c r="I58" s="1">
        <v>0.48425963691268697</v>
      </c>
      <c r="J58" s="1">
        <v>0.48425864573970401</v>
      </c>
    </row>
    <row r="59" spans="1:10" x14ac:dyDescent="0.25">
      <c r="A59" s="1">
        <v>6</v>
      </c>
      <c r="B59" s="1">
        <v>0.48425770665559698</v>
      </c>
      <c r="C59" s="1">
        <v>0.48425753844466501</v>
      </c>
      <c r="D59" s="1">
        <v>0.48425837112350001</v>
      </c>
      <c r="E59" s="1">
        <v>0.484259585191264</v>
      </c>
      <c r="F59" s="1">
        <v>0.48426108948410801</v>
      </c>
      <c r="G59" s="1">
        <v>0.484258497864198</v>
      </c>
      <c r="H59" s="1">
        <v>0.48425875795842999</v>
      </c>
      <c r="I59" s="1">
        <v>0.48425965555617001</v>
      </c>
      <c r="J59" s="1">
        <v>0.48425864747651198</v>
      </c>
    </row>
    <row r="60" spans="1:10" x14ac:dyDescent="0.25">
      <c r="A60" s="1">
        <v>6.125</v>
      </c>
      <c r="B60" s="1">
        <v>0.48425769900877202</v>
      </c>
      <c r="C60" s="1">
        <v>0.484257537807739</v>
      </c>
      <c r="D60" s="1">
        <v>0.48425838705860103</v>
      </c>
      <c r="E60" s="1">
        <v>0.48425960542584401</v>
      </c>
      <c r="F60" s="1">
        <v>0.48426108169922899</v>
      </c>
      <c r="G60" s="1">
        <v>0.48425849079989403</v>
      </c>
      <c r="H60" s="1">
        <v>0.484258732501963</v>
      </c>
      <c r="I60" s="1">
        <v>0.48425965051469899</v>
      </c>
      <c r="J60" s="1">
        <v>0.48425863027631599</v>
      </c>
    </row>
    <row r="61" spans="1:10" x14ac:dyDescent="0.25">
      <c r="A61" s="1">
        <v>6.25</v>
      </c>
      <c r="B61" s="1">
        <v>0.48425771179093602</v>
      </c>
      <c r="C61" s="1">
        <v>0.48425754248582997</v>
      </c>
      <c r="D61" s="1">
        <v>0.48425835980833998</v>
      </c>
      <c r="E61" s="1">
        <v>0.48425961946822299</v>
      </c>
      <c r="F61" s="1">
        <v>0.48426108019168801</v>
      </c>
      <c r="G61" s="1">
        <v>0.48425846490825297</v>
      </c>
      <c r="H61" s="1">
        <v>0.48425868510939202</v>
      </c>
      <c r="I61" s="1">
        <v>0.484259623942975</v>
      </c>
      <c r="J61" s="1">
        <v>0.48425864225142001</v>
      </c>
    </row>
    <row r="62" spans="1:10" x14ac:dyDescent="0.25">
      <c r="A62" s="1">
        <v>6.375</v>
      </c>
      <c r="B62" s="1">
        <v>0.48425772822945001</v>
      </c>
      <c r="C62" s="1">
        <v>0.484257545096201</v>
      </c>
      <c r="D62" s="1">
        <v>0.48425834440184001</v>
      </c>
      <c r="E62" s="1">
        <v>0.484259593114162</v>
      </c>
      <c r="F62" s="1">
        <v>0.48426101493249502</v>
      </c>
      <c r="G62" s="1">
        <v>0.48425843470710001</v>
      </c>
      <c r="H62" s="1">
        <v>0.48425862950957199</v>
      </c>
      <c r="I62" s="1">
        <v>0.48425952544152201</v>
      </c>
      <c r="J62" s="1">
        <v>0.48425863789089801</v>
      </c>
    </row>
    <row r="63" spans="1:10" x14ac:dyDescent="0.25">
      <c r="A63" s="1">
        <v>6.5</v>
      </c>
      <c r="B63" s="1">
        <v>0.48425771838677401</v>
      </c>
      <c r="C63" s="1">
        <v>0.484257538100058</v>
      </c>
      <c r="D63" s="1">
        <v>0.484258355448972</v>
      </c>
      <c r="E63" s="1">
        <v>0.48425955992984998</v>
      </c>
      <c r="F63" s="1">
        <v>0.484261008715199</v>
      </c>
      <c r="G63" s="1">
        <v>0.48425838904537999</v>
      </c>
      <c r="H63" s="1">
        <v>0.48425861640013301</v>
      </c>
      <c r="I63" s="1">
        <v>0.48425947300481498</v>
      </c>
      <c r="J63" s="1">
        <v>0.48425861770176598</v>
      </c>
    </row>
    <row r="64" spans="1:10" x14ac:dyDescent="0.25">
      <c r="A64" s="1">
        <v>6.625</v>
      </c>
      <c r="B64" s="1">
        <v>0.48425770864947998</v>
      </c>
      <c r="C64" s="1">
        <v>0.48425754132611998</v>
      </c>
      <c r="D64" s="1">
        <v>0.48425835966062403</v>
      </c>
      <c r="E64" s="1">
        <v>0.48425946195531</v>
      </c>
      <c r="F64" s="1">
        <v>0.48426097617101499</v>
      </c>
      <c r="G64" s="1">
        <v>0.48425838582535202</v>
      </c>
      <c r="H64" s="1">
        <v>0.48425861036519502</v>
      </c>
      <c r="I64" s="1">
        <v>0.48425945621417199</v>
      </c>
      <c r="J64" s="1">
        <v>0.48425861415947302</v>
      </c>
    </row>
    <row r="65" spans="1:10" x14ac:dyDescent="0.25">
      <c r="A65" s="1">
        <v>6.75</v>
      </c>
      <c r="B65" s="1">
        <v>0.48425769234453098</v>
      </c>
      <c r="C65" s="1">
        <v>0.48425754259382398</v>
      </c>
      <c r="D65" s="1">
        <v>0.48425836960337698</v>
      </c>
      <c r="E65" s="1">
        <v>0.484259325431801</v>
      </c>
      <c r="F65" s="1">
        <v>0.48426097238462501</v>
      </c>
      <c r="G65" s="1">
        <v>0.48425834148930402</v>
      </c>
      <c r="H65" s="1">
        <v>0.484258600501346</v>
      </c>
      <c r="I65" s="1">
        <v>0.484259164211509</v>
      </c>
      <c r="J65" s="1">
        <v>0.48425858312831099</v>
      </c>
    </row>
    <row r="66" spans="1:10" x14ac:dyDescent="0.25">
      <c r="A66" s="1">
        <v>6.875</v>
      </c>
      <c r="B66" s="1">
        <v>0.48425766327167302</v>
      </c>
      <c r="C66" s="1">
        <v>0.48425756169588402</v>
      </c>
      <c r="D66" s="1">
        <v>0.484258380861041</v>
      </c>
      <c r="E66" s="1">
        <v>0.48425929223116199</v>
      </c>
      <c r="F66" s="1">
        <v>0.48426094821746202</v>
      </c>
      <c r="G66" s="1">
        <v>0.48425832507963601</v>
      </c>
      <c r="H66" s="1">
        <v>0.48425858766181201</v>
      </c>
      <c r="I66" s="1">
        <v>0.48425917693198101</v>
      </c>
      <c r="J66" s="1">
        <v>0.484258598396614</v>
      </c>
    </row>
    <row r="67" spans="1:10" x14ac:dyDescent="0.25">
      <c r="A67" s="1">
        <v>7</v>
      </c>
      <c r="B67" s="1">
        <v>0.48425765660604703</v>
      </c>
      <c r="C67" s="1">
        <v>0.48425756970136802</v>
      </c>
      <c r="D67" s="1">
        <v>0.48425836464786798</v>
      </c>
      <c r="E67" s="1">
        <v>0.48425922532007798</v>
      </c>
      <c r="F67" s="1">
        <v>0.48426094025630501</v>
      </c>
      <c r="G67" s="1">
        <v>0.48425831712677497</v>
      </c>
      <c r="H67" s="1">
        <v>0.48425859180571701</v>
      </c>
      <c r="I67" s="1">
        <v>0.48425922523202097</v>
      </c>
      <c r="J67" s="1">
        <v>0.48425860057265802</v>
      </c>
    </row>
    <row r="68" spans="1:10" x14ac:dyDescent="0.25">
      <c r="A68" s="1">
        <v>7.125</v>
      </c>
      <c r="B68" s="1">
        <v>0.48425766200722797</v>
      </c>
      <c r="C68" s="1">
        <v>0.48425756953878002</v>
      </c>
      <c r="D68" s="1">
        <v>0.48425839136211901</v>
      </c>
      <c r="E68" s="1">
        <v>0.48425919807623202</v>
      </c>
      <c r="F68" s="1">
        <v>0.48426092235377699</v>
      </c>
      <c r="G68" s="1">
        <v>0.48425831900361799</v>
      </c>
      <c r="H68" s="1">
        <v>0.48425859145828098</v>
      </c>
      <c r="I68" s="1">
        <v>0.48425921653930798</v>
      </c>
      <c r="J68" s="1">
        <v>0.48425861328994502</v>
      </c>
    </row>
    <row r="69" spans="1:10" x14ac:dyDescent="0.25">
      <c r="A69" s="1">
        <v>7.25</v>
      </c>
      <c r="B69" s="1">
        <v>0.48425764653995901</v>
      </c>
      <c r="C69" s="1">
        <v>0.48425756213654397</v>
      </c>
      <c r="D69" s="1">
        <v>0.48425841006551601</v>
      </c>
      <c r="E69" s="1">
        <v>0.48425918186918199</v>
      </c>
      <c r="F69" s="1">
        <v>0.48426092550427502</v>
      </c>
      <c r="G69" s="1">
        <v>0.48425831804983999</v>
      </c>
      <c r="H69" s="1">
        <v>0.48425859551105799</v>
      </c>
      <c r="I69" s="1">
        <v>0.48425915926631202</v>
      </c>
      <c r="J69" s="1">
        <v>0.48425865436433002</v>
      </c>
    </row>
    <row r="70" spans="1:10" x14ac:dyDescent="0.25">
      <c r="A70" s="1">
        <v>7.375</v>
      </c>
      <c r="B70" s="1">
        <v>0.48425764657991199</v>
      </c>
      <c r="C70" s="1">
        <v>0.48425756818077897</v>
      </c>
      <c r="D70" s="1">
        <v>0.48425841119474</v>
      </c>
      <c r="E70" s="1">
        <v>0.484259201385422</v>
      </c>
      <c r="F70" s="1">
        <v>0.48426089969935698</v>
      </c>
      <c r="G70" s="1">
        <v>0.48425831921142098</v>
      </c>
      <c r="H70" s="1">
        <v>0.48425860920769698</v>
      </c>
      <c r="I70" s="1">
        <v>0.48425914748517701</v>
      </c>
      <c r="J70" s="1">
        <v>0.48425863483014903</v>
      </c>
    </row>
    <row r="71" spans="1:10" x14ac:dyDescent="0.25">
      <c r="A71" s="1">
        <v>7.5</v>
      </c>
      <c r="B71" s="1">
        <v>0.48425764623675599</v>
      </c>
      <c r="C71" s="1">
        <v>0.48425760757837299</v>
      </c>
      <c r="D71" s="1">
        <v>0.48425843046019001</v>
      </c>
      <c r="E71" s="1">
        <v>0.48425916570888999</v>
      </c>
      <c r="F71" s="1">
        <v>0.48426087232811899</v>
      </c>
      <c r="G71" s="1">
        <v>0.48425832235629002</v>
      </c>
      <c r="H71" s="1">
        <v>0.48425860338249199</v>
      </c>
      <c r="I71" s="1">
        <v>0.48425916608467601</v>
      </c>
      <c r="J71" s="1">
        <v>0.48425861573996398</v>
      </c>
    </row>
    <row r="72" spans="1:10" x14ac:dyDescent="0.25">
      <c r="A72" s="1">
        <v>7.625</v>
      </c>
      <c r="B72" s="1">
        <v>0.48425766507009099</v>
      </c>
      <c r="C72" s="1">
        <v>0.484257617645446</v>
      </c>
      <c r="D72" s="1">
        <v>0.484258518885406</v>
      </c>
      <c r="E72" s="1">
        <v>0.48425916951361703</v>
      </c>
      <c r="F72" s="1">
        <v>0.48426086985040701</v>
      </c>
      <c r="G72" s="1">
        <v>0.48425837749978301</v>
      </c>
      <c r="H72" s="1">
        <v>0.48425861710604501</v>
      </c>
      <c r="I72" s="1">
        <v>0.48425917167172</v>
      </c>
      <c r="J72" s="1">
        <v>0.48425865431759901</v>
      </c>
    </row>
    <row r="73" spans="1:10" x14ac:dyDescent="0.25">
      <c r="A73" s="1">
        <v>7.75</v>
      </c>
      <c r="B73" s="1">
        <v>0.484257664636361</v>
      </c>
      <c r="C73" s="1">
        <v>0.484257622619646</v>
      </c>
      <c r="D73" s="1">
        <v>0.484258506167136</v>
      </c>
      <c r="E73" s="1">
        <v>0.484259190288926</v>
      </c>
      <c r="F73" s="1">
        <v>0.48426085837592597</v>
      </c>
      <c r="G73" s="1">
        <v>0.484258391235798</v>
      </c>
      <c r="H73" s="1">
        <v>0.48425863703089</v>
      </c>
      <c r="I73" s="1">
        <v>0.48425915226781402</v>
      </c>
      <c r="J73" s="1">
        <v>0.48425867396091299</v>
      </c>
    </row>
    <row r="74" spans="1:10" x14ac:dyDescent="0.25">
      <c r="A74" s="1">
        <v>7.875</v>
      </c>
      <c r="B74" s="1">
        <v>0.48425765912389301</v>
      </c>
      <c r="C74" s="1">
        <v>0.48425761626577601</v>
      </c>
      <c r="D74" s="1">
        <v>0.48425848598198001</v>
      </c>
      <c r="E74" s="1">
        <v>0.48425917951115099</v>
      </c>
      <c r="F74" s="1">
        <v>0.48426085576975703</v>
      </c>
      <c r="G74" s="1">
        <v>0.484258394495925</v>
      </c>
      <c r="H74" s="1">
        <v>0.48425864163217802</v>
      </c>
      <c r="I74" s="1">
        <v>0.48425915481579102</v>
      </c>
      <c r="J74" s="1">
        <v>0.48425868169666397</v>
      </c>
    </row>
    <row r="75" spans="1:10" x14ac:dyDescent="0.25">
      <c r="A75" s="1">
        <v>8</v>
      </c>
      <c r="B75" s="1">
        <v>0.48425766269975201</v>
      </c>
      <c r="C75" s="1">
        <v>0.48425761642912402</v>
      </c>
      <c r="D75" s="1">
        <v>0.48425846535834799</v>
      </c>
      <c r="E75" s="1">
        <v>0.48425919746671697</v>
      </c>
      <c r="F75" s="1">
        <v>0.48426084435694</v>
      </c>
      <c r="G75" s="1">
        <v>0.484258409245021</v>
      </c>
      <c r="H75" s="1">
        <v>0.48425863726069801</v>
      </c>
      <c r="I75" s="1">
        <v>0.48425915728962099</v>
      </c>
      <c r="J75" s="1">
        <v>0.48425866174500698</v>
      </c>
    </row>
    <row r="76" spans="1:10" x14ac:dyDescent="0.25">
      <c r="A76" s="1">
        <v>8.125</v>
      </c>
      <c r="B76" s="1">
        <v>0.484257653295808</v>
      </c>
      <c r="C76" s="1">
        <v>0.48425763702616598</v>
      </c>
      <c r="D76" s="1">
        <v>0.48425847398524402</v>
      </c>
      <c r="E76" s="1">
        <v>0.48425916750220399</v>
      </c>
      <c r="F76" s="1">
        <v>0.48426083083170401</v>
      </c>
      <c r="G76" s="1">
        <v>0.48425841314524398</v>
      </c>
      <c r="H76" s="1">
        <v>0.48425864796078499</v>
      </c>
      <c r="I76" s="1">
        <v>0.48425916826290699</v>
      </c>
      <c r="J76" s="1">
        <v>0.484258647352452</v>
      </c>
    </row>
    <row r="77" spans="1:10" x14ac:dyDescent="0.25">
      <c r="A77" s="1">
        <v>8.25</v>
      </c>
      <c r="B77" s="1">
        <v>0.484257641326368</v>
      </c>
      <c r="C77" s="1">
        <v>0.484257664513425</v>
      </c>
      <c r="D77" s="1">
        <v>0.48425847512032</v>
      </c>
      <c r="E77" s="1">
        <v>0.48425912209364402</v>
      </c>
      <c r="F77" s="1">
        <v>0.48426080735172899</v>
      </c>
      <c r="G77" s="1">
        <v>0.48425841409016701</v>
      </c>
      <c r="H77" s="1">
        <v>0.48425866997825601</v>
      </c>
      <c r="I77" s="1">
        <v>0.48425916498965099</v>
      </c>
      <c r="J77" s="1">
        <v>0.48425863548839099</v>
      </c>
    </row>
    <row r="78" spans="1:10" x14ac:dyDescent="0.25">
      <c r="A78" s="1">
        <v>8.375</v>
      </c>
      <c r="B78" s="1">
        <v>0.48425762091749602</v>
      </c>
      <c r="C78" s="1">
        <v>0.484257668766233</v>
      </c>
      <c r="D78" s="1">
        <v>0.48425850074284699</v>
      </c>
      <c r="E78" s="1">
        <v>0.48425909031736902</v>
      </c>
      <c r="F78" s="1">
        <v>0.484260800581644</v>
      </c>
      <c r="G78" s="1">
        <v>0.48425842084605603</v>
      </c>
      <c r="H78" s="1">
        <v>0.48425867708068099</v>
      </c>
      <c r="I78" s="1">
        <v>0.48425919750290097</v>
      </c>
      <c r="J78" s="1">
        <v>0.48425862939979197</v>
      </c>
    </row>
    <row r="79" spans="1:10" x14ac:dyDescent="0.25">
      <c r="A79" s="1">
        <v>8.5</v>
      </c>
      <c r="B79" s="1">
        <v>0.48425761434452402</v>
      </c>
      <c r="C79" s="1">
        <v>0.484257655675017</v>
      </c>
      <c r="D79" s="1">
        <v>0.48425847523147098</v>
      </c>
      <c r="E79" s="1">
        <v>0.48425912918796599</v>
      </c>
      <c r="F79" s="1">
        <v>0.48426087133025503</v>
      </c>
      <c r="G79" s="1">
        <v>0.48425842537397801</v>
      </c>
      <c r="H79" s="1">
        <v>0.48425869572222602</v>
      </c>
      <c r="I79" s="1">
        <v>0.48425916756631199</v>
      </c>
      <c r="J79" s="1">
        <v>0.48425859673435201</v>
      </c>
    </row>
    <row r="80" spans="1:10" x14ac:dyDescent="0.25">
      <c r="A80" s="1">
        <v>8.625</v>
      </c>
      <c r="B80" s="1">
        <v>0.48425761450613602</v>
      </c>
      <c r="C80" s="1">
        <v>0.48425765354759898</v>
      </c>
      <c r="D80" s="1">
        <v>0.48425845188379901</v>
      </c>
      <c r="E80" s="1">
        <v>0.48425915787139601</v>
      </c>
      <c r="F80" s="1">
        <v>0.48426100382686799</v>
      </c>
      <c r="G80" s="1">
        <v>0.48425841428330701</v>
      </c>
      <c r="H80" s="1">
        <v>0.48425868429921598</v>
      </c>
      <c r="I80" s="1">
        <v>0.484259188054318</v>
      </c>
      <c r="J80" s="1">
        <v>0.48425855975709697</v>
      </c>
    </row>
    <row r="81" spans="1:10" x14ac:dyDescent="0.25">
      <c r="A81" s="1">
        <v>8.75</v>
      </c>
      <c r="B81" s="1">
        <v>0.484257609325768</v>
      </c>
      <c r="C81" s="1">
        <v>0.48425762809957501</v>
      </c>
      <c r="D81" s="1">
        <v>0.48425849117444197</v>
      </c>
      <c r="E81" s="1">
        <v>0.48425920566841202</v>
      </c>
      <c r="F81" s="1">
        <v>0.48426098782849802</v>
      </c>
      <c r="G81" s="1">
        <v>0.48425838642767499</v>
      </c>
      <c r="H81" s="1">
        <v>0.48425867946428103</v>
      </c>
      <c r="I81" s="1">
        <v>0.484259201019553</v>
      </c>
      <c r="J81" s="1">
        <v>0.484258553634066</v>
      </c>
    </row>
    <row r="82" spans="1:10" x14ac:dyDescent="0.25">
      <c r="A82" s="1">
        <v>8.875</v>
      </c>
      <c r="B82" s="1">
        <v>0.48425759730725298</v>
      </c>
      <c r="C82" s="1">
        <v>0.484257622581933</v>
      </c>
      <c r="D82" s="1">
        <v>0.48425850370318901</v>
      </c>
      <c r="E82" s="1">
        <v>0.48425918226180997</v>
      </c>
      <c r="F82" s="1">
        <v>0.48426095224287102</v>
      </c>
      <c r="G82" s="1">
        <v>0.48425837776654501</v>
      </c>
      <c r="H82" s="1">
        <v>0.484258674862377</v>
      </c>
      <c r="I82" s="1">
        <v>0.48425928186582901</v>
      </c>
      <c r="J82" s="1">
        <v>0.48425853669727997</v>
      </c>
    </row>
    <row r="83" spans="1:10" x14ac:dyDescent="0.25">
      <c r="A83" s="1">
        <v>9</v>
      </c>
      <c r="B83" s="1">
        <v>0.48425759901347398</v>
      </c>
      <c r="C83" s="1">
        <v>0.48425762264893002</v>
      </c>
      <c r="D83" s="1">
        <v>0.48425846754866197</v>
      </c>
      <c r="E83" s="1">
        <v>0.48425918767634202</v>
      </c>
      <c r="F83" s="1">
        <v>0.48426099960597102</v>
      </c>
      <c r="G83" s="1">
        <v>0.48425834116655497</v>
      </c>
      <c r="H83" s="1">
        <v>0.48425867827061603</v>
      </c>
      <c r="I83" s="1">
        <v>0.48425931627836999</v>
      </c>
      <c r="J83" s="1">
        <v>0.48425848930043303</v>
      </c>
    </row>
    <row r="84" spans="1:10" x14ac:dyDescent="0.25">
      <c r="A84" s="1">
        <v>9.125</v>
      </c>
      <c r="B84" s="1">
        <v>0.48425760123234501</v>
      </c>
      <c r="C84" s="1">
        <v>0.484257625107267</v>
      </c>
      <c r="D84" s="1">
        <v>0.48425842293949101</v>
      </c>
      <c r="E84" s="1">
        <v>0.48425919062761302</v>
      </c>
      <c r="F84" s="1">
        <v>0.48426101366767899</v>
      </c>
      <c r="G84" s="1">
        <v>0.48425832399037499</v>
      </c>
      <c r="H84" s="1">
        <v>0.48425867396639999</v>
      </c>
      <c r="I84" s="1">
        <v>0.48425929921580801</v>
      </c>
      <c r="J84" s="1">
        <v>0.48425846450590798</v>
      </c>
    </row>
    <row r="85" spans="1:10" x14ac:dyDescent="0.25">
      <c r="A85" s="1">
        <v>9.25</v>
      </c>
      <c r="B85" s="1">
        <v>0.48425759846420402</v>
      </c>
      <c r="C85" s="1">
        <v>0.48425758433036797</v>
      </c>
      <c r="D85" s="1">
        <v>0.48425839433676998</v>
      </c>
      <c r="E85" s="1">
        <v>0.48425919751586699</v>
      </c>
      <c r="F85" s="1">
        <v>0.484261005684676</v>
      </c>
      <c r="G85" s="1">
        <v>0.48425830952631399</v>
      </c>
      <c r="H85" s="1">
        <v>0.48425868956090701</v>
      </c>
      <c r="I85" s="1">
        <v>0.484259299616489</v>
      </c>
      <c r="J85" s="1">
        <v>0.484258408057684</v>
      </c>
    </row>
    <row r="86" spans="1:10" x14ac:dyDescent="0.25">
      <c r="A86" s="1">
        <v>9.375</v>
      </c>
      <c r="B86" s="1">
        <v>0.484257600145934</v>
      </c>
      <c r="C86" s="1">
        <v>0.484257577093613</v>
      </c>
      <c r="D86" s="1">
        <v>0.484258376272863</v>
      </c>
      <c r="E86" s="1">
        <v>0.48425914410281401</v>
      </c>
      <c r="F86" s="1">
        <v>0.48426100119730398</v>
      </c>
      <c r="G86" s="1">
        <v>0.48425830358635302</v>
      </c>
      <c r="H86" s="1">
        <v>0.48425870043252001</v>
      </c>
      <c r="I86" s="1">
        <v>0.48425930845660498</v>
      </c>
      <c r="J86" s="1">
        <v>0.484258390932234</v>
      </c>
    </row>
    <row r="87" spans="1:10" x14ac:dyDescent="0.25">
      <c r="A87" s="1">
        <v>9.5</v>
      </c>
      <c r="B87" s="1">
        <v>0.48425759762024201</v>
      </c>
      <c r="C87" s="1">
        <v>0.484257572547384</v>
      </c>
      <c r="D87" s="1">
        <v>0.484258376537611</v>
      </c>
      <c r="E87" s="1">
        <v>0.48425911026798901</v>
      </c>
      <c r="F87" s="1">
        <v>0.484261022560318</v>
      </c>
      <c r="G87" s="1">
        <v>0.48425829518468999</v>
      </c>
      <c r="H87" s="1">
        <v>0.48425869524547399</v>
      </c>
      <c r="I87" s="1">
        <v>0.48425929737141399</v>
      </c>
      <c r="J87" s="1">
        <v>0.48425837532142002</v>
      </c>
    </row>
    <row r="88" spans="1:10" x14ac:dyDescent="0.25">
      <c r="A88" s="1">
        <v>9.625</v>
      </c>
      <c r="B88" s="1">
        <v>0.48425760856286698</v>
      </c>
      <c r="C88" s="1">
        <v>0.48425755184326102</v>
      </c>
      <c r="D88" s="1">
        <v>0.48425842001359798</v>
      </c>
      <c r="E88" s="1">
        <v>0.48425910764927299</v>
      </c>
      <c r="F88" s="1">
        <v>0.48426101866271498</v>
      </c>
      <c r="G88" s="1">
        <v>0.48425827581339398</v>
      </c>
      <c r="H88" s="1">
        <v>0.48425867740404599</v>
      </c>
      <c r="I88" s="1">
        <v>0.48425929694083197</v>
      </c>
      <c r="J88" s="1">
        <v>0.48425836044566301</v>
      </c>
    </row>
    <row r="89" spans="1:10" x14ac:dyDescent="0.25">
      <c r="A89" s="1">
        <v>9.75</v>
      </c>
      <c r="B89" s="1">
        <v>0.48425760602788398</v>
      </c>
      <c r="C89" s="1">
        <v>0.48425755906803097</v>
      </c>
      <c r="D89" s="1">
        <v>0.48425844229619702</v>
      </c>
      <c r="E89" s="1">
        <v>0.48425912281817601</v>
      </c>
      <c r="F89" s="1">
        <v>0.484261014061307</v>
      </c>
      <c r="G89" s="1">
        <v>0.48425827744399402</v>
      </c>
      <c r="H89" s="1">
        <v>0.48425865976626198</v>
      </c>
      <c r="I89" s="1">
        <v>0.48425929266513301</v>
      </c>
      <c r="J89" s="1">
        <v>0.48425837227487201</v>
      </c>
    </row>
    <row r="90" spans="1:10" x14ac:dyDescent="0.25">
      <c r="A90" s="1">
        <v>9.875</v>
      </c>
      <c r="B90" s="1">
        <v>0.48425761368345299</v>
      </c>
      <c r="C90" s="1">
        <v>0.48425755178463398</v>
      </c>
      <c r="D90" s="1">
        <v>0.48425846625071101</v>
      </c>
      <c r="E90" s="1">
        <v>0.484259093670591</v>
      </c>
      <c r="F90" s="1">
        <v>0.484261005421046</v>
      </c>
      <c r="G90" s="1">
        <v>0.48425828084966799</v>
      </c>
      <c r="H90" s="1">
        <v>0.48425864351210401</v>
      </c>
      <c r="I90" s="1">
        <v>0.48425922791104598</v>
      </c>
      <c r="J90" s="1">
        <v>0.48425837890022699</v>
      </c>
    </row>
    <row r="91" spans="1:10" x14ac:dyDescent="0.25">
      <c r="A91" s="1">
        <v>10</v>
      </c>
      <c r="B91" s="1">
        <v>0.48425762529618999</v>
      </c>
      <c r="C91" s="1">
        <v>0.484257544684151</v>
      </c>
      <c r="D91" s="1">
        <v>0.48425852229364502</v>
      </c>
      <c r="E91" s="1">
        <v>0.48425909803352202</v>
      </c>
      <c r="F91" s="1">
        <v>0.48426100638221098</v>
      </c>
      <c r="G91" s="1">
        <v>0.48425828222940298</v>
      </c>
      <c r="H91" s="1">
        <v>0.484258702348634</v>
      </c>
      <c r="I91" s="1">
        <v>0.48425913995137998</v>
      </c>
      <c r="J91" s="1">
        <v>0.48425838551993999</v>
      </c>
    </row>
    <row r="92" spans="1:10" x14ac:dyDescent="0.25">
      <c r="A92" s="1">
        <v>10.125</v>
      </c>
      <c r="B92" s="1">
        <v>0.48425760614382202</v>
      </c>
      <c r="C92" s="1">
        <v>0.48425752726440902</v>
      </c>
      <c r="D92" s="1">
        <v>0.48425853578873401</v>
      </c>
      <c r="E92" s="1">
        <v>0.48425902918826702</v>
      </c>
      <c r="F92" s="1">
        <v>0.48426100597550997</v>
      </c>
      <c r="G92" s="1">
        <v>0.484258267548548</v>
      </c>
      <c r="H92" s="1">
        <v>0.48425871495968997</v>
      </c>
      <c r="I92" s="1">
        <v>0.48425914617486598</v>
      </c>
      <c r="J92" s="1">
        <v>0.48425838731037701</v>
      </c>
    </row>
    <row r="93" spans="1:10" x14ac:dyDescent="0.25">
      <c r="A93" s="1">
        <v>10.25</v>
      </c>
      <c r="B93" s="1">
        <v>0.48425761066976503</v>
      </c>
      <c r="C93" s="1">
        <v>0.48425752494595697</v>
      </c>
      <c r="D93" s="1">
        <v>0.48425852310429002</v>
      </c>
      <c r="E93" s="1">
        <v>0.48425909513806897</v>
      </c>
      <c r="F93" s="1">
        <v>0.48426102840714702</v>
      </c>
      <c r="G93" s="1">
        <v>0.48425825580868997</v>
      </c>
      <c r="H93" s="1">
        <v>0.48425869787966802</v>
      </c>
      <c r="I93" s="1">
        <v>0.48425924892524702</v>
      </c>
      <c r="J93" s="1">
        <v>0.484258385580627</v>
      </c>
    </row>
    <row r="94" spans="1:10" x14ac:dyDescent="0.25">
      <c r="A94" s="1">
        <v>10.375</v>
      </c>
      <c r="B94" s="1">
        <v>0.48425761081512098</v>
      </c>
      <c r="C94" s="1">
        <v>0.48425751484933599</v>
      </c>
      <c r="D94" s="1">
        <v>0.484258509507901</v>
      </c>
      <c r="E94" s="1">
        <v>0.48425916821113602</v>
      </c>
      <c r="F94" s="1">
        <v>0.484261049942599</v>
      </c>
      <c r="G94" s="1">
        <v>0.48425824880104801</v>
      </c>
      <c r="H94" s="1">
        <v>0.48425867898378999</v>
      </c>
      <c r="I94" s="1">
        <v>0.48425925479005399</v>
      </c>
      <c r="J94" s="1">
        <v>0.48425838642223301</v>
      </c>
    </row>
    <row r="95" spans="1:10" x14ac:dyDescent="0.25">
      <c r="A95" s="1">
        <v>10.5</v>
      </c>
      <c r="B95" s="1">
        <v>0.48425760306819998</v>
      </c>
      <c r="C95" s="1">
        <v>0.484257522854737</v>
      </c>
      <c r="D95" s="1">
        <v>0.48425857890471202</v>
      </c>
      <c r="E95" s="1">
        <v>0.48425917744795799</v>
      </c>
      <c r="F95" s="1">
        <v>0.48426101321787302</v>
      </c>
      <c r="G95" s="1">
        <v>0.48425824948674701</v>
      </c>
      <c r="H95" s="1">
        <v>0.48425867174221199</v>
      </c>
      <c r="I95" s="1">
        <v>0.48425926957679599</v>
      </c>
      <c r="J95" s="1">
        <v>0.484258376026169</v>
      </c>
    </row>
    <row r="96" spans="1:10" x14ac:dyDescent="0.25">
      <c r="A96" s="1">
        <v>10.625</v>
      </c>
      <c r="B96" s="1">
        <v>0.48425759386207101</v>
      </c>
      <c r="C96" s="1">
        <v>0.48425752930515997</v>
      </c>
      <c r="D96" s="1">
        <v>0.48425865288824599</v>
      </c>
      <c r="E96" s="1">
        <v>0.484259263408156</v>
      </c>
      <c r="F96" s="1">
        <v>0.48426110918021298</v>
      </c>
      <c r="G96" s="1">
        <v>0.48425825806162898</v>
      </c>
      <c r="H96" s="1">
        <v>0.48425866042059601</v>
      </c>
      <c r="I96" s="1">
        <v>0.48425928600712997</v>
      </c>
      <c r="J96" s="1">
        <v>0.48425837315606401</v>
      </c>
    </row>
    <row r="97" spans="1:10" x14ac:dyDescent="0.25">
      <c r="A97" s="1">
        <v>10.75</v>
      </c>
      <c r="B97" s="1">
        <v>0.48425757591424501</v>
      </c>
      <c r="C97" s="1">
        <v>0.484257533642456</v>
      </c>
      <c r="D97" s="1">
        <v>0.48425864854469503</v>
      </c>
      <c r="E97" s="1">
        <v>0.484259253589779</v>
      </c>
      <c r="F97" s="1">
        <v>0.48426109861920902</v>
      </c>
      <c r="G97" s="1">
        <v>0.48425824924854899</v>
      </c>
      <c r="H97" s="1">
        <v>0.48425865165738402</v>
      </c>
      <c r="I97" s="1">
        <v>0.48425930994246702</v>
      </c>
      <c r="J97" s="1">
        <v>0.48425834908459298</v>
      </c>
    </row>
    <row r="98" spans="1:10" x14ac:dyDescent="0.25">
      <c r="A98" s="1">
        <v>10.875</v>
      </c>
      <c r="B98" s="1">
        <v>0.48425758624274801</v>
      </c>
      <c r="C98" s="1">
        <v>0.48425752018082402</v>
      </c>
      <c r="D98" s="1">
        <v>0.484258642360889</v>
      </c>
      <c r="E98" s="1">
        <v>0.484259288163506</v>
      </c>
      <c r="F98" s="1">
        <v>0.48426111255807602</v>
      </c>
      <c r="G98" s="1">
        <v>0.48425824504578202</v>
      </c>
      <c r="H98" s="1">
        <v>0.48425864168698102</v>
      </c>
      <c r="I98" s="1">
        <v>0.48425932036754799</v>
      </c>
      <c r="J98" s="1">
        <v>0.48425835330653999</v>
      </c>
    </row>
    <row r="99" spans="1:10" x14ac:dyDescent="0.25">
      <c r="A99" s="1">
        <v>11</v>
      </c>
      <c r="B99" s="1">
        <v>0.48425759095038801</v>
      </c>
      <c r="C99" s="1">
        <v>0.484257514669033</v>
      </c>
      <c r="D99" s="1">
        <v>0.48425865420910502</v>
      </c>
      <c r="E99" s="1">
        <v>0.48425924213686899</v>
      </c>
      <c r="F99" s="1">
        <v>0.48426111678952599</v>
      </c>
      <c r="G99" s="1">
        <v>0.48425824391544398</v>
      </c>
      <c r="H99" s="1">
        <v>0.48425860874694698</v>
      </c>
      <c r="I99" s="1">
        <v>0.48425931926479798</v>
      </c>
      <c r="J99" s="1">
        <v>0.48425834909628501</v>
      </c>
    </row>
    <row r="100" spans="1:10" x14ac:dyDescent="0.25">
      <c r="A100" s="1">
        <v>11.125</v>
      </c>
      <c r="B100" s="1">
        <v>0.48425757882353798</v>
      </c>
      <c r="C100" s="1">
        <v>0.48425751804120998</v>
      </c>
      <c r="D100" s="1">
        <v>0.48425864616825198</v>
      </c>
      <c r="E100" s="1">
        <v>0.48425927622450399</v>
      </c>
      <c r="F100" s="1">
        <v>0.48426116385454498</v>
      </c>
      <c r="G100" s="1">
        <v>0.48425823230273701</v>
      </c>
      <c r="H100" s="1">
        <v>0.48425862093866401</v>
      </c>
      <c r="I100" s="1">
        <v>0.48425930544211299</v>
      </c>
      <c r="J100" s="1">
        <v>0.484258346885024</v>
      </c>
    </row>
    <row r="101" spans="1:10" x14ac:dyDescent="0.25">
      <c r="A101" s="1">
        <v>11.25</v>
      </c>
      <c r="B101" s="1">
        <v>0.48425757823461502</v>
      </c>
      <c r="C101" s="1">
        <v>0.48425750490952402</v>
      </c>
      <c r="D101" s="1">
        <v>0.48425868358088803</v>
      </c>
      <c r="E101" s="1">
        <v>0.48425919299006798</v>
      </c>
      <c r="F101" s="1">
        <v>0.48426138070140101</v>
      </c>
      <c r="G101" s="1">
        <v>0.48425822302404498</v>
      </c>
      <c r="H101" s="1">
        <v>0.48425859888562001</v>
      </c>
      <c r="I101" s="1">
        <v>0.484259271957378</v>
      </c>
      <c r="J101" s="1">
        <v>0.48425833837100701</v>
      </c>
    </row>
    <row r="102" spans="1:10" x14ac:dyDescent="0.25">
      <c r="A102" s="1">
        <v>11.375</v>
      </c>
      <c r="B102" s="1">
        <v>0.48425758184131701</v>
      </c>
      <c r="C102" s="1">
        <v>0.48425749078288199</v>
      </c>
      <c r="D102" s="1">
        <v>0.48425875413811797</v>
      </c>
      <c r="E102" s="1">
        <v>0.48425910828524399</v>
      </c>
      <c r="F102" s="1">
        <v>0.48426137599188002</v>
      </c>
      <c r="G102" s="1">
        <v>0.48425821087230397</v>
      </c>
      <c r="H102" s="1">
        <v>0.48425860748143201</v>
      </c>
      <c r="I102" s="1">
        <v>0.48425918167707399</v>
      </c>
      <c r="J102" s="1">
        <v>0.48425835341428802</v>
      </c>
    </row>
    <row r="103" spans="1:10" x14ac:dyDescent="0.25">
      <c r="A103" s="1">
        <v>11.5</v>
      </c>
      <c r="B103" s="1">
        <v>0.48425760180833799</v>
      </c>
      <c r="C103" s="1">
        <v>0.48425749411505198</v>
      </c>
      <c r="D103" s="1">
        <v>0.484258693940115</v>
      </c>
      <c r="E103" s="1">
        <v>0.48425916525805202</v>
      </c>
      <c r="F103" s="1">
        <v>0.48426144090779699</v>
      </c>
      <c r="G103" s="1">
        <v>0.48425819862115199</v>
      </c>
      <c r="H103" s="1">
        <v>0.48425861135229797</v>
      </c>
      <c r="I103" s="1">
        <v>0.48425917919212502</v>
      </c>
      <c r="J103" s="1">
        <v>0.48425834907879101</v>
      </c>
    </row>
    <row r="104" spans="1:10" x14ac:dyDescent="0.25">
      <c r="A104" s="1">
        <v>11.625</v>
      </c>
      <c r="B104" s="1">
        <v>0.48425760133664197</v>
      </c>
      <c r="C104" s="1">
        <v>0.48425746137574299</v>
      </c>
      <c r="D104" s="1">
        <v>0.48425865008908298</v>
      </c>
      <c r="E104" s="1">
        <v>0.48425916697042498</v>
      </c>
      <c r="F104" s="1">
        <v>0.484261428323353</v>
      </c>
      <c r="G104" s="1">
        <v>0.48425819914928497</v>
      </c>
      <c r="H104" s="1">
        <v>0.48425861990401298</v>
      </c>
      <c r="I104" s="1">
        <v>0.48425917329700202</v>
      </c>
      <c r="J104" s="1">
        <v>0.48425833689908099</v>
      </c>
    </row>
    <row r="105" spans="1:10" x14ac:dyDescent="0.25">
      <c r="A105" s="1">
        <v>11.75</v>
      </c>
      <c r="B105" s="1">
        <v>0.48425760157955</v>
      </c>
      <c r="C105" s="1">
        <v>0.48425744442622098</v>
      </c>
      <c r="D105" s="1">
        <v>0.484258688900639</v>
      </c>
      <c r="E105" s="1">
        <v>0.48425914778342199</v>
      </c>
      <c r="F105" s="1">
        <v>0.484261506940876</v>
      </c>
      <c r="G105" s="1">
        <v>0.48425819722154401</v>
      </c>
      <c r="H105" s="1">
        <v>0.48425868877052303</v>
      </c>
      <c r="I105" s="1">
        <v>0.48425914890234101</v>
      </c>
      <c r="J105" s="1">
        <v>0.48425832767247201</v>
      </c>
    </row>
    <row r="106" spans="1:10" x14ac:dyDescent="0.25">
      <c r="A106" s="1">
        <v>11.875</v>
      </c>
      <c r="B106" s="1">
        <v>0.48425760300091603</v>
      </c>
      <c r="C106" s="1">
        <v>0.48425744284747402</v>
      </c>
      <c r="D106" s="1">
        <v>0.48425865426037101</v>
      </c>
      <c r="E106" s="1">
        <v>0.48425915338584202</v>
      </c>
      <c r="F106" s="1">
        <v>0.48426150697942999</v>
      </c>
      <c r="G106" s="1">
        <v>0.484258194154296</v>
      </c>
      <c r="H106" s="1">
        <v>0.48425871427897199</v>
      </c>
      <c r="I106" s="1">
        <v>0.48425906094197901</v>
      </c>
      <c r="J106" s="1">
        <v>0.48425832439827199</v>
      </c>
    </row>
    <row r="107" spans="1:10" x14ac:dyDescent="0.25">
      <c r="A107" s="1">
        <v>12</v>
      </c>
      <c r="B107" s="1">
        <v>0.48425762845675902</v>
      </c>
      <c r="C107" s="1">
        <v>0.48425743931981102</v>
      </c>
      <c r="D107" s="1">
        <v>0.48425859693873602</v>
      </c>
      <c r="E107" s="1">
        <v>0.48425917604386998</v>
      </c>
      <c r="F107" s="1">
        <v>0.48426152404207901</v>
      </c>
      <c r="G107" s="1">
        <v>0.48425819551728699</v>
      </c>
      <c r="H107" s="1">
        <v>0.48425868769951502</v>
      </c>
      <c r="I107" s="1">
        <v>0.48425906262702201</v>
      </c>
      <c r="J107" s="1">
        <v>0.48425830797604003</v>
      </c>
    </row>
    <row r="108" spans="1:10" x14ac:dyDescent="0.25">
      <c r="A108" s="1">
        <v>12.125</v>
      </c>
      <c r="B108" s="1">
        <v>0.48425762467797201</v>
      </c>
      <c r="C108" s="1">
        <v>0.48425743544147298</v>
      </c>
      <c r="D108" s="1">
        <v>0.48425856564810998</v>
      </c>
      <c r="E108" s="1">
        <v>0.484259192402758</v>
      </c>
      <c r="F108" s="1">
        <v>0.48426160895227999</v>
      </c>
      <c r="G108" s="1">
        <v>0.48425819022202499</v>
      </c>
      <c r="H108" s="1">
        <v>0.48425865334066798</v>
      </c>
      <c r="I108" s="1">
        <v>0.484259061532892</v>
      </c>
      <c r="J108" s="1">
        <v>0.48425829379060797</v>
      </c>
    </row>
    <row r="109" spans="1:10" x14ac:dyDescent="0.25">
      <c r="A109" s="1">
        <v>12.25</v>
      </c>
      <c r="B109" s="1">
        <v>0.48425763283985301</v>
      </c>
      <c r="C109" s="1">
        <v>0.48425742642689001</v>
      </c>
      <c r="D109" s="1">
        <v>0.48425856459210298</v>
      </c>
      <c r="E109" s="1">
        <v>0.48425921989354898</v>
      </c>
      <c r="F109" s="1">
        <v>0.48426196242429098</v>
      </c>
      <c r="G109" s="1">
        <v>0.48425818384803498</v>
      </c>
      <c r="H109" s="1">
        <v>0.484258647444403</v>
      </c>
      <c r="I109" s="1">
        <v>0.48425905968289501</v>
      </c>
      <c r="J109" s="1">
        <v>0.48425829519881097</v>
      </c>
    </row>
    <row r="110" spans="1:10" x14ac:dyDescent="0.25">
      <c r="A110" s="1">
        <v>12.375</v>
      </c>
      <c r="B110" s="1">
        <v>0.48425763245398401</v>
      </c>
      <c r="C110" s="1">
        <v>0.48425743170962898</v>
      </c>
      <c r="D110" s="1">
        <v>0.48425854862871198</v>
      </c>
      <c r="E110" s="1">
        <v>0.48425923228635998</v>
      </c>
      <c r="F110" s="1">
        <v>0.48426200459546298</v>
      </c>
      <c r="G110" s="1">
        <v>0.48425818394838999</v>
      </c>
      <c r="H110" s="1">
        <v>0.48425864760690002</v>
      </c>
      <c r="I110" s="1">
        <v>0.48425908111868499</v>
      </c>
      <c r="J110" s="1">
        <v>0.48425826121749299</v>
      </c>
    </row>
    <row r="111" spans="1:10" x14ac:dyDescent="0.25">
      <c r="A111" s="1">
        <v>12.5</v>
      </c>
      <c r="B111" s="1">
        <v>0.48425763753757201</v>
      </c>
      <c r="C111" s="1">
        <v>0.48425744349132099</v>
      </c>
      <c r="D111" s="1">
        <v>0.484258593335194</v>
      </c>
      <c r="E111" s="1">
        <v>0.48425929380312399</v>
      </c>
      <c r="F111" s="1">
        <v>0.48426202636412502</v>
      </c>
      <c r="G111" s="1">
        <v>0.48425818211428401</v>
      </c>
      <c r="H111" s="1">
        <v>0.48425864240677402</v>
      </c>
      <c r="I111" s="1">
        <v>0.48425906283097497</v>
      </c>
      <c r="J111" s="1">
        <v>0.48425825861724903</v>
      </c>
    </row>
    <row r="112" spans="1:10" x14ac:dyDescent="0.25">
      <c r="A112" s="1">
        <v>12.625</v>
      </c>
      <c r="B112" s="1">
        <v>0.48425763790332799</v>
      </c>
      <c r="C112" s="1">
        <v>0.484257450418215</v>
      </c>
      <c r="D112" s="1">
        <v>0.48425858435339397</v>
      </c>
      <c r="E112" s="1">
        <v>0.48425928310199501</v>
      </c>
      <c r="F112" s="1">
        <v>0.48426201953327802</v>
      </c>
      <c r="G112" s="1">
        <v>0.48425817426743001</v>
      </c>
      <c r="H112" s="1">
        <v>0.48425863032718502</v>
      </c>
      <c r="I112" s="1">
        <v>0.48425907675959401</v>
      </c>
      <c r="J112" s="1">
        <v>0.484258253419313</v>
      </c>
    </row>
    <row r="113" spans="1:10" x14ac:dyDescent="0.25">
      <c r="A113" s="1">
        <v>12.75</v>
      </c>
      <c r="B113" s="1">
        <v>0.48425763936564098</v>
      </c>
      <c r="C113" s="1">
        <v>0.48425745007624699</v>
      </c>
      <c r="D113" s="1">
        <v>0.48425857920028798</v>
      </c>
      <c r="E113" s="1">
        <v>0.48425922751321498</v>
      </c>
      <c r="F113" s="1">
        <v>0.48426202677935698</v>
      </c>
      <c r="G113" s="1">
        <v>0.48425818303994</v>
      </c>
      <c r="H113" s="1">
        <v>0.48425861692848898</v>
      </c>
      <c r="I113" s="1">
        <v>0.48425910500754898</v>
      </c>
      <c r="J113" s="1">
        <v>0.484258246587917</v>
      </c>
    </row>
    <row r="114" spans="1:10" x14ac:dyDescent="0.25">
      <c r="A114" s="1">
        <v>12.875</v>
      </c>
      <c r="B114" s="1">
        <v>0.48425764082553702</v>
      </c>
      <c r="C114" s="1">
        <v>0.48425744874876803</v>
      </c>
      <c r="D114" s="1">
        <v>0.48425856154353403</v>
      </c>
      <c r="E114" s="1">
        <v>0.48425917707459298</v>
      </c>
      <c r="F114" s="1">
        <v>0.48426205647887599</v>
      </c>
      <c r="G114" s="1">
        <v>0.48425818012887001</v>
      </c>
      <c r="H114" s="1">
        <v>0.48425859748254202</v>
      </c>
      <c r="I114" s="1">
        <v>0.484259113481808</v>
      </c>
      <c r="J114" s="1">
        <v>0.484258228645985</v>
      </c>
    </row>
    <row r="115" spans="1:10" x14ac:dyDescent="0.25">
      <c r="A115" s="1">
        <v>13</v>
      </c>
      <c r="B115" s="1">
        <v>0.48425763818754097</v>
      </c>
      <c r="C115" s="1">
        <v>0.48425745090343902</v>
      </c>
      <c r="D115" s="1">
        <v>0.48425850853133001</v>
      </c>
      <c r="E115" s="1">
        <v>0.484259196199957</v>
      </c>
      <c r="F115" s="1">
        <v>0.484262058816114</v>
      </c>
      <c r="G115" s="1">
        <v>0.48425817739054799</v>
      </c>
      <c r="H115" s="1">
        <v>0.484258598338353</v>
      </c>
      <c r="I115" s="1">
        <v>0.484259110595122</v>
      </c>
      <c r="J115" s="1">
        <v>0.48425822144546099</v>
      </c>
    </row>
    <row r="116" spans="1:10" x14ac:dyDescent="0.25">
      <c r="A116" s="1">
        <v>13.125</v>
      </c>
      <c r="B116" s="1">
        <v>0.48425763366541102</v>
      </c>
      <c r="C116" s="1">
        <v>0.48425745372701601</v>
      </c>
      <c r="D116" s="1">
        <v>0.48425850225079697</v>
      </c>
      <c r="E116" s="1">
        <v>0.48425921186501603</v>
      </c>
      <c r="F116" s="1">
        <v>0.48426205694176</v>
      </c>
      <c r="G116" s="1">
        <v>0.48425817330790299</v>
      </c>
      <c r="H116" s="1">
        <v>0.48425858530821603</v>
      </c>
      <c r="I116" s="1">
        <v>0.484259104655268</v>
      </c>
      <c r="J116" s="1">
        <v>0.48425820974685801</v>
      </c>
    </row>
    <row r="117" spans="1:10" x14ac:dyDescent="0.25">
      <c r="A117" s="1">
        <v>13.25</v>
      </c>
      <c r="B117" s="1">
        <v>0.48425762944536899</v>
      </c>
      <c r="C117" s="1">
        <v>0.48425745523667402</v>
      </c>
      <c r="D117" s="1">
        <v>0.48425846912592702</v>
      </c>
      <c r="E117" s="1">
        <v>0.484259145263716</v>
      </c>
      <c r="F117" s="1">
        <v>0.48426203394473499</v>
      </c>
      <c r="G117" s="1">
        <v>0.48425817556045497</v>
      </c>
      <c r="H117" s="1">
        <v>0.48425855156051101</v>
      </c>
      <c r="I117" s="1">
        <v>0.48425910344603601</v>
      </c>
      <c r="J117" s="1">
        <v>0.48425817460262999</v>
      </c>
    </row>
    <row r="118" spans="1:10" x14ac:dyDescent="0.25">
      <c r="A118" s="1">
        <v>13.375</v>
      </c>
      <c r="B118" s="1">
        <v>0.48425762849807602</v>
      </c>
      <c r="C118" s="1">
        <v>0.48425745078086102</v>
      </c>
      <c r="D118" s="1">
        <v>0.48425841947833997</v>
      </c>
      <c r="E118" s="1">
        <v>0.48425915042053802</v>
      </c>
      <c r="F118" s="1">
        <v>0.48426201156619297</v>
      </c>
      <c r="G118" s="1">
        <v>0.48425816351353701</v>
      </c>
      <c r="H118" s="1">
        <v>0.48425853849904599</v>
      </c>
      <c r="I118" s="1">
        <v>0.48425910028486502</v>
      </c>
      <c r="J118" s="1">
        <v>0.484258159027952</v>
      </c>
    </row>
    <row r="119" spans="1:10" x14ac:dyDescent="0.25">
      <c r="A119" s="1">
        <v>13.5</v>
      </c>
      <c r="B119" s="1">
        <v>0.48425761689077601</v>
      </c>
      <c r="C119" s="1">
        <v>0.48425744515603403</v>
      </c>
      <c r="D119" s="1">
        <v>0.48425844144697</v>
      </c>
      <c r="E119" s="1">
        <v>0.48425914304467399</v>
      </c>
      <c r="F119" s="1">
        <v>0.48426202603281698</v>
      </c>
      <c r="G119" s="1">
        <v>0.48425814291710401</v>
      </c>
      <c r="H119" s="1">
        <v>0.484258515675906</v>
      </c>
      <c r="I119" s="1">
        <v>0.48425910460906002</v>
      </c>
      <c r="J119" s="1">
        <v>0.48425815861129801</v>
      </c>
    </row>
    <row r="120" spans="1:10" x14ac:dyDescent="0.25">
      <c r="A120" s="1">
        <v>13.625</v>
      </c>
      <c r="B120" s="1">
        <v>0.48425760821353298</v>
      </c>
      <c r="C120" s="1">
        <v>0.48425744218442202</v>
      </c>
      <c r="D120" s="1">
        <v>0.48425843766369198</v>
      </c>
      <c r="E120" s="1">
        <v>0.48425904199145198</v>
      </c>
      <c r="F120" s="1">
        <v>0.484262026700992</v>
      </c>
      <c r="G120" s="1">
        <v>0.48425813896722297</v>
      </c>
      <c r="H120" s="1">
        <v>0.48425852991759999</v>
      </c>
      <c r="I120" s="1">
        <v>0.48425909987536497</v>
      </c>
      <c r="J120" s="1">
        <v>0.484258123208193</v>
      </c>
    </row>
    <row r="121" spans="1:10" x14ac:dyDescent="0.25">
      <c r="A121" s="1">
        <v>13.75</v>
      </c>
      <c r="B121" s="1">
        <v>0.48425760649863497</v>
      </c>
      <c r="C121" s="1">
        <v>0.48425744036158502</v>
      </c>
      <c r="D121" s="1">
        <v>0.48425844180880501</v>
      </c>
      <c r="E121" s="1">
        <v>0.484258952255191</v>
      </c>
      <c r="F121" s="1">
        <v>0.48426202083804298</v>
      </c>
      <c r="G121" s="1">
        <v>0.48425813538165502</v>
      </c>
      <c r="H121" s="1">
        <v>0.48425853841299399</v>
      </c>
      <c r="I121" s="1">
        <v>0.48425911497707003</v>
      </c>
      <c r="J121" s="1">
        <v>0.484258038136055</v>
      </c>
    </row>
    <row r="122" spans="1:10" x14ac:dyDescent="0.25">
      <c r="A122" s="1">
        <v>13.875</v>
      </c>
      <c r="B122" s="1">
        <v>0.48425760837864501</v>
      </c>
      <c r="C122" s="1">
        <v>0.48425744156497502</v>
      </c>
      <c r="D122" s="1">
        <v>0.48425845467105899</v>
      </c>
      <c r="E122" s="1">
        <v>0.48425893356598998</v>
      </c>
      <c r="F122" s="1">
        <v>0.48426201566962102</v>
      </c>
      <c r="G122" s="1">
        <v>0.48425813462742201</v>
      </c>
      <c r="H122" s="1">
        <v>0.48425856046114502</v>
      </c>
      <c r="I122" s="1">
        <v>0.48425910959336299</v>
      </c>
      <c r="J122" s="1">
        <v>0.48425790165363802</v>
      </c>
    </row>
    <row r="123" spans="1:10" x14ac:dyDescent="0.25">
      <c r="A123" s="1">
        <v>14</v>
      </c>
      <c r="B123" s="1">
        <v>0.48425759667642898</v>
      </c>
      <c r="C123" s="1">
        <v>0.484257442329461</v>
      </c>
      <c r="D123" s="1">
        <v>0.48425845925430899</v>
      </c>
      <c r="E123" s="1">
        <v>0.48425889114586501</v>
      </c>
      <c r="F123" s="1">
        <v>0.48426207106751501</v>
      </c>
      <c r="G123" s="1">
        <v>0.48425813167625698</v>
      </c>
      <c r="H123" s="1">
        <v>0.48425853881834102</v>
      </c>
      <c r="I123" s="1">
        <v>0.48425911566534102</v>
      </c>
      <c r="J123" s="1">
        <v>0.48425789889091603</v>
      </c>
    </row>
    <row r="124" spans="1:10" x14ac:dyDescent="0.25">
      <c r="A124" s="1">
        <v>14.125</v>
      </c>
      <c r="B124" s="1">
        <v>0.48425762085596402</v>
      </c>
      <c r="C124" s="1">
        <v>0.484257441355819</v>
      </c>
      <c r="D124" s="1">
        <v>0.484258453709072</v>
      </c>
      <c r="E124" s="1">
        <v>0.48425888497083502</v>
      </c>
      <c r="F124" s="1">
        <v>0.48426219548604599</v>
      </c>
      <c r="G124" s="1">
        <v>0.48425813145559199</v>
      </c>
      <c r="H124" s="1">
        <v>0.48425855466492201</v>
      </c>
      <c r="I124" s="1">
        <v>0.484259106372047</v>
      </c>
      <c r="J124" s="1">
        <v>0.484257895076322</v>
      </c>
    </row>
    <row r="125" spans="1:10" x14ac:dyDescent="0.25">
      <c r="A125" s="1">
        <v>14.25</v>
      </c>
      <c r="B125" s="1">
        <v>0.48425761349646701</v>
      </c>
      <c r="C125" s="1">
        <v>0.48425744666417297</v>
      </c>
      <c r="D125" s="1">
        <v>0.48425843312482703</v>
      </c>
      <c r="E125" s="1">
        <v>0.48425895156228699</v>
      </c>
      <c r="F125" s="1">
        <v>0.48426222298878202</v>
      </c>
      <c r="G125" s="1">
        <v>0.48425812951945801</v>
      </c>
      <c r="H125" s="1">
        <v>0.48425854897440901</v>
      </c>
      <c r="I125" s="1">
        <v>0.48425909950943002</v>
      </c>
      <c r="J125" s="1">
        <v>0.484257912503542</v>
      </c>
    </row>
    <row r="126" spans="1:10" x14ac:dyDescent="0.25">
      <c r="A126" s="1">
        <v>14.375</v>
      </c>
      <c r="B126" s="1">
        <v>0.48425760950393398</v>
      </c>
      <c r="C126" s="1">
        <v>0.48425745705851803</v>
      </c>
      <c r="D126" s="1">
        <v>0.484258432973523</v>
      </c>
      <c r="E126" s="1">
        <v>0.48425895767537003</v>
      </c>
      <c r="F126" s="1">
        <v>0.484262181712944</v>
      </c>
      <c r="G126" s="1">
        <v>0.48425813838043202</v>
      </c>
      <c r="H126" s="1">
        <v>0.48425854012837699</v>
      </c>
      <c r="I126" s="1">
        <v>0.48425909132359302</v>
      </c>
      <c r="J126" s="1">
        <v>0.48425792088914599</v>
      </c>
    </row>
    <row r="127" spans="1:10" x14ac:dyDescent="0.25">
      <c r="A127" s="1">
        <v>14.5</v>
      </c>
      <c r="B127" s="1">
        <v>0.48425761458003902</v>
      </c>
      <c r="C127" s="1">
        <v>0.484257465060348</v>
      </c>
      <c r="D127" s="1">
        <v>0.48425843516616501</v>
      </c>
      <c r="E127" s="1">
        <v>0.48425894762732602</v>
      </c>
      <c r="F127" s="1">
        <v>0.48426213922279598</v>
      </c>
      <c r="G127" s="1">
        <v>0.48425813812836199</v>
      </c>
      <c r="H127" s="1">
        <v>0.48425852394328101</v>
      </c>
      <c r="I127" s="1">
        <v>0.48425909010488599</v>
      </c>
      <c r="J127" s="1">
        <v>0.48425792922739003</v>
      </c>
    </row>
    <row r="128" spans="1:10" x14ac:dyDescent="0.25">
      <c r="A128" s="1">
        <v>14.625</v>
      </c>
      <c r="B128" s="1">
        <v>0.48425761700900499</v>
      </c>
      <c r="C128" s="1">
        <v>0.48425746563931599</v>
      </c>
      <c r="D128" s="1">
        <v>0.48425844061035</v>
      </c>
      <c r="E128" s="1">
        <v>0.48425895995350798</v>
      </c>
      <c r="F128" s="1">
        <v>0.48426215267753098</v>
      </c>
      <c r="G128" s="1">
        <v>0.484258132203293</v>
      </c>
      <c r="H128" s="1">
        <v>0.484258517441918</v>
      </c>
      <c r="I128" s="1">
        <v>0.48425908255073102</v>
      </c>
      <c r="J128" s="1">
        <v>0.484257953678363</v>
      </c>
    </row>
    <row r="129" spans="1:10" x14ac:dyDescent="0.25">
      <c r="A129" s="1">
        <v>14.75</v>
      </c>
      <c r="B129" s="1">
        <v>0.484257619165613</v>
      </c>
      <c r="C129" s="1">
        <v>0.48425747047753398</v>
      </c>
      <c r="D129" s="1">
        <v>0.484258411384135</v>
      </c>
      <c r="E129" s="1">
        <v>0.48425894841531297</v>
      </c>
      <c r="F129" s="1">
        <v>0.48426215541437501</v>
      </c>
      <c r="G129" s="1">
        <v>0.484258123906807</v>
      </c>
      <c r="H129" s="1">
        <v>0.48425851227711503</v>
      </c>
      <c r="I129" s="1">
        <v>0.48425905929764601</v>
      </c>
      <c r="J129" s="1">
        <v>0.484257976373062</v>
      </c>
    </row>
    <row r="130" spans="1:10" x14ac:dyDescent="0.25">
      <c r="A130" s="1">
        <v>14.875</v>
      </c>
      <c r="B130" s="1">
        <v>0.48425762734593403</v>
      </c>
      <c r="C130" s="1">
        <v>0.48425747393052099</v>
      </c>
      <c r="D130" s="1">
        <v>0.48425837139509398</v>
      </c>
      <c r="E130" s="1">
        <v>0.48425894661286301</v>
      </c>
      <c r="F130" s="1">
        <v>0.48426214326098799</v>
      </c>
      <c r="G130" s="1">
        <v>0.48425812679793001</v>
      </c>
      <c r="H130" s="1">
        <v>0.48425846065179601</v>
      </c>
      <c r="I130" s="1">
        <v>0.48425905020575299</v>
      </c>
      <c r="J130" s="1">
        <v>0.48425798416948201</v>
      </c>
    </row>
    <row r="131" spans="1:10" x14ac:dyDescent="0.25">
      <c r="A131" s="1">
        <v>15</v>
      </c>
      <c r="B131" s="1">
        <v>0.48425762190354799</v>
      </c>
      <c r="C131" s="1">
        <v>0.48425748496906701</v>
      </c>
      <c r="D131" s="1">
        <v>0.484258333924105</v>
      </c>
      <c r="E131" s="1">
        <v>0.484259047930228</v>
      </c>
      <c r="F131" s="1">
        <v>0.48426214671811801</v>
      </c>
      <c r="G131" s="1">
        <v>0.48425812395586498</v>
      </c>
      <c r="H131" s="1">
        <v>0.48425847082135198</v>
      </c>
      <c r="I131" s="1">
        <v>0.48425912690087197</v>
      </c>
      <c r="J131" s="1">
        <v>0.48425799456245899</v>
      </c>
    </row>
    <row r="132" spans="1:10" x14ac:dyDescent="0.25">
      <c r="A132" s="1">
        <v>15.125</v>
      </c>
      <c r="B132" s="1">
        <v>0.48425762112515203</v>
      </c>
      <c r="C132" s="1">
        <v>0.48425749194929801</v>
      </c>
      <c r="D132" s="1">
        <v>0.48425832023972498</v>
      </c>
      <c r="E132" s="1">
        <v>0.48425904671460102</v>
      </c>
      <c r="F132" s="1">
        <v>0.48426220365045203</v>
      </c>
      <c r="G132" s="1">
        <v>0.48425812440072702</v>
      </c>
      <c r="H132" s="1">
        <v>0.48425846170443898</v>
      </c>
      <c r="I132" s="1">
        <v>0.48425913683597999</v>
      </c>
      <c r="J132" s="1">
        <v>0.48425800090839499</v>
      </c>
    </row>
    <row r="133" spans="1:10" x14ac:dyDescent="0.25">
      <c r="A133" s="1">
        <v>15.25</v>
      </c>
      <c r="B133" s="1">
        <v>0.48425761685813201</v>
      </c>
      <c r="C133" s="1">
        <v>0.484257488355683</v>
      </c>
      <c r="D133" s="1">
        <v>0.48425834333805601</v>
      </c>
      <c r="E133" s="1">
        <v>0.484258990070491</v>
      </c>
      <c r="F133" s="1">
        <v>0.484262207416157</v>
      </c>
      <c r="G133" s="1">
        <v>0.484258127748322</v>
      </c>
      <c r="H133" s="1">
        <v>0.48425845589209099</v>
      </c>
      <c r="I133" s="1">
        <v>0.48425911896695001</v>
      </c>
      <c r="J133" s="1">
        <v>0.48425800680216502</v>
      </c>
    </row>
    <row r="134" spans="1:10" x14ac:dyDescent="0.25">
      <c r="A134" s="1">
        <v>15.375</v>
      </c>
      <c r="B134" s="1">
        <v>0.48425760576869398</v>
      </c>
      <c r="C134" s="1">
        <v>0.48425751946441897</v>
      </c>
      <c r="D134" s="1">
        <v>0.48425834150049202</v>
      </c>
      <c r="E134" s="1">
        <v>0.48425901856631298</v>
      </c>
      <c r="F134" s="1">
        <v>0.48426220000856102</v>
      </c>
      <c r="G134" s="1">
        <v>0.48425813135756401</v>
      </c>
      <c r="H134" s="1">
        <v>0.484258436195107</v>
      </c>
      <c r="I134" s="1">
        <v>0.484259116403917</v>
      </c>
      <c r="J134" s="1">
        <v>0.48425801184237099</v>
      </c>
    </row>
    <row r="135" spans="1:10" x14ac:dyDescent="0.25">
      <c r="A135" s="1">
        <v>15.5</v>
      </c>
      <c r="B135" s="1">
        <v>0.48425760123608302</v>
      </c>
      <c r="C135" s="1">
        <v>0.48425752562298202</v>
      </c>
      <c r="D135" s="1">
        <v>0.48425836493457802</v>
      </c>
      <c r="E135" s="1">
        <v>0.48425903183255098</v>
      </c>
      <c r="F135" s="1">
        <v>0.48426221927136598</v>
      </c>
      <c r="G135" s="1">
        <v>0.48425813135365903</v>
      </c>
      <c r="H135" s="1">
        <v>0.48425843522045903</v>
      </c>
      <c r="I135" s="1">
        <v>0.48425912752781802</v>
      </c>
      <c r="J135" s="1">
        <v>0.48425802466377699</v>
      </c>
    </row>
    <row r="136" spans="1:10" x14ac:dyDescent="0.25">
      <c r="A136" s="1">
        <v>15.625</v>
      </c>
      <c r="B136" s="1">
        <v>0.48425759598249302</v>
      </c>
      <c r="C136" s="1">
        <v>0.48425752551302698</v>
      </c>
      <c r="D136" s="1">
        <v>0.48425833768146398</v>
      </c>
      <c r="E136" s="1">
        <v>0.484259043369833</v>
      </c>
      <c r="F136" s="1">
        <v>0.48426227559722201</v>
      </c>
      <c r="G136" s="1">
        <v>0.48425813095105003</v>
      </c>
      <c r="H136" s="1">
        <v>0.48425843054678402</v>
      </c>
      <c r="I136" s="1">
        <v>0.48425912841185897</v>
      </c>
      <c r="J136" s="1">
        <v>0.48425802369333598</v>
      </c>
    </row>
    <row r="137" spans="1:10" x14ac:dyDescent="0.25">
      <c r="A137" s="1">
        <v>15.75</v>
      </c>
      <c r="B137" s="1">
        <v>0.48425759041220501</v>
      </c>
      <c r="C137" s="1">
        <v>0.484257519981179</v>
      </c>
      <c r="D137" s="1">
        <v>0.48425833975117899</v>
      </c>
      <c r="E137" s="1">
        <v>0.48425902915468</v>
      </c>
      <c r="F137" s="1">
        <v>0.48426229978208302</v>
      </c>
      <c r="G137" s="1">
        <v>0.48425813067156798</v>
      </c>
      <c r="H137" s="1">
        <v>0.48425844054443401</v>
      </c>
      <c r="I137" s="1">
        <v>0.48425913571499501</v>
      </c>
      <c r="J137" s="1">
        <v>0.484257988855265</v>
      </c>
    </row>
    <row r="138" spans="1:10" x14ac:dyDescent="0.25">
      <c r="A138" s="1">
        <v>15.875</v>
      </c>
      <c r="B138" s="1">
        <v>0.48425760732008799</v>
      </c>
      <c r="C138" s="1">
        <v>0.48425750705480702</v>
      </c>
      <c r="D138" s="1">
        <v>0.48425834587551497</v>
      </c>
      <c r="E138" s="1">
        <v>0.484259038653371</v>
      </c>
      <c r="F138" s="1">
        <v>0.48426228392015402</v>
      </c>
      <c r="G138" s="1">
        <v>0.48425813696286302</v>
      </c>
      <c r="H138" s="1">
        <v>0.48425843987028699</v>
      </c>
      <c r="I138" s="1">
        <v>0.48425913188367098</v>
      </c>
      <c r="J138" s="1">
        <v>0.48425796662672999</v>
      </c>
    </row>
    <row r="139" spans="1:10" x14ac:dyDescent="0.25">
      <c r="A139" s="1">
        <v>16</v>
      </c>
      <c r="B139" s="1">
        <v>0.48425759904183802</v>
      </c>
      <c r="C139" s="1">
        <v>0.48425750132051698</v>
      </c>
      <c r="D139" s="1">
        <v>0.484258360508038</v>
      </c>
      <c r="E139" s="1">
        <v>0.48425918773408699</v>
      </c>
      <c r="F139" s="1">
        <v>0.48426225715745003</v>
      </c>
      <c r="G139" s="1">
        <v>0.48425813110393001</v>
      </c>
      <c r="H139" s="1">
        <v>0.484258430908384</v>
      </c>
      <c r="I139" s="1">
        <v>0.484259114160834</v>
      </c>
      <c r="J139" s="1">
        <v>0.48425787546789101</v>
      </c>
    </row>
    <row r="140" spans="1:10" x14ac:dyDescent="0.25">
      <c r="A140" s="1">
        <v>16.125</v>
      </c>
      <c r="B140" s="1">
        <v>0.48425760019103797</v>
      </c>
      <c r="C140" s="1">
        <v>0.48425751954010199</v>
      </c>
      <c r="D140" s="1">
        <v>0.48425836818193002</v>
      </c>
      <c r="E140" s="1">
        <v>0.48425929979003002</v>
      </c>
      <c r="F140" s="1">
        <v>0.48426224119620298</v>
      </c>
      <c r="G140" s="1">
        <v>0.48425812142316998</v>
      </c>
      <c r="H140" s="1">
        <v>0.48425840128530501</v>
      </c>
      <c r="I140" s="1">
        <v>0.48425911259259802</v>
      </c>
      <c r="J140" s="1">
        <v>0.48425783551035501</v>
      </c>
    </row>
    <row r="141" spans="1:10" x14ac:dyDescent="0.25">
      <c r="A141" s="1">
        <v>16.25</v>
      </c>
      <c r="B141" s="1">
        <v>0.48425759962410497</v>
      </c>
      <c r="C141" s="1">
        <v>0.48425752694184798</v>
      </c>
      <c r="D141" s="1">
        <v>0.48425839172379798</v>
      </c>
      <c r="E141" s="1">
        <v>0.48425929781683702</v>
      </c>
      <c r="F141" s="1">
        <v>0.484262248094947</v>
      </c>
      <c r="G141" s="1">
        <v>0.48425811324017498</v>
      </c>
      <c r="H141" s="1">
        <v>0.48425840246734603</v>
      </c>
      <c r="I141" s="1">
        <v>0.484259130000117</v>
      </c>
      <c r="J141" s="1">
        <v>0.48425781941371498</v>
      </c>
    </row>
    <row r="142" spans="1:10" x14ac:dyDescent="0.25">
      <c r="A142" s="1">
        <v>16.375</v>
      </c>
      <c r="B142" s="1">
        <v>0.48425760085388497</v>
      </c>
      <c r="C142" s="1">
        <v>0.48425756399563302</v>
      </c>
      <c r="D142" s="1">
        <v>0.48425839467326698</v>
      </c>
      <c r="E142" s="1">
        <v>0.48425928698850401</v>
      </c>
      <c r="F142" s="1">
        <v>0.48426228947514299</v>
      </c>
      <c r="G142" s="1">
        <v>0.484258097258563</v>
      </c>
      <c r="H142" s="1">
        <v>0.48425844133753199</v>
      </c>
      <c r="I142" s="1">
        <v>0.484259132321881</v>
      </c>
      <c r="J142" s="1">
        <v>0.48425776028742301</v>
      </c>
    </row>
    <row r="143" spans="1:10" x14ac:dyDescent="0.25">
      <c r="A143" s="1">
        <v>16.5</v>
      </c>
      <c r="B143" s="1">
        <v>0.48425758881645797</v>
      </c>
      <c r="C143" s="1">
        <v>0.48425757506089301</v>
      </c>
      <c r="D143" s="1">
        <v>0.48425842602129898</v>
      </c>
      <c r="E143" s="1">
        <v>0.48425925211371401</v>
      </c>
      <c r="F143" s="1">
        <v>0.48426227065717098</v>
      </c>
      <c r="G143" s="1">
        <v>0.484258061376999</v>
      </c>
      <c r="H143" s="1">
        <v>0.48425844915930499</v>
      </c>
      <c r="I143" s="1">
        <v>0.48425914481131599</v>
      </c>
      <c r="J143" s="1">
        <v>0.48425775316442998</v>
      </c>
    </row>
    <row r="144" spans="1:10" x14ac:dyDescent="0.25">
      <c r="A144" s="1">
        <v>16.625</v>
      </c>
      <c r="B144" s="1">
        <v>0.48425757594733498</v>
      </c>
      <c r="C144" s="1">
        <v>0.484257572609326</v>
      </c>
      <c r="D144" s="1">
        <v>0.48425840142930499</v>
      </c>
      <c r="E144" s="1">
        <v>0.48425919288812702</v>
      </c>
      <c r="F144" s="1">
        <v>0.48426238529733301</v>
      </c>
      <c r="G144" s="1">
        <v>0.48425802549852198</v>
      </c>
      <c r="H144" s="1">
        <v>0.484258505096262</v>
      </c>
      <c r="I144" s="1">
        <v>0.48425914617988203</v>
      </c>
      <c r="J144" s="1">
        <v>0.48425775018401301</v>
      </c>
    </row>
    <row r="145" spans="1:10" x14ac:dyDescent="0.25">
      <c r="A145" s="1">
        <v>16.75</v>
      </c>
      <c r="B145" s="1">
        <v>0.48425757934124403</v>
      </c>
      <c r="C145" s="1">
        <v>0.48425758937927399</v>
      </c>
      <c r="D145" s="1">
        <v>0.48425838579840402</v>
      </c>
      <c r="E145" s="1">
        <v>0.48425910938055</v>
      </c>
      <c r="F145" s="1">
        <v>0.48426237300754299</v>
      </c>
      <c r="G145" s="1">
        <v>0.48425801617519398</v>
      </c>
      <c r="H145" s="1">
        <v>0.484258547468227</v>
      </c>
      <c r="I145" s="1">
        <v>0.48425913796019499</v>
      </c>
      <c r="J145" s="1">
        <v>0.484257753488955</v>
      </c>
    </row>
    <row r="146" spans="1:10" x14ac:dyDescent="0.25">
      <c r="A146" s="1">
        <v>16.875</v>
      </c>
      <c r="B146" s="1">
        <v>0.48425757894134902</v>
      </c>
      <c r="C146" s="1">
        <v>0.48425759165580801</v>
      </c>
      <c r="D146" s="1">
        <v>0.48425835633230402</v>
      </c>
      <c r="E146" s="1">
        <v>0.48425912681861799</v>
      </c>
      <c r="F146" s="1">
        <v>0.48426276929419898</v>
      </c>
      <c r="G146" s="1">
        <v>0.48425801593776002</v>
      </c>
      <c r="H146" s="1">
        <v>0.48425855869943302</v>
      </c>
      <c r="I146" s="1">
        <v>0.48425909675625201</v>
      </c>
      <c r="J146" s="1">
        <v>0.48425776036458601</v>
      </c>
    </row>
    <row r="147" spans="1:10" x14ac:dyDescent="0.25">
      <c r="A147" s="1">
        <v>17</v>
      </c>
      <c r="B147" s="1">
        <v>0.48425758470583602</v>
      </c>
      <c r="C147" s="1">
        <v>0.484257596042313</v>
      </c>
      <c r="D147" s="1">
        <v>0.48425836688568302</v>
      </c>
      <c r="E147" s="1">
        <v>0.48425912639979002</v>
      </c>
      <c r="F147" s="1">
        <v>0.48426273381004797</v>
      </c>
      <c r="G147" s="1">
        <v>0.48425801322739698</v>
      </c>
      <c r="H147" s="1">
        <v>0.48425856904696202</v>
      </c>
      <c r="I147" s="1">
        <v>0.48425914908919598</v>
      </c>
      <c r="J147" s="1">
        <v>0.48425776512574897</v>
      </c>
    </row>
    <row r="148" spans="1:10" x14ac:dyDescent="0.25">
      <c r="A148" s="1">
        <v>17.125</v>
      </c>
      <c r="B148" s="1">
        <v>0.48425758443987299</v>
      </c>
      <c r="C148" s="1">
        <v>0.48425758644827699</v>
      </c>
      <c r="D148" s="1">
        <v>0.48425836118320598</v>
      </c>
      <c r="E148" s="1">
        <v>0.48425904663874902</v>
      </c>
      <c r="F148" s="1">
        <v>0.48426259487741202</v>
      </c>
      <c r="G148" s="1">
        <v>0.48425800921601703</v>
      </c>
      <c r="H148" s="1">
        <v>0.48425855563873299</v>
      </c>
      <c r="I148" s="1">
        <v>0.48425909257164901</v>
      </c>
      <c r="J148" s="1">
        <v>0.48425776647918101</v>
      </c>
    </row>
    <row r="149" spans="1:10" x14ac:dyDescent="0.25">
      <c r="A149" s="1">
        <v>17.25</v>
      </c>
      <c r="B149" s="1">
        <v>0.48425759329846302</v>
      </c>
      <c r="C149" s="1">
        <v>0.484257591040057</v>
      </c>
      <c r="D149" s="1">
        <v>0.48425836764377</v>
      </c>
      <c r="E149" s="1">
        <v>0.48425903228321598</v>
      </c>
      <c r="F149" s="1">
        <v>0.48426256557619701</v>
      </c>
      <c r="G149" s="1">
        <v>0.48425801228373799</v>
      </c>
      <c r="H149" s="1">
        <v>0.48425857047993598</v>
      </c>
      <c r="I149" s="1">
        <v>0.48425909086225799</v>
      </c>
      <c r="J149" s="1">
        <v>0.48425776467616799</v>
      </c>
    </row>
    <row r="150" spans="1:10" x14ac:dyDescent="0.25">
      <c r="A150" s="1">
        <v>17.375</v>
      </c>
      <c r="B150" s="1">
        <v>0.48425759142644398</v>
      </c>
      <c r="C150" s="1">
        <v>0.48425755565599599</v>
      </c>
      <c r="D150" s="1">
        <v>0.48425834344686203</v>
      </c>
      <c r="E150" s="1">
        <v>0.48425903704138401</v>
      </c>
      <c r="F150" s="1">
        <v>0.48426256595943301</v>
      </c>
      <c r="G150" s="1">
        <v>0.48425800672207697</v>
      </c>
      <c r="H150" s="1">
        <v>0.48425858104615799</v>
      </c>
      <c r="I150" s="1">
        <v>0.484259090427206</v>
      </c>
      <c r="J150" s="1">
        <v>0.48425779580558098</v>
      </c>
    </row>
    <row r="151" spans="1:10" x14ac:dyDescent="0.25">
      <c r="A151" s="1">
        <v>17.5</v>
      </c>
      <c r="B151" s="1">
        <v>0.48425758935300101</v>
      </c>
      <c r="C151" s="1">
        <v>0.48425754876759303</v>
      </c>
      <c r="D151" s="1">
        <v>0.48425837571111102</v>
      </c>
      <c r="E151" s="1">
        <v>0.48425904488476601</v>
      </c>
      <c r="F151" s="1">
        <v>0.48426257368220998</v>
      </c>
      <c r="G151" s="1">
        <v>0.48425800237076699</v>
      </c>
      <c r="H151" s="1">
        <v>0.48425856201086498</v>
      </c>
      <c r="I151" s="1">
        <v>0.48425909010100998</v>
      </c>
      <c r="J151" s="1">
        <v>0.48425779457412299</v>
      </c>
    </row>
    <row r="152" spans="1:10" x14ac:dyDescent="0.25">
      <c r="A152" s="1">
        <v>17.625</v>
      </c>
      <c r="B152" s="1">
        <v>0.48425759533156598</v>
      </c>
      <c r="C152" s="1">
        <v>0.484257536397661</v>
      </c>
      <c r="D152" s="1">
        <v>0.484258419226129</v>
      </c>
      <c r="E152" s="1">
        <v>0.48425909618225299</v>
      </c>
      <c r="F152" s="1">
        <v>0.48426250034187601</v>
      </c>
      <c r="G152" s="1">
        <v>0.48425800475945902</v>
      </c>
      <c r="H152" s="1">
        <v>0.48425854953926001</v>
      </c>
      <c r="I152" s="1">
        <v>0.48425908714605398</v>
      </c>
      <c r="J152" s="1">
        <v>0.48425779283571002</v>
      </c>
    </row>
    <row r="153" spans="1:10" x14ac:dyDescent="0.25">
      <c r="A153" s="1">
        <v>17.75</v>
      </c>
      <c r="B153" s="1">
        <v>0.48425760075804503</v>
      </c>
      <c r="C153" s="1">
        <v>0.48425752707599001</v>
      </c>
      <c r="D153" s="1">
        <v>0.48425848907043201</v>
      </c>
      <c r="E153" s="1">
        <v>0.48425908100626602</v>
      </c>
      <c r="F153" s="1">
        <v>0.48426244854793898</v>
      </c>
      <c r="G153" s="1">
        <v>0.48425800687380799</v>
      </c>
      <c r="H153" s="1">
        <v>0.48425854741687602</v>
      </c>
      <c r="I153" s="1">
        <v>0.48425908247654698</v>
      </c>
      <c r="J153" s="1">
        <v>0.48425777998361202</v>
      </c>
    </row>
    <row r="154" spans="1:10" x14ac:dyDescent="0.25">
      <c r="A154" s="1">
        <v>17.875</v>
      </c>
      <c r="B154" s="1">
        <v>0.48425760583991201</v>
      </c>
      <c r="C154" s="1">
        <v>0.484257522712988</v>
      </c>
      <c r="D154" s="1">
        <v>0.48425846644644299</v>
      </c>
      <c r="E154" s="1">
        <v>0.48425911002435601</v>
      </c>
      <c r="F154" s="1">
        <v>0.48426240542198501</v>
      </c>
      <c r="G154" s="1">
        <v>0.48425801701358101</v>
      </c>
      <c r="H154" s="1">
        <v>0.48425855043987298</v>
      </c>
      <c r="I154" s="1">
        <v>0.48425909442473097</v>
      </c>
      <c r="J154" s="1">
        <v>0.48425777644018397</v>
      </c>
    </row>
    <row r="155" spans="1:10" x14ac:dyDescent="0.25">
      <c r="A155" s="1">
        <v>18</v>
      </c>
      <c r="B155" s="1">
        <v>0.48425760693898701</v>
      </c>
      <c r="C155" s="1">
        <v>0.48425751857493698</v>
      </c>
      <c r="D155" s="1">
        <v>0.484258502908471</v>
      </c>
      <c r="E155" s="1">
        <v>0.48425899951423501</v>
      </c>
      <c r="F155" s="1">
        <v>0.484262280125136</v>
      </c>
      <c r="G155" s="1">
        <v>0.484258019139714</v>
      </c>
      <c r="H155" s="1">
        <v>0.48425854639253701</v>
      </c>
      <c r="I155" s="1">
        <v>0.48425911103455699</v>
      </c>
      <c r="J155" s="1">
        <v>0.48425777670140602</v>
      </c>
    </row>
    <row r="156" spans="1:10" x14ac:dyDescent="0.25">
      <c r="A156" s="1">
        <v>18.125</v>
      </c>
      <c r="B156" s="1">
        <v>0.48425761116995297</v>
      </c>
      <c r="C156" s="1">
        <v>0.48425751634231301</v>
      </c>
      <c r="D156" s="1">
        <v>0.48425849746905802</v>
      </c>
      <c r="E156" s="1">
        <v>0.48425902768754298</v>
      </c>
      <c r="F156" s="1">
        <v>0.48426226160609898</v>
      </c>
      <c r="G156" s="1">
        <v>0.48425801974001598</v>
      </c>
      <c r="H156" s="1">
        <v>0.48425855227312198</v>
      </c>
      <c r="I156" s="1">
        <v>0.484259097287912</v>
      </c>
      <c r="J156" s="1">
        <v>0.48425777575831402</v>
      </c>
    </row>
    <row r="157" spans="1:10" x14ac:dyDescent="0.25">
      <c r="A157" s="1">
        <v>18.25</v>
      </c>
      <c r="B157" s="1">
        <v>0.48425759566858301</v>
      </c>
      <c r="C157" s="1">
        <v>0.48425750171524301</v>
      </c>
      <c r="D157" s="1">
        <v>0.48425848655338299</v>
      </c>
      <c r="E157" s="1">
        <v>0.48425899515381798</v>
      </c>
      <c r="F157" s="1">
        <v>0.484262372967324</v>
      </c>
      <c r="G157" s="1">
        <v>0.48425801964946402</v>
      </c>
      <c r="H157" s="1">
        <v>0.48425854896899401</v>
      </c>
      <c r="I157" s="1">
        <v>0.48425909368160103</v>
      </c>
      <c r="J157" s="1">
        <v>0.48425776669048498</v>
      </c>
    </row>
    <row r="158" spans="1:10" x14ac:dyDescent="0.25">
      <c r="A158" s="1">
        <v>18.375</v>
      </c>
      <c r="B158" s="1">
        <v>0.48425759349521702</v>
      </c>
      <c r="C158" s="1">
        <v>0.48425749287036102</v>
      </c>
      <c r="D158" s="1">
        <v>0.484258494345085</v>
      </c>
      <c r="E158" s="1">
        <v>0.48425903447088697</v>
      </c>
      <c r="F158" s="1">
        <v>0.48426237614202999</v>
      </c>
      <c r="G158" s="1">
        <v>0.48425802225139097</v>
      </c>
      <c r="H158" s="1">
        <v>0.48425854566924897</v>
      </c>
      <c r="I158" s="1">
        <v>0.48425907222112102</v>
      </c>
      <c r="J158" s="1">
        <v>0.48425775972264501</v>
      </c>
    </row>
    <row r="159" spans="1:10" x14ac:dyDescent="0.25">
      <c r="A159" s="1">
        <v>18.5</v>
      </c>
      <c r="B159" s="1">
        <v>0.48425759514163502</v>
      </c>
      <c r="C159" s="1">
        <v>0.48425749410040902</v>
      </c>
      <c r="D159" s="1">
        <v>0.48425852349538401</v>
      </c>
      <c r="E159" s="1">
        <v>0.48425901519602499</v>
      </c>
      <c r="F159" s="1">
        <v>0.484262408007751</v>
      </c>
      <c r="G159" s="1">
        <v>0.48425801783097799</v>
      </c>
      <c r="H159" s="1">
        <v>0.484258534381862</v>
      </c>
      <c r="I159" s="1">
        <v>0.484259030681638</v>
      </c>
      <c r="J159" s="1">
        <v>0.484257764677619</v>
      </c>
    </row>
    <row r="160" spans="1:10" x14ac:dyDescent="0.25">
      <c r="A160" s="1">
        <v>18.625</v>
      </c>
      <c r="B160" s="1">
        <v>0.48425760003449198</v>
      </c>
      <c r="C160" s="1">
        <v>0.48425748973329602</v>
      </c>
      <c r="D160" s="1">
        <v>0.48425852756858201</v>
      </c>
      <c r="E160" s="1">
        <v>0.484259015805662</v>
      </c>
      <c r="F160" s="1">
        <v>0.484262424822616</v>
      </c>
      <c r="G160" s="1">
        <v>0.48425801723223399</v>
      </c>
      <c r="H160" s="1">
        <v>0.48425852899170801</v>
      </c>
      <c r="I160" s="1">
        <v>0.484259026104922</v>
      </c>
      <c r="J160" s="1">
        <v>0.48425779100141197</v>
      </c>
    </row>
    <row r="161" spans="1:10" x14ac:dyDescent="0.25">
      <c r="A161" s="1">
        <v>18.75</v>
      </c>
      <c r="B161" s="1">
        <v>0.48425760263476603</v>
      </c>
      <c r="C161" s="1">
        <v>0.48425749082307601</v>
      </c>
      <c r="D161" s="1">
        <v>0.48425848709824099</v>
      </c>
      <c r="E161" s="1">
        <v>0.48425904356119898</v>
      </c>
      <c r="F161" s="1">
        <v>0.484262392700193</v>
      </c>
      <c r="G161" s="1">
        <v>0.48425800747189801</v>
      </c>
      <c r="H161" s="1">
        <v>0.48425851480356102</v>
      </c>
      <c r="I161" s="1">
        <v>0.48425899856393301</v>
      </c>
      <c r="J161" s="1">
        <v>0.48425779215291298</v>
      </c>
    </row>
    <row r="162" spans="1:10" x14ac:dyDescent="0.25">
      <c r="A162" s="1">
        <v>18.875</v>
      </c>
      <c r="B162" s="1">
        <v>0.48425762817731999</v>
      </c>
      <c r="C162" s="1">
        <v>0.48425750520057798</v>
      </c>
      <c r="D162" s="1">
        <v>0.48425840068480602</v>
      </c>
      <c r="E162" s="1">
        <v>0.48425902462840797</v>
      </c>
      <c r="F162" s="1">
        <v>0.48426229659315301</v>
      </c>
      <c r="G162" s="1">
        <v>0.48425800532736701</v>
      </c>
      <c r="H162" s="1">
        <v>0.484258517411428</v>
      </c>
      <c r="I162" s="1">
        <v>0.48425900840409197</v>
      </c>
      <c r="J162" s="1">
        <v>0.48425780304480198</v>
      </c>
    </row>
    <row r="163" spans="1:10" x14ac:dyDescent="0.25">
      <c r="A163" s="1">
        <v>19</v>
      </c>
      <c r="B163" s="1">
        <v>0.48425762737253802</v>
      </c>
      <c r="C163" s="1">
        <v>0.48425753105040498</v>
      </c>
      <c r="D163" s="1">
        <v>0.484258423651382</v>
      </c>
      <c r="E163" s="1">
        <v>0.48425906355060699</v>
      </c>
      <c r="F163" s="1">
        <v>0.484262161246172</v>
      </c>
      <c r="G163" s="1">
        <v>0.48425800469818198</v>
      </c>
      <c r="H163" s="1">
        <v>0.48425852606534903</v>
      </c>
      <c r="I163" s="1">
        <v>0.48425904389762098</v>
      </c>
      <c r="J163" s="1">
        <v>0.48425781867091</v>
      </c>
    </row>
    <row r="164" spans="1:10" x14ac:dyDescent="0.25">
      <c r="A164" s="1">
        <v>19.125</v>
      </c>
      <c r="B164" s="1">
        <v>0.48425762235449399</v>
      </c>
      <c r="C164" s="1">
        <v>0.48425753914695702</v>
      </c>
      <c r="D164" s="1">
        <v>0.484258457191651</v>
      </c>
      <c r="E164" s="1">
        <v>0.484259103091289</v>
      </c>
      <c r="F164" s="1">
        <v>0.48426214370648502</v>
      </c>
      <c r="G164" s="1">
        <v>0.48425801172736799</v>
      </c>
      <c r="H164" s="1">
        <v>0.48425855841833498</v>
      </c>
      <c r="I164" s="1">
        <v>0.48425904023776101</v>
      </c>
      <c r="J164" s="1">
        <v>0.48425782915211002</v>
      </c>
    </row>
    <row r="165" spans="1:10" x14ac:dyDescent="0.25">
      <c r="A165" s="1">
        <v>19.25</v>
      </c>
      <c r="B165" s="1">
        <v>0.48425761217316499</v>
      </c>
      <c r="C165" s="1">
        <v>0.48425755046881003</v>
      </c>
      <c r="D165" s="1">
        <v>0.484258451046649</v>
      </c>
      <c r="E165" s="1">
        <v>0.484259084631537</v>
      </c>
      <c r="F165" s="1">
        <v>0.48426122956574402</v>
      </c>
      <c r="G165" s="1">
        <v>0.48425801319180301</v>
      </c>
      <c r="H165" s="1">
        <v>0.48425857065417099</v>
      </c>
      <c r="I165" s="1">
        <v>0.48425903535975501</v>
      </c>
      <c r="J165" s="1">
        <v>0.48425782888881402</v>
      </c>
    </row>
    <row r="166" spans="1:10" x14ac:dyDescent="0.25">
      <c r="A166" s="1">
        <v>19.375</v>
      </c>
      <c r="B166" s="1">
        <v>0.48425761044897803</v>
      </c>
      <c r="C166" s="1">
        <v>0.48425756213107102</v>
      </c>
      <c r="D166" s="1">
        <v>0.484258483216222</v>
      </c>
      <c r="E166" s="1">
        <v>0.48425907906663401</v>
      </c>
      <c r="F166" s="1">
        <v>0.48426143549911199</v>
      </c>
      <c r="G166" s="1">
        <v>0.48425801276937902</v>
      </c>
      <c r="H166" s="1">
        <v>0.484258598837566</v>
      </c>
      <c r="I166" s="1">
        <v>0.48425903266294301</v>
      </c>
      <c r="J166" s="1">
        <v>0.48425784622071499</v>
      </c>
    </row>
    <row r="167" spans="1:10" x14ac:dyDescent="0.25">
      <c r="A167" s="1">
        <v>19.5</v>
      </c>
      <c r="B167" s="1">
        <v>0.48425760961445502</v>
      </c>
      <c r="C167" s="1">
        <v>0.48425757987492901</v>
      </c>
      <c r="D167" s="1">
        <v>0.484258461316525</v>
      </c>
      <c r="E167" s="1">
        <v>0.48425908723243599</v>
      </c>
      <c r="F167" s="1">
        <v>0.48426148662008101</v>
      </c>
      <c r="G167" s="1">
        <v>0.48425801096137699</v>
      </c>
      <c r="H167" s="1">
        <v>0.48425861105541002</v>
      </c>
      <c r="I167" s="1">
        <v>0.48425901237875202</v>
      </c>
      <c r="J167" s="1">
        <v>0.48425784151594797</v>
      </c>
    </row>
    <row r="168" spans="1:10" x14ac:dyDescent="0.25">
      <c r="A168" s="1">
        <v>19.625</v>
      </c>
      <c r="B168" s="1">
        <v>0.48425760628256498</v>
      </c>
      <c r="C168" s="1">
        <v>0.48425758141745801</v>
      </c>
      <c r="D168" s="1">
        <v>0.48425841661924901</v>
      </c>
      <c r="E168" s="1">
        <v>0.48425905769868599</v>
      </c>
      <c r="F168" s="1">
        <v>0.48426190398291602</v>
      </c>
      <c r="G168" s="1">
        <v>0.48425801456357398</v>
      </c>
      <c r="H168" s="1">
        <v>0.48425866342273499</v>
      </c>
      <c r="I168" s="1">
        <v>0.48425900208546901</v>
      </c>
      <c r="J168" s="1">
        <v>0.48425783668828198</v>
      </c>
    </row>
    <row r="169" spans="1:10" x14ac:dyDescent="0.25">
      <c r="A169" s="1">
        <v>19.75</v>
      </c>
      <c r="B169" s="1">
        <v>0.48425760409360502</v>
      </c>
      <c r="C169" s="1">
        <v>0.48425758765729099</v>
      </c>
      <c r="D169" s="1">
        <v>0.484258397271361</v>
      </c>
      <c r="E169" s="1">
        <v>0.48425901445216801</v>
      </c>
      <c r="F169" s="1">
        <v>0.484262181215806</v>
      </c>
      <c r="G169" s="1">
        <v>0.48425801853796202</v>
      </c>
      <c r="H169" s="1">
        <v>0.48425863905237798</v>
      </c>
      <c r="I169" s="1">
        <v>0.48425897889216402</v>
      </c>
      <c r="J169" s="1">
        <v>0.484257830375039</v>
      </c>
    </row>
    <row r="170" spans="1:10" x14ac:dyDescent="0.25">
      <c r="A170" s="1">
        <v>19.875</v>
      </c>
      <c r="B170" s="1">
        <v>0.48425760748217</v>
      </c>
      <c r="C170" s="1">
        <v>0.48425758574695599</v>
      </c>
      <c r="D170" s="1">
        <v>0.48425842252718199</v>
      </c>
      <c r="E170" s="1">
        <v>0.484258978496658</v>
      </c>
      <c r="F170" s="1">
        <v>0.48426229218622702</v>
      </c>
      <c r="G170" s="1">
        <v>0.48425801355484199</v>
      </c>
      <c r="H170" s="1">
        <v>0.48425865414278502</v>
      </c>
      <c r="I170" s="1">
        <v>0.48425878490555502</v>
      </c>
      <c r="J170" s="1">
        <v>0.48425782871163098</v>
      </c>
    </row>
    <row r="171" spans="1:10" x14ac:dyDescent="0.25">
      <c r="A171" s="1">
        <v>20</v>
      </c>
      <c r="B171" s="1">
        <v>0.484257607837763</v>
      </c>
      <c r="C171" s="1">
        <v>0.48425758370879801</v>
      </c>
      <c r="D171" s="1">
        <v>0.48425837685087397</v>
      </c>
      <c r="E171" s="1">
        <v>0.48425892920549202</v>
      </c>
      <c r="F171" s="1">
        <v>0.48426247332544498</v>
      </c>
      <c r="G171" s="1">
        <v>0.48425802212663799</v>
      </c>
      <c r="H171" s="1">
        <v>0.48425862346612097</v>
      </c>
      <c r="I171" s="1">
        <v>0.48425879183058501</v>
      </c>
      <c r="J171" s="1">
        <v>0.48425783835146502</v>
      </c>
    </row>
    <row r="172" spans="1:10" x14ac:dyDescent="0.25">
      <c r="A172" s="1">
        <v>20.125</v>
      </c>
      <c r="B172" s="1">
        <v>0.48425760305390098</v>
      </c>
      <c r="C172" s="1">
        <v>0.48425757021507099</v>
      </c>
      <c r="D172" s="1">
        <v>0.48425829505871998</v>
      </c>
      <c r="E172" s="1">
        <v>0.48425898407520002</v>
      </c>
      <c r="F172" s="1">
        <v>0.48426249875404498</v>
      </c>
      <c r="G172" s="1">
        <v>0.48425803303517201</v>
      </c>
      <c r="H172" s="1">
        <v>0.48425861729112901</v>
      </c>
      <c r="I172" s="1">
        <v>0.484258752469308</v>
      </c>
      <c r="J172" s="1">
        <v>0.48425783945080803</v>
      </c>
    </row>
    <row r="173" spans="1:10" x14ac:dyDescent="0.25">
      <c r="A173" s="1">
        <v>20.25</v>
      </c>
      <c r="B173" s="1">
        <v>0.484257598331294</v>
      </c>
      <c r="C173" s="1">
        <v>0.48425756545065601</v>
      </c>
      <c r="D173" s="1">
        <v>0.484258288911385</v>
      </c>
      <c r="E173" s="1">
        <v>0.48425903617285798</v>
      </c>
      <c r="F173" s="1">
        <v>0.48426260890860401</v>
      </c>
      <c r="G173" s="1">
        <v>0.48425804276138101</v>
      </c>
      <c r="H173" s="1">
        <v>0.48425860464459097</v>
      </c>
      <c r="I173" s="1">
        <v>0.48425875229588899</v>
      </c>
      <c r="J173" s="1">
        <v>0.48425784672631</v>
      </c>
    </row>
    <row r="174" spans="1:10" x14ac:dyDescent="0.25">
      <c r="A174" s="1">
        <v>20.375</v>
      </c>
      <c r="B174" s="1">
        <v>0.48425759286103898</v>
      </c>
      <c r="C174" s="1">
        <v>0.48425756361170502</v>
      </c>
      <c r="D174" s="1">
        <v>0.484258300816305</v>
      </c>
      <c r="E174" s="1">
        <v>0.48425905558070997</v>
      </c>
      <c r="F174" s="1">
        <v>0.48426289330591499</v>
      </c>
      <c r="G174" s="1">
        <v>0.48425805083840601</v>
      </c>
      <c r="H174" s="1">
        <v>0.48425862833642502</v>
      </c>
      <c r="I174" s="1">
        <v>0.484258747395519</v>
      </c>
      <c r="J174" s="1">
        <v>0.48425784171889802</v>
      </c>
    </row>
    <row r="175" spans="1:10" x14ac:dyDescent="0.25">
      <c r="A175" s="1">
        <v>20.5</v>
      </c>
      <c r="B175" s="1">
        <v>0.48425759252769801</v>
      </c>
      <c r="C175" s="1">
        <v>0.48425755460325698</v>
      </c>
      <c r="D175" s="1">
        <v>0.48425828353044997</v>
      </c>
      <c r="E175" s="1">
        <v>0.48425903818312199</v>
      </c>
      <c r="F175" s="1">
        <v>0.48426304084600202</v>
      </c>
      <c r="G175" s="1">
        <v>0.484258073529585</v>
      </c>
      <c r="H175" s="1">
        <v>0.48425862790250102</v>
      </c>
      <c r="I175" s="1">
        <v>0.48425873441678302</v>
      </c>
      <c r="J175" s="1">
        <v>0.48425784386464499</v>
      </c>
    </row>
    <row r="176" spans="1:10" x14ac:dyDescent="0.25">
      <c r="A176" s="1">
        <v>20.625</v>
      </c>
      <c r="B176" s="1">
        <v>0.48425760122064898</v>
      </c>
      <c r="C176" s="1">
        <v>0.48425755290404499</v>
      </c>
      <c r="D176" s="1">
        <v>0.484258282723456</v>
      </c>
      <c r="E176" s="1">
        <v>0.48425901577215702</v>
      </c>
      <c r="F176" s="1">
        <v>0.48426321324983002</v>
      </c>
      <c r="G176" s="1">
        <v>0.48425808238073997</v>
      </c>
      <c r="H176" s="1">
        <v>0.48425863582773698</v>
      </c>
      <c r="I176" s="1">
        <v>0.48425871310660901</v>
      </c>
      <c r="J176" s="1">
        <v>0.48425783807772099</v>
      </c>
    </row>
    <row r="177" spans="1:10" x14ac:dyDescent="0.25">
      <c r="A177" s="1">
        <v>20.75</v>
      </c>
      <c r="B177" s="1">
        <v>0.48425759408447899</v>
      </c>
      <c r="C177" s="1">
        <v>0.484257547351436</v>
      </c>
      <c r="D177" s="1">
        <v>0.484258271326372</v>
      </c>
      <c r="E177" s="1">
        <v>0.48425900955912299</v>
      </c>
      <c r="F177" s="1">
        <v>0.48426319088532599</v>
      </c>
      <c r="G177" s="1">
        <v>0.48425812422111097</v>
      </c>
      <c r="H177" s="1">
        <v>0.484258624344588</v>
      </c>
      <c r="I177" s="1">
        <v>0.48425869801358601</v>
      </c>
      <c r="J177" s="1">
        <v>0.48425783328782102</v>
      </c>
    </row>
    <row r="178" spans="1:10" x14ac:dyDescent="0.25">
      <c r="A178" s="1">
        <v>20.875</v>
      </c>
      <c r="B178" s="1">
        <v>0.484257599116307</v>
      </c>
      <c r="C178" s="1">
        <v>0.48425754703047602</v>
      </c>
      <c r="D178" s="1">
        <v>0.48425828316324698</v>
      </c>
      <c r="E178" s="1">
        <v>0.48425900128716398</v>
      </c>
      <c r="F178" s="1">
        <v>0.48426323028693802</v>
      </c>
      <c r="G178" s="1">
        <v>0.484258129722756</v>
      </c>
      <c r="H178" s="1">
        <v>0.48425862947944498</v>
      </c>
      <c r="I178" s="1">
        <v>0.48425868061845101</v>
      </c>
      <c r="J178" s="1">
        <v>0.48425783309612402</v>
      </c>
    </row>
    <row r="179" spans="1:10" x14ac:dyDescent="0.25">
      <c r="A179" s="1">
        <v>21</v>
      </c>
      <c r="B179" s="1">
        <v>0.484257597303003</v>
      </c>
      <c r="C179" s="1">
        <v>0.48425754188897002</v>
      </c>
      <c r="D179" s="1">
        <v>0.48425835444828103</v>
      </c>
      <c r="E179" s="1">
        <v>0.48425896174538602</v>
      </c>
      <c r="F179" s="1">
        <v>0.48426325662138098</v>
      </c>
      <c r="G179" s="1">
        <v>0.48425811969335297</v>
      </c>
      <c r="H179" s="1">
        <v>0.48425862450775198</v>
      </c>
      <c r="I179" s="1">
        <v>0.48425866688387897</v>
      </c>
      <c r="J179" s="1">
        <v>0.484257828748685</v>
      </c>
    </row>
    <row r="180" spans="1:10" x14ac:dyDescent="0.25">
      <c r="A180" s="1">
        <v>21.125</v>
      </c>
      <c r="B180" s="1">
        <v>0.484257594491877</v>
      </c>
      <c r="C180" s="1">
        <v>0.48425753520964798</v>
      </c>
      <c r="D180" s="1">
        <v>0.48425835108443799</v>
      </c>
      <c r="E180" s="1">
        <v>0.48425898830228298</v>
      </c>
      <c r="F180" s="1">
        <v>0.48426328974844401</v>
      </c>
      <c r="G180" s="1">
        <v>0.48425812064885598</v>
      </c>
      <c r="H180" s="1">
        <v>0.48425861785347801</v>
      </c>
      <c r="I180" s="1">
        <v>0.484258671289857</v>
      </c>
      <c r="J180" s="1">
        <v>0.48425780607931901</v>
      </c>
    </row>
    <row r="181" spans="1:10" x14ac:dyDescent="0.25">
      <c r="A181" s="1">
        <v>21.25</v>
      </c>
      <c r="B181" s="1">
        <v>0.48425763692715001</v>
      </c>
      <c r="C181" s="1">
        <v>0.48425753509728398</v>
      </c>
      <c r="D181" s="1">
        <v>0.48425836082962997</v>
      </c>
      <c r="E181" s="1">
        <v>0.48425902010664301</v>
      </c>
      <c r="F181" s="1">
        <v>0.484263307919932</v>
      </c>
      <c r="G181" s="1">
        <v>0.48425811243212602</v>
      </c>
      <c r="H181" s="1">
        <v>0.484258594016094</v>
      </c>
      <c r="I181" s="1">
        <v>0.48425867854655902</v>
      </c>
      <c r="J181" s="1">
        <v>0.48425779956812798</v>
      </c>
    </row>
    <row r="182" spans="1:10" x14ac:dyDescent="0.25">
      <c r="A182" s="1">
        <v>21.375</v>
      </c>
      <c r="B182" s="1">
        <v>0.48425762175775899</v>
      </c>
      <c r="C182" s="1">
        <v>0.48425754248273201</v>
      </c>
      <c r="D182" s="1">
        <v>0.48425832787144002</v>
      </c>
      <c r="E182" s="1">
        <v>0.48425905350696402</v>
      </c>
      <c r="F182" s="1">
        <v>0.48426321869620598</v>
      </c>
      <c r="G182" s="1">
        <v>0.48425810682592002</v>
      </c>
      <c r="H182" s="1">
        <v>0.48425861097224498</v>
      </c>
      <c r="I182" s="1">
        <v>0.48425876196161499</v>
      </c>
      <c r="J182" s="1">
        <v>0.48425780583595501</v>
      </c>
    </row>
    <row r="183" spans="1:10" x14ac:dyDescent="0.25">
      <c r="A183" s="1">
        <v>21.5</v>
      </c>
      <c r="B183" s="1">
        <v>0.48425762320490401</v>
      </c>
      <c r="C183" s="1">
        <v>0.48425754983972102</v>
      </c>
      <c r="D183" s="1">
        <v>0.48425832470177099</v>
      </c>
      <c r="E183" s="1">
        <v>0.48425898616121599</v>
      </c>
      <c r="F183" s="1">
        <v>0.48426322792064302</v>
      </c>
      <c r="G183" s="1">
        <v>0.48425810984491802</v>
      </c>
      <c r="H183" s="1">
        <v>0.48425857256515498</v>
      </c>
      <c r="I183" s="1">
        <v>0.48425876348826502</v>
      </c>
      <c r="J183" s="1">
        <v>0.48425780964038501</v>
      </c>
    </row>
    <row r="184" spans="1:10" x14ac:dyDescent="0.25">
      <c r="A184" s="1">
        <v>21.625</v>
      </c>
      <c r="B184" s="1">
        <v>0.48425762244376502</v>
      </c>
      <c r="C184" s="1">
        <v>0.48425755244048102</v>
      </c>
      <c r="D184" s="1">
        <v>0.48425832468197499</v>
      </c>
      <c r="E184" s="1">
        <v>0.48425896474491098</v>
      </c>
      <c r="F184" s="1">
        <v>0.48426320331593198</v>
      </c>
      <c r="G184" s="1">
        <v>0.48425810058403701</v>
      </c>
      <c r="H184" s="1">
        <v>0.48425859839436097</v>
      </c>
      <c r="I184" s="1">
        <v>0.48425887869017997</v>
      </c>
      <c r="J184" s="1">
        <v>0.484257840646098</v>
      </c>
    </row>
    <row r="185" spans="1:10" x14ac:dyDescent="0.25">
      <c r="A185" s="1">
        <v>21.75</v>
      </c>
      <c r="B185" s="1">
        <v>0.484257616366987</v>
      </c>
      <c r="C185" s="1">
        <v>0.48425754255310799</v>
      </c>
      <c r="D185" s="1">
        <v>0.48425832820882903</v>
      </c>
      <c r="E185" s="1">
        <v>0.48425895270251801</v>
      </c>
      <c r="F185" s="1">
        <v>0.48426324132578302</v>
      </c>
      <c r="G185" s="1">
        <v>0.484258098823868</v>
      </c>
      <c r="H185" s="1">
        <v>0.484258640885318</v>
      </c>
      <c r="I185" s="1">
        <v>0.48425889343680401</v>
      </c>
      <c r="J185" s="1">
        <v>0.48425784559245799</v>
      </c>
    </row>
    <row r="186" spans="1:10" x14ac:dyDescent="0.25">
      <c r="A186" s="1">
        <v>21.875</v>
      </c>
      <c r="B186" s="1">
        <v>0.48425762100854602</v>
      </c>
      <c r="C186" s="1">
        <v>0.48425754236301599</v>
      </c>
      <c r="D186" s="1">
        <v>0.48425833379496902</v>
      </c>
      <c r="E186" s="1">
        <v>0.484258941668264</v>
      </c>
      <c r="F186" s="1">
        <v>0.48426320614830898</v>
      </c>
      <c r="G186" s="1">
        <v>0.48425809066925402</v>
      </c>
      <c r="H186" s="1">
        <v>0.484258628791159</v>
      </c>
      <c r="I186" s="1">
        <v>0.48425889768778901</v>
      </c>
      <c r="J186" s="1">
        <v>0.48425784522382098</v>
      </c>
    </row>
    <row r="187" spans="1:10" x14ac:dyDescent="0.25">
      <c r="A187" s="1">
        <v>22</v>
      </c>
      <c r="B187" s="1">
        <v>0.48425763965185298</v>
      </c>
      <c r="C187" s="1">
        <v>0.48425753647323799</v>
      </c>
      <c r="D187" s="1">
        <v>0.484258354513392</v>
      </c>
      <c r="E187" s="1">
        <v>0.484258822829506</v>
      </c>
      <c r="F187" s="1">
        <v>0.48426317065289498</v>
      </c>
      <c r="G187" s="1">
        <v>0.48425810213718601</v>
      </c>
      <c r="H187" s="1">
        <v>0.48425865100141002</v>
      </c>
      <c r="I187" s="1">
        <v>0.48425889880056999</v>
      </c>
      <c r="J187" s="1">
        <v>0.48425784090215102</v>
      </c>
    </row>
    <row r="188" spans="1:10" x14ac:dyDescent="0.25">
      <c r="A188" s="1">
        <v>22.125</v>
      </c>
      <c r="B188" s="1">
        <v>0.48425763196291499</v>
      </c>
      <c r="C188" s="1">
        <v>0.48425752722858501</v>
      </c>
      <c r="D188" s="1">
        <v>0.48425835772190401</v>
      </c>
      <c r="E188" s="1">
        <v>0.48425881999850201</v>
      </c>
      <c r="F188" s="1">
        <v>0.48426310636334702</v>
      </c>
      <c r="G188" s="1">
        <v>0.484258104059623</v>
      </c>
      <c r="H188" s="1">
        <v>0.484258662138217</v>
      </c>
      <c r="I188" s="1">
        <v>0.484258893460766</v>
      </c>
      <c r="J188" s="1">
        <v>0.48425783690181601</v>
      </c>
    </row>
    <row r="189" spans="1:10" x14ac:dyDescent="0.25">
      <c r="A189" s="1">
        <v>22.25</v>
      </c>
      <c r="B189" s="1">
        <v>0.484257624166887</v>
      </c>
      <c r="C189" s="1">
        <v>0.484257520823347</v>
      </c>
      <c r="D189" s="1">
        <v>0.48425836363496899</v>
      </c>
      <c r="E189" s="1">
        <v>0.48425880325341197</v>
      </c>
      <c r="F189" s="1">
        <v>0.48426303342402199</v>
      </c>
      <c r="G189" s="1">
        <v>0.484258101962592</v>
      </c>
      <c r="H189" s="1">
        <v>0.48425867353173602</v>
      </c>
      <c r="I189" s="1">
        <v>0.48425891968119</v>
      </c>
      <c r="J189" s="1">
        <v>0.48425781500721099</v>
      </c>
    </row>
    <row r="190" spans="1:10" x14ac:dyDescent="0.25">
      <c r="A190" s="1">
        <v>22.375</v>
      </c>
      <c r="B190" s="1">
        <v>0.48425762272905898</v>
      </c>
      <c r="C190" s="1">
        <v>0.484257519327562</v>
      </c>
      <c r="D190" s="1">
        <v>0.48425836151679602</v>
      </c>
      <c r="E190" s="1">
        <v>0.484258820124912</v>
      </c>
      <c r="F190" s="1">
        <v>0.48426310499697101</v>
      </c>
      <c r="G190" s="1">
        <v>0.48425810336694503</v>
      </c>
      <c r="H190" s="1">
        <v>0.48425867488934199</v>
      </c>
      <c r="I190" s="1">
        <v>0.48425891956628397</v>
      </c>
      <c r="J190" s="1">
        <v>0.48425781375558602</v>
      </c>
    </row>
    <row r="191" spans="1:10" x14ac:dyDescent="0.25">
      <c r="A191" s="1">
        <v>22.5</v>
      </c>
      <c r="B191" s="1">
        <v>0.48425762092609298</v>
      </c>
      <c r="C191" s="1">
        <v>0.48425750468096601</v>
      </c>
      <c r="D191" s="1">
        <v>0.48425837035805802</v>
      </c>
      <c r="E191" s="1">
        <v>0.48425878430052</v>
      </c>
      <c r="F191" s="1">
        <v>0.48426313559022899</v>
      </c>
      <c r="G191" s="1">
        <v>0.48425810705019601</v>
      </c>
      <c r="H191" s="1">
        <v>0.48425864680580999</v>
      </c>
      <c r="I191" s="1">
        <v>0.48425887948049701</v>
      </c>
      <c r="J191" s="1">
        <v>0.48425783307938702</v>
      </c>
    </row>
    <row r="192" spans="1:10" x14ac:dyDescent="0.25">
      <c r="A192" s="1">
        <v>22.625</v>
      </c>
      <c r="B192" s="1">
        <v>0.48425761507972398</v>
      </c>
      <c r="C192" s="1">
        <v>0.48425749159703202</v>
      </c>
      <c r="D192" s="1">
        <v>0.48425834669024997</v>
      </c>
      <c r="E192" s="1">
        <v>0.48425876315706401</v>
      </c>
      <c r="F192" s="1">
        <v>0.48426314198430098</v>
      </c>
      <c r="G192" s="1">
        <v>0.48425810857121399</v>
      </c>
      <c r="H192" s="1">
        <v>0.484258643165006</v>
      </c>
      <c r="I192" s="1">
        <v>0.48425883498203298</v>
      </c>
      <c r="J192" s="1">
        <v>0.48425782986979798</v>
      </c>
    </row>
    <row r="193" spans="1:10" x14ac:dyDescent="0.25">
      <c r="A193" s="1">
        <v>22.75</v>
      </c>
      <c r="B193" s="1">
        <v>0.48425761283873697</v>
      </c>
      <c r="C193" s="1">
        <v>0.48425748606347002</v>
      </c>
      <c r="D193" s="1">
        <v>0.484258351928196</v>
      </c>
      <c r="E193" s="1">
        <v>0.48425872341759302</v>
      </c>
      <c r="F193" s="1">
        <v>0.48426312493432</v>
      </c>
      <c r="G193" s="1">
        <v>0.484258115347378</v>
      </c>
      <c r="H193" s="1">
        <v>0.48425861425843503</v>
      </c>
      <c r="I193" s="1">
        <v>0.48425883171842299</v>
      </c>
      <c r="J193" s="1">
        <v>0.48425784678505301</v>
      </c>
    </row>
    <row r="194" spans="1:10" x14ac:dyDescent="0.25">
      <c r="A194" s="1">
        <v>22.875</v>
      </c>
      <c r="B194" s="1">
        <v>0.48425760985670202</v>
      </c>
      <c r="C194" s="1">
        <v>0.48425749604510598</v>
      </c>
      <c r="D194" s="1">
        <v>0.48425836990548998</v>
      </c>
      <c r="E194" s="1">
        <v>0.484258662958853</v>
      </c>
      <c r="F194" s="1">
        <v>0.48426314295405598</v>
      </c>
      <c r="G194" s="1">
        <v>0.48425810780286799</v>
      </c>
      <c r="H194" s="1">
        <v>0.48425860490343597</v>
      </c>
      <c r="I194" s="1">
        <v>0.48425883053421898</v>
      </c>
      <c r="J194" s="1">
        <v>0.48425784687622397</v>
      </c>
    </row>
    <row r="195" spans="1:10" x14ac:dyDescent="0.25">
      <c r="A195" s="1">
        <v>23</v>
      </c>
      <c r="B195" s="1">
        <v>0.48425760949158198</v>
      </c>
      <c r="C195" s="1">
        <v>0.48425750994762901</v>
      </c>
      <c r="D195" s="1">
        <v>0.48425836016371299</v>
      </c>
      <c r="E195" s="1">
        <v>0.48425867342846002</v>
      </c>
      <c r="F195" s="1">
        <v>0.484263060615302</v>
      </c>
      <c r="G195" s="1">
        <v>0.48425810961961102</v>
      </c>
      <c r="H195" s="1">
        <v>0.484258591881147</v>
      </c>
      <c r="I195" s="1">
        <v>0.48425883147864401</v>
      </c>
      <c r="J195" s="1">
        <v>0.48425784923960602</v>
      </c>
    </row>
    <row r="196" spans="1:10" x14ac:dyDescent="0.25">
      <c r="A196" s="1">
        <v>23.125</v>
      </c>
      <c r="B196" s="1">
        <v>0.48425761302649101</v>
      </c>
      <c r="C196" s="1">
        <v>0.48425751137165601</v>
      </c>
      <c r="D196" s="1">
        <v>0.48425835033526399</v>
      </c>
      <c r="E196" s="1">
        <v>0.48425862557472799</v>
      </c>
      <c r="F196" s="1">
        <v>0.48426301355687801</v>
      </c>
      <c r="G196" s="1">
        <v>0.48425810620038801</v>
      </c>
      <c r="H196" s="1">
        <v>0.48425856397198702</v>
      </c>
      <c r="I196" s="1">
        <v>0.48425883510926299</v>
      </c>
      <c r="J196" s="1">
        <v>0.48425785691589601</v>
      </c>
    </row>
    <row r="197" spans="1:10" x14ac:dyDescent="0.25">
      <c r="A197" s="1">
        <v>23.25</v>
      </c>
      <c r="B197" s="1">
        <v>0.48425760768465398</v>
      </c>
      <c r="C197" s="1">
        <v>0.48425751030785602</v>
      </c>
      <c r="D197" s="1">
        <v>0.48425836019192697</v>
      </c>
      <c r="E197" s="1">
        <v>0.48425862267640901</v>
      </c>
      <c r="F197" s="1">
        <v>0.48426296303474098</v>
      </c>
      <c r="G197" s="1">
        <v>0.48425811372198002</v>
      </c>
      <c r="H197" s="1">
        <v>0.48425856290353497</v>
      </c>
      <c r="I197" s="1">
        <v>0.48425883771765399</v>
      </c>
      <c r="J197" s="1">
        <v>0.48425785532618199</v>
      </c>
    </row>
    <row r="198" spans="1:10" x14ac:dyDescent="0.25">
      <c r="A198" s="1">
        <v>23.375</v>
      </c>
      <c r="B198" s="1">
        <v>0.484257605660465</v>
      </c>
      <c r="C198" s="1">
        <v>0.48425751038114101</v>
      </c>
      <c r="D198" s="1">
        <v>0.48425837995375898</v>
      </c>
      <c r="E198" s="1">
        <v>0.48425866382516702</v>
      </c>
      <c r="F198" s="1">
        <v>0.48426281400466697</v>
      </c>
      <c r="G198" s="1">
        <v>0.48425811348796699</v>
      </c>
      <c r="H198" s="1">
        <v>0.484258569496339</v>
      </c>
      <c r="I198" s="1">
        <v>0.48425883132369801</v>
      </c>
      <c r="J198" s="1">
        <v>0.48425785606823102</v>
      </c>
    </row>
    <row r="199" spans="1:10" x14ac:dyDescent="0.25">
      <c r="A199" s="1">
        <v>23.5</v>
      </c>
      <c r="B199" s="1">
        <v>0.48425760238959298</v>
      </c>
      <c r="C199" s="1">
        <v>0.48425751332366901</v>
      </c>
      <c r="D199" s="1">
        <v>0.48425838029706098</v>
      </c>
      <c r="E199" s="1">
        <v>0.48425876248942501</v>
      </c>
      <c r="F199" s="1">
        <v>0.48426278917960103</v>
      </c>
      <c r="G199" s="1">
        <v>0.48425810353035997</v>
      </c>
      <c r="H199" s="1">
        <v>0.48425856416866803</v>
      </c>
      <c r="I199" s="1">
        <v>0.48425881562620099</v>
      </c>
      <c r="J199" s="1">
        <v>0.48425784839432501</v>
      </c>
    </row>
    <row r="200" spans="1:10" x14ac:dyDescent="0.25">
      <c r="A200" s="1">
        <v>23.625</v>
      </c>
      <c r="B200" s="1">
        <v>0.48425759741031099</v>
      </c>
      <c r="C200" s="1">
        <v>0.48425751236811398</v>
      </c>
      <c r="D200" s="1">
        <v>0.48425838043193498</v>
      </c>
      <c r="E200" s="1">
        <v>0.48425888862026301</v>
      </c>
      <c r="F200" s="1">
        <v>0.48426274262497598</v>
      </c>
      <c r="G200" s="1">
        <v>0.48425810031260702</v>
      </c>
      <c r="H200" s="1">
        <v>0.48425856034513198</v>
      </c>
      <c r="I200" s="1">
        <v>0.48425880643575597</v>
      </c>
      <c r="J200" s="1">
        <v>0.48425786425245099</v>
      </c>
    </row>
    <row r="201" spans="1:10" x14ac:dyDescent="0.25">
      <c r="A201" s="1">
        <v>23.75</v>
      </c>
      <c r="B201" s="1">
        <v>0.48425759267944601</v>
      </c>
      <c r="C201" s="1">
        <v>0.48425752103091202</v>
      </c>
      <c r="D201" s="1">
        <v>0.48425844763074599</v>
      </c>
      <c r="E201" s="1">
        <v>0.48425896010830299</v>
      </c>
      <c r="F201" s="1">
        <v>0.48426272958856198</v>
      </c>
      <c r="G201" s="1">
        <v>0.48425810511883499</v>
      </c>
      <c r="H201" s="1">
        <v>0.48425856409363799</v>
      </c>
      <c r="I201" s="1">
        <v>0.48425882149543797</v>
      </c>
      <c r="J201" s="1">
        <v>0.48425787342299398</v>
      </c>
    </row>
    <row r="202" spans="1:10" x14ac:dyDescent="0.25">
      <c r="A202" s="1">
        <v>23.875</v>
      </c>
      <c r="B202" s="1">
        <v>0.48425759006915903</v>
      </c>
      <c r="C202" s="1">
        <v>0.48425753207481198</v>
      </c>
      <c r="D202" s="1">
        <v>0.48425840341524201</v>
      </c>
      <c r="E202" s="1">
        <v>0.48425898796936001</v>
      </c>
      <c r="F202" s="1">
        <v>0.484262711894619</v>
      </c>
      <c r="G202" s="1">
        <v>0.48425810315060702</v>
      </c>
      <c r="H202" s="1">
        <v>0.48425855020173197</v>
      </c>
      <c r="I202" s="1">
        <v>0.48425882923804697</v>
      </c>
      <c r="J202" s="1">
        <v>0.48425788808785197</v>
      </c>
    </row>
    <row r="203" spans="1:10" x14ac:dyDescent="0.25">
      <c r="A203" s="1">
        <v>24</v>
      </c>
      <c r="B203" s="1">
        <v>0.48425759883670999</v>
      </c>
      <c r="C203" s="1">
        <v>0.48425752840281899</v>
      </c>
      <c r="D203" s="1">
        <v>0.48425837789585302</v>
      </c>
      <c r="E203" s="1">
        <v>0.48425910058865101</v>
      </c>
      <c r="F203" s="1">
        <v>0.484262697151499</v>
      </c>
      <c r="G203" s="1">
        <v>0.48425810360753602</v>
      </c>
      <c r="H203" s="1">
        <v>0.48425855493702802</v>
      </c>
      <c r="I203" s="1">
        <v>0.48425887809823598</v>
      </c>
      <c r="J203" s="1">
        <v>0.48425789617614501</v>
      </c>
    </row>
    <row r="204" spans="1:10" x14ac:dyDescent="0.25">
      <c r="A204" s="1">
        <v>24.125</v>
      </c>
      <c r="B204" s="1">
        <v>0.48425760048059402</v>
      </c>
      <c r="C204" s="1">
        <v>0.48425753135827199</v>
      </c>
      <c r="D204" s="1">
        <v>0.48425836888151103</v>
      </c>
      <c r="E204" s="1">
        <v>0.48425904019356902</v>
      </c>
      <c r="F204" s="1">
        <v>0.48426267435203602</v>
      </c>
      <c r="G204" s="1">
        <v>0.48425809060029201</v>
      </c>
      <c r="H204" s="1">
        <v>0.48425855042828803</v>
      </c>
      <c r="I204" s="1">
        <v>0.48425888388390098</v>
      </c>
      <c r="J204" s="1">
        <v>0.48425789707803102</v>
      </c>
    </row>
    <row r="205" spans="1:10" x14ac:dyDescent="0.25">
      <c r="A205" s="1">
        <v>24.25</v>
      </c>
      <c r="B205" s="1">
        <v>0.48425760305744098</v>
      </c>
      <c r="C205" s="1">
        <v>0.48425753040127101</v>
      </c>
      <c r="D205" s="1">
        <v>0.48425834152992903</v>
      </c>
      <c r="E205" s="1">
        <v>0.48425909668970302</v>
      </c>
      <c r="F205" s="1">
        <v>0.48426268973687198</v>
      </c>
      <c r="G205" s="1">
        <v>0.48425807309617602</v>
      </c>
      <c r="H205" s="1">
        <v>0.48425855979598498</v>
      </c>
      <c r="I205" s="1">
        <v>0.48425897679348201</v>
      </c>
      <c r="J205" s="1">
        <v>0.484257896018575</v>
      </c>
    </row>
    <row r="206" spans="1:10" x14ac:dyDescent="0.25">
      <c r="A206" s="1">
        <v>24.375</v>
      </c>
      <c r="B206" s="1">
        <v>0.48425760069926799</v>
      </c>
      <c r="C206" s="1">
        <v>0.48425752817190298</v>
      </c>
      <c r="D206" s="1">
        <v>0.48425835085366797</v>
      </c>
      <c r="E206" s="1">
        <v>0.48425900568374902</v>
      </c>
      <c r="F206" s="1">
        <v>0.48426267145700602</v>
      </c>
      <c r="G206" s="1">
        <v>0.48425806887265399</v>
      </c>
      <c r="H206" s="1">
        <v>0.48425856864522898</v>
      </c>
      <c r="I206" s="1">
        <v>0.48425900265942301</v>
      </c>
      <c r="J206" s="1">
        <v>0.48425791575902799</v>
      </c>
    </row>
    <row r="207" spans="1:10" x14ac:dyDescent="0.25">
      <c r="A207" s="1">
        <v>24.5</v>
      </c>
      <c r="B207" s="1">
        <v>0.48425759590139</v>
      </c>
      <c r="C207" s="1">
        <v>0.48425753171351499</v>
      </c>
      <c r="D207" s="1">
        <v>0.48425833166444199</v>
      </c>
      <c r="E207" s="1">
        <v>0.48425903712266499</v>
      </c>
      <c r="F207" s="1">
        <v>0.48426261900105499</v>
      </c>
      <c r="G207" s="1">
        <v>0.48425805454487503</v>
      </c>
      <c r="H207" s="1">
        <v>0.484258537357866</v>
      </c>
      <c r="I207" s="1">
        <v>0.48425902113769698</v>
      </c>
      <c r="J207" s="1">
        <v>0.48425791714300398</v>
      </c>
    </row>
    <row r="208" spans="1:10" x14ac:dyDescent="0.25">
      <c r="A208" s="1">
        <v>24.625</v>
      </c>
      <c r="B208" s="1">
        <v>0.48425759907161298</v>
      </c>
      <c r="C208" s="1">
        <v>0.48425753430394303</v>
      </c>
      <c r="D208" s="1">
        <v>0.48425831981024697</v>
      </c>
      <c r="E208" s="1">
        <v>0.48425908502254</v>
      </c>
      <c r="F208" s="1">
        <v>0.48426251957463801</v>
      </c>
      <c r="G208" s="1">
        <v>0.48425802547972202</v>
      </c>
      <c r="H208" s="1">
        <v>0.48425854275603403</v>
      </c>
      <c r="I208" s="1">
        <v>0.48425904988136598</v>
      </c>
      <c r="J208" s="1">
        <v>0.48425795704666502</v>
      </c>
    </row>
    <row r="209" spans="1:10" x14ac:dyDescent="0.25">
      <c r="A209" s="1">
        <v>24.75</v>
      </c>
      <c r="B209" s="1">
        <v>0.484257600968865</v>
      </c>
      <c r="C209" s="1">
        <v>0.48425755875522702</v>
      </c>
      <c r="D209" s="1">
        <v>0.48425831397776398</v>
      </c>
      <c r="E209" s="1">
        <v>0.48425912562087597</v>
      </c>
      <c r="F209" s="1">
        <v>0.484262485055311</v>
      </c>
      <c r="G209" s="1">
        <v>0.48425800024941801</v>
      </c>
      <c r="H209" s="1">
        <v>0.48425855725831901</v>
      </c>
      <c r="I209" s="1">
        <v>0.48425898233730302</v>
      </c>
      <c r="J209" s="1">
        <v>0.48425795364545798</v>
      </c>
    </row>
    <row r="210" spans="1:10" x14ac:dyDescent="0.25">
      <c r="A210" s="1">
        <v>24.875</v>
      </c>
      <c r="B210" s="1">
        <v>0.48425758627372401</v>
      </c>
      <c r="C210" s="1">
        <v>0.48425756248716401</v>
      </c>
      <c r="D210" s="1">
        <v>0.484258328105932</v>
      </c>
      <c r="E210" s="1">
        <v>0.48425900839401298</v>
      </c>
      <c r="F210" s="1">
        <v>0.48426242412785703</v>
      </c>
      <c r="G210" s="1">
        <v>0.48425804598952998</v>
      </c>
      <c r="H210" s="1">
        <v>0.48425858533612098</v>
      </c>
      <c r="I210" s="1">
        <v>0.48425895870344299</v>
      </c>
      <c r="J210" s="1">
        <v>0.48425795886814699</v>
      </c>
    </row>
    <row r="211" spans="1:10" x14ac:dyDescent="0.25">
      <c r="A211" s="1">
        <v>25</v>
      </c>
      <c r="B211" s="1">
        <v>0.48425758096127502</v>
      </c>
      <c r="C211" s="1">
        <v>0.48425759065148999</v>
      </c>
      <c r="D211" s="1">
        <v>0.48425832538316699</v>
      </c>
      <c r="E211" s="1">
        <v>0.48425900195649202</v>
      </c>
      <c r="F211" s="1">
        <v>0.48426237645696102</v>
      </c>
      <c r="G211" s="1">
        <v>0.48425804806138401</v>
      </c>
      <c r="H211" s="1">
        <v>0.48425856057596001</v>
      </c>
      <c r="I211" s="1">
        <v>0.48425892635284001</v>
      </c>
      <c r="J211" s="1">
        <v>0.48425796379724001</v>
      </c>
    </row>
    <row r="212" spans="1:10" x14ac:dyDescent="0.25">
      <c r="A212" s="1">
        <v>25.125</v>
      </c>
      <c r="B212" s="1">
        <v>0.48425757611374598</v>
      </c>
      <c r="C212" s="1">
        <v>0.48425759003096502</v>
      </c>
      <c r="D212" s="1">
        <v>0.48425833101557902</v>
      </c>
      <c r="E212" s="1">
        <v>0.48425900244371001</v>
      </c>
      <c r="F212" s="1">
        <v>0.484262275499798</v>
      </c>
      <c r="G212" s="1">
        <v>0.48425806316501302</v>
      </c>
      <c r="H212" s="1">
        <v>0.48425855591248301</v>
      </c>
      <c r="I212" s="1">
        <v>0.48425890695738599</v>
      </c>
      <c r="J212" s="1">
        <v>0.48425795968625901</v>
      </c>
    </row>
    <row r="213" spans="1:10" x14ac:dyDescent="0.25">
      <c r="A213" s="1">
        <v>25.25</v>
      </c>
      <c r="B213" s="1">
        <v>0.48425756521702901</v>
      </c>
      <c r="C213" s="1">
        <v>0.484257605240138</v>
      </c>
      <c r="D213" s="1">
        <v>0.48425833614971903</v>
      </c>
      <c r="E213" s="1">
        <v>0.48425894248958801</v>
      </c>
      <c r="F213" s="1">
        <v>0.48426210711526102</v>
      </c>
      <c r="G213" s="1">
        <v>0.48425806423432899</v>
      </c>
      <c r="H213" s="1">
        <v>0.48425852616523901</v>
      </c>
      <c r="I213" s="1">
        <v>0.48425886819283498</v>
      </c>
      <c r="J213" s="1">
        <v>0.48425795376050701</v>
      </c>
    </row>
    <row r="214" spans="1:10" x14ac:dyDescent="0.25">
      <c r="A214" s="1">
        <v>25.375</v>
      </c>
      <c r="B214" s="1">
        <v>0.484257592491394</v>
      </c>
      <c r="C214" s="1">
        <v>0.48425760952197</v>
      </c>
      <c r="D214" s="1">
        <v>0.48425828732298398</v>
      </c>
      <c r="E214" s="1">
        <v>0.48425892024341</v>
      </c>
      <c r="F214" s="1">
        <v>0.48426189083043902</v>
      </c>
      <c r="G214" s="1">
        <v>0.484258064248761</v>
      </c>
      <c r="H214" s="1">
        <v>0.484258512912568</v>
      </c>
      <c r="I214" s="1">
        <v>0.48425889668103</v>
      </c>
      <c r="J214" s="1">
        <v>0.484257951366385</v>
      </c>
    </row>
    <row r="215" spans="1:10" x14ac:dyDescent="0.25">
      <c r="A215" s="1">
        <v>25.5</v>
      </c>
      <c r="B215" s="1">
        <v>0.48425759630009602</v>
      </c>
      <c r="C215" s="1">
        <v>0.484257614921977</v>
      </c>
      <c r="D215" s="1">
        <v>0.48425825624089502</v>
      </c>
      <c r="E215" s="1">
        <v>0.48425891131587501</v>
      </c>
      <c r="F215" s="1">
        <v>0.48426187890024802</v>
      </c>
      <c r="G215" s="1">
        <v>0.48425806294205398</v>
      </c>
      <c r="H215" s="1">
        <v>0.48425849172429603</v>
      </c>
      <c r="I215" s="1">
        <v>0.484258875376881</v>
      </c>
      <c r="J215" s="1">
        <v>0.48425795019033702</v>
      </c>
    </row>
    <row r="216" spans="1:10" x14ac:dyDescent="0.25">
      <c r="A216" s="1">
        <v>25.625</v>
      </c>
      <c r="B216" s="1">
        <v>0.48425759746685898</v>
      </c>
      <c r="C216" s="1">
        <v>0.48425758565890098</v>
      </c>
      <c r="D216" s="1">
        <v>0.48425825210576501</v>
      </c>
      <c r="E216" s="1">
        <v>0.48425887236706799</v>
      </c>
      <c r="F216" s="1">
        <v>0.48426181657149697</v>
      </c>
      <c r="G216" s="1">
        <v>0.48425810711508399</v>
      </c>
      <c r="H216" s="1">
        <v>0.484258465889497</v>
      </c>
      <c r="I216" s="1">
        <v>0.48425889003960398</v>
      </c>
      <c r="J216" s="1">
        <v>0.48425794806280897</v>
      </c>
    </row>
    <row r="217" spans="1:10" x14ac:dyDescent="0.25">
      <c r="A217" s="1">
        <v>25.75</v>
      </c>
      <c r="B217" s="1">
        <v>0.48425760518115701</v>
      </c>
      <c r="C217" s="1">
        <v>0.48425756860890801</v>
      </c>
      <c r="D217" s="1">
        <v>0.48425825738683997</v>
      </c>
      <c r="E217" s="1">
        <v>0.48425886373730598</v>
      </c>
      <c r="F217" s="1">
        <v>0.48426174515482001</v>
      </c>
      <c r="G217" s="1">
        <v>0.48425810579753398</v>
      </c>
      <c r="H217" s="1">
        <v>0.484258450506514</v>
      </c>
      <c r="I217" s="1">
        <v>0.48425891205231197</v>
      </c>
      <c r="J217" s="1">
        <v>0.48425795252764198</v>
      </c>
    </row>
    <row r="218" spans="1:10" x14ac:dyDescent="0.25">
      <c r="A218" s="1">
        <v>25.875</v>
      </c>
      <c r="B218" s="1">
        <v>0.48425759759236298</v>
      </c>
      <c r="C218" s="1">
        <v>0.48425755564634598</v>
      </c>
      <c r="D218" s="1">
        <v>0.48425826934488297</v>
      </c>
      <c r="E218" s="1">
        <v>0.48425895064396701</v>
      </c>
      <c r="F218" s="1">
        <v>0.484261703671863</v>
      </c>
      <c r="G218" s="1">
        <v>0.48425810882009901</v>
      </c>
      <c r="H218" s="1">
        <v>0.484258461835614</v>
      </c>
      <c r="I218" s="1">
        <v>0.48425892191055597</v>
      </c>
      <c r="J218" s="1">
        <v>0.48425795351358503</v>
      </c>
    </row>
    <row r="219" spans="1:10" x14ac:dyDescent="0.25">
      <c r="A219" s="1">
        <v>26</v>
      </c>
      <c r="B219" s="1">
        <v>0.48425758888211901</v>
      </c>
      <c r="C219" s="1">
        <v>0.48425755074381299</v>
      </c>
      <c r="D219" s="1">
        <v>0.48425825985932702</v>
      </c>
      <c r="E219" s="1">
        <v>0.48425906183098899</v>
      </c>
      <c r="F219" s="1">
        <v>0.48426168804486103</v>
      </c>
      <c r="G219" s="1">
        <v>0.48425810233536398</v>
      </c>
      <c r="H219" s="1">
        <v>0.48425845428992198</v>
      </c>
      <c r="I219" s="1">
        <v>0.48425890589799803</v>
      </c>
      <c r="J219" s="1">
        <v>0.48425794496770302</v>
      </c>
    </row>
    <row r="220" spans="1:10" x14ac:dyDescent="0.25">
      <c r="A220" s="1">
        <v>26.125</v>
      </c>
      <c r="B220" s="1">
        <v>0.48425758223077597</v>
      </c>
      <c r="C220" s="1">
        <v>0.48425753491122803</v>
      </c>
      <c r="D220" s="1">
        <v>0.484258264125636</v>
      </c>
      <c r="E220" s="1">
        <v>0.484259103206582</v>
      </c>
      <c r="F220" s="1">
        <v>0.48426172734818301</v>
      </c>
      <c r="G220" s="1">
        <v>0.48425810368192801</v>
      </c>
      <c r="H220" s="1">
        <v>0.48425847101673403</v>
      </c>
      <c r="I220" s="1">
        <v>0.48425889715360398</v>
      </c>
      <c r="J220" s="1">
        <v>0.48425793150651703</v>
      </c>
    </row>
    <row r="221" spans="1:10" x14ac:dyDescent="0.25">
      <c r="A221" s="1">
        <v>26.25</v>
      </c>
      <c r="B221" s="1">
        <v>0.48425757653988599</v>
      </c>
      <c r="C221" s="1">
        <v>0.484257526652774</v>
      </c>
      <c r="D221" s="1">
        <v>0.48425824392355798</v>
      </c>
      <c r="E221" s="1">
        <v>0.48425911583269099</v>
      </c>
      <c r="F221" s="1">
        <v>0.48426185355304702</v>
      </c>
      <c r="G221" s="1">
        <v>0.48425809856222501</v>
      </c>
      <c r="H221" s="1">
        <v>0.48425848727035797</v>
      </c>
      <c r="I221" s="1">
        <v>0.48425887023653202</v>
      </c>
      <c r="J221" s="1">
        <v>0.48425792396443701</v>
      </c>
    </row>
    <row r="222" spans="1:10" x14ac:dyDescent="0.25">
      <c r="A222" s="1">
        <v>26.375</v>
      </c>
      <c r="B222" s="1">
        <v>0.48425758019187698</v>
      </c>
      <c r="C222" s="1">
        <v>0.48425752712448</v>
      </c>
      <c r="D222" s="1">
        <v>0.48425825077747597</v>
      </c>
      <c r="E222" s="1">
        <v>0.48425906653969902</v>
      </c>
      <c r="F222" s="1">
        <v>0.48426183392803002</v>
      </c>
      <c r="G222" s="1">
        <v>0.48425809741846798</v>
      </c>
      <c r="H222" s="1">
        <v>0.484258489482568</v>
      </c>
      <c r="I222" s="1">
        <v>0.484258925271221</v>
      </c>
      <c r="J222" s="1">
        <v>0.48425791506420102</v>
      </c>
    </row>
    <row r="223" spans="1:10" x14ac:dyDescent="0.25">
      <c r="A223" s="1">
        <v>26.5</v>
      </c>
      <c r="B223" s="1">
        <v>0.48425759297603899</v>
      </c>
      <c r="C223" s="1">
        <v>0.48425750291238601</v>
      </c>
      <c r="D223" s="1">
        <v>0.48425827650098802</v>
      </c>
      <c r="E223" s="1">
        <v>0.48425895655239598</v>
      </c>
      <c r="F223" s="1">
        <v>0.484261835300002</v>
      </c>
      <c r="G223" s="1">
        <v>0.48425808799604297</v>
      </c>
      <c r="H223" s="1">
        <v>0.484258490602058</v>
      </c>
      <c r="I223" s="1">
        <v>0.48425887807940499</v>
      </c>
      <c r="J223" s="1">
        <v>0.48425791199564</v>
      </c>
    </row>
    <row r="224" spans="1:10" x14ac:dyDescent="0.25">
      <c r="A224" s="1">
        <v>26.625</v>
      </c>
      <c r="B224" s="1">
        <v>0.48425759291141401</v>
      </c>
      <c r="C224" s="1">
        <v>0.48425747722621898</v>
      </c>
      <c r="D224" s="1">
        <v>0.48425828190190301</v>
      </c>
      <c r="E224" s="1">
        <v>0.48425886297420601</v>
      </c>
      <c r="F224" s="1">
        <v>0.48426191048183598</v>
      </c>
      <c r="G224" s="1">
        <v>0.48425808216390798</v>
      </c>
      <c r="H224" s="1">
        <v>0.48425851078869703</v>
      </c>
      <c r="I224" s="1">
        <v>0.48425892815308202</v>
      </c>
      <c r="J224" s="1">
        <v>0.48425789839991201</v>
      </c>
    </row>
    <row r="225" spans="1:10" x14ac:dyDescent="0.25">
      <c r="A225" s="1">
        <v>26.75</v>
      </c>
      <c r="B225" s="1">
        <v>0.48425759347647401</v>
      </c>
      <c r="C225" s="1">
        <v>0.48425748385720002</v>
      </c>
      <c r="D225" s="1">
        <v>0.48425832380504602</v>
      </c>
      <c r="E225" s="1">
        <v>0.48425882537745701</v>
      </c>
      <c r="F225" s="1">
        <v>0.48426184816617801</v>
      </c>
      <c r="G225" s="1">
        <v>0.48425807813689198</v>
      </c>
      <c r="H225" s="1">
        <v>0.48425852567430799</v>
      </c>
      <c r="I225" s="1">
        <v>0.48425891783089697</v>
      </c>
      <c r="J225" s="1">
        <v>0.48425790148012698</v>
      </c>
    </row>
    <row r="226" spans="1:10" x14ac:dyDescent="0.25">
      <c r="A226" s="1">
        <v>26.875</v>
      </c>
      <c r="B226" s="1">
        <v>0.48425759324740097</v>
      </c>
      <c r="C226" s="1">
        <v>0.48425749772543503</v>
      </c>
      <c r="D226" s="1">
        <v>0.48425832060490398</v>
      </c>
      <c r="E226" s="1">
        <v>0.48425876024882297</v>
      </c>
      <c r="F226" s="1">
        <v>0.48426183141379198</v>
      </c>
      <c r="G226" s="1">
        <v>0.48425807341779697</v>
      </c>
      <c r="H226" s="1">
        <v>0.48425849351521499</v>
      </c>
      <c r="I226" s="1">
        <v>0.484258933804463</v>
      </c>
      <c r="J226" s="1">
        <v>0.48425789946305797</v>
      </c>
    </row>
    <row r="227" spans="1:10" x14ac:dyDescent="0.25">
      <c r="A227" s="1">
        <v>27</v>
      </c>
      <c r="B227" s="1">
        <v>0.484257591094232</v>
      </c>
      <c r="C227" s="1">
        <v>0.48425749843689297</v>
      </c>
      <c r="D227" s="1">
        <v>0.48425826236755498</v>
      </c>
      <c r="E227" s="1">
        <v>0.484258759746237</v>
      </c>
      <c r="F227" s="1">
        <v>0.48426180174945499</v>
      </c>
      <c r="G227" s="1">
        <v>0.48425807254440301</v>
      </c>
      <c r="H227" s="1">
        <v>0.48425851961025401</v>
      </c>
      <c r="I227" s="1">
        <v>0.48425894202672898</v>
      </c>
      <c r="J227" s="1">
        <v>0.48425790473587599</v>
      </c>
    </row>
    <row r="228" spans="1:10" x14ac:dyDescent="0.25">
      <c r="A228" s="1">
        <v>27.125</v>
      </c>
      <c r="B228" s="1">
        <v>0.48425758623741499</v>
      </c>
      <c r="C228" s="1">
        <v>0.48425749212196301</v>
      </c>
      <c r="D228" s="1">
        <v>0.48425826292290602</v>
      </c>
      <c r="E228" s="1">
        <v>0.48425878397808803</v>
      </c>
      <c r="F228" s="1">
        <v>0.48426179326075403</v>
      </c>
      <c r="G228" s="1">
        <v>0.48425806644647201</v>
      </c>
      <c r="H228" s="1">
        <v>0.48425849502537799</v>
      </c>
      <c r="I228" s="1">
        <v>0.484258943196611</v>
      </c>
      <c r="J228" s="1">
        <v>0.484257913448574</v>
      </c>
    </row>
    <row r="229" spans="1:10" x14ac:dyDescent="0.25">
      <c r="A229" s="1">
        <v>27.25</v>
      </c>
      <c r="B229" s="1">
        <v>0.48425758788284101</v>
      </c>
      <c r="C229" s="1">
        <v>0.48425749637724902</v>
      </c>
      <c r="D229" s="1">
        <v>0.48425826208645201</v>
      </c>
      <c r="E229" s="1">
        <v>0.48425883001950099</v>
      </c>
      <c r="F229" s="1">
        <v>0.484261792286662</v>
      </c>
      <c r="G229" s="1">
        <v>0.48425806298725599</v>
      </c>
      <c r="H229" s="1">
        <v>0.48425850576123203</v>
      </c>
      <c r="I229" s="1">
        <v>0.48425895288658499</v>
      </c>
      <c r="J229" s="1">
        <v>0.48425791930516499</v>
      </c>
    </row>
    <row r="230" spans="1:10" x14ac:dyDescent="0.25">
      <c r="A230" s="1">
        <v>27.375</v>
      </c>
      <c r="B230" s="1">
        <v>0.48425757890625398</v>
      </c>
      <c r="C230" s="1">
        <v>0.48425748542709501</v>
      </c>
      <c r="D230" s="1">
        <v>0.48425825525046301</v>
      </c>
      <c r="E230" s="1">
        <v>0.484258939456019</v>
      </c>
      <c r="F230" s="1">
        <v>0.48426178703844502</v>
      </c>
      <c r="G230" s="1">
        <v>0.484258062615537</v>
      </c>
      <c r="H230" s="1">
        <v>0.48425853219666398</v>
      </c>
      <c r="I230" s="1">
        <v>0.48425895564348398</v>
      </c>
      <c r="J230" s="1">
        <v>0.48425792219276198</v>
      </c>
    </row>
    <row r="231" spans="1:10" x14ac:dyDescent="0.25">
      <c r="A231" s="1">
        <v>27.5</v>
      </c>
      <c r="B231" s="1">
        <v>0.48425756781785301</v>
      </c>
      <c r="C231" s="1">
        <v>0.48425747819168802</v>
      </c>
      <c r="D231" s="1">
        <v>0.484258248</v>
      </c>
      <c r="E231" s="1">
        <v>0.48425891641448698</v>
      </c>
      <c r="F231" s="1">
        <v>0.48426175015448603</v>
      </c>
      <c r="G231" s="1">
        <v>0.48425802767836201</v>
      </c>
      <c r="H231" s="1">
        <v>0.484258562377053</v>
      </c>
      <c r="I231" s="1">
        <v>0.48425890666705501</v>
      </c>
      <c r="J231" s="1">
        <v>0.48425792606783202</v>
      </c>
    </row>
    <row r="232" spans="1:10" x14ac:dyDescent="0.25">
      <c r="A232" s="1">
        <v>27.625</v>
      </c>
      <c r="B232" s="1">
        <v>0.48425758952880199</v>
      </c>
      <c r="C232" s="1">
        <v>0.484257507758448</v>
      </c>
      <c r="D232" s="1">
        <v>0.484258216410203</v>
      </c>
      <c r="E232" s="1">
        <v>0.48425890252247</v>
      </c>
      <c r="F232" s="1">
        <v>0.48426174305128</v>
      </c>
      <c r="G232" s="1">
        <v>0.48425802983955601</v>
      </c>
      <c r="H232" s="1">
        <v>0.48425858510282399</v>
      </c>
      <c r="I232" s="1">
        <v>0.48425891210045902</v>
      </c>
      <c r="J232" s="1">
        <v>0.48425793010580898</v>
      </c>
    </row>
    <row r="233" spans="1:10" x14ac:dyDescent="0.25">
      <c r="A233" s="1">
        <v>27.75</v>
      </c>
      <c r="B233" s="1">
        <v>0.48425757537742598</v>
      </c>
      <c r="C233" s="1">
        <v>0.48425751831481501</v>
      </c>
      <c r="D233" s="1">
        <v>0.484258222466662</v>
      </c>
      <c r="E233" s="1">
        <v>0.48425883552223098</v>
      </c>
      <c r="F233" s="1">
        <v>0.48426171639724602</v>
      </c>
      <c r="G233" s="1">
        <v>0.48425802970322901</v>
      </c>
      <c r="H233" s="1">
        <v>0.48425856241756599</v>
      </c>
      <c r="I233" s="1">
        <v>0.48425890878573002</v>
      </c>
      <c r="J233" s="1">
        <v>0.484257958917717</v>
      </c>
    </row>
    <row r="234" spans="1:10" x14ac:dyDescent="0.25">
      <c r="A234" s="1">
        <v>27.875</v>
      </c>
      <c r="B234" s="1">
        <v>0.48425757137913</v>
      </c>
      <c r="C234" s="1">
        <v>0.48425752055079502</v>
      </c>
      <c r="D234" s="1">
        <v>0.48425823814694102</v>
      </c>
      <c r="E234" s="1">
        <v>0.48425880246119501</v>
      </c>
      <c r="F234" s="1">
        <v>0.484261669098903</v>
      </c>
      <c r="G234" s="1">
        <v>0.484258037265832</v>
      </c>
      <c r="H234" s="1">
        <v>0.48425854473783198</v>
      </c>
      <c r="I234" s="1">
        <v>0.48425888787767102</v>
      </c>
      <c r="J234" s="1">
        <v>0.48425795553941797</v>
      </c>
    </row>
    <row r="235" spans="1:10" x14ac:dyDescent="0.25">
      <c r="A235" s="1">
        <v>28</v>
      </c>
      <c r="B235" s="1">
        <v>0.48425757358135502</v>
      </c>
      <c r="C235" s="1">
        <v>0.48425752583625697</v>
      </c>
      <c r="D235" s="1">
        <v>0.48425823544487501</v>
      </c>
      <c r="E235" s="1">
        <v>0.48425878237973102</v>
      </c>
      <c r="F235" s="1">
        <v>0.484261609267574</v>
      </c>
      <c r="G235" s="1">
        <v>0.48425804184688098</v>
      </c>
      <c r="H235" s="1">
        <v>0.48425853183620499</v>
      </c>
      <c r="I235" s="1">
        <v>0.48425887885518498</v>
      </c>
      <c r="J235" s="1">
        <v>0.48425795501915297</v>
      </c>
    </row>
    <row r="236" spans="1:10" x14ac:dyDescent="0.25">
      <c r="A236" s="1">
        <v>28.125</v>
      </c>
      <c r="B236" s="1">
        <v>0.48425758303688898</v>
      </c>
      <c r="C236" s="1">
        <v>0.48425836406849199</v>
      </c>
      <c r="D236" s="1">
        <v>0.484258255314021</v>
      </c>
      <c r="E236" s="1">
        <v>0.48425873082822601</v>
      </c>
      <c r="F236" s="1">
        <v>0.48426156238014301</v>
      </c>
      <c r="G236" s="1">
        <v>0.484258041177349</v>
      </c>
      <c r="H236" s="1">
        <v>0.48425852949716702</v>
      </c>
      <c r="I236" s="1">
        <v>0.48425886547440899</v>
      </c>
      <c r="J236" s="1">
        <v>0.484257947887202</v>
      </c>
    </row>
    <row r="237" spans="1:10" x14ac:dyDescent="0.25">
      <c r="A237" s="1">
        <v>28.25</v>
      </c>
      <c r="B237" s="1">
        <v>0.48425758548798598</v>
      </c>
      <c r="C237" s="1">
        <v>0.48425837007610401</v>
      </c>
      <c r="D237" s="1">
        <v>0.484258237886178</v>
      </c>
      <c r="E237" s="1">
        <v>0.484258806872091</v>
      </c>
      <c r="F237" s="1">
        <v>0.48426149824593601</v>
      </c>
      <c r="G237" s="1">
        <v>0.48425804574790399</v>
      </c>
      <c r="H237" s="1">
        <v>0.48425853785616702</v>
      </c>
      <c r="I237" s="1">
        <v>0.48425883911835499</v>
      </c>
      <c r="J237" s="1">
        <v>0.48425794301381297</v>
      </c>
    </row>
    <row r="238" spans="1:10" x14ac:dyDescent="0.25">
      <c r="A238" s="1">
        <v>28.375</v>
      </c>
      <c r="B238" s="1">
        <v>0.48425757961513299</v>
      </c>
      <c r="C238" s="1">
        <v>0.48425839202763599</v>
      </c>
      <c r="D238" s="1">
        <v>0.484258252012847</v>
      </c>
      <c r="E238" s="1">
        <v>0.48425882587431202</v>
      </c>
      <c r="F238" s="1">
        <v>0.48426131409301998</v>
      </c>
      <c r="G238" s="1">
        <v>0.48425804753510798</v>
      </c>
      <c r="H238" s="1">
        <v>0.48425853061138802</v>
      </c>
      <c r="I238" s="1">
        <v>0.48425883611800302</v>
      </c>
      <c r="J238" s="1">
        <v>0.48425794041331599</v>
      </c>
    </row>
    <row r="239" spans="1:10" x14ac:dyDescent="0.25">
      <c r="A239" s="1">
        <v>28.5</v>
      </c>
      <c r="B239" s="1">
        <v>0.48425756526262498</v>
      </c>
      <c r="C239" s="1">
        <v>0.48425839096686901</v>
      </c>
      <c r="D239" s="1">
        <v>0.48425824354656899</v>
      </c>
      <c r="E239" s="1">
        <v>0.48425896203778601</v>
      </c>
      <c r="F239" s="1">
        <v>0.48426122218408602</v>
      </c>
      <c r="G239" s="1">
        <v>0.48425803834746201</v>
      </c>
      <c r="H239" s="1">
        <v>0.48425850447532498</v>
      </c>
      <c r="I239" s="1">
        <v>0.48425883011923099</v>
      </c>
      <c r="J239" s="1">
        <v>0.48425794664917499</v>
      </c>
    </row>
    <row r="240" spans="1:10" x14ac:dyDescent="0.25">
      <c r="A240" s="1">
        <v>28.625</v>
      </c>
      <c r="B240" s="1">
        <v>0.48425756851562202</v>
      </c>
      <c r="C240" s="1">
        <v>0.48425837991550402</v>
      </c>
      <c r="D240" s="1">
        <v>0.48425824993890698</v>
      </c>
      <c r="E240" s="1">
        <v>0.484258935871829</v>
      </c>
      <c r="F240" s="1">
        <v>0.48426110856989601</v>
      </c>
      <c r="G240" s="1">
        <v>0.484258033171169</v>
      </c>
      <c r="H240" s="1">
        <v>0.48425849820989703</v>
      </c>
      <c r="I240" s="1">
        <v>0.48425882062416697</v>
      </c>
      <c r="J240" s="1">
        <v>0.484257946617976</v>
      </c>
    </row>
    <row r="241" spans="1:10" x14ac:dyDescent="0.25">
      <c r="A241" s="1">
        <v>28.75</v>
      </c>
      <c r="B241" s="1">
        <v>0.48425756935533798</v>
      </c>
      <c r="C241" s="1">
        <v>0.48425836890752799</v>
      </c>
      <c r="D241" s="1">
        <v>0.48425821683749198</v>
      </c>
      <c r="E241" s="1">
        <v>0.48425889606711903</v>
      </c>
      <c r="F241" s="1">
        <v>0.48426105178468398</v>
      </c>
      <c r="G241" s="1">
        <v>0.48425802819886399</v>
      </c>
      <c r="H241" s="1">
        <v>0.48425847234681602</v>
      </c>
      <c r="I241" s="1">
        <v>0.48425884867233798</v>
      </c>
      <c r="J241" s="1">
        <v>0.48425794101140401</v>
      </c>
    </row>
    <row r="242" spans="1:10" x14ac:dyDescent="0.25">
      <c r="A242" s="1">
        <v>28.875</v>
      </c>
      <c r="B242" s="1">
        <v>0.48425757516273699</v>
      </c>
      <c r="C242" s="1">
        <v>0.48425841052905</v>
      </c>
      <c r="D242" s="1">
        <v>0.48425820124594099</v>
      </c>
      <c r="E242" s="1">
        <v>0.48425887242029098</v>
      </c>
      <c r="F242" s="1">
        <v>0.48426100407294398</v>
      </c>
      <c r="G242" s="1">
        <v>0.48425804378350101</v>
      </c>
      <c r="H242" s="1">
        <v>0.48425846907127501</v>
      </c>
      <c r="I242" s="1">
        <v>0.48425887932700901</v>
      </c>
      <c r="J242" s="1">
        <v>0.48425793561395802</v>
      </c>
    </row>
    <row r="243" spans="1:10" x14ac:dyDescent="0.25">
      <c r="A243" s="1">
        <v>29</v>
      </c>
      <c r="B243" s="1">
        <v>0.48425757230171301</v>
      </c>
      <c r="C243" s="1">
        <v>0.484258413763969</v>
      </c>
      <c r="D243" s="1">
        <v>0.48425821042235201</v>
      </c>
      <c r="E243" s="1">
        <v>0.48425879046789899</v>
      </c>
      <c r="F243" s="1">
        <v>0.48426098052072902</v>
      </c>
      <c r="G243" s="1">
        <v>0.48425805481530598</v>
      </c>
      <c r="H243" s="1">
        <v>0.484258450172521</v>
      </c>
      <c r="I243" s="1">
        <v>0.48425887298812897</v>
      </c>
      <c r="J243" s="1">
        <v>0.48425793379701698</v>
      </c>
    </row>
    <row r="244" spans="1:10" x14ac:dyDescent="0.25">
      <c r="A244" s="1">
        <v>29.125</v>
      </c>
      <c r="B244" s="1">
        <v>0.48425756602101699</v>
      </c>
      <c r="C244" s="1">
        <v>0.48425840802363201</v>
      </c>
      <c r="D244" s="1">
        <v>0.48425819160694999</v>
      </c>
      <c r="E244" s="1">
        <v>0.484258730496399</v>
      </c>
      <c r="F244" s="1">
        <v>0.484260977807489</v>
      </c>
      <c r="G244" s="1">
        <v>0.48425805288596402</v>
      </c>
      <c r="H244" s="1">
        <v>0.484258415723334</v>
      </c>
      <c r="I244" s="1">
        <v>0.48425887790521199</v>
      </c>
      <c r="J244" s="1">
        <v>0.48425793124567801</v>
      </c>
    </row>
    <row r="245" spans="1:10" x14ac:dyDescent="0.25">
      <c r="A245" s="1">
        <v>29.25</v>
      </c>
      <c r="B245" s="1">
        <v>0.48425756400433601</v>
      </c>
      <c r="C245" s="1">
        <v>0.48425838909527702</v>
      </c>
      <c r="D245" s="1">
        <v>0.48425819404693998</v>
      </c>
      <c r="E245" s="1">
        <v>0.48425863610113801</v>
      </c>
      <c r="F245" s="1">
        <v>0.484260952286728</v>
      </c>
      <c r="G245" s="1">
        <v>0.48425805544060702</v>
      </c>
      <c r="H245" s="1">
        <v>0.48425840590610503</v>
      </c>
      <c r="I245" s="1">
        <v>0.48425889929084798</v>
      </c>
      <c r="J245" s="1">
        <v>0.48425794139050199</v>
      </c>
    </row>
    <row r="246" spans="1:10" x14ac:dyDescent="0.25">
      <c r="A246" s="1">
        <v>29.375</v>
      </c>
      <c r="B246" s="1">
        <v>0.48425754879041899</v>
      </c>
      <c r="C246" s="1">
        <v>0.484258495162326</v>
      </c>
      <c r="D246" s="1">
        <v>0.48425817624883</v>
      </c>
      <c r="E246" s="1">
        <v>0.48425864452678102</v>
      </c>
      <c r="F246" s="1">
        <v>0.48426090639545999</v>
      </c>
      <c r="G246" s="1">
        <v>0.48425805392752003</v>
      </c>
      <c r="H246" s="1">
        <v>0.48425836664076199</v>
      </c>
      <c r="I246" s="1">
        <v>0.48425891495372902</v>
      </c>
      <c r="J246" s="1">
        <v>0.48425794643644798</v>
      </c>
    </row>
    <row r="247" spans="1:10" x14ac:dyDescent="0.25">
      <c r="A247" s="1">
        <v>29.5</v>
      </c>
      <c r="B247" s="1">
        <v>0.48425754862600501</v>
      </c>
      <c r="C247" s="1">
        <v>0.48425850089177602</v>
      </c>
      <c r="D247" s="1">
        <v>0.48425818144619798</v>
      </c>
      <c r="E247" s="1">
        <v>0.48425870707456198</v>
      </c>
      <c r="F247" s="1">
        <v>0.48426088693316099</v>
      </c>
      <c r="G247" s="1">
        <v>0.48425805056259402</v>
      </c>
      <c r="H247" s="1">
        <v>0.48425841920742402</v>
      </c>
      <c r="I247" s="1">
        <v>0.48425890983223802</v>
      </c>
      <c r="J247" s="1">
        <v>0.48425795204667799</v>
      </c>
    </row>
    <row r="248" spans="1:10" x14ac:dyDescent="0.25">
      <c r="A248" s="1">
        <v>29.625</v>
      </c>
      <c r="B248" s="1">
        <v>0.484257548333209</v>
      </c>
      <c r="C248" s="1">
        <v>0.484258483299356</v>
      </c>
      <c r="D248" s="1">
        <v>0.48425816339688799</v>
      </c>
      <c r="E248" s="1">
        <v>0.48425871413742</v>
      </c>
      <c r="F248" s="1">
        <v>0.48426083276308401</v>
      </c>
      <c r="G248" s="1">
        <v>0.48425804725945598</v>
      </c>
      <c r="H248" s="1">
        <v>0.48425840190610703</v>
      </c>
      <c r="I248" s="1">
        <v>0.48425892144549298</v>
      </c>
      <c r="J248" s="1">
        <v>0.48425798545676202</v>
      </c>
    </row>
    <row r="249" spans="1:10" x14ac:dyDescent="0.25">
      <c r="A249" s="1">
        <v>29.75</v>
      </c>
      <c r="B249" s="1">
        <v>0.48425753311436298</v>
      </c>
      <c r="C249" s="1">
        <v>0.48425848312019998</v>
      </c>
      <c r="D249" s="1">
        <v>0.484258166824515</v>
      </c>
      <c r="E249" s="1">
        <v>0.48425867139750001</v>
      </c>
      <c r="F249" s="1">
        <v>0.48426077153949698</v>
      </c>
      <c r="G249" s="1">
        <v>0.48425803414582902</v>
      </c>
      <c r="H249" s="1">
        <v>0.484258407907321</v>
      </c>
      <c r="I249" s="1">
        <v>0.48425893107504497</v>
      </c>
      <c r="J249" s="1">
        <v>0.48425801636265198</v>
      </c>
    </row>
    <row r="250" spans="1:10" x14ac:dyDescent="0.25">
      <c r="A250" s="1">
        <v>29.875</v>
      </c>
      <c r="B250" s="1">
        <v>0.484257529400201</v>
      </c>
      <c r="C250" s="1">
        <v>0.48425859781055602</v>
      </c>
      <c r="D250" s="1">
        <v>0.48425817529453102</v>
      </c>
      <c r="E250" s="1">
        <v>0.48425863825749199</v>
      </c>
      <c r="F250" s="1">
        <v>0.484260699530696</v>
      </c>
      <c r="G250" s="1">
        <v>0.48425802771078302</v>
      </c>
      <c r="H250" s="1">
        <v>0.48425842007537601</v>
      </c>
      <c r="I250" s="1">
        <v>0.48425894469004999</v>
      </c>
      <c r="J250" s="1">
        <v>0.48425801032725202</v>
      </c>
    </row>
    <row r="251" spans="1:10" x14ac:dyDescent="0.25">
      <c r="A251" s="1">
        <v>30</v>
      </c>
      <c r="B251" s="1">
        <v>0.48425752211995599</v>
      </c>
      <c r="C251" s="1">
        <v>0.48425874138401998</v>
      </c>
      <c r="D251" s="1">
        <v>0.48425815500486002</v>
      </c>
      <c r="E251" s="1">
        <v>0.48425849389096298</v>
      </c>
      <c r="F251" s="1">
        <v>0.48426069138814398</v>
      </c>
      <c r="G251" s="1">
        <v>0.48425802524709</v>
      </c>
      <c r="H251" s="1">
        <v>0.48425842893288201</v>
      </c>
      <c r="I251" s="1">
        <v>0.48425881562651502</v>
      </c>
      <c r="J251" s="1">
        <v>0.48425800203443298</v>
      </c>
    </row>
  </sheetData>
  <mergeCells count="4">
    <mergeCell ref="A1:A2"/>
    <mergeCell ref="B1:J1"/>
    <mergeCell ref="B3:J3"/>
    <mergeCell ref="B4:J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 sqref="B1"/>
    </sheetView>
  </sheetViews>
  <sheetFormatPr defaultRowHeight="15" x14ac:dyDescent="0.25"/>
  <cols>
    <col min="1" max="1" width="18.85546875" customWidth="1"/>
    <col min="2" max="2" width="30.28515625" customWidth="1"/>
  </cols>
  <sheetData>
    <row r="1" spans="1:2" ht="45" x14ac:dyDescent="0.25">
      <c r="A1" s="83" t="s">
        <v>246</v>
      </c>
      <c r="B1" s="36" t="s">
        <v>407</v>
      </c>
    </row>
    <row r="2" spans="1:2" x14ac:dyDescent="0.25">
      <c r="A2" s="84"/>
      <c r="B2" s="50" t="s">
        <v>261</v>
      </c>
    </row>
    <row r="3" spans="1:2" x14ac:dyDescent="0.25">
      <c r="A3" s="27" t="s">
        <v>249</v>
      </c>
      <c r="B3" s="52"/>
    </row>
    <row r="4" spans="1:2" x14ac:dyDescent="0.25">
      <c r="A4" s="27" t="s">
        <v>250</v>
      </c>
      <c r="B4" s="52"/>
    </row>
    <row r="5" spans="1:2" ht="61.5" x14ac:dyDescent="0.25">
      <c r="A5" s="28" t="s">
        <v>252</v>
      </c>
      <c r="B5" s="27">
        <v>4</v>
      </c>
    </row>
    <row r="6" spans="1:2" ht="30" x14ac:dyDescent="0.25">
      <c r="A6" s="28" t="s">
        <v>253</v>
      </c>
      <c r="B6" s="27">
        <v>38.270659999999999</v>
      </c>
    </row>
    <row r="7" spans="1:2" ht="48" x14ac:dyDescent="0.25">
      <c r="A7" s="28" t="s">
        <v>254</v>
      </c>
      <c r="B7" s="27">
        <v>37.44</v>
      </c>
    </row>
    <row r="8" spans="1:2" ht="48" x14ac:dyDescent="0.25">
      <c r="A8" s="28" t="s">
        <v>255</v>
      </c>
      <c r="B8" s="27">
        <v>35.981749999999998</v>
      </c>
    </row>
    <row r="9" spans="1:2" x14ac:dyDescent="0.25">
      <c r="A9" s="27" t="s">
        <v>256</v>
      </c>
      <c r="B9" s="49">
        <v>85</v>
      </c>
    </row>
    <row r="10" spans="1:2" ht="18" x14ac:dyDescent="0.25">
      <c r="A10" s="30" t="s">
        <v>257</v>
      </c>
      <c r="B10" s="30" t="s">
        <v>384</v>
      </c>
    </row>
    <row r="11" spans="1:2" x14ac:dyDescent="0.25">
      <c r="A11" s="1">
        <v>0</v>
      </c>
      <c r="B11" s="1">
        <v>0.48425747317333501</v>
      </c>
    </row>
    <row r="12" spans="1:2" x14ac:dyDescent="0.25">
      <c r="A12" s="1">
        <v>0.125</v>
      </c>
      <c r="B12" s="1">
        <v>0.48425747500274202</v>
      </c>
    </row>
    <row r="13" spans="1:2" x14ac:dyDescent="0.25">
      <c r="A13" s="1">
        <v>0.25</v>
      </c>
      <c r="B13" s="1">
        <v>0.48425747306748901</v>
      </c>
    </row>
    <row r="14" spans="1:2" x14ac:dyDescent="0.25">
      <c r="A14" s="1">
        <v>0.375</v>
      </c>
      <c r="B14" s="1">
        <v>0.48425746859343499</v>
      </c>
    </row>
    <row r="15" spans="1:2" x14ac:dyDescent="0.25">
      <c r="A15" s="1">
        <v>0.5</v>
      </c>
      <c r="B15" s="1">
        <v>0.48425746375650303</v>
      </c>
    </row>
    <row r="16" spans="1:2" x14ac:dyDescent="0.25">
      <c r="A16" s="1">
        <v>0.625</v>
      </c>
      <c r="B16" s="1">
        <v>0.48425746322381602</v>
      </c>
    </row>
    <row r="17" spans="1:2" x14ac:dyDescent="0.25">
      <c r="A17" s="1">
        <v>0.75</v>
      </c>
      <c r="B17" s="1">
        <v>0.48425746248040502</v>
      </c>
    </row>
    <row r="18" spans="1:2" x14ac:dyDescent="0.25">
      <c r="A18" s="1">
        <v>0.875</v>
      </c>
      <c r="B18" s="1">
        <v>0.48425746312815099</v>
      </c>
    </row>
    <row r="19" spans="1:2" x14ac:dyDescent="0.25">
      <c r="A19" s="1">
        <v>1</v>
      </c>
      <c r="B19" s="1">
        <v>0.48425746311328899</v>
      </c>
    </row>
    <row r="20" spans="1:2" x14ac:dyDescent="0.25">
      <c r="A20" s="1">
        <v>1.125</v>
      </c>
      <c r="B20" s="1">
        <v>0.48425745981520202</v>
      </c>
    </row>
    <row r="21" spans="1:2" x14ac:dyDescent="0.25">
      <c r="A21" s="1">
        <v>1.25</v>
      </c>
      <c r="B21" s="1">
        <v>0.48425744561828099</v>
      </c>
    </row>
    <row r="22" spans="1:2" x14ac:dyDescent="0.25">
      <c r="A22" s="1">
        <v>1.375</v>
      </c>
      <c r="B22" s="1">
        <v>0.48425744977146401</v>
      </c>
    </row>
    <row r="23" spans="1:2" x14ac:dyDescent="0.25">
      <c r="A23" s="1">
        <v>1.5</v>
      </c>
      <c r="B23" s="1">
        <v>0.48425744816932098</v>
      </c>
    </row>
    <row r="24" spans="1:2" x14ac:dyDescent="0.25">
      <c r="A24" s="1">
        <v>1.625</v>
      </c>
      <c r="B24" s="1">
        <v>0.48425744738530002</v>
      </c>
    </row>
    <row r="25" spans="1:2" x14ac:dyDescent="0.25">
      <c r="A25" s="1">
        <v>1.75</v>
      </c>
      <c r="B25" s="1">
        <v>0.484257446955981</v>
      </c>
    </row>
    <row r="26" spans="1:2" x14ac:dyDescent="0.25">
      <c r="A26" s="1">
        <v>1.875</v>
      </c>
      <c r="B26" s="1">
        <v>0.484257446007127</v>
      </c>
    </row>
    <row r="27" spans="1:2" x14ac:dyDescent="0.25">
      <c r="A27" s="1">
        <v>2</v>
      </c>
      <c r="B27" s="1">
        <v>0.48425744532906401</v>
      </c>
    </row>
    <row r="28" spans="1:2" x14ac:dyDescent="0.25">
      <c r="A28" s="1">
        <v>2.125</v>
      </c>
      <c r="B28" s="1">
        <v>0.48425745181870899</v>
      </c>
    </row>
    <row r="29" spans="1:2" x14ac:dyDescent="0.25">
      <c r="A29" s="1">
        <v>2.25</v>
      </c>
      <c r="B29" s="1">
        <v>0.48425745052221197</v>
      </c>
    </row>
    <row r="30" spans="1:2" x14ac:dyDescent="0.25">
      <c r="A30" s="1">
        <v>2.375</v>
      </c>
      <c r="B30" s="1">
        <v>0.48425744983477598</v>
      </c>
    </row>
    <row r="31" spans="1:2" x14ac:dyDescent="0.25">
      <c r="A31" s="1">
        <v>2.5</v>
      </c>
      <c r="B31" s="1">
        <v>0.48425744998701398</v>
      </c>
    </row>
    <row r="32" spans="1:2" x14ac:dyDescent="0.25">
      <c r="A32" s="1">
        <v>2.625</v>
      </c>
      <c r="B32" s="1">
        <v>0.48425745228630501</v>
      </c>
    </row>
    <row r="33" spans="1:2" x14ac:dyDescent="0.25">
      <c r="A33" s="1">
        <v>2.75</v>
      </c>
      <c r="B33" s="1">
        <v>0.48425746149835602</v>
      </c>
    </row>
    <row r="34" spans="1:2" x14ac:dyDescent="0.25">
      <c r="A34" s="1">
        <v>2.875</v>
      </c>
      <c r="B34" s="1">
        <v>0.484257463153343</v>
      </c>
    </row>
    <row r="35" spans="1:2" x14ac:dyDescent="0.25">
      <c r="A35" s="1">
        <v>3</v>
      </c>
      <c r="B35" s="1">
        <v>0.48425746332224601</v>
      </c>
    </row>
    <row r="36" spans="1:2" x14ac:dyDescent="0.25">
      <c r="A36" s="1">
        <v>3.125</v>
      </c>
      <c r="B36" s="1">
        <v>0.48425746083560001</v>
      </c>
    </row>
    <row r="37" spans="1:2" x14ac:dyDescent="0.25">
      <c r="A37" s="1">
        <v>3.25</v>
      </c>
      <c r="B37" s="1">
        <v>0.48425746593935298</v>
      </c>
    </row>
    <row r="38" spans="1:2" x14ac:dyDescent="0.25">
      <c r="A38" s="1">
        <v>3.375</v>
      </c>
      <c r="B38" s="1">
        <v>0.484257466599052</v>
      </c>
    </row>
    <row r="39" spans="1:2" x14ac:dyDescent="0.25">
      <c r="A39" s="1">
        <v>3.5</v>
      </c>
      <c r="B39" s="1">
        <v>0.48425747553614501</v>
      </c>
    </row>
    <row r="40" spans="1:2" x14ac:dyDescent="0.25">
      <c r="A40" s="1">
        <v>3.625</v>
      </c>
      <c r="B40" s="1">
        <v>0.48425748092890403</v>
      </c>
    </row>
    <row r="41" spans="1:2" x14ac:dyDescent="0.25">
      <c r="A41" s="1">
        <v>3.75</v>
      </c>
      <c r="B41" s="1">
        <v>0.48425747903218602</v>
      </c>
    </row>
    <row r="42" spans="1:2" x14ac:dyDescent="0.25">
      <c r="A42" s="1">
        <v>3.875</v>
      </c>
      <c r="B42" s="1">
        <v>0.48425747693429</v>
      </c>
    </row>
    <row r="43" spans="1:2" x14ac:dyDescent="0.25">
      <c r="A43" s="1">
        <v>4</v>
      </c>
      <c r="B43" s="1">
        <v>0.484257478318247</v>
      </c>
    </row>
    <row r="44" spans="1:2" x14ac:dyDescent="0.25">
      <c r="A44" s="1">
        <v>4.125</v>
      </c>
      <c r="B44" s="1">
        <v>0.484257492335187</v>
      </c>
    </row>
    <row r="45" spans="1:2" x14ac:dyDescent="0.25">
      <c r="A45" s="1">
        <v>4.25</v>
      </c>
      <c r="B45" s="1">
        <v>0.48425749085283198</v>
      </c>
    </row>
    <row r="46" spans="1:2" x14ac:dyDescent="0.25">
      <c r="A46" s="1">
        <v>4.375</v>
      </c>
      <c r="B46" s="1">
        <v>0.484257488745718</v>
      </c>
    </row>
    <row r="47" spans="1:2" x14ac:dyDescent="0.25">
      <c r="A47" s="1">
        <v>4.5</v>
      </c>
      <c r="B47" s="1">
        <v>0.48425748765228499</v>
      </c>
    </row>
    <row r="48" spans="1:2" x14ac:dyDescent="0.25">
      <c r="A48" s="1">
        <v>4.625</v>
      </c>
      <c r="B48" s="1">
        <v>0.48425748776169703</v>
      </c>
    </row>
    <row r="49" spans="1:2" x14ac:dyDescent="0.25">
      <c r="A49" s="1">
        <v>4.75</v>
      </c>
      <c r="B49" s="1">
        <v>0.48425748737712399</v>
      </c>
    </row>
    <row r="50" spans="1:2" x14ac:dyDescent="0.25">
      <c r="A50" s="1">
        <v>4.875</v>
      </c>
      <c r="B50" s="1">
        <v>0.48425748463014001</v>
      </c>
    </row>
    <row r="51" spans="1:2" x14ac:dyDescent="0.25">
      <c r="A51" s="1">
        <v>5</v>
      </c>
      <c r="B51" s="1">
        <v>0.484257482853169</v>
      </c>
    </row>
    <row r="52" spans="1:2" x14ac:dyDescent="0.25">
      <c r="A52" s="1">
        <v>5.125</v>
      </c>
      <c r="B52" s="1">
        <v>0.48425748243162597</v>
      </c>
    </row>
    <row r="53" spans="1:2" x14ac:dyDescent="0.25">
      <c r="A53" s="1">
        <v>5.25</v>
      </c>
      <c r="B53" s="1">
        <v>0.484257480759339</v>
      </c>
    </row>
    <row r="54" spans="1:2" x14ac:dyDescent="0.25">
      <c r="A54" s="1">
        <v>5.375</v>
      </c>
      <c r="B54" s="1">
        <v>0.484257476803992</v>
      </c>
    </row>
    <row r="55" spans="1:2" x14ac:dyDescent="0.25">
      <c r="A55" s="1">
        <v>5.5</v>
      </c>
      <c r="B55" s="1">
        <v>0.48425747829758298</v>
      </c>
    </row>
    <row r="56" spans="1:2" x14ac:dyDescent="0.25">
      <c r="A56" s="1">
        <v>5.625</v>
      </c>
      <c r="B56" s="1">
        <v>0.48425747627261601</v>
      </c>
    </row>
    <row r="57" spans="1:2" x14ac:dyDescent="0.25">
      <c r="A57" s="1">
        <v>5.75</v>
      </c>
      <c r="B57" s="1">
        <v>0.48425747417116699</v>
      </c>
    </row>
    <row r="58" spans="1:2" x14ac:dyDescent="0.25">
      <c r="A58" s="1">
        <v>5.875</v>
      </c>
      <c r="B58" s="1">
        <v>0.48425747374174599</v>
      </c>
    </row>
    <row r="59" spans="1:2" x14ac:dyDescent="0.25">
      <c r="A59" s="1">
        <v>6</v>
      </c>
      <c r="B59" s="1">
        <v>0.48425747323610902</v>
      </c>
    </row>
    <row r="60" spans="1:2" x14ac:dyDescent="0.25">
      <c r="A60" s="1">
        <v>6.125</v>
      </c>
      <c r="B60" s="1">
        <v>0.48425747246082601</v>
      </c>
    </row>
    <row r="61" spans="1:2" x14ac:dyDescent="0.25">
      <c r="A61" s="1">
        <v>6.25</v>
      </c>
      <c r="B61" s="1">
        <v>0.48425747048762402</v>
      </c>
    </row>
    <row r="62" spans="1:2" x14ac:dyDescent="0.25">
      <c r="A62" s="1">
        <v>6.375</v>
      </c>
      <c r="B62" s="1">
        <v>0.48425747083576998</v>
      </c>
    </row>
    <row r="63" spans="1:2" x14ac:dyDescent="0.25">
      <c r="A63" s="1">
        <v>6.5</v>
      </c>
      <c r="B63" s="1">
        <v>0.48425747401188002</v>
      </c>
    </row>
    <row r="64" spans="1:2" x14ac:dyDescent="0.25">
      <c r="A64" s="1">
        <v>6.625</v>
      </c>
      <c r="B64" s="1">
        <v>0.484257472839831</v>
      </c>
    </row>
    <row r="65" spans="1:2" x14ac:dyDescent="0.25">
      <c r="A65" s="1">
        <v>6.75</v>
      </c>
      <c r="B65" s="1">
        <v>0.48425747219312099</v>
      </c>
    </row>
    <row r="66" spans="1:2" x14ac:dyDescent="0.25">
      <c r="A66" s="1">
        <v>6.875</v>
      </c>
      <c r="B66" s="1">
        <v>0.484257471403852</v>
      </c>
    </row>
    <row r="67" spans="1:2" x14ac:dyDescent="0.25">
      <c r="A67" s="1">
        <v>7</v>
      </c>
      <c r="B67" s="1">
        <v>0.48425747109040801</v>
      </c>
    </row>
    <row r="68" spans="1:2" x14ac:dyDescent="0.25">
      <c r="A68" s="1">
        <v>7.125</v>
      </c>
      <c r="B68" s="1">
        <v>0.48425746943563502</v>
      </c>
    </row>
    <row r="69" spans="1:2" x14ac:dyDescent="0.25">
      <c r="A69" s="1">
        <v>7.25</v>
      </c>
      <c r="B69" s="1">
        <v>0.48425746783768397</v>
      </c>
    </row>
    <row r="70" spans="1:2" x14ac:dyDescent="0.25">
      <c r="A70" s="1">
        <v>7.375</v>
      </c>
      <c r="B70" s="1">
        <v>0.48425746734837199</v>
      </c>
    </row>
    <row r="71" spans="1:2" x14ac:dyDescent="0.25">
      <c r="A71" s="1">
        <v>7.5</v>
      </c>
      <c r="B71" s="1">
        <v>0.48425746925753399</v>
      </c>
    </row>
    <row r="72" spans="1:2" x14ac:dyDescent="0.25">
      <c r="A72" s="1">
        <v>7.625</v>
      </c>
      <c r="B72" s="1">
        <v>0.48425747140008901</v>
      </c>
    </row>
    <row r="73" spans="1:2" x14ac:dyDescent="0.25">
      <c r="A73" s="1">
        <v>7.75</v>
      </c>
      <c r="B73" s="1">
        <v>0.48425746960295801</v>
      </c>
    </row>
    <row r="74" spans="1:2" x14ac:dyDescent="0.25">
      <c r="A74" s="1">
        <v>7.875</v>
      </c>
      <c r="B74" s="1">
        <v>0.48425746771470402</v>
      </c>
    </row>
    <row r="75" spans="1:2" x14ac:dyDescent="0.25">
      <c r="A75" s="1">
        <v>8</v>
      </c>
      <c r="B75" s="1">
        <v>0.48425747679757603</v>
      </c>
    </row>
    <row r="76" spans="1:2" x14ac:dyDescent="0.25">
      <c r="A76" s="1">
        <v>8.125</v>
      </c>
      <c r="B76" s="1">
        <v>0.48425749157098302</v>
      </c>
    </row>
    <row r="77" spans="1:2" x14ac:dyDescent="0.25">
      <c r="A77" s="1">
        <v>8.25</v>
      </c>
      <c r="B77" s="1">
        <v>0.48425749062097401</v>
      </c>
    </row>
    <row r="78" spans="1:2" x14ac:dyDescent="0.25">
      <c r="A78" s="1">
        <v>8.375</v>
      </c>
      <c r="B78" s="1">
        <v>0.484257498464983</v>
      </c>
    </row>
    <row r="79" spans="1:2" x14ac:dyDescent="0.25">
      <c r="A79" s="1">
        <v>8.5</v>
      </c>
      <c r="B79" s="1">
        <v>0.48425749868905399</v>
      </c>
    </row>
    <row r="80" spans="1:2" x14ac:dyDescent="0.25">
      <c r="A80" s="1">
        <v>8.625</v>
      </c>
      <c r="B80" s="1">
        <v>0.48425749829296399</v>
      </c>
    </row>
    <row r="81" spans="1:2" x14ac:dyDescent="0.25">
      <c r="A81" s="1">
        <v>8.75</v>
      </c>
      <c r="B81" s="1">
        <v>0.48425749842729099</v>
      </c>
    </row>
    <row r="82" spans="1:2" x14ac:dyDescent="0.25">
      <c r="A82" s="1">
        <v>8.875</v>
      </c>
      <c r="B82" s="1">
        <v>0.48425749714177901</v>
      </c>
    </row>
    <row r="83" spans="1:2" x14ac:dyDescent="0.25">
      <c r="A83" s="1">
        <v>9</v>
      </c>
      <c r="B83" s="1">
        <v>0.48425749607484198</v>
      </c>
    </row>
    <row r="84" spans="1:2" x14ac:dyDescent="0.25">
      <c r="A84" s="1">
        <v>9.125</v>
      </c>
      <c r="B84" s="1">
        <v>0.484257494934206</v>
      </c>
    </row>
    <row r="85" spans="1:2" x14ac:dyDescent="0.25">
      <c r="A85" s="1">
        <v>9.25</v>
      </c>
      <c r="B85" s="1">
        <v>0.48425749326056999</v>
      </c>
    </row>
    <row r="86" spans="1:2" x14ac:dyDescent="0.25">
      <c r="A86" s="1">
        <v>9.375</v>
      </c>
      <c r="B86" s="1">
        <v>0.48425749014762498</v>
      </c>
    </row>
    <row r="87" spans="1:2" x14ac:dyDescent="0.25">
      <c r="A87" s="1">
        <v>9.5</v>
      </c>
      <c r="B87" s="1">
        <v>0.48425748637603799</v>
      </c>
    </row>
    <row r="88" spans="1:2" x14ac:dyDescent="0.25">
      <c r="A88" s="1">
        <v>9.625</v>
      </c>
      <c r="B88" s="1">
        <v>0.48425748507892802</v>
      </c>
    </row>
    <row r="89" spans="1:2" x14ac:dyDescent="0.25">
      <c r="A89" s="1">
        <v>9.75</v>
      </c>
      <c r="B89" s="1">
        <v>0.48425748275456199</v>
      </c>
    </row>
    <row r="90" spans="1:2" x14ac:dyDescent="0.25">
      <c r="A90" s="1">
        <v>9.875</v>
      </c>
      <c r="B90" s="1">
        <v>0.48425748357855197</v>
      </c>
    </row>
    <row r="91" spans="1:2" x14ac:dyDescent="0.25">
      <c r="A91" s="1">
        <v>10</v>
      </c>
      <c r="B91" s="1">
        <v>0.48425748189270101</v>
      </c>
    </row>
    <row r="92" spans="1:2" x14ac:dyDescent="0.25">
      <c r="A92" s="1">
        <v>10.125</v>
      </c>
      <c r="B92" s="1">
        <v>0.48425747808048603</v>
      </c>
    </row>
    <row r="93" spans="1:2" x14ac:dyDescent="0.25">
      <c r="A93" s="1">
        <v>10.25</v>
      </c>
      <c r="B93" s="1">
        <v>0.48425747716616302</v>
      </c>
    </row>
    <row r="94" spans="1:2" x14ac:dyDescent="0.25">
      <c r="A94" s="1">
        <v>10.375</v>
      </c>
      <c r="B94" s="1">
        <v>0.48425747635143701</v>
      </c>
    </row>
    <row r="95" spans="1:2" x14ac:dyDescent="0.25">
      <c r="A95" s="1">
        <v>10.5</v>
      </c>
      <c r="B95" s="1">
        <v>0.48425747586960499</v>
      </c>
    </row>
    <row r="96" spans="1:2" x14ac:dyDescent="0.25">
      <c r="A96" s="1">
        <v>10.625</v>
      </c>
      <c r="B96" s="1">
        <v>0.48425747749547199</v>
      </c>
    </row>
    <row r="97" spans="1:2" x14ac:dyDescent="0.25">
      <c r="A97" s="1">
        <v>10.75</v>
      </c>
      <c r="B97" s="1">
        <v>0.48425745465130898</v>
      </c>
    </row>
    <row r="98" spans="1:2" x14ac:dyDescent="0.25">
      <c r="A98" s="1">
        <v>10.875</v>
      </c>
      <c r="B98" s="1">
        <v>0.484257436984733</v>
      </c>
    </row>
    <row r="99" spans="1:2" x14ac:dyDescent="0.25">
      <c r="A99" s="1">
        <v>11</v>
      </c>
      <c r="B99" s="1">
        <v>0.484257423484519</v>
      </c>
    </row>
    <row r="100" spans="1:2" x14ac:dyDescent="0.25">
      <c r="A100" s="1">
        <v>11.125</v>
      </c>
      <c r="B100" s="1">
        <v>0.48425741987370502</v>
      </c>
    </row>
    <row r="101" spans="1:2" x14ac:dyDescent="0.25">
      <c r="A101" s="1">
        <v>11.25</v>
      </c>
      <c r="B101" s="1">
        <v>0.48425741952435902</v>
      </c>
    </row>
    <row r="102" spans="1:2" x14ac:dyDescent="0.25">
      <c r="A102" s="1">
        <v>11.375</v>
      </c>
      <c r="B102" s="1">
        <v>0.484257422109869</v>
      </c>
    </row>
    <row r="103" spans="1:2" x14ac:dyDescent="0.25">
      <c r="A103" s="1">
        <v>11.5</v>
      </c>
      <c r="B103" s="1">
        <v>0.48425742201440403</v>
      </c>
    </row>
    <row r="104" spans="1:2" x14ac:dyDescent="0.25">
      <c r="A104" s="1">
        <v>11.625</v>
      </c>
      <c r="B104" s="1">
        <v>0.48425742039654301</v>
      </c>
    </row>
    <row r="105" spans="1:2" x14ac:dyDescent="0.25">
      <c r="A105" s="1">
        <v>11.75</v>
      </c>
      <c r="B105" s="1">
        <v>0.48425741847481302</v>
      </c>
    </row>
    <row r="106" spans="1:2" x14ac:dyDescent="0.25">
      <c r="A106" s="1">
        <v>11.875</v>
      </c>
      <c r="B106" s="1">
        <v>0.48425741614871298</v>
      </c>
    </row>
    <row r="107" spans="1:2" x14ac:dyDescent="0.25">
      <c r="A107" s="1">
        <v>12</v>
      </c>
      <c r="B107" s="1">
        <v>0.48425741740933997</v>
      </c>
    </row>
    <row r="108" spans="1:2" x14ac:dyDescent="0.25">
      <c r="A108" s="1">
        <v>12.125</v>
      </c>
      <c r="B108" s="1">
        <v>0.48425741900560998</v>
      </c>
    </row>
    <row r="109" spans="1:2" x14ac:dyDescent="0.25">
      <c r="A109" s="1">
        <v>12.25</v>
      </c>
      <c r="B109" s="1">
        <v>0.48425743137077998</v>
      </c>
    </row>
    <row r="110" spans="1:2" x14ac:dyDescent="0.25">
      <c r="A110" s="1">
        <v>12.375</v>
      </c>
      <c r="B110" s="1">
        <v>0.48425743149995198</v>
      </c>
    </row>
    <row r="111" spans="1:2" x14ac:dyDescent="0.25">
      <c r="A111" s="1">
        <v>12.5</v>
      </c>
      <c r="B111" s="1">
        <v>0.48425743646034197</v>
      </c>
    </row>
    <row r="112" spans="1:2" x14ac:dyDescent="0.25">
      <c r="A112" s="1">
        <v>12.625</v>
      </c>
      <c r="B112" s="1">
        <v>0.48425744336570198</v>
      </c>
    </row>
    <row r="113" spans="1:2" x14ac:dyDescent="0.25">
      <c r="A113" s="1">
        <v>12.75</v>
      </c>
      <c r="B113" s="1">
        <v>0.48425744439353302</v>
      </c>
    </row>
    <row r="114" spans="1:2" x14ac:dyDescent="0.25">
      <c r="A114" s="1">
        <v>12.875</v>
      </c>
      <c r="B114" s="1">
        <v>0.484257448117001</v>
      </c>
    </row>
    <row r="115" spans="1:2" x14ac:dyDescent="0.25">
      <c r="A115" s="1">
        <v>13</v>
      </c>
      <c r="B115" s="1">
        <v>0.48425745321341201</v>
      </c>
    </row>
    <row r="116" spans="1:2" x14ac:dyDescent="0.25">
      <c r="A116" s="1">
        <v>13.125</v>
      </c>
      <c r="B116" s="1">
        <v>0.484257454839781</v>
      </c>
    </row>
    <row r="117" spans="1:2" x14ac:dyDescent="0.25">
      <c r="A117" s="1">
        <v>13.25</v>
      </c>
      <c r="B117" s="1">
        <v>0.484257458404598</v>
      </c>
    </row>
    <row r="118" spans="1:2" x14ac:dyDescent="0.25">
      <c r="A118" s="1">
        <v>13.375</v>
      </c>
      <c r="B118" s="1">
        <v>0.48425745730203701</v>
      </c>
    </row>
    <row r="119" spans="1:2" x14ac:dyDescent="0.25">
      <c r="A119" s="1">
        <v>13.5</v>
      </c>
      <c r="B119" s="1">
        <v>0.48425745627377298</v>
      </c>
    </row>
    <row r="120" spans="1:2" x14ac:dyDescent="0.25">
      <c r="A120" s="1">
        <v>13.625</v>
      </c>
      <c r="B120" s="1">
        <v>0.48425745049254099</v>
      </c>
    </row>
    <row r="121" spans="1:2" x14ac:dyDescent="0.25">
      <c r="A121" s="1">
        <v>13.75</v>
      </c>
      <c r="B121" s="1">
        <v>0.484257446109296</v>
      </c>
    </row>
    <row r="122" spans="1:2" x14ac:dyDescent="0.25">
      <c r="A122" s="1">
        <v>13.875</v>
      </c>
      <c r="B122" s="1">
        <v>0.48425744289376599</v>
      </c>
    </row>
    <row r="123" spans="1:2" x14ac:dyDescent="0.25">
      <c r="A123" s="1">
        <v>14</v>
      </c>
      <c r="B123" s="1">
        <v>0.48425743962471401</v>
      </c>
    </row>
    <row r="124" spans="1:2" x14ac:dyDescent="0.25">
      <c r="A124" s="1">
        <v>14.125</v>
      </c>
      <c r="B124" s="1">
        <v>0.48425743095669699</v>
      </c>
    </row>
    <row r="125" spans="1:2" x14ac:dyDescent="0.25">
      <c r="A125" s="1">
        <v>14.25</v>
      </c>
      <c r="B125" s="1">
        <v>0.48425742261237098</v>
      </c>
    </row>
    <row r="126" spans="1:2" x14ac:dyDescent="0.25">
      <c r="A126" s="1">
        <v>14.375</v>
      </c>
      <c r="B126" s="1">
        <v>0.48425741433401698</v>
      </c>
    </row>
    <row r="127" spans="1:2" x14ac:dyDescent="0.25">
      <c r="A127" s="1">
        <v>14.5</v>
      </c>
      <c r="B127" s="1">
        <v>0.48425739592546402</v>
      </c>
    </row>
    <row r="128" spans="1:2" x14ac:dyDescent="0.25">
      <c r="A128" s="1">
        <v>14.625</v>
      </c>
      <c r="B128" s="1">
        <v>0.48425738866064799</v>
      </c>
    </row>
    <row r="129" spans="1:2" x14ac:dyDescent="0.25">
      <c r="A129" s="1">
        <v>14.75</v>
      </c>
      <c r="B129" s="1">
        <v>0.48425738378088501</v>
      </c>
    </row>
    <row r="130" spans="1:2" x14ac:dyDescent="0.25">
      <c r="A130" s="1">
        <v>14.875</v>
      </c>
      <c r="B130" s="1">
        <v>0.48425737675819802</v>
      </c>
    </row>
    <row r="131" spans="1:2" x14ac:dyDescent="0.25">
      <c r="A131" s="1">
        <v>15</v>
      </c>
      <c r="B131" s="1">
        <v>0.48425737093021398</v>
      </c>
    </row>
    <row r="132" spans="1:2" x14ac:dyDescent="0.25">
      <c r="A132" s="1">
        <v>15.125</v>
      </c>
      <c r="B132" s="1">
        <v>0.48425736563826399</v>
      </c>
    </row>
    <row r="133" spans="1:2" x14ac:dyDescent="0.25">
      <c r="A133" s="1">
        <v>15.25</v>
      </c>
      <c r="B133" s="1">
        <v>0.48425736002376302</v>
      </c>
    </row>
    <row r="134" spans="1:2" x14ac:dyDescent="0.25">
      <c r="A134" s="1">
        <v>15.375</v>
      </c>
      <c r="B134" s="1">
        <v>0.48425735625330002</v>
      </c>
    </row>
    <row r="135" spans="1:2" x14ac:dyDescent="0.25">
      <c r="A135" s="1">
        <v>15.5</v>
      </c>
      <c r="B135" s="1">
        <v>0.48425734833650602</v>
      </c>
    </row>
    <row r="136" spans="1:2" x14ac:dyDescent="0.25">
      <c r="A136" s="1">
        <v>15.625</v>
      </c>
      <c r="B136" s="1">
        <v>0.484257351458101</v>
      </c>
    </row>
    <row r="137" spans="1:2" x14ac:dyDescent="0.25">
      <c r="A137" s="1">
        <v>15.75</v>
      </c>
      <c r="B137" s="1">
        <v>0.484257350929024</v>
      </c>
    </row>
    <row r="138" spans="1:2" x14ac:dyDescent="0.25">
      <c r="A138" s="1">
        <v>15.875</v>
      </c>
      <c r="B138" s="1">
        <v>0.48425734961248301</v>
      </c>
    </row>
    <row r="139" spans="1:2" x14ac:dyDescent="0.25">
      <c r="A139" s="1">
        <v>16</v>
      </c>
      <c r="B139" s="1">
        <v>0.48425734830405798</v>
      </c>
    </row>
    <row r="140" spans="1:2" x14ac:dyDescent="0.25">
      <c r="A140" s="1">
        <v>16.125</v>
      </c>
      <c r="B140" s="1">
        <v>0.48425734484716698</v>
      </c>
    </row>
    <row r="141" spans="1:2" x14ac:dyDescent="0.25">
      <c r="A141" s="1">
        <v>16.25</v>
      </c>
      <c r="B141" s="1">
        <v>0.48425734461376202</v>
      </c>
    </row>
    <row r="142" spans="1:2" x14ac:dyDescent="0.25">
      <c r="A142" s="1">
        <v>16.375</v>
      </c>
      <c r="B142" s="1">
        <v>0.48425734269873</v>
      </c>
    </row>
    <row r="143" spans="1:2" x14ac:dyDescent="0.25">
      <c r="A143" s="1">
        <v>16.5</v>
      </c>
      <c r="B143" s="1">
        <v>0.48425733636731699</v>
      </c>
    </row>
    <row r="144" spans="1:2" x14ac:dyDescent="0.25">
      <c r="A144" s="1">
        <v>16.625</v>
      </c>
      <c r="B144" s="1">
        <v>0.48425733925022402</v>
      </c>
    </row>
    <row r="145" spans="1:2" x14ac:dyDescent="0.25">
      <c r="A145" s="1">
        <v>16.75</v>
      </c>
      <c r="B145" s="1">
        <v>0.48425734045351199</v>
      </c>
    </row>
    <row r="146" spans="1:2" x14ac:dyDescent="0.25">
      <c r="A146" s="1">
        <v>16.875</v>
      </c>
      <c r="B146" s="1">
        <v>0.48425734612166199</v>
      </c>
    </row>
    <row r="147" spans="1:2" x14ac:dyDescent="0.25">
      <c r="A147" s="1">
        <v>17</v>
      </c>
      <c r="B147" s="1">
        <v>0.48425734348230198</v>
      </c>
    </row>
    <row r="148" spans="1:2" x14ac:dyDescent="0.25">
      <c r="A148" s="1">
        <v>17.125</v>
      </c>
      <c r="B148" s="1">
        <v>0.484257327721895</v>
      </c>
    </row>
    <row r="149" spans="1:2" x14ac:dyDescent="0.25">
      <c r="A149" s="1">
        <v>17.25</v>
      </c>
      <c r="B149" s="1">
        <v>0.48425728512239002</v>
      </c>
    </row>
    <row r="150" spans="1:2" x14ac:dyDescent="0.25">
      <c r="A150" s="1">
        <v>17.375</v>
      </c>
      <c r="B150" s="1">
        <v>0.48425727035361998</v>
      </c>
    </row>
    <row r="151" spans="1:2" x14ac:dyDescent="0.25">
      <c r="A151" s="1">
        <v>17.5</v>
      </c>
      <c r="B151" s="1">
        <v>0.48425726200477398</v>
      </c>
    </row>
    <row r="152" spans="1:2" x14ac:dyDescent="0.25">
      <c r="A152" s="1">
        <v>17.625</v>
      </c>
      <c r="B152" s="1">
        <v>0.48425725214265603</v>
      </c>
    </row>
    <row r="153" spans="1:2" x14ac:dyDescent="0.25">
      <c r="A153" s="1">
        <v>17.75</v>
      </c>
      <c r="B153" s="1">
        <v>0.48425724159732297</v>
      </c>
    </row>
    <row r="154" spans="1:2" x14ac:dyDescent="0.25">
      <c r="A154" s="1">
        <v>17.875</v>
      </c>
      <c r="B154" s="1">
        <v>0.48425724192912101</v>
      </c>
    </row>
    <row r="155" spans="1:2" x14ac:dyDescent="0.25">
      <c r="A155" s="1">
        <v>18</v>
      </c>
      <c r="B155" s="1">
        <v>0.48425724096811601</v>
      </c>
    </row>
    <row r="156" spans="1:2" x14ac:dyDescent="0.25">
      <c r="A156" s="1">
        <v>18.125</v>
      </c>
      <c r="B156" s="1">
        <v>0.484257242352154</v>
      </c>
    </row>
    <row r="157" spans="1:2" x14ac:dyDescent="0.25">
      <c r="A157" s="1">
        <v>18.25</v>
      </c>
      <c r="B157" s="1">
        <v>0.48425725666576802</v>
      </c>
    </row>
    <row r="158" spans="1:2" x14ac:dyDescent="0.25">
      <c r="A158" s="1">
        <v>18.375</v>
      </c>
      <c r="B158" s="1">
        <v>0.484257256484669</v>
      </c>
    </row>
    <row r="159" spans="1:2" x14ac:dyDescent="0.25">
      <c r="A159" s="1">
        <v>18.5</v>
      </c>
      <c r="B159" s="1">
        <v>0.48425726028014998</v>
      </c>
    </row>
    <row r="160" spans="1:2" x14ac:dyDescent="0.25">
      <c r="A160" s="1">
        <v>18.625</v>
      </c>
      <c r="B160" s="1">
        <v>0.48425726196901497</v>
      </c>
    </row>
    <row r="161" spans="1:2" x14ac:dyDescent="0.25">
      <c r="A161" s="1">
        <v>18.75</v>
      </c>
      <c r="B161" s="1">
        <v>0.48425726608594399</v>
      </c>
    </row>
    <row r="162" spans="1:2" x14ac:dyDescent="0.25">
      <c r="A162" s="1">
        <v>18.875</v>
      </c>
      <c r="B162" s="1">
        <v>0.48425728824115499</v>
      </c>
    </row>
    <row r="163" spans="1:2" x14ac:dyDescent="0.25">
      <c r="A163" s="1">
        <v>19</v>
      </c>
      <c r="B163" s="1">
        <v>0.48425728884590502</v>
      </c>
    </row>
    <row r="164" spans="1:2" x14ac:dyDescent="0.25">
      <c r="A164" s="1">
        <v>19.125</v>
      </c>
      <c r="B164" s="1">
        <v>0.48425728742494101</v>
      </c>
    </row>
    <row r="165" spans="1:2" x14ac:dyDescent="0.25">
      <c r="A165" s="1">
        <v>19.25</v>
      </c>
      <c r="B165" s="1">
        <v>0.48425728760870101</v>
      </c>
    </row>
    <row r="166" spans="1:2" x14ac:dyDescent="0.25">
      <c r="A166" s="1">
        <v>19.375</v>
      </c>
      <c r="B166" s="1">
        <v>0.48425728237356402</v>
      </c>
    </row>
    <row r="167" spans="1:2" x14ac:dyDescent="0.25">
      <c r="A167" s="1">
        <v>19.5</v>
      </c>
      <c r="B167" s="1">
        <v>0.48425727958896497</v>
      </c>
    </row>
    <row r="168" spans="1:2" x14ac:dyDescent="0.25">
      <c r="A168" s="1">
        <v>19.625</v>
      </c>
      <c r="B168" s="1">
        <v>0.48425727276006703</v>
      </c>
    </row>
    <row r="169" spans="1:2" x14ac:dyDescent="0.25">
      <c r="A169" s="1">
        <v>19.75</v>
      </c>
      <c r="B169" s="1">
        <v>0.48425726958495402</v>
      </c>
    </row>
    <row r="170" spans="1:2" x14ac:dyDescent="0.25">
      <c r="A170" s="1">
        <v>19.875</v>
      </c>
      <c r="B170" s="1">
        <v>0.484257268827956</v>
      </c>
    </row>
    <row r="171" spans="1:2" x14ac:dyDescent="0.25">
      <c r="A171" s="1">
        <v>20</v>
      </c>
      <c r="B171" s="1">
        <v>0.48425727042901501</v>
      </c>
    </row>
    <row r="172" spans="1:2" x14ac:dyDescent="0.25">
      <c r="A172" s="1">
        <v>20.125</v>
      </c>
      <c r="B172" s="1">
        <v>0.48425727389588302</v>
      </c>
    </row>
    <row r="173" spans="1:2" x14ac:dyDescent="0.25">
      <c r="A173" s="1">
        <v>20.25</v>
      </c>
      <c r="B173" s="1">
        <v>0.48425727852405898</v>
      </c>
    </row>
    <row r="174" spans="1:2" x14ac:dyDescent="0.25">
      <c r="A174" s="1">
        <v>20.375</v>
      </c>
      <c r="B174" s="1">
        <v>0.48425727945348701</v>
      </c>
    </row>
    <row r="175" spans="1:2" x14ac:dyDescent="0.25">
      <c r="A175" s="1">
        <v>20.5</v>
      </c>
      <c r="B175" s="1">
        <v>0.48425728728163597</v>
      </c>
    </row>
    <row r="176" spans="1:2" x14ac:dyDescent="0.25">
      <c r="A176" s="1">
        <v>20.625</v>
      </c>
      <c r="B176" s="1">
        <v>0.48425729638280601</v>
      </c>
    </row>
    <row r="177" spans="1:2" x14ac:dyDescent="0.25">
      <c r="A177" s="1">
        <v>20.75</v>
      </c>
      <c r="B177" s="1">
        <v>0.48425729593900402</v>
      </c>
    </row>
    <row r="178" spans="1:2" x14ac:dyDescent="0.25">
      <c r="A178" s="1">
        <v>20.875</v>
      </c>
      <c r="B178" s="1">
        <v>0.48425729019434499</v>
      </c>
    </row>
    <row r="179" spans="1:2" x14ac:dyDescent="0.25">
      <c r="A179" s="1">
        <v>21</v>
      </c>
      <c r="B179" s="1">
        <v>0.48425727823831299</v>
      </c>
    </row>
    <row r="180" spans="1:2" x14ac:dyDescent="0.25">
      <c r="A180" s="1">
        <v>21.125</v>
      </c>
      <c r="B180" s="1">
        <v>0.48425724640369</v>
      </c>
    </row>
    <row r="181" spans="1:2" x14ac:dyDescent="0.25">
      <c r="A181" s="1">
        <v>21.25</v>
      </c>
      <c r="B181" s="1">
        <v>0.48425724099593398</v>
      </c>
    </row>
    <row r="182" spans="1:2" x14ac:dyDescent="0.25">
      <c r="A182" s="1">
        <v>21.375</v>
      </c>
      <c r="B182" s="1">
        <v>0.48425724087757599</v>
      </c>
    </row>
    <row r="183" spans="1:2" x14ac:dyDescent="0.25">
      <c r="A183" s="1">
        <v>21.5</v>
      </c>
      <c r="B183" s="1">
        <v>0.48425724129926201</v>
      </c>
    </row>
    <row r="184" spans="1:2" x14ac:dyDescent="0.25">
      <c r="A184" s="1">
        <v>21.625</v>
      </c>
      <c r="B184" s="1">
        <v>0.48425723875145998</v>
      </c>
    </row>
    <row r="185" spans="1:2" x14ac:dyDescent="0.25">
      <c r="A185" s="1">
        <v>21.75</v>
      </c>
      <c r="B185" s="1">
        <v>0.48425724221646399</v>
      </c>
    </row>
    <row r="186" spans="1:2" x14ac:dyDescent="0.25">
      <c r="A186" s="1">
        <v>21.875</v>
      </c>
      <c r="B186" s="1">
        <v>0.48425724719983598</v>
      </c>
    </row>
    <row r="187" spans="1:2" x14ac:dyDescent="0.25">
      <c r="A187" s="1">
        <v>22</v>
      </c>
      <c r="B187" s="1">
        <v>0.48425724766842498</v>
      </c>
    </row>
    <row r="188" spans="1:2" x14ac:dyDescent="0.25">
      <c r="A188" s="1">
        <v>22.125</v>
      </c>
      <c r="B188" s="1">
        <v>0.48425725138481202</v>
      </c>
    </row>
    <row r="189" spans="1:2" x14ac:dyDescent="0.25">
      <c r="A189" s="1">
        <v>22.25</v>
      </c>
      <c r="B189" s="1">
        <v>0.48425725178353102</v>
      </c>
    </row>
    <row r="190" spans="1:2" x14ac:dyDescent="0.25">
      <c r="A190" s="1">
        <v>22.375</v>
      </c>
      <c r="B190" s="1">
        <v>0.48425725164545302</v>
      </c>
    </row>
    <row r="191" spans="1:2" x14ac:dyDescent="0.25">
      <c r="A191" s="1">
        <v>22.5</v>
      </c>
      <c r="B191" s="1">
        <v>0.48425725191295199</v>
      </c>
    </row>
    <row r="192" spans="1:2" x14ac:dyDescent="0.25">
      <c r="A192" s="1">
        <v>22.625</v>
      </c>
      <c r="B192" s="1">
        <v>0.48425725112448498</v>
      </c>
    </row>
    <row r="193" spans="1:2" x14ac:dyDescent="0.25">
      <c r="A193" s="1">
        <v>22.75</v>
      </c>
      <c r="B193" s="1">
        <v>0.48425725068467101</v>
      </c>
    </row>
    <row r="194" spans="1:2" x14ac:dyDescent="0.25">
      <c r="A194" s="1">
        <v>22.875</v>
      </c>
      <c r="B194" s="1">
        <v>0.48425725298872802</v>
      </c>
    </row>
    <row r="195" spans="1:2" x14ac:dyDescent="0.25">
      <c r="A195" s="1">
        <v>23</v>
      </c>
      <c r="B195" s="1">
        <v>0.48425725701162198</v>
      </c>
    </row>
    <row r="196" spans="1:2" x14ac:dyDescent="0.25">
      <c r="A196" s="1">
        <v>23.125</v>
      </c>
      <c r="B196" s="1">
        <v>0.48425726672340902</v>
      </c>
    </row>
    <row r="197" spans="1:2" x14ac:dyDescent="0.25">
      <c r="A197" s="1">
        <v>23.25</v>
      </c>
      <c r="B197" s="1">
        <v>0.48425726757816501</v>
      </c>
    </row>
    <row r="198" spans="1:2" x14ac:dyDescent="0.25">
      <c r="A198" s="1">
        <v>23.375</v>
      </c>
      <c r="B198" s="1">
        <v>0.48425727252502698</v>
      </c>
    </row>
    <row r="199" spans="1:2" x14ac:dyDescent="0.25">
      <c r="A199" s="1">
        <v>23.5</v>
      </c>
      <c r="B199" s="1">
        <v>0.48425727465827201</v>
      </c>
    </row>
    <row r="200" spans="1:2" x14ac:dyDescent="0.25">
      <c r="A200" s="1">
        <v>23.625</v>
      </c>
      <c r="B200" s="1">
        <v>0.48425727757810999</v>
      </c>
    </row>
    <row r="201" spans="1:2" x14ac:dyDescent="0.25">
      <c r="A201" s="1">
        <v>23.75</v>
      </c>
      <c r="B201" s="1">
        <v>0.48425727717392397</v>
      </c>
    </row>
    <row r="202" spans="1:2" x14ac:dyDescent="0.25">
      <c r="A202" s="1">
        <v>23.875</v>
      </c>
      <c r="B202" s="1">
        <v>0.48425727776562399</v>
      </c>
    </row>
    <row r="203" spans="1:2" x14ac:dyDescent="0.25">
      <c r="A203" s="1">
        <v>24</v>
      </c>
      <c r="B203" s="1">
        <v>0.48425727737805702</v>
      </c>
    </row>
    <row r="204" spans="1:2" x14ac:dyDescent="0.25">
      <c r="A204" s="1">
        <v>24.125</v>
      </c>
      <c r="B204" s="1">
        <v>0.48425729054389799</v>
      </c>
    </row>
    <row r="205" spans="1:2" x14ac:dyDescent="0.25">
      <c r="A205" s="1">
        <v>24.25</v>
      </c>
      <c r="B205" s="1">
        <v>0.484257293814844</v>
      </c>
    </row>
    <row r="206" spans="1:2" x14ac:dyDescent="0.25">
      <c r="A206" s="1">
        <v>24.375</v>
      </c>
      <c r="B206" s="1">
        <v>0.48425730741218798</v>
      </c>
    </row>
    <row r="207" spans="1:2" x14ac:dyDescent="0.25">
      <c r="A207" s="1">
        <v>24.5</v>
      </c>
      <c r="B207" s="1">
        <v>0.48425731115629</v>
      </c>
    </row>
    <row r="208" spans="1:2" x14ac:dyDescent="0.25">
      <c r="A208" s="1">
        <v>24.625</v>
      </c>
      <c r="B208" s="1">
        <v>0.48425731349642998</v>
      </c>
    </row>
    <row r="209" spans="1:2" x14ac:dyDescent="0.25">
      <c r="A209" s="1">
        <v>24.75</v>
      </c>
      <c r="B209" s="1">
        <v>0.48425731530785199</v>
      </c>
    </row>
    <row r="210" spans="1:2" x14ac:dyDescent="0.25">
      <c r="A210" s="1">
        <v>24.875</v>
      </c>
      <c r="B210" s="1">
        <v>0.48425731737760802</v>
      </c>
    </row>
    <row r="211" spans="1:2" x14ac:dyDescent="0.25">
      <c r="A211" s="1">
        <v>25</v>
      </c>
      <c r="B211" s="1">
        <v>0.48425731945929101</v>
      </c>
    </row>
    <row r="212" spans="1:2" x14ac:dyDescent="0.25">
      <c r="A212" s="1">
        <v>25.125</v>
      </c>
      <c r="B212" s="1">
        <v>0.484257319010507</v>
      </c>
    </row>
    <row r="213" spans="1:2" x14ac:dyDescent="0.25">
      <c r="A213" s="1">
        <v>25.25</v>
      </c>
      <c r="B213" s="1">
        <v>0.48425731672171901</v>
      </c>
    </row>
    <row r="214" spans="1:2" x14ac:dyDescent="0.25">
      <c r="A214" s="1">
        <v>25.375</v>
      </c>
      <c r="B214" s="1">
        <v>0.484257314894525</v>
      </c>
    </row>
    <row r="215" spans="1:2" x14ac:dyDescent="0.25">
      <c r="A215" s="1">
        <v>25.5</v>
      </c>
      <c r="B215" s="1">
        <v>0.48425731119896098</v>
      </c>
    </row>
    <row r="216" spans="1:2" x14ac:dyDescent="0.25">
      <c r="A216" s="1">
        <v>25.625</v>
      </c>
      <c r="B216" s="1">
        <v>0.48425731050147502</v>
      </c>
    </row>
    <row r="217" spans="1:2" x14ac:dyDescent="0.25">
      <c r="A217" s="1">
        <v>25.75</v>
      </c>
      <c r="B217" s="1">
        <v>0.484257308808416</v>
      </c>
    </row>
    <row r="218" spans="1:2" x14ac:dyDescent="0.25">
      <c r="A218" s="1">
        <v>25.875</v>
      </c>
      <c r="B218" s="1">
        <v>0.48425730471385298</v>
      </c>
    </row>
    <row r="219" spans="1:2" x14ac:dyDescent="0.25">
      <c r="A219" s="1">
        <v>26</v>
      </c>
      <c r="B219" s="1">
        <v>0.48425730410252499</v>
      </c>
    </row>
    <row r="220" spans="1:2" x14ac:dyDescent="0.25">
      <c r="A220" s="1">
        <v>26.125</v>
      </c>
      <c r="B220" s="1">
        <v>0.48425730291274199</v>
      </c>
    </row>
    <row r="221" spans="1:2" x14ac:dyDescent="0.25">
      <c r="A221" s="1">
        <v>26.25</v>
      </c>
      <c r="B221" s="1">
        <v>0.48425730225545899</v>
      </c>
    </row>
    <row r="222" spans="1:2" x14ac:dyDescent="0.25">
      <c r="A222" s="1">
        <v>26.375</v>
      </c>
      <c r="B222" s="1">
        <v>0.484257295356051</v>
      </c>
    </row>
    <row r="223" spans="1:2" x14ac:dyDescent="0.25">
      <c r="A223" s="1">
        <v>26.5</v>
      </c>
      <c r="B223" s="1">
        <v>0.48425729270020801</v>
      </c>
    </row>
    <row r="224" spans="1:2" x14ac:dyDescent="0.25">
      <c r="A224" s="1">
        <v>26.625</v>
      </c>
      <c r="B224" s="1">
        <v>0.484257292552083</v>
      </c>
    </row>
    <row r="225" spans="1:2" x14ac:dyDescent="0.25">
      <c r="A225" s="1">
        <v>26.75</v>
      </c>
      <c r="B225" s="1">
        <v>0.48425729242186999</v>
      </c>
    </row>
    <row r="226" spans="1:2" x14ac:dyDescent="0.25">
      <c r="A226" s="1">
        <v>26.875</v>
      </c>
      <c r="B226" s="1">
        <v>0.48425729285030999</v>
      </c>
    </row>
    <row r="227" spans="1:2" x14ac:dyDescent="0.25">
      <c r="A227" s="1">
        <v>27</v>
      </c>
      <c r="B227" s="1">
        <v>0.48425729580698801</v>
      </c>
    </row>
    <row r="228" spans="1:2" x14ac:dyDescent="0.25">
      <c r="A228" s="1">
        <v>27.125</v>
      </c>
      <c r="B228" s="1">
        <v>0.48425729491764902</v>
      </c>
    </row>
    <row r="229" spans="1:2" x14ac:dyDescent="0.25">
      <c r="A229" s="1">
        <v>27.25</v>
      </c>
      <c r="B229" s="1">
        <v>0.484257294380329</v>
      </c>
    </row>
    <row r="230" spans="1:2" x14ac:dyDescent="0.25">
      <c r="A230" s="1">
        <v>27.375</v>
      </c>
      <c r="B230" s="1">
        <v>0.48425729827488201</v>
      </c>
    </row>
    <row r="231" spans="1:2" x14ac:dyDescent="0.25">
      <c r="A231" s="1">
        <v>27.5</v>
      </c>
      <c r="B231" s="1">
        <v>0.48425729723264299</v>
      </c>
    </row>
    <row r="232" spans="1:2" x14ac:dyDescent="0.25">
      <c r="A232" s="1">
        <v>27.625</v>
      </c>
      <c r="B232" s="1">
        <v>0.484257296517975</v>
      </c>
    </row>
    <row r="233" spans="1:2" x14ac:dyDescent="0.25">
      <c r="A233" s="1">
        <v>27.75</v>
      </c>
      <c r="B233" s="1">
        <v>0.48425729760145703</v>
      </c>
    </row>
    <row r="234" spans="1:2" x14ac:dyDescent="0.25">
      <c r="A234" s="1">
        <v>27.875</v>
      </c>
      <c r="B234" s="1">
        <v>0.48425729294852699</v>
      </c>
    </row>
    <row r="235" spans="1:2" x14ac:dyDescent="0.25">
      <c r="A235" s="1">
        <v>28</v>
      </c>
      <c r="B235" s="1">
        <v>0.484257275781251</v>
      </c>
    </row>
    <row r="236" spans="1:2" x14ac:dyDescent="0.25">
      <c r="A236" s="1">
        <v>28.125</v>
      </c>
      <c r="B236" s="1">
        <v>0.48425726191090701</v>
      </c>
    </row>
    <row r="237" spans="1:2" x14ac:dyDescent="0.25">
      <c r="A237" s="1">
        <v>28.25</v>
      </c>
      <c r="B237" s="1">
        <v>0.48425725337869202</v>
      </c>
    </row>
    <row r="238" spans="1:2" x14ac:dyDescent="0.25">
      <c r="A238" s="1">
        <v>28.375</v>
      </c>
      <c r="B238" s="1">
        <v>0.48425725061185398</v>
      </c>
    </row>
    <row r="239" spans="1:2" x14ac:dyDescent="0.25">
      <c r="A239" s="1">
        <v>28.5</v>
      </c>
      <c r="B239" s="1">
        <v>0.48425724836696199</v>
      </c>
    </row>
    <row r="240" spans="1:2" x14ac:dyDescent="0.25">
      <c r="A240" s="1">
        <v>28.625</v>
      </c>
      <c r="B240" s="1">
        <v>0.48425724754229899</v>
      </c>
    </row>
    <row r="241" spans="1:2" x14ac:dyDescent="0.25">
      <c r="A241" s="1">
        <v>28.75</v>
      </c>
      <c r="B241" s="1">
        <v>0.484257245316841</v>
      </c>
    </row>
    <row r="242" spans="1:2" x14ac:dyDescent="0.25">
      <c r="A242" s="1">
        <v>28.875</v>
      </c>
      <c r="B242" s="1">
        <v>0.48425724490274502</v>
      </c>
    </row>
    <row r="243" spans="1:2" x14ac:dyDescent="0.25">
      <c r="A243" s="1">
        <v>29</v>
      </c>
      <c r="B243" s="1">
        <v>0.48425724486962302</v>
      </c>
    </row>
    <row r="244" spans="1:2" x14ac:dyDescent="0.25">
      <c r="A244" s="1">
        <v>29.125</v>
      </c>
      <c r="B244" s="1">
        <v>0.48425724042589102</v>
      </c>
    </row>
    <row r="245" spans="1:2" x14ac:dyDescent="0.25">
      <c r="A245" s="1">
        <v>29.25</v>
      </c>
      <c r="B245" s="1">
        <v>0.48425723774763402</v>
      </c>
    </row>
    <row r="246" spans="1:2" x14ac:dyDescent="0.25">
      <c r="A246" s="1">
        <v>29.375</v>
      </c>
      <c r="B246" s="1">
        <v>0.48425723527894698</v>
      </c>
    </row>
    <row r="247" spans="1:2" x14ac:dyDescent="0.25">
      <c r="A247" s="1">
        <v>29.5</v>
      </c>
      <c r="B247" s="1">
        <v>0.48425723627039402</v>
      </c>
    </row>
    <row r="248" spans="1:2" x14ac:dyDescent="0.25">
      <c r="A248" s="1">
        <v>29.625</v>
      </c>
      <c r="B248" s="1">
        <v>0.48425723654921898</v>
      </c>
    </row>
    <row r="249" spans="1:2" x14ac:dyDescent="0.25">
      <c r="A249" s="1">
        <v>29.75</v>
      </c>
      <c r="B249" s="1">
        <v>0.48425723724886399</v>
      </c>
    </row>
    <row r="250" spans="1:2" x14ac:dyDescent="0.25">
      <c r="A250" s="1">
        <v>29.875</v>
      </c>
      <c r="B250" s="1">
        <v>0.48425724016477301</v>
      </c>
    </row>
    <row r="251" spans="1:2" x14ac:dyDescent="0.25">
      <c r="A251" s="1">
        <v>30</v>
      </c>
      <c r="B251" s="1">
        <v>0.48425724037361301</v>
      </c>
    </row>
  </sheetData>
  <mergeCells count="1">
    <mergeCell ref="A1:A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11" sqref="D11:D251"/>
    </sheetView>
  </sheetViews>
  <sheetFormatPr defaultRowHeight="15" x14ac:dyDescent="0.25"/>
  <cols>
    <col min="1" max="1" width="18.85546875" customWidth="1"/>
    <col min="2" max="2" width="21.28515625" customWidth="1"/>
    <col min="3" max="4" width="30.28515625" customWidth="1"/>
  </cols>
  <sheetData>
    <row r="1" spans="1:4" x14ac:dyDescent="0.25">
      <c r="A1" s="83" t="s">
        <v>246</v>
      </c>
      <c r="B1" s="82" t="s">
        <v>407</v>
      </c>
      <c r="C1" s="82"/>
      <c r="D1" s="82"/>
    </row>
    <row r="2" spans="1:4" x14ac:dyDescent="0.25">
      <c r="A2" s="84"/>
      <c r="B2" s="50" t="s">
        <v>275</v>
      </c>
      <c r="C2" s="50" t="s">
        <v>260</v>
      </c>
      <c r="D2" s="50" t="s">
        <v>261</v>
      </c>
    </row>
    <row r="3" spans="1:4" x14ac:dyDescent="0.25">
      <c r="A3" s="27" t="s">
        <v>249</v>
      </c>
      <c r="B3" s="82">
        <v>27</v>
      </c>
      <c r="C3" s="82"/>
      <c r="D3" s="82"/>
    </row>
    <row r="4" spans="1:4" x14ac:dyDescent="0.25">
      <c r="A4" s="27" t="s">
        <v>250</v>
      </c>
      <c r="B4" s="82" t="s">
        <v>262</v>
      </c>
      <c r="C4" s="82"/>
      <c r="D4" s="82"/>
    </row>
    <row r="5" spans="1:4" ht="61.5" x14ac:dyDescent="0.25">
      <c r="A5" s="28" t="s">
        <v>252</v>
      </c>
      <c r="B5" s="28">
        <v>4</v>
      </c>
      <c r="C5" s="27">
        <v>4</v>
      </c>
      <c r="D5" s="27">
        <v>4</v>
      </c>
    </row>
    <row r="6" spans="1:4" ht="30" x14ac:dyDescent="0.25">
      <c r="A6" s="28" t="s">
        <v>253</v>
      </c>
      <c r="B6" s="28">
        <v>52.462060000000001</v>
      </c>
      <c r="C6" s="27">
        <v>56.166310000000003</v>
      </c>
      <c r="D6" s="27">
        <v>54.722470000000001</v>
      </c>
    </row>
    <row r="7" spans="1:4" ht="48" x14ac:dyDescent="0.25">
      <c r="A7" s="28" t="s">
        <v>254</v>
      </c>
      <c r="B7" s="27">
        <v>37.44</v>
      </c>
      <c r="C7" s="27">
        <v>37.44</v>
      </c>
      <c r="D7" s="27">
        <v>37.44</v>
      </c>
    </row>
    <row r="8" spans="1:4" ht="48" x14ac:dyDescent="0.25">
      <c r="A8" s="28" t="s">
        <v>255</v>
      </c>
      <c r="B8" s="28">
        <v>33.360340000000001</v>
      </c>
      <c r="C8" s="27">
        <v>34.897289999999998</v>
      </c>
      <c r="D8" s="27">
        <v>35.51482</v>
      </c>
    </row>
    <row r="9" spans="1:4" x14ac:dyDescent="0.25">
      <c r="A9" s="27" t="s">
        <v>256</v>
      </c>
      <c r="B9" s="49">
        <v>85</v>
      </c>
      <c r="C9" s="49">
        <v>85</v>
      </c>
      <c r="D9" s="49">
        <v>85</v>
      </c>
    </row>
    <row r="10" spans="1:4" ht="18" x14ac:dyDescent="0.25">
      <c r="A10" s="30" t="s">
        <v>257</v>
      </c>
      <c r="B10" s="30" t="s">
        <v>385</v>
      </c>
      <c r="C10" s="30" t="s">
        <v>386</v>
      </c>
      <c r="D10" s="30" t="s">
        <v>387</v>
      </c>
    </row>
    <row r="11" spans="1:4" x14ac:dyDescent="0.25">
      <c r="A11" s="1">
        <v>0</v>
      </c>
      <c r="B11" s="1">
        <v>0.484257143082368</v>
      </c>
      <c r="C11" s="1">
        <v>0.48425715793808999</v>
      </c>
      <c r="D11" s="1">
        <v>0.48425727745590003</v>
      </c>
    </row>
    <row r="12" spans="1:4" x14ac:dyDescent="0.25">
      <c r="A12" s="1">
        <v>0.125</v>
      </c>
      <c r="B12" s="1">
        <v>0.484257142882696</v>
      </c>
      <c r="C12" s="1">
        <v>0.48425715968371302</v>
      </c>
      <c r="D12" s="1">
        <v>0.48425728118786299</v>
      </c>
    </row>
    <row r="13" spans="1:4" x14ac:dyDescent="0.25">
      <c r="A13" s="1">
        <v>0.25</v>
      </c>
      <c r="B13" s="1">
        <v>0.48425714247347001</v>
      </c>
      <c r="C13" s="1">
        <v>0.48425715746903802</v>
      </c>
      <c r="D13" s="1">
        <v>0.484257283088252</v>
      </c>
    </row>
    <row r="14" spans="1:4" x14ac:dyDescent="0.25">
      <c r="A14" s="1">
        <v>0.375</v>
      </c>
      <c r="B14" s="1">
        <v>0.48425713036058599</v>
      </c>
      <c r="C14" s="1">
        <v>0.484257156456537</v>
      </c>
      <c r="D14" s="1">
        <v>0.48425728284972303</v>
      </c>
    </row>
    <row r="15" spans="1:4" x14ac:dyDescent="0.25">
      <c r="A15" s="1">
        <v>0.5</v>
      </c>
      <c r="B15" s="1">
        <v>0.484257150191999</v>
      </c>
      <c r="C15" s="1">
        <v>0.48425715627705102</v>
      </c>
      <c r="D15" s="1">
        <v>0.48425728201906199</v>
      </c>
    </row>
    <row r="16" spans="1:4" x14ac:dyDescent="0.25">
      <c r="A16" s="1">
        <v>0.625</v>
      </c>
      <c r="B16" s="1">
        <v>0.484257151384967</v>
      </c>
      <c r="C16" s="1">
        <v>0.48425715703796002</v>
      </c>
      <c r="D16" s="1">
        <v>0.48425728684958502</v>
      </c>
    </row>
    <row r="17" spans="1:4" x14ac:dyDescent="0.25">
      <c r="A17" s="1">
        <v>0.75</v>
      </c>
      <c r="B17" s="1">
        <v>0.48425718160285602</v>
      </c>
      <c r="C17" s="1">
        <v>0.48425716202254598</v>
      </c>
      <c r="D17" s="1">
        <v>0.48425728699517301</v>
      </c>
    </row>
    <row r="18" spans="1:4" x14ac:dyDescent="0.25">
      <c r="A18" s="1">
        <v>0.875</v>
      </c>
      <c r="B18" s="1">
        <v>0.484257157251479</v>
      </c>
      <c r="C18" s="1">
        <v>0.48425716479547498</v>
      </c>
      <c r="D18" s="1">
        <v>0.48425728863025502</v>
      </c>
    </row>
    <row r="19" spans="1:4" x14ac:dyDescent="0.25">
      <c r="A19" s="1">
        <v>1</v>
      </c>
      <c r="B19" s="1">
        <v>0.48425715545606901</v>
      </c>
      <c r="C19" s="1">
        <v>0.48425716326583901</v>
      </c>
      <c r="D19" s="1">
        <v>0.48425729093853498</v>
      </c>
    </row>
    <row r="20" spans="1:4" x14ac:dyDescent="0.25">
      <c r="A20" s="1">
        <v>1.125</v>
      </c>
      <c r="B20" s="1">
        <v>0.48425712614225802</v>
      </c>
      <c r="C20" s="1">
        <v>0.48425716436388599</v>
      </c>
      <c r="D20" s="1">
        <v>0.48425730550273</v>
      </c>
    </row>
    <row r="21" spans="1:4" x14ac:dyDescent="0.25">
      <c r="A21" s="1">
        <v>1.25</v>
      </c>
      <c r="B21" s="1">
        <v>0.48425711237091601</v>
      </c>
      <c r="C21" s="1">
        <v>0.48425716099510202</v>
      </c>
      <c r="D21" s="1">
        <v>0.48425730674198603</v>
      </c>
    </row>
    <row r="22" spans="1:4" x14ac:dyDescent="0.25">
      <c r="A22" s="1">
        <v>1.375</v>
      </c>
      <c r="B22" s="1">
        <v>0.48425706924572598</v>
      </c>
      <c r="C22" s="1">
        <v>0.48425713225327099</v>
      </c>
      <c r="D22" s="1">
        <v>0.48425730692456698</v>
      </c>
    </row>
    <row r="23" spans="1:4" x14ac:dyDescent="0.25">
      <c r="A23" s="1">
        <v>1.5</v>
      </c>
      <c r="B23" s="1">
        <v>0.48425704061464198</v>
      </c>
      <c r="C23" s="1">
        <v>0.484257128497531</v>
      </c>
      <c r="D23" s="1">
        <v>0.48425730663494598</v>
      </c>
    </row>
    <row r="24" spans="1:4" x14ac:dyDescent="0.25">
      <c r="A24" s="1">
        <v>1.625</v>
      </c>
      <c r="B24" s="1">
        <v>0.48425703550870702</v>
      </c>
      <c r="C24" s="1">
        <v>0.484257124932442</v>
      </c>
      <c r="D24" s="1">
        <v>0.48425730752014101</v>
      </c>
    </row>
    <row r="25" spans="1:4" x14ac:dyDescent="0.25">
      <c r="A25" s="1">
        <v>1.75</v>
      </c>
      <c r="B25" s="1">
        <v>0.48425704051889401</v>
      </c>
      <c r="C25" s="1">
        <v>0.48425712725311798</v>
      </c>
      <c r="D25" s="1">
        <v>0.48425730938579697</v>
      </c>
    </row>
    <row r="26" spans="1:4" x14ac:dyDescent="0.25">
      <c r="A26" s="1">
        <v>1.875</v>
      </c>
      <c r="B26" s="1">
        <v>0.48425702874424997</v>
      </c>
      <c r="C26" s="1">
        <v>0.48425712398107801</v>
      </c>
      <c r="D26" s="1">
        <v>0.48425730370211301</v>
      </c>
    </row>
    <row r="27" spans="1:4" x14ac:dyDescent="0.25">
      <c r="A27" s="1">
        <v>2</v>
      </c>
      <c r="B27" s="1">
        <v>0.48425703584414798</v>
      </c>
      <c r="C27" s="1">
        <v>0.48425712338166599</v>
      </c>
      <c r="D27" s="1">
        <v>0.484257301210957</v>
      </c>
    </row>
    <row r="28" spans="1:4" x14ac:dyDescent="0.25">
      <c r="A28" s="1">
        <v>2.125</v>
      </c>
      <c r="B28" s="1">
        <v>0.48425703774684897</v>
      </c>
      <c r="C28" s="1">
        <v>0.48425712273018801</v>
      </c>
      <c r="D28" s="1">
        <v>0.48425729081658597</v>
      </c>
    </row>
    <row r="29" spans="1:4" x14ac:dyDescent="0.25">
      <c r="A29" s="1">
        <v>2.25</v>
      </c>
      <c r="B29" s="1">
        <v>0.48425703750928001</v>
      </c>
      <c r="C29" s="1">
        <v>0.48425712220421502</v>
      </c>
      <c r="D29" s="1">
        <v>0.48425728550740899</v>
      </c>
    </row>
    <row r="30" spans="1:4" x14ac:dyDescent="0.25">
      <c r="A30" s="1">
        <v>2.375</v>
      </c>
      <c r="B30" s="1">
        <v>0.48425701876774702</v>
      </c>
      <c r="C30" s="1">
        <v>0.48425712218075401</v>
      </c>
      <c r="D30" s="1">
        <v>0.48425728192620199</v>
      </c>
    </row>
    <row r="31" spans="1:4" x14ac:dyDescent="0.25">
      <c r="A31" s="1">
        <v>2.5</v>
      </c>
      <c r="B31" s="1">
        <v>0.48425703491456801</v>
      </c>
      <c r="C31" s="1">
        <v>0.48425712799402099</v>
      </c>
      <c r="D31" s="1">
        <v>0.48425728237134003</v>
      </c>
    </row>
    <row r="32" spans="1:4" x14ac:dyDescent="0.25">
      <c r="A32" s="1">
        <v>2.625</v>
      </c>
      <c r="B32" s="1">
        <v>0.484257061218688</v>
      </c>
      <c r="C32" s="1">
        <v>0.48425713004639298</v>
      </c>
      <c r="D32" s="1">
        <v>0.48425728237243598</v>
      </c>
    </row>
    <row r="33" spans="1:4" x14ac:dyDescent="0.25">
      <c r="A33" s="1">
        <v>2.75</v>
      </c>
      <c r="B33" s="1">
        <v>0.48425707934537898</v>
      </c>
      <c r="C33" s="1">
        <v>0.48425712736118898</v>
      </c>
      <c r="D33" s="1">
        <v>0.48425728168077897</v>
      </c>
    </row>
    <row r="34" spans="1:4" x14ac:dyDescent="0.25">
      <c r="A34" s="1">
        <v>2.875</v>
      </c>
      <c r="B34" s="1">
        <v>0.484257095905339</v>
      </c>
      <c r="C34" s="1">
        <v>0.48425712338518001</v>
      </c>
      <c r="D34" s="1">
        <v>0.484257277032073</v>
      </c>
    </row>
    <row r="35" spans="1:4" x14ac:dyDescent="0.25">
      <c r="A35" s="1">
        <v>3</v>
      </c>
      <c r="B35" s="1">
        <v>0.48425709484631901</v>
      </c>
      <c r="C35" s="1">
        <v>0.48425712257327702</v>
      </c>
      <c r="D35" s="1">
        <v>0.48425727650411898</v>
      </c>
    </row>
    <row r="36" spans="1:4" x14ac:dyDescent="0.25">
      <c r="A36" s="1">
        <v>3.125</v>
      </c>
      <c r="B36" s="1">
        <v>0.48425709991625698</v>
      </c>
      <c r="C36" s="1">
        <v>0.484257120681932</v>
      </c>
      <c r="D36" s="1">
        <v>0.48425728132303397</v>
      </c>
    </row>
    <row r="37" spans="1:4" x14ac:dyDescent="0.25">
      <c r="A37" s="1">
        <v>3.25</v>
      </c>
      <c r="B37" s="1">
        <v>0.48425711470224803</v>
      </c>
      <c r="C37" s="1">
        <v>0.48425711757175399</v>
      </c>
      <c r="D37" s="1">
        <v>0.48425727967649101</v>
      </c>
    </row>
    <row r="38" spans="1:4" x14ac:dyDescent="0.25">
      <c r="A38" s="1">
        <v>3.375</v>
      </c>
      <c r="B38" s="1">
        <v>0.48425712059919501</v>
      </c>
      <c r="C38" s="1">
        <v>0.48425710744991202</v>
      </c>
      <c r="D38" s="1">
        <v>0.484257282366995</v>
      </c>
    </row>
    <row r="39" spans="1:4" x14ac:dyDescent="0.25">
      <c r="A39" s="1">
        <v>3.5</v>
      </c>
      <c r="B39" s="1">
        <v>0.48425710139376898</v>
      </c>
      <c r="C39" s="1">
        <v>0.48425709782885701</v>
      </c>
      <c r="D39" s="1">
        <v>0.48425728648535099</v>
      </c>
    </row>
    <row r="40" spans="1:4" x14ac:dyDescent="0.25">
      <c r="A40" s="1">
        <v>3.625</v>
      </c>
      <c r="B40" s="1">
        <v>0.48425708444689403</v>
      </c>
      <c r="C40" s="1">
        <v>0.48425709076742801</v>
      </c>
      <c r="D40" s="1">
        <v>0.48425728960069298</v>
      </c>
    </row>
    <row r="41" spans="1:4" x14ac:dyDescent="0.25">
      <c r="A41" s="1">
        <v>3.75</v>
      </c>
      <c r="B41" s="1">
        <v>0.48425707505090898</v>
      </c>
      <c r="C41" s="1">
        <v>0.48425709094498098</v>
      </c>
      <c r="D41" s="1">
        <v>0.48425730249646798</v>
      </c>
    </row>
    <row r="42" spans="1:4" x14ac:dyDescent="0.25">
      <c r="A42" s="1">
        <v>3.875</v>
      </c>
      <c r="B42" s="1">
        <v>0.48425705510025502</v>
      </c>
      <c r="C42" s="1">
        <v>0.48425710328497401</v>
      </c>
      <c r="D42" s="1">
        <v>0.48425730312309001</v>
      </c>
    </row>
    <row r="43" spans="1:4" x14ac:dyDescent="0.25">
      <c r="A43" s="1">
        <v>4</v>
      </c>
      <c r="B43" s="1">
        <v>0.484257049325581</v>
      </c>
      <c r="C43" s="1">
        <v>0.484257102223279</v>
      </c>
      <c r="D43" s="1">
        <v>0.48425730265568401</v>
      </c>
    </row>
    <row r="44" spans="1:4" x14ac:dyDescent="0.25">
      <c r="A44" s="1">
        <v>4.125</v>
      </c>
      <c r="B44" s="1">
        <v>0.48425703431221101</v>
      </c>
      <c r="C44" s="1">
        <v>0.48425709813245299</v>
      </c>
      <c r="D44" s="1">
        <v>0.48425730110204301</v>
      </c>
    </row>
    <row r="45" spans="1:4" x14ac:dyDescent="0.25">
      <c r="A45" s="1">
        <v>4.25</v>
      </c>
      <c r="B45" s="1">
        <v>0.48425699902518898</v>
      </c>
      <c r="C45" s="1">
        <v>0.48425709517764998</v>
      </c>
      <c r="D45" s="1">
        <v>0.48425729509997201</v>
      </c>
    </row>
    <row r="46" spans="1:4" x14ac:dyDescent="0.25">
      <c r="A46" s="1">
        <v>4.375</v>
      </c>
      <c r="B46" s="1">
        <v>0.48425699968084901</v>
      </c>
      <c r="C46" s="1">
        <v>0.48425709527053001</v>
      </c>
      <c r="D46" s="1">
        <v>0.48425729199112399</v>
      </c>
    </row>
    <row r="47" spans="1:4" x14ac:dyDescent="0.25">
      <c r="A47" s="1">
        <v>4.5</v>
      </c>
      <c r="B47" s="1">
        <v>0.48425700303594199</v>
      </c>
      <c r="C47" s="1">
        <v>0.484257095858381</v>
      </c>
      <c r="D47" s="1">
        <v>0.48425728732733497</v>
      </c>
    </row>
    <row r="48" spans="1:4" x14ac:dyDescent="0.25">
      <c r="A48" s="1">
        <v>4.625</v>
      </c>
      <c r="B48" s="1">
        <v>0.48425701319244502</v>
      </c>
      <c r="C48" s="1">
        <v>0.484257094365102</v>
      </c>
      <c r="D48" s="1">
        <v>0.48425728195724499</v>
      </c>
    </row>
    <row r="49" spans="1:4" x14ac:dyDescent="0.25">
      <c r="A49" s="1">
        <v>4.75</v>
      </c>
      <c r="B49" s="1">
        <v>0.48425703311722901</v>
      </c>
      <c r="C49" s="1">
        <v>0.484257093322012</v>
      </c>
      <c r="D49" s="1">
        <v>0.48425728176083399</v>
      </c>
    </row>
    <row r="50" spans="1:4" x14ac:dyDescent="0.25">
      <c r="A50" s="1">
        <v>4.875</v>
      </c>
      <c r="B50" s="1">
        <v>0.48425706703513499</v>
      </c>
      <c r="C50" s="1">
        <v>0.48425708897064201</v>
      </c>
      <c r="D50" s="1">
        <v>0.484257284261839</v>
      </c>
    </row>
    <row r="51" spans="1:4" x14ac:dyDescent="0.25">
      <c r="A51" s="1">
        <v>5</v>
      </c>
      <c r="B51" s="1">
        <v>0.484257067949317</v>
      </c>
      <c r="C51" s="1">
        <v>0.484257089217763</v>
      </c>
      <c r="D51" s="1">
        <v>0.4842572864354</v>
      </c>
    </row>
    <row r="52" spans="1:4" x14ac:dyDescent="0.25">
      <c r="A52" s="1">
        <v>5.125</v>
      </c>
      <c r="B52" s="1">
        <v>0.48425706798066698</v>
      </c>
      <c r="C52" s="1">
        <v>0.48425708679559998</v>
      </c>
      <c r="D52" s="1">
        <v>0.48425729231575299</v>
      </c>
    </row>
    <row r="53" spans="1:4" x14ac:dyDescent="0.25">
      <c r="A53" s="1">
        <v>5.25</v>
      </c>
      <c r="B53" s="1">
        <v>0.48425707060998602</v>
      </c>
      <c r="C53" s="1">
        <v>0.48425708529981998</v>
      </c>
      <c r="D53" s="1">
        <v>0.48425729649586702</v>
      </c>
    </row>
    <row r="54" spans="1:4" x14ac:dyDescent="0.25">
      <c r="A54" s="1">
        <v>5.375</v>
      </c>
      <c r="B54" s="1">
        <v>0.48425708370716097</v>
      </c>
      <c r="C54" s="1">
        <v>0.48425708668461998</v>
      </c>
      <c r="D54" s="1">
        <v>0.48425730330973399</v>
      </c>
    </row>
    <row r="55" spans="1:4" x14ac:dyDescent="0.25">
      <c r="A55" s="1">
        <v>5.5</v>
      </c>
      <c r="B55" s="1">
        <v>0.48425708839761</v>
      </c>
      <c r="C55" s="1">
        <v>0.48425708614430801</v>
      </c>
      <c r="D55" s="1">
        <v>0.48425730123274802</v>
      </c>
    </row>
    <row r="56" spans="1:4" x14ac:dyDescent="0.25">
      <c r="A56" s="1">
        <v>5.625</v>
      </c>
      <c r="B56" s="1">
        <v>0.48425708054496303</v>
      </c>
      <c r="C56" s="1">
        <v>0.48425707446697702</v>
      </c>
      <c r="D56" s="1">
        <v>0.48425729043719001</v>
      </c>
    </row>
    <row r="57" spans="1:4" x14ac:dyDescent="0.25">
      <c r="A57" s="1">
        <v>5.75</v>
      </c>
      <c r="B57" s="1">
        <v>0.48425707520197497</v>
      </c>
      <c r="C57" s="1">
        <v>0.48425707358917902</v>
      </c>
      <c r="D57" s="1">
        <v>0.48425728468789703</v>
      </c>
    </row>
    <row r="58" spans="1:4" x14ac:dyDescent="0.25">
      <c r="A58" s="1">
        <v>5.875</v>
      </c>
      <c r="B58" s="1">
        <v>0.48425707205053697</v>
      </c>
      <c r="C58" s="1">
        <v>0.484257070000639</v>
      </c>
      <c r="D58" s="1">
        <v>0.48425726529901603</v>
      </c>
    </row>
    <row r="59" spans="1:4" x14ac:dyDescent="0.25">
      <c r="A59" s="1">
        <v>6</v>
      </c>
      <c r="B59" s="1">
        <v>0.48425706246241401</v>
      </c>
      <c r="C59" s="1">
        <v>0.484257068546733</v>
      </c>
      <c r="D59" s="1">
        <v>0.48425725776575901</v>
      </c>
    </row>
    <row r="60" spans="1:4" x14ac:dyDescent="0.25">
      <c r="A60" s="1">
        <v>6.125</v>
      </c>
      <c r="B60" s="1">
        <v>0.484257041490048</v>
      </c>
      <c r="C60" s="1">
        <v>0.48425707363085302</v>
      </c>
      <c r="D60" s="1">
        <v>0.48425725649379497</v>
      </c>
    </row>
    <row r="61" spans="1:4" x14ac:dyDescent="0.25">
      <c r="A61" s="1">
        <v>6.25</v>
      </c>
      <c r="B61" s="1">
        <v>0.484257033418732</v>
      </c>
      <c r="C61" s="1">
        <v>0.48425707384531602</v>
      </c>
      <c r="D61" s="1">
        <v>0.484257249838141</v>
      </c>
    </row>
    <row r="62" spans="1:4" x14ac:dyDescent="0.25">
      <c r="A62" s="1">
        <v>6.375</v>
      </c>
      <c r="B62" s="1">
        <v>0.48425701118796899</v>
      </c>
      <c r="C62" s="1">
        <v>0.48425707641571902</v>
      </c>
      <c r="D62" s="1">
        <v>0.48425724302358703</v>
      </c>
    </row>
    <row r="63" spans="1:4" x14ac:dyDescent="0.25">
      <c r="A63" s="1">
        <v>6.5</v>
      </c>
      <c r="B63" s="1">
        <v>0.48425700486026402</v>
      </c>
      <c r="C63" s="1">
        <v>0.48425708526887801</v>
      </c>
      <c r="D63" s="1">
        <v>0.48425724056720698</v>
      </c>
    </row>
    <row r="64" spans="1:4" x14ac:dyDescent="0.25">
      <c r="A64" s="1">
        <v>6.625</v>
      </c>
      <c r="B64" s="1">
        <v>0.48425700030458702</v>
      </c>
      <c r="C64" s="1">
        <v>0.48425708968978798</v>
      </c>
      <c r="D64" s="1">
        <v>0.48425724449291202</v>
      </c>
    </row>
    <row r="65" spans="1:4" x14ac:dyDescent="0.25">
      <c r="A65" s="1">
        <v>6.75</v>
      </c>
      <c r="B65" s="1">
        <v>0.48425699344117701</v>
      </c>
      <c r="C65" s="1">
        <v>0.48425709007761197</v>
      </c>
      <c r="D65" s="1">
        <v>0.484257241520196</v>
      </c>
    </row>
    <row r="66" spans="1:4" x14ac:dyDescent="0.25">
      <c r="A66" s="1">
        <v>6.875</v>
      </c>
      <c r="B66" s="1">
        <v>0.48425699201022798</v>
      </c>
      <c r="C66" s="1">
        <v>0.484257090948226</v>
      </c>
      <c r="D66" s="1">
        <v>0.48425721243758701</v>
      </c>
    </row>
    <row r="67" spans="1:4" x14ac:dyDescent="0.25">
      <c r="A67" s="1">
        <v>7</v>
      </c>
      <c r="B67" s="1">
        <v>0.48425698291535801</v>
      </c>
      <c r="C67" s="1">
        <v>0.48425708986308502</v>
      </c>
      <c r="D67" s="1">
        <v>0.48425717304263</v>
      </c>
    </row>
    <row r="68" spans="1:4" x14ac:dyDescent="0.25">
      <c r="A68" s="1">
        <v>7.125</v>
      </c>
      <c r="B68" s="1">
        <v>0.48425698011594698</v>
      </c>
      <c r="C68" s="1">
        <v>0.484257092147933</v>
      </c>
      <c r="D68" s="1">
        <v>0.48425715842837003</v>
      </c>
    </row>
    <row r="69" spans="1:4" x14ac:dyDescent="0.25">
      <c r="A69" s="1">
        <v>7.25</v>
      </c>
      <c r="B69" s="1">
        <v>0.48425699276294398</v>
      </c>
      <c r="C69" s="1">
        <v>0.48425709027042801</v>
      </c>
      <c r="D69" s="1">
        <v>0.48425715079696902</v>
      </c>
    </row>
    <row r="70" spans="1:4" x14ac:dyDescent="0.25">
      <c r="A70" s="1">
        <v>7.375</v>
      </c>
      <c r="B70" s="1">
        <v>0.48425701961644202</v>
      </c>
      <c r="C70" s="1">
        <v>0.484257076378521</v>
      </c>
      <c r="D70" s="1">
        <v>0.48425714974634798</v>
      </c>
    </row>
    <row r="71" spans="1:4" x14ac:dyDescent="0.25">
      <c r="A71" s="1">
        <v>7.5</v>
      </c>
      <c r="B71" s="1">
        <v>0.48425703384457303</v>
      </c>
      <c r="C71" s="1">
        <v>0.484257072008561</v>
      </c>
      <c r="D71" s="1">
        <v>0.484257148054063</v>
      </c>
    </row>
    <row r="72" spans="1:4" x14ac:dyDescent="0.25">
      <c r="A72" s="1">
        <v>7.625</v>
      </c>
      <c r="B72" s="1">
        <v>0.48425703726667202</v>
      </c>
      <c r="C72" s="1">
        <v>0.48425705811610498</v>
      </c>
      <c r="D72" s="1">
        <v>0.48425714953146798</v>
      </c>
    </row>
    <row r="73" spans="1:4" x14ac:dyDescent="0.25">
      <c r="A73" s="1">
        <v>7.75</v>
      </c>
      <c r="B73" s="1">
        <v>0.484257041485332</v>
      </c>
      <c r="C73" s="1">
        <v>0.48425705447193601</v>
      </c>
      <c r="D73" s="1">
        <v>0.484257148440425</v>
      </c>
    </row>
    <row r="74" spans="1:4" x14ac:dyDescent="0.25">
      <c r="A74" s="1">
        <v>7.875</v>
      </c>
      <c r="B74" s="1">
        <v>0.48425708388008099</v>
      </c>
      <c r="C74" s="1">
        <v>0.48425705596579999</v>
      </c>
      <c r="D74" s="1">
        <v>0.48425715030475902</v>
      </c>
    </row>
    <row r="75" spans="1:4" x14ac:dyDescent="0.25">
      <c r="A75" s="1">
        <v>8</v>
      </c>
      <c r="B75" s="1">
        <v>0.48425708562244202</v>
      </c>
      <c r="C75" s="1">
        <v>0.48425705187461299</v>
      </c>
      <c r="D75" s="1">
        <v>0.48425715099528499</v>
      </c>
    </row>
    <row r="76" spans="1:4" x14ac:dyDescent="0.25">
      <c r="A76" s="1">
        <v>8.125</v>
      </c>
      <c r="B76" s="1">
        <v>0.48425709465904798</v>
      </c>
      <c r="C76" s="1">
        <v>0.48425704996848401</v>
      </c>
      <c r="D76" s="1">
        <v>0.48425715047082202</v>
      </c>
    </row>
    <row r="77" spans="1:4" x14ac:dyDescent="0.25">
      <c r="A77" s="1">
        <v>8.25</v>
      </c>
      <c r="B77" s="1">
        <v>0.48425710681984002</v>
      </c>
      <c r="C77" s="1">
        <v>0.48425704690914301</v>
      </c>
      <c r="D77" s="1">
        <v>0.48425715036262201</v>
      </c>
    </row>
    <row r="78" spans="1:4" x14ac:dyDescent="0.25">
      <c r="A78" s="1">
        <v>8.375</v>
      </c>
      <c r="B78" s="1">
        <v>0.484257111594176</v>
      </c>
      <c r="C78" s="1">
        <v>0.48425704656331398</v>
      </c>
      <c r="D78" s="1">
        <v>0.48425715007646902</v>
      </c>
    </row>
    <row r="79" spans="1:4" x14ac:dyDescent="0.25">
      <c r="A79" s="1">
        <v>8.5</v>
      </c>
      <c r="B79" s="1">
        <v>0.48425710196806598</v>
      </c>
      <c r="C79" s="1">
        <v>0.48425704812457099</v>
      </c>
      <c r="D79" s="1">
        <v>0.48425715336147102</v>
      </c>
    </row>
    <row r="80" spans="1:4" x14ac:dyDescent="0.25">
      <c r="A80" s="1">
        <v>8.625</v>
      </c>
      <c r="B80" s="1">
        <v>0.48425709956378399</v>
      </c>
      <c r="C80" s="1">
        <v>0.48425704847294299</v>
      </c>
      <c r="D80" s="1">
        <v>0.48425715329169899</v>
      </c>
    </row>
    <row r="81" spans="1:4" x14ac:dyDescent="0.25">
      <c r="A81" s="1">
        <v>8.75</v>
      </c>
      <c r="B81" s="1">
        <v>0.48425707824282699</v>
      </c>
      <c r="C81" s="1">
        <v>0.48425705123971302</v>
      </c>
      <c r="D81" s="1">
        <v>0.48425715800001601</v>
      </c>
    </row>
    <row r="82" spans="1:4" x14ac:dyDescent="0.25">
      <c r="A82" s="1">
        <v>8.875</v>
      </c>
      <c r="B82" s="1">
        <v>0.48425707020549003</v>
      </c>
      <c r="C82" s="1">
        <v>0.48425705615127101</v>
      </c>
      <c r="D82" s="1">
        <v>0.484257166662523</v>
      </c>
    </row>
    <row r="83" spans="1:4" x14ac:dyDescent="0.25">
      <c r="A83" s="1">
        <v>9</v>
      </c>
      <c r="B83" s="1">
        <v>0.48425705578846601</v>
      </c>
      <c r="C83" s="1">
        <v>0.48425705890745202</v>
      </c>
      <c r="D83" s="1">
        <v>0.48425718363057602</v>
      </c>
    </row>
    <row r="84" spans="1:4" x14ac:dyDescent="0.25">
      <c r="A84" s="1">
        <v>9.125</v>
      </c>
      <c r="B84" s="1">
        <v>0.48425705706045802</v>
      </c>
      <c r="C84" s="1">
        <v>0.48425705977910899</v>
      </c>
      <c r="D84" s="1">
        <v>0.48425718370298698</v>
      </c>
    </row>
    <row r="85" spans="1:4" x14ac:dyDescent="0.25">
      <c r="A85" s="1">
        <v>9.25</v>
      </c>
      <c r="B85" s="1">
        <v>0.48425705573410099</v>
      </c>
      <c r="C85" s="1">
        <v>0.48425706253136203</v>
      </c>
      <c r="D85" s="1">
        <v>0.48425718292369202</v>
      </c>
    </row>
    <row r="86" spans="1:4" x14ac:dyDescent="0.25">
      <c r="A86" s="1">
        <v>9.375</v>
      </c>
      <c r="B86" s="1">
        <v>0.48425705929839402</v>
      </c>
      <c r="C86" s="1">
        <v>0.48425707256772998</v>
      </c>
      <c r="D86" s="1">
        <v>0.484257181581631</v>
      </c>
    </row>
    <row r="87" spans="1:4" x14ac:dyDescent="0.25">
      <c r="A87" s="1">
        <v>9.5</v>
      </c>
      <c r="B87" s="1">
        <v>0.48425708385120397</v>
      </c>
      <c r="C87" s="1">
        <v>0.48425707399871698</v>
      </c>
      <c r="D87" s="1">
        <v>0.48425718106846399</v>
      </c>
    </row>
    <row r="88" spans="1:4" x14ac:dyDescent="0.25">
      <c r="A88" s="1">
        <v>9.625</v>
      </c>
      <c r="B88" s="1">
        <v>0.48425708432125403</v>
      </c>
      <c r="C88" s="1">
        <v>0.48425707281314201</v>
      </c>
      <c r="D88" s="1">
        <v>0.48425717739318602</v>
      </c>
    </row>
    <row r="89" spans="1:4" x14ac:dyDescent="0.25">
      <c r="A89" s="1">
        <v>9.75</v>
      </c>
      <c r="B89" s="1">
        <v>0.48425709257787403</v>
      </c>
      <c r="C89" s="1">
        <v>0.484257073537183</v>
      </c>
      <c r="D89" s="1">
        <v>0.48425717946350699</v>
      </c>
    </row>
    <row r="90" spans="1:4" x14ac:dyDescent="0.25">
      <c r="A90" s="1">
        <v>9.875</v>
      </c>
      <c r="B90" s="1">
        <v>0.48425708938242001</v>
      </c>
      <c r="C90" s="1">
        <v>0.484257074666336</v>
      </c>
      <c r="D90" s="1">
        <v>0.48425717830020598</v>
      </c>
    </row>
    <row r="91" spans="1:4" x14ac:dyDescent="0.25">
      <c r="A91" s="1">
        <v>10</v>
      </c>
      <c r="B91" s="1">
        <v>0.48425709473871797</v>
      </c>
      <c r="C91" s="1">
        <v>0.484257077332926</v>
      </c>
      <c r="D91" s="1">
        <v>0.48425717513619598</v>
      </c>
    </row>
    <row r="92" spans="1:4" x14ac:dyDescent="0.25">
      <c r="A92" s="1">
        <v>10.125</v>
      </c>
      <c r="B92" s="1">
        <v>0.484257097683156</v>
      </c>
      <c r="C92" s="1">
        <v>0.484257076201004</v>
      </c>
      <c r="D92" s="1">
        <v>0.48425717279666602</v>
      </c>
    </row>
    <row r="93" spans="1:4" x14ac:dyDescent="0.25">
      <c r="A93" s="1">
        <v>10.25</v>
      </c>
      <c r="B93" s="1">
        <v>0.48425710653179699</v>
      </c>
      <c r="C93" s="1">
        <v>0.48425707360067199</v>
      </c>
      <c r="D93" s="1">
        <v>0.48425716955616499</v>
      </c>
    </row>
    <row r="94" spans="1:4" x14ac:dyDescent="0.25">
      <c r="A94" s="1">
        <v>10.375</v>
      </c>
      <c r="B94" s="1">
        <v>0.48425711277654598</v>
      </c>
      <c r="C94" s="1">
        <v>0.48425705824094301</v>
      </c>
      <c r="D94" s="1">
        <v>0.48425716901250898</v>
      </c>
    </row>
    <row r="95" spans="1:4" x14ac:dyDescent="0.25">
      <c r="A95" s="1">
        <v>10.5</v>
      </c>
      <c r="B95" s="1">
        <v>0.48425711258952198</v>
      </c>
      <c r="C95" s="1">
        <v>0.48425705163606497</v>
      </c>
      <c r="D95" s="1">
        <v>0.48425716678227898</v>
      </c>
    </row>
    <row r="96" spans="1:4" x14ac:dyDescent="0.25">
      <c r="A96" s="1">
        <v>10.625</v>
      </c>
      <c r="B96" s="1">
        <v>0.48425710744668998</v>
      </c>
      <c r="C96" s="1">
        <v>0.484257045398162</v>
      </c>
      <c r="D96" s="1">
        <v>0.48425716482882403</v>
      </c>
    </row>
    <row r="97" spans="1:4" x14ac:dyDescent="0.25">
      <c r="A97" s="1">
        <v>10.75</v>
      </c>
      <c r="B97" s="1">
        <v>0.48425710167499603</v>
      </c>
      <c r="C97" s="1">
        <v>0.48425704390594199</v>
      </c>
      <c r="D97" s="1">
        <v>0.484257168918243</v>
      </c>
    </row>
    <row r="98" spans="1:4" x14ac:dyDescent="0.25">
      <c r="A98" s="1">
        <v>10.875</v>
      </c>
      <c r="B98" s="1">
        <v>0.48425709624864899</v>
      </c>
      <c r="C98" s="1">
        <v>0.48425704608816</v>
      </c>
      <c r="D98" s="1">
        <v>0.48425717113175298</v>
      </c>
    </row>
    <row r="99" spans="1:4" x14ac:dyDescent="0.25">
      <c r="A99" s="1">
        <v>11</v>
      </c>
      <c r="B99" s="1">
        <v>0.48425709028791097</v>
      </c>
      <c r="C99" s="1">
        <v>0.48425704179261903</v>
      </c>
      <c r="D99" s="1">
        <v>0.48425717827521297</v>
      </c>
    </row>
    <row r="100" spans="1:4" x14ac:dyDescent="0.25">
      <c r="A100" s="1">
        <v>11.125</v>
      </c>
      <c r="B100" s="1">
        <v>0.48425705479339998</v>
      </c>
      <c r="C100" s="1">
        <v>0.48425704754445398</v>
      </c>
      <c r="D100" s="1">
        <v>0.48425717969943999</v>
      </c>
    </row>
    <row r="101" spans="1:4" x14ac:dyDescent="0.25">
      <c r="A101" s="1">
        <v>11.25</v>
      </c>
      <c r="B101" s="1">
        <v>0.48425704122300001</v>
      </c>
      <c r="C101" s="1">
        <v>0.48425704213706899</v>
      </c>
      <c r="D101" s="1">
        <v>0.48425717939116603</v>
      </c>
    </row>
    <row r="102" spans="1:4" x14ac:dyDescent="0.25">
      <c r="A102" s="1">
        <v>11.375</v>
      </c>
      <c r="B102" s="1">
        <v>0.48425702141419502</v>
      </c>
      <c r="C102" s="1">
        <v>0.48425703959191002</v>
      </c>
      <c r="D102" s="1">
        <v>0.48425718125675099</v>
      </c>
    </row>
    <row r="103" spans="1:4" x14ac:dyDescent="0.25">
      <c r="A103" s="1">
        <v>11.5</v>
      </c>
      <c r="B103" s="1">
        <v>0.48425702201454202</v>
      </c>
      <c r="C103" s="1">
        <v>0.48425703739147602</v>
      </c>
      <c r="D103" s="1">
        <v>0.48425718847173599</v>
      </c>
    </row>
    <row r="104" spans="1:4" x14ac:dyDescent="0.25">
      <c r="A104" s="1">
        <v>11.625</v>
      </c>
      <c r="B104" s="1">
        <v>0.48425701945529098</v>
      </c>
      <c r="C104" s="1">
        <v>0.48425703867244502</v>
      </c>
      <c r="D104" s="1">
        <v>0.484257194923914</v>
      </c>
    </row>
    <row r="105" spans="1:4" x14ac:dyDescent="0.25">
      <c r="A105" s="1">
        <v>11.75</v>
      </c>
      <c r="B105" s="1">
        <v>0.48425700690419698</v>
      </c>
      <c r="C105" s="1">
        <v>0.484257044116296</v>
      </c>
      <c r="D105" s="1">
        <v>0.48425720011922802</v>
      </c>
    </row>
    <row r="106" spans="1:4" x14ac:dyDescent="0.25">
      <c r="A106" s="1">
        <v>11.875</v>
      </c>
      <c r="B106" s="1">
        <v>0.48425700789887299</v>
      </c>
      <c r="C106" s="1">
        <v>0.484257047614779</v>
      </c>
      <c r="D106" s="1">
        <v>0.48425720080442503</v>
      </c>
    </row>
    <row r="107" spans="1:4" x14ac:dyDescent="0.25">
      <c r="A107" s="1">
        <v>12</v>
      </c>
      <c r="B107" s="1">
        <v>0.48425701118762798</v>
      </c>
      <c r="C107" s="1">
        <v>0.484257049816812</v>
      </c>
      <c r="D107" s="1">
        <v>0.484257203075664</v>
      </c>
    </row>
    <row r="108" spans="1:4" x14ac:dyDescent="0.25">
      <c r="A108" s="1">
        <v>12.125</v>
      </c>
      <c r="B108" s="1">
        <v>0.48425704956412602</v>
      </c>
      <c r="C108" s="1">
        <v>0.48425705300548999</v>
      </c>
      <c r="D108" s="1">
        <v>0.48425720648470399</v>
      </c>
    </row>
    <row r="109" spans="1:4" x14ac:dyDescent="0.25">
      <c r="A109" s="1">
        <v>12.25</v>
      </c>
      <c r="B109" s="1">
        <v>0.48425705189276202</v>
      </c>
      <c r="C109" s="1">
        <v>0.48425706670546598</v>
      </c>
      <c r="D109" s="1">
        <v>0.48425721000267502</v>
      </c>
    </row>
    <row r="110" spans="1:4" x14ac:dyDescent="0.25">
      <c r="A110" s="1">
        <v>12.375</v>
      </c>
      <c r="B110" s="1">
        <v>0.484257059784787</v>
      </c>
      <c r="C110" s="1">
        <v>0.48425706847427602</v>
      </c>
      <c r="D110" s="1">
        <v>0.484257207249991</v>
      </c>
    </row>
    <row r="111" spans="1:4" x14ac:dyDescent="0.25">
      <c r="A111" s="1">
        <v>12.5</v>
      </c>
      <c r="B111" s="1">
        <v>0.48425707327485501</v>
      </c>
      <c r="C111" s="1">
        <v>0.484257071483221</v>
      </c>
      <c r="D111" s="1">
        <v>0.48425720578383402</v>
      </c>
    </row>
    <row r="112" spans="1:4" x14ac:dyDescent="0.25">
      <c r="A112" s="1">
        <v>12.625</v>
      </c>
      <c r="B112" s="1">
        <v>0.48425707340237101</v>
      </c>
      <c r="C112" s="1">
        <v>0.48425706895050502</v>
      </c>
      <c r="D112" s="1">
        <v>0.48425721090326501</v>
      </c>
    </row>
    <row r="113" spans="1:4" x14ac:dyDescent="0.25">
      <c r="A113" s="1">
        <v>12.75</v>
      </c>
      <c r="B113" s="1">
        <v>0.48425707289282</v>
      </c>
      <c r="C113" s="1">
        <v>0.48425706558964998</v>
      </c>
      <c r="D113" s="1">
        <v>0.48425721148635398</v>
      </c>
    </row>
    <row r="114" spans="1:4" x14ac:dyDescent="0.25">
      <c r="A114" s="1">
        <v>12.875</v>
      </c>
      <c r="B114" s="1">
        <v>0.48425707522642197</v>
      </c>
      <c r="C114" s="1">
        <v>0.48425706517031403</v>
      </c>
      <c r="D114" s="1">
        <v>0.48425719838127801</v>
      </c>
    </row>
    <row r="115" spans="1:4" x14ac:dyDescent="0.25">
      <c r="A115" s="1">
        <v>13</v>
      </c>
      <c r="B115" s="1">
        <v>0.48425707608104002</v>
      </c>
      <c r="C115" s="1">
        <v>0.484257060285256</v>
      </c>
      <c r="D115" s="1">
        <v>0.484257195709837</v>
      </c>
    </row>
    <row r="116" spans="1:4" x14ac:dyDescent="0.25">
      <c r="A116" s="1">
        <v>13.125</v>
      </c>
      <c r="B116" s="1">
        <v>0.48425709144382101</v>
      </c>
      <c r="C116" s="1">
        <v>0.48425705747863201</v>
      </c>
      <c r="D116" s="1">
        <v>0.48425718869048601</v>
      </c>
    </row>
    <row r="117" spans="1:4" x14ac:dyDescent="0.25">
      <c r="A117" s="1">
        <v>13.25</v>
      </c>
      <c r="B117" s="1">
        <v>0.48425709814983797</v>
      </c>
      <c r="C117" s="1">
        <v>0.484257055871397</v>
      </c>
      <c r="D117" s="1">
        <v>0.48425718585885802</v>
      </c>
    </row>
    <row r="118" spans="1:4" x14ac:dyDescent="0.25">
      <c r="A118" s="1">
        <v>13.375</v>
      </c>
      <c r="B118" s="1">
        <v>0.48425707265284101</v>
      </c>
      <c r="C118" s="1">
        <v>0.48425704599395297</v>
      </c>
      <c r="D118" s="1">
        <v>0.484257182818148</v>
      </c>
    </row>
    <row r="119" spans="1:4" x14ac:dyDescent="0.25">
      <c r="A119" s="1">
        <v>13.5</v>
      </c>
      <c r="B119" s="1">
        <v>0.48425705604870101</v>
      </c>
      <c r="C119" s="1">
        <v>0.48425705466350899</v>
      </c>
      <c r="D119" s="1">
        <v>0.48425718059963202</v>
      </c>
    </row>
    <row r="120" spans="1:4" x14ac:dyDescent="0.25">
      <c r="A120" s="1">
        <v>13.625</v>
      </c>
      <c r="B120" s="1">
        <v>0.48425702741976401</v>
      </c>
      <c r="C120" s="1">
        <v>0.48425705453469797</v>
      </c>
      <c r="D120" s="1">
        <v>0.48425717681950098</v>
      </c>
    </row>
    <row r="121" spans="1:4" x14ac:dyDescent="0.25">
      <c r="A121" s="1">
        <v>13.75</v>
      </c>
      <c r="B121" s="1">
        <v>0.484257023637015</v>
      </c>
      <c r="C121" s="1">
        <v>0.48425704601995001</v>
      </c>
      <c r="D121" s="1">
        <v>0.48425715518608298</v>
      </c>
    </row>
    <row r="122" spans="1:4" x14ac:dyDescent="0.25">
      <c r="A122" s="1">
        <v>13.875</v>
      </c>
      <c r="B122" s="1">
        <v>0.48425701813233901</v>
      </c>
      <c r="C122" s="1">
        <v>0.48425702591638398</v>
      </c>
      <c r="D122" s="1">
        <v>0.484257157802995</v>
      </c>
    </row>
    <row r="123" spans="1:4" x14ac:dyDescent="0.25">
      <c r="A123" s="1">
        <v>14</v>
      </c>
      <c r="B123" s="1">
        <v>0.48425701830479401</v>
      </c>
      <c r="C123" s="1">
        <v>0.48425701369886198</v>
      </c>
      <c r="D123" s="1">
        <v>0.484257154714275</v>
      </c>
    </row>
    <row r="124" spans="1:4" x14ac:dyDescent="0.25">
      <c r="A124" s="1">
        <v>14.125</v>
      </c>
      <c r="B124" s="1">
        <v>0.48425700864052501</v>
      </c>
      <c r="C124" s="1">
        <v>0.48425701085751299</v>
      </c>
      <c r="D124" s="1">
        <v>0.48425714633465899</v>
      </c>
    </row>
    <row r="125" spans="1:4" x14ac:dyDescent="0.25">
      <c r="A125" s="1">
        <v>14.25</v>
      </c>
      <c r="B125" s="1">
        <v>0.48425699389164401</v>
      </c>
      <c r="C125" s="1">
        <v>0.48425700753753598</v>
      </c>
      <c r="D125" s="1">
        <v>0.48425714428164002</v>
      </c>
    </row>
    <row r="126" spans="1:4" x14ac:dyDescent="0.25">
      <c r="A126" s="1">
        <v>14.375</v>
      </c>
      <c r="B126" s="1">
        <v>0.484256996472683</v>
      </c>
      <c r="C126" s="1">
        <v>0.48425700662158699</v>
      </c>
      <c r="D126" s="1">
        <v>0.48425714148487098</v>
      </c>
    </row>
    <row r="127" spans="1:4" x14ac:dyDescent="0.25">
      <c r="A127" s="1">
        <v>14.5</v>
      </c>
      <c r="B127" s="1">
        <v>0.48425700192398502</v>
      </c>
      <c r="C127" s="1">
        <v>0.48425700555842599</v>
      </c>
      <c r="D127" s="1">
        <v>0.48425713271987803</v>
      </c>
    </row>
    <row r="128" spans="1:4" x14ac:dyDescent="0.25">
      <c r="A128" s="1">
        <v>14.625</v>
      </c>
      <c r="B128" s="1">
        <v>0.484257015206987</v>
      </c>
      <c r="C128" s="1">
        <v>0.484257001102192</v>
      </c>
      <c r="D128" s="1">
        <v>0.48425713092539702</v>
      </c>
    </row>
    <row r="129" spans="1:4" x14ac:dyDescent="0.25">
      <c r="A129" s="1">
        <v>14.75</v>
      </c>
      <c r="B129" s="1">
        <v>0.48425705110985801</v>
      </c>
      <c r="C129" s="1">
        <v>0.48425700377534597</v>
      </c>
      <c r="D129" s="1">
        <v>0.48425713091434303</v>
      </c>
    </row>
    <row r="130" spans="1:4" x14ac:dyDescent="0.25">
      <c r="A130" s="1">
        <v>14.875</v>
      </c>
      <c r="B130" s="1">
        <v>0.48425705150597698</v>
      </c>
      <c r="C130" s="1">
        <v>0.484257007205523</v>
      </c>
      <c r="D130" s="1">
        <v>0.48425712852124803</v>
      </c>
    </row>
    <row r="131" spans="1:4" x14ac:dyDescent="0.25">
      <c r="A131" s="1">
        <v>15</v>
      </c>
      <c r="B131" s="1">
        <v>0.48425705208396502</v>
      </c>
      <c r="C131" s="1">
        <v>0.48425701007972699</v>
      </c>
      <c r="D131" s="1">
        <v>0.484257130113668</v>
      </c>
    </row>
    <row r="132" spans="1:4" x14ac:dyDescent="0.25">
      <c r="A132" s="1">
        <v>15.125</v>
      </c>
      <c r="B132" s="1">
        <v>0.48425704986938201</v>
      </c>
      <c r="C132" s="1">
        <v>0.48425701961129503</v>
      </c>
      <c r="D132" s="1">
        <v>0.48425712936689702</v>
      </c>
    </row>
    <row r="133" spans="1:4" x14ac:dyDescent="0.25">
      <c r="A133" s="1">
        <v>15.25</v>
      </c>
      <c r="B133" s="1">
        <v>0.48425706327700002</v>
      </c>
      <c r="C133" s="1">
        <v>0.484257023660561</v>
      </c>
      <c r="D133" s="1">
        <v>0.48425713132931703</v>
      </c>
    </row>
    <row r="134" spans="1:4" x14ac:dyDescent="0.25">
      <c r="A134" s="1">
        <v>15.375</v>
      </c>
      <c r="B134" s="1">
        <v>0.48425706550604602</v>
      </c>
      <c r="C134" s="1">
        <v>0.484257023334425</v>
      </c>
      <c r="D134" s="1">
        <v>0.48425713164816098</v>
      </c>
    </row>
    <row r="135" spans="1:4" x14ac:dyDescent="0.25">
      <c r="A135" s="1">
        <v>15.5</v>
      </c>
      <c r="B135" s="1">
        <v>0.48425706298422999</v>
      </c>
      <c r="C135" s="1">
        <v>0.484257021736759</v>
      </c>
      <c r="D135" s="1">
        <v>0.48425713018801497</v>
      </c>
    </row>
    <row r="136" spans="1:4" x14ac:dyDescent="0.25">
      <c r="A136" s="1">
        <v>15.625</v>
      </c>
      <c r="B136" s="1">
        <v>0.48425705699521299</v>
      </c>
      <c r="C136" s="1">
        <v>0.48425702043115199</v>
      </c>
      <c r="D136" s="1">
        <v>0.48425712948907601</v>
      </c>
    </row>
    <row r="137" spans="1:4" x14ac:dyDescent="0.25">
      <c r="A137" s="1">
        <v>15.75</v>
      </c>
      <c r="B137" s="1">
        <v>0.48425702359952799</v>
      </c>
      <c r="C137" s="1">
        <v>0.48425701646381503</v>
      </c>
      <c r="D137" s="1">
        <v>0.48425712921213099</v>
      </c>
    </row>
    <row r="138" spans="1:4" x14ac:dyDescent="0.25">
      <c r="A138" s="1">
        <v>15.875</v>
      </c>
      <c r="B138" s="1">
        <v>0.48425699515724602</v>
      </c>
      <c r="C138" s="1">
        <v>0.48425700504474101</v>
      </c>
      <c r="D138" s="1">
        <v>0.48425713219723499</v>
      </c>
    </row>
    <row r="139" spans="1:4" x14ac:dyDescent="0.25">
      <c r="A139" s="1">
        <v>16</v>
      </c>
      <c r="B139" s="1">
        <v>0.48425696897094</v>
      </c>
      <c r="C139" s="1">
        <v>0.48425699986547299</v>
      </c>
      <c r="D139" s="1">
        <v>0.48425713186422897</v>
      </c>
    </row>
    <row r="140" spans="1:4" x14ac:dyDescent="0.25">
      <c r="A140" s="1">
        <v>16.125</v>
      </c>
      <c r="B140" s="1">
        <v>0.48425696618073399</v>
      </c>
      <c r="C140" s="1">
        <v>0.484256997743783</v>
      </c>
      <c r="D140" s="1">
        <v>0.48425713045921798</v>
      </c>
    </row>
    <row r="141" spans="1:4" x14ac:dyDescent="0.25">
      <c r="A141" s="1">
        <v>16.25</v>
      </c>
      <c r="B141" s="1">
        <v>0.48425696083657599</v>
      </c>
      <c r="C141" s="1">
        <v>0.48425698875266898</v>
      </c>
      <c r="D141" s="1">
        <v>0.48425712958969203</v>
      </c>
    </row>
    <row r="142" spans="1:4" x14ac:dyDescent="0.25">
      <c r="A142" s="1">
        <v>16.375</v>
      </c>
      <c r="B142" s="1">
        <v>0.484256958374568</v>
      </c>
      <c r="C142" s="1">
        <v>0.48425698886353502</v>
      </c>
      <c r="D142" s="1">
        <v>0.48425712427975998</v>
      </c>
    </row>
    <row r="143" spans="1:4" x14ac:dyDescent="0.25">
      <c r="A143" s="1">
        <v>16.5</v>
      </c>
      <c r="B143" s="1">
        <v>0.48425694610271902</v>
      </c>
      <c r="C143" s="1">
        <v>0.48425699089701202</v>
      </c>
      <c r="D143" s="1">
        <v>0.48425712362664503</v>
      </c>
    </row>
    <row r="144" spans="1:4" x14ac:dyDescent="0.25">
      <c r="A144" s="1">
        <v>16.625</v>
      </c>
      <c r="B144" s="1">
        <v>0.48425694717176598</v>
      </c>
      <c r="C144" s="1">
        <v>0.484256989898386</v>
      </c>
      <c r="D144" s="1">
        <v>0.48425711465611598</v>
      </c>
    </row>
    <row r="145" spans="1:4" x14ac:dyDescent="0.25">
      <c r="A145" s="1">
        <v>16.75</v>
      </c>
      <c r="B145" s="1">
        <v>0.484256959748113</v>
      </c>
      <c r="C145" s="1">
        <v>0.48425698887945201</v>
      </c>
      <c r="D145" s="1">
        <v>0.48425711127954202</v>
      </c>
    </row>
    <row r="146" spans="1:4" x14ac:dyDescent="0.25">
      <c r="A146" s="1">
        <v>16.875</v>
      </c>
      <c r="B146" s="1">
        <v>0.48425695692397502</v>
      </c>
      <c r="C146" s="1">
        <v>0.484256987656982</v>
      </c>
      <c r="D146" s="1">
        <v>0.48425710379041498</v>
      </c>
    </row>
    <row r="147" spans="1:4" x14ac:dyDescent="0.25">
      <c r="A147" s="1">
        <v>17</v>
      </c>
      <c r="B147" s="1">
        <v>0.484256954038705</v>
      </c>
      <c r="C147" s="1">
        <v>0.48425698581236898</v>
      </c>
      <c r="D147" s="1">
        <v>0.484257096952879</v>
      </c>
    </row>
    <row r="148" spans="1:4" x14ac:dyDescent="0.25">
      <c r="A148" s="1">
        <v>17.125</v>
      </c>
      <c r="B148" s="1">
        <v>0.48425695768287003</v>
      </c>
      <c r="C148" s="1">
        <v>0.48425698529739902</v>
      </c>
      <c r="D148" s="1">
        <v>0.484257092829594</v>
      </c>
    </row>
    <row r="149" spans="1:4" x14ac:dyDescent="0.25">
      <c r="A149" s="1">
        <v>17.25</v>
      </c>
      <c r="B149" s="1">
        <v>0.48425696034878701</v>
      </c>
      <c r="C149" s="1">
        <v>0.48425698484458801</v>
      </c>
      <c r="D149" s="1">
        <v>0.48425708945874602</v>
      </c>
    </row>
    <row r="150" spans="1:4" x14ac:dyDescent="0.25">
      <c r="A150" s="1">
        <v>17.375</v>
      </c>
      <c r="B150" s="1">
        <v>0.48425696916539301</v>
      </c>
      <c r="C150" s="1">
        <v>0.484256983996944</v>
      </c>
      <c r="D150" s="1">
        <v>0.48425708589945599</v>
      </c>
    </row>
    <row r="151" spans="1:4" x14ac:dyDescent="0.25">
      <c r="A151" s="1">
        <v>17.5</v>
      </c>
      <c r="B151" s="1">
        <v>0.48425697491891201</v>
      </c>
      <c r="C151" s="1">
        <v>0.484256981679072</v>
      </c>
      <c r="D151" s="1">
        <v>0.48425708465701101</v>
      </c>
    </row>
    <row r="152" spans="1:4" x14ac:dyDescent="0.25">
      <c r="A152" s="1">
        <v>17.625</v>
      </c>
      <c r="B152" s="1">
        <v>0.48425698485985202</v>
      </c>
      <c r="C152" s="1">
        <v>0.48425697435401199</v>
      </c>
      <c r="D152" s="1">
        <v>0.484257082031471</v>
      </c>
    </row>
    <row r="153" spans="1:4" x14ac:dyDescent="0.25">
      <c r="A153" s="1">
        <v>17.75</v>
      </c>
      <c r="B153" s="1">
        <v>0.484256996558181</v>
      </c>
      <c r="C153" s="1">
        <v>0.48425697428407499</v>
      </c>
      <c r="D153" s="1">
        <v>0.48425707814142799</v>
      </c>
    </row>
    <row r="154" spans="1:4" x14ac:dyDescent="0.25">
      <c r="A154" s="1">
        <v>17.875</v>
      </c>
      <c r="B154" s="1">
        <v>0.484256994926064</v>
      </c>
      <c r="C154" s="1">
        <v>0.48425697480428798</v>
      </c>
      <c r="D154" s="1">
        <v>0.48425707802048301</v>
      </c>
    </row>
    <row r="155" spans="1:4" x14ac:dyDescent="0.25">
      <c r="A155" s="1">
        <v>18</v>
      </c>
      <c r="B155" s="1">
        <v>0.48425698607644302</v>
      </c>
      <c r="C155" s="1">
        <v>0.48425696884788899</v>
      </c>
      <c r="D155" s="1">
        <v>0.48425707793067502</v>
      </c>
    </row>
    <row r="156" spans="1:4" x14ac:dyDescent="0.25">
      <c r="A156" s="1">
        <v>18.125</v>
      </c>
      <c r="B156" s="1">
        <v>0.48425698660667699</v>
      </c>
      <c r="C156" s="1">
        <v>0.48425695933220703</v>
      </c>
      <c r="D156" s="1">
        <v>0.48425707569750298</v>
      </c>
    </row>
    <row r="157" spans="1:4" x14ac:dyDescent="0.25">
      <c r="A157" s="1">
        <v>18.25</v>
      </c>
      <c r="B157" s="1">
        <v>0.484256986609158</v>
      </c>
      <c r="C157" s="1">
        <v>0.48425695571919197</v>
      </c>
      <c r="D157" s="1">
        <v>0.48425707528904999</v>
      </c>
    </row>
    <row r="158" spans="1:4" x14ac:dyDescent="0.25">
      <c r="A158" s="1">
        <v>18.375</v>
      </c>
      <c r="B158" s="1">
        <v>0.48425698867113998</v>
      </c>
      <c r="C158" s="1">
        <v>0.48425692825889399</v>
      </c>
      <c r="D158" s="1">
        <v>0.48425707470291401</v>
      </c>
    </row>
    <row r="159" spans="1:4" x14ac:dyDescent="0.25">
      <c r="A159" s="1">
        <v>18.5</v>
      </c>
      <c r="B159" s="1">
        <v>0.48425698891389402</v>
      </c>
      <c r="C159" s="1">
        <v>0.48425692549119598</v>
      </c>
      <c r="D159" s="1">
        <v>0.48425707021123998</v>
      </c>
    </row>
    <row r="160" spans="1:4" x14ac:dyDescent="0.25">
      <c r="A160" s="1">
        <v>18.625</v>
      </c>
      <c r="B160" s="1">
        <v>0.48425698928966099</v>
      </c>
      <c r="C160" s="1">
        <v>0.48425692551614702</v>
      </c>
      <c r="D160" s="1">
        <v>0.484257068339635</v>
      </c>
    </row>
    <row r="161" spans="1:4" x14ac:dyDescent="0.25">
      <c r="A161" s="1">
        <v>18.75</v>
      </c>
      <c r="B161" s="1">
        <v>0.48425698366227699</v>
      </c>
      <c r="C161" s="1">
        <v>0.48425692297376299</v>
      </c>
      <c r="D161" s="1">
        <v>0.484257067145141</v>
      </c>
    </row>
    <row r="162" spans="1:4" x14ac:dyDescent="0.25">
      <c r="A162" s="1">
        <v>18.875</v>
      </c>
      <c r="B162" s="1">
        <v>0.48425697483629099</v>
      </c>
      <c r="C162" s="1">
        <v>0.48425691869404702</v>
      </c>
      <c r="D162" s="1">
        <v>0.48425706352540798</v>
      </c>
    </row>
    <row r="163" spans="1:4" x14ac:dyDescent="0.25">
      <c r="A163" s="1">
        <v>19</v>
      </c>
      <c r="B163" s="1">
        <v>0.484256975991952</v>
      </c>
      <c r="C163" s="1">
        <v>0.48425692116677399</v>
      </c>
      <c r="D163" s="1">
        <v>0.48425706302946098</v>
      </c>
    </row>
    <row r="164" spans="1:4" x14ac:dyDescent="0.25">
      <c r="A164" s="1">
        <v>19.125</v>
      </c>
      <c r="B164" s="1">
        <v>0.484256979164849</v>
      </c>
      <c r="C164" s="1">
        <v>0.48425692058485698</v>
      </c>
      <c r="D164" s="1">
        <v>0.48425706276999297</v>
      </c>
    </row>
    <row r="165" spans="1:4" x14ac:dyDescent="0.25">
      <c r="A165" s="1">
        <v>19.25</v>
      </c>
      <c r="B165" s="1">
        <v>0.484256985314583</v>
      </c>
      <c r="C165" s="1">
        <v>0.48425692151368699</v>
      </c>
      <c r="D165" s="1">
        <v>0.484257062080162</v>
      </c>
    </row>
    <row r="166" spans="1:4" x14ac:dyDescent="0.25">
      <c r="A166" s="1">
        <v>19.375</v>
      </c>
      <c r="B166" s="1">
        <v>0.48425698814785001</v>
      </c>
      <c r="C166" s="1">
        <v>0.48425694190163299</v>
      </c>
      <c r="D166" s="1">
        <v>0.48425705753234999</v>
      </c>
    </row>
    <row r="167" spans="1:4" x14ac:dyDescent="0.25">
      <c r="A167" s="1">
        <v>19.5</v>
      </c>
      <c r="B167" s="1">
        <v>0.48425699311090398</v>
      </c>
      <c r="C167" s="1">
        <v>0.48425694919553902</v>
      </c>
      <c r="D167" s="1">
        <v>0.48425705413978598</v>
      </c>
    </row>
    <row r="168" spans="1:4" x14ac:dyDescent="0.25">
      <c r="A168" s="1">
        <v>19.625</v>
      </c>
      <c r="B168" s="1">
        <v>0.48425700273732403</v>
      </c>
      <c r="C168" s="1">
        <v>0.48425695217387599</v>
      </c>
      <c r="D168" s="1">
        <v>0.48425704716581802</v>
      </c>
    </row>
    <row r="169" spans="1:4" x14ac:dyDescent="0.25">
      <c r="A169" s="1">
        <v>19.75</v>
      </c>
      <c r="B169" s="1">
        <v>0.48425702040735502</v>
      </c>
      <c r="C169" s="1">
        <v>0.48425695732032997</v>
      </c>
      <c r="D169" s="1">
        <v>0.48425704591806701</v>
      </c>
    </row>
    <row r="170" spans="1:4" x14ac:dyDescent="0.25">
      <c r="A170" s="1">
        <v>19.875</v>
      </c>
      <c r="B170" s="1">
        <v>0.48425702517790697</v>
      </c>
      <c r="C170" s="1">
        <v>0.48425695933436702</v>
      </c>
      <c r="D170" s="1">
        <v>0.48425704622322602</v>
      </c>
    </row>
    <row r="171" spans="1:4" x14ac:dyDescent="0.25">
      <c r="A171" s="1">
        <v>20</v>
      </c>
      <c r="B171" s="1">
        <v>0.48425703085185301</v>
      </c>
      <c r="C171" s="1">
        <v>0.48425695295141602</v>
      </c>
      <c r="D171" s="1">
        <v>0.48425704582427398</v>
      </c>
    </row>
    <row r="172" spans="1:4" x14ac:dyDescent="0.25">
      <c r="A172" s="1">
        <v>20.125</v>
      </c>
      <c r="B172" s="1">
        <v>0.48425703349705101</v>
      </c>
      <c r="C172" s="1">
        <v>0.48425694961857801</v>
      </c>
      <c r="D172" s="1">
        <v>0.48425705210412101</v>
      </c>
    </row>
    <row r="173" spans="1:4" x14ac:dyDescent="0.25">
      <c r="A173" s="1">
        <v>20.25</v>
      </c>
      <c r="B173" s="1">
        <v>0.48425704261979802</v>
      </c>
      <c r="C173" s="1">
        <v>0.48425694974236699</v>
      </c>
      <c r="D173" s="1">
        <v>0.48425705510636502</v>
      </c>
    </row>
    <row r="174" spans="1:4" x14ac:dyDescent="0.25">
      <c r="A174" s="1">
        <v>20.375</v>
      </c>
      <c r="B174" s="1">
        <v>0.48425700980758202</v>
      </c>
      <c r="C174" s="1">
        <v>0.48425694706831202</v>
      </c>
      <c r="D174" s="1">
        <v>0.484257054789345</v>
      </c>
    </row>
    <row r="175" spans="1:4" x14ac:dyDescent="0.25">
      <c r="A175" s="1">
        <v>20.5</v>
      </c>
      <c r="B175" s="1">
        <v>0.48425695697353599</v>
      </c>
      <c r="C175" s="1">
        <v>0.48425694684521903</v>
      </c>
      <c r="D175" s="1">
        <v>0.48425705595575902</v>
      </c>
    </row>
    <row r="176" spans="1:4" x14ac:dyDescent="0.25">
      <c r="A176" s="1">
        <v>20.625</v>
      </c>
      <c r="B176" s="1">
        <v>0.48425695606372499</v>
      </c>
      <c r="C176" s="1">
        <v>0.48425694624284099</v>
      </c>
      <c r="D176" s="1">
        <v>0.48425705514481998</v>
      </c>
    </row>
    <row r="177" spans="1:4" x14ac:dyDescent="0.25">
      <c r="A177" s="1">
        <v>20.75</v>
      </c>
      <c r="B177" s="1">
        <v>0.48425694605703101</v>
      </c>
      <c r="C177" s="1">
        <v>0.48425694584130502</v>
      </c>
      <c r="D177" s="1">
        <v>0.484257054306655</v>
      </c>
    </row>
    <row r="178" spans="1:4" x14ac:dyDescent="0.25">
      <c r="A178" s="1">
        <v>20.875</v>
      </c>
      <c r="B178" s="1">
        <v>0.48425694090440802</v>
      </c>
      <c r="C178" s="1">
        <v>0.484256941598389</v>
      </c>
      <c r="D178" s="1">
        <v>0.48425705403463398</v>
      </c>
    </row>
    <row r="179" spans="1:4" x14ac:dyDescent="0.25">
      <c r="A179" s="1">
        <v>21</v>
      </c>
      <c r="B179" s="1">
        <v>0.48425693694181399</v>
      </c>
      <c r="C179" s="1">
        <v>0.484256940065243</v>
      </c>
      <c r="D179" s="1">
        <v>0.484257055385858</v>
      </c>
    </row>
    <row r="180" spans="1:4" x14ac:dyDescent="0.25">
      <c r="A180" s="1">
        <v>21.125</v>
      </c>
      <c r="B180" s="1">
        <v>0.48425692687320798</v>
      </c>
      <c r="C180" s="1">
        <v>0.484256940178179</v>
      </c>
      <c r="D180" s="1">
        <v>0.48425705347994602</v>
      </c>
    </row>
    <row r="181" spans="1:4" x14ac:dyDescent="0.25">
      <c r="A181" s="1">
        <v>21.25</v>
      </c>
      <c r="B181" s="1">
        <v>0.48425692347468702</v>
      </c>
      <c r="C181" s="1">
        <v>0.48425693332559899</v>
      </c>
      <c r="D181" s="1">
        <v>0.484257051649016</v>
      </c>
    </row>
    <row r="182" spans="1:4" x14ac:dyDescent="0.25">
      <c r="A182" s="1">
        <v>21.375</v>
      </c>
      <c r="B182" s="1">
        <v>0.48425692301587397</v>
      </c>
      <c r="C182" s="1">
        <v>0.48425693178038898</v>
      </c>
      <c r="D182" s="1">
        <v>0.48425705104858202</v>
      </c>
    </row>
    <row r="183" spans="1:4" x14ac:dyDescent="0.25">
      <c r="A183" s="1">
        <v>21.5</v>
      </c>
      <c r="B183" s="1">
        <v>0.48425695342503999</v>
      </c>
      <c r="C183" s="1">
        <v>0.48425693232247302</v>
      </c>
      <c r="D183" s="1">
        <v>0.48425704987128598</v>
      </c>
    </row>
    <row r="184" spans="1:4" x14ac:dyDescent="0.25">
      <c r="A184" s="1">
        <v>21.625</v>
      </c>
      <c r="B184" s="1">
        <v>0.48425696367922</v>
      </c>
      <c r="C184" s="1">
        <v>0.48425693790496499</v>
      </c>
      <c r="D184" s="1">
        <v>0.48425704957808002</v>
      </c>
    </row>
    <row r="185" spans="1:4" x14ac:dyDescent="0.25">
      <c r="A185" s="1">
        <v>21.75</v>
      </c>
      <c r="B185" s="1">
        <v>0.48425697080744201</v>
      </c>
      <c r="C185" s="1">
        <v>0.484256949775905</v>
      </c>
      <c r="D185" s="1">
        <v>0.48425704896349397</v>
      </c>
    </row>
    <row r="186" spans="1:4" x14ac:dyDescent="0.25">
      <c r="A186" s="1">
        <v>21.875</v>
      </c>
      <c r="B186" s="1">
        <v>0.48425696834660298</v>
      </c>
      <c r="C186" s="1">
        <v>0.48425695409494302</v>
      </c>
      <c r="D186" s="1">
        <v>0.484257054214705</v>
      </c>
    </row>
    <row r="187" spans="1:4" x14ac:dyDescent="0.25">
      <c r="A187" s="1">
        <v>22</v>
      </c>
      <c r="B187" s="1">
        <v>0.48425697775627202</v>
      </c>
      <c r="C187" s="1">
        <v>0.48425695593082402</v>
      </c>
      <c r="D187" s="1">
        <v>0.48425705541636999</v>
      </c>
    </row>
    <row r="188" spans="1:4" x14ac:dyDescent="0.25">
      <c r="A188" s="1">
        <v>22.125</v>
      </c>
      <c r="B188" s="1">
        <v>0.48425699011905299</v>
      </c>
      <c r="C188" s="1">
        <v>0.48425696269618701</v>
      </c>
      <c r="D188" s="1">
        <v>0.48425705690565002</v>
      </c>
    </row>
    <row r="189" spans="1:4" x14ac:dyDescent="0.25">
      <c r="A189" s="1">
        <v>22.25</v>
      </c>
      <c r="B189" s="1">
        <v>0.48425700612644801</v>
      </c>
      <c r="C189" s="1">
        <v>0.48425696138381402</v>
      </c>
      <c r="D189" s="1">
        <v>0.48425705892820398</v>
      </c>
    </row>
    <row r="190" spans="1:4" x14ac:dyDescent="0.25">
      <c r="A190" s="1">
        <v>22.375</v>
      </c>
      <c r="B190" s="1">
        <v>0.48425700712790298</v>
      </c>
      <c r="C190" s="1">
        <v>0.48425696868608897</v>
      </c>
      <c r="D190" s="1">
        <v>0.48425706031294702</v>
      </c>
    </row>
    <row r="191" spans="1:4" x14ac:dyDescent="0.25">
      <c r="A191" s="1">
        <v>22.5</v>
      </c>
      <c r="B191" s="1">
        <v>0.48425700824747198</v>
      </c>
      <c r="C191" s="1">
        <v>0.48425697395455403</v>
      </c>
      <c r="D191" s="1">
        <v>0.48425707929397899</v>
      </c>
    </row>
    <row r="192" spans="1:4" x14ac:dyDescent="0.25">
      <c r="A192" s="1">
        <v>22.625</v>
      </c>
      <c r="B192" s="1">
        <v>0.48425701791867198</v>
      </c>
      <c r="C192" s="1">
        <v>0.48425697442917098</v>
      </c>
      <c r="D192" s="1">
        <v>0.48425708089823</v>
      </c>
    </row>
    <row r="193" spans="1:4" x14ac:dyDescent="0.25">
      <c r="A193" s="1">
        <v>22.75</v>
      </c>
      <c r="B193" s="1">
        <v>0.484257018308484</v>
      </c>
      <c r="C193" s="1">
        <v>0.48425697425960201</v>
      </c>
      <c r="D193" s="1">
        <v>0.48425707880638702</v>
      </c>
    </row>
    <row r="194" spans="1:4" x14ac:dyDescent="0.25">
      <c r="A194" s="1">
        <v>22.875</v>
      </c>
      <c r="B194" s="1">
        <v>0.48425699486464002</v>
      </c>
      <c r="C194" s="1">
        <v>0.48425697025359998</v>
      </c>
      <c r="D194" s="1">
        <v>0.48425707677202101</v>
      </c>
    </row>
    <row r="195" spans="1:4" x14ac:dyDescent="0.25">
      <c r="A195" s="1">
        <v>23</v>
      </c>
      <c r="B195" s="1">
        <v>0.484256972866345</v>
      </c>
      <c r="C195" s="1">
        <v>0.48425696649967598</v>
      </c>
      <c r="D195" s="1">
        <v>0.484257077225138</v>
      </c>
    </row>
    <row r="196" spans="1:4" x14ac:dyDescent="0.25">
      <c r="A196" s="1">
        <v>23.125</v>
      </c>
      <c r="B196" s="1">
        <v>0.48425692295564998</v>
      </c>
      <c r="C196" s="1">
        <v>0.48425696333882001</v>
      </c>
      <c r="D196" s="1">
        <v>0.48425707629558301</v>
      </c>
    </row>
    <row r="197" spans="1:4" x14ac:dyDescent="0.25">
      <c r="A197" s="1">
        <v>23.25</v>
      </c>
      <c r="B197" s="1">
        <v>0.484256913146283</v>
      </c>
      <c r="C197" s="1">
        <v>0.484256962545141</v>
      </c>
      <c r="D197" s="1">
        <v>0.48425707687806602</v>
      </c>
    </row>
    <row r="198" spans="1:4" x14ac:dyDescent="0.25">
      <c r="A198" s="1">
        <v>23.375</v>
      </c>
      <c r="B198" s="1">
        <v>0.48425689970251401</v>
      </c>
      <c r="C198" s="1">
        <v>0.48425696436139698</v>
      </c>
      <c r="D198" s="1">
        <v>0.48425707797872197</v>
      </c>
    </row>
    <row r="199" spans="1:4" x14ac:dyDescent="0.25">
      <c r="A199" s="1">
        <v>23.5</v>
      </c>
      <c r="B199" s="1">
        <v>0.48425689876600497</v>
      </c>
      <c r="C199" s="1">
        <v>0.48425696307872501</v>
      </c>
      <c r="D199" s="1">
        <v>0.48425707880804197</v>
      </c>
    </row>
    <row r="200" spans="1:4" x14ac:dyDescent="0.25">
      <c r="A200" s="1">
        <v>23.625</v>
      </c>
      <c r="B200" s="1">
        <v>0.48425690475539701</v>
      </c>
      <c r="C200" s="1">
        <v>0.48425696094578402</v>
      </c>
      <c r="D200" s="1">
        <v>0.484257083465643</v>
      </c>
    </row>
    <row r="201" spans="1:4" x14ac:dyDescent="0.25">
      <c r="A201" s="1">
        <v>23.75</v>
      </c>
      <c r="B201" s="1">
        <v>0.48425691768265799</v>
      </c>
      <c r="C201" s="1">
        <v>0.48425696220164499</v>
      </c>
      <c r="D201" s="1">
        <v>0.484257088572846</v>
      </c>
    </row>
    <row r="202" spans="1:4" x14ac:dyDescent="0.25">
      <c r="A202" s="1">
        <v>23.875</v>
      </c>
      <c r="B202" s="1">
        <v>0.484256947548657</v>
      </c>
      <c r="C202" s="1">
        <v>0.484256960616679</v>
      </c>
      <c r="D202" s="1">
        <v>0.48425709066323303</v>
      </c>
    </row>
    <row r="203" spans="1:4" x14ac:dyDescent="0.25">
      <c r="A203" s="1">
        <v>24</v>
      </c>
      <c r="B203" s="1">
        <v>0.48425695084002401</v>
      </c>
      <c r="C203" s="1">
        <v>0.484256960512705</v>
      </c>
      <c r="D203" s="1">
        <v>0.48425709067512601</v>
      </c>
    </row>
    <row r="204" spans="1:4" x14ac:dyDescent="0.25">
      <c r="A204" s="1">
        <v>24.125</v>
      </c>
      <c r="B204" s="1">
        <v>0.48425695690253601</v>
      </c>
      <c r="C204" s="1">
        <v>0.48425695990053602</v>
      </c>
      <c r="D204" s="1">
        <v>0.48425709144565898</v>
      </c>
    </row>
    <row r="205" spans="1:4" x14ac:dyDescent="0.25">
      <c r="A205" s="1">
        <v>24.25</v>
      </c>
      <c r="B205" s="1">
        <v>0.48425696262310602</v>
      </c>
      <c r="C205" s="1">
        <v>0.48425695651054101</v>
      </c>
      <c r="D205" s="1">
        <v>0.484257090767724</v>
      </c>
    </row>
    <row r="206" spans="1:4" x14ac:dyDescent="0.25">
      <c r="A206" s="1">
        <v>24.375</v>
      </c>
      <c r="B206" s="1">
        <v>0.48425696800059498</v>
      </c>
      <c r="C206" s="1">
        <v>0.48425695522594903</v>
      </c>
      <c r="D206" s="1">
        <v>0.48425708939895601</v>
      </c>
    </row>
    <row r="207" spans="1:4" x14ac:dyDescent="0.25">
      <c r="A207" s="1">
        <v>24.5</v>
      </c>
      <c r="B207" s="1">
        <v>0.48425697506138199</v>
      </c>
      <c r="C207" s="1">
        <v>0.48425695273021302</v>
      </c>
      <c r="D207" s="1">
        <v>0.48425709083768997</v>
      </c>
    </row>
    <row r="208" spans="1:4" x14ac:dyDescent="0.25">
      <c r="A208" s="1">
        <v>24.625</v>
      </c>
      <c r="B208" s="1">
        <v>0.48425698275234103</v>
      </c>
      <c r="C208" s="1">
        <v>0.48425694699324001</v>
      </c>
      <c r="D208" s="1">
        <v>0.484257091194844</v>
      </c>
    </row>
    <row r="209" spans="1:4" x14ac:dyDescent="0.25">
      <c r="A209" s="1">
        <v>24.75</v>
      </c>
      <c r="B209" s="1">
        <v>0.48425699233577302</v>
      </c>
      <c r="C209" s="1">
        <v>0.48425694307151901</v>
      </c>
      <c r="D209" s="1">
        <v>0.48425709108385701</v>
      </c>
    </row>
    <row r="210" spans="1:4" x14ac:dyDescent="0.25">
      <c r="A210" s="1">
        <v>24.875</v>
      </c>
      <c r="B210" s="1">
        <v>0.48425698716287802</v>
      </c>
      <c r="C210" s="1">
        <v>0.48425693982892598</v>
      </c>
      <c r="D210" s="1">
        <v>0.48425708829166098</v>
      </c>
    </row>
    <row r="211" spans="1:4" x14ac:dyDescent="0.25">
      <c r="A211" s="1">
        <v>25</v>
      </c>
      <c r="B211" s="1">
        <v>0.484256979928255</v>
      </c>
      <c r="C211" s="1">
        <v>0.48425694024349702</v>
      </c>
      <c r="D211" s="1">
        <v>0.48425708893947</v>
      </c>
    </row>
    <row r="212" spans="1:4" x14ac:dyDescent="0.25">
      <c r="A212" s="1">
        <v>25.125</v>
      </c>
      <c r="B212" s="1">
        <v>0.48425695800617302</v>
      </c>
      <c r="C212" s="1">
        <v>0.48425693776237799</v>
      </c>
      <c r="D212" s="1">
        <v>0.48425708810102702</v>
      </c>
    </row>
    <row r="213" spans="1:4" x14ac:dyDescent="0.25">
      <c r="A213" s="1">
        <v>25.25</v>
      </c>
      <c r="B213" s="1">
        <v>0.484256949164457</v>
      </c>
      <c r="C213" s="1">
        <v>0.48425693695224598</v>
      </c>
      <c r="D213" s="1">
        <v>0.48425708502104298</v>
      </c>
    </row>
    <row r="214" spans="1:4" x14ac:dyDescent="0.25">
      <c r="A214" s="1">
        <v>25.375</v>
      </c>
      <c r="B214" s="1">
        <v>0.48425692592827402</v>
      </c>
      <c r="C214" s="1">
        <v>0.48425693577261397</v>
      </c>
      <c r="D214" s="1">
        <v>0.48425708267122702</v>
      </c>
    </row>
    <row r="215" spans="1:4" x14ac:dyDescent="0.25">
      <c r="A215" s="1">
        <v>25.5</v>
      </c>
      <c r="B215" s="1">
        <v>0.484256912150693</v>
      </c>
      <c r="C215" s="1">
        <v>0.48425692873513199</v>
      </c>
      <c r="D215" s="1">
        <v>0.484257076770022</v>
      </c>
    </row>
    <row r="216" spans="1:4" x14ac:dyDescent="0.25">
      <c r="A216" s="1">
        <v>25.625</v>
      </c>
      <c r="B216" s="1">
        <v>0.484256910549278</v>
      </c>
      <c r="C216" s="1">
        <v>0.48425692656750502</v>
      </c>
      <c r="D216" s="1">
        <v>0.48425707316910799</v>
      </c>
    </row>
    <row r="217" spans="1:4" x14ac:dyDescent="0.25">
      <c r="A217" s="1">
        <v>25.75</v>
      </c>
      <c r="B217" s="1">
        <v>0.484256904104855</v>
      </c>
      <c r="C217" s="1">
        <v>0.48425692657951402</v>
      </c>
      <c r="D217" s="1">
        <v>0.484257072186911</v>
      </c>
    </row>
    <row r="218" spans="1:4" x14ac:dyDescent="0.25">
      <c r="A218" s="1">
        <v>25.875</v>
      </c>
      <c r="B218" s="1">
        <v>0.484256903690508</v>
      </c>
      <c r="C218" s="1">
        <v>0.484256927193215</v>
      </c>
      <c r="D218" s="1">
        <v>0.48425707052040101</v>
      </c>
    </row>
    <row r="219" spans="1:4" x14ac:dyDescent="0.25">
      <c r="A219" s="1">
        <v>26</v>
      </c>
      <c r="B219" s="1">
        <v>0.48425690940745503</v>
      </c>
      <c r="C219" s="1">
        <v>0.48425693359206901</v>
      </c>
      <c r="D219" s="1">
        <v>0.48425707020444703</v>
      </c>
    </row>
    <row r="220" spans="1:4" x14ac:dyDescent="0.25">
      <c r="A220" s="1">
        <v>26.125</v>
      </c>
      <c r="B220" s="1">
        <v>0.48425692699019601</v>
      </c>
      <c r="C220" s="1">
        <v>0.48425693411171</v>
      </c>
      <c r="D220" s="1">
        <v>0.484257071970224</v>
      </c>
    </row>
    <row r="221" spans="1:4" x14ac:dyDescent="0.25">
      <c r="A221" s="1">
        <v>26.25</v>
      </c>
      <c r="B221" s="1">
        <v>0.48425693631082301</v>
      </c>
      <c r="C221" s="1">
        <v>0.484256934299782</v>
      </c>
      <c r="D221" s="1">
        <v>0.484257071397659</v>
      </c>
    </row>
    <row r="222" spans="1:4" x14ac:dyDescent="0.25">
      <c r="A222" s="1">
        <v>26.375</v>
      </c>
      <c r="B222" s="1">
        <v>0.48425694137011099</v>
      </c>
      <c r="C222" s="1">
        <v>0.48425693573303202</v>
      </c>
      <c r="D222" s="1">
        <v>0.484257072656326</v>
      </c>
    </row>
    <row r="223" spans="1:4" x14ac:dyDescent="0.25">
      <c r="A223" s="1">
        <v>26.5</v>
      </c>
      <c r="B223" s="1">
        <v>0.48425694483273202</v>
      </c>
      <c r="C223" s="1">
        <v>0.48425694291743698</v>
      </c>
      <c r="D223" s="1">
        <v>0.48425707665123202</v>
      </c>
    </row>
    <row r="224" spans="1:4" x14ac:dyDescent="0.25">
      <c r="A224" s="1">
        <v>26.625</v>
      </c>
      <c r="B224" s="1">
        <v>0.48425694703245797</v>
      </c>
      <c r="C224" s="1">
        <v>0.484256947004017</v>
      </c>
      <c r="D224" s="1">
        <v>0.48425707918997601</v>
      </c>
    </row>
    <row r="225" spans="1:4" x14ac:dyDescent="0.25">
      <c r="A225" s="1">
        <v>26.75</v>
      </c>
      <c r="B225" s="1">
        <v>0.48425694782657602</v>
      </c>
      <c r="C225" s="1">
        <v>0.484256945107499</v>
      </c>
      <c r="D225" s="1">
        <v>0.48425708367195502</v>
      </c>
    </row>
    <row r="226" spans="1:4" x14ac:dyDescent="0.25">
      <c r="A226" s="1">
        <v>26.875</v>
      </c>
      <c r="B226" s="1">
        <v>0.48425695089138998</v>
      </c>
      <c r="C226" s="1">
        <v>0.48425695009828701</v>
      </c>
      <c r="D226" s="1">
        <v>0.48425708337525702</v>
      </c>
    </row>
    <row r="227" spans="1:4" x14ac:dyDescent="0.25">
      <c r="A227" s="1">
        <v>27</v>
      </c>
      <c r="B227" s="1">
        <v>0.48425695489523402</v>
      </c>
      <c r="C227" s="1">
        <v>0.48425694817486697</v>
      </c>
      <c r="D227" s="1">
        <v>0.48425708249231098</v>
      </c>
    </row>
    <row r="228" spans="1:4" x14ac:dyDescent="0.25">
      <c r="A228" s="1">
        <v>27.125</v>
      </c>
      <c r="B228" s="1">
        <v>0.484256964930394</v>
      </c>
      <c r="C228" s="1">
        <v>0.48425694685736598</v>
      </c>
      <c r="D228" s="1">
        <v>0.484257082050847</v>
      </c>
    </row>
    <row r="229" spans="1:4" x14ac:dyDescent="0.25">
      <c r="A229" s="1">
        <v>27.25</v>
      </c>
      <c r="B229" s="1">
        <v>0.48425696666661899</v>
      </c>
      <c r="C229" s="1">
        <v>0.48425694529823798</v>
      </c>
      <c r="D229" s="1">
        <v>0.48425708313647298</v>
      </c>
    </row>
    <row r="230" spans="1:4" x14ac:dyDescent="0.25">
      <c r="A230" s="1">
        <v>27.375</v>
      </c>
      <c r="B230" s="1">
        <v>0.48425697310265098</v>
      </c>
      <c r="C230" s="1">
        <v>0.48425694311348999</v>
      </c>
      <c r="D230" s="1">
        <v>0.48425708298946701</v>
      </c>
    </row>
    <row r="231" spans="1:4" x14ac:dyDescent="0.25">
      <c r="A231" s="1">
        <v>27.5</v>
      </c>
      <c r="B231" s="1">
        <v>0.48425698718539401</v>
      </c>
      <c r="C231" s="1">
        <v>0.48425694249520301</v>
      </c>
      <c r="D231" s="1">
        <v>0.484257083280903</v>
      </c>
    </row>
    <row r="232" spans="1:4" x14ac:dyDescent="0.25">
      <c r="A232" s="1">
        <v>27.625</v>
      </c>
      <c r="B232" s="1">
        <v>0.48425698637988401</v>
      </c>
      <c r="C232" s="1">
        <v>0.484256942248035</v>
      </c>
      <c r="D232" s="1">
        <v>0.48425708046407701</v>
      </c>
    </row>
    <row r="233" spans="1:4" x14ac:dyDescent="0.25">
      <c r="A233" s="1">
        <v>27.75</v>
      </c>
      <c r="B233" s="1">
        <v>0.48425696881258401</v>
      </c>
      <c r="C233" s="1">
        <v>0.484256942171506</v>
      </c>
      <c r="D233" s="1">
        <v>0.48425708043360999</v>
      </c>
    </row>
    <row r="234" spans="1:4" x14ac:dyDescent="0.25">
      <c r="A234" s="1">
        <v>27.875</v>
      </c>
      <c r="B234" s="1">
        <v>0.48425696382428102</v>
      </c>
      <c r="C234" s="1">
        <v>0.48425693734396902</v>
      </c>
      <c r="D234" s="1">
        <v>0.48425708023684799</v>
      </c>
    </row>
    <row r="235" spans="1:4" x14ac:dyDescent="0.25">
      <c r="A235" s="1">
        <v>28</v>
      </c>
      <c r="B235" s="1">
        <v>0.48425695489322501</v>
      </c>
      <c r="C235" s="1">
        <v>0.48425693635077399</v>
      </c>
      <c r="D235" s="1">
        <v>0.484257079363212</v>
      </c>
    </row>
    <row r="236" spans="1:4" x14ac:dyDescent="0.25">
      <c r="A236" s="1">
        <v>28.125</v>
      </c>
      <c r="B236" s="1">
        <v>0.48425693790233099</v>
      </c>
      <c r="C236" s="1">
        <v>0.48425693586610102</v>
      </c>
      <c r="D236" s="1">
        <v>0.484257078660707</v>
      </c>
    </row>
    <row r="237" spans="1:4" x14ac:dyDescent="0.25">
      <c r="A237" s="1">
        <v>28.25</v>
      </c>
      <c r="B237" s="1">
        <v>0.48425692593646003</v>
      </c>
      <c r="C237" s="1">
        <v>0.48425693658364899</v>
      </c>
      <c r="D237" s="1">
        <v>0.48425707769050302</v>
      </c>
    </row>
    <row r="238" spans="1:4" x14ac:dyDescent="0.25">
      <c r="A238" s="1">
        <v>28.375</v>
      </c>
      <c r="B238" s="1">
        <v>0.484256928063933</v>
      </c>
      <c r="C238" s="1">
        <v>0.484256930770672</v>
      </c>
      <c r="D238" s="1">
        <v>0.48425707759270897</v>
      </c>
    </row>
    <row r="239" spans="1:4" x14ac:dyDescent="0.25">
      <c r="A239" s="1">
        <v>28.5</v>
      </c>
      <c r="B239" s="1">
        <v>0.48425693034461398</v>
      </c>
      <c r="C239" s="1">
        <v>0.48425692795666903</v>
      </c>
      <c r="D239" s="1">
        <v>0.48425707660918599</v>
      </c>
    </row>
    <row r="240" spans="1:4" x14ac:dyDescent="0.25">
      <c r="A240" s="1">
        <v>28.625</v>
      </c>
      <c r="B240" s="1">
        <v>0.48425693114339702</v>
      </c>
      <c r="C240" s="1">
        <v>0.48425692601542197</v>
      </c>
      <c r="D240" s="1">
        <v>0.48425707189885098</v>
      </c>
    </row>
    <row r="241" spans="1:4" x14ac:dyDescent="0.25">
      <c r="A241" s="1">
        <v>28.75</v>
      </c>
      <c r="B241" s="1">
        <v>0.48425693127195202</v>
      </c>
      <c r="C241" s="1">
        <v>0.484256927209754</v>
      </c>
      <c r="D241" s="1">
        <v>0.484257070724118</v>
      </c>
    </row>
    <row r="242" spans="1:4" x14ac:dyDescent="0.25">
      <c r="A242" s="1">
        <v>28.875</v>
      </c>
      <c r="B242" s="1">
        <v>0.48425693021958799</v>
      </c>
      <c r="C242" s="1">
        <v>0.484256927794049</v>
      </c>
      <c r="D242" s="1">
        <v>0.48425706966016602</v>
      </c>
    </row>
    <row r="243" spans="1:4" x14ac:dyDescent="0.25">
      <c r="A243" s="1">
        <v>29</v>
      </c>
      <c r="B243" s="1">
        <v>0.48425693895683303</v>
      </c>
      <c r="C243" s="1">
        <v>0.48425693031448103</v>
      </c>
      <c r="D243" s="1">
        <v>0.48425706862588302</v>
      </c>
    </row>
    <row r="244" spans="1:4" x14ac:dyDescent="0.25">
      <c r="A244" s="1">
        <v>29.125</v>
      </c>
      <c r="B244" s="1">
        <v>0.484256942353052</v>
      </c>
      <c r="C244" s="1">
        <v>0.48425693255678698</v>
      </c>
      <c r="D244" s="1">
        <v>0.48425706594648499</v>
      </c>
    </row>
    <row r="245" spans="1:4" x14ac:dyDescent="0.25">
      <c r="A245" s="1">
        <v>29.25</v>
      </c>
      <c r="B245" s="1">
        <v>0.48425695514619299</v>
      </c>
      <c r="C245" s="1">
        <v>0.484256936729553</v>
      </c>
      <c r="D245" s="1">
        <v>0.484257060395405</v>
      </c>
    </row>
    <row r="246" spans="1:4" x14ac:dyDescent="0.25">
      <c r="A246" s="1">
        <v>29.375</v>
      </c>
      <c r="B246" s="1">
        <v>0.484256955905702</v>
      </c>
      <c r="C246" s="1">
        <v>0.484256949860073</v>
      </c>
      <c r="D246" s="1">
        <v>0.48425705271698999</v>
      </c>
    </row>
    <row r="247" spans="1:4" x14ac:dyDescent="0.25">
      <c r="A247" s="1">
        <v>29.5</v>
      </c>
      <c r="B247" s="1">
        <v>0.484256960258729</v>
      </c>
      <c r="C247" s="1">
        <v>0.484256957225979</v>
      </c>
      <c r="D247" s="1">
        <v>0.48425704876836401</v>
      </c>
    </row>
    <row r="248" spans="1:4" x14ac:dyDescent="0.25">
      <c r="A248" s="1">
        <v>29.625</v>
      </c>
      <c r="B248" s="1">
        <v>0.484256966211427</v>
      </c>
      <c r="C248" s="1">
        <v>0.48425695944480401</v>
      </c>
      <c r="D248" s="1">
        <v>0.48425704660202701</v>
      </c>
    </row>
    <row r="249" spans="1:4" x14ac:dyDescent="0.25">
      <c r="A249" s="1">
        <v>29.75</v>
      </c>
      <c r="B249" s="1">
        <v>0.48425696058391698</v>
      </c>
      <c r="C249" s="1">
        <v>0.48425696292592002</v>
      </c>
      <c r="D249" s="1">
        <v>0.48425704033718098</v>
      </c>
    </row>
    <row r="250" spans="1:4" x14ac:dyDescent="0.25">
      <c r="A250" s="1">
        <v>29.875</v>
      </c>
      <c r="B250" s="1">
        <v>0.48425694651025802</v>
      </c>
      <c r="C250" s="1">
        <v>0.48425696211968899</v>
      </c>
      <c r="D250" s="1">
        <v>0.48425703796345698</v>
      </c>
    </row>
    <row r="251" spans="1:4" x14ac:dyDescent="0.25">
      <c r="A251" s="1">
        <v>30</v>
      </c>
      <c r="B251" s="1">
        <v>0.484256906040468</v>
      </c>
      <c r="C251" s="1">
        <v>0.48425696134652502</v>
      </c>
      <c r="D251" s="1">
        <v>0.48425703703188899</v>
      </c>
    </row>
  </sheetData>
  <mergeCells count="4">
    <mergeCell ref="A1:A2"/>
    <mergeCell ref="B1:D1"/>
    <mergeCell ref="B3:D3"/>
    <mergeCell ref="B4:D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D251" sqref="D251"/>
    </sheetView>
  </sheetViews>
  <sheetFormatPr defaultRowHeight="15" x14ac:dyDescent="0.25"/>
  <cols>
    <col min="1" max="1" width="18.85546875" customWidth="1"/>
    <col min="2" max="4" width="30.28515625" customWidth="1"/>
  </cols>
  <sheetData>
    <row r="1" spans="1:4" x14ac:dyDescent="0.25">
      <c r="A1" s="83" t="s">
        <v>246</v>
      </c>
      <c r="B1" s="82" t="s">
        <v>407</v>
      </c>
      <c r="C1" s="82"/>
      <c r="D1" s="82"/>
    </row>
    <row r="2" spans="1:4" x14ac:dyDescent="0.25">
      <c r="A2" s="84"/>
      <c r="B2" s="50" t="s">
        <v>260</v>
      </c>
      <c r="C2" s="50" t="s">
        <v>261</v>
      </c>
      <c r="D2" s="50" t="s">
        <v>264</v>
      </c>
    </row>
    <row r="3" spans="1:4" x14ac:dyDescent="0.25">
      <c r="A3" s="27" t="s">
        <v>249</v>
      </c>
      <c r="B3" s="82"/>
      <c r="C3" s="82"/>
      <c r="D3" s="82"/>
    </row>
    <row r="4" spans="1:4" x14ac:dyDescent="0.25">
      <c r="A4" s="27" t="s">
        <v>250</v>
      </c>
      <c r="B4" s="82"/>
      <c r="C4" s="82"/>
      <c r="D4" s="82"/>
    </row>
    <row r="5" spans="1:4" ht="61.5" x14ac:dyDescent="0.25">
      <c r="A5" s="28" t="s">
        <v>252</v>
      </c>
      <c r="B5" s="27">
        <v>4</v>
      </c>
      <c r="C5" s="27">
        <v>4</v>
      </c>
      <c r="D5" s="27">
        <v>4</v>
      </c>
    </row>
    <row r="6" spans="1:4" ht="30" x14ac:dyDescent="0.25">
      <c r="A6" s="28" t="s">
        <v>253</v>
      </c>
      <c r="B6" s="27">
        <v>50.637419999999999</v>
      </c>
      <c r="C6" s="27">
        <v>59.579529999999998</v>
      </c>
      <c r="D6" s="27">
        <v>45.997630000000001</v>
      </c>
    </row>
    <row r="7" spans="1:4" ht="48" x14ac:dyDescent="0.25">
      <c r="A7" s="28" t="s">
        <v>254</v>
      </c>
      <c r="B7" s="27">
        <v>37.44</v>
      </c>
      <c r="C7" s="27">
        <v>37.44</v>
      </c>
      <c r="D7" s="27">
        <v>37.44</v>
      </c>
    </row>
    <row r="8" spans="1:4" ht="48" x14ac:dyDescent="0.25">
      <c r="A8" s="28" t="s">
        <v>255</v>
      </c>
      <c r="B8" s="27">
        <v>35.150039999999997</v>
      </c>
      <c r="C8" s="27">
        <v>35.652810000000002</v>
      </c>
      <c r="D8" s="27">
        <v>35.722050000000003</v>
      </c>
    </row>
    <row r="9" spans="1:4" x14ac:dyDescent="0.25">
      <c r="A9" s="27" t="s">
        <v>256</v>
      </c>
      <c r="B9" s="49">
        <v>85</v>
      </c>
      <c r="C9" s="49">
        <v>85</v>
      </c>
      <c r="D9" s="49">
        <v>85</v>
      </c>
    </row>
    <row r="10" spans="1:4" ht="18" x14ac:dyDescent="0.25">
      <c r="A10" s="30" t="s">
        <v>257</v>
      </c>
      <c r="B10" s="30" t="s">
        <v>388</v>
      </c>
      <c r="C10" s="30" t="s">
        <v>389</v>
      </c>
      <c r="D10" s="30" t="s">
        <v>390</v>
      </c>
    </row>
    <row r="11" spans="1:4" x14ac:dyDescent="0.25">
      <c r="A11" s="1">
        <v>0</v>
      </c>
      <c r="B11" s="1">
        <v>0.48425708306119303</v>
      </c>
      <c r="C11" s="1">
        <v>0.48425690837952101</v>
      </c>
      <c r="D11" s="1">
        <v>0.48425697181924598</v>
      </c>
    </row>
    <row r="12" spans="1:4" x14ac:dyDescent="0.25">
      <c r="A12" s="1">
        <v>0.125</v>
      </c>
      <c r="B12" s="1">
        <v>0.48425708439696702</v>
      </c>
      <c r="C12" s="1">
        <v>0.48425691165769602</v>
      </c>
      <c r="D12" s="1">
        <v>0.48425694778293299</v>
      </c>
    </row>
    <row r="13" spans="1:4" x14ac:dyDescent="0.25">
      <c r="A13" s="1">
        <v>0.25</v>
      </c>
      <c r="B13" s="1">
        <v>0.48425709608226802</v>
      </c>
      <c r="C13" s="1">
        <v>0.484256912095681</v>
      </c>
      <c r="D13" s="1">
        <v>0.48425695043820999</v>
      </c>
    </row>
    <row r="14" spans="1:4" x14ac:dyDescent="0.25">
      <c r="A14" s="1">
        <v>0.375</v>
      </c>
      <c r="B14" s="1">
        <v>0.48425710774439401</v>
      </c>
      <c r="C14" s="1">
        <v>0.48425691132373</v>
      </c>
      <c r="D14" s="1">
        <v>0.48425695474998098</v>
      </c>
    </row>
    <row r="15" spans="1:4" x14ac:dyDescent="0.25">
      <c r="A15" s="1">
        <v>0.5</v>
      </c>
      <c r="B15" s="1">
        <v>0.484257109097326</v>
      </c>
      <c r="C15" s="1">
        <v>0.48425690923165898</v>
      </c>
      <c r="D15" s="1">
        <v>0.48425695527961299</v>
      </c>
    </row>
    <row r="16" spans="1:4" x14ac:dyDescent="0.25">
      <c r="A16" s="1">
        <v>0.625</v>
      </c>
      <c r="B16" s="1">
        <v>0.4842571090194</v>
      </c>
      <c r="C16" s="1">
        <v>0.48425690908371399</v>
      </c>
      <c r="D16" s="1">
        <v>0.484256954869068</v>
      </c>
    </row>
    <row r="17" spans="1:4" x14ac:dyDescent="0.25">
      <c r="A17" s="1">
        <v>0.75</v>
      </c>
      <c r="B17" s="1">
        <v>0.4842571119122</v>
      </c>
      <c r="C17" s="1">
        <v>0.484256909123366</v>
      </c>
      <c r="D17" s="1">
        <v>0.48425695246749001</v>
      </c>
    </row>
    <row r="18" spans="1:4" x14ac:dyDescent="0.25">
      <c r="A18" s="1">
        <v>0.875</v>
      </c>
      <c r="B18" s="1">
        <v>0.48425713538760801</v>
      </c>
      <c r="C18" s="1">
        <v>0.48425690959990703</v>
      </c>
      <c r="D18" s="1">
        <v>0.48425694602285102</v>
      </c>
    </row>
    <row r="19" spans="1:4" x14ac:dyDescent="0.25">
      <c r="A19" s="1">
        <v>1</v>
      </c>
      <c r="B19" s="1">
        <v>0.48425713682948901</v>
      </c>
      <c r="C19" s="1">
        <v>0.484256912983413</v>
      </c>
      <c r="D19" s="1">
        <v>0.48425694917800699</v>
      </c>
    </row>
    <row r="20" spans="1:4" x14ac:dyDescent="0.25">
      <c r="A20" s="1">
        <v>1.125</v>
      </c>
      <c r="B20" s="1">
        <v>0.48425713573203399</v>
      </c>
      <c r="C20" s="1">
        <v>0.48425691333347498</v>
      </c>
      <c r="D20" s="1">
        <v>0.48425694533250702</v>
      </c>
    </row>
    <row r="21" spans="1:4" x14ac:dyDescent="0.25">
      <c r="A21" s="1">
        <v>1.25</v>
      </c>
      <c r="B21" s="1">
        <v>0.48425713957139799</v>
      </c>
      <c r="C21" s="1">
        <v>0.48425691397562198</v>
      </c>
      <c r="D21" s="1">
        <v>0.484256938237767</v>
      </c>
    </row>
    <row r="22" spans="1:4" x14ac:dyDescent="0.25">
      <c r="A22" s="1">
        <v>1.375</v>
      </c>
      <c r="B22" s="1">
        <v>0.48425713847220703</v>
      </c>
      <c r="C22" s="1">
        <v>0.48425691979463997</v>
      </c>
      <c r="D22" s="1">
        <v>0.48425693044741502</v>
      </c>
    </row>
    <row r="23" spans="1:4" x14ac:dyDescent="0.25">
      <c r="A23" s="1">
        <v>1.5</v>
      </c>
      <c r="B23" s="1">
        <v>0.48425713228936801</v>
      </c>
      <c r="C23" s="1">
        <v>0.484256920993483</v>
      </c>
      <c r="D23" s="1">
        <v>0.48425692882267701</v>
      </c>
    </row>
    <row r="24" spans="1:4" x14ac:dyDescent="0.25">
      <c r="A24" s="1">
        <v>1.625</v>
      </c>
      <c r="B24" s="1">
        <v>0.48425713106160201</v>
      </c>
      <c r="C24" s="1">
        <v>0.48425692148135102</v>
      </c>
      <c r="D24" s="1">
        <v>0.48425692957755501</v>
      </c>
    </row>
    <row r="25" spans="1:4" x14ac:dyDescent="0.25">
      <c r="A25" s="1">
        <v>1.75</v>
      </c>
      <c r="B25" s="1">
        <v>0.484257129874748</v>
      </c>
      <c r="C25" s="1">
        <v>0.48425692332147502</v>
      </c>
      <c r="D25" s="1">
        <v>0.48425692853407398</v>
      </c>
    </row>
    <row r="26" spans="1:4" x14ac:dyDescent="0.25">
      <c r="A26" s="1">
        <v>1.875</v>
      </c>
      <c r="B26" s="1">
        <v>0.484257128030392</v>
      </c>
      <c r="C26" s="1">
        <v>0.48425692398623998</v>
      </c>
      <c r="D26" s="1">
        <v>0.48425692025286998</v>
      </c>
    </row>
    <row r="27" spans="1:4" x14ac:dyDescent="0.25">
      <c r="A27" s="1">
        <v>2</v>
      </c>
      <c r="B27" s="1">
        <v>0.48425712194350401</v>
      </c>
      <c r="C27" s="1">
        <v>0.48425692367144801</v>
      </c>
      <c r="D27" s="1">
        <v>0.484256908171252</v>
      </c>
    </row>
    <row r="28" spans="1:4" x14ac:dyDescent="0.25">
      <c r="A28" s="1">
        <v>2.125</v>
      </c>
      <c r="B28" s="1">
        <v>0.48425711941278099</v>
      </c>
      <c r="C28" s="1">
        <v>0.48425692326587</v>
      </c>
      <c r="D28" s="1">
        <v>0.48425690519303299</v>
      </c>
    </row>
    <row r="29" spans="1:4" x14ac:dyDescent="0.25">
      <c r="A29" s="1">
        <v>2.25</v>
      </c>
      <c r="B29" s="1">
        <v>0.484257115190729</v>
      </c>
      <c r="C29" s="1">
        <v>0.48425692221369199</v>
      </c>
      <c r="D29" s="1">
        <v>0.484256901050724</v>
      </c>
    </row>
    <row r="30" spans="1:4" x14ac:dyDescent="0.25">
      <c r="A30" s="1">
        <v>2.375</v>
      </c>
      <c r="B30" s="1">
        <v>0.484257117650228</v>
      </c>
      <c r="C30" s="1">
        <v>0.48425692209568799</v>
      </c>
      <c r="D30" s="1">
        <v>0.484256893961928</v>
      </c>
    </row>
    <row r="31" spans="1:4" x14ac:dyDescent="0.25">
      <c r="A31" s="1">
        <v>2.5</v>
      </c>
      <c r="B31" s="1">
        <v>0.48425711704115798</v>
      </c>
      <c r="C31" s="1">
        <v>0.48425692176836999</v>
      </c>
      <c r="D31" s="1">
        <v>0.48425688979290699</v>
      </c>
    </row>
    <row r="32" spans="1:4" x14ac:dyDescent="0.25">
      <c r="A32" s="1">
        <v>2.625</v>
      </c>
      <c r="B32" s="1">
        <v>0.48425711253308401</v>
      </c>
      <c r="C32" s="1">
        <v>0.48425692355379901</v>
      </c>
      <c r="D32" s="1">
        <v>0.48425688263268202</v>
      </c>
    </row>
    <row r="33" spans="1:4" x14ac:dyDescent="0.25">
      <c r="A33" s="1">
        <v>2.75</v>
      </c>
      <c r="B33" s="1">
        <v>0.48425711290545098</v>
      </c>
      <c r="C33" s="1">
        <v>0.48425692327613201</v>
      </c>
      <c r="D33" s="1">
        <v>0.48425688414040302</v>
      </c>
    </row>
    <row r="34" spans="1:4" x14ac:dyDescent="0.25">
      <c r="A34" s="1">
        <v>2.875</v>
      </c>
      <c r="B34" s="1">
        <v>0.48425711227453999</v>
      </c>
      <c r="C34" s="1">
        <v>0.48425692437651202</v>
      </c>
      <c r="D34" s="1">
        <v>0.48425688306388898</v>
      </c>
    </row>
    <row r="35" spans="1:4" x14ac:dyDescent="0.25">
      <c r="A35" s="1">
        <v>3</v>
      </c>
      <c r="B35" s="1">
        <v>0.48425711188182002</v>
      </c>
      <c r="C35" s="1">
        <v>0.48425692485964</v>
      </c>
      <c r="D35" s="1">
        <v>0.48425688396671102</v>
      </c>
    </row>
    <row r="36" spans="1:4" x14ac:dyDescent="0.25">
      <c r="A36" s="1">
        <v>3.125</v>
      </c>
      <c r="B36" s="1">
        <v>0.48425711237131303</v>
      </c>
      <c r="C36" s="1">
        <v>0.484256925236564</v>
      </c>
      <c r="D36" s="1">
        <v>0.484256888044447</v>
      </c>
    </row>
    <row r="37" spans="1:4" x14ac:dyDescent="0.25">
      <c r="A37" s="1">
        <v>3.25</v>
      </c>
      <c r="B37" s="1">
        <v>0.484257119630355</v>
      </c>
      <c r="C37" s="1">
        <v>0.48425692550115101</v>
      </c>
      <c r="D37" s="1">
        <v>0.48425689097468499</v>
      </c>
    </row>
    <row r="38" spans="1:4" x14ac:dyDescent="0.25">
      <c r="A38" s="1">
        <v>3.375</v>
      </c>
      <c r="B38" s="1">
        <v>0.48425713249975</v>
      </c>
      <c r="C38" s="1">
        <v>0.48425692228128497</v>
      </c>
      <c r="D38" s="1">
        <v>0.484256898569768</v>
      </c>
    </row>
    <row r="39" spans="1:4" x14ac:dyDescent="0.25">
      <c r="A39" s="1">
        <v>3.5</v>
      </c>
      <c r="B39" s="1">
        <v>0.48425713841703899</v>
      </c>
      <c r="C39" s="1">
        <v>0.48425692079287602</v>
      </c>
      <c r="D39" s="1">
        <v>0.48425689467551603</v>
      </c>
    </row>
    <row r="40" spans="1:4" x14ac:dyDescent="0.25">
      <c r="A40" s="1">
        <v>3.625</v>
      </c>
      <c r="B40" s="1">
        <v>0.48425714068380499</v>
      </c>
      <c r="C40" s="1">
        <v>0.48425692125617698</v>
      </c>
      <c r="D40" s="1">
        <v>0.48425689443202102</v>
      </c>
    </row>
    <row r="41" spans="1:4" x14ac:dyDescent="0.25">
      <c r="A41" s="1">
        <v>3.75</v>
      </c>
      <c r="B41" s="1">
        <v>0.484257142716297</v>
      </c>
      <c r="C41" s="1">
        <v>0.48425692299494699</v>
      </c>
      <c r="D41" s="1">
        <v>0.48425689352423101</v>
      </c>
    </row>
    <row r="42" spans="1:4" x14ac:dyDescent="0.25">
      <c r="A42" s="1">
        <v>3.875</v>
      </c>
      <c r="B42" s="1">
        <v>0.48425714615431298</v>
      </c>
      <c r="C42" s="1">
        <v>0.48425692589220998</v>
      </c>
      <c r="D42" s="1">
        <v>0.48425689254663301</v>
      </c>
    </row>
    <row r="43" spans="1:4" x14ac:dyDescent="0.25">
      <c r="A43" s="1">
        <v>4</v>
      </c>
      <c r="B43" s="1">
        <v>0.484257148220129</v>
      </c>
      <c r="C43" s="1">
        <v>0.48425692770630202</v>
      </c>
      <c r="D43" s="1">
        <v>0.48425689432630298</v>
      </c>
    </row>
    <row r="44" spans="1:4" x14ac:dyDescent="0.25">
      <c r="A44" s="1">
        <v>4.125</v>
      </c>
      <c r="B44" s="1">
        <v>0.48425715142179498</v>
      </c>
      <c r="C44" s="1">
        <v>0.48425692917309598</v>
      </c>
      <c r="D44" s="1">
        <v>0.484256894907032</v>
      </c>
    </row>
    <row r="45" spans="1:4" x14ac:dyDescent="0.25">
      <c r="A45" s="1">
        <v>4.25</v>
      </c>
      <c r="B45" s="1">
        <v>0.48425715657859097</v>
      </c>
      <c r="C45" s="1">
        <v>0.48425692831767098</v>
      </c>
      <c r="D45" s="1">
        <v>0.48425689584340098</v>
      </c>
    </row>
    <row r="46" spans="1:4" x14ac:dyDescent="0.25">
      <c r="A46" s="1">
        <v>4.375</v>
      </c>
      <c r="B46" s="1">
        <v>0.48425715777129402</v>
      </c>
      <c r="C46" s="1">
        <v>0.484256922675047</v>
      </c>
      <c r="D46" s="1">
        <v>0.48425689525850901</v>
      </c>
    </row>
    <row r="47" spans="1:4" x14ac:dyDescent="0.25">
      <c r="A47" s="1">
        <v>4.5</v>
      </c>
      <c r="B47" s="1">
        <v>0.48425717493838999</v>
      </c>
      <c r="C47" s="1">
        <v>0.484256923091406</v>
      </c>
      <c r="D47" s="1">
        <v>0.48425689481027101</v>
      </c>
    </row>
    <row r="48" spans="1:4" x14ac:dyDescent="0.25">
      <c r="A48" s="1">
        <v>4.625</v>
      </c>
      <c r="B48" s="1">
        <v>0.48425717341489899</v>
      </c>
      <c r="C48" s="1">
        <v>0.48425692328201497</v>
      </c>
      <c r="D48" s="1">
        <v>0.48425689615172302</v>
      </c>
    </row>
    <row r="49" spans="1:4" x14ac:dyDescent="0.25">
      <c r="A49" s="1">
        <v>4.75</v>
      </c>
      <c r="B49" s="1">
        <v>0.48425717599540302</v>
      </c>
      <c r="C49" s="1">
        <v>0.48425691018654199</v>
      </c>
      <c r="D49" s="1">
        <v>0.48425689589536203</v>
      </c>
    </row>
    <row r="50" spans="1:4" x14ac:dyDescent="0.25">
      <c r="A50" s="1">
        <v>4.875</v>
      </c>
      <c r="B50" s="1">
        <v>0.48425719057420002</v>
      </c>
      <c r="C50" s="1">
        <v>0.48425690753342299</v>
      </c>
      <c r="D50" s="1">
        <v>0.484256892992949</v>
      </c>
    </row>
    <row r="51" spans="1:4" x14ac:dyDescent="0.25">
      <c r="A51" s="1">
        <v>5</v>
      </c>
      <c r="B51" s="1">
        <v>0.484257190984623</v>
      </c>
      <c r="C51" s="1">
        <v>0.48425690942134803</v>
      </c>
      <c r="D51" s="1">
        <v>0.48425688214615498</v>
      </c>
    </row>
    <row r="52" spans="1:4" x14ac:dyDescent="0.25">
      <c r="A52" s="1">
        <v>5.125</v>
      </c>
      <c r="B52" s="1">
        <v>0.48425719051955501</v>
      </c>
      <c r="C52" s="1">
        <v>0.484256910691166</v>
      </c>
      <c r="D52" s="1">
        <v>0.48425687384938199</v>
      </c>
    </row>
    <row r="53" spans="1:4" x14ac:dyDescent="0.25">
      <c r="A53" s="1">
        <v>5.25</v>
      </c>
      <c r="B53" s="1">
        <v>0.48425719342274698</v>
      </c>
      <c r="C53" s="1">
        <v>0.48425690862460402</v>
      </c>
      <c r="D53" s="1">
        <v>0.48425685752967101</v>
      </c>
    </row>
    <row r="54" spans="1:4" x14ac:dyDescent="0.25">
      <c r="A54" s="1">
        <v>5.375</v>
      </c>
      <c r="B54" s="1">
        <v>0.48425719496213299</v>
      </c>
      <c r="C54" s="1">
        <v>0.48425690454397302</v>
      </c>
      <c r="D54" s="1">
        <v>0.48425685616272601</v>
      </c>
    </row>
    <row r="55" spans="1:4" x14ac:dyDescent="0.25">
      <c r="A55" s="1">
        <v>5.5</v>
      </c>
      <c r="B55" s="1">
        <v>0.48425719323949101</v>
      </c>
      <c r="C55" s="1">
        <v>0.484256903278736</v>
      </c>
      <c r="D55" s="1">
        <v>0.48425685658703999</v>
      </c>
    </row>
    <row r="56" spans="1:4" x14ac:dyDescent="0.25">
      <c r="A56" s="1">
        <v>5.625</v>
      </c>
      <c r="B56" s="1">
        <v>0.484257192541591</v>
      </c>
      <c r="C56" s="1">
        <v>0.48425690475899302</v>
      </c>
      <c r="D56" s="1">
        <v>0.48425686055873501</v>
      </c>
    </row>
    <row r="57" spans="1:4" x14ac:dyDescent="0.25">
      <c r="A57" s="1">
        <v>5.75</v>
      </c>
      <c r="B57" s="1">
        <v>0.48425718448348298</v>
      </c>
      <c r="C57" s="1">
        <v>0.48425690523197801</v>
      </c>
      <c r="D57" s="1">
        <v>0.48425685821608799</v>
      </c>
    </row>
    <row r="58" spans="1:4" x14ac:dyDescent="0.25">
      <c r="A58" s="1">
        <v>5.875</v>
      </c>
      <c r="B58" s="1">
        <v>0.48425717586737799</v>
      </c>
      <c r="C58" s="1">
        <v>0.48425691342496302</v>
      </c>
      <c r="D58" s="1">
        <v>0.48425686182125599</v>
      </c>
    </row>
    <row r="59" spans="1:4" x14ac:dyDescent="0.25">
      <c r="A59" s="1">
        <v>6</v>
      </c>
      <c r="B59" s="1">
        <v>0.48425714573198902</v>
      </c>
      <c r="C59" s="1">
        <v>0.48425691444816499</v>
      </c>
      <c r="D59" s="1">
        <v>0.48425686897419401</v>
      </c>
    </row>
    <row r="60" spans="1:4" x14ac:dyDescent="0.25">
      <c r="A60" s="1">
        <v>6.125</v>
      </c>
      <c r="B60" s="1">
        <v>0.48425714008153498</v>
      </c>
      <c r="C60" s="1">
        <v>0.484256917057028</v>
      </c>
      <c r="D60" s="1">
        <v>0.48425687045917298</v>
      </c>
    </row>
    <row r="61" spans="1:4" x14ac:dyDescent="0.25">
      <c r="A61" s="1">
        <v>6.25</v>
      </c>
      <c r="B61" s="1">
        <v>0.48425713895005501</v>
      </c>
      <c r="C61" s="1">
        <v>0.484256915074049</v>
      </c>
      <c r="D61" s="1">
        <v>0.48425686895697501</v>
      </c>
    </row>
    <row r="62" spans="1:4" x14ac:dyDescent="0.25">
      <c r="A62" s="1">
        <v>6.375</v>
      </c>
      <c r="B62" s="1">
        <v>0.48425713885791499</v>
      </c>
      <c r="C62" s="1">
        <v>0.48425691618732802</v>
      </c>
      <c r="D62" s="1">
        <v>0.48425686188493899</v>
      </c>
    </row>
    <row r="63" spans="1:4" x14ac:dyDescent="0.25">
      <c r="A63" s="1">
        <v>6.5</v>
      </c>
      <c r="B63" s="1">
        <v>0.48425713830245498</v>
      </c>
      <c r="C63" s="1">
        <v>0.48425691678150501</v>
      </c>
      <c r="D63" s="1">
        <v>0.48425685977855698</v>
      </c>
    </row>
    <row r="64" spans="1:4" x14ac:dyDescent="0.25">
      <c r="A64" s="1">
        <v>6.625</v>
      </c>
      <c r="B64" s="1">
        <v>0.48425713873505599</v>
      </c>
      <c r="C64" s="1">
        <v>0.48425691870437099</v>
      </c>
      <c r="D64" s="1">
        <v>0.48425685798144402</v>
      </c>
    </row>
    <row r="65" spans="1:4" x14ac:dyDescent="0.25">
      <c r="A65" s="1">
        <v>6.75</v>
      </c>
      <c r="B65" s="1">
        <v>0.48425713916393498</v>
      </c>
      <c r="C65" s="1">
        <v>0.484256918839094</v>
      </c>
      <c r="D65" s="1">
        <v>0.48425685694654003</v>
      </c>
    </row>
    <row r="66" spans="1:4" x14ac:dyDescent="0.25">
      <c r="A66" s="1">
        <v>6.875</v>
      </c>
      <c r="B66" s="1">
        <v>0.48425713971525502</v>
      </c>
      <c r="C66" s="1">
        <v>0.48425691572678797</v>
      </c>
      <c r="D66" s="1">
        <v>0.48425685350572001</v>
      </c>
    </row>
    <row r="67" spans="1:4" x14ac:dyDescent="0.25">
      <c r="A67" s="1">
        <v>7</v>
      </c>
      <c r="B67" s="1">
        <v>0.48425714202238301</v>
      </c>
      <c r="C67" s="1">
        <v>0.48425691525671499</v>
      </c>
      <c r="D67" s="1">
        <v>0.48425685459228202</v>
      </c>
    </row>
    <row r="68" spans="1:4" x14ac:dyDescent="0.25">
      <c r="A68" s="1">
        <v>7.125</v>
      </c>
      <c r="B68" s="1">
        <v>0.48425715230838501</v>
      </c>
      <c r="C68" s="1">
        <v>0.48425691594640802</v>
      </c>
      <c r="D68" s="1">
        <v>0.48425685598985702</v>
      </c>
    </row>
    <row r="69" spans="1:4" x14ac:dyDescent="0.25">
      <c r="A69" s="1">
        <v>7.25</v>
      </c>
      <c r="B69" s="1">
        <v>0.48425715939889702</v>
      </c>
      <c r="C69" s="1">
        <v>0.48425691583095798</v>
      </c>
      <c r="D69" s="1">
        <v>0.48425685608268798</v>
      </c>
    </row>
    <row r="70" spans="1:4" x14ac:dyDescent="0.25">
      <c r="A70" s="1">
        <v>7.375</v>
      </c>
      <c r="B70" s="1">
        <v>0.48425716049047601</v>
      </c>
      <c r="C70" s="1">
        <v>0.48425691878256</v>
      </c>
      <c r="D70" s="1">
        <v>0.48425685786822398</v>
      </c>
    </row>
    <row r="71" spans="1:4" x14ac:dyDescent="0.25">
      <c r="A71" s="1">
        <v>7.5</v>
      </c>
      <c r="B71" s="1">
        <v>0.48425716099392802</v>
      </c>
      <c r="C71" s="1">
        <v>0.48425692404529902</v>
      </c>
      <c r="D71" s="1">
        <v>0.484256857449335</v>
      </c>
    </row>
    <row r="72" spans="1:4" x14ac:dyDescent="0.25">
      <c r="A72" s="1">
        <v>7.625</v>
      </c>
      <c r="B72" s="1">
        <v>0.48425715513956402</v>
      </c>
      <c r="C72" s="1">
        <v>0.48425692417451599</v>
      </c>
      <c r="D72" s="1">
        <v>0.48425685681515401</v>
      </c>
    </row>
    <row r="73" spans="1:4" x14ac:dyDescent="0.25">
      <c r="A73" s="1">
        <v>7.75</v>
      </c>
      <c r="B73" s="1">
        <v>0.48425715221843801</v>
      </c>
      <c r="C73" s="1">
        <v>0.48425692167879603</v>
      </c>
      <c r="D73" s="1">
        <v>0.48425685388679002</v>
      </c>
    </row>
    <row r="74" spans="1:4" x14ac:dyDescent="0.25">
      <c r="A74" s="1">
        <v>7.875</v>
      </c>
      <c r="B74" s="1">
        <v>0.48425716029975302</v>
      </c>
      <c r="C74" s="1">
        <v>0.484256921807387</v>
      </c>
      <c r="D74" s="1">
        <v>0.48425685528521301</v>
      </c>
    </row>
    <row r="75" spans="1:4" x14ac:dyDescent="0.25">
      <c r="A75" s="1">
        <v>8</v>
      </c>
      <c r="B75" s="1">
        <v>0.48425716278766601</v>
      </c>
      <c r="C75" s="1">
        <v>0.48425692232544798</v>
      </c>
      <c r="D75" s="1">
        <v>0.48425685606354302</v>
      </c>
    </row>
    <row r="76" spans="1:4" x14ac:dyDescent="0.25">
      <c r="A76" s="1">
        <v>8.125</v>
      </c>
      <c r="B76" s="1">
        <v>0.48425715839706301</v>
      </c>
      <c r="C76" s="1">
        <v>0.48425692216122601</v>
      </c>
      <c r="D76" s="1">
        <v>0.48425685730213602</v>
      </c>
    </row>
    <row r="77" spans="1:4" x14ac:dyDescent="0.25">
      <c r="A77" s="1">
        <v>8.25</v>
      </c>
      <c r="B77" s="1">
        <v>0.48425713503872397</v>
      </c>
      <c r="C77" s="1">
        <v>0.484256917630974</v>
      </c>
      <c r="D77" s="1">
        <v>0.484256857713594</v>
      </c>
    </row>
    <row r="78" spans="1:4" x14ac:dyDescent="0.25">
      <c r="A78" s="1">
        <v>8.375</v>
      </c>
      <c r="B78" s="1">
        <v>0.484257132300487</v>
      </c>
      <c r="C78" s="1">
        <v>0.484256915277267</v>
      </c>
      <c r="D78" s="1">
        <v>0.484256855811458</v>
      </c>
    </row>
    <row r="79" spans="1:4" x14ac:dyDescent="0.25">
      <c r="A79" s="1">
        <v>8.5</v>
      </c>
      <c r="B79" s="1">
        <v>0.48425713155602401</v>
      </c>
      <c r="C79" s="1">
        <v>0.48425691542390698</v>
      </c>
      <c r="D79" s="1">
        <v>0.48425684999085</v>
      </c>
    </row>
    <row r="80" spans="1:4" x14ac:dyDescent="0.25">
      <c r="A80" s="1">
        <v>8.625</v>
      </c>
      <c r="B80" s="1">
        <v>0.48425713178131202</v>
      </c>
      <c r="C80" s="1">
        <v>0.48425691348865701</v>
      </c>
      <c r="D80" s="1">
        <v>0.48425685166784199</v>
      </c>
    </row>
    <row r="81" spans="1:4" x14ac:dyDescent="0.25">
      <c r="A81" s="1">
        <v>8.75</v>
      </c>
      <c r="B81" s="1">
        <v>0.48425713326784497</v>
      </c>
      <c r="C81" s="1">
        <v>0.48425691082176903</v>
      </c>
      <c r="D81" s="1">
        <v>0.48425685318723199</v>
      </c>
    </row>
    <row r="82" spans="1:4" x14ac:dyDescent="0.25">
      <c r="A82" s="1">
        <v>8.875</v>
      </c>
      <c r="B82" s="1">
        <v>0.48425713435064599</v>
      </c>
      <c r="C82" s="1">
        <v>0.48425690482890599</v>
      </c>
      <c r="D82" s="1">
        <v>0.48425685201695401</v>
      </c>
    </row>
    <row r="83" spans="1:4" x14ac:dyDescent="0.25">
      <c r="A83" s="1">
        <v>9</v>
      </c>
      <c r="B83" s="1">
        <v>0.48425713346030502</v>
      </c>
      <c r="C83" s="1">
        <v>0.48425690426604001</v>
      </c>
      <c r="D83" s="1">
        <v>0.48425685393345902</v>
      </c>
    </row>
    <row r="84" spans="1:4" x14ac:dyDescent="0.25">
      <c r="A84" s="1">
        <v>9.125</v>
      </c>
      <c r="B84" s="1">
        <v>0.48425712071732402</v>
      </c>
      <c r="C84" s="1">
        <v>0.484256894957454</v>
      </c>
      <c r="D84" s="1">
        <v>0.484256854360819</v>
      </c>
    </row>
    <row r="85" spans="1:4" x14ac:dyDescent="0.25">
      <c r="A85" s="1">
        <v>9.25</v>
      </c>
      <c r="B85" s="1">
        <v>0.48425710889805201</v>
      </c>
      <c r="C85" s="1">
        <v>0.48425689490280399</v>
      </c>
      <c r="D85" s="1">
        <v>0.48425685921709899</v>
      </c>
    </row>
    <row r="86" spans="1:4" x14ac:dyDescent="0.25">
      <c r="A86" s="1">
        <v>9.375</v>
      </c>
      <c r="B86" s="1">
        <v>0.48425709111778198</v>
      </c>
      <c r="C86" s="1">
        <v>0.48425689587644299</v>
      </c>
      <c r="D86" s="1">
        <v>0.48425685981294098</v>
      </c>
    </row>
    <row r="87" spans="1:4" x14ac:dyDescent="0.25">
      <c r="A87" s="1">
        <v>9.5</v>
      </c>
      <c r="B87" s="1">
        <v>0.48425708387647498</v>
      </c>
      <c r="C87" s="1">
        <v>0.48425690385510201</v>
      </c>
      <c r="D87" s="1">
        <v>0.48425685218438402</v>
      </c>
    </row>
    <row r="88" spans="1:4" x14ac:dyDescent="0.25">
      <c r="A88" s="1">
        <v>9.625</v>
      </c>
      <c r="B88" s="1">
        <v>0.48425708220088598</v>
      </c>
      <c r="C88" s="1">
        <v>0.48425690680931699</v>
      </c>
      <c r="D88" s="1">
        <v>0.48425685885223801</v>
      </c>
    </row>
    <row r="89" spans="1:4" x14ac:dyDescent="0.25">
      <c r="A89" s="1">
        <v>9.75</v>
      </c>
      <c r="B89" s="1">
        <v>0.48425708196065198</v>
      </c>
      <c r="C89" s="1">
        <v>0.48425691127169201</v>
      </c>
      <c r="D89" s="1">
        <v>0.48425685479408198</v>
      </c>
    </row>
    <row r="90" spans="1:4" x14ac:dyDescent="0.25">
      <c r="A90" s="1">
        <v>9.875</v>
      </c>
      <c r="B90" s="1">
        <v>0.484257078194199</v>
      </c>
      <c r="C90" s="1">
        <v>0.48425691191703601</v>
      </c>
      <c r="D90" s="1">
        <v>0.484256856247479</v>
      </c>
    </row>
    <row r="91" spans="1:4" x14ac:dyDescent="0.25">
      <c r="A91" s="1">
        <v>10</v>
      </c>
      <c r="B91" s="1">
        <v>0.48425707776964899</v>
      </c>
      <c r="C91" s="1">
        <v>0.48425691191400799</v>
      </c>
      <c r="D91" s="1">
        <v>0.48425685664072299</v>
      </c>
    </row>
    <row r="92" spans="1:4" x14ac:dyDescent="0.25">
      <c r="A92" s="1">
        <v>10.125</v>
      </c>
      <c r="B92" s="1">
        <v>0.48425707610656898</v>
      </c>
      <c r="C92" s="1">
        <v>0.48425691203708898</v>
      </c>
      <c r="D92" s="1">
        <v>0.48425685629621301</v>
      </c>
    </row>
    <row r="93" spans="1:4" x14ac:dyDescent="0.25">
      <c r="A93" s="1">
        <v>10.25</v>
      </c>
      <c r="B93" s="1">
        <v>0.48425707386961903</v>
      </c>
      <c r="C93" s="1">
        <v>0.484256909089117</v>
      </c>
      <c r="D93" s="1">
        <v>0.48425685530274298</v>
      </c>
    </row>
    <row r="94" spans="1:4" x14ac:dyDescent="0.25">
      <c r="A94" s="1">
        <v>10.375</v>
      </c>
      <c r="B94" s="1">
        <v>0.48425706878823799</v>
      </c>
      <c r="C94" s="1">
        <v>0.48425690960039702</v>
      </c>
      <c r="D94" s="1">
        <v>0.48425685278959102</v>
      </c>
    </row>
    <row r="95" spans="1:4" x14ac:dyDescent="0.25">
      <c r="A95" s="1">
        <v>10.5</v>
      </c>
      <c r="B95" s="1">
        <v>0.48425706835159499</v>
      </c>
      <c r="C95" s="1">
        <v>0.48425690733671101</v>
      </c>
      <c r="D95" s="1">
        <v>0.48425685301215499</v>
      </c>
    </row>
    <row r="96" spans="1:4" x14ac:dyDescent="0.25">
      <c r="A96" s="1">
        <v>10.625</v>
      </c>
      <c r="B96" s="1">
        <v>0.48425706749328601</v>
      </c>
      <c r="C96" s="1">
        <v>0.48425690551678102</v>
      </c>
      <c r="D96" s="1">
        <v>0.48425685569455901</v>
      </c>
    </row>
    <row r="97" spans="1:4" x14ac:dyDescent="0.25">
      <c r="A97" s="1">
        <v>10.75</v>
      </c>
      <c r="B97" s="1">
        <v>0.48425707177536598</v>
      </c>
      <c r="C97" s="1">
        <v>0.48425690629974799</v>
      </c>
      <c r="D97" s="1">
        <v>0.48425685104340799</v>
      </c>
    </row>
    <row r="98" spans="1:4" x14ac:dyDescent="0.25">
      <c r="A98" s="1">
        <v>10.875</v>
      </c>
      <c r="B98" s="1">
        <v>0.48425708549996899</v>
      </c>
      <c r="C98" s="1">
        <v>0.484256906157853</v>
      </c>
      <c r="D98" s="1">
        <v>0.48425684639960298</v>
      </c>
    </row>
    <row r="99" spans="1:4" x14ac:dyDescent="0.25">
      <c r="A99" s="1">
        <v>11</v>
      </c>
      <c r="B99" s="1">
        <v>0.48425708855025401</v>
      </c>
      <c r="C99" s="1">
        <v>0.48425690538353899</v>
      </c>
      <c r="D99" s="1">
        <v>0.48425684510690198</v>
      </c>
    </row>
    <row r="100" spans="1:4" x14ac:dyDescent="0.25">
      <c r="A100" s="1">
        <v>11.125</v>
      </c>
      <c r="B100" s="1">
        <v>0.48425708475169099</v>
      </c>
      <c r="C100" s="1">
        <v>0.48425690519575398</v>
      </c>
      <c r="D100" s="1">
        <v>0.484256844133094</v>
      </c>
    </row>
    <row r="101" spans="1:4" x14ac:dyDescent="0.25">
      <c r="A101" s="1">
        <v>11.25</v>
      </c>
      <c r="B101" s="1">
        <v>0.484257080546938</v>
      </c>
      <c r="C101" s="1">
        <v>0.484256904059222</v>
      </c>
      <c r="D101" s="1">
        <v>0.48425684522782803</v>
      </c>
    </row>
    <row r="102" spans="1:4" x14ac:dyDescent="0.25">
      <c r="A102" s="1">
        <v>11.375</v>
      </c>
      <c r="B102" s="1">
        <v>0.48425707522654099</v>
      </c>
      <c r="C102" s="1">
        <v>0.48425690440424701</v>
      </c>
      <c r="D102" s="1">
        <v>0.48425684433777599</v>
      </c>
    </row>
    <row r="103" spans="1:4" x14ac:dyDescent="0.25">
      <c r="A103" s="1">
        <v>11.5</v>
      </c>
      <c r="B103" s="1">
        <v>0.48425707462506201</v>
      </c>
      <c r="C103" s="1">
        <v>0.48425690749859801</v>
      </c>
      <c r="D103" s="1">
        <v>0.48425684462414298</v>
      </c>
    </row>
    <row r="104" spans="1:4" x14ac:dyDescent="0.25">
      <c r="A104" s="1">
        <v>11.625</v>
      </c>
      <c r="B104" s="1">
        <v>0.48425707438196097</v>
      </c>
      <c r="C104" s="1">
        <v>0.48425691778455898</v>
      </c>
      <c r="D104" s="1">
        <v>0.48425684551204801</v>
      </c>
    </row>
    <row r="105" spans="1:4" x14ac:dyDescent="0.25">
      <c r="A105" s="1">
        <v>11.75</v>
      </c>
      <c r="B105" s="1">
        <v>0.48425707478406099</v>
      </c>
      <c r="C105" s="1">
        <v>0.48425691773678597</v>
      </c>
      <c r="D105" s="1">
        <v>0.48425684712129502</v>
      </c>
    </row>
    <row r="106" spans="1:4" x14ac:dyDescent="0.25">
      <c r="A106" s="1">
        <v>11.875</v>
      </c>
      <c r="B106" s="1">
        <v>0.484257076206902</v>
      </c>
      <c r="C106" s="1">
        <v>0.48425691415529198</v>
      </c>
      <c r="D106" s="1">
        <v>0.484256852630635</v>
      </c>
    </row>
    <row r="107" spans="1:4" x14ac:dyDescent="0.25">
      <c r="A107" s="1">
        <v>12</v>
      </c>
      <c r="B107" s="1">
        <v>0.48425708297933501</v>
      </c>
      <c r="C107" s="1">
        <v>0.48425690625453</v>
      </c>
      <c r="D107" s="1">
        <v>0.48425685317380202</v>
      </c>
    </row>
    <row r="108" spans="1:4" x14ac:dyDescent="0.25">
      <c r="A108" s="1">
        <v>12.125</v>
      </c>
      <c r="B108" s="1">
        <v>0.48425708030373299</v>
      </c>
      <c r="C108" s="1">
        <v>0.48425690474338601</v>
      </c>
      <c r="D108" s="1">
        <v>0.48425685569221599</v>
      </c>
    </row>
    <row r="109" spans="1:4" x14ac:dyDescent="0.25">
      <c r="A109" s="1">
        <v>12.25</v>
      </c>
      <c r="B109" s="1">
        <v>0.48425707572173199</v>
      </c>
      <c r="C109" s="1">
        <v>0.484256904591231</v>
      </c>
      <c r="D109" s="1">
        <v>0.48425685296397403</v>
      </c>
    </row>
    <row r="110" spans="1:4" x14ac:dyDescent="0.25">
      <c r="A110" s="1">
        <v>12.375</v>
      </c>
      <c r="B110" s="1">
        <v>0.48425707694572501</v>
      </c>
      <c r="C110" s="1">
        <v>0.48425690461516702</v>
      </c>
      <c r="D110" s="1">
        <v>0.48425685137466101</v>
      </c>
    </row>
    <row r="111" spans="1:4" x14ac:dyDescent="0.25">
      <c r="A111" s="1">
        <v>12.5</v>
      </c>
      <c r="B111" s="1">
        <v>0.484257075532811</v>
      </c>
      <c r="C111" s="1">
        <v>0.48425690451617998</v>
      </c>
      <c r="D111" s="1">
        <v>0.48425685383505401</v>
      </c>
    </row>
    <row r="112" spans="1:4" x14ac:dyDescent="0.25">
      <c r="A112" s="1">
        <v>12.625</v>
      </c>
      <c r="B112" s="1">
        <v>0.484257073845829</v>
      </c>
      <c r="C112" s="1">
        <v>0.48425690518178199</v>
      </c>
      <c r="D112" s="1">
        <v>0.48425685095417398</v>
      </c>
    </row>
    <row r="113" spans="1:4" x14ac:dyDescent="0.25">
      <c r="A113" s="1">
        <v>12.75</v>
      </c>
      <c r="B113" s="1">
        <v>0.48425706990524697</v>
      </c>
      <c r="C113" s="1">
        <v>0.48425689732240601</v>
      </c>
      <c r="D113" s="1">
        <v>0.48425684687704701</v>
      </c>
    </row>
    <row r="114" spans="1:4" x14ac:dyDescent="0.25">
      <c r="A114" s="1">
        <v>12.875</v>
      </c>
      <c r="B114" s="1">
        <v>0.48425706886716002</v>
      </c>
      <c r="C114" s="1">
        <v>0.484256898391698</v>
      </c>
      <c r="D114" s="1">
        <v>0.48425684636706001</v>
      </c>
    </row>
    <row r="115" spans="1:4" x14ac:dyDescent="0.25">
      <c r="A115" s="1">
        <v>13</v>
      </c>
      <c r="B115" s="1">
        <v>0.48425706679749703</v>
      </c>
      <c r="C115" s="1">
        <v>0.48425689668634497</v>
      </c>
      <c r="D115" s="1">
        <v>0.48425684145382603</v>
      </c>
    </row>
    <row r="116" spans="1:4" x14ac:dyDescent="0.25">
      <c r="A116" s="1">
        <v>13.125</v>
      </c>
      <c r="B116" s="1">
        <v>0.48425704866650199</v>
      </c>
      <c r="C116" s="1">
        <v>0.48425690110365299</v>
      </c>
      <c r="D116" s="1">
        <v>0.48425683874261699</v>
      </c>
    </row>
    <row r="117" spans="1:4" x14ac:dyDescent="0.25">
      <c r="A117" s="1">
        <v>13.25</v>
      </c>
      <c r="B117" s="1">
        <v>0.48425704164371502</v>
      </c>
      <c r="C117" s="1">
        <v>0.48425690742793198</v>
      </c>
      <c r="D117" s="1">
        <v>0.48425683742429798</v>
      </c>
    </row>
    <row r="118" spans="1:4" x14ac:dyDescent="0.25">
      <c r="A118" s="1">
        <v>13.375</v>
      </c>
      <c r="B118" s="1">
        <v>0.48425704156705202</v>
      </c>
      <c r="C118" s="1">
        <v>0.48425690707386398</v>
      </c>
      <c r="D118" s="1">
        <v>0.48425684052729401</v>
      </c>
    </row>
    <row r="119" spans="1:4" x14ac:dyDescent="0.25">
      <c r="A119" s="1">
        <v>13.5</v>
      </c>
      <c r="B119" s="1">
        <v>0.484257040793168</v>
      </c>
      <c r="C119" s="1">
        <v>0.48425690781825098</v>
      </c>
      <c r="D119" s="1">
        <v>0.48425684013505998</v>
      </c>
    </row>
    <row r="120" spans="1:4" x14ac:dyDescent="0.25">
      <c r="A120" s="1">
        <v>13.625</v>
      </c>
      <c r="B120" s="1">
        <v>0.48425704123621699</v>
      </c>
      <c r="C120" s="1">
        <v>0.48425690787523501</v>
      </c>
      <c r="D120" s="1">
        <v>0.48425684144638498</v>
      </c>
    </row>
    <row r="121" spans="1:4" x14ac:dyDescent="0.25">
      <c r="A121" s="1">
        <v>13.75</v>
      </c>
      <c r="B121" s="1">
        <v>0.48425704289876298</v>
      </c>
      <c r="C121" s="1">
        <v>0.48425690861437798</v>
      </c>
      <c r="D121" s="1">
        <v>0.484256843281762</v>
      </c>
    </row>
    <row r="122" spans="1:4" x14ac:dyDescent="0.25">
      <c r="A122" s="1">
        <v>13.875</v>
      </c>
      <c r="B122" s="1">
        <v>0.484257041616105</v>
      </c>
      <c r="C122" s="1">
        <v>0.48425690656369202</v>
      </c>
      <c r="D122" s="1">
        <v>0.48425684228779697</v>
      </c>
    </row>
    <row r="123" spans="1:4" x14ac:dyDescent="0.25">
      <c r="A123" s="1">
        <v>14</v>
      </c>
      <c r="B123" s="1">
        <v>0.48425704137203601</v>
      </c>
      <c r="C123" s="1">
        <v>0.48425690337792099</v>
      </c>
      <c r="D123" s="1">
        <v>0.48425684154190701</v>
      </c>
    </row>
    <row r="124" spans="1:4" x14ac:dyDescent="0.25">
      <c r="A124" s="1">
        <v>14.125</v>
      </c>
      <c r="B124" s="1">
        <v>0.48425705573343603</v>
      </c>
      <c r="C124" s="1">
        <v>0.484256904504071</v>
      </c>
      <c r="D124" s="1">
        <v>0.48425683315528401</v>
      </c>
    </row>
    <row r="125" spans="1:4" x14ac:dyDescent="0.25">
      <c r="A125" s="1">
        <v>14.25</v>
      </c>
      <c r="B125" s="1">
        <v>0.484257055572693</v>
      </c>
      <c r="C125" s="1">
        <v>0.484256913640633</v>
      </c>
      <c r="D125" s="1">
        <v>0.48425683373523598</v>
      </c>
    </row>
    <row r="126" spans="1:4" x14ac:dyDescent="0.25">
      <c r="A126" s="1">
        <v>14.375</v>
      </c>
      <c r="B126" s="1">
        <v>0.48425705481696302</v>
      </c>
      <c r="C126" s="1">
        <v>0.484256937814253</v>
      </c>
      <c r="D126" s="1">
        <v>0.48425683399740099</v>
      </c>
    </row>
    <row r="127" spans="1:4" x14ac:dyDescent="0.25">
      <c r="A127" s="1">
        <v>14.5</v>
      </c>
      <c r="B127" s="1">
        <v>0.484257050668918</v>
      </c>
      <c r="C127" s="1">
        <v>0.48425695110730999</v>
      </c>
      <c r="D127" s="1">
        <v>0.48425683484528897</v>
      </c>
    </row>
    <row r="128" spans="1:4" x14ac:dyDescent="0.25">
      <c r="A128" s="1">
        <v>14.625</v>
      </c>
      <c r="B128" s="1">
        <v>0.48425704788270402</v>
      </c>
      <c r="C128" s="1">
        <v>0.48425695211373998</v>
      </c>
      <c r="D128" s="1">
        <v>0.48425683549602799</v>
      </c>
    </row>
    <row r="129" spans="1:4" x14ac:dyDescent="0.25">
      <c r="A129" s="1">
        <v>14.75</v>
      </c>
      <c r="B129" s="1">
        <v>0.48425704720507901</v>
      </c>
      <c r="C129" s="1">
        <v>0.48425695275970398</v>
      </c>
      <c r="D129" s="1">
        <v>0.484256835170355</v>
      </c>
    </row>
    <row r="130" spans="1:4" x14ac:dyDescent="0.25">
      <c r="A130" s="1">
        <v>14.875</v>
      </c>
      <c r="B130" s="1">
        <v>0.48425704392497299</v>
      </c>
      <c r="C130" s="1">
        <v>0.48425695915099598</v>
      </c>
      <c r="D130" s="1">
        <v>0.48425683708564499</v>
      </c>
    </row>
    <row r="131" spans="1:4" x14ac:dyDescent="0.25">
      <c r="A131" s="1">
        <v>15</v>
      </c>
      <c r="B131" s="1">
        <v>0.48425704220551102</v>
      </c>
      <c r="C131" s="1">
        <v>0.48425695792110901</v>
      </c>
      <c r="D131" s="1">
        <v>0.484256835261486</v>
      </c>
    </row>
    <row r="132" spans="1:4" x14ac:dyDescent="0.25">
      <c r="A132" s="1">
        <v>15.125</v>
      </c>
      <c r="B132" s="1">
        <v>0.48425704029307198</v>
      </c>
      <c r="C132" s="1">
        <v>0.48425695711172201</v>
      </c>
      <c r="D132" s="1">
        <v>0.484256831873003</v>
      </c>
    </row>
    <row r="133" spans="1:4" x14ac:dyDescent="0.25">
      <c r="A133" s="1">
        <v>15.25</v>
      </c>
      <c r="B133" s="1">
        <v>0.48425703669305797</v>
      </c>
      <c r="C133" s="1">
        <v>0.48425695045026801</v>
      </c>
      <c r="D133" s="1">
        <v>0.48425683687849602</v>
      </c>
    </row>
    <row r="134" spans="1:4" x14ac:dyDescent="0.25">
      <c r="A134" s="1">
        <v>15.375</v>
      </c>
      <c r="B134" s="1">
        <v>0.48425703584848501</v>
      </c>
      <c r="C134" s="1">
        <v>0.48425694811001901</v>
      </c>
      <c r="D134" s="1">
        <v>0.48425684162554899</v>
      </c>
    </row>
    <row r="135" spans="1:4" x14ac:dyDescent="0.25">
      <c r="A135" s="1">
        <v>15.5</v>
      </c>
      <c r="B135" s="1">
        <v>0.48425703512256701</v>
      </c>
      <c r="C135" s="1">
        <v>0.48425694325141</v>
      </c>
      <c r="D135" s="1">
        <v>0.48425684320204498</v>
      </c>
    </row>
    <row r="136" spans="1:4" x14ac:dyDescent="0.25">
      <c r="A136" s="1">
        <v>15.625</v>
      </c>
      <c r="B136" s="1">
        <v>0.48425703535833098</v>
      </c>
      <c r="C136" s="1">
        <v>0.484256943397948</v>
      </c>
      <c r="D136" s="1">
        <v>0.484256849754304</v>
      </c>
    </row>
    <row r="137" spans="1:4" x14ac:dyDescent="0.25">
      <c r="A137" s="1">
        <v>15.75</v>
      </c>
      <c r="B137" s="1">
        <v>0.48425703992043501</v>
      </c>
      <c r="C137" s="1">
        <v>0.48425694333421099</v>
      </c>
      <c r="D137" s="1">
        <v>0.48425684993660101</v>
      </c>
    </row>
    <row r="138" spans="1:4" x14ac:dyDescent="0.25">
      <c r="A138" s="1">
        <v>15.875</v>
      </c>
      <c r="B138" s="1">
        <v>0.484257041741191</v>
      </c>
      <c r="C138" s="1">
        <v>0.48425694296989003</v>
      </c>
      <c r="D138" s="1">
        <v>0.48425685288937598</v>
      </c>
    </row>
    <row r="139" spans="1:4" x14ac:dyDescent="0.25">
      <c r="A139" s="1">
        <v>16</v>
      </c>
      <c r="B139" s="1">
        <v>0.48425704117600699</v>
      </c>
      <c r="C139" s="1">
        <v>0.48425694203304598</v>
      </c>
      <c r="D139" s="1">
        <v>0.48425684821374698</v>
      </c>
    </row>
    <row r="140" spans="1:4" x14ac:dyDescent="0.25">
      <c r="A140" s="1">
        <v>16.125</v>
      </c>
      <c r="B140" s="1">
        <v>0.48425704572433997</v>
      </c>
      <c r="C140" s="1">
        <v>0.48425694237452899</v>
      </c>
      <c r="D140" s="1">
        <v>0.48425684906552702</v>
      </c>
    </row>
    <row r="141" spans="1:4" x14ac:dyDescent="0.25">
      <c r="A141" s="1">
        <v>16.25</v>
      </c>
      <c r="B141" s="1">
        <v>0.48425704877800702</v>
      </c>
      <c r="C141" s="1">
        <v>0.48425694649370199</v>
      </c>
      <c r="D141" s="1">
        <v>0.48425684870052199</v>
      </c>
    </row>
    <row r="142" spans="1:4" x14ac:dyDescent="0.25">
      <c r="A142" s="1">
        <v>16.375</v>
      </c>
      <c r="B142" s="1">
        <v>0.48425704723221702</v>
      </c>
      <c r="C142" s="1">
        <v>0.48425694760766003</v>
      </c>
      <c r="D142" s="1">
        <v>0.48425684925063101</v>
      </c>
    </row>
    <row r="143" spans="1:4" x14ac:dyDescent="0.25">
      <c r="A143" s="1">
        <v>16.5</v>
      </c>
      <c r="B143" s="1">
        <v>0.484257047360099</v>
      </c>
      <c r="C143" s="1">
        <v>0.48425694671325398</v>
      </c>
      <c r="D143" s="1">
        <v>0.484256843844457</v>
      </c>
    </row>
    <row r="144" spans="1:4" x14ac:dyDescent="0.25">
      <c r="A144" s="1">
        <v>16.625</v>
      </c>
      <c r="B144" s="1">
        <v>0.48425704510071998</v>
      </c>
      <c r="C144" s="1">
        <v>0.48425695322885598</v>
      </c>
      <c r="D144" s="1">
        <v>0.484256843660199</v>
      </c>
    </row>
    <row r="145" spans="1:4" x14ac:dyDescent="0.25">
      <c r="A145" s="1">
        <v>16.75</v>
      </c>
      <c r="B145" s="1">
        <v>0.484257043507622</v>
      </c>
      <c r="C145" s="1">
        <v>0.48425695800361901</v>
      </c>
      <c r="D145" s="1">
        <v>0.48425684215450898</v>
      </c>
    </row>
    <row r="146" spans="1:4" x14ac:dyDescent="0.25">
      <c r="A146" s="1">
        <v>16.875</v>
      </c>
      <c r="B146" s="1">
        <v>0.48425704711207901</v>
      </c>
      <c r="C146" s="1">
        <v>0.48425695853790302</v>
      </c>
      <c r="D146" s="1">
        <v>0.48425684319818302</v>
      </c>
    </row>
    <row r="147" spans="1:4" x14ac:dyDescent="0.25">
      <c r="A147" s="1">
        <v>17</v>
      </c>
      <c r="B147" s="1">
        <v>0.48425704833708999</v>
      </c>
      <c r="C147" s="1">
        <v>0.48425695880951902</v>
      </c>
      <c r="D147" s="1">
        <v>0.48425684510600298</v>
      </c>
    </row>
    <row r="148" spans="1:4" x14ac:dyDescent="0.25">
      <c r="A148" s="1">
        <v>17.125</v>
      </c>
      <c r="B148" s="1">
        <v>0.484257046458973</v>
      </c>
      <c r="C148" s="1">
        <v>0.48425695352878101</v>
      </c>
      <c r="D148" s="1">
        <v>0.484256845284112</v>
      </c>
    </row>
    <row r="149" spans="1:4" x14ac:dyDescent="0.25">
      <c r="A149" s="1">
        <v>17.25</v>
      </c>
      <c r="B149" s="1">
        <v>0.48425704569990702</v>
      </c>
      <c r="C149" s="1">
        <v>0.48425694953342202</v>
      </c>
      <c r="D149" s="1">
        <v>0.48425684480167702</v>
      </c>
    </row>
    <row r="150" spans="1:4" x14ac:dyDescent="0.25">
      <c r="A150" s="1">
        <v>17.375</v>
      </c>
      <c r="B150" s="1">
        <v>0.48425704548010701</v>
      </c>
      <c r="C150" s="1">
        <v>0.48425694776067002</v>
      </c>
      <c r="D150" s="1">
        <v>0.48425684994464602</v>
      </c>
    </row>
    <row r="151" spans="1:4" x14ac:dyDescent="0.25">
      <c r="A151" s="1">
        <v>17.5</v>
      </c>
      <c r="B151" s="1">
        <v>0.48425704516510698</v>
      </c>
      <c r="C151" s="1">
        <v>0.48425694449279899</v>
      </c>
      <c r="D151" s="1">
        <v>0.48425684971415001</v>
      </c>
    </row>
    <row r="152" spans="1:4" x14ac:dyDescent="0.25">
      <c r="A152" s="1">
        <v>17.625</v>
      </c>
      <c r="B152" s="1">
        <v>0.48425704484857601</v>
      </c>
      <c r="C152" s="1">
        <v>0.48425693850029899</v>
      </c>
      <c r="D152" s="1">
        <v>0.48425685312975297</v>
      </c>
    </row>
    <row r="153" spans="1:4" x14ac:dyDescent="0.25">
      <c r="A153" s="1">
        <v>17.75</v>
      </c>
      <c r="B153" s="1">
        <v>0.48425704459852698</v>
      </c>
      <c r="C153" s="1">
        <v>0.484256938549324</v>
      </c>
      <c r="D153" s="1">
        <v>0.48425684940414399</v>
      </c>
    </row>
    <row r="154" spans="1:4" x14ac:dyDescent="0.25">
      <c r="A154" s="1">
        <v>17.875</v>
      </c>
      <c r="B154" s="1">
        <v>0.48425704597153302</v>
      </c>
      <c r="C154" s="1">
        <v>0.48425693790125401</v>
      </c>
      <c r="D154" s="1">
        <v>0.484256845172159</v>
      </c>
    </row>
    <row r="155" spans="1:4" x14ac:dyDescent="0.25">
      <c r="A155" s="1">
        <v>18</v>
      </c>
      <c r="B155" s="1">
        <v>0.48425706809178498</v>
      </c>
      <c r="C155" s="1">
        <v>0.48425693760058502</v>
      </c>
      <c r="D155" s="1">
        <v>0.48425684046478401</v>
      </c>
    </row>
    <row r="156" spans="1:4" x14ac:dyDescent="0.25">
      <c r="A156" s="1">
        <v>18.125</v>
      </c>
      <c r="B156" s="1">
        <v>0.484257068550834</v>
      </c>
      <c r="C156" s="1">
        <v>0.48425693912955797</v>
      </c>
      <c r="D156" s="1">
        <v>0.48425684234036598</v>
      </c>
    </row>
    <row r="157" spans="1:4" x14ac:dyDescent="0.25">
      <c r="A157" s="1">
        <v>18.25</v>
      </c>
      <c r="B157" s="1">
        <v>0.484257069425652</v>
      </c>
      <c r="C157" s="1">
        <v>0.48425693919461799</v>
      </c>
      <c r="D157" s="1">
        <v>0.48425684096390598</v>
      </c>
    </row>
    <row r="158" spans="1:4" x14ac:dyDescent="0.25">
      <c r="A158" s="1">
        <v>18.375</v>
      </c>
      <c r="B158" s="1">
        <v>0.48425706887026698</v>
      </c>
      <c r="C158" s="1">
        <v>0.48425693866123998</v>
      </c>
      <c r="D158" s="1">
        <v>0.48425684031625099</v>
      </c>
    </row>
    <row r="159" spans="1:4" x14ac:dyDescent="0.25">
      <c r="A159" s="1">
        <v>18.5</v>
      </c>
      <c r="B159" s="1">
        <v>0.48425706214594999</v>
      </c>
      <c r="C159" s="1">
        <v>0.48425693824990801</v>
      </c>
      <c r="D159" s="1">
        <v>0.48425684008778103</v>
      </c>
    </row>
    <row r="160" spans="1:4" x14ac:dyDescent="0.25">
      <c r="A160" s="1">
        <v>18.625</v>
      </c>
      <c r="B160" s="1">
        <v>0.48425706331374002</v>
      </c>
      <c r="C160" s="1">
        <v>0.484256937878079</v>
      </c>
      <c r="D160" s="1">
        <v>0.48425684151731901</v>
      </c>
    </row>
    <row r="161" spans="1:4" x14ac:dyDescent="0.25">
      <c r="A161" s="1">
        <v>18.75</v>
      </c>
      <c r="B161" s="1">
        <v>0.48425706258888701</v>
      </c>
      <c r="C161" s="1">
        <v>0.48425693833432198</v>
      </c>
      <c r="D161" s="1">
        <v>0.484256838756918</v>
      </c>
    </row>
    <row r="162" spans="1:4" x14ac:dyDescent="0.25">
      <c r="A162" s="1">
        <v>18.875</v>
      </c>
      <c r="B162" s="1">
        <v>0.48425706094719101</v>
      </c>
      <c r="C162" s="1">
        <v>0.48425693939790598</v>
      </c>
      <c r="D162" s="1">
        <v>0.48425683779108297</v>
      </c>
    </row>
    <row r="163" spans="1:4" x14ac:dyDescent="0.25">
      <c r="A163" s="1">
        <v>19</v>
      </c>
      <c r="B163" s="1">
        <v>0.48425705796305402</v>
      </c>
      <c r="C163" s="1">
        <v>0.484256939218765</v>
      </c>
      <c r="D163" s="1">
        <v>0.48425683836627598</v>
      </c>
    </row>
    <row r="164" spans="1:4" x14ac:dyDescent="0.25">
      <c r="A164" s="1">
        <v>19.125</v>
      </c>
      <c r="B164" s="1">
        <v>0.48425705649600798</v>
      </c>
      <c r="C164" s="1">
        <v>0.48425694018471299</v>
      </c>
      <c r="D164" s="1">
        <v>0.48425683684221899</v>
      </c>
    </row>
    <row r="165" spans="1:4" x14ac:dyDescent="0.25">
      <c r="A165" s="1">
        <v>19.25</v>
      </c>
      <c r="B165" s="1">
        <v>0.48425705539088998</v>
      </c>
      <c r="C165" s="1">
        <v>0.48425694176171602</v>
      </c>
      <c r="D165" s="1">
        <v>0.48425683608280901</v>
      </c>
    </row>
    <row r="166" spans="1:4" x14ac:dyDescent="0.25">
      <c r="A166" s="1">
        <v>19.375</v>
      </c>
      <c r="B166" s="1">
        <v>0.48425705500477301</v>
      </c>
      <c r="C166" s="1">
        <v>0.48425694196915697</v>
      </c>
      <c r="D166" s="1">
        <v>0.48425683869199698</v>
      </c>
    </row>
    <row r="167" spans="1:4" x14ac:dyDescent="0.25">
      <c r="A167" s="1">
        <v>19.5</v>
      </c>
      <c r="B167" s="1">
        <v>0.48425705355300003</v>
      </c>
      <c r="C167" s="1">
        <v>0.48425694254068002</v>
      </c>
      <c r="D167" s="1">
        <v>0.48425683884597098</v>
      </c>
    </row>
    <row r="168" spans="1:4" x14ac:dyDescent="0.25">
      <c r="A168" s="1">
        <v>19.625</v>
      </c>
      <c r="B168" s="1">
        <v>0.484257040843939</v>
      </c>
      <c r="C168" s="1">
        <v>0.484256942385484</v>
      </c>
      <c r="D168" s="1">
        <v>0.48425683791472501</v>
      </c>
    </row>
    <row r="169" spans="1:4" x14ac:dyDescent="0.25">
      <c r="A169" s="1">
        <v>19.75</v>
      </c>
      <c r="B169" s="1">
        <v>0.48425704156254001</v>
      </c>
      <c r="C169" s="1">
        <v>0.48425694217003001</v>
      </c>
      <c r="D169" s="1">
        <v>0.48425683299002997</v>
      </c>
    </row>
    <row r="170" spans="1:4" x14ac:dyDescent="0.25">
      <c r="A170" s="1">
        <v>19.875</v>
      </c>
      <c r="B170" s="1">
        <v>0.484257041344268</v>
      </c>
      <c r="C170" s="1">
        <v>0.48425693831560301</v>
      </c>
      <c r="D170" s="1">
        <v>0.48425683089070398</v>
      </c>
    </row>
    <row r="171" spans="1:4" x14ac:dyDescent="0.25">
      <c r="A171" s="1">
        <v>20</v>
      </c>
      <c r="B171" s="1">
        <v>0.48425704173529099</v>
      </c>
      <c r="C171" s="1">
        <v>0.48425693862218</v>
      </c>
      <c r="D171" s="1">
        <v>0.48425683034498102</v>
      </c>
    </row>
    <row r="172" spans="1:4" x14ac:dyDescent="0.25">
      <c r="A172" s="1">
        <v>20.125</v>
      </c>
      <c r="B172" s="1">
        <v>0.48425704068708397</v>
      </c>
      <c r="C172" s="1">
        <v>0.48425693864970099</v>
      </c>
      <c r="D172" s="1">
        <v>0.48425682846510498</v>
      </c>
    </row>
    <row r="173" spans="1:4" x14ac:dyDescent="0.25">
      <c r="A173" s="1">
        <v>20.25</v>
      </c>
      <c r="B173" s="1">
        <v>0.48425704409144199</v>
      </c>
      <c r="C173" s="1">
        <v>0.48425693975289802</v>
      </c>
      <c r="D173" s="1">
        <v>0.48425682950704002</v>
      </c>
    </row>
    <row r="174" spans="1:4" x14ac:dyDescent="0.25">
      <c r="A174" s="1">
        <v>20.375</v>
      </c>
      <c r="B174" s="1">
        <v>0.48425704406354197</v>
      </c>
      <c r="C174" s="1">
        <v>0.48425694265360802</v>
      </c>
      <c r="D174" s="1">
        <v>0.48425683052860402</v>
      </c>
    </row>
    <row r="175" spans="1:4" x14ac:dyDescent="0.25">
      <c r="A175" s="1">
        <v>20.5</v>
      </c>
      <c r="B175" s="1">
        <v>0.48425704003229503</v>
      </c>
      <c r="C175" s="1">
        <v>0.48425694553026999</v>
      </c>
      <c r="D175" s="1">
        <v>0.48425682965288402</v>
      </c>
    </row>
    <row r="176" spans="1:4" x14ac:dyDescent="0.25">
      <c r="A176" s="1">
        <v>20.625</v>
      </c>
      <c r="B176" s="1">
        <v>0.48425703977769902</v>
      </c>
      <c r="C176" s="1">
        <v>0.48425695004553598</v>
      </c>
      <c r="D176" s="1">
        <v>0.48425682844885898</v>
      </c>
    </row>
    <row r="177" spans="1:4" x14ac:dyDescent="0.25">
      <c r="A177" s="1">
        <v>20.75</v>
      </c>
      <c r="B177" s="1">
        <v>0.48425704028601102</v>
      </c>
      <c r="C177" s="1">
        <v>0.484256952157265</v>
      </c>
      <c r="D177" s="1">
        <v>0.48425682794282598</v>
      </c>
    </row>
    <row r="178" spans="1:4" x14ac:dyDescent="0.25">
      <c r="A178" s="1">
        <v>20.875</v>
      </c>
      <c r="B178" s="1">
        <v>0.48425702667656401</v>
      </c>
      <c r="C178" s="1">
        <v>0.48425695320666901</v>
      </c>
      <c r="D178" s="1">
        <v>0.48425682997902603</v>
      </c>
    </row>
    <row r="179" spans="1:4" x14ac:dyDescent="0.25">
      <c r="A179" s="1">
        <v>21</v>
      </c>
      <c r="B179" s="1">
        <v>0.48425702651865299</v>
      </c>
      <c r="C179" s="1">
        <v>0.48425695389190199</v>
      </c>
      <c r="D179" s="1">
        <v>0.48425683082353899</v>
      </c>
    </row>
    <row r="180" spans="1:4" x14ac:dyDescent="0.25">
      <c r="A180" s="1">
        <v>21.125</v>
      </c>
      <c r="B180" s="1">
        <v>0.48425702618305899</v>
      </c>
      <c r="C180" s="1">
        <v>0.48425695334181001</v>
      </c>
      <c r="D180" s="1">
        <v>0.48425683635663402</v>
      </c>
    </row>
    <row r="181" spans="1:4" x14ac:dyDescent="0.25">
      <c r="A181" s="1">
        <v>21.25</v>
      </c>
      <c r="B181" s="1">
        <v>0.48425702470106702</v>
      </c>
      <c r="C181" s="1">
        <v>0.48425695373622502</v>
      </c>
      <c r="D181" s="1">
        <v>0.48425683620014698</v>
      </c>
    </row>
    <row r="182" spans="1:4" x14ac:dyDescent="0.25">
      <c r="A182" s="1">
        <v>21.375</v>
      </c>
      <c r="B182" s="1">
        <v>0.48425702210564903</v>
      </c>
      <c r="C182" s="1">
        <v>0.48425695649968897</v>
      </c>
      <c r="D182" s="1">
        <v>0.48425683473090803</v>
      </c>
    </row>
    <row r="183" spans="1:4" x14ac:dyDescent="0.25">
      <c r="A183" s="1">
        <v>21.5</v>
      </c>
      <c r="B183" s="1">
        <v>0.48425701930642301</v>
      </c>
      <c r="C183" s="1">
        <v>0.48425695811283997</v>
      </c>
      <c r="D183" s="1">
        <v>0.48425683346030601</v>
      </c>
    </row>
    <row r="184" spans="1:4" x14ac:dyDescent="0.25">
      <c r="A184" s="1">
        <v>21.625</v>
      </c>
      <c r="B184" s="1">
        <v>0.484257015343321</v>
      </c>
      <c r="C184" s="1">
        <v>0.48425696215061398</v>
      </c>
      <c r="D184" s="1">
        <v>0.48425683161532901</v>
      </c>
    </row>
    <row r="185" spans="1:4" x14ac:dyDescent="0.25">
      <c r="A185" s="1">
        <v>21.75</v>
      </c>
      <c r="B185" s="1">
        <v>0.48425701954086697</v>
      </c>
      <c r="C185" s="1">
        <v>0.48425696707641502</v>
      </c>
      <c r="D185" s="1">
        <v>0.48425683309898199</v>
      </c>
    </row>
    <row r="186" spans="1:4" x14ac:dyDescent="0.25">
      <c r="A186" s="1">
        <v>21.875</v>
      </c>
      <c r="B186" s="1">
        <v>0.48425702799696402</v>
      </c>
      <c r="C186" s="1">
        <v>0.484256973061229</v>
      </c>
      <c r="D186" s="1">
        <v>0.48425683427315602</v>
      </c>
    </row>
    <row r="187" spans="1:4" x14ac:dyDescent="0.25">
      <c r="A187" s="1">
        <v>22</v>
      </c>
      <c r="B187" s="1">
        <v>0.48425702684886401</v>
      </c>
      <c r="C187" s="1">
        <v>0.484256975081436</v>
      </c>
      <c r="D187" s="1">
        <v>0.48425683423087901</v>
      </c>
    </row>
    <row r="188" spans="1:4" x14ac:dyDescent="0.25">
      <c r="A188" s="1">
        <v>22.125</v>
      </c>
      <c r="B188" s="1">
        <v>0.48425702725624198</v>
      </c>
      <c r="C188" s="1">
        <v>0.484256977238957</v>
      </c>
      <c r="D188" s="1">
        <v>0.48425683314569701</v>
      </c>
    </row>
    <row r="189" spans="1:4" x14ac:dyDescent="0.25">
      <c r="A189" s="1">
        <v>22.25</v>
      </c>
      <c r="B189" s="1">
        <v>0.48425702710471402</v>
      </c>
      <c r="C189" s="1">
        <v>0.48425697766329601</v>
      </c>
      <c r="D189" s="1">
        <v>0.48425683169918099</v>
      </c>
    </row>
    <row r="190" spans="1:4" x14ac:dyDescent="0.25">
      <c r="A190" s="1">
        <v>22.375</v>
      </c>
      <c r="B190" s="1">
        <v>0.48425702747934601</v>
      </c>
      <c r="C190" s="1">
        <v>0.48425698429111402</v>
      </c>
      <c r="D190" s="1">
        <v>0.48425683553857002</v>
      </c>
    </row>
    <row r="191" spans="1:4" x14ac:dyDescent="0.25">
      <c r="A191" s="1">
        <v>22.5</v>
      </c>
      <c r="B191" s="1">
        <v>0.48425703373741702</v>
      </c>
      <c r="C191" s="1">
        <v>0.48425699051816501</v>
      </c>
      <c r="D191" s="1">
        <v>0.48425683110598999</v>
      </c>
    </row>
    <row r="192" spans="1:4" x14ac:dyDescent="0.25">
      <c r="A192" s="1">
        <v>22.625</v>
      </c>
      <c r="B192" s="1">
        <v>0.48425702752001798</v>
      </c>
      <c r="C192" s="1">
        <v>0.48425699429228403</v>
      </c>
      <c r="D192" s="1">
        <v>0.48425683792559998</v>
      </c>
    </row>
    <row r="193" spans="1:4" x14ac:dyDescent="0.25">
      <c r="A193" s="1">
        <v>22.75</v>
      </c>
      <c r="B193" s="1">
        <v>0.48425702669048698</v>
      </c>
      <c r="C193" s="1">
        <v>0.48425699628450503</v>
      </c>
      <c r="D193" s="1">
        <v>0.48425684018977599</v>
      </c>
    </row>
    <row r="194" spans="1:4" x14ac:dyDescent="0.25">
      <c r="A194" s="1">
        <v>22.875</v>
      </c>
      <c r="B194" s="1">
        <v>0.48425702826783901</v>
      </c>
      <c r="C194" s="1">
        <v>0.48425699752100998</v>
      </c>
      <c r="D194" s="1">
        <v>0.48425683937184499</v>
      </c>
    </row>
    <row r="195" spans="1:4" x14ac:dyDescent="0.25">
      <c r="A195" s="1">
        <v>23</v>
      </c>
      <c r="B195" s="1">
        <v>0.48425702407441601</v>
      </c>
      <c r="C195" s="1">
        <v>0.484256998112787</v>
      </c>
      <c r="D195" s="1">
        <v>0.48425684065128999</v>
      </c>
    </row>
    <row r="196" spans="1:4" x14ac:dyDescent="0.25">
      <c r="A196" s="1">
        <v>23.125</v>
      </c>
      <c r="B196" s="1">
        <v>0.48425702417857502</v>
      </c>
      <c r="C196" s="1">
        <v>0.48425699882354001</v>
      </c>
      <c r="D196" s="1">
        <v>0.48425683675305398</v>
      </c>
    </row>
    <row r="197" spans="1:4" x14ac:dyDescent="0.25">
      <c r="A197" s="1">
        <v>23.25</v>
      </c>
      <c r="B197" s="1">
        <v>0.48425701109587099</v>
      </c>
      <c r="C197" s="1">
        <v>0.48425699474587602</v>
      </c>
      <c r="D197" s="1">
        <v>0.48425683396496999</v>
      </c>
    </row>
    <row r="198" spans="1:4" x14ac:dyDescent="0.25">
      <c r="A198" s="1">
        <v>23.375</v>
      </c>
      <c r="B198" s="1">
        <v>0.48425701033032298</v>
      </c>
      <c r="C198" s="1">
        <v>0.48425698829516001</v>
      </c>
      <c r="D198" s="1">
        <v>0.484256832864918</v>
      </c>
    </row>
    <row r="199" spans="1:4" x14ac:dyDescent="0.25">
      <c r="A199" s="1">
        <v>23.5</v>
      </c>
      <c r="B199" s="1">
        <v>0.484256997851501</v>
      </c>
      <c r="C199" s="1">
        <v>0.484256978676879</v>
      </c>
      <c r="D199" s="1">
        <v>0.48425683103762002</v>
      </c>
    </row>
    <row r="200" spans="1:4" x14ac:dyDescent="0.25">
      <c r="A200" s="1">
        <v>23.625</v>
      </c>
      <c r="B200" s="1">
        <v>0.48425700449606501</v>
      </c>
      <c r="C200" s="1">
        <v>0.48425697570249099</v>
      </c>
      <c r="D200" s="1">
        <v>0.48425683121358798</v>
      </c>
    </row>
    <row r="201" spans="1:4" x14ac:dyDescent="0.25">
      <c r="A201" s="1">
        <v>23.75</v>
      </c>
      <c r="B201" s="1">
        <v>0.48425700292584101</v>
      </c>
      <c r="C201" s="1">
        <v>0.48425697578209698</v>
      </c>
      <c r="D201" s="1">
        <v>0.48425683073389703</v>
      </c>
    </row>
    <row r="202" spans="1:4" x14ac:dyDescent="0.25">
      <c r="A202" s="1">
        <v>23.875</v>
      </c>
      <c r="B202" s="1">
        <v>0.484257000881331</v>
      </c>
      <c r="C202" s="1">
        <v>0.48425697518854999</v>
      </c>
      <c r="D202" s="1">
        <v>0.48425683230411398</v>
      </c>
    </row>
    <row r="203" spans="1:4" x14ac:dyDescent="0.25">
      <c r="A203" s="1">
        <v>24</v>
      </c>
      <c r="B203" s="1">
        <v>0.484256996808757</v>
      </c>
      <c r="C203" s="1">
        <v>0.48425697114482502</v>
      </c>
      <c r="D203" s="1">
        <v>0.48425682921479002</v>
      </c>
    </row>
    <row r="204" spans="1:4" x14ac:dyDescent="0.25">
      <c r="A204" s="1">
        <v>24.125</v>
      </c>
      <c r="B204" s="1">
        <v>0.48425700067128802</v>
      </c>
      <c r="C204" s="1">
        <v>0.48425697083285302</v>
      </c>
      <c r="D204" s="1">
        <v>0.48425682978296403</v>
      </c>
    </row>
    <row r="205" spans="1:4" x14ac:dyDescent="0.25">
      <c r="A205" s="1">
        <v>24.25</v>
      </c>
      <c r="B205" s="1">
        <v>0.48425700013985001</v>
      </c>
      <c r="C205" s="1">
        <v>0.48425697069863999</v>
      </c>
      <c r="D205" s="1">
        <v>0.48425682976710199</v>
      </c>
    </row>
    <row r="206" spans="1:4" x14ac:dyDescent="0.25">
      <c r="A206" s="1">
        <v>24.375</v>
      </c>
      <c r="B206" s="1">
        <v>0.484256997737738</v>
      </c>
      <c r="C206" s="1">
        <v>0.48425697127332101</v>
      </c>
      <c r="D206" s="1">
        <v>0.48425683265368802</v>
      </c>
    </row>
    <row r="207" spans="1:4" x14ac:dyDescent="0.25">
      <c r="A207" s="1">
        <v>24.5</v>
      </c>
      <c r="B207" s="1">
        <v>0.48425699872184802</v>
      </c>
      <c r="C207" s="1">
        <v>0.48425697282799202</v>
      </c>
      <c r="D207" s="1">
        <v>0.48425683519901402</v>
      </c>
    </row>
    <row r="208" spans="1:4" x14ac:dyDescent="0.25">
      <c r="A208" s="1">
        <v>24.625</v>
      </c>
      <c r="B208" s="1">
        <v>0.48425701709823699</v>
      </c>
      <c r="C208" s="1">
        <v>0.48425697704659998</v>
      </c>
      <c r="D208" s="1">
        <v>0.48425683655588803</v>
      </c>
    </row>
    <row r="209" spans="1:4" x14ac:dyDescent="0.25">
      <c r="A209" s="1">
        <v>24.75</v>
      </c>
      <c r="B209" s="1">
        <v>0.484257023324839</v>
      </c>
      <c r="C209" s="1">
        <v>0.48425697792438099</v>
      </c>
      <c r="D209" s="1">
        <v>0.48425683826202498</v>
      </c>
    </row>
    <row r="210" spans="1:4" x14ac:dyDescent="0.25">
      <c r="A210" s="1">
        <v>24.875</v>
      </c>
      <c r="B210" s="1">
        <v>0.484257001102886</v>
      </c>
      <c r="C210" s="1">
        <v>0.48425697814638702</v>
      </c>
      <c r="D210" s="1">
        <v>0.48425683771047801</v>
      </c>
    </row>
    <row r="211" spans="1:4" x14ac:dyDescent="0.25">
      <c r="A211" s="1">
        <v>25</v>
      </c>
      <c r="B211" s="1">
        <v>0.48425699570054198</v>
      </c>
      <c r="C211" s="1">
        <v>0.484256978941422</v>
      </c>
      <c r="D211" s="1">
        <v>0.48425684091562898</v>
      </c>
    </row>
    <row r="212" spans="1:4" x14ac:dyDescent="0.25">
      <c r="A212" s="1">
        <v>25.125</v>
      </c>
      <c r="B212" s="1">
        <v>0.48425699681034101</v>
      </c>
      <c r="C212" s="1">
        <v>0.48425697952244301</v>
      </c>
      <c r="D212" s="1">
        <v>0.484256839830977</v>
      </c>
    </row>
    <row r="213" spans="1:4" x14ac:dyDescent="0.25">
      <c r="A213" s="1">
        <v>25.25</v>
      </c>
      <c r="B213" s="1">
        <v>0.48425699494176</v>
      </c>
      <c r="C213" s="1">
        <v>0.48425698014915203</v>
      </c>
      <c r="D213" s="1">
        <v>0.484256839766943</v>
      </c>
    </row>
    <row r="214" spans="1:4" x14ac:dyDescent="0.25">
      <c r="A214" s="1">
        <v>25.375</v>
      </c>
      <c r="B214" s="1">
        <v>0.48425699695312602</v>
      </c>
      <c r="C214" s="1">
        <v>0.48425698070649698</v>
      </c>
      <c r="D214" s="1">
        <v>0.48425683776738598</v>
      </c>
    </row>
    <row r="215" spans="1:4" x14ac:dyDescent="0.25">
      <c r="A215" s="1">
        <v>25.5</v>
      </c>
      <c r="B215" s="1">
        <v>0.48425699476720702</v>
      </c>
      <c r="C215" s="1">
        <v>0.48425698075179102</v>
      </c>
      <c r="D215" s="1">
        <v>0.48425683716760298</v>
      </c>
    </row>
    <row r="216" spans="1:4" x14ac:dyDescent="0.25">
      <c r="A216" s="1">
        <v>25.625</v>
      </c>
      <c r="B216" s="1">
        <v>0.48425699441297598</v>
      </c>
      <c r="C216" s="1">
        <v>0.48425697785907401</v>
      </c>
      <c r="D216" s="1">
        <v>0.48425683653124901</v>
      </c>
    </row>
    <row r="217" spans="1:4" x14ac:dyDescent="0.25">
      <c r="A217" s="1">
        <v>25.75</v>
      </c>
      <c r="B217" s="1">
        <v>0.48425699763105901</v>
      </c>
      <c r="C217" s="1">
        <v>0.48425697640175502</v>
      </c>
      <c r="D217" s="1">
        <v>0.48425683586789597</v>
      </c>
    </row>
    <row r="218" spans="1:4" x14ac:dyDescent="0.25">
      <c r="A218" s="1">
        <v>25.875</v>
      </c>
      <c r="B218" s="1">
        <v>0.48425699847443199</v>
      </c>
      <c r="C218" s="1">
        <v>0.48425697420436098</v>
      </c>
      <c r="D218" s="1">
        <v>0.48425683642820699</v>
      </c>
    </row>
    <row r="219" spans="1:4" x14ac:dyDescent="0.25">
      <c r="A219" s="1">
        <v>26</v>
      </c>
      <c r="B219" s="1">
        <v>0.484256993319647</v>
      </c>
      <c r="C219" s="1">
        <v>0.48425696989172401</v>
      </c>
      <c r="D219" s="1">
        <v>0.48425683451392398</v>
      </c>
    </row>
    <row r="220" spans="1:4" x14ac:dyDescent="0.25">
      <c r="A220" s="1">
        <v>26.125</v>
      </c>
      <c r="B220" s="1">
        <v>0.48425697879770502</v>
      </c>
      <c r="C220" s="1">
        <v>0.48425696690445402</v>
      </c>
      <c r="D220" s="1">
        <v>0.48425683119523399</v>
      </c>
    </row>
    <row r="221" spans="1:4" x14ac:dyDescent="0.25">
      <c r="A221" s="1">
        <v>26.25</v>
      </c>
      <c r="B221" s="1">
        <v>0.48425697514307198</v>
      </c>
      <c r="C221" s="1">
        <v>0.484256965226252</v>
      </c>
      <c r="D221" s="1">
        <v>0.48425683165609301</v>
      </c>
    </row>
    <row r="222" spans="1:4" x14ac:dyDescent="0.25">
      <c r="A222" s="1">
        <v>26.375</v>
      </c>
      <c r="B222" s="1">
        <v>0.48425697072099899</v>
      </c>
      <c r="C222" s="1">
        <v>0.48425695984779599</v>
      </c>
      <c r="D222" s="1">
        <v>0.48425683488826998</v>
      </c>
    </row>
    <row r="223" spans="1:4" x14ac:dyDescent="0.25">
      <c r="A223" s="1">
        <v>26.5</v>
      </c>
      <c r="B223" s="1">
        <v>0.484256971909441</v>
      </c>
      <c r="C223" s="1">
        <v>0.48425696014980302</v>
      </c>
      <c r="D223" s="1">
        <v>0.48425683550529203</v>
      </c>
    </row>
    <row r="224" spans="1:4" x14ac:dyDescent="0.25">
      <c r="A224" s="1">
        <v>26.625</v>
      </c>
      <c r="B224" s="1">
        <v>0.484256971773181</v>
      </c>
      <c r="C224" s="1">
        <v>0.48425695919418199</v>
      </c>
      <c r="D224" s="1">
        <v>0.484256833694299</v>
      </c>
    </row>
    <row r="225" spans="1:4" x14ac:dyDescent="0.25">
      <c r="A225" s="1">
        <v>26.75</v>
      </c>
      <c r="B225" s="1">
        <v>0.48425697098819598</v>
      </c>
      <c r="C225" s="1">
        <v>0.484256958216222</v>
      </c>
      <c r="D225" s="1">
        <v>0.48425683221638999</v>
      </c>
    </row>
    <row r="226" spans="1:4" x14ac:dyDescent="0.25">
      <c r="A226" s="1">
        <v>26.875</v>
      </c>
      <c r="B226" s="1">
        <v>0.484256977558012</v>
      </c>
      <c r="C226" s="1">
        <v>0.48425695882447101</v>
      </c>
      <c r="D226" s="1">
        <v>0.48425683158788402</v>
      </c>
    </row>
    <row r="227" spans="1:4" x14ac:dyDescent="0.25">
      <c r="A227" s="1">
        <v>27</v>
      </c>
      <c r="B227" s="1">
        <v>0.484256978817519</v>
      </c>
      <c r="C227" s="1">
        <v>0.48425695948379399</v>
      </c>
      <c r="D227" s="1">
        <v>0.484256830677044</v>
      </c>
    </row>
    <row r="228" spans="1:4" x14ac:dyDescent="0.25">
      <c r="A228" s="1">
        <v>27.125</v>
      </c>
      <c r="B228" s="1">
        <v>0.484256982361018</v>
      </c>
      <c r="C228" s="1">
        <v>0.48425696019684</v>
      </c>
      <c r="D228" s="1">
        <v>0.48425683235709399</v>
      </c>
    </row>
    <row r="229" spans="1:4" x14ac:dyDescent="0.25">
      <c r="A229" s="1">
        <v>27.25</v>
      </c>
      <c r="B229" s="1">
        <v>0.48425698367605202</v>
      </c>
      <c r="C229" s="1">
        <v>0.48425696146181901</v>
      </c>
      <c r="D229" s="1">
        <v>0.48425683506245398</v>
      </c>
    </row>
    <row r="230" spans="1:4" x14ac:dyDescent="0.25">
      <c r="A230" s="1">
        <v>27.375</v>
      </c>
      <c r="B230" s="1">
        <v>0.48425699002031602</v>
      </c>
      <c r="C230" s="1">
        <v>0.48425696216611402</v>
      </c>
      <c r="D230" s="1">
        <v>0.48425683882395498</v>
      </c>
    </row>
    <row r="231" spans="1:4" x14ac:dyDescent="0.25">
      <c r="A231" s="1">
        <v>27.5</v>
      </c>
      <c r="B231" s="1">
        <v>0.48425699196352801</v>
      </c>
      <c r="C231" s="1">
        <v>0.48425696311218003</v>
      </c>
      <c r="D231" s="1">
        <v>0.48425683780724099</v>
      </c>
    </row>
    <row r="232" spans="1:4" x14ac:dyDescent="0.25">
      <c r="A232" s="1">
        <v>27.625</v>
      </c>
      <c r="B232" s="1">
        <v>0.48425699068608602</v>
      </c>
      <c r="C232" s="1">
        <v>0.48425696410332603</v>
      </c>
      <c r="D232" s="1">
        <v>0.48425683730923802</v>
      </c>
    </row>
    <row r="233" spans="1:4" x14ac:dyDescent="0.25">
      <c r="A233" s="1">
        <v>27.75</v>
      </c>
      <c r="B233" s="1">
        <v>0.48425698700289299</v>
      </c>
      <c r="C233" s="1">
        <v>0.484256966348798</v>
      </c>
      <c r="D233" s="1">
        <v>0.48425683604602299</v>
      </c>
    </row>
    <row r="234" spans="1:4" x14ac:dyDescent="0.25">
      <c r="A234" s="1">
        <v>27.875</v>
      </c>
      <c r="B234" s="1">
        <v>0.48425698207479201</v>
      </c>
      <c r="C234" s="1">
        <v>0.48425696573004301</v>
      </c>
      <c r="D234" s="1">
        <v>0.484256834016976</v>
      </c>
    </row>
    <row r="235" spans="1:4" x14ac:dyDescent="0.25">
      <c r="A235" s="1">
        <v>28</v>
      </c>
      <c r="B235" s="1">
        <v>0.48425697738797302</v>
      </c>
      <c r="C235" s="1">
        <v>0.48425696612041702</v>
      </c>
      <c r="D235" s="1">
        <v>0.48425683179052298</v>
      </c>
    </row>
    <row r="236" spans="1:4" x14ac:dyDescent="0.25">
      <c r="A236" s="1">
        <v>28.125</v>
      </c>
      <c r="B236" s="1">
        <v>0.48425697176298899</v>
      </c>
      <c r="C236" s="1">
        <v>0.48425696579701399</v>
      </c>
      <c r="D236" s="1">
        <v>0.48425682989378199</v>
      </c>
    </row>
    <row r="237" spans="1:4" x14ac:dyDescent="0.25">
      <c r="A237" s="1">
        <v>28.25</v>
      </c>
      <c r="B237" s="1">
        <v>0.48425696465683099</v>
      </c>
      <c r="C237" s="1">
        <v>0.48425696532900098</v>
      </c>
      <c r="D237" s="1">
        <v>0.48425682822516097</v>
      </c>
    </row>
    <row r="238" spans="1:4" x14ac:dyDescent="0.25">
      <c r="A238" s="1">
        <v>28.375</v>
      </c>
      <c r="B238" s="1">
        <v>0.48425696067410301</v>
      </c>
      <c r="C238" s="1">
        <v>0.48425696517960198</v>
      </c>
      <c r="D238" s="1">
        <v>0.48425682503706302</v>
      </c>
    </row>
    <row r="239" spans="1:4" x14ac:dyDescent="0.25">
      <c r="A239" s="1">
        <v>28.5</v>
      </c>
      <c r="B239" s="1">
        <v>0.48425695669236402</v>
      </c>
      <c r="C239" s="1">
        <v>0.484256963681369</v>
      </c>
      <c r="D239" s="1">
        <v>0.48425682135079501</v>
      </c>
    </row>
    <row r="240" spans="1:4" x14ac:dyDescent="0.25">
      <c r="A240" s="1">
        <v>28.625</v>
      </c>
      <c r="B240" s="1">
        <v>0.48425695446449601</v>
      </c>
      <c r="C240" s="1">
        <v>0.48425696376023197</v>
      </c>
      <c r="D240" s="1">
        <v>0.484256816940487</v>
      </c>
    </row>
    <row r="241" spans="1:4" x14ac:dyDescent="0.25">
      <c r="A241" s="1">
        <v>28.75</v>
      </c>
      <c r="B241" s="1">
        <v>0.48425695248179601</v>
      </c>
      <c r="C241" s="1">
        <v>0.48425696357542503</v>
      </c>
      <c r="D241" s="1">
        <v>0.48425681643525997</v>
      </c>
    </row>
    <row r="242" spans="1:4" x14ac:dyDescent="0.25">
      <c r="A242" s="1">
        <v>28.875</v>
      </c>
      <c r="B242" s="1">
        <v>0.48425694753126702</v>
      </c>
      <c r="C242" s="1">
        <v>0.48425696384593803</v>
      </c>
      <c r="D242" s="1">
        <v>0.48425681747095201</v>
      </c>
    </row>
    <row r="243" spans="1:4" x14ac:dyDescent="0.25">
      <c r="A243" s="1">
        <v>29</v>
      </c>
      <c r="B243" s="1">
        <v>0.484256947679095</v>
      </c>
      <c r="C243" s="1">
        <v>0.48425696496088599</v>
      </c>
      <c r="D243" s="1">
        <v>0.48425682032117001</v>
      </c>
    </row>
    <row r="244" spans="1:4" x14ac:dyDescent="0.25">
      <c r="A244" s="1">
        <v>29.125</v>
      </c>
      <c r="B244" s="1">
        <v>0.48425694195822899</v>
      </c>
      <c r="C244" s="1">
        <v>0.48425696461962697</v>
      </c>
      <c r="D244" s="1">
        <v>0.48425682269290699</v>
      </c>
    </row>
    <row r="245" spans="1:4" x14ac:dyDescent="0.25">
      <c r="A245" s="1">
        <v>29.25</v>
      </c>
      <c r="B245" s="1">
        <v>0.48425694826057403</v>
      </c>
      <c r="C245" s="1">
        <v>0.48425696611435898</v>
      </c>
      <c r="D245" s="1">
        <v>0.48425682420265698</v>
      </c>
    </row>
    <row r="246" spans="1:4" x14ac:dyDescent="0.25">
      <c r="A246" s="1">
        <v>29.375</v>
      </c>
      <c r="B246" s="1">
        <v>0.48425694980678602</v>
      </c>
      <c r="C246" s="1">
        <v>0.484256967583862</v>
      </c>
      <c r="D246" s="1">
        <v>0.484256825709248</v>
      </c>
    </row>
    <row r="247" spans="1:4" x14ac:dyDescent="0.25">
      <c r="A247" s="1">
        <v>29.5</v>
      </c>
      <c r="B247" s="1">
        <v>0.48425695329893798</v>
      </c>
      <c r="C247" s="1">
        <v>0.48425696766261001</v>
      </c>
      <c r="D247" s="1">
        <v>0.484256827406643</v>
      </c>
    </row>
    <row r="248" spans="1:4" x14ac:dyDescent="0.25">
      <c r="A248" s="1">
        <v>29.625</v>
      </c>
      <c r="B248" s="1">
        <v>0.48425695347884301</v>
      </c>
      <c r="C248" s="1">
        <v>0.48425696676025298</v>
      </c>
      <c r="D248" s="1">
        <v>0.48425682883599802</v>
      </c>
    </row>
    <row r="249" spans="1:4" x14ac:dyDescent="0.25">
      <c r="A249" s="1">
        <v>29.75</v>
      </c>
      <c r="B249" s="1">
        <v>0.48425695213458603</v>
      </c>
      <c r="C249" s="1">
        <v>0.48425696647719702</v>
      </c>
      <c r="D249" s="1">
        <v>0.48425684314720002</v>
      </c>
    </row>
    <row r="250" spans="1:4" x14ac:dyDescent="0.25">
      <c r="A250" s="1">
        <v>29.875</v>
      </c>
      <c r="B250" s="1">
        <v>0.48425695176081501</v>
      </c>
      <c r="C250" s="1">
        <v>0.48425696522088801</v>
      </c>
      <c r="D250" s="1">
        <v>0.48425684401539898</v>
      </c>
    </row>
    <row r="251" spans="1:4" x14ac:dyDescent="0.25">
      <c r="A251" s="1">
        <v>30</v>
      </c>
      <c r="B251" s="1">
        <v>0.48425695066830798</v>
      </c>
      <c r="C251" s="1">
        <v>0.484256965897639</v>
      </c>
      <c r="D251" s="1">
        <v>0.48425684401539898</v>
      </c>
    </row>
  </sheetData>
  <mergeCells count="4">
    <mergeCell ref="A1:A2"/>
    <mergeCell ref="B1:D1"/>
    <mergeCell ref="B3:D3"/>
    <mergeCell ref="B4:D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workbookViewId="0">
      <selection activeCell="B1" sqref="B1:I1"/>
    </sheetView>
  </sheetViews>
  <sheetFormatPr defaultRowHeight="15" x14ac:dyDescent="0.25"/>
  <cols>
    <col min="1" max="1" width="18.85546875" customWidth="1"/>
    <col min="2" max="2" width="21.28515625" style="4" customWidth="1"/>
    <col min="3" max="3" width="33.28515625" style="4" customWidth="1"/>
    <col min="4" max="4" width="34.85546875" customWidth="1"/>
    <col min="5" max="7" width="30.28515625" customWidth="1"/>
    <col min="8" max="8" width="19.42578125" customWidth="1"/>
    <col min="9" max="9" width="19" customWidth="1"/>
  </cols>
  <sheetData>
    <row r="1" spans="1:9" x14ac:dyDescent="0.25">
      <c r="A1" s="83" t="s">
        <v>246</v>
      </c>
      <c r="B1" s="82" t="s">
        <v>407</v>
      </c>
      <c r="C1" s="82"/>
      <c r="D1" s="82"/>
      <c r="E1" s="82"/>
      <c r="F1" s="82"/>
      <c r="G1" s="82"/>
      <c r="H1" s="82"/>
      <c r="I1" s="82"/>
    </row>
    <row r="2" spans="1:9" ht="30" x14ac:dyDescent="0.25">
      <c r="A2" s="84"/>
      <c r="B2" s="56" t="s">
        <v>275</v>
      </c>
      <c r="C2" s="56" t="s">
        <v>267</v>
      </c>
      <c r="D2" s="56" t="s">
        <v>259</v>
      </c>
      <c r="E2" s="56" t="s">
        <v>260</v>
      </c>
      <c r="F2" s="56" t="s">
        <v>261</v>
      </c>
      <c r="G2" s="56" t="s">
        <v>264</v>
      </c>
      <c r="H2" s="43" t="s">
        <v>418</v>
      </c>
      <c r="I2" s="43" t="s">
        <v>419</v>
      </c>
    </row>
    <row r="3" spans="1:9" x14ac:dyDescent="0.25">
      <c r="A3" s="27" t="s">
        <v>249</v>
      </c>
      <c r="B3" s="82">
        <v>53</v>
      </c>
      <c r="C3" s="82"/>
      <c r="D3" s="82"/>
      <c r="E3" s="82"/>
      <c r="F3" s="82"/>
      <c r="G3" s="82"/>
      <c r="H3" s="82"/>
      <c r="I3" s="82"/>
    </row>
    <row r="4" spans="1:9" x14ac:dyDescent="0.25">
      <c r="A4" s="27" t="s">
        <v>250</v>
      </c>
      <c r="B4" s="82" t="s">
        <v>251</v>
      </c>
      <c r="C4" s="82"/>
      <c r="D4" s="82"/>
      <c r="E4" s="82"/>
      <c r="F4" s="82"/>
      <c r="G4" s="82"/>
      <c r="H4" s="82"/>
      <c r="I4" s="82"/>
    </row>
    <row r="5" spans="1:9" ht="61.5" x14ac:dyDescent="0.25">
      <c r="A5" s="28" t="s">
        <v>252</v>
      </c>
      <c r="B5" s="28">
        <v>4</v>
      </c>
      <c r="C5" s="28">
        <v>4</v>
      </c>
      <c r="D5" s="27">
        <v>4</v>
      </c>
      <c r="E5" s="27">
        <v>4</v>
      </c>
      <c r="F5" s="27">
        <v>4</v>
      </c>
      <c r="G5" s="27">
        <v>4</v>
      </c>
      <c r="H5" s="27">
        <v>4</v>
      </c>
      <c r="I5" s="27">
        <v>4</v>
      </c>
    </row>
    <row r="6" spans="1:9" ht="30" x14ac:dyDescent="0.25">
      <c r="A6" s="28" t="s">
        <v>253</v>
      </c>
      <c r="B6" s="28">
        <v>52.785299999999999</v>
      </c>
      <c r="C6" s="28">
        <v>51.874899999999997</v>
      </c>
      <c r="D6" s="27">
        <v>45.859499999999997</v>
      </c>
      <c r="E6" s="27">
        <v>49.834600000000002</v>
      </c>
      <c r="F6" s="27">
        <v>55.540799999999997</v>
      </c>
      <c r="G6" s="27">
        <v>43.907229999999998</v>
      </c>
      <c r="H6" s="27">
        <v>51.472299999999997</v>
      </c>
      <c r="I6" s="27">
        <v>45.231999999999999</v>
      </c>
    </row>
    <row r="7" spans="1:9" ht="48" x14ac:dyDescent="0.25">
      <c r="A7" s="28" t="s">
        <v>254</v>
      </c>
      <c r="B7" s="27">
        <v>37.44</v>
      </c>
      <c r="C7" s="27">
        <v>37.44</v>
      </c>
      <c r="D7" s="27">
        <v>37.44</v>
      </c>
      <c r="E7" s="27">
        <v>37.44</v>
      </c>
      <c r="F7" s="27">
        <v>37.44</v>
      </c>
      <c r="G7" s="27">
        <v>37.44</v>
      </c>
      <c r="H7" s="27">
        <v>37.44</v>
      </c>
      <c r="I7" s="27">
        <v>37.44</v>
      </c>
    </row>
    <row r="8" spans="1:9" ht="48" x14ac:dyDescent="0.25">
      <c r="A8" s="28" t="s">
        <v>255</v>
      </c>
      <c r="B8" s="28">
        <v>31.29636</v>
      </c>
      <c r="C8" s="28">
        <v>32.276949999999999</v>
      </c>
      <c r="D8" s="27">
        <v>33.935949999999998</v>
      </c>
      <c r="E8" s="27">
        <v>34.027900000000002</v>
      </c>
      <c r="F8" s="27">
        <v>34.976970000000001</v>
      </c>
      <c r="G8" s="27">
        <v>35.17418</v>
      </c>
      <c r="H8" s="27">
        <v>35.109200000000001</v>
      </c>
      <c r="I8" s="27">
        <v>35.235570000000003</v>
      </c>
    </row>
    <row r="9" spans="1:9" x14ac:dyDescent="0.25">
      <c r="A9" s="27" t="s">
        <v>256</v>
      </c>
      <c r="B9" s="55">
        <v>85</v>
      </c>
      <c r="C9" s="55">
        <v>85</v>
      </c>
      <c r="D9" s="55">
        <v>85</v>
      </c>
      <c r="E9" s="55">
        <v>85</v>
      </c>
      <c r="F9" s="55">
        <v>85</v>
      </c>
      <c r="G9" s="55">
        <v>85</v>
      </c>
      <c r="H9" s="55">
        <v>85</v>
      </c>
      <c r="I9" s="55">
        <v>85</v>
      </c>
    </row>
    <row r="10" spans="1:9" ht="18" x14ac:dyDescent="0.25">
      <c r="A10" s="30" t="s">
        <v>257</v>
      </c>
      <c r="B10" s="30" t="s">
        <v>420</v>
      </c>
      <c r="C10" s="30" t="s">
        <v>421</v>
      </c>
      <c r="D10" s="30" t="s">
        <v>422</v>
      </c>
      <c r="E10" s="30" t="s">
        <v>423</v>
      </c>
      <c r="F10" s="30" t="s">
        <v>424</v>
      </c>
      <c r="G10" s="30" t="s">
        <v>425</v>
      </c>
      <c r="H10" s="30" t="s">
        <v>426</v>
      </c>
      <c r="I10" s="30" t="s">
        <v>427</v>
      </c>
    </row>
    <row r="11" spans="1:9" x14ac:dyDescent="0.25">
      <c r="A11" s="1">
        <v>0</v>
      </c>
      <c r="B11" s="61">
        <v>0.48425702189840603</v>
      </c>
      <c r="C11" s="1">
        <v>0.48425693338310399</v>
      </c>
      <c r="D11" s="1">
        <v>0.48425684509901801</v>
      </c>
      <c r="E11" s="1">
        <v>0.48425688940885198</v>
      </c>
      <c r="F11" s="1">
        <v>0.48425686969057502</v>
      </c>
      <c r="G11" s="1">
        <v>0.484256831991214</v>
      </c>
      <c r="H11" s="1">
        <v>0.48425705741612801</v>
      </c>
      <c r="I11" s="1">
        <v>0.48425688981244402</v>
      </c>
    </row>
    <row r="12" spans="1:9" x14ac:dyDescent="0.25">
      <c r="A12" s="1">
        <v>0.125</v>
      </c>
      <c r="B12" s="61">
        <v>0.48425702907674201</v>
      </c>
      <c r="C12" s="1">
        <v>0.48425693150312199</v>
      </c>
      <c r="D12" s="1">
        <v>0.48425683927283197</v>
      </c>
      <c r="E12" s="1">
        <v>0.48425688905518499</v>
      </c>
      <c r="F12" s="1">
        <v>0.48425686639989202</v>
      </c>
      <c r="G12" s="1">
        <v>0.48425683137431902</v>
      </c>
      <c r="H12" s="1">
        <v>0.48425706268276703</v>
      </c>
      <c r="I12" s="1">
        <v>0.48425688498765801</v>
      </c>
    </row>
    <row r="13" spans="1:9" x14ac:dyDescent="0.25">
      <c r="A13" s="1">
        <v>0.25</v>
      </c>
      <c r="B13" s="61">
        <v>0.48425705047604301</v>
      </c>
      <c r="C13" s="1">
        <v>0.48425693559092903</v>
      </c>
      <c r="D13" s="1">
        <v>0.48425683907322797</v>
      </c>
      <c r="E13" s="1">
        <v>0.48425688886665902</v>
      </c>
      <c r="F13" s="1">
        <v>0.48425686710110499</v>
      </c>
      <c r="G13" s="1">
        <v>0.48425682869987402</v>
      </c>
      <c r="H13" s="1">
        <v>0.48425706343508002</v>
      </c>
      <c r="I13" s="1">
        <v>0.484256890967942</v>
      </c>
    </row>
    <row r="14" spans="1:9" x14ac:dyDescent="0.25">
      <c r="A14" s="1">
        <v>0.375</v>
      </c>
      <c r="B14" s="61">
        <v>0.484257056526889</v>
      </c>
      <c r="C14" s="1">
        <v>0.48425694064216301</v>
      </c>
      <c r="D14" s="1">
        <v>0.48425684036773903</v>
      </c>
      <c r="E14" s="1">
        <v>0.48425689101847302</v>
      </c>
      <c r="F14" s="1">
        <v>0.48425686868512802</v>
      </c>
      <c r="G14" s="1">
        <v>0.48425683193805102</v>
      </c>
      <c r="H14" s="1">
        <v>0.484257059152854</v>
      </c>
      <c r="I14" s="1">
        <v>0.48425687931655698</v>
      </c>
    </row>
    <row r="15" spans="1:9" x14ac:dyDescent="0.25">
      <c r="A15" s="1">
        <v>0.5</v>
      </c>
      <c r="B15" s="61">
        <v>0.48425705866128199</v>
      </c>
      <c r="C15" s="1">
        <v>0.48425694271366698</v>
      </c>
      <c r="D15" s="1">
        <v>0.48425683777427803</v>
      </c>
      <c r="E15" s="1">
        <v>0.48425689340985201</v>
      </c>
      <c r="F15" s="1">
        <v>0.48425686992133599</v>
      </c>
      <c r="G15" s="1">
        <v>0.48425683332799502</v>
      </c>
      <c r="H15" s="1">
        <v>0.48425707810491198</v>
      </c>
      <c r="I15" s="1">
        <v>0.48425687495492797</v>
      </c>
    </row>
    <row r="16" spans="1:9" x14ac:dyDescent="0.25">
      <c r="A16" s="1">
        <v>0.625</v>
      </c>
      <c r="B16" s="61">
        <v>0.48425705858420798</v>
      </c>
      <c r="C16" s="1">
        <v>0.48425694266173602</v>
      </c>
      <c r="D16" s="1">
        <v>0.484256836269362</v>
      </c>
      <c r="E16" s="1">
        <v>0.48425689455592302</v>
      </c>
      <c r="F16" s="1">
        <v>0.48425687373554599</v>
      </c>
      <c r="G16" s="1">
        <v>0.48425683330185598</v>
      </c>
      <c r="H16" s="1">
        <v>0.48425708088465402</v>
      </c>
      <c r="I16" s="1">
        <v>0.48425687264494699</v>
      </c>
    </row>
    <row r="17" spans="1:9" x14ac:dyDescent="0.25">
      <c r="A17" s="1">
        <v>0.75</v>
      </c>
      <c r="B17" s="61">
        <v>0.48425705500891802</v>
      </c>
      <c r="C17" s="1">
        <v>0.48425694179172402</v>
      </c>
      <c r="D17" s="1">
        <v>0.484256830629476</v>
      </c>
      <c r="E17" s="1">
        <v>0.48425689145954898</v>
      </c>
      <c r="F17" s="1">
        <v>0.48425687476239299</v>
      </c>
      <c r="G17" s="1">
        <v>0.48425683323292301</v>
      </c>
      <c r="H17" s="1">
        <v>0.48425708077317098</v>
      </c>
      <c r="I17" s="1">
        <v>0.48425686183677702</v>
      </c>
    </row>
    <row r="18" spans="1:9" x14ac:dyDescent="0.25">
      <c r="A18" s="1">
        <v>0.875</v>
      </c>
      <c r="B18" s="61">
        <v>0.48425705578096101</v>
      </c>
      <c r="C18" s="1">
        <v>0.48425694390359397</v>
      </c>
      <c r="D18" s="1">
        <v>0.48425683041951501</v>
      </c>
      <c r="E18" s="1">
        <v>0.48425688936126399</v>
      </c>
      <c r="F18" s="1">
        <v>0.48425688194787903</v>
      </c>
      <c r="G18" s="1">
        <v>0.48425682630497802</v>
      </c>
      <c r="H18" s="1">
        <v>0.48425708855393101</v>
      </c>
      <c r="I18" s="1">
        <v>0.48425685776779398</v>
      </c>
    </row>
    <row r="19" spans="1:9" x14ac:dyDescent="0.25">
      <c r="A19" s="1">
        <v>1</v>
      </c>
      <c r="B19" s="61">
        <v>0.48425705676928699</v>
      </c>
      <c r="C19" s="1">
        <v>0.48425693112198498</v>
      </c>
      <c r="D19" s="1">
        <v>0.48425682965240502</v>
      </c>
      <c r="E19" s="1">
        <v>0.48425688642329301</v>
      </c>
      <c r="F19" s="1">
        <v>0.484256882127725</v>
      </c>
      <c r="G19" s="1">
        <v>0.48425680900572499</v>
      </c>
      <c r="H19" s="1">
        <v>0.48425709050515298</v>
      </c>
      <c r="I19" s="1">
        <v>0.484256857018385</v>
      </c>
    </row>
    <row r="20" spans="1:9" x14ac:dyDescent="0.25">
      <c r="A20" s="1">
        <v>1.125</v>
      </c>
      <c r="B20" s="61">
        <v>0.48425705274602399</v>
      </c>
      <c r="C20" s="1">
        <v>0.48425692988355101</v>
      </c>
      <c r="D20" s="1">
        <v>0.48425683297998001</v>
      </c>
      <c r="E20" s="1">
        <v>0.48425688504596298</v>
      </c>
      <c r="F20" s="1">
        <v>0.48425688337540901</v>
      </c>
      <c r="G20" s="1">
        <v>0.48425680446506197</v>
      </c>
      <c r="H20" s="1">
        <v>0.48425708940561701</v>
      </c>
      <c r="I20" s="1">
        <v>0.48425686074378099</v>
      </c>
    </row>
    <row r="21" spans="1:9" x14ac:dyDescent="0.25">
      <c r="A21" s="1">
        <v>1.25</v>
      </c>
      <c r="B21" s="61">
        <v>0.48425705002411201</v>
      </c>
      <c r="C21" s="1">
        <v>0.48425692924844399</v>
      </c>
      <c r="D21" s="1">
        <v>0.48425683152095</v>
      </c>
      <c r="E21" s="1">
        <v>0.48425688454202998</v>
      </c>
      <c r="F21" s="1">
        <v>0.48425688573526798</v>
      </c>
      <c r="G21" s="1">
        <v>0.484256805162255</v>
      </c>
      <c r="H21" s="1">
        <v>0.48425708099362003</v>
      </c>
      <c r="I21" s="1">
        <v>0.48425686291036601</v>
      </c>
    </row>
    <row r="22" spans="1:9" x14ac:dyDescent="0.25">
      <c r="A22" s="1">
        <v>1.375</v>
      </c>
      <c r="B22" s="61">
        <v>0.484257045842445</v>
      </c>
      <c r="C22" s="1">
        <v>0.48425693295632499</v>
      </c>
      <c r="D22" s="1">
        <v>0.48425682717010599</v>
      </c>
      <c r="E22" s="1">
        <v>0.48425688445293902</v>
      </c>
      <c r="F22" s="1">
        <v>0.48425688864122002</v>
      </c>
      <c r="G22" s="1">
        <v>0.48425680663756898</v>
      </c>
      <c r="H22" s="1">
        <v>0.48425708646297599</v>
      </c>
      <c r="I22" s="1">
        <v>0.48425685541151903</v>
      </c>
    </row>
    <row r="23" spans="1:9" x14ac:dyDescent="0.25">
      <c r="A23" s="1">
        <v>1.5</v>
      </c>
      <c r="B23" s="61">
        <v>0.484257045496432</v>
      </c>
      <c r="C23" s="1">
        <v>0.48425693920510399</v>
      </c>
      <c r="D23" s="1">
        <v>0.48425682497767603</v>
      </c>
      <c r="E23" s="1">
        <v>0.48425688397732802</v>
      </c>
      <c r="F23" s="1">
        <v>0.48425689021127599</v>
      </c>
      <c r="G23" s="1">
        <v>0.48425680625315198</v>
      </c>
      <c r="H23" s="1">
        <v>0.48425709234721998</v>
      </c>
      <c r="I23" s="1">
        <v>0.48425685404644497</v>
      </c>
    </row>
    <row r="24" spans="1:9" x14ac:dyDescent="0.25">
      <c r="A24" s="1">
        <v>1.625</v>
      </c>
      <c r="B24" s="61">
        <v>0.48425704630015298</v>
      </c>
      <c r="C24" s="1">
        <v>0.48425694595485802</v>
      </c>
      <c r="D24" s="1">
        <v>0.48425682450527202</v>
      </c>
      <c r="E24" s="1">
        <v>0.48425688364491198</v>
      </c>
      <c r="F24" s="1">
        <v>0.48425689410081402</v>
      </c>
      <c r="G24" s="1">
        <v>0.48425680593678899</v>
      </c>
      <c r="H24" s="1">
        <v>0.484257083451061</v>
      </c>
      <c r="I24" s="1">
        <v>0.48425685433809801</v>
      </c>
    </row>
    <row r="25" spans="1:9" x14ac:dyDescent="0.25">
      <c r="A25" s="1">
        <v>1.75</v>
      </c>
      <c r="B25" s="61">
        <v>0.48425703152495297</v>
      </c>
      <c r="C25" s="1">
        <v>0.48425695135526903</v>
      </c>
      <c r="D25" s="1">
        <v>0.484256831377813</v>
      </c>
      <c r="E25" s="1">
        <v>0.48425687352309099</v>
      </c>
      <c r="F25" s="1">
        <v>0.48425689486425799</v>
      </c>
      <c r="G25" s="1">
        <v>0.48425680600030802</v>
      </c>
      <c r="H25" s="1">
        <v>0.48425708326681799</v>
      </c>
      <c r="I25" s="1">
        <v>0.48425684509829497</v>
      </c>
    </row>
    <row r="26" spans="1:9" x14ac:dyDescent="0.25">
      <c r="A26" s="1">
        <v>1.875</v>
      </c>
      <c r="B26" s="61">
        <v>0.484257021621953</v>
      </c>
      <c r="C26" s="1">
        <v>0.48425692535181297</v>
      </c>
      <c r="D26" s="1">
        <v>0.48425683017660798</v>
      </c>
      <c r="E26" s="1">
        <v>0.48425687423094499</v>
      </c>
      <c r="F26" s="1">
        <v>0.48425689590272802</v>
      </c>
      <c r="G26" s="1">
        <v>0.48425680654887898</v>
      </c>
      <c r="H26" s="1">
        <v>0.48425707722116801</v>
      </c>
      <c r="I26" s="1">
        <v>0.48425685009251601</v>
      </c>
    </row>
    <row r="27" spans="1:9" x14ac:dyDescent="0.25">
      <c r="A27" s="1">
        <v>2</v>
      </c>
      <c r="B27" s="61">
        <v>0.484257021533752</v>
      </c>
      <c r="C27" s="1">
        <v>0.48425690032355401</v>
      </c>
      <c r="D27" s="1">
        <v>0.484256828339865</v>
      </c>
      <c r="E27" s="1">
        <v>0.48425687567488401</v>
      </c>
      <c r="F27" s="1">
        <v>0.484256894944393</v>
      </c>
      <c r="G27" s="1">
        <v>0.48425680495165102</v>
      </c>
      <c r="H27" s="1">
        <v>0.48425707729950301</v>
      </c>
      <c r="I27" s="1">
        <v>0.48425685079024899</v>
      </c>
    </row>
    <row r="28" spans="1:9" x14ac:dyDescent="0.25">
      <c r="A28" s="1">
        <v>2.125</v>
      </c>
      <c r="B28" s="61">
        <v>0.48425702138601201</v>
      </c>
      <c r="C28" s="1">
        <v>0.48425689291259599</v>
      </c>
      <c r="D28" s="1">
        <v>0.48425683125512903</v>
      </c>
      <c r="E28" s="1">
        <v>0.48425688113252502</v>
      </c>
      <c r="F28" s="1">
        <v>0.484256894297945</v>
      </c>
      <c r="G28" s="1">
        <v>0.48425680346230898</v>
      </c>
      <c r="H28" s="1">
        <v>0.48425707372687399</v>
      </c>
      <c r="I28" s="1">
        <v>0.484256848639527</v>
      </c>
    </row>
    <row r="29" spans="1:9" x14ac:dyDescent="0.25">
      <c r="A29" s="1">
        <v>2.25</v>
      </c>
      <c r="B29" s="61">
        <v>0.48425702290731998</v>
      </c>
      <c r="C29" s="1">
        <v>0.48425686999362999</v>
      </c>
      <c r="D29" s="1">
        <v>0.48425683432674399</v>
      </c>
      <c r="E29" s="1">
        <v>0.48425688041432602</v>
      </c>
      <c r="F29" s="1">
        <v>0.484256895416046</v>
      </c>
      <c r="G29" s="1">
        <v>0.48425680130334298</v>
      </c>
      <c r="H29" s="1">
        <v>0.48425707184302202</v>
      </c>
      <c r="I29" s="1">
        <v>0.48425684573113498</v>
      </c>
    </row>
    <row r="30" spans="1:9" x14ac:dyDescent="0.25">
      <c r="A30" s="1">
        <v>2.375</v>
      </c>
      <c r="B30" s="61">
        <v>0.48425702077621502</v>
      </c>
      <c r="C30" s="1">
        <v>0.48425686626345499</v>
      </c>
      <c r="D30" s="1">
        <v>0.484256833809392</v>
      </c>
      <c r="E30" s="1">
        <v>0.48425688011459</v>
      </c>
      <c r="F30" s="1">
        <v>0.48425689674519101</v>
      </c>
      <c r="G30" s="1">
        <v>0.48425680141517802</v>
      </c>
      <c r="H30" s="1">
        <v>0.48425706938521701</v>
      </c>
      <c r="I30" s="1">
        <v>0.48425684457545098</v>
      </c>
    </row>
    <row r="31" spans="1:9" x14ac:dyDescent="0.25">
      <c r="A31" s="1">
        <v>2.5</v>
      </c>
      <c r="B31" s="61">
        <v>0.48425702098757001</v>
      </c>
      <c r="C31" s="1">
        <v>0.48425687074852702</v>
      </c>
      <c r="D31" s="1">
        <v>0.48425683116539198</v>
      </c>
      <c r="E31" s="1">
        <v>0.484256880819605</v>
      </c>
      <c r="F31" s="1">
        <v>0.48425689576191</v>
      </c>
      <c r="G31" s="1">
        <v>0.48425680132031901</v>
      </c>
      <c r="H31" s="1">
        <v>0.48425706686533398</v>
      </c>
      <c r="I31" s="1">
        <v>0.48425684752294701</v>
      </c>
    </row>
    <row r="32" spans="1:9" x14ac:dyDescent="0.25">
      <c r="A32" s="1">
        <v>2.625</v>
      </c>
      <c r="B32" s="61">
        <v>0.48425702149417399</v>
      </c>
      <c r="C32" s="1">
        <v>0.48425687366102799</v>
      </c>
      <c r="D32" s="1">
        <v>0.48425682900059602</v>
      </c>
      <c r="E32" s="1">
        <v>0.484256880567357</v>
      </c>
      <c r="F32" s="1">
        <v>0.484256896340795</v>
      </c>
      <c r="G32" s="1">
        <v>0.48425680366701401</v>
      </c>
      <c r="H32" s="1">
        <v>0.48425707000947399</v>
      </c>
      <c r="I32" s="1">
        <v>0.48425685087197201</v>
      </c>
    </row>
    <row r="33" spans="1:9" x14ac:dyDescent="0.25">
      <c r="A33" s="1">
        <v>2.75</v>
      </c>
      <c r="B33" s="61">
        <v>0.48425702052299602</v>
      </c>
      <c r="C33" s="1">
        <v>0.48425687232527398</v>
      </c>
      <c r="D33" s="1">
        <v>0.48425682975751499</v>
      </c>
      <c r="E33" s="1">
        <v>0.48425688018247898</v>
      </c>
      <c r="F33" s="1">
        <v>0.48425689701815</v>
      </c>
      <c r="G33" s="1">
        <v>0.48425680824315198</v>
      </c>
      <c r="H33" s="1">
        <v>0.484257066520904</v>
      </c>
      <c r="I33" s="1">
        <v>0.48425685518223199</v>
      </c>
    </row>
    <row r="34" spans="1:9" x14ac:dyDescent="0.25">
      <c r="A34" s="1">
        <v>2.875</v>
      </c>
      <c r="B34" s="61">
        <v>0.48425701747732802</v>
      </c>
      <c r="C34" s="1">
        <v>0.48425689686600698</v>
      </c>
      <c r="D34" s="1">
        <v>0.48425682781319501</v>
      </c>
      <c r="E34" s="1">
        <v>0.48425687914542198</v>
      </c>
      <c r="F34" s="1">
        <v>0.484256896784381</v>
      </c>
      <c r="G34" s="1">
        <v>0.48425680727371201</v>
      </c>
      <c r="H34" s="1">
        <v>0.484257066828441</v>
      </c>
      <c r="I34" s="1">
        <v>0.48425685704238203</v>
      </c>
    </row>
    <row r="35" spans="1:9" x14ac:dyDescent="0.25">
      <c r="A35" s="1">
        <v>3</v>
      </c>
      <c r="B35" s="61">
        <v>0.48425702542196702</v>
      </c>
      <c r="C35" s="1">
        <v>0.48425690135426602</v>
      </c>
      <c r="D35" s="1">
        <v>0.48425682735041797</v>
      </c>
      <c r="E35" s="1">
        <v>0.48425687992949701</v>
      </c>
      <c r="F35" s="1">
        <v>0.48425689714422698</v>
      </c>
      <c r="G35" s="1">
        <v>0.484256805916987</v>
      </c>
      <c r="H35" s="1">
        <v>0.48425706542857</v>
      </c>
      <c r="I35" s="1">
        <v>0.484256859835834</v>
      </c>
    </row>
    <row r="36" spans="1:9" x14ac:dyDescent="0.25">
      <c r="A36" s="1">
        <v>3.125</v>
      </c>
      <c r="B36" s="61">
        <v>0.48425703422474697</v>
      </c>
      <c r="C36" s="1">
        <v>0.48425691061578202</v>
      </c>
      <c r="D36" s="1">
        <v>0.48425682563317302</v>
      </c>
      <c r="E36" s="1">
        <v>0.48425687940293999</v>
      </c>
      <c r="F36" s="1">
        <v>0.48425689823984103</v>
      </c>
      <c r="G36" s="1">
        <v>0.48425680558465201</v>
      </c>
      <c r="H36" s="1">
        <v>0.48425705965709598</v>
      </c>
      <c r="I36" s="1">
        <v>0.48425686239985599</v>
      </c>
    </row>
    <row r="37" spans="1:9" x14ac:dyDescent="0.25">
      <c r="A37" s="1">
        <v>3.25</v>
      </c>
      <c r="B37" s="61">
        <v>0.48425703963628702</v>
      </c>
      <c r="C37" s="1">
        <v>0.48425691237504798</v>
      </c>
      <c r="D37" s="1">
        <v>0.48425682252035901</v>
      </c>
      <c r="E37" s="1">
        <v>0.48425687927252897</v>
      </c>
      <c r="F37" s="1">
        <v>0.48425689887890999</v>
      </c>
      <c r="G37" s="1">
        <v>0.48425680529019199</v>
      </c>
      <c r="H37" s="1">
        <v>0.48425705679394498</v>
      </c>
      <c r="I37" s="1">
        <v>0.48425686653907901</v>
      </c>
    </row>
    <row r="38" spans="1:9" x14ac:dyDescent="0.25">
      <c r="A38" s="1">
        <v>3.375</v>
      </c>
      <c r="B38" s="61">
        <v>0.48425704634307398</v>
      </c>
      <c r="C38" s="1">
        <v>0.48425692876877902</v>
      </c>
      <c r="D38" s="1">
        <v>0.48425682385624302</v>
      </c>
      <c r="E38" s="1">
        <v>0.48425687978395598</v>
      </c>
      <c r="F38" s="1">
        <v>0.48425689906897901</v>
      </c>
      <c r="G38" s="1">
        <v>0.484256803604588</v>
      </c>
      <c r="H38" s="1">
        <v>0.48425706343193597</v>
      </c>
      <c r="I38" s="1">
        <v>0.48425686353918002</v>
      </c>
    </row>
    <row r="39" spans="1:9" x14ac:dyDescent="0.25">
      <c r="A39" s="1">
        <v>3.5</v>
      </c>
      <c r="B39" s="61">
        <v>0.484257047302034</v>
      </c>
      <c r="C39" s="1">
        <v>0.48425694040106099</v>
      </c>
      <c r="D39" s="1">
        <v>0.48425682217607302</v>
      </c>
      <c r="E39" s="1">
        <v>0.48425687970187598</v>
      </c>
      <c r="F39" s="1">
        <v>0.48425690499319102</v>
      </c>
      <c r="G39" s="1">
        <v>0.48425680632205298</v>
      </c>
      <c r="H39" s="1">
        <v>0.48425706004503999</v>
      </c>
      <c r="I39" s="1">
        <v>0.48425686366354498</v>
      </c>
    </row>
    <row r="40" spans="1:9" x14ac:dyDescent="0.25">
      <c r="A40" s="1">
        <v>3.625</v>
      </c>
      <c r="B40" s="61">
        <v>0.484257047733202</v>
      </c>
      <c r="C40" s="1">
        <v>0.48425696791570499</v>
      </c>
      <c r="D40" s="1">
        <v>0.48425682039826501</v>
      </c>
      <c r="E40" s="1">
        <v>0.484256881423756</v>
      </c>
      <c r="F40" s="1">
        <v>0.48425690846817099</v>
      </c>
      <c r="G40" s="1">
        <v>0.48425681326672698</v>
      </c>
      <c r="H40" s="1">
        <v>0.48425707708546301</v>
      </c>
      <c r="I40" s="1">
        <v>0.48425686560634101</v>
      </c>
    </row>
    <row r="41" spans="1:9" x14ac:dyDescent="0.25">
      <c r="A41" s="1">
        <v>3.75</v>
      </c>
      <c r="B41" s="61">
        <v>0.48425704718427798</v>
      </c>
      <c r="C41" s="1">
        <v>0.48425696523273798</v>
      </c>
      <c r="D41" s="1">
        <v>0.48425682366034201</v>
      </c>
      <c r="E41" s="1">
        <v>0.48425688138241901</v>
      </c>
      <c r="F41" s="1">
        <v>0.48425690770938001</v>
      </c>
      <c r="G41" s="1">
        <v>0.48425681165091899</v>
      </c>
      <c r="H41" s="1">
        <v>0.484257073651297</v>
      </c>
      <c r="I41" s="1">
        <v>0.48425686948306401</v>
      </c>
    </row>
    <row r="42" spans="1:9" x14ac:dyDescent="0.25">
      <c r="A42" s="1">
        <v>3.875</v>
      </c>
      <c r="B42" s="61">
        <v>0.48425704586861501</v>
      </c>
      <c r="C42" s="1">
        <v>0.48425695847287298</v>
      </c>
      <c r="D42" s="1">
        <v>0.48425682573358703</v>
      </c>
      <c r="E42" s="1">
        <v>0.48425688305415099</v>
      </c>
      <c r="F42" s="1">
        <v>0.48425690743453598</v>
      </c>
      <c r="G42" s="1">
        <v>0.48425681095787498</v>
      </c>
      <c r="H42" s="1">
        <v>0.48425707159533299</v>
      </c>
      <c r="I42" s="1">
        <v>0.48425687326999101</v>
      </c>
    </row>
    <row r="43" spans="1:9" x14ac:dyDescent="0.25">
      <c r="A43" s="1">
        <v>4</v>
      </c>
      <c r="B43" s="61">
        <v>0.48425703244093898</v>
      </c>
      <c r="C43" s="1">
        <v>0.48425694771938099</v>
      </c>
      <c r="D43" s="1">
        <v>0.48425682979905099</v>
      </c>
      <c r="E43" s="1">
        <v>0.48425688253697402</v>
      </c>
      <c r="F43" s="1">
        <v>0.484256906490663</v>
      </c>
      <c r="G43" s="1">
        <v>0.48425680565102702</v>
      </c>
      <c r="H43" s="1">
        <v>0.48425705300825</v>
      </c>
      <c r="I43" s="1">
        <v>0.484256878963921</v>
      </c>
    </row>
    <row r="44" spans="1:9" x14ac:dyDescent="0.25">
      <c r="A44" s="1">
        <v>4.125</v>
      </c>
      <c r="B44" s="61">
        <v>0.484257026444261</v>
      </c>
      <c r="C44" s="1">
        <v>0.48425694973163103</v>
      </c>
      <c r="D44" s="1">
        <v>0.48425683135116798</v>
      </c>
      <c r="E44" s="1">
        <v>0.484256880437894</v>
      </c>
      <c r="F44" s="1">
        <v>0.48425690524713699</v>
      </c>
      <c r="G44" s="1">
        <v>0.48425681246903102</v>
      </c>
      <c r="H44" s="1">
        <v>0.48425705111749301</v>
      </c>
      <c r="I44" s="1">
        <v>0.48425688250771598</v>
      </c>
    </row>
    <row r="45" spans="1:9" x14ac:dyDescent="0.25">
      <c r="A45" s="1">
        <v>4.25</v>
      </c>
      <c r="B45" s="61">
        <v>0.48425702003653998</v>
      </c>
      <c r="C45" s="1">
        <v>0.484256950920879</v>
      </c>
      <c r="D45" s="1">
        <v>0.48425682787380803</v>
      </c>
      <c r="E45" s="1">
        <v>0.48425687563841102</v>
      </c>
      <c r="F45" s="1">
        <v>0.48425690414646799</v>
      </c>
      <c r="G45" s="1">
        <v>0.48425680717803299</v>
      </c>
      <c r="H45" s="1">
        <v>0.48425705170046901</v>
      </c>
      <c r="I45" s="1">
        <v>0.48425688346086898</v>
      </c>
    </row>
    <row r="46" spans="1:9" x14ac:dyDescent="0.25">
      <c r="A46" s="1">
        <v>4.375</v>
      </c>
      <c r="B46" s="61">
        <v>0.48425701693594497</v>
      </c>
      <c r="C46" s="1">
        <v>0.48425693944083997</v>
      </c>
      <c r="D46" s="1">
        <v>0.48425682787485602</v>
      </c>
      <c r="E46" s="1">
        <v>0.48425687492922098</v>
      </c>
      <c r="F46" s="1">
        <v>0.48425690120603498</v>
      </c>
      <c r="G46" s="1">
        <v>0.48425680262506599</v>
      </c>
      <c r="H46" s="1">
        <v>0.48425705157600402</v>
      </c>
      <c r="I46" s="1">
        <v>0.48425686479071101</v>
      </c>
    </row>
    <row r="47" spans="1:9" x14ac:dyDescent="0.25">
      <c r="A47" s="1">
        <v>4.5</v>
      </c>
      <c r="B47" s="61">
        <v>0.48425699782378401</v>
      </c>
      <c r="C47" s="1">
        <v>0.48425693434770201</v>
      </c>
      <c r="D47" s="1">
        <v>0.48425682787794899</v>
      </c>
      <c r="E47" s="1">
        <v>0.48425687682518198</v>
      </c>
      <c r="F47" s="1">
        <v>0.48425690147307199</v>
      </c>
      <c r="G47" s="1">
        <v>0.48425680237123198</v>
      </c>
      <c r="H47" s="1">
        <v>0.48425705197598801</v>
      </c>
      <c r="I47" s="1">
        <v>0.48425688233437097</v>
      </c>
    </row>
    <row r="48" spans="1:9" x14ac:dyDescent="0.25">
      <c r="A48" s="1">
        <v>4.625</v>
      </c>
      <c r="B48" s="61">
        <v>0.48425699568272501</v>
      </c>
      <c r="C48" s="1">
        <v>0.48425692858281</v>
      </c>
      <c r="D48" s="1">
        <v>0.48425682860776498</v>
      </c>
      <c r="E48" s="1">
        <v>0.48425688400174299</v>
      </c>
      <c r="F48" s="1">
        <v>0.48425690150878797</v>
      </c>
      <c r="G48" s="1">
        <v>0.48425679973156599</v>
      </c>
      <c r="H48" s="1">
        <v>0.48425705462352098</v>
      </c>
      <c r="I48" s="1">
        <v>0.48425688828261498</v>
      </c>
    </row>
    <row r="49" spans="1:9" x14ac:dyDescent="0.25">
      <c r="A49" s="1">
        <v>4.75</v>
      </c>
      <c r="B49" s="61">
        <v>0.48425699588197502</v>
      </c>
      <c r="C49" s="1">
        <v>0.48425691238222102</v>
      </c>
      <c r="D49" s="1">
        <v>0.484256834887004</v>
      </c>
      <c r="E49" s="1">
        <v>0.48425688796419802</v>
      </c>
      <c r="F49" s="1">
        <v>0.48425690214839501</v>
      </c>
      <c r="G49" s="1">
        <v>0.48425679883293399</v>
      </c>
      <c r="H49" s="1">
        <v>0.48425705984010597</v>
      </c>
      <c r="I49" s="1">
        <v>0.484256885973054</v>
      </c>
    </row>
    <row r="50" spans="1:9" x14ac:dyDescent="0.25">
      <c r="A50" s="1">
        <v>4.875</v>
      </c>
      <c r="B50" s="61">
        <v>0.48425699510153702</v>
      </c>
      <c r="C50" s="1">
        <v>0.48425689206737399</v>
      </c>
      <c r="D50" s="1">
        <v>0.48425683410192299</v>
      </c>
      <c r="E50" s="1">
        <v>0.48425689241268999</v>
      </c>
      <c r="F50" s="1">
        <v>0.484256901222758</v>
      </c>
      <c r="G50" s="1">
        <v>0.48425679950494199</v>
      </c>
      <c r="H50" s="1">
        <v>0.484257059853408</v>
      </c>
      <c r="I50" s="1">
        <v>0.48425687922000199</v>
      </c>
    </row>
    <row r="51" spans="1:9" x14ac:dyDescent="0.25">
      <c r="A51" s="1">
        <v>5</v>
      </c>
      <c r="B51" s="61">
        <v>0.48425699636157199</v>
      </c>
      <c r="C51" s="1">
        <v>0.48425688857156801</v>
      </c>
      <c r="D51" s="1">
        <v>0.48425682880412502</v>
      </c>
      <c r="E51" s="1">
        <v>0.48425689197452898</v>
      </c>
      <c r="F51" s="1">
        <v>0.48425690123335602</v>
      </c>
      <c r="G51" s="1">
        <v>0.48425679754191098</v>
      </c>
      <c r="H51" s="1">
        <v>0.48425705554752102</v>
      </c>
      <c r="I51" s="1">
        <v>0.48425687457359201</v>
      </c>
    </row>
    <row r="52" spans="1:9" x14ac:dyDescent="0.25">
      <c r="A52" s="1">
        <v>5.125</v>
      </c>
      <c r="B52" s="61">
        <v>0.484257012241402</v>
      </c>
      <c r="C52" s="1">
        <v>0.484256888113406</v>
      </c>
      <c r="D52" s="1">
        <v>0.48425682205871501</v>
      </c>
      <c r="E52" s="1">
        <v>0.484256891414305</v>
      </c>
      <c r="F52" s="1">
        <v>0.48425689999268301</v>
      </c>
      <c r="G52" s="1">
        <v>0.48425679886608602</v>
      </c>
      <c r="H52" s="1">
        <v>0.48425705746366499</v>
      </c>
      <c r="I52" s="1">
        <v>0.48425687512569299</v>
      </c>
    </row>
    <row r="53" spans="1:9" x14ac:dyDescent="0.25">
      <c r="A53" s="1">
        <v>5.25</v>
      </c>
      <c r="B53" s="61">
        <v>0.484257018699499</v>
      </c>
      <c r="C53" s="1">
        <v>0.48425688826264901</v>
      </c>
      <c r="D53" s="1">
        <v>0.48425682235401202</v>
      </c>
      <c r="E53" s="1">
        <v>0.48425689138544398</v>
      </c>
      <c r="F53" s="1">
        <v>0.48425689938174399</v>
      </c>
      <c r="G53" s="1">
        <v>0.48425679767096602</v>
      </c>
      <c r="H53" s="1">
        <v>0.48425705682707598</v>
      </c>
      <c r="I53" s="1">
        <v>0.484256873663795</v>
      </c>
    </row>
    <row r="54" spans="1:9" x14ac:dyDescent="0.25">
      <c r="A54" s="1">
        <v>5.375</v>
      </c>
      <c r="B54" s="61">
        <v>0.48425702754334099</v>
      </c>
      <c r="C54" s="1">
        <v>0.48425690897767698</v>
      </c>
      <c r="D54" s="1">
        <v>0.48425682334607201</v>
      </c>
      <c r="E54" s="1">
        <v>0.48425689376451497</v>
      </c>
      <c r="F54" s="1">
        <v>0.48425689968866098</v>
      </c>
      <c r="G54" s="1">
        <v>0.48425680125600101</v>
      </c>
      <c r="H54" s="1">
        <v>0.48425705719208501</v>
      </c>
      <c r="I54" s="1">
        <v>0.48425687385757599</v>
      </c>
    </row>
    <row r="55" spans="1:9" x14ac:dyDescent="0.25">
      <c r="A55" s="1">
        <v>5.5</v>
      </c>
      <c r="B55" s="61">
        <v>0.48425702943305499</v>
      </c>
      <c r="C55" s="1">
        <v>0.48425691208224098</v>
      </c>
      <c r="D55" s="1">
        <v>0.48425682296843298</v>
      </c>
      <c r="E55" s="1">
        <v>0.48425689426991497</v>
      </c>
      <c r="F55" s="1">
        <v>0.48425689572438801</v>
      </c>
      <c r="G55" s="1">
        <v>0.48425679256319598</v>
      </c>
      <c r="H55" s="1">
        <v>0.48425705126185897</v>
      </c>
      <c r="I55" s="1">
        <v>0.484256872802452</v>
      </c>
    </row>
    <row r="56" spans="1:9" x14ac:dyDescent="0.25">
      <c r="A56" s="1">
        <v>5.625</v>
      </c>
      <c r="B56" s="61">
        <v>0.484257034016776</v>
      </c>
      <c r="C56" s="1">
        <v>0.48425691420654099</v>
      </c>
      <c r="D56" s="1">
        <v>0.48425682343503301</v>
      </c>
      <c r="E56" s="1">
        <v>0.48425689318013498</v>
      </c>
      <c r="F56" s="1">
        <v>0.484256894211198</v>
      </c>
      <c r="G56" s="1">
        <v>0.484256792230984</v>
      </c>
      <c r="H56" s="1">
        <v>0.48425705569583799</v>
      </c>
      <c r="I56" s="1">
        <v>0.48425687401307899</v>
      </c>
    </row>
    <row r="57" spans="1:9" x14ac:dyDescent="0.25">
      <c r="A57" s="1">
        <v>5.75</v>
      </c>
      <c r="B57" s="61">
        <v>0.48425704973075601</v>
      </c>
      <c r="C57" s="1">
        <v>0.484256942104282</v>
      </c>
      <c r="D57" s="1">
        <v>0.48425682155386701</v>
      </c>
      <c r="E57" s="1">
        <v>0.48425689238724101</v>
      </c>
      <c r="F57" s="1">
        <v>0.48425689425215801</v>
      </c>
      <c r="G57" s="1">
        <v>0.484256793877541</v>
      </c>
      <c r="H57" s="1">
        <v>0.484257060521533</v>
      </c>
      <c r="I57" s="1">
        <v>0.48425687650457</v>
      </c>
    </row>
    <row r="58" spans="1:9" x14ac:dyDescent="0.25">
      <c r="A58" s="1">
        <v>5.875</v>
      </c>
      <c r="B58" s="61">
        <v>0.48425704250572699</v>
      </c>
      <c r="C58" s="1">
        <v>0.48425694233392202</v>
      </c>
      <c r="D58" s="1">
        <v>0.48425681641033202</v>
      </c>
      <c r="E58" s="1">
        <v>0.48425689182001302</v>
      </c>
      <c r="F58" s="1">
        <v>0.48425689611149197</v>
      </c>
      <c r="G58" s="1">
        <v>0.48425679282052603</v>
      </c>
      <c r="H58" s="1">
        <v>0.484257060833515</v>
      </c>
      <c r="I58" s="1">
        <v>0.48425687386473099</v>
      </c>
    </row>
    <row r="59" spans="1:9" x14ac:dyDescent="0.25">
      <c r="A59" s="1">
        <v>6</v>
      </c>
      <c r="B59" s="61">
        <v>0.48425702518923802</v>
      </c>
      <c r="C59" s="1">
        <v>0.48425694687764698</v>
      </c>
      <c r="D59" s="1">
        <v>0.48425681738566301</v>
      </c>
      <c r="E59" s="1">
        <v>0.48425688813611001</v>
      </c>
      <c r="F59" s="1">
        <v>0.48425689549226097</v>
      </c>
      <c r="G59" s="1">
        <v>0.48425679227997198</v>
      </c>
      <c r="H59" s="1">
        <v>0.48425706109420102</v>
      </c>
      <c r="I59" s="1">
        <v>0.48425686905767301</v>
      </c>
    </row>
    <row r="60" spans="1:9" x14ac:dyDescent="0.25">
      <c r="A60" s="1">
        <v>6.125</v>
      </c>
      <c r="B60" s="61">
        <v>0.48425702373346202</v>
      </c>
      <c r="C60" s="1">
        <v>0.48425695690792098</v>
      </c>
      <c r="D60" s="1">
        <v>0.48425681780266</v>
      </c>
      <c r="E60" s="1">
        <v>0.484256886902101</v>
      </c>
      <c r="F60" s="1">
        <v>0.48425689445447001</v>
      </c>
      <c r="G60" s="1">
        <v>0.484256791819826</v>
      </c>
      <c r="H60" s="1">
        <v>0.48425705754050602</v>
      </c>
      <c r="I60" s="1">
        <v>0.48425686427192299</v>
      </c>
    </row>
    <row r="61" spans="1:9" x14ac:dyDescent="0.25">
      <c r="A61" s="1">
        <v>6.25</v>
      </c>
      <c r="B61" s="61">
        <v>0.48425702366296097</v>
      </c>
      <c r="C61" s="1">
        <v>0.48425696114892502</v>
      </c>
      <c r="D61" s="1">
        <v>0.48425681691553302</v>
      </c>
      <c r="E61" s="1">
        <v>0.48425688548555301</v>
      </c>
      <c r="F61" s="1">
        <v>0.48425689479027301</v>
      </c>
      <c r="G61" s="1">
        <v>0.48425678746337703</v>
      </c>
      <c r="H61" s="1">
        <v>0.48425705228952398</v>
      </c>
      <c r="I61" s="1">
        <v>0.484256850762734</v>
      </c>
    </row>
    <row r="62" spans="1:9" x14ac:dyDescent="0.25">
      <c r="A62" s="1">
        <v>6.375</v>
      </c>
      <c r="B62" s="61">
        <v>0.48425702178150298</v>
      </c>
      <c r="C62" s="1">
        <v>0.48425696551619701</v>
      </c>
      <c r="D62" s="1">
        <v>0.48425681975634599</v>
      </c>
      <c r="E62" s="1">
        <v>0.484256884873006</v>
      </c>
      <c r="F62" s="1">
        <v>0.48425689477179201</v>
      </c>
      <c r="G62" s="1">
        <v>0.48425678390529903</v>
      </c>
      <c r="H62" s="1">
        <v>0.48425705382911999</v>
      </c>
      <c r="I62" s="1">
        <v>0.484256810801586</v>
      </c>
    </row>
    <row r="63" spans="1:9" x14ac:dyDescent="0.25">
      <c r="A63" s="1">
        <v>6.5</v>
      </c>
      <c r="B63" s="61">
        <v>0.48425701766788998</v>
      </c>
      <c r="C63" s="1">
        <v>0.48425696691550002</v>
      </c>
      <c r="D63" s="1">
        <v>0.48425681997544401</v>
      </c>
      <c r="E63" s="1">
        <v>0.484256884031115</v>
      </c>
      <c r="F63" s="1">
        <v>0.48425689534559302</v>
      </c>
      <c r="G63" s="1">
        <v>0.484256785959016</v>
      </c>
      <c r="H63" s="1">
        <v>0.48425705230266403</v>
      </c>
      <c r="I63" s="1">
        <v>0.48425681576095397</v>
      </c>
    </row>
    <row r="64" spans="1:9" x14ac:dyDescent="0.25">
      <c r="A64" s="1">
        <v>6.625</v>
      </c>
      <c r="B64" s="61">
        <v>0.48425701391367698</v>
      </c>
      <c r="C64" s="1">
        <v>0.48425697141075003</v>
      </c>
      <c r="D64" s="1">
        <v>0.48425681830103201</v>
      </c>
      <c r="E64" s="1">
        <v>0.48425688594768701</v>
      </c>
      <c r="F64" s="1">
        <v>0.48425689424701401</v>
      </c>
      <c r="G64" s="1">
        <v>0.48425678392919003</v>
      </c>
      <c r="H64" s="1">
        <v>0.48425704769594702</v>
      </c>
      <c r="I64" s="1">
        <v>0.48425682027040201</v>
      </c>
    </row>
    <row r="65" spans="1:9" x14ac:dyDescent="0.25">
      <c r="A65" s="1">
        <v>6.75</v>
      </c>
      <c r="B65" s="61">
        <v>0.48425701353987</v>
      </c>
      <c r="C65" s="1">
        <v>0.48425697891998798</v>
      </c>
      <c r="D65" s="1">
        <v>0.48425681883309402</v>
      </c>
      <c r="E65" s="1">
        <v>0.48425688642473103</v>
      </c>
      <c r="F65" s="1">
        <v>0.48425689636281199</v>
      </c>
      <c r="G65" s="1">
        <v>0.48425678489372898</v>
      </c>
      <c r="H65" s="1">
        <v>0.48425704793061503</v>
      </c>
      <c r="I65" s="1">
        <v>0.48425682918407398</v>
      </c>
    </row>
    <row r="66" spans="1:9" x14ac:dyDescent="0.25">
      <c r="A66" s="1">
        <v>6.875</v>
      </c>
      <c r="B66" s="61">
        <v>0.484256997569948</v>
      </c>
      <c r="C66" s="1">
        <v>0.48425697850365101</v>
      </c>
      <c r="D66" s="1">
        <v>0.48425682096571399</v>
      </c>
      <c r="E66" s="1">
        <v>0.48425688593795202</v>
      </c>
      <c r="F66" s="1">
        <v>0.48425689640011899</v>
      </c>
      <c r="G66" s="1">
        <v>0.48425678375641201</v>
      </c>
      <c r="H66" s="1">
        <v>0.48425704914953999</v>
      </c>
      <c r="I66" s="1">
        <v>0.48425683042193002</v>
      </c>
    </row>
    <row r="67" spans="1:9" x14ac:dyDescent="0.25">
      <c r="A67" s="1">
        <v>7</v>
      </c>
      <c r="B67" s="61">
        <v>0.48425699470925199</v>
      </c>
      <c r="C67" s="1">
        <v>0.48425693279198501</v>
      </c>
      <c r="D67" s="1">
        <v>0.48425682448184698</v>
      </c>
      <c r="E67" s="1">
        <v>0.48425688569422098</v>
      </c>
      <c r="F67" s="1">
        <v>0.48425689458423499</v>
      </c>
      <c r="G67" s="1">
        <v>0.48425678365553299</v>
      </c>
      <c r="H67" s="1">
        <v>0.484257051739165</v>
      </c>
      <c r="I67" s="1">
        <v>0.48425683429133798</v>
      </c>
    </row>
    <row r="68" spans="1:9" x14ac:dyDescent="0.25">
      <c r="A68" s="1">
        <v>7.125</v>
      </c>
      <c r="B68" s="61">
        <v>0.48425699422753199</v>
      </c>
      <c r="C68" s="1">
        <v>0.48425690897603102</v>
      </c>
      <c r="D68" s="1">
        <v>0.48425682716058499</v>
      </c>
      <c r="E68" s="1">
        <v>0.484256884270515</v>
      </c>
      <c r="F68" s="1">
        <v>0.484256893989923</v>
      </c>
      <c r="G68" s="1">
        <v>0.48425678584988002</v>
      </c>
      <c r="H68" s="1">
        <v>0.48425705287863502</v>
      </c>
      <c r="I68" s="1">
        <v>0.48425683534721597</v>
      </c>
    </row>
    <row r="69" spans="1:9" x14ac:dyDescent="0.25">
      <c r="A69" s="1">
        <v>7.25</v>
      </c>
      <c r="B69" s="61">
        <v>0.48425699181088</v>
      </c>
      <c r="C69" s="1">
        <v>0.484256900412321</v>
      </c>
      <c r="D69" s="1">
        <v>0.48425683036313999</v>
      </c>
      <c r="E69" s="1">
        <v>0.484256881353198</v>
      </c>
      <c r="F69" s="1">
        <v>0.48425689494784002</v>
      </c>
      <c r="G69" s="1">
        <v>0.48425678610081202</v>
      </c>
      <c r="H69" s="1">
        <v>0.48425704616695198</v>
      </c>
      <c r="I69" s="1">
        <v>0.48425683509386502</v>
      </c>
    </row>
    <row r="70" spans="1:9" x14ac:dyDescent="0.25">
      <c r="A70" s="1">
        <v>7.375</v>
      </c>
      <c r="B70" s="61">
        <v>0.484257000555813</v>
      </c>
      <c r="C70" s="1">
        <v>0.48425686780615301</v>
      </c>
      <c r="D70" s="1">
        <v>0.48425682672367698</v>
      </c>
      <c r="E70" s="1">
        <v>0.48425687939685502</v>
      </c>
      <c r="F70" s="1">
        <v>0.48425689740143602</v>
      </c>
      <c r="G70" s="1">
        <v>0.484256789367358</v>
      </c>
      <c r="H70" s="1">
        <v>0.48425704383998502</v>
      </c>
      <c r="I70" s="1">
        <v>0.48425683465892899</v>
      </c>
    </row>
    <row r="71" spans="1:9" x14ac:dyDescent="0.25">
      <c r="A71" s="1">
        <v>7.5</v>
      </c>
      <c r="B71" s="61">
        <v>0.48425700229306301</v>
      </c>
      <c r="C71" s="1">
        <v>0.48425686855560002</v>
      </c>
      <c r="D71" s="1">
        <v>0.48425682284836502</v>
      </c>
      <c r="E71" s="1">
        <v>0.48425687579965698</v>
      </c>
      <c r="F71" s="1">
        <v>0.48425689989793602</v>
      </c>
      <c r="G71" s="1">
        <v>0.484256789842895</v>
      </c>
      <c r="H71" s="1">
        <v>0.48425704203093001</v>
      </c>
      <c r="I71" s="1">
        <v>0.48425683720874901</v>
      </c>
    </row>
    <row r="72" spans="1:9" x14ac:dyDescent="0.25">
      <c r="A72" s="1">
        <v>7.625</v>
      </c>
      <c r="B72" s="61">
        <v>0.484256997070316</v>
      </c>
      <c r="C72" s="1">
        <v>0.48425685855843398</v>
      </c>
      <c r="D72" s="1">
        <v>0.48425682052996399</v>
      </c>
      <c r="E72" s="1">
        <v>0.48425687252884098</v>
      </c>
      <c r="F72" s="1">
        <v>0.48425690686217499</v>
      </c>
      <c r="G72" s="1">
        <v>0.48425679046487602</v>
      </c>
      <c r="H72" s="1">
        <v>0.48425704058666003</v>
      </c>
      <c r="I72" s="1">
        <v>0.48425684244825401</v>
      </c>
    </row>
    <row r="73" spans="1:9" x14ac:dyDescent="0.25">
      <c r="A73" s="1">
        <v>7.75</v>
      </c>
      <c r="B73" s="61">
        <v>0.48425699172341602</v>
      </c>
      <c r="C73" s="1">
        <v>0.484256857228125</v>
      </c>
      <c r="D73" s="1">
        <v>0.48425682071117998</v>
      </c>
      <c r="E73" s="1">
        <v>0.48425687097276299</v>
      </c>
      <c r="F73" s="1">
        <v>0.484256908792423</v>
      </c>
      <c r="G73" s="1">
        <v>0.48425678971151198</v>
      </c>
      <c r="H73" s="1">
        <v>0.48425703140126602</v>
      </c>
      <c r="I73" s="1">
        <v>0.48425684731352098</v>
      </c>
    </row>
    <row r="74" spans="1:9" x14ac:dyDescent="0.25">
      <c r="A74" s="1">
        <v>7.875</v>
      </c>
      <c r="B74" s="61">
        <v>0.48425699292283197</v>
      </c>
      <c r="C74" s="1">
        <v>0.48425686410588897</v>
      </c>
      <c r="D74" s="1">
        <v>0.48425682295414202</v>
      </c>
      <c r="E74" s="1">
        <v>0.48425686959862702</v>
      </c>
      <c r="F74" s="1">
        <v>0.48425691144329402</v>
      </c>
      <c r="G74" s="1">
        <v>0.48425679435536401</v>
      </c>
      <c r="H74" s="1">
        <v>0.48425703190407099</v>
      </c>
      <c r="I74" s="1">
        <v>0.48425684763636201</v>
      </c>
    </row>
    <row r="75" spans="1:9" x14ac:dyDescent="0.25">
      <c r="A75" s="1">
        <v>8</v>
      </c>
      <c r="B75" s="61">
        <v>0.48425700816606998</v>
      </c>
      <c r="C75" s="1">
        <v>0.48425687998485401</v>
      </c>
      <c r="D75" s="1">
        <v>0.48425682431542699</v>
      </c>
      <c r="E75" s="1">
        <v>0.48425687023132102</v>
      </c>
      <c r="F75" s="1">
        <v>0.48425691158975798</v>
      </c>
      <c r="G75" s="1">
        <v>0.48425678922135701</v>
      </c>
      <c r="H75" s="1">
        <v>0.48425703374186502</v>
      </c>
      <c r="I75" s="1">
        <v>0.48425684909688399</v>
      </c>
    </row>
    <row r="76" spans="1:9" x14ac:dyDescent="0.25">
      <c r="A76" s="1">
        <v>8.125</v>
      </c>
      <c r="B76" s="61">
        <v>0.48425701074821997</v>
      </c>
      <c r="C76" s="1">
        <v>0.48425688224109098</v>
      </c>
      <c r="D76" s="1">
        <v>0.48425682279224103</v>
      </c>
      <c r="E76" s="1">
        <v>0.48425686755147801</v>
      </c>
      <c r="F76" s="1">
        <v>0.48425691145218203</v>
      </c>
      <c r="G76" s="1">
        <v>0.48425678968651098</v>
      </c>
      <c r="H76" s="1">
        <v>0.48425703368419698</v>
      </c>
      <c r="I76" s="1">
        <v>0.48425684866684099</v>
      </c>
    </row>
    <row r="77" spans="1:9" x14ac:dyDescent="0.25">
      <c r="A77" s="1">
        <v>8.25</v>
      </c>
      <c r="B77" s="61">
        <v>0.48425701942736699</v>
      </c>
      <c r="C77" s="1">
        <v>0.48425686701489301</v>
      </c>
      <c r="D77" s="1">
        <v>0.48425682203467202</v>
      </c>
      <c r="E77" s="1">
        <v>0.48425686646504401</v>
      </c>
      <c r="F77" s="1">
        <v>0.48425691321178299</v>
      </c>
      <c r="G77" s="1">
        <v>0.48425678980820303</v>
      </c>
      <c r="H77" s="1">
        <v>0.48425703001930598</v>
      </c>
      <c r="I77" s="1">
        <v>0.484256851429607</v>
      </c>
    </row>
    <row r="78" spans="1:9" x14ac:dyDescent="0.25">
      <c r="A78" s="1">
        <v>8.375</v>
      </c>
      <c r="B78" s="61">
        <v>0.48425701479038402</v>
      </c>
      <c r="C78" s="1">
        <v>0.48425687120900601</v>
      </c>
      <c r="D78" s="1">
        <v>0.48425681979347401</v>
      </c>
      <c r="E78" s="1">
        <v>0.48425686211450403</v>
      </c>
      <c r="F78" s="1">
        <v>0.484256915023898</v>
      </c>
      <c r="G78" s="1">
        <v>0.48425678862210603</v>
      </c>
      <c r="H78" s="1">
        <v>0.48425702999939302</v>
      </c>
      <c r="I78" s="1">
        <v>0.48425685493923398</v>
      </c>
    </row>
    <row r="79" spans="1:9" x14ac:dyDescent="0.25">
      <c r="A79" s="1">
        <v>8.5</v>
      </c>
      <c r="B79" s="61">
        <v>0.48425701081695499</v>
      </c>
      <c r="C79" s="1">
        <v>0.48425687174554199</v>
      </c>
      <c r="D79" s="1">
        <v>0.48425681919171698</v>
      </c>
      <c r="E79" s="1">
        <v>0.48425686153051301</v>
      </c>
      <c r="F79" s="1">
        <v>0.484256916317856</v>
      </c>
      <c r="G79" s="1">
        <v>0.48425678821492801</v>
      </c>
      <c r="H79" s="1">
        <v>0.48425703135715997</v>
      </c>
      <c r="I79" s="1">
        <v>0.48425685650211803</v>
      </c>
    </row>
    <row r="80" spans="1:9" x14ac:dyDescent="0.25">
      <c r="A80" s="1">
        <v>8.625</v>
      </c>
      <c r="B80" s="61">
        <v>0.48425698437787901</v>
      </c>
      <c r="C80" s="1">
        <v>0.48425687124171002</v>
      </c>
      <c r="D80" s="1">
        <v>0.48425682169574502</v>
      </c>
      <c r="E80" s="1">
        <v>0.48425686074957303</v>
      </c>
      <c r="F80" s="1">
        <v>0.48425691645006003</v>
      </c>
      <c r="G80" s="1">
        <v>0.48425678855609799</v>
      </c>
      <c r="H80" s="1">
        <v>0.48425702990740099</v>
      </c>
      <c r="I80" s="1">
        <v>0.48425686125887801</v>
      </c>
    </row>
    <row r="81" spans="1:9" x14ac:dyDescent="0.25">
      <c r="A81" s="1">
        <v>8.75</v>
      </c>
      <c r="B81" s="61">
        <v>0.48425698065588402</v>
      </c>
      <c r="C81" s="1">
        <v>0.48425687082886198</v>
      </c>
      <c r="D81" s="1">
        <v>0.48425682036784601</v>
      </c>
      <c r="E81" s="1">
        <v>0.48425686037597598</v>
      </c>
      <c r="F81" s="1">
        <v>0.484256916536835</v>
      </c>
      <c r="G81" s="1">
        <v>0.48425678797987798</v>
      </c>
      <c r="H81" s="1">
        <v>0.48425703729587899</v>
      </c>
      <c r="I81" s="1">
        <v>0.484256874788004</v>
      </c>
    </row>
    <row r="82" spans="1:9" x14ac:dyDescent="0.25">
      <c r="A82" s="1">
        <v>8.875</v>
      </c>
      <c r="B82" s="61">
        <v>0.48425696825268899</v>
      </c>
      <c r="C82" s="1">
        <v>0.484256856988039</v>
      </c>
      <c r="D82" s="1">
        <v>0.48425681559630601</v>
      </c>
      <c r="E82" s="1">
        <v>0.484256860611539</v>
      </c>
      <c r="F82" s="1">
        <v>0.48425691663221598</v>
      </c>
      <c r="G82" s="1">
        <v>0.48425678702097302</v>
      </c>
      <c r="H82" s="1">
        <v>0.48425704149555798</v>
      </c>
      <c r="I82" s="1">
        <v>0.48425687571343401</v>
      </c>
    </row>
    <row r="83" spans="1:9" x14ac:dyDescent="0.25">
      <c r="A83" s="1">
        <v>9</v>
      </c>
      <c r="B83" s="61">
        <v>0.48425697493709102</v>
      </c>
      <c r="C83" s="1">
        <v>0.48425685646032202</v>
      </c>
      <c r="D83" s="1">
        <v>0.48425681800145198</v>
      </c>
      <c r="E83" s="1">
        <v>0.48425686368394499</v>
      </c>
      <c r="F83" s="1">
        <v>0.48425691728396097</v>
      </c>
      <c r="G83" s="1">
        <v>0.48425678695296598</v>
      </c>
      <c r="H83" s="1">
        <v>0.484257038948675</v>
      </c>
      <c r="I83" s="1">
        <v>0.48425687194776901</v>
      </c>
    </row>
    <row r="84" spans="1:9" x14ac:dyDescent="0.25">
      <c r="A84" s="1">
        <v>9.125</v>
      </c>
      <c r="B84" s="61">
        <v>0.48425697328551598</v>
      </c>
      <c r="C84" s="1">
        <v>0.484256859502048</v>
      </c>
      <c r="D84" s="1">
        <v>0.48425682195597403</v>
      </c>
      <c r="E84" s="1">
        <v>0.484256865901324</v>
      </c>
      <c r="F84" s="1">
        <v>0.48425691969805301</v>
      </c>
      <c r="G84" s="1">
        <v>0.48425678604146899</v>
      </c>
      <c r="H84" s="1">
        <v>0.48425704586159002</v>
      </c>
      <c r="I84" s="1">
        <v>0.48425686874492002</v>
      </c>
    </row>
    <row r="85" spans="1:9" x14ac:dyDescent="0.25">
      <c r="A85" s="1">
        <v>9.25</v>
      </c>
      <c r="B85" s="61">
        <v>0.48425697408597101</v>
      </c>
      <c r="C85" s="1">
        <v>0.48425686330054901</v>
      </c>
      <c r="D85" s="1">
        <v>0.48425682565522299</v>
      </c>
      <c r="E85" s="1">
        <v>0.48425686574746102</v>
      </c>
      <c r="F85" s="1">
        <v>0.484256918875628</v>
      </c>
      <c r="G85" s="1">
        <v>0.48425678943838801</v>
      </c>
      <c r="H85" s="1">
        <v>0.484257039170923</v>
      </c>
      <c r="I85" s="1">
        <v>0.48425686785428201</v>
      </c>
    </row>
    <row r="86" spans="1:9" x14ac:dyDescent="0.25">
      <c r="A86" s="1">
        <v>9.375</v>
      </c>
      <c r="B86" s="61">
        <v>0.48425697232341403</v>
      </c>
      <c r="C86" s="1">
        <v>0.48425686969135301</v>
      </c>
      <c r="D86" s="1">
        <v>0.48425682814898502</v>
      </c>
      <c r="E86" s="1">
        <v>0.48425686735729401</v>
      </c>
      <c r="F86" s="1">
        <v>0.484256918912642</v>
      </c>
      <c r="G86" s="1">
        <v>0.48425678874607497</v>
      </c>
      <c r="H86" s="1">
        <v>0.48425704004723902</v>
      </c>
      <c r="I86" s="1">
        <v>0.48425687100957698</v>
      </c>
    </row>
    <row r="87" spans="1:9" x14ac:dyDescent="0.25">
      <c r="A87" s="1">
        <v>9.5</v>
      </c>
      <c r="B87" s="61">
        <v>0.48425697158858699</v>
      </c>
      <c r="C87" s="1">
        <v>0.48425686493999998</v>
      </c>
      <c r="D87" s="1">
        <v>0.484256828664554</v>
      </c>
      <c r="E87" s="1">
        <v>0.48425686745656699</v>
      </c>
      <c r="F87" s="1">
        <v>0.48425692107710999</v>
      </c>
      <c r="G87" s="1">
        <v>0.484256788820216</v>
      </c>
      <c r="H87" s="1">
        <v>0.48425704166484901</v>
      </c>
      <c r="I87" s="1">
        <v>0.484256856284695</v>
      </c>
    </row>
    <row r="88" spans="1:9" x14ac:dyDescent="0.25">
      <c r="A88" s="1">
        <v>9.625</v>
      </c>
      <c r="B88" s="61">
        <v>0.48425698895993802</v>
      </c>
      <c r="C88" s="1">
        <v>0.48425685447764399</v>
      </c>
      <c r="D88" s="1">
        <v>0.48425683023782201</v>
      </c>
      <c r="E88" s="1">
        <v>0.48425686771944598</v>
      </c>
      <c r="F88" s="1">
        <v>0.48425692121628</v>
      </c>
      <c r="G88" s="1">
        <v>0.48425678903268299</v>
      </c>
      <c r="H88" s="1">
        <v>0.48425704196059499</v>
      </c>
      <c r="I88" s="1">
        <v>0.48425685682195302</v>
      </c>
    </row>
    <row r="89" spans="1:9" x14ac:dyDescent="0.25">
      <c r="A89" s="1">
        <v>9.75</v>
      </c>
      <c r="B89" s="61">
        <v>0.48425699747402701</v>
      </c>
      <c r="C89" s="1">
        <v>0.48425681440832202</v>
      </c>
      <c r="D89" s="1">
        <v>0.48425682859416902</v>
      </c>
      <c r="E89" s="1">
        <v>0.48425687068204898</v>
      </c>
      <c r="F89" s="1">
        <v>0.48425692095839201</v>
      </c>
      <c r="G89" s="1">
        <v>0.48425679061089499</v>
      </c>
      <c r="H89" s="1">
        <v>0.48425703921830598</v>
      </c>
      <c r="I89" s="1">
        <v>0.48425685785144101</v>
      </c>
    </row>
    <row r="90" spans="1:9" x14ac:dyDescent="0.25">
      <c r="A90" s="1">
        <v>9.875</v>
      </c>
      <c r="B90" s="61">
        <v>0.48425699164316</v>
      </c>
      <c r="C90" s="1">
        <v>0.48425678849269499</v>
      </c>
      <c r="D90" s="1">
        <v>0.48425683130464497</v>
      </c>
      <c r="E90" s="1">
        <v>0.48425687055040401</v>
      </c>
      <c r="F90" s="1">
        <v>0.48425692551420702</v>
      </c>
      <c r="G90" s="1">
        <v>0.48425679177571701</v>
      </c>
      <c r="H90" s="1">
        <v>0.48425703433028799</v>
      </c>
      <c r="I90" s="1">
        <v>0.48425685819532599</v>
      </c>
    </row>
    <row r="91" spans="1:9" x14ac:dyDescent="0.25">
      <c r="A91" s="1">
        <v>10</v>
      </c>
      <c r="B91" s="61">
        <v>0.48425699474533301</v>
      </c>
      <c r="C91" s="1">
        <v>0.48425678599675798</v>
      </c>
      <c r="D91" s="1">
        <v>0.48425682925921698</v>
      </c>
      <c r="E91" s="1">
        <v>0.48425687016580399</v>
      </c>
      <c r="F91" s="1">
        <v>0.484256926207007</v>
      </c>
      <c r="G91" s="1">
        <v>0.484256791538693</v>
      </c>
      <c r="H91" s="1">
        <v>0.48425703178782198</v>
      </c>
      <c r="I91" s="1">
        <v>0.48425685559581699</v>
      </c>
    </row>
    <row r="92" spans="1:9" x14ac:dyDescent="0.25">
      <c r="A92" s="1">
        <v>10.125</v>
      </c>
      <c r="B92" s="61">
        <v>0.48425699255420501</v>
      </c>
      <c r="C92" s="1">
        <v>0.48425678738676697</v>
      </c>
      <c r="D92" s="1">
        <v>0.48425682795332498</v>
      </c>
      <c r="E92" s="1">
        <v>0.48425687378879601</v>
      </c>
      <c r="F92" s="1">
        <v>0.48425692799831599</v>
      </c>
      <c r="G92" s="1">
        <v>0.48425679121436999</v>
      </c>
      <c r="H92" s="1">
        <v>0.484257026910903</v>
      </c>
      <c r="I92" s="1">
        <v>0.48425685963593201</v>
      </c>
    </row>
    <row r="93" spans="1:9" x14ac:dyDescent="0.25">
      <c r="A93" s="1">
        <v>10.25</v>
      </c>
      <c r="B93" s="61">
        <v>0.48425699320930399</v>
      </c>
      <c r="C93" s="1">
        <v>0.48425678709001702</v>
      </c>
      <c r="D93" s="1">
        <v>0.48425682835842798</v>
      </c>
      <c r="E93" s="1">
        <v>0.48425687541784002</v>
      </c>
      <c r="F93" s="1">
        <v>0.48425692884288002</v>
      </c>
      <c r="G93" s="1">
        <v>0.484256792001374</v>
      </c>
      <c r="H93" s="1">
        <v>0.48425702747713401</v>
      </c>
      <c r="I93" s="1">
        <v>0.48425685445812999</v>
      </c>
    </row>
    <row r="94" spans="1:9" x14ac:dyDescent="0.25">
      <c r="A94" s="1">
        <v>10.375</v>
      </c>
      <c r="B94" s="61">
        <v>0.48425698700608699</v>
      </c>
      <c r="C94" s="1">
        <v>0.484256795258942</v>
      </c>
      <c r="D94" s="1">
        <v>0.48425683812633402</v>
      </c>
      <c r="E94" s="1">
        <v>0.48425687563373099</v>
      </c>
      <c r="F94" s="1">
        <v>0.48425693019592397</v>
      </c>
      <c r="G94" s="1">
        <v>0.484256789426038</v>
      </c>
      <c r="H94" s="1">
        <v>0.48425703902147199</v>
      </c>
      <c r="I94" s="1">
        <v>0.48425681990382502</v>
      </c>
    </row>
    <row r="95" spans="1:9" x14ac:dyDescent="0.25">
      <c r="A95" s="1">
        <v>10.5</v>
      </c>
      <c r="B95" s="61">
        <v>0.484256988310729</v>
      </c>
      <c r="C95" s="1">
        <v>0.48425682007831899</v>
      </c>
      <c r="D95" s="1">
        <v>0.48425684921992301</v>
      </c>
      <c r="E95" s="1">
        <v>0.48425687544631801</v>
      </c>
      <c r="F95" s="1">
        <v>0.48425693137445602</v>
      </c>
      <c r="G95" s="1">
        <v>0.48425678876165101</v>
      </c>
      <c r="H95" s="1">
        <v>0.48425704230976702</v>
      </c>
      <c r="I95" s="1">
        <v>0.484256809487282</v>
      </c>
    </row>
    <row r="96" spans="1:9" x14ac:dyDescent="0.25">
      <c r="A96" s="1">
        <v>10.625</v>
      </c>
      <c r="B96" s="61">
        <v>0.48425699124284599</v>
      </c>
      <c r="C96" s="1">
        <v>0.484256841615126</v>
      </c>
      <c r="D96" s="1">
        <v>0.48425684698564903</v>
      </c>
      <c r="E96" s="1">
        <v>0.48425687441505</v>
      </c>
      <c r="F96" s="1">
        <v>0.48425693125227598</v>
      </c>
      <c r="G96" s="1">
        <v>0.48425678846611098</v>
      </c>
      <c r="H96" s="1">
        <v>0.48425704003484399</v>
      </c>
      <c r="I96" s="1">
        <v>0.48425680814521399</v>
      </c>
    </row>
    <row r="97" spans="1:9" x14ac:dyDescent="0.25">
      <c r="A97" s="1">
        <v>10.75</v>
      </c>
      <c r="B97" s="61">
        <v>0.48425699066080702</v>
      </c>
      <c r="C97" s="1">
        <v>0.48425684114377798</v>
      </c>
      <c r="D97" s="1">
        <v>0.484256848536748</v>
      </c>
      <c r="E97" s="1">
        <v>0.48425687226874398</v>
      </c>
      <c r="F97" s="1">
        <v>0.48425693568641698</v>
      </c>
      <c r="G97" s="1">
        <v>0.48425678962128899</v>
      </c>
      <c r="H97" s="1">
        <v>0.484257048686494</v>
      </c>
      <c r="I97" s="1">
        <v>0.48425680835780199</v>
      </c>
    </row>
    <row r="98" spans="1:9" x14ac:dyDescent="0.25">
      <c r="A98" s="1">
        <v>10.875</v>
      </c>
      <c r="B98" s="61">
        <v>0.484256987969227</v>
      </c>
      <c r="C98" s="1">
        <v>0.48425685047802702</v>
      </c>
      <c r="D98" s="1">
        <v>0.48425684800487301</v>
      </c>
      <c r="E98" s="1">
        <v>0.48425687054017602</v>
      </c>
      <c r="F98" s="1">
        <v>0.48425693754362498</v>
      </c>
      <c r="G98" s="1">
        <v>0.48425678916979498</v>
      </c>
      <c r="H98" s="1">
        <v>0.48425704604453701</v>
      </c>
      <c r="I98" s="1">
        <v>0.48425679591611998</v>
      </c>
    </row>
    <row r="99" spans="1:9" x14ac:dyDescent="0.25">
      <c r="A99" s="1">
        <v>11</v>
      </c>
      <c r="B99" s="61">
        <v>0.48425698227178998</v>
      </c>
      <c r="C99" s="1">
        <v>0.48425687658516597</v>
      </c>
      <c r="D99" s="1">
        <v>0.48425684408584302</v>
      </c>
      <c r="E99" s="1">
        <v>0.48425686707322602</v>
      </c>
      <c r="F99" s="1">
        <v>0.48425693732741898</v>
      </c>
      <c r="G99" s="1">
        <v>0.484256787798716</v>
      </c>
      <c r="H99" s="1">
        <v>0.48425703340666498</v>
      </c>
      <c r="I99" s="1">
        <v>0.48425679331808602</v>
      </c>
    </row>
    <row r="100" spans="1:9" x14ac:dyDescent="0.25">
      <c r="A100" s="1">
        <v>11.125</v>
      </c>
      <c r="B100" s="61">
        <v>0.48425698415936602</v>
      </c>
      <c r="C100" s="1">
        <v>0.48425687450621901</v>
      </c>
      <c r="D100" s="1">
        <v>0.484256842544455</v>
      </c>
      <c r="E100" s="1">
        <v>0.484256863435444</v>
      </c>
      <c r="F100" s="1">
        <v>0.484256938813794</v>
      </c>
      <c r="G100" s="1">
        <v>0.48425678787355902</v>
      </c>
      <c r="H100" s="1">
        <v>0.48425703945696602</v>
      </c>
      <c r="I100" s="1">
        <v>0.48425679686728001</v>
      </c>
    </row>
    <row r="101" spans="1:9" x14ac:dyDescent="0.25">
      <c r="A101" s="1">
        <v>11.25</v>
      </c>
      <c r="B101" s="61">
        <v>0.48425698285914698</v>
      </c>
      <c r="C101" s="1">
        <v>0.48425687360338798</v>
      </c>
      <c r="D101" s="1">
        <v>0.484256837730074</v>
      </c>
      <c r="E101" s="1">
        <v>0.48425686289727898</v>
      </c>
      <c r="F101" s="1">
        <v>0.484256939380316</v>
      </c>
      <c r="G101" s="1">
        <v>0.48425678825537899</v>
      </c>
      <c r="H101" s="1">
        <v>0.48425704351978499</v>
      </c>
      <c r="I101" s="1">
        <v>0.484256799465625</v>
      </c>
    </row>
    <row r="102" spans="1:9" x14ac:dyDescent="0.25">
      <c r="A102" s="1">
        <v>11.375</v>
      </c>
      <c r="B102" s="61">
        <v>0.484256978352194</v>
      </c>
      <c r="C102" s="1">
        <v>0.48425690148539102</v>
      </c>
      <c r="D102" s="1">
        <v>0.484256836743094</v>
      </c>
      <c r="E102" s="1">
        <v>0.484256862875312</v>
      </c>
      <c r="F102" s="1">
        <v>0.48425693757041199</v>
      </c>
      <c r="G102" s="1">
        <v>0.48425678854430299</v>
      </c>
      <c r="H102" s="1">
        <v>0.48425703679905102</v>
      </c>
      <c r="I102" s="1">
        <v>0.48425678712928</v>
      </c>
    </row>
    <row r="103" spans="1:9" x14ac:dyDescent="0.25">
      <c r="A103" s="1">
        <v>11.5</v>
      </c>
      <c r="B103" s="61">
        <v>0.484256977026294</v>
      </c>
      <c r="C103" s="1">
        <v>0.48425690680414202</v>
      </c>
      <c r="D103" s="1">
        <v>0.48425683147444198</v>
      </c>
      <c r="E103" s="1">
        <v>0.48425686324984102</v>
      </c>
      <c r="F103" s="1">
        <v>0.48425693664677</v>
      </c>
      <c r="G103" s="1">
        <v>0.48425678798331401</v>
      </c>
      <c r="H103" s="1">
        <v>0.48425704082348903</v>
      </c>
      <c r="I103" s="1">
        <v>0.48425678625201402</v>
      </c>
    </row>
    <row r="104" spans="1:9" x14ac:dyDescent="0.25">
      <c r="A104" s="1">
        <v>11.625</v>
      </c>
      <c r="B104" s="61">
        <v>0.48425697651153898</v>
      </c>
      <c r="C104" s="1">
        <v>0.48425690906498903</v>
      </c>
      <c r="D104" s="1">
        <v>0.48425681822676397</v>
      </c>
      <c r="E104" s="1">
        <v>0.48425686294514902</v>
      </c>
      <c r="F104" s="1">
        <v>0.48425693699165001</v>
      </c>
      <c r="G104" s="1">
        <v>0.484256787367843</v>
      </c>
      <c r="H104" s="1">
        <v>0.48425704083232801</v>
      </c>
      <c r="I104" s="1">
        <v>0.48425678559534502</v>
      </c>
    </row>
    <row r="105" spans="1:9" x14ac:dyDescent="0.25">
      <c r="A105" s="1">
        <v>11.75</v>
      </c>
      <c r="B105" s="61">
        <v>0.48425698956994701</v>
      </c>
      <c r="C105" s="1">
        <v>0.484256908512671</v>
      </c>
      <c r="D105" s="1">
        <v>0.48425681763911299</v>
      </c>
      <c r="E105" s="1">
        <v>0.48425686123780698</v>
      </c>
      <c r="F105" s="1">
        <v>0.48425693486526999</v>
      </c>
      <c r="G105" s="1">
        <v>0.48425678732820798</v>
      </c>
      <c r="H105" s="1">
        <v>0.48425704279093101</v>
      </c>
      <c r="I105" s="1">
        <v>0.48425678457016402</v>
      </c>
    </row>
    <row r="106" spans="1:9" x14ac:dyDescent="0.25">
      <c r="A106" s="1">
        <v>11.875</v>
      </c>
      <c r="B106" s="61">
        <v>0.48425699808112599</v>
      </c>
      <c r="C106" s="1">
        <v>0.48425689437643699</v>
      </c>
      <c r="D106" s="1">
        <v>0.48425681745509702</v>
      </c>
      <c r="E106" s="1">
        <v>0.48425686087451902</v>
      </c>
      <c r="F106" s="1">
        <v>0.48425693246066898</v>
      </c>
      <c r="G106" s="1">
        <v>0.48425679046470499</v>
      </c>
      <c r="H106" s="1">
        <v>0.48425704294878602</v>
      </c>
      <c r="I106" s="1">
        <v>0.48425678373886399</v>
      </c>
    </row>
    <row r="107" spans="1:9" x14ac:dyDescent="0.25">
      <c r="A107" s="1">
        <v>12</v>
      </c>
      <c r="B107" s="61">
        <v>0.48425700283179801</v>
      </c>
      <c r="C107" s="1">
        <v>0.48425686043494298</v>
      </c>
      <c r="D107" s="1">
        <v>0.48425681675618698</v>
      </c>
      <c r="E107" s="1">
        <v>0.48425685921929101</v>
      </c>
      <c r="F107" s="1">
        <v>0.48425693322991697</v>
      </c>
      <c r="G107" s="1">
        <v>0.48425679408537298</v>
      </c>
      <c r="H107" s="1">
        <v>0.48425704258584501</v>
      </c>
      <c r="I107" s="1">
        <v>0.48425678218331403</v>
      </c>
    </row>
    <row r="108" spans="1:9" x14ac:dyDescent="0.25">
      <c r="A108" s="1">
        <v>12.125</v>
      </c>
      <c r="B108" s="61">
        <v>0.484257007589871</v>
      </c>
      <c r="C108" s="1">
        <v>0.48425685510626298</v>
      </c>
      <c r="D108" s="1">
        <v>0.48425681077947202</v>
      </c>
      <c r="E108" s="1">
        <v>0.48425685820250602</v>
      </c>
      <c r="F108" s="1">
        <v>0.48425693447510798</v>
      </c>
      <c r="G108" s="1">
        <v>0.48425679389903198</v>
      </c>
      <c r="H108" s="1">
        <v>0.48425704017004101</v>
      </c>
      <c r="I108" s="1">
        <v>0.48425678541504202</v>
      </c>
    </row>
    <row r="109" spans="1:9" x14ac:dyDescent="0.25">
      <c r="A109" s="1">
        <v>12.25</v>
      </c>
      <c r="B109" s="61">
        <v>0.48425700238212899</v>
      </c>
      <c r="C109" s="1">
        <v>0.484256835343431</v>
      </c>
      <c r="D109" s="1">
        <v>0.48425680950606997</v>
      </c>
      <c r="E109" s="1">
        <v>0.48425685584867001</v>
      </c>
      <c r="F109" s="1">
        <v>0.484256932979651</v>
      </c>
      <c r="G109" s="1">
        <v>0.484256793128375</v>
      </c>
      <c r="H109" s="1">
        <v>0.48425704262074898</v>
      </c>
      <c r="I109" s="1">
        <v>0.48425678941538203</v>
      </c>
    </row>
    <row r="110" spans="1:9" x14ac:dyDescent="0.25">
      <c r="A110" s="1">
        <v>12.375</v>
      </c>
      <c r="B110" s="61">
        <v>0.48425700062545601</v>
      </c>
      <c r="C110" s="1">
        <v>0.48425683358622901</v>
      </c>
      <c r="D110" s="1">
        <v>0.484256808568157</v>
      </c>
      <c r="E110" s="1">
        <v>0.48425685433184401</v>
      </c>
      <c r="F110" s="1">
        <v>0.48425693263237302</v>
      </c>
      <c r="G110" s="1">
        <v>0.484256794046733</v>
      </c>
      <c r="H110" s="1">
        <v>0.48425703925142</v>
      </c>
      <c r="I110" s="1">
        <v>0.48425678994628202</v>
      </c>
    </row>
    <row r="111" spans="1:9" x14ac:dyDescent="0.25">
      <c r="A111" s="1">
        <v>12.5</v>
      </c>
      <c r="B111" s="61">
        <v>0.48425699318847298</v>
      </c>
      <c r="C111" s="1">
        <v>0.48425681703329099</v>
      </c>
      <c r="D111" s="1">
        <v>0.48425680594725801</v>
      </c>
      <c r="E111" s="1">
        <v>0.48425685303354099</v>
      </c>
      <c r="F111" s="1">
        <v>0.48425693232365502</v>
      </c>
      <c r="G111" s="1">
        <v>0.48425679568222302</v>
      </c>
      <c r="H111" s="1">
        <v>0.48425703796077302</v>
      </c>
      <c r="I111" s="1">
        <v>0.48425678955185297</v>
      </c>
    </row>
    <row r="112" spans="1:9" x14ac:dyDescent="0.25">
      <c r="A112" s="1">
        <v>12.625</v>
      </c>
      <c r="B112" s="61">
        <v>0.484256975473778</v>
      </c>
      <c r="C112" s="1">
        <v>0.484256812623865</v>
      </c>
      <c r="D112" s="1">
        <v>0.48425681258272901</v>
      </c>
      <c r="E112" s="1">
        <v>0.48425684998375101</v>
      </c>
      <c r="F112" s="1">
        <v>0.48425693162655198</v>
      </c>
      <c r="G112" s="1">
        <v>0.48425680013629901</v>
      </c>
      <c r="H112" s="1">
        <v>0.48425704141095</v>
      </c>
      <c r="I112" s="1">
        <v>0.48425678923061299</v>
      </c>
    </row>
    <row r="113" spans="1:9" x14ac:dyDescent="0.25">
      <c r="A113" s="1">
        <v>12.75</v>
      </c>
      <c r="B113" s="61">
        <v>0.48425697605103202</v>
      </c>
      <c r="C113" s="1">
        <v>0.48425681222578398</v>
      </c>
      <c r="D113" s="1">
        <v>0.484256820312223</v>
      </c>
      <c r="E113" s="1">
        <v>0.48425684712473399</v>
      </c>
      <c r="F113" s="1">
        <v>0.48425693309434997</v>
      </c>
      <c r="G113" s="1">
        <v>0.48425680029942503</v>
      </c>
      <c r="H113" s="1">
        <v>0.48425704228947197</v>
      </c>
      <c r="I113" s="1">
        <v>0.48425678643095599</v>
      </c>
    </row>
    <row r="114" spans="1:9" x14ac:dyDescent="0.25">
      <c r="A114" s="1">
        <v>12.875</v>
      </c>
      <c r="B114" s="61">
        <v>0.48425697915379301</v>
      </c>
      <c r="C114" s="1">
        <v>0.48425681839429602</v>
      </c>
      <c r="D114" s="1">
        <v>0.48425684193813301</v>
      </c>
      <c r="E114" s="1">
        <v>0.48425684439714101</v>
      </c>
      <c r="F114" s="1">
        <v>0.48425693864498998</v>
      </c>
      <c r="G114" s="1">
        <v>0.48425679905573898</v>
      </c>
      <c r="H114" s="1">
        <v>0.48425703074298698</v>
      </c>
      <c r="I114" s="1">
        <v>0.48425678546986201</v>
      </c>
    </row>
    <row r="115" spans="1:9" x14ac:dyDescent="0.25">
      <c r="A115" s="1">
        <v>13</v>
      </c>
      <c r="B115" s="61">
        <v>0.48425699370620301</v>
      </c>
      <c r="C115" s="1">
        <v>0.48425683434295802</v>
      </c>
      <c r="D115" s="1">
        <v>0.48425684851700901</v>
      </c>
      <c r="E115" s="1">
        <v>0.48425684425451598</v>
      </c>
      <c r="F115" s="1">
        <v>0.48425694031017302</v>
      </c>
      <c r="G115" s="1">
        <v>0.484256796509142</v>
      </c>
      <c r="H115" s="1">
        <v>0.48425702750219102</v>
      </c>
      <c r="I115" s="1">
        <v>0.48425678499175401</v>
      </c>
    </row>
    <row r="116" spans="1:9" x14ac:dyDescent="0.25">
      <c r="A116" s="1">
        <v>13.125</v>
      </c>
      <c r="B116" s="61">
        <v>0.48425700011408601</v>
      </c>
      <c r="C116" s="1">
        <v>0.48425683488878901</v>
      </c>
      <c r="D116" s="1">
        <v>0.484256847744091</v>
      </c>
      <c r="E116" s="1">
        <v>0.48425684496467702</v>
      </c>
      <c r="F116" s="1">
        <v>0.48425693930766101</v>
      </c>
      <c r="G116" s="1">
        <v>0.48425679724245901</v>
      </c>
      <c r="H116" s="1">
        <v>0.48425702968676299</v>
      </c>
      <c r="I116" s="1">
        <v>0.48425678007721101</v>
      </c>
    </row>
    <row r="117" spans="1:9" x14ac:dyDescent="0.25">
      <c r="A117" s="1">
        <v>13.25</v>
      </c>
      <c r="B117" s="61">
        <v>0.484256994829174</v>
      </c>
      <c r="C117" s="1">
        <v>0.48425684456083101</v>
      </c>
      <c r="D117" s="1">
        <v>0.48425684995061102</v>
      </c>
      <c r="E117" s="1">
        <v>0.48425684542440001</v>
      </c>
      <c r="F117" s="1">
        <v>0.48425693995048602</v>
      </c>
      <c r="G117" s="1">
        <v>0.48425679802235699</v>
      </c>
      <c r="H117" s="1">
        <v>0.48425703189765001</v>
      </c>
      <c r="I117" s="1">
        <v>0.48425678066585198</v>
      </c>
    </row>
    <row r="118" spans="1:9" x14ac:dyDescent="0.25">
      <c r="A118" s="1">
        <v>13.375</v>
      </c>
      <c r="B118" s="61">
        <v>0.48425698425489699</v>
      </c>
      <c r="C118" s="1">
        <v>0.48425685113467198</v>
      </c>
      <c r="D118" s="1">
        <v>0.48425685220495501</v>
      </c>
      <c r="E118" s="1">
        <v>0.484256845519354</v>
      </c>
      <c r="F118" s="1">
        <v>0.48425694020030102</v>
      </c>
      <c r="G118" s="1">
        <v>0.48425679664205901</v>
      </c>
      <c r="H118" s="1">
        <v>0.48425703147016103</v>
      </c>
      <c r="I118" s="1">
        <v>0.48425678028536001</v>
      </c>
    </row>
    <row r="119" spans="1:9" x14ac:dyDescent="0.25">
      <c r="A119" s="1">
        <v>13.5</v>
      </c>
      <c r="B119" s="61">
        <v>0.48425697594417599</v>
      </c>
      <c r="C119" s="1">
        <v>0.48425685649522499</v>
      </c>
      <c r="D119" s="1">
        <v>0.48425684942167901</v>
      </c>
      <c r="E119" s="1">
        <v>0.484256844880393</v>
      </c>
      <c r="F119" s="1">
        <v>0.48425694131729302</v>
      </c>
      <c r="G119" s="1">
        <v>0.48425679765929502</v>
      </c>
      <c r="H119" s="1">
        <v>0.48425701828075601</v>
      </c>
      <c r="I119" s="1">
        <v>0.48425678186757798</v>
      </c>
    </row>
    <row r="120" spans="1:9" x14ac:dyDescent="0.25">
      <c r="A120" s="1">
        <v>13.625</v>
      </c>
      <c r="B120" s="61">
        <v>0.484256971793875</v>
      </c>
      <c r="C120" s="1">
        <v>0.484256876011597</v>
      </c>
      <c r="D120" s="1">
        <v>0.48425685199000901</v>
      </c>
      <c r="E120" s="1">
        <v>0.48425684561476701</v>
      </c>
      <c r="F120" s="1">
        <v>0.48425694190734198</v>
      </c>
      <c r="G120" s="1">
        <v>0.48425680217837302</v>
      </c>
      <c r="H120" s="1">
        <v>0.48425702311194702</v>
      </c>
      <c r="I120" s="1">
        <v>0.48425678152711199</v>
      </c>
    </row>
    <row r="121" spans="1:9" x14ac:dyDescent="0.25">
      <c r="A121" s="1">
        <v>13.75</v>
      </c>
      <c r="B121" s="61">
        <v>0.48425697137450002</v>
      </c>
      <c r="C121" s="1">
        <v>0.48425688854976001</v>
      </c>
      <c r="D121" s="1">
        <v>0.48425685156211001</v>
      </c>
      <c r="E121" s="1">
        <v>0.48425684561811899</v>
      </c>
      <c r="F121" s="1">
        <v>0.48425694255740298</v>
      </c>
      <c r="G121" s="1">
        <v>0.48425680601351601</v>
      </c>
      <c r="H121" s="1">
        <v>0.48425702645252899</v>
      </c>
      <c r="I121" s="1">
        <v>0.48425678170264902</v>
      </c>
    </row>
    <row r="122" spans="1:9" x14ac:dyDescent="0.25">
      <c r="A122" s="1">
        <v>13.875</v>
      </c>
      <c r="B122" s="61">
        <v>0.48425696714864402</v>
      </c>
      <c r="C122" s="1">
        <v>0.48425688028701003</v>
      </c>
      <c r="D122" s="1">
        <v>0.48425685085152698</v>
      </c>
      <c r="E122" s="1">
        <v>0.48425684503642302</v>
      </c>
      <c r="F122" s="1">
        <v>0.48425694292846899</v>
      </c>
      <c r="G122" s="1">
        <v>0.48425681428009398</v>
      </c>
      <c r="H122" s="1">
        <v>0.484257022309106</v>
      </c>
      <c r="I122" s="1">
        <v>0.48425678124728899</v>
      </c>
    </row>
    <row r="123" spans="1:9" x14ac:dyDescent="0.25">
      <c r="A123" s="1">
        <v>14</v>
      </c>
      <c r="B123" s="61">
        <v>0.48425696499628101</v>
      </c>
      <c r="C123" s="1">
        <v>0.484256855009987</v>
      </c>
      <c r="D123" s="1">
        <v>0.48425684849999401</v>
      </c>
      <c r="E123" s="1">
        <v>0.48425684480532499</v>
      </c>
      <c r="F123" s="1">
        <v>0.48425694273998698</v>
      </c>
      <c r="G123" s="1">
        <v>0.48425683121372798</v>
      </c>
      <c r="H123" s="1">
        <v>0.48425702004351001</v>
      </c>
      <c r="I123" s="1">
        <v>0.48425678071238798</v>
      </c>
    </row>
    <row r="124" spans="1:9" x14ac:dyDescent="0.25">
      <c r="A124" s="1">
        <v>14.125</v>
      </c>
      <c r="B124" s="61">
        <v>0.48425696082793901</v>
      </c>
      <c r="C124" s="1">
        <v>0.484256835076045</v>
      </c>
      <c r="D124" s="1">
        <v>0.484256847510667</v>
      </c>
      <c r="E124" s="1">
        <v>0.48425684216685799</v>
      </c>
      <c r="F124" s="1">
        <v>0.484256941283293</v>
      </c>
      <c r="G124" s="1">
        <v>0.48425683333035402</v>
      </c>
      <c r="H124" s="1">
        <v>0.48425702275462901</v>
      </c>
      <c r="I124" s="1">
        <v>0.48425677798614303</v>
      </c>
    </row>
    <row r="125" spans="1:9" x14ac:dyDescent="0.25">
      <c r="A125" s="1">
        <v>14.25</v>
      </c>
      <c r="B125" s="61">
        <v>0.48425696407723001</v>
      </c>
      <c r="C125" s="1">
        <v>0.48425683113585799</v>
      </c>
      <c r="D125" s="1">
        <v>0.48425684879772801</v>
      </c>
      <c r="E125" s="1">
        <v>0.48425683931993002</v>
      </c>
      <c r="F125" s="1">
        <v>0.484256940559599</v>
      </c>
      <c r="G125" s="1">
        <v>0.48425683873617897</v>
      </c>
      <c r="H125" s="1">
        <v>0.48425702440517399</v>
      </c>
      <c r="I125" s="1">
        <v>0.48425677993310001</v>
      </c>
    </row>
    <row r="126" spans="1:9" x14ac:dyDescent="0.25">
      <c r="A126" s="1">
        <v>14.375</v>
      </c>
      <c r="B126" s="61">
        <v>0.48425696506440002</v>
      </c>
      <c r="C126" s="1">
        <v>0.48425682378377699</v>
      </c>
      <c r="D126" s="1">
        <v>0.48425683829649602</v>
      </c>
      <c r="E126" s="1">
        <v>0.48425683854669599</v>
      </c>
      <c r="F126" s="1">
        <v>0.484256937906687</v>
      </c>
      <c r="G126" s="1">
        <v>0.48425684090125998</v>
      </c>
      <c r="H126" s="1">
        <v>0.48425703301065398</v>
      </c>
      <c r="I126" s="1">
        <v>0.484256779273046</v>
      </c>
    </row>
    <row r="127" spans="1:9" x14ac:dyDescent="0.25">
      <c r="A127" s="1">
        <v>14.5</v>
      </c>
      <c r="B127" s="61">
        <v>0.48425696609974</v>
      </c>
      <c r="C127" s="1">
        <v>0.48425681107317098</v>
      </c>
      <c r="D127" s="1">
        <v>0.484256843475319</v>
      </c>
      <c r="E127" s="1">
        <v>0.48425683797069502</v>
      </c>
      <c r="F127" s="1">
        <v>0.48425693802852898</v>
      </c>
      <c r="G127" s="1">
        <v>0.484256845404817</v>
      </c>
      <c r="H127" s="1">
        <v>0.484257030518014</v>
      </c>
      <c r="I127" s="1">
        <v>0.48425678626938401</v>
      </c>
    </row>
    <row r="128" spans="1:9" x14ac:dyDescent="0.25">
      <c r="A128" s="1">
        <v>14.625</v>
      </c>
      <c r="B128" s="61">
        <v>0.48425697986584298</v>
      </c>
      <c r="C128" s="1">
        <v>0.48425681371957402</v>
      </c>
      <c r="D128" s="1">
        <v>0.48425684357913701</v>
      </c>
      <c r="E128" s="1">
        <v>0.48425683770827999</v>
      </c>
      <c r="F128" s="1">
        <v>0.48425694044023498</v>
      </c>
      <c r="G128" s="1">
        <v>0.48425684356044502</v>
      </c>
      <c r="H128" s="1">
        <v>0.48425702837108597</v>
      </c>
      <c r="I128" s="1">
        <v>0.48425679941965899</v>
      </c>
    </row>
    <row r="129" spans="1:9" x14ac:dyDescent="0.25">
      <c r="A129" s="1">
        <v>14.75</v>
      </c>
      <c r="B129" s="61">
        <v>0.484257002730479</v>
      </c>
      <c r="C129" s="1">
        <v>0.48425681639101098</v>
      </c>
      <c r="D129" s="1">
        <v>0.48425684157918403</v>
      </c>
      <c r="E129" s="1">
        <v>0.48425683767412703</v>
      </c>
      <c r="F129" s="1">
        <v>0.48425694009200299</v>
      </c>
      <c r="G129" s="1">
        <v>0.48425684060772101</v>
      </c>
      <c r="H129" s="1">
        <v>0.48425703260997399</v>
      </c>
      <c r="I129" s="1">
        <v>0.48425680474353999</v>
      </c>
    </row>
    <row r="130" spans="1:9" x14ac:dyDescent="0.25">
      <c r="A130" s="1">
        <v>14.875</v>
      </c>
      <c r="B130" s="61">
        <v>0.48425700255962001</v>
      </c>
      <c r="C130" s="1">
        <v>0.48425683066823599</v>
      </c>
      <c r="D130" s="1">
        <v>0.48425684080266301</v>
      </c>
      <c r="E130" s="1">
        <v>0.48425683726587698</v>
      </c>
      <c r="F130" s="1">
        <v>0.48425694145889098</v>
      </c>
      <c r="G130" s="1">
        <v>0.48425684200167202</v>
      </c>
      <c r="H130" s="1">
        <v>0.48425703791288399</v>
      </c>
      <c r="I130" s="1">
        <v>0.48425680526834902</v>
      </c>
    </row>
    <row r="131" spans="1:9" x14ac:dyDescent="0.25">
      <c r="A131" s="1">
        <v>15</v>
      </c>
      <c r="B131" s="61">
        <v>0.48425700269862498</v>
      </c>
      <c r="C131" s="1">
        <v>0.48425684330935798</v>
      </c>
      <c r="D131" s="1">
        <v>0.48425684022915799</v>
      </c>
      <c r="E131" s="1">
        <v>0.48425683774360001</v>
      </c>
      <c r="F131" s="1">
        <v>0.48425694219045801</v>
      </c>
      <c r="G131" s="1">
        <v>0.48425684245988398</v>
      </c>
      <c r="H131" s="1">
        <v>0.484257034980692</v>
      </c>
      <c r="I131" s="1">
        <v>0.48425681184041702</v>
      </c>
    </row>
    <row r="132" spans="1:9" x14ac:dyDescent="0.25">
      <c r="A132" s="1">
        <v>15.125</v>
      </c>
      <c r="B132" s="61">
        <v>0.48425700251169201</v>
      </c>
      <c r="C132" s="1">
        <v>0.484256854661129</v>
      </c>
      <c r="D132" s="1">
        <v>0.48425684652235801</v>
      </c>
      <c r="E132" s="1">
        <v>0.484256839354063</v>
      </c>
      <c r="F132" s="1">
        <v>0.48425694238639899</v>
      </c>
      <c r="G132" s="1">
        <v>0.48425684047103701</v>
      </c>
      <c r="H132" s="1">
        <v>0.48425703535282699</v>
      </c>
      <c r="I132" s="1">
        <v>0.48425681183712699</v>
      </c>
    </row>
    <row r="133" spans="1:9" x14ac:dyDescent="0.25">
      <c r="A133" s="1">
        <v>15.25</v>
      </c>
      <c r="B133" s="61">
        <v>0.48425700653759501</v>
      </c>
      <c r="C133" s="1">
        <v>0.484256871983752</v>
      </c>
      <c r="D133" s="1">
        <v>0.48425684862736401</v>
      </c>
      <c r="E133" s="1">
        <v>0.48425684232907301</v>
      </c>
      <c r="F133" s="1">
        <v>0.48425694098334598</v>
      </c>
      <c r="G133" s="1">
        <v>0.484256839594566</v>
      </c>
      <c r="H133" s="1">
        <v>0.48425705610570302</v>
      </c>
      <c r="I133" s="1">
        <v>0.48425681625931</v>
      </c>
    </row>
    <row r="134" spans="1:9" x14ac:dyDescent="0.25">
      <c r="A134" s="1">
        <v>15.375</v>
      </c>
      <c r="B134" s="61">
        <v>0.48425700782355202</v>
      </c>
      <c r="C134" s="1">
        <v>0.48425687426383701</v>
      </c>
      <c r="D134" s="1">
        <v>0.48425685344791197</v>
      </c>
      <c r="E134" s="1">
        <v>0.48425684161999399</v>
      </c>
      <c r="F134" s="1">
        <v>0.484256940150328</v>
      </c>
      <c r="G134" s="1">
        <v>0.484256833309683</v>
      </c>
      <c r="H134" s="1">
        <v>0.484257061282727</v>
      </c>
      <c r="I134" s="1">
        <v>0.48425680880368899</v>
      </c>
    </row>
    <row r="135" spans="1:9" x14ac:dyDescent="0.25">
      <c r="A135" s="1">
        <v>15.5</v>
      </c>
      <c r="B135" s="61">
        <v>0.484257008235006</v>
      </c>
      <c r="C135" s="1">
        <v>0.48425686737294499</v>
      </c>
      <c r="D135" s="1">
        <v>0.48425685519697498</v>
      </c>
      <c r="E135" s="1">
        <v>0.48425684089096699</v>
      </c>
      <c r="F135" s="1">
        <v>0.48425693687983001</v>
      </c>
      <c r="G135" s="1">
        <v>0.48425683136574899</v>
      </c>
      <c r="H135" s="1">
        <v>0.48425706219734699</v>
      </c>
      <c r="I135" s="1">
        <v>0.48425680143972</v>
      </c>
    </row>
    <row r="136" spans="1:9" x14ac:dyDescent="0.25">
      <c r="A136" s="1">
        <v>15.625</v>
      </c>
      <c r="B136" s="61">
        <v>0.48425700880956302</v>
      </c>
      <c r="C136" s="1">
        <v>0.48425687910221799</v>
      </c>
      <c r="D136" s="1">
        <v>0.48425685994054202</v>
      </c>
      <c r="E136" s="1">
        <v>0.48425684071257402</v>
      </c>
      <c r="F136" s="1">
        <v>0.48425693451350099</v>
      </c>
      <c r="G136" s="1">
        <v>0.484256835227791</v>
      </c>
      <c r="H136" s="1">
        <v>0.48425706160078302</v>
      </c>
      <c r="I136" s="1">
        <v>0.48425679207177502</v>
      </c>
    </row>
    <row r="137" spans="1:9" x14ac:dyDescent="0.25">
      <c r="A137" s="1">
        <v>15.75</v>
      </c>
      <c r="B137" s="61">
        <v>0.48425701137605798</v>
      </c>
      <c r="C137" s="1">
        <v>0.48425687998862199</v>
      </c>
      <c r="D137" s="1">
        <v>0.48425686429053599</v>
      </c>
      <c r="E137" s="1">
        <v>0.48425683969258598</v>
      </c>
      <c r="F137" s="1">
        <v>0.48425693432359102</v>
      </c>
      <c r="G137" s="1">
        <v>0.48425683405319703</v>
      </c>
      <c r="H137" s="1">
        <v>0.48425706104172</v>
      </c>
      <c r="I137" s="1">
        <v>0.48425679027239998</v>
      </c>
    </row>
    <row r="138" spans="1:9" x14ac:dyDescent="0.25">
      <c r="A138" s="1">
        <v>15.875</v>
      </c>
      <c r="B138" s="61">
        <v>0.484257011480213</v>
      </c>
      <c r="C138" s="1">
        <v>0.48425690309366298</v>
      </c>
      <c r="D138" s="1">
        <v>0.48425686515317701</v>
      </c>
      <c r="E138" s="1">
        <v>0.48425683501443001</v>
      </c>
      <c r="F138" s="1">
        <v>0.48425693652282698</v>
      </c>
      <c r="G138" s="1">
        <v>0.48425684375900302</v>
      </c>
      <c r="H138" s="1">
        <v>0.48425706380762101</v>
      </c>
      <c r="I138" s="1">
        <v>0.48425678704597602</v>
      </c>
    </row>
    <row r="139" spans="1:9" x14ac:dyDescent="0.25">
      <c r="A139" s="1">
        <v>16</v>
      </c>
      <c r="B139" s="61">
        <v>0.48425700312472503</v>
      </c>
      <c r="C139" s="1">
        <v>0.48425690303100999</v>
      </c>
      <c r="D139" s="1">
        <v>0.48425686496112402</v>
      </c>
      <c r="E139" s="1">
        <v>0.48425683253597201</v>
      </c>
      <c r="F139" s="1">
        <v>0.48425693817902399</v>
      </c>
      <c r="G139" s="1">
        <v>0.48425684438987199</v>
      </c>
      <c r="H139" s="1">
        <v>0.48425706534575502</v>
      </c>
      <c r="I139" s="1">
        <v>0.484256785793093</v>
      </c>
    </row>
    <row r="140" spans="1:9" x14ac:dyDescent="0.25">
      <c r="A140" s="1">
        <v>16.125</v>
      </c>
      <c r="B140" s="61">
        <v>0.484256995725175</v>
      </c>
      <c r="C140" s="1">
        <v>0.48425689740012201</v>
      </c>
      <c r="D140" s="1">
        <v>0.48425686084115799</v>
      </c>
      <c r="E140" s="1">
        <v>0.48425682999903402</v>
      </c>
      <c r="F140" s="1">
        <v>0.48425694028949601</v>
      </c>
      <c r="G140" s="1">
        <v>0.48425684292988802</v>
      </c>
      <c r="H140" s="1">
        <v>0.48425706403534102</v>
      </c>
      <c r="I140" s="1">
        <v>0.484256783048715</v>
      </c>
    </row>
    <row r="141" spans="1:9" x14ac:dyDescent="0.25">
      <c r="A141" s="1">
        <v>16.25</v>
      </c>
      <c r="B141" s="61">
        <v>0.484256974332606</v>
      </c>
      <c r="C141" s="1">
        <v>0.48425689072292999</v>
      </c>
      <c r="D141" s="1">
        <v>0.48425685594929702</v>
      </c>
      <c r="E141" s="1">
        <v>0.484256827330029</v>
      </c>
      <c r="F141" s="1">
        <v>0.48425694238738298</v>
      </c>
      <c r="G141" s="1">
        <v>0.48425684949924003</v>
      </c>
      <c r="H141" s="1">
        <v>0.48425706260795298</v>
      </c>
      <c r="I141" s="1">
        <v>0.484256782016597</v>
      </c>
    </row>
    <row r="142" spans="1:9" x14ac:dyDescent="0.25">
      <c r="A142" s="1">
        <v>16.375</v>
      </c>
      <c r="B142" s="61">
        <v>0.484256965671092</v>
      </c>
      <c r="C142" s="1">
        <v>0.48425689345339601</v>
      </c>
      <c r="D142" s="1">
        <v>0.48425685502266003</v>
      </c>
      <c r="E142" s="1">
        <v>0.484256826936041</v>
      </c>
      <c r="F142" s="1">
        <v>0.48425694365311001</v>
      </c>
      <c r="G142" s="1">
        <v>0.48425684982563799</v>
      </c>
      <c r="H142" s="1">
        <v>0.48425706523498802</v>
      </c>
      <c r="I142" s="1">
        <v>0.48425677959450703</v>
      </c>
    </row>
    <row r="143" spans="1:9" x14ac:dyDescent="0.25">
      <c r="A143" s="1">
        <v>16.5</v>
      </c>
      <c r="B143" s="61">
        <v>0.48425696323689998</v>
      </c>
      <c r="C143" s="1">
        <v>0.48425689277888301</v>
      </c>
      <c r="D143" s="1">
        <v>0.48425684475540598</v>
      </c>
      <c r="E143" s="1">
        <v>0.48425682427324801</v>
      </c>
      <c r="F143" s="1">
        <v>0.48425694428264998</v>
      </c>
      <c r="G143" s="1">
        <v>0.48425684700861699</v>
      </c>
      <c r="H143" s="1">
        <v>0.48425706623074299</v>
      </c>
      <c r="I143" s="1">
        <v>0.48425677814679002</v>
      </c>
    </row>
    <row r="144" spans="1:9" x14ac:dyDescent="0.25">
      <c r="A144" s="1">
        <v>16.625</v>
      </c>
      <c r="B144" s="61">
        <v>0.48425696197516999</v>
      </c>
      <c r="C144" s="1">
        <v>0.48425686725302602</v>
      </c>
      <c r="D144" s="1">
        <v>0.48425684492773202</v>
      </c>
      <c r="E144" s="1">
        <v>0.48425681442130802</v>
      </c>
      <c r="F144" s="1">
        <v>0.48425694579425699</v>
      </c>
      <c r="G144" s="1">
        <v>0.48425684936165098</v>
      </c>
      <c r="H144" s="1">
        <v>0.48425707280240399</v>
      </c>
      <c r="I144" s="1">
        <v>0.484256778098686</v>
      </c>
    </row>
    <row r="145" spans="1:9" x14ac:dyDescent="0.25">
      <c r="A145" s="1">
        <v>16.75</v>
      </c>
      <c r="B145" s="61">
        <v>0.48425695525887702</v>
      </c>
      <c r="C145" s="1">
        <v>0.484256838483348</v>
      </c>
      <c r="D145" s="1">
        <v>0.48425683956585502</v>
      </c>
      <c r="E145" s="1">
        <v>0.48425681486063399</v>
      </c>
      <c r="F145" s="1">
        <v>0.48425694652644402</v>
      </c>
      <c r="G145" s="1">
        <v>0.48425684957433501</v>
      </c>
      <c r="H145" s="1">
        <v>0.484257072567157</v>
      </c>
      <c r="I145" s="1">
        <v>0.48425678683105899</v>
      </c>
    </row>
    <row r="146" spans="1:9" x14ac:dyDescent="0.25">
      <c r="A146" s="1">
        <v>16.875</v>
      </c>
      <c r="B146" s="61">
        <v>0.48425695619876702</v>
      </c>
      <c r="C146" s="1">
        <v>0.48425682756252802</v>
      </c>
      <c r="D146" s="1">
        <v>0.48425683834847799</v>
      </c>
      <c r="E146" s="1">
        <v>0.48425681496120498</v>
      </c>
      <c r="F146" s="1">
        <v>0.484256947723265</v>
      </c>
      <c r="G146" s="1">
        <v>0.48425684714619299</v>
      </c>
      <c r="H146" s="1">
        <v>0.48425706316581202</v>
      </c>
      <c r="I146" s="1">
        <v>0.48425678897444802</v>
      </c>
    </row>
    <row r="147" spans="1:9" x14ac:dyDescent="0.25">
      <c r="A147" s="1">
        <v>17</v>
      </c>
      <c r="B147" s="61">
        <v>0.484256975631707</v>
      </c>
      <c r="C147" s="1">
        <v>0.48425680990436898</v>
      </c>
      <c r="D147" s="1">
        <v>0.48425683813078402</v>
      </c>
      <c r="E147" s="1">
        <v>0.48425681429495099</v>
      </c>
      <c r="F147" s="1">
        <v>0.48425694847153</v>
      </c>
      <c r="G147" s="1">
        <v>0.484256854295949</v>
      </c>
      <c r="H147" s="1">
        <v>0.48425705889227499</v>
      </c>
      <c r="I147" s="1">
        <v>0.48425678099573</v>
      </c>
    </row>
    <row r="148" spans="1:9" x14ac:dyDescent="0.25">
      <c r="A148" s="1">
        <v>17.125</v>
      </c>
      <c r="B148" s="61">
        <v>0.48425698330521</v>
      </c>
      <c r="C148" s="1">
        <v>0.48425680973559998</v>
      </c>
      <c r="D148" s="1">
        <v>0.48425683673923198</v>
      </c>
      <c r="E148" s="1">
        <v>0.484256814493849</v>
      </c>
      <c r="F148" s="1">
        <v>0.48425695305814398</v>
      </c>
      <c r="G148" s="1">
        <v>0.48425685880868402</v>
      </c>
      <c r="H148" s="1">
        <v>0.48425705689394399</v>
      </c>
      <c r="I148" s="1">
        <v>0.48425677884465801</v>
      </c>
    </row>
    <row r="149" spans="1:9" x14ac:dyDescent="0.25">
      <c r="A149" s="1">
        <v>17.25</v>
      </c>
      <c r="B149" s="61">
        <v>0.48425699208737</v>
      </c>
      <c r="C149" s="1">
        <v>0.48425680975482299</v>
      </c>
      <c r="D149" s="1">
        <v>0.484256837752429</v>
      </c>
      <c r="E149" s="1">
        <v>0.48425681547875599</v>
      </c>
      <c r="F149" s="1">
        <v>0.48425695343165698</v>
      </c>
      <c r="G149" s="1">
        <v>0.48425685201660601</v>
      </c>
      <c r="H149" s="1">
        <v>0.48425705319342199</v>
      </c>
      <c r="I149" s="1">
        <v>0.48425677985051602</v>
      </c>
    </row>
    <row r="150" spans="1:9" x14ac:dyDescent="0.25">
      <c r="A150" s="1">
        <v>17.375</v>
      </c>
      <c r="B150" s="61">
        <v>0.48425699776880099</v>
      </c>
      <c r="C150" s="1">
        <v>0.484256810100132</v>
      </c>
      <c r="D150" s="1">
        <v>0.48425683691736399</v>
      </c>
      <c r="E150" s="1">
        <v>0.48425681618970801</v>
      </c>
      <c r="F150" s="1">
        <v>0.48425695540617503</v>
      </c>
      <c r="G150" s="1">
        <v>0.48425685773113197</v>
      </c>
      <c r="H150" s="1">
        <v>0.48425705006915798</v>
      </c>
      <c r="I150" s="1">
        <v>0.48425677954194002</v>
      </c>
    </row>
    <row r="151" spans="1:9" x14ac:dyDescent="0.25">
      <c r="A151" s="1">
        <v>17.5</v>
      </c>
      <c r="B151" s="61">
        <v>0.484257003377702</v>
      </c>
      <c r="C151" s="1">
        <v>0.484256815623818</v>
      </c>
      <c r="D151" s="1">
        <v>0.48425684123013901</v>
      </c>
      <c r="E151" s="1">
        <v>0.484256821699169</v>
      </c>
      <c r="F151" s="1">
        <v>0.48425695749669301</v>
      </c>
      <c r="G151" s="1">
        <v>0.48425685583874301</v>
      </c>
      <c r="H151" s="1">
        <v>0.48425704869414099</v>
      </c>
      <c r="I151" s="1">
        <v>0.48425677341662399</v>
      </c>
    </row>
    <row r="152" spans="1:9" x14ac:dyDescent="0.25">
      <c r="A152" s="1">
        <v>17.625</v>
      </c>
      <c r="B152" s="61">
        <v>0.484257003665096</v>
      </c>
      <c r="C152" s="1">
        <v>0.48425682800192699</v>
      </c>
      <c r="D152" s="1">
        <v>0.48425685082538</v>
      </c>
      <c r="E152" s="1">
        <v>0.48425682437690998</v>
      </c>
      <c r="F152" s="1">
        <v>0.48425695625631698</v>
      </c>
      <c r="G152" s="1">
        <v>0.48425685321172002</v>
      </c>
      <c r="H152" s="1">
        <v>0.48425704674227599</v>
      </c>
      <c r="I152" s="1">
        <v>0.48425677538142098</v>
      </c>
    </row>
    <row r="153" spans="1:9" x14ac:dyDescent="0.25">
      <c r="A153" s="1">
        <v>17.75</v>
      </c>
      <c r="B153" s="61">
        <v>0.48425700575444602</v>
      </c>
      <c r="C153" s="1">
        <v>0.48425684037146</v>
      </c>
      <c r="D153" s="1">
        <v>0.484256854816495</v>
      </c>
      <c r="E153" s="1">
        <v>0.48425682525979002</v>
      </c>
      <c r="F153" s="1">
        <v>0.48425695454892698</v>
      </c>
      <c r="G153" s="1">
        <v>0.48425685014354702</v>
      </c>
      <c r="H153" s="1">
        <v>0.48425704298947903</v>
      </c>
      <c r="I153" s="1">
        <v>0.484256775469246</v>
      </c>
    </row>
    <row r="154" spans="1:9" x14ac:dyDescent="0.25">
      <c r="A154" s="1">
        <v>17.875</v>
      </c>
      <c r="B154" s="61">
        <v>0.48425702146529498</v>
      </c>
      <c r="C154" s="1">
        <v>0.48425685121400702</v>
      </c>
      <c r="D154" s="1">
        <v>0.484256856964563</v>
      </c>
      <c r="E154" s="1">
        <v>0.48425682483517202</v>
      </c>
      <c r="F154" s="1">
        <v>0.48425695329497898</v>
      </c>
      <c r="G154" s="1">
        <v>0.48425685196731799</v>
      </c>
      <c r="H154" s="1">
        <v>0.48425704099740602</v>
      </c>
      <c r="I154" s="1">
        <v>0.48425677578986898</v>
      </c>
    </row>
    <row r="155" spans="1:9" x14ac:dyDescent="0.25">
      <c r="A155" s="1">
        <v>18</v>
      </c>
      <c r="B155" s="61">
        <v>0.48425701614352901</v>
      </c>
      <c r="C155" s="1">
        <v>0.48425685812714298</v>
      </c>
      <c r="D155" s="1">
        <v>0.48425685935415902</v>
      </c>
      <c r="E155" s="1">
        <v>0.48425682453305402</v>
      </c>
      <c r="F155" s="1">
        <v>0.48425695071438402</v>
      </c>
      <c r="G155" s="1">
        <v>0.48425685465507101</v>
      </c>
      <c r="H155" s="1">
        <v>0.48425704190769697</v>
      </c>
      <c r="I155" s="1">
        <v>0.484256779266375</v>
      </c>
    </row>
    <row r="156" spans="1:9" x14ac:dyDescent="0.25">
      <c r="A156" s="1">
        <v>18.125</v>
      </c>
      <c r="B156" s="61">
        <v>0.48425700990481102</v>
      </c>
      <c r="C156" s="1">
        <v>0.48425687369262499</v>
      </c>
      <c r="D156" s="1">
        <v>0.48425686155286402</v>
      </c>
      <c r="E156" s="1">
        <v>0.48425682431544598</v>
      </c>
      <c r="F156" s="1">
        <v>0.48425694756566401</v>
      </c>
      <c r="G156" s="1">
        <v>0.48425686005195601</v>
      </c>
      <c r="H156" s="1">
        <v>0.48425704150297899</v>
      </c>
      <c r="I156" s="1">
        <v>0.484256780551301</v>
      </c>
    </row>
    <row r="157" spans="1:9" x14ac:dyDescent="0.25">
      <c r="A157" s="1">
        <v>18.25</v>
      </c>
      <c r="B157" s="61">
        <v>0.484257010916682</v>
      </c>
      <c r="C157" s="1">
        <v>0.484256873699833</v>
      </c>
      <c r="D157" s="1">
        <v>0.48425686218432201</v>
      </c>
      <c r="E157" s="1">
        <v>0.48425682317372098</v>
      </c>
      <c r="F157" s="1">
        <v>0.48425694287801502</v>
      </c>
      <c r="G157" s="1">
        <v>0.48425685554386799</v>
      </c>
      <c r="H157" s="1">
        <v>0.48425703732911901</v>
      </c>
      <c r="I157" s="1">
        <v>0.48425678078666501</v>
      </c>
    </row>
    <row r="158" spans="1:9" x14ac:dyDescent="0.25">
      <c r="A158" s="1">
        <v>18.375</v>
      </c>
      <c r="B158" s="61">
        <v>0.48425701163901902</v>
      </c>
      <c r="C158" s="1">
        <v>0.48425687434040299</v>
      </c>
      <c r="D158" s="1">
        <v>0.48425686416364</v>
      </c>
      <c r="E158" s="1">
        <v>0.48425682157308902</v>
      </c>
      <c r="F158" s="1">
        <v>0.48425694372821398</v>
      </c>
      <c r="G158" s="1">
        <v>0.484256854339284</v>
      </c>
      <c r="H158" s="1">
        <v>0.48425703836177902</v>
      </c>
      <c r="I158" s="1">
        <v>0.48425678221027701</v>
      </c>
    </row>
    <row r="159" spans="1:9" x14ac:dyDescent="0.25">
      <c r="A159" s="1">
        <v>18.5</v>
      </c>
      <c r="B159" s="61">
        <v>0.48425701043474301</v>
      </c>
      <c r="C159" s="1">
        <v>0.48425688966705999</v>
      </c>
      <c r="D159" s="1">
        <v>0.48425687242628201</v>
      </c>
      <c r="E159" s="1">
        <v>0.48425682101441803</v>
      </c>
      <c r="F159" s="1">
        <v>0.48425694133834601</v>
      </c>
      <c r="G159" s="1">
        <v>0.48425685078022201</v>
      </c>
      <c r="H159" s="1">
        <v>0.484257039886199</v>
      </c>
      <c r="I159" s="1">
        <v>0.48425678289320101</v>
      </c>
    </row>
    <row r="160" spans="1:9" x14ac:dyDescent="0.25">
      <c r="A160" s="1">
        <v>18.625</v>
      </c>
      <c r="B160" s="61">
        <v>0.48425700733051702</v>
      </c>
      <c r="C160" s="1">
        <v>0.48425689386368098</v>
      </c>
      <c r="D160" s="1">
        <v>0.48425687012632301</v>
      </c>
      <c r="E160" s="1">
        <v>0.484256820565728</v>
      </c>
      <c r="F160" s="1">
        <v>0.48425694335287101</v>
      </c>
      <c r="G160" s="1">
        <v>0.48425684848036499</v>
      </c>
      <c r="H160" s="1">
        <v>0.48425704219515803</v>
      </c>
      <c r="I160" s="1">
        <v>0.48425678156912999</v>
      </c>
    </row>
    <row r="161" spans="1:9" x14ac:dyDescent="0.25">
      <c r="A161" s="1">
        <v>18.75</v>
      </c>
      <c r="B161" s="61">
        <v>0.48425700800816002</v>
      </c>
      <c r="C161" s="1">
        <v>0.484256882414414</v>
      </c>
      <c r="D161" s="1">
        <v>0.48425686648140598</v>
      </c>
      <c r="E161" s="1">
        <v>0.48425682076990501</v>
      </c>
      <c r="F161" s="1">
        <v>0.48425694347744003</v>
      </c>
      <c r="G161" s="1">
        <v>0.48425684811040098</v>
      </c>
      <c r="H161" s="1">
        <v>0.48425704506754103</v>
      </c>
      <c r="I161" s="1">
        <v>0.484256780628189</v>
      </c>
    </row>
    <row r="162" spans="1:9" x14ac:dyDescent="0.25">
      <c r="A162" s="1">
        <v>18.875</v>
      </c>
      <c r="B162" s="61">
        <v>0.48425700581668901</v>
      </c>
      <c r="C162" s="1">
        <v>0.48425685079885</v>
      </c>
      <c r="D162" s="1">
        <v>0.48425686761935299</v>
      </c>
      <c r="E162" s="1">
        <v>0.48425681963580403</v>
      </c>
      <c r="F162" s="1">
        <v>0.48425694283725901</v>
      </c>
      <c r="G162" s="1">
        <v>0.48425684903521299</v>
      </c>
      <c r="H162" s="1">
        <v>0.48425704304433898</v>
      </c>
      <c r="I162" s="1">
        <v>0.48425677971140502</v>
      </c>
    </row>
    <row r="163" spans="1:9" x14ac:dyDescent="0.25">
      <c r="A163" s="1">
        <v>19</v>
      </c>
      <c r="B163" s="61">
        <v>0.48425698691428698</v>
      </c>
      <c r="C163" s="1">
        <v>0.484256835484694</v>
      </c>
      <c r="D163" s="1">
        <v>0.484256857354041</v>
      </c>
      <c r="E163" s="1">
        <v>0.48425681982057101</v>
      </c>
      <c r="F163" s="1">
        <v>0.48425694222631099</v>
      </c>
      <c r="G163" s="1">
        <v>0.484256854175388</v>
      </c>
      <c r="H163" s="1">
        <v>0.48425704684768101</v>
      </c>
      <c r="I163" s="1">
        <v>0.48425678004648898</v>
      </c>
    </row>
    <row r="164" spans="1:9" x14ac:dyDescent="0.25">
      <c r="A164" s="1">
        <v>19.125</v>
      </c>
      <c r="B164" s="61">
        <v>0.484256973172982</v>
      </c>
      <c r="C164" s="1">
        <v>0.48425682265250197</v>
      </c>
      <c r="D164" s="1">
        <v>0.48425685274059199</v>
      </c>
      <c r="E164" s="1">
        <v>0.48425682071042497</v>
      </c>
      <c r="F164" s="1">
        <v>0.48425694154170301</v>
      </c>
      <c r="G164" s="1">
        <v>0.48425685358567</v>
      </c>
      <c r="H164" s="1">
        <v>0.48425704710630102</v>
      </c>
      <c r="I164" s="1">
        <v>0.48425678236882902</v>
      </c>
    </row>
    <row r="165" spans="1:9" x14ac:dyDescent="0.25">
      <c r="A165" s="1">
        <v>19.25</v>
      </c>
      <c r="B165" s="61">
        <v>0.48425696311176097</v>
      </c>
      <c r="C165" s="1">
        <v>0.48425681579912999</v>
      </c>
      <c r="D165" s="1">
        <v>0.48425684802637498</v>
      </c>
      <c r="E165" s="1">
        <v>0.48425682091521899</v>
      </c>
      <c r="F165" s="1">
        <v>0.48425694049020601</v>
      </c>
      <c r="G165" s="1">
        <v>0.48425685183323303</v>
      </c>
      <c r="H165" s="1">
        <v>0.48425705229696597</v>
      </c>
      <c r="I165" s="1">
        <v>0.48425678158003499</v>
      </c>
    </row>
    <row r="166" spans="1:9" x14ac:dyDescent="0.25">
      <c r="A166" s="1">
        <v>19.375</v>
      </c>
      <c r="B166" s="61">
        <v>0.48425695558935999</v>
      </c>
      <c r="C166" s="1">
        <v>0.48425680019635697</v>
      </c>
      <c r="D166" s="1">
        <v>0.48425684606619301</v>
      </c>
      <c r="E166" s="1">
        <v>0.48425681972978002</v>
      </c>
      <c r="F166" s="1">
        <v>0.48425694013067</v>
      </c>
      <c r="G166" s="1">
        <v>0.48425684538413</v>
      </c>
      <c r="H166" s="1">
        <v>0.48425705676736303</v>
      </c>
      <c r="I166" s="1">
        <v>0.48425677985626298</v>
      </c>
    </row>
    <row r="167" spans="1:9" x14ac:dyDescent="0.25">
      <c r="A167" s="1">
        <v>19.5</v>
      </c>
      <c r="B167" s="61">
        <v>0.48425695932197799</v>
      </c>
      <c r="C167" s="1">
        <v>0.48425680013730299</v>
      </c>
      <c r="D167" s="1">
        <v>0.484256849094504</v>
      </c>
      <c r="E167" s="1">
        <v>0.48425681921852598</v>
      </c>
      <c r="F167" s="1">
        <v>0.484256940853664</v>
      </c>
      <c r="G167" s="1">
        <v>0.484256845451428</v>
      </c>
      <c r="H167" s="1">
        <v>0.48425705573535799</v>
      </c>
      <c r="I167" s="1">
        <v>0.48425677977654102</v>
      </c>
    </row>
    <row r="168" spans="1:9" x14ac:dyDescent="0.25">
      <c r="A168" s="1">
        <v>19.625</v>
      </c>
      <c r="B168" s="61">
        <v>0.484256983506962</v>
      </c>
      <c r="C168" s="1">
        <v>0.48425679931439702</v>
      </c>
      <c r="D168" s="1">
        <v>0.48425685167882998</v>
      </c>
      <c r="E168" s="1">
        <v>0.48425681986090002</v>
      </c>
      <c r="F168" s="1">
        <v>0.48425694134779601</v>
      </c>
      <c r="G168" s="1">
        <v>0.48425684005455999</v>
      </c>
      <c r="H168" s="1">
        <v>0.484257054339299</v>
      </c>
      <c r="I168" s="1">
        <v>0.484256779553496</v>
      </c>
    </row>
    <row r="169" spans="1:9" x14ac:dyDescent="0.25">
      <c r="A169" s="1">
        <v>19.75</v>
      </c>
      <c r="B169" s="61">
        <v>0.48425697748116697</v>
      </c>
      <c r="C169" s="1">
        <v>0.48425680890058598</v>
      </c>
      <c r="D169" s="1">
        <v>0.48425685255186701</v>
      </c>
      <c r="E169" s="1">
        <v>0.484256819571527</v>
      </c>
      <c r="F169" s="1">
        <v>0.48425694000764602</v>
      </c>
      <c r="G169" s="1">
        <v>0.48425684464941199</v>
      </c>
      <c r="H169" s="1">
        <v>0.48425705225680299</v>
      </c>
      <c r="I169" s="1">
        <v>0.48425677971810499</v>
      </c>
    </row>
    <row r="170" spans="1:9" x14ac:dyDescent="0.25">
      <c r="A170" s="1">
        <v>19.875</v>
      </c>
      <c r="B170" s="61">
        <v>0.48425697601417</v>
      </c>
      <c r="C170" s="1">
        <v>0.48425682308197499</v>
      </c>
      <c r="D170" s="1">
        <v>0.48425685428028997</v>
      </c>
      <c r="E170" s="1">
        <v>0.48425681971648599</v>
      </c>
      <c r="F170" s="1">
        <v>0.48425693997809599</v>
      </c>
      <c r="G170" s="1">
        <v>0.48425684880400699</v>
      </c>
      <c r="H170" s="1">
        <v>0.48425705307824202</v>
      </c>
      <c r="I170" s="1">
        <v>0.48425677990320298</v>
      </c>
    </row>
    <row r="171" spans="1:9" x14ac:dyDescent="0.25">
      <c r="A171" s="1">
        <v>20</v>
      </c>
      <c r="B171" s="61">
        <v>0.48425697452901101</v>
      </c>
      <c r="C171" s="1">
        <v>0.484256825670974</v>
      </c>
      <c r="D171" s="1">
        <v>0.48425685379677802</v>
      </c>
      <c r="E171" s="1">
        <v>0.48425682244534701</v>
      </c>
      <c r="F171" s="1">
        <v>0.484256940235961</v>
      </c>
      <c r="G171" s="1">
        <v>0.48425684312324502</v>
      </c>
      <c r="H171" s="1">
        <v>0.48425705121196799</v>
      </c>
      <c r="I171" s="1">
        <v>0.48425677883485502</v>
      </c>
    </row>
    <row r="172" spans="1:9" x14ac:dyDescent="0.25">
      <c r="A172" s="1">
        <v>20.125</v>
      </c>
      <c r="B172" s="61">
        <v>0.48425697644506699</v>
      </c>
      <c r="C172" s="1">
        <v>0.48425682800039999</v>
      </c>
      <c r="D172" s="1">
        <v>0.48425685496822701</v>
      </c>
      <c r="E172" s="1">
        <v>0.484256822348414</v>
      </c>
      <c r="F172" s="1">
        <v>0.484256940966168</v>
      </c>
      <c r="G172" s="1">
        <v>0.48425684138250702</v>
      </c>
      <c r="H172" s="1">
        <v>0.48425704865077102</v>
      </c>
      <c r="I172" s="1">
        <v>0.48425677592515498</v>
      </c>
    </row>
    <row r="173" spans="1:9" x14ac:dyDescent="0.25">
      <c r="A173" s="1">
        <v>20.25</v>
      </c>
      <c r="B173" s="61">
        <v>0.48425698145852197</v>
      </c>
      <c r="C173" s="1">
        <v>0.48425684596330099</v>
      </c>
      <c r="D173" s="1">
        <v>0.484256854502919</v>
      </c>
      <c r="E173" s="1">
        <v>0.48425682781903601</v>
      </c>
      <c r="F173" s="1">
        <v>0.48425694355084198</v>
      </c>
      <c r="G173" s="1">
        <v>0.48425684353059301</v>
      </c>
      <c r="H173" s="1">
        <v>0.484257047798551</v>
      </c>
      <c r="I173" s="1">
        <v>0.48425677858628402</v>
      </c>
    </row>
    <row r="174" spans="1:9" x14ac:dyDescent="0.25">
      <c r="A174" s="1">
        <v>20.375</v>
      </c>
      <c r="B174" s="61">
        <v>0.484256984464423</v>
      </c>
      <c r="C174" s="1">
        <v>0.48425685114820699</v>
      </c>
      <c r="D174" s="1">
        <v>0.484256838201999</v>
      </c>
      <c r="E174" s="1">
        <v>0.48425682952037402</v>
      </c>
      <c r="F174" s="1">
        <v>0.484256943601588</v>
      </c>
      <c r="G174" s="1">
        <v>0.48425684172363598</v>
      </c>
      <c r="H174" s="1">
        <v>0.48425704740252101</v>
      </c>
      <c r="I174" s="1">
        <v>0.48425678192736299</v>
      </c>
    </row>
    <row r="175" spans="1:9" x14ac:dyDescent="0.25">
      <c r="A175" s="1">
        <v>20.5</v>
      </c>
      <c r="B175" s="61">
        <v>0.48425698455729999</v>
      </c>
      <c r="C175" s="1">
        <v>0.48425686376911498</v>
      </c>
      <c r="D175" s="1">
        <v>0.484256837797298</v>
      </c>
      <c r="E175" s="1">
        <v>0.48425682983426999</v>
      </c>
      <c r="F175" s="1">
        <v>0.48425694279123499</v>
      </c>
      <c r="G175" s="1">
        <v>0.48425683902858202</v>
      </c>
      <c r="H175" s="1">
        <v>0.484257042921937</v>
      </c>
      <c r="I175" s="1">
        <v>0.48425679084399897</v>
      </c>
    </row>
    <row r="176" spans="1:9" x14ac:dyDescent="0.25">
      <c r="A176" s="1">
        <v>20.625</v>
      </c>
      <c r="B176" s="61">
        <v>0.48425699126819399</v>
      </c>
      <c r="C176" s="1">
        <v>0.48425687562386799</v>
      </c>
      <c r="D176" s="1">
        <v>0.48425684540858299</v>
      </c>
      <c r="E176" s="1">
        <v>0.48425683348795201</v>
      </c>
      <c r="F176" s="1">
        <v>0.48425694164612398</v>
      </c>
      <c r="G176" s="1">
        <v>0.48425683621656102</v>
      </c>
      <c r="H176" s="1">
        <v>0.48425703811641402</v>
      </c>
      <c r="I176" s="1">
        <v>0.48425678786411203</v>
      </c>
    </row>
    <row r="177" spans="1:9" x14ac:dyDescent="0.25">
      <c r="A177" s="1">
        <v>20.75</v>
      </c>
      <c r="B177" s="61">
        <v>0.484256998243415</v>
      </c>
      <c r="C177" s="1">
        <v>0.48425688263744099</v>
      </c>
      <c r="D177" s="1">
        <v>0.48425684565668697</v>
      </c>
      <c r="E177" s="1">
        <v>0.48425683373742401</v>
      </c>
      <c r="F177" s="1">
        <v>0.48425694147292198</v>
      </c>
      <c r="G177" s="1">
        <v>0.48425683884009502</v>
      </c>
      <c r="H177" s="1">
        <v>0.484257042787826</v>
      </c>
      <c r="I177" s="1">
        <v>0.48425678513277798</v>
      </c>
    </row>
    <row r="178" spans="1:9" x14ac:dyDescent="0.25">
      <c r="A178" s="1">
        <v>20.875</v>
      </c>
      <c r="B178" s="61">
        <v>0.48425700370290198</v>
      </c>
      <c r="C178" s="1">
        <v>0.484256880934406</v>
      </c>
      <c r="D178" s="1">
        <v>0.48425684697468402</v>
      </c>
      <c r="E178" s="1">
        <v>0.484256834244151</v>
      </c>
      <c r="F178" s="1">
        <v>0.484256942813097</v>
      </c>
      <c r="G178" s="1">
        <v>0.484256832634884</v>
      </c>
      <c r="H178" s="1">
        <v>0.48425704015228899</v>
      </c>
      <c r="I178" s="1">
        <v>0.48425678445792403</v>
      </c>
    </row>
    <row r="179" spans="1:9" x14ac:dyDescent="0.25">
      <c r="A179" s="1">
        <v>21</v>
      </c>
      <c r="B179" s="61">
        <v>0.48425699781174603</v>
      </c>
      <c r="C179" s="1">
        <v>0.48425687925375999</v>
      </c>
      <c r="D179" s="1">
        <v>0.484256856683142</v>
      </c>
      <c r="E179" s="1">
        <v>0.48425683407849501</v>
      </c>
      <c r="F179" s="1">
        <v>0.48425694227993499</v>
      </c>
      <c r="G179" s="1">
        <v>0.48425683439821998</v>
      </c>
      <c r="H179" s="1">
        <v>0.48425703492722</v>
      </c>
      <c r="I179" s="1">
        <v>0.48425678402900202</v>
      </c>
    </row>
    <row r="180" spans="1:9" x14ac:dyDescent="0.25">
      <c r="A180" s="1">
        <v>21.125</v>
      </c>
      <c r="B180" s="61">
        <v>0.48425700511402098</v>
      </c>
      <c r="C180" s="1">
        <v>0.484256865225624</v>
      </c>
      <c r="D180" s="1">
        <v>0.48425686150948499</v>
      </c>
      <c r="E180" s="1">
        <v>0.48425683088169902</v>
      </c>
      <c r="F180" s="1">
        <v>0.48425694277635001</v>
      </c>
      <c r="G180" s="1">
        <v>0.48425683598341701</v>
      </c>
      <c r="H180" s="1">
        <v>0.48425703580773499</v>
      </c>
      <c r="I180" s="1">
        <v>0.48425677934910699</v>
      </c>
    </row>
    <row r="181" spans="1:9" x14ac:dyDescent="0.25">
      <c r="A181" s="1">
        <v>21.25</v>
      </c>
      <c r="B181" s="61">
        <v>0.484257009351101</v>
      </c>
      <c r="C181" s="1">
        <v>0.48425685727078799</v>
      </c>
      <c r="D181" s="1">
        <v>0.484256861377451</v>
      </c>
      <c r="E181" s="1">
        <v>0.48425682944889398</v>
      </c>
      <c r="F181" s="1">
        <v>0.48425694377106798</v>
      </c>
      <c r="G181" s="1">
        <v>0.48425683584065399</v>
      </c>
      <c r="H181" s="1">
        <v>0.48425703360572803</v>
      </c>
      <c r="I181" s="1">
        <v>0.48425677827894997</v>
      </c>
    </row>
    <row r="182" spans="1:9" x14ac:dyDescent="0.25">
      <c r="A182" s="1">
        <v>21.375</v>
      </c>
      <c r="B182" s="61">
        <v>0.48425700757615397</v>
      </c>
      <c r="C182" s="1">
        <v>0.48425683136769898</v>
      </c>
      <c r="D182" s="1">
        <v>0.48425686229362602</v>
      </c>
      <c r="E182" s="1">
        <v>0.48425682883323001</v>
      </c>
      <c r="F182" s="1">
        <v>0.48425694331777902</v>
      </c>
      <c r="G182" s="1">
        <v>0.48425683578269002</v>
      </c>
      <c r="H182" s="1">
        <v>0.48425703394352998</v>
      </c>
      <c r="I182" s="1">
        <v>0.48425677854006</v>
      </c>
    </row>
    <row r="183" spans="1:9" x14ac:dyDescent="0.25">
      <c r="A183" s="1">
        <v>21.5</v>
      </c>
      <c r="B183" s="61">
        <v>0.48425699817471501</v>
      </c>
      <c r="C183" s="1">
        <v>0.48425681275890098</v>
      </c>
      <c r="D183" s="1">
        <v>0.48425686255725198</v>
      </c>
      <c r="E183" s="1">
        <v>0.48425682699661399</v>
      </c>
      <c r="F183" s="1">
        <v>0.48425694433578398</v>
      </c>
      <c r="G183" s="1">
        <v>0.48425683809396702</v>
      </c>
      <c r="H183" s="1">
        <v>0.484257027323025</v>
      </c>
      <c r="I183" s="1">
        <v>0.48425677830824798</v>
      </c>
    </row>
    <row r="184" spans="1:9" x14ac:dyDescent="0.25">
      <c r="A184" s="1">
        <v>21.625</v>
      </c>
      <c r="B184" s="61">
        <v>0.48425699344272499</v>
      </c>
      <c r="C184" s="1">
        <v>0.48425681012210398</v>
      </c>
      <c r="D184" s="1">
        <v>0.48425686033127202</v>
      </c>
      <c r="E184" s="1">
        <v>0.48425682331650799</v>
      </c>
      <c r="F184" s="1">
        <v>0.484256945646378</v>
      </c>
      <c r="G184" s="1">
        <v>0.484256839716734</v>
      </c>
      <c r="H184" s="1">
        <v>0.484257025471238</v>
      </c>
      <c r="I184" s="1">
        <v>0.48425677968758002</v>
      </c>
    </row>
    <row r="185" spans="1:9" x14ac:dyDescent="0.25">
      <c r="A185" s="1">
        <v>21.75</v>
      </c>
      <c r="B185" s="61">
        <v>0.48425694824498</v>
      </c>
      <c r="C185" s="1">
        <v>0.48425680860605202</v>
      </c>
      <c r="D185" s="1">
        <v>0.48425686362620601</v>
      </c>
      <c r="E185" s="1">
        <v>0.48425681859684899</v>
      </c>
      <c r="F185" s="1">
        <v>0.484256946829343</v>
      </c>
      <c r="G185" s="1">
        <v>0.48425683787478802</v>
      </c>
      <c r="H185" s="1">
        <v>0.48425702840525497</v>
      </c>
      <c r="I185" s="1">
        <v>0.484256780047777</v>
      </c>
    </row>
    <row r="186" spans="1:9" x14ac:dyDescent="0.25">
      <c r="A186" s="1">
        <v>21.875</v>
      </c>
      <c r="B186" s="61">
        <v>0.484256938644341</v>
      </c>
      <c r="C186" s="1">
        <v>0.48425681234324502</v>
      </c>
      <c r="D186" s="1">
        <v>0.48425685123642098</v>
      </c>
      <c r="E186" s="1">
        <v>0.48425681843026303</v>
      </c>
      <c r="F186" s="1">
        <v>0.48425694723967599</v>
      </c>
      <c r="G186" s="1">
        <v>0.48425683621683602</v>
      </c>
      <c r="H186" s="1">
        <v>0.48425702833717799</v>
      </c>
      <c r="I186" s="1">
        <v>0.48425678216674301</v>
      </c>
    </row>
    <row r="187" spans="1:9" x14ac:dyDescent="0.25">
      <c r="A187" s="1">
        <v>22</v>
      </c>
      <c r="B187" s="61">
        <v>0.48425693911218798</v>
      </c>
      <c r="C187" s="1">
        <v>0.48425682243429202</v>
      </c>
      <c r="D187" s="1">
        <v>0.48425684632118998</v>
      </c>
      <c r="E187" s="1">
        <v>0.48425681864548598</v>
      </c>
      <c r="F187" s="1">
        <v>0.48425694543750503</v>
      </c>
      <c r="G187" s="1">
        <v>0.48425683527543001</v>
      </c>
      <c r="H187" s="1">
        <v>0.48425702569575502</v>
      </c>
      <c r="I187" s="1">
        <v>0.48425678247632697</v>
      </c>
    </row>
    <row r="188" spans="1:9" x14ac:dyDescent="0.25">
      <c r="A188" s="1">
        <v>22.125</v>
      </c>
      <c r="B188" s="61">
        <v>0.48425693920625901</v>
      </c>
      <c r="C188" s="1">
        <v>0.48425683224972699</v>
      </c>
      <c r="D188" s="1">
        <v>0.48425684518531897</v>
      </c>
      <c r="E188" s="1">
        <v>0.48425681985101099</v>
      </c>
      <c r="F188" s="1">
        <v>0.48425694555299298</v>
      </c>
      <c r="G188" s="1">
        <v>0.48425682971857198</v>
      </c>
      <c r="H188" s="1">
        <v>0.48425702327039899</v>
      </c>
      <c r="I188" s="1">
        <v>0.48425678273885697</v>
      </c>
    </row>
    <row r="189" spans="1:9" x14ac:dyDescent="0.25">
      <c r="A189" s="1">
        <v>22.25</v>
      </c>
      <c r="B189" s="61">
        <v>0.48425692937145898</v>
      </c>
      <c r="C189" s="1">
        <v>0.48425683962713201</v>
      </c>
      <c r="D189" s="1">
        <v>0.48425684300048999</v>
      </c>
      <c r="E189" s="1">
        <v>0.48425681984540903</v>
      </c>
      <c r="F189" s="1">
        <v>0.48425694513875001</v>
      </c>
      <c r="G189" s="1">
        <v>0.48425682588173802</v>
      </c>
      <c r="H189" s="1">
        <v>0.48425702273634702</v>
      </c>
      <c r="I189" s="1">
        <v>0.48425678268572298</v>
      </c>
    </row>
    <row r="190" spans="1:9" x14ac:dyDescent="0.25">
      <c r="A190" s="1">
        <v>22.375</v>
      </c>
      <c r="B190" s="61">
        <v>0.484256932424947</v>
      </c>
      <c r="C190" s="1">
        <v>0.484256838840112</v>
      </c>
      <c r="D190" s="1">
        <v>0.48425683852328599</v>
      </c>
      <c r="E190" s="1">
        <v>0.48425681922837599</v>
      </c>
      <c r="F190" s="1">
        <v>0.48425694630787902</v>
      </c>
      <c r="G190" s="1">
        <v>0.48425682602840803</v>
      </c>
      <c r="H190" s="1">
        <v>0.48425702182059799</v>
      </c>
      <c r="I190" s="1">
        <v>0.48425678339293499</v>
      </c>
    </row>
    <row r="191" spans="1:9" x14ac:dyDescent="0.25">
      <c r="A191" s="1">
        <v>22.5</v>
      </c>
      <c r="B191" s="61">
        <v>0.48425694113659001</v>
      </c>
      <c r="C191" s="1">
        <v>0.48425683995408603</v>
      </c>
      <c r="D191" s="1">
        <v>0.48425683196485803</v>
      </c>
      <c r="E191" s="1">
        <v>0.48425682030191602</v>
      </c>
      <c r="F191" s="1">
        <v>0.48425694746911502</v>
      </c>
      <c r="G191" s="1">
        <v>0.48425682184445801</v>
      </c>
      <c r="H191" s="1">
        <v>0.48425701681560201</v>
      </c>
      <c r="I191" s="1">
        <v>0.484256783394164</v>
      </c>
    </row>
    <row r="192" spans="1:9" x14ac:dyDescent="0.25">
      <c r="A192" s="1">
        <v>22.625</v>
      </c>
      <c r="B192" s="61">
        <v>0.484256950704191</v>
      </c>
      <c r="C192" s="1">
        <v>0.48425684004744401</v>
      </c>
      <c r="D192" s="1">
        <v>0.48425683051657997</v>
      </c>
      <c r="E192" s="1">
        <v>0.48425682065058501</v>
      </c>
      <c r="F192" s="1">
        <v>0.48425694624047899</v>
      </c>
      <c r="G192" s="1">
        <v>0.48425681711301899</v>
      </c>
      <c r="H192" s="1">
        <v>0.484257017173507</v>
      </c>
      <c r="I192" s="1">
        <v>0.48425678303401098</v>
      </c>
    </row>
    <row r="193" spans="1:9" x14ac:dyDescent="0.25">
      <c r="A193" s="1">
        <v>22.75</v>
      </c>
      <c r="B193" s="61">
        <v>0.48425696476472802</v>
      </c>
      <c r="C193" s="1">
        <v>0.48425684066768299</v>
      </c>
      <c r="D193" s="1">
        <v>0.484256828335766</v>
      </c>
      <c r="E193" s="1">
        <v>0.48425681988045899</v>
      </c>
      <c r="F193" s="1">
        <v>0.484256947047152</v>
      </c>
      <c r="G193" s="1">
        <v>0.48425681475473098</v>
      </c>
      <c r="H193" s="1">
        <v>0.48425701847171199</v>
      </c>
      <c r="I193" s="1">
        <v>0.48425678309109599</v>
      </c>
    </row>
    <row r="194" spans="1:9" x14ac:dyDescent="0.25">
      <c r="A194" s="1">
        <v>22.875</v>
      </c>
      <c r="B194" s="61">
        <v>0.48425697212949098</v>
      </c>
      <c r="C194" s="1">
        <v>0.484256841326836</v>
      </c>
      <c r="D194" s="1">
        <v>0.48425683204814901</v>
      </c>
      <c r="E194" s="1">
        <v>0.484256820201031</v>
      </c>
      <c r="F194" s="1">
        <v>0.48425694951700099</v>
      </c>
      <c r="G194" s="1">
        <v>0.48425681517094099</v>
      </c>
      <c r="H194" s="1">
        <v>0.48425701873736399</v>
      </c>
      <c r="I194" s="1">
        <v>0.48425678125146498</v>
      </c>
    </row>
    <row r="195" spans="1:9" x14ac:dyDescent="0.25">
      <c r="A195" s="1">
        <v>23</v>
      </c>
      <c r="B195" s="61">
        <v>0.48425698721963301</v>
      </c>
      <c r="C195" s="1">
        <v>0.48425685405399999</v>
      </c>
      <c r="D195" s="1">
        <v>0.48425682988289398</v>
      </c>
      <c r="E195" s="1">
        <v>0.48425682001239601</v>
      </c>
      <c r="F195" s="1">
        <v>0.48425695069026797</v>
      </c>
      <c r="G195" s="1">
        <v>0.48425681420793798</v>
      </c>
      <c r="H195" s="1">
        <v>0.48425701623838602</v>
      </c>
      <c r="I195" s="1">
        <v>0.484256781326315</v>
      </c>
    </row>
    <row r="196" spans="1:9" x14ac:dyDescent="0.25">
      <c r="A196" s="1">
        <v>23.125</v>
      </c>
      <c r="B196" s="61">
        <v>0.48425699218892199</v>
      </c>
      <c r="C196" s="1">
        <v>0.48425686127148798</v>
      </c>
      <c r="D196" s="1">
        <v>0.48425683386723201</v>
      </c>
      <c r="E196" s="1">
        <v>0.484256820218952</v>
      </c>
      <c r="F196" s="1">
        <v>0.48425694970910799</v>
      </c>
      <c r="G196" s="1">
        <v>0.48425681480566701</v>
      </c>
      <c r="H196" s="1">
        <v>0.484257010914661</v>
      </c>
      <c r="I196" s="1">
        <v>0.48425677949208101</v>
      </c>
    </row>
    <row r="197" spans="1:9" x14ac:dyDescent="0.25">
      <c r="A197" s="1">
        <v>23.25</v>
      </c>
      <c r="B197" s="61">
        <v>0.484256996424689</v>
      </c>
      <c r="C197" s="1">
        <v>0.48425685612202402</v>
      </c>
      <c r="D197" s="1">
        <v>0.48425683658969898</v>
      </c>
      <c r="E197" s="1">
        <v>0.48425681989082803</v>
      </c>
      <c r="F197" s="1">
        <v>0.484256954445212</v>
      </c>
      <c r="G197" s="1">
        <v>0.48425681365835799</v>
      </c>
      <c r="H197" s="1">
        <v>0.484257016960428</v>
      </c>
      <c r="I197" s="1">
        <v>0.48425678753413598</v>
      </c>
    </row>
    <row r="198" spans="1:9" x14ac:dyDescent="0.25">
      <c r="A198" s="1">
        <v>23.375</v>
      </c>
      <c r="B198" s="61">
        <v>0.48425699928723498</v>
      </c>
      <c r="C198" s="1">
        <v>0.48425683370299799</v>
      </c>
      <c r="D198" s="1">
        <v>0.48425684049190798</v>
      </c>
      <c r="E198" s="1">
        <v>0.48425682060110897</v>
      </c>
      <c r="F198" s="1">
        <v>0.48425695821286002</v>
      </c>
      <c r="G198" s="1">
        <v>0.484256811718559</v>
      </c>
      <c r="H198" s="1">
        <v>0.48425701719190001</v>
      </c>
      <c r="I198" s="1">
        <v>0.48425678732049399</v>
      </c>
    </row>
    <row r="199" spans="1:9" x14ac:dyDescent="0.25">
      <c r="A199" s="1">
        <v>23.5</v>
      </c>
      <c r="B199" s="61">
        <v>0.48425700013955397</v>
      </c>
      <c r="C199" s="1">
        <v>0.48425680894892498</v>
      </c>
      <c r="D199" s="1">
        <v>0.48425684676476599</v>
      </c>
      <c r="E199" s="1">
        <v>0.48425681960157002</v>
      </c>
      <c r="F199" s="1">
        <v>0.48425696022278703</v>
      </c>
      <c r="G199" s="1">
        <v>0.48425681772135598</v>
      </c>
      <c r="H199" s="1">
        <v>0.48425701680799299</v>
      </c>
      <c r="I199" s="1">
        <v>0.4842567861896</v>
      </c>
    </row>
    <row r="200" spans="1:9" x14ac:dyDescent="0.25">
      <c r="A200" s="1">
        <v>23.625</v>
      </c>
      <c r="B200" s="61">
        <v>0.48425699412618101</v>
      </c>
      <c r="C200" s="1">
        <v>0.48425679514547498</v>
      </c>
      <c r="D200" s="1">
        <v>0.48425684318396101</v>
      </c>
      <c r="E200" s="1">
        <v>0.48425682183141</v>
      </c>
      <c r="F200" s="1">
        <v>0.48425696319983702</v>
      </c>
      <c r="G200" s="1">
        <v>0.484256815406719</v>
      </c>
      <c r="H200" s="1">
        <v>0.48425702696198297</v>
      </c>
      <c r="I200" s="1">
        <v>0.48425678767451302</v>
      </c>
    </row>
    <row r="201" spans="1:9" x14ac:dyDescent="0.25">
      <c r="A201" s="1">
        <v>23.75</v>
      </c>
      <c r="B201" s="61">
        <v>0.48425699051978</v>
      </c>
      <c r="C201" s="1">
        <v>0.48425679402148503</v>
      </c>
      <c r="D201" s="1">
        <v>0.48425685072590202</v>
      </c>
      <c r="E201" s="1">
        <v>0.484256823170228</v>
      </c>
      <c r="F201" s="1">
        <v>0.48425696951689801</v>
      </c>
      <c r="G201" s="1">
        <v>0.48425681851484298</v>
      </c>
      <c r="H201" s="1">
        <v>0.48425702199124099</v>
      </c>
      <c r="I201" s="1">
        <v>0.48425677847728399</v>
      </c>
    </row>
    <row r="202" spans="1:9" x14ac:dyDescent="0.25">
      <c r="A202" s="1">
        <v>23.875</v>
      </c>
      <c r="B202" s="61">
        <v>0.48425698442216197</v>
      </c>
      <c r="C202" s="1">
        <v>0.48425679334316601</v>
      </c>
      <c r="D202" s="1">
        <v>0.48425684985489498</v>
      </c>
      <c r="E202" s="1">
        <v>0.48425682008381199</v>
      </c>
      <c r="F202" s="1">
        <v>0.48425697095882803</v>
      </c>
      <c r="G202" s="1">
        <v>0.48425681745097099</v>
      </c>
      <c r="H202" s="1">
        <v>0.484257021885587</v>
      </c>
      <c r="I202" s="1">
        <v>0.484256783479866</v>
      </c>
    </row>
    <row r="203" spans="1:9" x14ac:dyDescent="0.25">
      <c r="A203" s="1">
        <v>24</v>
      </c>
      <c r="B203" s="61">
        <v>0.48425696736022</v>
      </c>
      <c r="C203" s="1">
        <v>0.48425679359156398</v>
      </c>
      <c r="D203" s="1">
        <v>0.48425684508789102</v>
      </c>
      <c r="E203" s="1">
        <v>0.484256819753483</v>
      </c>
      <c r="F203" s="1">
        <v>0.48425697457692402</v>
      </c>
      <c r="G203" s="1">
        <v>0.48425681902249001</v>
      </c>
      <c r="H203" s="1">
        <v>0.48425702345168697</v>
      </c>
      <c r="I203" s="1">
        <v>0.48425678421541601</v>
      </c>
    </row>
    <row r="204" spans="1:9" x14ac:dyDescent="0.25">
      <c r="A204" s="1">
        <v>24.125</v>
      </c>
      <c r="B204" s="61">
        <v>0.4842569589529</v>
      </c>
      <c r="C204" s="1">
        <v>0.48425679835051999</v>
      </c>
      <c r="D204" s="1">
        <v>0.48425684341783498</v>
      </c>
      <c r="E204" s="1">
        <v>0.484256821010421</v>
      </c>
      <c r="F204" s="1">
        <v>0.48425697399726902</v>
      </c>
      <c r="G204" s="1">
        <v>0.484256823003888</v>
      </c>
      <c r="H204" s="1">
        <v>0.48425702063181397</v>
      </c>
      <c r="I204" s="1">
        <v>0.48425678383297799</v>
      </c>
    </row>
    <row r="205" spans="1:9" x14ac:dyDescent="0.25">
      <c r="A205" s="1">
        <v>24.25</v>
      </c>
      <c r="B205" s="61">
        <v>0.48425694886645598</v>
      </c>
      <c r="C205" s="1">
        <v>0.48425680285185002</v>
      </c>
      <c r="D205" s="1">
        <v>0.48425684226240101</v>
      </c>
      <c r="E205" s="1">
        <v>0.484256820949997</v>
      </c>
      <c r="F205" s="1">
        <v>0.48425697273860902</v>
      </c>
      <c r="G205" s="1">
        <v>0.48425683408164799</v>
      </c>
      <c r="H205" s="1">
        <v>0.48425702471698101</v>
      </c>
      <c r="I205" s="1">
        <v>0.484256782886545</v>
      </c>
    </row>
    <row r="206" spans="1:9" x14ac:dyDescent="0.25">
      <c r="A206" s="1">
        <v>24.375</v>
      </c>
      <c r="B206" s="61">
        <v>0.484256946761005</v>
      </c>
      <c r="C206" s="1">
        <v>0.484256814241594</v>
      </c>
      <c r="D206" s="1">
        <v>0.48425684086881898</v>
      </c>
      <c r="E206" s="1">
        <v>0.48425682059602598</v>
      </c>
      <c r="F206" s="1">
        <v>0.48425697246467098</v>
      </c>
      <c r="G206" s="1">
        <v>0.48425683492082899</v>
      </c>
      <c r="H206" s="1">
        <v>0.48425702394474801</v>
      </c>
      <c r="I206" s="1">
        <v>0.484256784827505</v>
      </c>
    </row>
    <row r="207" spans="1:9" x14ac:dyDescent="0.25">
      <c r="A207" s="1">
        <v>24.5</v>
      </c>
      <c r="B207" s="61">
        <v>0.48425694882293602</v>
      </c>
      <c r="C207" s="1">
        <v>0.484256823291978</v>
      </c>
      <c r="D207" s="1">
        <v>0.48425684196805402</v>
      </c>
      <c r="E207" s="1">
        <v>0.48425682027271499</v>
      </c>
      <c r="F207" s="1">
        <v>0.48425696924085998</v>
      </c>
      <c r="G207" s="1">
        <v>0.48425683633802302</v>
      </c>
      <c r="H207" s="1">
        <v>0.48425702004624199</v>
      </c>
      <c r="I207" s="1">
        <v>0.48425678632688202</v>
      </c>
    </row>
    <row r="208" spans="1:9" x14ac:dyDescent="0.25">
      <c r="A208" s="1">
        <v>24.625</v>
      </c>
      <c r="B208" s="61">
        <v>0.48425694984641598</v>
      </c>
      <c r="C208" s="1">
        <v>0.48425682686211802</v>
      </c>
      <c r="D208" s="1">
        <v>0.48425684199089097</v>
      </c>
      <c r="E208" s="1">
        <v>0.48425682071666998</v>
      </c>
      <c r="F208" s="1">
        <v>0.48425697083170599</v>
      </c>
      <c r="G208" s="1">
        <v>0.48425683984252799</v>
      </c>
      <c r="H208" s="1">
        <v>0.48425701911055802</v>
      </c>
      <c r="I208" s="1">
        <v>0.48425678528691302</v>
      </c>
    </row>
    <row r="209" spans="1:9" x14ac:dyDescent="0.25">
      <c r="A209" s="1">
        <v>24.75</v>
      </c>
      <c r="B209" s="61">
        <v>0.48425694839170802</v>
      </c>
      <c r="C209" s="1">
        <v>0.48425682004306198</v>
      </c>
      <c r="D209" s="1">
        <v>0.48425684272278102</v>
      </c>
      <c r="E209" s="1">
        <v>0.48425682448723001</v>
      </c>
      <c r="F209" s="1">
        <v>0.48425697243474602</v>
      </c>
      <c r="G209" s="1">
        <v>0.484256842097122</v>
      </c>
      <c r="H209" s="1">
        <v>0.48425701696125201</v>
      </c>
      <c r="I209" s="1">
        <v>0.48425678619998802</v>
      </c>
    </row>
    <row r="210" spans="1:9" x14ac:dyDescent="0.25">
      <c r="A210" s="1">
        <v>24.875</v>
      </c>
      <c r="B210" s="61">
        <v>0.48425694289434301</v>
      </c>
      <c r="C210" s="1">
        <v>0.484256829011951</v>
      </c>
      <c r="D210" s="1">
        <v>0.48425684405130598</v>
      </c>
      <c r="E210" s="1">
        <v>0.48425682330529102</v>
      </c>
      <c r="F210" s="1">
        <v>0.48425697280141</v>
      </c>
      <c r="G210" s="1">
        <v>0.48425683930549801</v>
      </c>
      <c r="H210" s="1">
        <v>0.48425702337580301</v>
      </c>
      <c r="I210" s="1">
        <v>0.48425678495760999</v>
      </c>
    </row>
    <row r="211" spans="1:9" x14ac:dyDescent="0.25">
      <c r="A211" s="1">
        <v>25</v>
      </c>
      <c r="B211" s="61">
        <v>0.48425694434643701</v>
      </c>
      <c r="C211" s="1">
        <v>0.48425682820923199</v>
      </c>
      <c r="D211" s="1">
        <v>0.48425684503686101</v>
      </c>
      <c r="E211" s="1">
        <v>0.48425681905747597</v>
      </c>
      <c r="F211" s="1">
        <v>0.484256973840203</v>
      </c>
      <c r="G211" s="1">
        <v>0.484256834245677</v>
      </c>
      <c r="H211" s="1">
        <v>0.48425702657069097</v>
      </c>
      <c r="I211" s="1">
        <v>0.48425678268174999</v>
      </c>
    </row>
    <row r="212" spans="1:9" x14ac:dyDescent="0.25">
      <c r="A212" s="1">
        <v>25.125</v>
      </c>
      <c r="B212" s="61">
        <v>0.484256947100211</v>
      </c>
      <c r="C212" s="1">
        <v>0.48425682781005303</v>
      </c>
      <c r="D212" s="1">
        <v>0.48425684031088201</v>
      </c>
      <c r="E212" s="1">
        <v>0.484256816422862</v>
      </c>
      <c r="F212" s="1">
        <v>0.48425697501662401</v>
      </c>
      <c r="G212" s="1">
        <v>0.48425683166641997</v>
      </c>
      <c r="H212" s="1">
        <v>0.48425702698905698</v>
      </c>
      <c r="I212" s="1">
        <v>0.48425678042938403</v>
      </c>
    </row>
    <row r="213" spans="1:9" x14ac:dyDescent="0.25">
      <c r="A213" s="1">
        <v>25.25</v>
      </c>
      <c r="B213" s="61">
        <v>0.484256945975995</v>
      </c>
      <c r="C213" s="1">
        <v>0.48425682640606199</v>
      </c>
      <c r="D213" s="1">
        <v>0.48425684104338201</v>
      </c>
      <c r="E213" s="1">
        <v>0.48425681595573999</v>
      </c>
      <c r="F213" s="1">
        <v>0.48425697553144498</v>
      </c>
      <c r="G213" s="1">
        <v>0.48425682624623201</v>
      </c>
      <c r="H213" s="1">
        <v>0.48425702772756901</v>
      </c>
      <c r="I213" s="1">
        <v>0.48425677656703803</v>
      </c>
    </row>
    <row r="214" spans="1:9" x14ac:dyDescent="0.25">
      <c r="A214" s="1">
        <v>25.375</v>
      </c>
      <c r="B214" s="61">
        <v>0.48425695387836498</v>
      </c>
      <c r="C214" s="1">
        <v>0.48425683217952198</v>
      </c>
      <c r="D214" s="1">
        <v>0.48425683830640498</v>
      </c>
      <c r="E214" s="1">
        <v>0.48425681096589301</v>
      </c>
      <c r="F214" s="1">
        <v>0.48425697545112401</v>
      </c>
      <c r="G214" s="1">
        <v>0.48425681854623698</v>
      </c>
      <c r="H214" s="1">
        <v>0.48425702930417402</v>
      </c>
      <c r="I214" s="1">
        <v>0.48425677783058102</v>
      </c>
    </row>
    <row r="215" spans="1:9" x14ac:dyDescent="0.25">
      <c r="A215" s="1">
        <v>25.5</v>
      </c>
      <c r="B215" s="61">
        <v>0.484256961172503</v>
      </c>
      <c r="C215" s="1">
        <v>0.48425682479052201</v>
      </c>
      <c r="D215" s="1">
        <v>0.48425683883790699</v>
      </c>
      <c r="E215" s="1">
        <v>0.484256809347405</v>
      </c>
      <c r="F215" s="1">
        <v>0.48425697547142099</v>
      </c>
      <c r="G215" s="1">
        <v>0.484256818748865</v>
      </c>
      <c r="H215" s="1">
        <v>0.48425703355614302</v>
      </c>
      <c r="I215" s="1">
        <v>0.48425677604307499</v>
      </c>
    </row>
    <row r="216" spans="1:9" x14ac:dyDescent="0.25">
      <c r="A216" s="1">
        <v>25.625</v>
      </c>
      <c r="B216" s="61">
        <v>0.48425696465825402</v>
      </c>
      <c r="C216" s="1">
        <v>0.48425681932652698</v>
      </c>
      <c r="D216" s="1">
        <v>0.48425684587048601</v>
      </c>
      <c r="E216" s="1">
        <v>0.48425680644479602</v>
      </c>
      <c r="F216" s="1">
        <v>0.48425697663137401</v>
      </c>
      <c r="G216" s="1">
        <v>0.48425682057227099</v>
      </c>
      <c r="H216" s="1">
        <v>0.48425703238715301</v>
      </c>
      <c r="I216" s="1">
        <v>0.48425678858990101</v>
      </c>
    </row>
    <row r="217" spans="1:9" x14ac:dyDescent="0.25">
      <c r="A217" s="1">
        <v>25.75</v>
      </c>
      <c r="B217" s="61">
        <v>0.48425696814503599</v>
      </c>
      <c r="C217" s="1">
        <v>0.48425680529009901</v>
      </c>
      <c r="D217" s="1">
        <v>0.48425684872138203</v>
      </c>
      <c r="E217" s="1">
        <v>0.48425680510032298</v>
      </c>
      <c r="F217" s="1">
        <v>0.484256977104772</v>
      </c>
      <c r="G217" s="1">
        <v>0.484256820323472</v>
      </c>
      <c r="H217" s="1">
        <v>0.48425702961452999</v>
      </c>
      <c r="I217" s="1">
        <v>0.48425679589515003</v>
      </c>
    </row>
    <row r="218" spans="1:9" x14ac:dyDescent="0.25">
      <c r="A218" s="1">
        <v>25.875</v>
      </c>
      <c r="B218" s="61">
        <v>0.48425698246701099</v>
      </c>
      <c r="C218" s="1">
        <v>0.48425679595833998</v>
      </c>
      <c r="D218" s="1">
        <v>0.484256845908897</v>
      </c>
      <c r="E218" s="1">
        <v>0.48425680453251801</v>
      </c>
      <c r="F218" s="1">
        <v>0.48425697980312199</v>
      </c>
      <c r="G218" s="1">
        <v>0.48425682092675498</v>
      </c>
      <c r="H218" s="1">
        <v>0.48425702861721698</v>
      </c>
      <c r="I218" s="1">
        <v>0.484256796381484</v>
      </c>
    </row>
    <row r="219" spans="1:9" x14ac:dyDescent="0.25">
      <c r="A219" s="1">
        <v>26</v>
      </c>
      <c r="B219" s="61">
        <v>0.48425698981448401</v>
      </c>
      <c r="C219" s="1">
        <v>0.48425678529147698</v>
      </c>
      <c r="D219" s="1">
        <v>0.48425684576546302</v>
      </c>
      <c r="E219" s="1">
        <v>0.48425680437007501</v>
      </c>
      <c r="F219" s="1">
        <v>0.48425697961064301</v>
      </c>
      <c r="G219" s="1">
        <v>0.48425682549212001</v>
      </c>
      <c r="H219" s="1">
        <v>0.484257025146141</v>
      </c>
      <c r="I219" s="1">
        <v>0.48425681598024001</v>
      </c>
    </row>
    <row r="220" spans="1:9" x14ac:dyDescent="0.25">
      <c r="A220" s="1">
        <v>26.125</v>
      </c>
      <c r="B220" s="61">
        <v>0.48425698782856003</v>
      </c>
      <c r="C220" s="1">
        <v>0.48425678596969002</v>
      </c>
      <c r="D220" s="1">
        <v>0.48425685176438699</v>
      </c>
      <c r="E220" s="1">
        <v>0.48425680470440802</v>
      </c>
      <c r="F220" s="1">
        <v>0.48425698057903699</v>
      </c>
      <c r="G220" s="1">
        <v>0.48425681961344502</v>
      </c>
      <c r="H220" s="1">
        <v>0.48425703209797899</v>
      </c>
      <c r="I220" s="1">
        <v>0.48425682030860701</v>
      </c>
    </row>
    <row r="221" spans="1:9" x14ac:dyDescent="0.25">
      <c r="A221" s="1">
        <v>26.25</v>
      </c>
      <c r="B221" s="61">
        <v>0.48425697267637102</v>
      </c>
      <c r="C221" s="1">
        <v>0.484256795232203</v>
      </c>
      <c r="D221" s="1">
        <v>0.484256853342793</v>
      </c>
      <c r="E221" s="1">
        <v>0.48425680416353301</v>
      </c>
      <c r="F221" s="1">
        <v>0.48425698374304799</v>
      </c>
      <c r="G221" s="1">
        <v>0.484256821073485</v>
      </c>
      <c r="H221" s="1">
        <v>0.48425704243588102</v>
      </c>
      <c r="I221" s="1">
        <v>0.48425679454991899</v>
      </c>
    </row>
    <row r="222" spans="1:9" x14ac:dyDescent="0.25">
      <c r="A222" s="1">
        <v>26.375</v>
      </c>
      <c r="B222" s="61">
        <v>0.484256969500726</v>
      </c>
      <c r="C222" s="1">
        <v>0.484256799389082</v>
      </c>
      <c r="D222" s="1">
        <v>0.48425685318134298</v>
      </c>
      <c r="E222" s="1">
        <v>0.48425680932895399</v>
      </c>
      <c r="F222" s="1">
        <v>0.48425698295416397</v>
      </c>
      <c r="G222" s="1">
        <v>0.48425682487636401</v>
      </c>
      <c r="H222" s="1">
        <v>0.48425704175289702</v>
      </c>
      <c r="I222" s="1">
        <v>0.48425679424847901</v>
      </c>
    </row>
    <row r="223" spans="1:9" x14ac:dyDescent="0.25">
      <c r="A223" s="1">
        <v>26.5</v>
      </c>
      <c r="B223" s="61">
        <v>0.48425696202632501</v>
      </c>
      <c r="C223" s="1">
        <v>0.484256803965181</v>
      </c>
      <c r="D223" s="1">
        <v>0.48425685438072202</v>
      </c>
      <c r="E223" s="1">
        <v>0.48425681079573502</v>
      </c>
      <c r="F223" s="1">
        <v>0.48425698353226598</v>
      </c>
      <c r="G223" s="1">
        <v>0.48425682549159699</v>
      </c>
      <c r="H223" s="1">
        <v>0.484257046055106</v>
      </c>
      <c r="I223" s="1">
        <v>0.484256793373392</v>
      </c>
    </row>
    <row r="224" spans="1:9" x14ac:dyDescent="0.25">
      <c r="A224" s="1">
        <v>26.625</v>
      </c>
      <c r="B224" s="61">
        <v>0.484256942936374</v>
      </c>
      <c r="C224" s="1">
        <v>0.48425681391691699</v>
      </c>
      <c r="D224" s="1">
        <v>0.48425685478404701</v>
      </c>
      <c r="E224" s="1">
        <v>0.48425681528653203</v>
      </c>
      <c r="F224" s="1">
        <v>0.48425698477279699</v>
      </c>
      <c r="G224" s="1">
        <v>0.48425682594143299</v>
      </c>
      <c r="H224" s="1">
        <v>0.48425704792040802</v>
      </c>
      <c r="I224" s="1">
        <v>0.48425679113723202</v>
      </c>
    </row>
    <row r="225" spans="1:9" x14ac:dyDescent="0.25">
      <c r="A225" s="1">
        <v>26.75</v>
      </c>
      <c r="B225" s="61">
        <v>0.48425694022926802</v>
      </c>
      <c r="C225" s="1">
        <v>0.48425681947225002</v>
      </c>
      <c r="D225" s="1">
        <v>0.48425685252376499</v>
      </c>
      <c r="E225" s="1">
        <v>0.48425681341441401</v>
      </c>
      <c r="F225" s="1">
        <v>0.48425699027308999</v>
      </c>
      <c r="G225" s="1">
        <v>0.48425682760116001</v>
      </c>
      <c r="H225" s="1">
        <v>0.48425704737751302</v>
      </c>
      <c r="I225" s="1">
        <v>0.48425678827602098</v>
      </c>
    </row>
    <row r="226" spans="1:9" x14ac:dyDescent="0.25">
      <c r="A226" s="1">
        <v>26.875</v>
      </c>
      <c r="B226" s="61">
        <v>0.48425694411783499</v>
      </c>
      <c r="C226" s="1">
        <v>0.48425682886464899</v>
      </c>
      <c r="D226" s="1">
        <v>0.484256848936651</v>
      </c>
      <c r="E226" s="1">
        <v>0.48425681172271601</v>
      </c>
      <c r="F226" s="1">
        <v>0.484256990524915</v>
      </c>
      <c r="G226" s="1">
        <v>0.48425682877270698</v>
      </c>
      <c r="H226" s="1">
        <v>0.48425705676659703</v>
      </c>
      <c r="I226" s="1">
        <v>0.48425678635150399</v>
      </c>
    </row>
    <row r="227" spans="1:9" x14ac:dyDescent="0.25">
      <c r="A227" s="1">
        <v>27</v>
      </c>
      <c r="B227" s="61">
        <v>0.48425693561173</v>
      </c>
      <c r="C227" s="1">
        <v>0.48425682819946803</v>
      </c>
      <c r="D227" s="1">
        <v>0.48425684189517798</v>
      </c>
      <c r="E227" s="1">
        <v>0.48425681264582499</v>
      </c>
      <c r="F227" s="1">
        <v>0.48425699128433303</v>
      </c>
      <c r="G227" s="1">
        <v>0.48425683021570898</v>
      </c>
      <c r="H227" s="1">
        <v>0.48425705883182302</v>
      </c>
      <c r="I227" s="1">
        <v>0.48425678104279402</v>
      </c>
    </row>
    <row r="228" spans="1:9" x14ac:dyDescent="0.25">
      <c r="A228" s="1">
        <v>27.125</v>
      </c>
      <c r="B228" s="61">
        <v>0.48425693071105802</v>
      </c>
      <c r="C228" s="1">
        <v>0.48425684087842902</v>
      </c>
      <c r="D228" s="1">
        <v>0.48425684041285499</v>
      </c>
      <c r="E228" s="1">
        <v>0.48425681673356902</v>
      </c>
      <c r="F228" s="1">
        <v>0.484256992128062</v>
      </c>
      <c r="G228" s="1">
        <v>0.48425682753063598</v>
      </c>
      <c r="H228" s="1">
        <v>0.48425706098330001</v>
      </c>
      <c r="I228" s="1">
        <v>0.484256781750035</v>
      </c>
    </row>
    <row r="229" spans="1:9" x14ac:dyDescent="0.25">
      <c r="A229" s="1">
        <v>27.25</v>
      </c>
      <c r="B229" s="61">
        <v>0.48425693271396703</v>
      </c>
      <c r="C229" s="1">
        <v>0.48425684435849498</v>
      </c>
      <c r="D229" s="1">
        <v>0.48425683750813198</v>
      </c>
      <c r="E229" s="1">
        <v>0.48425682127102299</v>
      </c>
      <c r="F229" s="1">
        <v>0.48425699143874201</v>
      </c>
      <c r="G229" s="1">
        <v>0.48425682876998</v>
      </c>
      <c r="H229" s="1">
        <v>0.48425705748768</v>
      </c>
      <c r="I229" s="1">
        <v>0.48425678287123503</v>
      </c>
    </row>
    <row r="230" spans="1:9" x14ac:dyDescent="0.25">
      <c r="A230" s="1">
        <v>27.375</v>
      </c>
      <c r="B230" s="61">
        <v>0.48425693456479302</v>
      </c>
      <c r="C230" s="1">
        <v>0.48425683667571101</v>
      </c>
      <c r="D230" s="1">
        <v>0.484256839188549</v>
      </c>
      <c r="E230" s="1">
        <v>0.484256821908503</v>
      </c>
      <c r="F230" s="1">
        <v>0.48425698866362998</v>
      </c>
      <c r="G230" s="1">
        <v>0.48425682714130203</v>
      </c>
      <c r="H230" s="1">
        <v>0.48425704979008</v>
      </c>
      <c r="I230" s="1">
        <v>0.484256783068583</v>
      </c>
    </row>
    <row r="231" spans="1:9" x14ac:dyDescent="0.25">
      <c r="A231" s="1">
        <v>27.5</v>
      </c>
      <c r="B231" s="61">
        <v>0.48425694144653902</v>
      </c>
      <c r="C231" s="1">
        <v>0.48425683117857998</v>
      </c>
      <c r="D231" s="1">
        <v>0.48425683955635601</v>
      </c>
      <c r="E231" s="1">
        <v>0.48425682213232701</v>
      </c>
      <c r="F231" s="1">
        <v>0.48425698852332899</v>
      </c>
      <c r="G231" s="1">
        <v>0.48425682951966098</v>
      </c>
      <c r="H231" s="1">
        <v>0.48425705270803798</v>
      </c>
      <c r="I231" s="1">
        <v>0.484256784981419</v>
      </c>
    </row>
    <row r="232" spans="1:9" x14ac:dyDescent="0.25">
      <c r="A232" s="1">
        <v>27.625</v>
      </c>
      <c r="B232" s="61">
        <v>0.48425694812770698</v>
      </c>
      <c r="C232" s="1">
        <v>0.48425683189144503</v>
      </c>
      <c r="D232" s="1">
        <v>0.484256845151805</v>
      </c>
      <c r="E232" s="1">
        <v>0.48425682621549498</v>
      </c>
      <c r="F232" s="1">
        <v>0.48425698776674903</v>
      </c>
      <c r="G232" s="1">
        <v>0.484256831698122</v>
      </c>
      <c r="H232" s="1">
        <v>0.48425704847068501</v>
      </c>
      <c r="I232" s="1">
        <v>0.48425678415103701</v>
      </c>
    </row>
    <row r="233" spans="1:9" x14ac:dyDescent="0.25">
      <c r="A233" s="1">
        <v>27.75</v>
      </c>
      <c r="B233" s="61">
        <v>0.48425695099530103</v>
      </c>
      <c r="C233" s="1">
        <v>0.48425681967181999</v>
      </c>
      <c r="D233" s="1">
        <v>0.48425684904293598</v>
      </c>
      <c r="E233" s="1">
        <v>0.484256833575267</v>
      </c>
      <c r="F233" s="1">
        <v>0.48425698609881701</v>
      </c>
      <c r="G233" s="1">
        <v>0.48425683474662001</v>
      </c>
      <c r="H233" s="1">
        <v>0.48425705249081802</v>
      </c>
      <c r="I233" s="1">
        <v>0.48425678233008401</v>
      </c>
    </row>
    <row r="234" spans="1:9" x14ac:dyDescent="0.25">
      <c r="A234" s="1">
        <v>27.875</v>
      </c>
      <c r="B234" s="61">
        <v>0.48425694998955898</v>
      </c>
      <c r="C234" s="1">
        <v>0.48425681536178899</v>
      </c>
      <c r="D234" s="1">
        <v>0.48425684133379598</v>
      </c>
      <c r="E234" s="1">
        <v>0.48425683296618499</v>
      </c>
      <c r="F234" s="1">
        <v>0.48425698513328802</v>
      </c>
      <c r="G234" s="1">
        <v>0.484256837180632</v>
      </c>
      <c r="H234" s="1">
        <v>0.48425705556468401</v>
      </c>
      <c r="I234" s="1">
        <v>0.48425678122550497</v>
      </c>
    </row>
    <row r="235" spans="1:9" x14ac:dyDescent="0.25">
      <c r="A235" s="1">
        <v>28</v>
      </c>
      <c r="B235" s="61">
        <v>0.48425695230620203</v>
      </c>
      <c r="C235" s="1">
        <v>0.484256804600038</v>
      </c>
      <c r="D235" s="1">
        <v>0.48425684151615001</v>
      </c>
      <c r="E235" s="1">
        <v>0.48425683276055298</v>
      </c>
      <c r="F235" s="1">
        <v>0.48425698472337803</v>
      </c>
      <c r="G235" s="1">
        <v>0.484256849438092</v>
      </c>
      <c r="H235" s="1">
        <v>0.48425705793985802</v>
      </c>
      <c r="I235" s="1">
        <v>0.48425678010867201</v>
      </c>
    </row>
    <row r="236" spans="1:9" x14ac:dyDescent="0.25">
      <c r="A236" s="1">
        <v>28.125</v>
      </c>
      <c r="B236" s="61">
        <v>0.48425695550701697</v>
      </c>
      <c r="C236" s="1">
        <v>0.48425679635379099</v>
      </c>
      <c r="D236" s="1">
        <v>0.484256845462603</v>
      </c>
      <c r="E236" s="1">
        <v>0.48425683397769098</v>
      </c>
      <c r="F236" s="1">
        <v>0.48425698307305098</v>
      </c>
      <c r="G236" s="1">
        <v>0.48425685578018601</v>
      </c>
      <c r="H236" s="1">
        <v>0.48425705235497901</v>
      </c>
      <c r="I236" s="1">
        <v>0.48425677955756602</v>
      </c>
    </row>
    <row r="237" spans="1:9" x14ac:dyDescent="0.25">
      <c r="A237" s="1">
        <v>28.25</v>
      </c>
      <c r="B237" s="61">
        <v>0.484256962130167</v>
      </c>
      <c r="C237" s="1">
        <v>0.48425678842613901</v>
      </c>
      <c r="D237" s="1">
        <v>0.484256846977271</v>
      </c>
      <c r="E237" s="1">
        <v>0.484256837938149</v>
      </c>
      <c r="F237" s="1">
        <v>0.48425698264425399</v>
      </c>
      <c r="G237" s="1">
        <v>0.48425685444966099</v>
      </c>
      <c r="H237" s="1">
        <v>0.48425705106647399</v>
      </c>
      <c r="I237" s="1">
        <v>0.48425678156686502</v>
      </c>
    </row>
    <row r="238" spans="1:9" x14ac:dyDescent="0.25">
      <c r="A238" s="1">
        <v>28.375</v>
      </c>
      <c r="B238" s="61">
        <v>0.48425696351166098</v>
      </c>
      <c r="C238" s="1">
        <v>0.48425678462766297</v>
      </c>
      <c r="D238" s="1">
        <v>0.48425685261114199</v>
      </c>
      <c r="E238" s="1">
        <v>0.48425683739993203</v>
      </c>
      <c r="F238" s="1">
        <v>0.48425698076411999</v>
      </c>
      <c r="G238" s="1">
        <v>0.48425684744679798</v>
      </c>
      <c r="H238" s="1">
        <v>0.484257044604264</v>
      </c>
      <c r="I238" s="1">
        <v>0.48425678562782698</v>
      </c>
    </row>
    <row r="239" spans="1:9" x14ac:dyDescent="0.25">
      <c r="A239" s="1">
        <v>28.5</v>
      </c>
      <c r="B239" s="61">
        <v>0.48425696087563502</v>
      </c>
      <c r="C239" s="1">
        <v>0.48425678299154901</v>
      </c>
      <c r="D239" s="1">
        <v>0.48425686346699798</v>
      </c>
      <c r="E239" s="1">
        <v>0.48425684000077901</v>
      </c>
      <c r="F239" s="1">
        <v>0.48425697913753502</v>
      </c>
      <c r="G239" s="1">
        <v>0.48425685039743599</v>
      </c>
      <c r="H239" s="1">
        <v>0.48425703859673502</v>
      </c>
      <c r="I239" s="1">
        <v>0.48425678720021398</v>
      </c>
    </row>
    <row r="240" spans="1:9" x14ac:dyDescent="0.25">
      <c r="A240" s="1">
        <v>28.625</v>
      </c>
      <c r="B240" s="61">
        <v>0.48425694963833699</v>
      </c>
      <c r="C240" s="1">
        <v>0.48425678390582799</v>
      </c>
      <c r="D240" s="1">
        <v>0.48425686635018</v>
      </c>
      <c r="E240" s="1">
        <v>0.48425684044131401</v>
      </c>
      <c r="F240" s="1">
        <v>0.48425697808954798</v>
      </c>
      <c r="G240" s="1">
        <v>0.48425685163217602</v>
      </c>
      <c r="H240" s="1">
        <v>0.484257044837344</v>
      </c>
      <c r="I240" s="1">
        <v>0.484256784779726</v>
      </c>
    </row>
    <row r="241" spans="1:9" x14ac:dyDescent="0.25">
      <c r="A241" s="1">
        <v>28.75</v>
      </c>
      <c r="B241" s="61">
        <v>0.484256941989544</v>
      </c>
      <c r="C241" s="1">
        <v>0.484256786290923</v>
      </c>
      <c r="D241" s="1">
        <v>0.48425686504329502</v>
      </c>
      <c r="E241" s="1">
        <v>0.48425684106258099</v>
      </c>
      <c r="F241" s="1">
        <v>0.48425698170986797</v>
      </c>
      <c r="G241" s="1">
        <v>0.48425684797975999</v>
      </c>
      <c r="H241" s="1">
        <v>0.484257037867731</v>
      </c>
      <c r="I241" s="1">
        <v>0.48425678250791199</v>
      </c>
    </row>
    <row r="242" spans="1:9" x14ac:dyDescent="0.25">
      <c r="A242" s="1">
        <v>28.875</v>
      </c>
      <c r="B242" s="61">
        <v>0.48425693572877299</v>
      </c>
      <c r="C242" s="1">
        <v>0.484256793151152</v>
      </c>
      <c r="D242" s="1">
        <v>0.48425686591136402</v>
      </c>
      <c r="E242" s="1">
        <v>0.48425684325038398</v>
      </c>
      <c r="F242" s="1">
        <v>0.48425698131164002</v>
      </c>
      <c r="G242" s="1">
        <v>0.48425684335486302</v>
      </c>
      <c r="H242" s="1">
        <v>0.484257036258252</v>
      </c>
      <c r="I242" s="1">
        <v>0.484256777214706</v>
      </c>
    </row>
    <row r="243" spans="1:9" x14ac:dyDescent="0.25">
      <c r="A243" s="1">
        <v>29</v>
      </c>
      <c r="B243" s="61">
        <v>0.48425691196741</v>
      </c>
      <c r="C243" s="1">
        <v>0.48425679398558902</v>
      </c>
      <c r="D243" s="1">
        <v>0.48425686607979701</v>
      </c>
      <c r="E243" s="1">
        <v>0.48425684894916499</v>
      </c>
      <c r="F243" s="1">
        <v>0.484256982335732</v>
      </c>
      <c r="G243" s="1">
        <v>0.48425684625454801</v>
      </c>
      <c r="H243" s="1">
        <v>0.48425703905765499</v>
      </c>
      <c r="I243" s="1">
        <v>0.48425677697338299</v>
      </c>
    </row>
    <row r="244" spans="1:9" x14ac:dyDescent="0.25">
      <c r="A244" s="1">
        <v>29.125</v>
      </c>
      <c r="B244" s="61">
        <v>0.484256900204735</v>
      </c>
      <c r="C244" s="1">
        <v>0.48425680839768598</v>
      </c>
      <c r="D244" s="1">
        <v>0.48425686131537099</v>
      </c>
      <c r="E244" s="1">
        <v>0.48425684694444698</v>
      </c>
      <c r="F244" s="1">
        <v>0.48425698349103102</v>
      </c>
      <c r="G244" s="1">
        <v>0.48425684080089398</v>
      </c>
      <c r="H244" s="1">
        <v>0.48425704597841701</v>
      </c>
      <c r="I244" s="1">
        <v>0.48425678854096599</v>
      </c>
    </row>
    <row r="245" spans="1:9" x14ac:dyDescent="0.25">
      <c r="A245" s="1">
        <v>29.25</v>
      </c>
      <c r="B245" s="61">
        <v>0.48425690443675201</v>
      </c>
      <c r="C245" s="1">
        <v>0.48425680973928398</v>
      </c>
      <c r="D245" s="1">
        <v>0.48425685949092701</v>
      </c>
      <c r="E245" s="1">
        <v>0.48425684648633999</v>
      </c>
      <c r="F245" s="1">
        <v>0.484256984205019</v>
      </c>
      <c r="G245" s="1">
        <v>0.48425684754568599</v>
      </c>
      <c r="H245" s="1">
        <v>0.48425704389438001</v>
      </c>
      <c r="I245" s="1">
        <v>0.484256795163928</v>
      </c>
    </row>
    <row r="246" spans="1:9" x14ac:dyDescent="0.25">
      <c r="A246" s="1">
        <v>29.375</v>
      </c>
      <c r="B246" s="61">
        <v>0.48425690837070101</v>
      </c>
      <c r="C246" s="1">
        <v>0.48425681195561399</v>
      </c>
      <c r="D246" s="1">
        <v>0.48425685760168502</v>
      </c>
      <c r="E246" s="1">
        <v>0.48425684744691</v>
      </c>
      <c r="F246" s="1">
        <v>0.48425698642634102</v>
      </c>
      <c r="G246" s="1">
        <v>0.48425684836900601</v>
      </c>
      <c r="H246" s="1">
        <v>0.48425704857566199</v>
      </c>
      <c r="I246" s="1">
        <v>0.48425679353405598</v>
      </c>
    </row>
    <row r="247" spans="1:9" x14ac:dyDescent="0.25">
      <c r="A247" s="1">
        <v>29.5</v>
      </c>
      <c r="B247" s="61">
        <v>0.48425690749030798</v>
      </c>
      <c r="C247" s="1">
        <v>0.48425682037116902</v>
      </c>
      <c r="D247" s="1">
        <v>0.48425685374537902</v>
      </c>
      <c r="E247" s="1">
        <v>0.48425684865507701</v>
      </c>
      <c r="F247" s="1">
        <v>0.48425698939942602</v>
      </c>
      <c r="G247" s="1">
        <v>0.48425684307761402</v>
      </c>
      <c r="H247" s="1">
        <v>0.48425704908367401</v>
      </c>
      <c r="I247" s="1">
        <v>0.48425679993870502</v>
      </c>
    </row>
    <row r="248" spans="1:9" x14ac:dyDescent="0.25">
      <c r="A248" s="1">
        <v>29.625</v>
      </c>
      <c r="B248" s="61">
        <v>0.48425690665842902</v>
      </c>
      <c r="C248" s="1">
        <v>0.48425682137849602</v>
      </c>
      <c r="D248" s="1">
        <v>0.48425685581074701</v>
      </c>
      <c r="E248" s="1">
        <v>0.48425685164313498</v>
      </c>
      <c r="F248" s="1">
        <v>0.48425699117485299</v>
      </c>
      <c r="G248" s="1">
        <v>0.48425684704215899</v>
      </c>
      <c r="H248" s="1">
        <v>0.484257042079348</v>
      </c>
      <c r="I248" s="1">
        <v>0.48425680327353599</v>
      </c>
    </row>
    <row r="249" spans="1:9" x14ac:dyDescent="0.25">
      <c r="A249" s="1">
        <v>29.75</v>
      </c>
      <c r="B249" s="61">
        <v>0.48425690511734099</v>
      </c>
      <c r="C249" s="1">
        <v>0.48425682382777202</v>
      </c>
      <c r="D249" s="1">
        <v>0.48425685693820397</v>
      </c>
      <c r="E249" s="1">
        <v>0.48425685394379903</v>
      </c>
      <c r="F249" s="1">
        <v>0.48425699424997298</v>
      </c>
      <c r="G249" s="1">
        <v>0.484256847097014</v>
      </c>
      <c r="H249" s="1">
        <v>0.48425703726161301</v>
      </c>
      <c r="I249" s="1">
        <v>0.48425681243023999</v>
      </c>
    </row>
    <row r="250" spans="1:9" x14ac:dyDescent="0.25">
      <c r="A250" s="1">
        <v>29.875</v>
      </c>
      <c r="B250" s="61">
        <v>0.48425692503412998</v>
      </c>
      <c r="C250" s="1">
        <v>0.48425682763196098</v>
      </c>
      <c r="D250" s="1">
        <v>0.48425685875380498</v>
      </c>
      <c r="E250" s="1">
        <v>0.48425685712591199</v>
      </c>
      <c r="F250" s="1">
        <v>0.48425699562889302</v>
      </c>
      <c r="G250" s="1">
        <v>0.48425684392949803</v>
      </c>
      <c r="H250" s="1">
        <v>0.48425703058671099</v>
      </c>
      <c r="I250" s="1">
        <v>0.48425681213557698</v>
      </c>
    </row>
    <row r="251" spans="1:9" x14ac:dyDescent="0.25">
      <c r="A251" s="1">
        <v>30</v>
      </c>
      <c r="B251" s="61">
        <v>0.48425693054007901</v>
      </c>
      <c r="C251" s="1">
        <v>0.48425682420189098</v>
      </c>
      <c r="D251" s="1">
        <v>0.48425685229327797</v>
      </c>
      <c r="E251" s="1">
        <v>0.48425685712591199</v>
      </c>
      <c r="F251" s="1">
        <v>0.48425699655529097</v>
      </c>
      <c r="G251" s="1">
        <v>0.484256843651104</v>
      </c>
      <c r="H251" s="1">
        <v>0.48425703015808602</v>
      </c>
      <c r="I251" s="1">
        <v>0.48425680745237798</v>
      </c>
    </row>
  </sheetData>
  <mergeCells count="4">
    <mergeCell ref="A1:A2"/>
    <mergeCell ref="B1:I1"/>
    <mergeCell ref="B3:I3"/>
    <mergeCell ref="B4:I4"/>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B1" sqref="B1:G1"/>
    </sheetView>
  </sheetViews>
  <sheetFormatPr defaultRowHeight="15" x14ac:dyDescent="0.25"/>
  <cols>
    <col min="1" max="1" width="18.85546875" customWidth="1"/>
    <col min="2" max="2" width="21.28515625" customWidth="1"/>
    <col min="3" max="3" width="33.28515625" customWidth="1"/>
    <col min="4" max="4" width="34.85546875" customWidth="1"/>
    <col min="5" max="6" width="30.28515625" customWidth="1"/>
    <col min="7" max="7" width="23.7109375" customWidth="1"/>
  </cols>
  <sheetData>
    <row r="1" spans="1:7" x14ac:dyDescent="0.25">
      <c r="A1" s="83" t="s">
        <v>246</v>
      </c>
      <c r="B1" s="82" t="s">
        <v>407</v>
      </c>
      <c r="C1" s="82"/>
      <c r="D1" s="82"/>
      <c r="E1" s="82"/>
      <c r="F1" s="82"/>
      <c r="G1" s="82"/>
    </row>
    <row r="2" spans="1:7" x14ac:dyDescent="0.25">
      <c r="A2" s="84"/>
      <c r="B2" s="50" t="s">
        <v>275</v>
      </c>
      <c r="C2" s="50" t="s">
        <v>267</v>
      </c>
      <c r="D2" s="50" t="s">
        <v>282</v>
      </c>
      <c r="E2" s="50" t="s">
        <v>261</v>
      </c>
      <c r="F2" s="50" t="s">
        <v>264</v>
      </c>
      <c r="G2" s="50" t="s">
        <v>356</v>
      </c>
    </row>
    <row r="3" spans="1:7" x14ac:dyDescent="0.25">
      <c r="A3" s="27" t="s">
        <v>249</v>
      </c>
      <c r="B3" s="82">
        <v>58</v>
      </c>
      <c r="C3" s="82"/>
      <c r="D3" s="82"/>
      <c r="E3" s="82"/>
      <c r="F3" s="82"/>
      <c r="G3" s="82"/>
    </row>
    <row r="4" spans="1:7" x14ac:dyDescent="0.25">
      <c r="A4" s="27" t="s">
        <v>250</v>
      </c>
      <c r="B4" s="82" t="s">
        <v>251</v>
      </c>
      <c r="C4" s="82"/>
      <c r="D4" s="82"/>
      <c r="E4" s="82"/>
      <c r="F4" s="82"/>
      <c r="G4" s="82"/>
    </row>
    <row r="5" spans="1:7" ht="61.5" x14ac:dyDescent="0.25">
      <c r="A5" s="28" t="s">
        <v>252</v>
      </c>
      <c r="B5" s="28">
        <v>4</v>
      </c>
      <c r="C5" s="28">
        <v>4</v>
      </c>
      <c r="D5" s="27">
        <v>4</v>
      </c>
      <c r="E5" s="27">
        <v>4</v>
      </c>
      <c r="F5" s="27">
        <v>4</v>
      </c>
      <c r="G5" s="27">
        <v>4</v>
      </c>
    </row>
    <row r="6" spans="1:7" ht="30" x14ac:dyDescent="0.25">
      <c r="A6" s="28" t="s">
        <v>253</v>
      </c>
      <c r="B6" s="28">
        <v>44.269170000000003</v>
      </c>
      <c r="C6" s="28">
        <v>45.720939999999999</v>
      </c>
      <c r="D6" s="27">
        <v>44.268999999999998</v>
      </c>
      <c r="E6" s="27">
        <v>56.926699999999997</v>
      </c>
      <c r="F6" s="27">
        <v>42.545000000000002</v>
      </c>
      <c r="G6" s="27">
        <v>42.545000000000002</v>
      </c>
    </row>
    <row r="7" spans="1:7" ht="48" x14ac:dyDescent="0.25">
      <c r="A7" s="28" t="s">
        <v>254</v>
      </c>
      <c r="B7" s="27">
        <v>37.44</v>
      </c>
      <c r="C7" s="27">
        <v>37.44</v>
      </c>
      <c r="D7" s="27">
        <v>37.44</v>
      </c>
      <c r="E7" s="27">
        <v>37.44</v>
      </c>
      <c r="F7" s="27">
        <v>37.44</v>
      </c>
      <c r="G7" s="27">
        <v>37.44</v>
      </c>
    </row>
    <row r="8" spans="1:7" ht="48" x14ac:dyDescent="0.25">
      <c r="A8" s="28" t="s">
        <v>255</v>
      </c>
      <c r="B8" s="28">
        <v>34.440829999999998</v>
      </c>
      <c r="C8" s="28">
        <v>34.528030000000001</v>
      </c>
      <c r="D8" s="27">
        <v>34.831899999999997</v>
      </c>
      <c r="E8" s="27">
        <v>35.399000000000001</v>
      </c>
      <c r="F8" s="27">
        <v>35.532319999999999</v>
      </c>
      <c r="G8" s="27">
        <v>35.532319999999999</v>
      </c>
    </row>
    <row r="9" spans="1:7" x14ac:dyDescent="0.25">
      <c r="A9" s="27" t="s">
        <v>256</v>
      </c>
      <c r="B9" s="49">
        <v>85</v>
      </c>
      <c r="C9" s="49">
        <v>85</v>
      </c>
      <c r="D9" s="49">
        <v>85</v>
      </c>
      <c r="E9" s="49">
        <v>85</v>
      </c>
      <c r="F9" s="49">
        <v>85</v>
      </c>
      <c r="G9" s="49">
        <v>85</v>
      </c>
    </row>
    <row r="10" spans="1:7" ht="18" x14ac:dyDescent="0.25">
      <c r="A10" s="30" t="s">
        <v>257</v>
      </c>
      <c r="B10" s="30" t="s">
        <v>391</v>
      </c>
      <c r="C10" s="30" t="s">
        <v>392</v>
      </c>
      <c r="D10" s="30" t="s">
        <v>393</v>
      </c>
      <c r="E10" s="30" t="s">
        <v>394</v>
      </c>
      <c r="F10" s="30" t="s">
        <v>395</v>
      </c>
      <c r="G10" s="30" t="s">
        <v>396</v>
      </c>
    </row>
    <row r="11" spans="1:7" x14ac:dyDescent="0.25">
      <c r="A11" s="1">
        <v>0</v>
      </c>
      <c r="B11" s="1">
        <v>0.48425750638520698</v>
      </c>
      <c r="C11" s="1">
        <v>0.48425729780799198</v>
      </c>
      <c r="D11" s="1">
        <v>0.48425726349001003</v>
      </c>
      <c r="E11" s="1">
        <v>0.48425697876537799</v>
      </c>
      <c r="F11" s="1">
        <v>0.48425713066352</v>
      </c>
      <c r="G11" s="1">
        <v>0.48425714784106899</v>
      </c>
    </row>
    <row r="12" spans="1:7" x14ac:dyDescent="0.25">
      <c r="A12" s="1">
        <v>0.125</v>
      </c>
      <c r="B12" s="1">
        <v>0.48425750803586298</v>
      </c>
      <c r="C12" s="1">
        <v>0.484257285854648</v>
      </c>
      <c r="D12" s="1">
        <v>0.48425727349895598</v>
      </c>
      <c r="E12" s="1">
        <v>0.48425696327099699</v>
      </c>
      <c r="F12" s="1">
        <v>0.48425712822875999</v>
      </c>
      <c r="G12" s="1">
        <v>0.48425712689513301</v>
      </c>
    </row>
    <row r="13" spans="1:7" x14ac:dyDescent="0.25">
      <c r="A13" s="1">
        <v>0.25</v>
      </c>
      <c r="B13" s="1">
        <v>0.48425751422683899</v>
      </c>
      <c r="C13" s="1">
        <v>0.48425728513660798</v>
      </c>
      <c r="D13" s="1">
        <v>0.48425729525372602</v>
      </c>
      <c r="E13" s="1">
        <v>0.484256963148821</v>
      </c>
      <c r="F13" s="1">
        <v>0.48425712761880901</v>
      </c>
      <c r="G13" s="1">
        <v>0.48425712277787802</v>
      </c>
    </row>
    <row r="14" spans="1:7" x14ac:dyDescent="0.25">
      <c r="A14" s="1">
        <v>0.375</v>
      </c>
      <c r="B14" s="1">
        <v>0.48425748695744902</v>
      </c>
      <c r="C14" s="1">
        <v>0.48425728835392201</v>
      </c>
      <c r="D14" s="1">
        <v>0.48425730381639798</v>
      </c>
      <c r="E14" s="1">
        <v>0.48425694677858699</v>
      </c>
      <c r="F14" s="1">
        <v>0.48425711923508802</v>
      </c>
      <c r="G14" s="1">
        <v>0.48425710559183399</v>
      </c>
    </row>
    <row r="15" spans="1:7" x14ac:dyDescent="0.25">
      <c r="A15" s="1">
        <v>0.5</v>
      </c>
      <c r="B15" s="1">
        <v>0.48425748194197499</v>
      </c>
      <c r="C15" s="1">
        <v>0.48425729503072601</v>
      </c>
      <c r="D15" s="1">
        <v>0.484257278815099</v>
      </c>
      <c r="E15" s="1">
        <v>0.48425694668137398</v>
      </c>
      <c r="F15" s="1">
        <v>0.48425712191356901</v>
      </c>
      <c r="G15" s="1">
        <v>0.48425712163038298</v>
      </c>
    </row>
    <row r="16" spans="1:7" x14ac:dyDescent="0.25">
      <c r="A16" s="1">
        <v>0.625</v>
      </c>
      <c r="B16" s="1">
        <v>0.484257481763749</v>
      </c>
      <c r="C16" s="1">
        <v>0.48425729522370597</v>
      </c>
      <c r="D16" s="1">
        <v>0.484257270802603</v>
      </c>
      <c r="E16" s="1">
        <v>0.48425695794246099</v>
      </c>
      <c r="F16" s="1">
        <v>0.48425712380386698</v>
      </c>
      <c r="G16" s="1">
        <v>0.484257121598409</v>
      </c>
    </row>
    <row r="17" spans="1:7" x14ac:dyDescent="0.25">
      <c r="A17" s="1">
        <v>0.75</v>
      </c>
      <c r="B17" s="1">
        <v>0.484257442971402</v>
      </c>
      <c r="C17" s="1">
        <v>0.48425728236693899</v>
      </c>
      <c r="D17" s="1">
        <v>0.48425726808092701</v>
      </c>
      <c r="E17" s="1">
        <v>0.48425694413052101</v>
      </c>
      <c r="F17" s="1">
        <v>0.48425711805599397</v>
      </c>
      <c r="G17" s="1">
        <v>0.48425711627476897</v>
      </c>
    </row>
    <row r="18" spans="1:7" x14ac:dyDescent="0.25">
      <c r="A18" s="1">
        <v>0.875</v>
      </c>
      <c r="B18" s="1">
        <v>0.48425744746048599</v>
      </c>
      <c r="C18" s="1">
        <v>0.484257314336833</v>
      </c>
      <c r="D18" s="1">
        <v>0.48425725775902201</v>
      </c>
      <c r="E18" s="1">
        <v>0.484256933956766</v>
      </c>
      <c r="F18" s="1">
        <v>0.48425709583063598</v>
      </c>
      <c r="G18" s="1">
        <v>0.48425711070122002</v>
      </c>
    </row>
    <row r="19" spans="1:7" x14ac:dyDescent="0.25">
      <c r="A19" s="1">
        <v>1</v>
      </c>
      <c r="B19" s="1">
        <v>0.48425744539762</v>
      </c>
      <c r="C19" s="1">
        <v>0.484257325894553</v>
      </c>
      <c r="D19" s="1">
        <v>0.484257243547348</v>
      </c>
      <c r="E19" s="1">
        <v>0.48425693002857501</v>
      </c>
      <c r="F19" s="1">
        <v>0.48425709311450099</v>
      </c>
      <c r="G19" s="1">
        <v>0.48425709945856799</v>
      </c>
    </row>
    <row r="20" spans="1:7" x14ac:dyDescent="0.25">
      <c r="A20" s="1">
        <v>1.125</v>
      </c>
      <c r="B20" s="1">
        <v>0.48425748321344902</v>
      </c>
      <c r="C20" s="1">
        <v>0.48425732647855602</v>
      </c>
      <c r="D20" s="1">
        <v>0.48425724329854403</v>
      </c>
      <c r="E20" s="1">
        <v>0.48425693242960999</v>
      </c>
      <c r="F20" s="1">
        <v>0.48425708161329001</v>
      </c>
      <c r="G20" s="1">
        <v>0.48425709499105202</v>
      </c>
    </row>
    <row r="21" spans="1:7" x14ac:dyDescent="0.25">
      <c r="A21" s="1">
        <v>1.25</v>
      </c>
      <c r="B21" s="1">
        <v>0.48425750931266498</v>
      </c>
      <c r="C21" s="1">
        <v>0.48425732689214901</v>
      </c>
      <c r="D21" s="1">
        <v>0.484257235302822</v>
      </c>
      <c r="E21" s="1">
        <v>0.484256937576656</v>
      </c>
      <c r="F21" s="1">
        <v>0.48425707977024401</v>
      </c>
      <c r="G21" s="1">
        <v>0.48425709837528202</v>
      </c>
    </row>
    <row r="22" spans="1:7" x14ac:dyDescent="0.25">
      <c r="A22" s="1">
        <v>1.375</v>
      </c>
      <c r="B22" s="1">
        <v>0.48425751910562798</v>
      </c>
      <c r="C22" s="1">
        <v>0.48425726693270699</v>
      </c>
      <c r="D22" s="1">
        <v>0.484257240516832</v>
      </c>
      <c r="E22" s="1">
        <v>0.484256941314198</v>
      </c>
      <c r="F22" s="1">
        <v>0.48425708364012798</v>
      </c>
      <c r="G22" s="1">
        <v>0.484257098010825</v>
      </c>
    </row>
    <row r="23" spans="1:7" x14ac:dyDescent="0.25">
      <c r="A23" s="1">
        <v>1.5</v>
      </c>
      <c r="B23" s="1">
        <v>0.484257539617371</v>
      </c>
      <c r="C23" s="1">
        <v>0.484257262357287</v>
      </c>
      <c r="D23" s="1">
        <v>0.48425724672106202</v>
      </c>
      <c r="E23" s="1">
        <v>0.484256944003222</v>
      </c>
      <c r="F23" s="1">
        <v>0.48425708314539101</v>
      </c>
      <c r="G23" s="1">
        <v>0.48425707965894699</v>
      </c>
    </row>
    <row r="24" spans="1:7" x14ac:dyDescent="0.25">
      <c r="A24" s="1">
        <v>1.625</v>
      </c>
      <c r="B24" s="1">
        <v>0.48425753259448601</v>
      </c>
      <c r="C24" s="1">
        <v>0.48425725996465402</v>
      </c>
      <c r="D24" s="1">
        <v>0.48425722389317</v>
      </c>
      <c r="E24" s="1">
        <v>0.48425695053616102</v>
      </c>
      <c r="F24" s="1">
        <v>0.48425708863196298</v>
      </c>
      <c r="G24" s="1">
        <v>0.48425707306094901</v>
      </c>
    </row>
    <row r="25" spans="1:7" x14ac:dyDescent="0.25">
      <c r="A25" s="1">
        <v>1.75</v>
      </c>
      <c r="B25" s="1">
        <v>0.48425753265849297</v>
      </c>
      <c r="C25" s="1">
        <v>0.484257239125713</v>
      </c>
      <c r="D25" s="1">
        <v>0.48425721979138697</v>
      </c>
      <c r="E25" s="1">
        <v>0.48425696754606701</v>
      </c>
      <c r="F25" s="1">
        <v>0.48425707773472298</v>
      </c>
      <c r="G25" s="1">
        <v>0.48425703828730898</v>
      </c>
    </row>
    <row r="26" spans="1:7" x14ac:dyDescent="0.25">
      <c r="A26" s="1">
        <v>1.875</v>
      </c>
      <c r="B26" s="1">
        <v>0.48425755317388902</v>
      </c>
      <c r="C26" s="1">
        <v>0.48425722636049701</v>
      </c>
      <c r="D26" s="1">
        <v>0.48425723162256001</v>
      </c>
      <c r="E26" s="1">
        <v>0.48425696646014699</v>
      </c>
      <c r="F26" s="1">
        <v>0.48425707625046899</v>
      </c>
      <c r="G26" s="1">
        <v>0.48425705397010699</v>
      </c>
    </row>
    <row r="27" spans="1:7" x14ac:dyDescent="0.25">
      <c r="A27" s="1">
        <v>2</v>
      </c>
      <c r="B27" s="1">
        <v>0.48425750935892697</v>
      </c>
      <c r="C27" s="1">
        <v>0.48425722632953999</v>
      </c>
      <c r="D27" s="1">
        <v>0.48425723723660702</v>
      </c>
      <c r="E27" s="1">
        <v>0.484256960666123</v>
      </c>
      <c r="F27" s="1">
        <v>0.484257078418037</v>
      </c>
      <c r="G27" s="1">
        <v>0.48425705194060098</v>
      </c>
    </row>
    <row r="28" spans="1:7" x14ac:dyDescent="0.25">
      <c r="A28" s="1">
        <v>2.125</v>
      </c>
      <c r="B28" s="1">
        <v>0.48425749048154099</v>
      </c>
      <c r="C28" s="1">
        <v>0.484257228714156</v>
      </c>
      <c r="D28" s="1">
        <v>0.48425721995572202</v>
      </c>
      <c r="E28" s="1">
        <v>0.48425695151475401</v>
      </c>
      <c r="F28" s="1">
        <v>0.48425708182937499</v>
      </c>
      <c r="G28" s="1">
        <v>0.48425705152614901</v>
      </c>
    </row>
    <row r="29" spans="1:7" x14ac:dyDescent="0.25">
      <c r="A29" s="1">
        <v>2.25</v>
      </c>
      <c r="B29" s="1">
        <v>0.48425751091899999</v>
      </c>
      <c r="C29" s="1">
        <v>0.48425722923511599</v>
      </c>
      <c r="D29" s="1">
        <v>0.48425722962721501</v>
      </c>
      <c r="E29" s="1">
        <v>0.48425695025489601</v>
      </c>
      <c r="F29" s="1">
        <v>0.48425706900217902</v>
      </c>
      <c r="G29" s="1">
        <v>0.48425705689883602</v>
      </c>
    </row>
    <row r="30" spans="1:7" x14ac:dyDescent="0.25">
      <c r="A30" s="1">
        <v>2.375</v>
      </c>
      <c r="B30" s="1">
        <v>0.48425757663331298</v>
      </c>
      <c r="C30" s="1">
        <v>0.48425724072151399</v>
      </c>
      <c r="D30" s="1">
        <v>0.48425723253446301</v>
      </c>
      <c r="E30" s="1">
        <v>0.48425694743422998</v>
      </c>
      <c r="F30" s="1">
        <v>0.48425706691721798</v>
      </c>
      <c r="G30" s="1">
        <v>0.48425705701744998</v>
      </c>
    </row>
    <row r="31" spans="1:7" x14ac:dyDescent="0.25">
      <c r="A31" s="1">
        <v>2.5</v>
      </c>
      <c r="B31" s="1">
        <v>0.48425757790444901</v>
      </c>
      <c r="C31" s="1">
        <v>0.48425724963899403</v>
      </c>
      <c r="D31" s="1">
        <v>0.48425721769886898</v>
      </c>
      <c r="E31" s="1">
        <v>0.484256947906052</v>
      </c>
      <c r="F31" s="1">
        <v>0.48425706674699698</v>
      </c>
      <c r="G31" s="1">
        <v>0.48425705757063803</v>
      </c>
    </row>
    <row r="32" spans="1:7" x14ac:dyDescent="0.25">
      <c r="A32" s="1">
        <v>2.625</v>
      </c>
      <c r="B32" s="1">
        <v>0.48425756475022302</v>
      </c>
      <c r="C32" s="1">
        <v>0.48425724505748202</v>
      </c>
      <c r="D32" s="1">
        <v>0.48425722653714098</v>
      </c>
      <c r="E32" s="1">
        <v>0.48425694964657301</v>
      </c>
      <c r="F32" s="1">
        <v>0.48425707275435798</v>
      </c>
      <c r="G32" s="1">
        <v>0.48425708014532998</v>
      </c>
    </row>
    <row r="33" spans="1:7" x14ac:dyDescent="0.25">
      <c r="A33" s="1">
        <v>2.75</v>
      </c>
      <c r="B33" s="1">
        <v>0.48425756482850202</v>
      </c>
      <c r="C33" s="1">
        <v>0.484257213424792</v>
      </c>
      <c r="D33" s="1">
        <v>0.484257229325603</v>
      </c>
      <c r="E33" s="1">
        <v>0.484256958687865</v>
      </c>
      <c r="F33" s="1">
        <v>0.48425707635579202</v>
      </c>
      <c r="G33" s="1">
        <v>0.48425707666391699</v>
      </c>
    </row>
    <row r="34" spans="1:7" x14ac:dyDescent="0.25">
      <c r="A34" s="1">
        <v>2.875</v>
      </c>
      <c r="B34" s="1">
        <v>0.484257573362737</v>
      </c>
      <c r="C34" s="1">
        <v>0.48425721297317897</v>
      </c>
      <c r="D34" s="1">
        <v>0.48425724129265202</v>
      </c>
      <c r="E34" s="1">
        <v>0.48425696686951197</v>
      </c>
      <c r="F34" s="1">
        <v>0.48425707721231598</v>
      </c>
      <c r="G34" s="1">
        <v>0.484257072096347</v>
      </c>
    </row>
    <row r="35" spans="1:7" x14ac:dyDescent="0.25">
      <c r="A35" s="1">
        <v>3</v>
      </c>
      <c r="B35" s="1">
        <v>0.48425760294275</v>
      </c>
      <c r="C35" s="1">
        <v>0.48425720866942001</v>
      </c>
      <c r="D35" s="1">
        <v>0.48425724847091101</v>
      </c>
      <c r="E35" s="1">
        <v>0.484256969877563</v>
      </c>
      <c r="F35" s="1">
        <v>0.48425706852735301</v>
      </c>
      <c r="G35" s="1">
        <v>0.48425706901144799</v>
      </c>
    </row>
    <row r="36" spans="1:7" x14ac:dyDescent="0.25">
      <c r="A36" s="1">
        <v>3.125</v>
      </c>
      <c r="B36" s="1">
        <v>0.48425761863578398</v>
      </c>
      <c r="C36" s="1">
        <v>0.48425721842665198</v>
      </c>
      <c r="D36" s="1">
        <v>0.48425723539117999</v>
      </c>
      <c r="E36" s="1">
        <v>0.48425696989544798</v>
      </c>
      <c r="F36" s="1">
        <v>0.48425706157826198</v>
      </c>
      <c r="G36" s="1">
        <v>0.48425705028563198</v>
      </c>
    </row>
    <row r="37" spans="1:7" x14ac:dyDescent="0.25">
      <c r="A37" s="1">
        <v>3.25</v>
      </c>
      <c r="B37" s="1">
        <v>0.48425762218233798</v>
      </c>
      <c r="C37" s="1">
        <v>0.48425720744690798</v>
      </c>
      <c r="D37" s="1">
        <v>0.48425717679306901</v>
      </c>
      <c r="E37" s="1">
        <v>0.48425697055393901</v>
      </c>
      <c r="F37" s="1">
        <v>0.48425705268459901</v>
      </c>
      <c r="G37" s="1">
        <v>0.48425704813488402</v>
      </c>
    </row>
    <row r="38" spans="1:7" x14ac:dyDescent="0.25">
      <c r="A38" s="1">
        <v>3.375</v>
      </c>
      <c r="B38" s="1">
        <v>0.484257635938179</v>
      </c>
      <c r="C38" s="1">
        <v>0.484257181588305</v>
      </c>
      <c r="D38" s="1">
        <v>0.48425711150877498</v>
      </c>
      <c r="E38" s="1">
        <v>0.48425697769390702</v>
      </c>
      <c r="F38" s="1">
        <v>0.484257054228665</v>
      </c>
      <c r="G38" s="1">
        <v>0.48425704645260997</v>
      </c>
    </row>
    <row r="39" spans="1:7" x14ac:dyDescent="0.25">
      <c r="A39" s="1">
        <v>3.5</v>
      </c>
      <c r="B39" s="1">
        <v>0.48425764482459199</v>
      </c>
      <c r="C39" s="1">
        <v>0.48425718912999099</v>
      </c>
      <c r="D39" s="1">
        <v>0.48425705453210399</v>
      </c>
      <c r="E39" s="1">
        <v>0.48425698762437103</v>
      </c>
      <c r="F39" s="1">
        <v>0.48425704548666598</v>
      </c>
      <c r="G39" s="1">
        <v>0.484257045545889</v>
      </c>
    </row>
    <row r="40" spans="1:7" x14ac:dyDescent="0.25">
      <c r="A40" s="1">
        <v>3.625</v>
      </c>
      <c r="B40" s="1">
        <v>0.48425764300681501</v>
      </c>
      <c r="C40" s="1">
        <v>0.48425718313343002</v>
      </c>
      <c r="D40" s="1">
        <v>0.48425705120256801</v>
      </c>
      <c r="E40" s="1">
        <v>0.48425698872364797</v>
      </c>
      <c r="F40" s="1">
        <v>0.484257044534257</v>
      </c>
      <c r="G40" s="1">
        <v>0.48425704144514198</v>
      </c>
    </row>
    <row r="41" spans="1:7" x14ac:dyDescent="0.25">
      <c r="A41" s="1">
        <v>3.75</v>
      </c>
      <c r="B41" s="1">
        <v>0.48425760846867499</v>
      </c>
      <c r="C41" s="1">
        <v>0.484257174329839</v>
      </c>
      <c r="D41" s="1">
        <v>0.484257029129814</v>
      </c>
      <c r="E41" s="1">
        <v>0.48425698785583099</v>
      </c>
      <c r="F41" s="1">
        <v>0.48425704668251002</v>
      </c>
      <c r="G41" s="1">
        <v>0.48425706252254402</v>
      </c>
    </row>
    <row r="42" spans="1:7" x14ac:dyDescent="0.25">
      <c r="A42" s="1">
        <v>3.875</v>
      </c>
      <c r="B42" s="1">
        <v>0.484257551983235</v>
      </c>
      <c r="C42" s="1">
        <v>0.48425717683272601</v>
      </c>
      <c r="D42" s="1">
        <v>0.48425700793835602</v>
      </c>
      <c r="E42" s="1">
        <v>0.48425698736471001</v>
      </c>
      <c r="F42" s="1">
        <v>0.48425704176013501</v>
      </c>
      <c r="G42" s="1">
        <v>0.48425702060400599</v>
      </c>
    </row>
    <row r="43" spans="1:7" x14ac:dyDescent="0.25">
      <c r="A43" s="1">
        <v>4</v>
      </c>
      <c r="B43" s="1">
        <v>0.484257539570499</v>
      </c>
      <c r="C43" s="1">
        <v>0.48425716987621997</v>
      </c>
      <c r="D43" s="1">
        <v>0.48425699896086299</v>
      </c>
      <c r="E43" s="1">
        <v>0.48425698933141897</v>
      </c>
      <c r="F43" s="1">
        <v>0.48425705611360298</v>
      </c>
      <c r="G43" s="1">
        <v>0.48425703062587999</v>
      </c>
    </row>
    <row r="44" spans="1:7" x14ac:dyDescent="0.25">
      <c r="A44" s="1">
        <v>4.125</v>
      </c>
      <c r="B44" s="1">
        <v>0.48425754108420499</v>
      </c>
      <c r="C44" s="1">
        <v>0.484257175987091</v>
      </c>
      <c r="D44" s="1">
        <v>0.48425698711599602</v>
      </c>
      <c r="E44" s="1">
        <v>0.484256989479602</v>
      </c>
      <c r="F44" s="1">
        <v>0.48425705583821299</v>
      </c>
      <c r="G44" s="1">
        <v>0.48425704626192301</v>
      </c>
    </row>
    <row r="45" spans="1:7" x14ac:dyDescent="0.25">
      <c r="A45" s="1">
        <v>4.25</v>
      </c>
      <c r="B45" s="1">
        <v>0.48425757150038401</v>
      </c>
      <c r="C45" s="1">
        <v>0.48425719259724298</v>
      </c>
      <c r="D45" s="1">
        <v>0.48425698004591</v>
      </c>
      <c r="E45" s="1">
        <v>0.48425698857687499</v>
      </c>
      <c r="F45" s="1">
        <v>0.48425705791234303</v>
      </c>
      <c r="G45" s="1">
        <v>0.48425705468482899</v>
      </c>
    </row>
    <row r="46" spans="1:7" x14ac:dyDescent="0.25">
      <c r="A46" s="1">
        <v>4.375</v>
      </c>
      <c r="B46" s="1">
        <v>0.484257580042186</v>
      </c>
      <c r="C46" s="1">
        <v>0.484257202772781</v>
      </c>
      <c r="D46" s="1">
        <v>0.48425697173134702</v>
      </c>
      <c r="E46" s="1">
        <v>0.48425697330961898</v>
      </c>
      <c r="F46" s="1">
        <v>0.484257056151711</v>
      </c>
      <c r="G46" s="1">
        <v>0.48425707126341599</v>
      </c>
    </row>
    <row r="47" spans="1:7" x14ac:dyDescent="0.25">
      <c r="A47" s="1">
        <v>4.5</v>
      </c>
      <c r="B47" s="1">
        <v>0.48425758456871099</v>
      </c>
      <c r="C47" s="1">
        <v>0.48425720657803101</v>
      </c>
      <c r="D47" s="1">
        <v>0.48425697246196198</v>
      </c>
      <c r="E47" s="1">
        <v>0.48425697070624402</v>
      </c>
      <c r="F47" s="1">
        <v>0.48425706151562797</v>
      </c>
      <c r="G47" s="1">
        <v>0.484257075734011</v>
      </c>
    </row>
    <row r="48" spans="1:7" x14ac:dyDescent="0.25">
      <c r="A48" s="1">
        <v>4.625</v>
      </c>
      <c r="B48" s="1">
        <v>0.48425759570728</v>
      </c>
      <c r="C48" s="1">
        <v>0.484257211343389</v>
      </c>
      <c r="D48" s="1">
        <v>0.48425697917299099</v>
      </c>
      <c r="E48" s="1">
        <v>0.48425696908890797</v>
      </c>
      <c r="F48" s="1">
        <v>0.48425706598784801</v>
      </c>
      <c r="G48" s="1">
        <v>0.48425706572609301</v>
      </c>
    </row>
    <row r="49" spans="1:7" x14ac:dyDescent="0.25">
      <c r="A49" s="1">
        <v>4.75</v>
      </c>
      <c r="B49" s="1">
        <v>0.48425760683123797</v>
      </c>
      <c r="C49" s="1">
        <v>0.48425720459156202</v>
      </c>
      <c r="D49" s="1">
        <v>0.48425698982973497</v>
      </c>
      <c r="E49" s="1">
        <v>0.48425696972630999</v>
      </c>
      <c r="F49" s="1">
        <v>0.48425706706306898</v>
      </c>
      <c r="G49" s="1">
        <v>0.48425707013784303</v>
      </c>
    </row>
    <row r="50" spans="1:7" x14ac:dyDescent="0.25">
      <c r="A50" s="1">
        <v>4.875</v>
      </c>
      <c r="B50" s="1">
        <v>0.48425762834492098</v>
      </c>
      <c r="C50" s="1">
        <v>0.48425719159575698</v>
      </c>
      <c r="D50" s="1">
        <v>0.48425704435553901</v>
      </c>
      <c r="E50" s="1">
        <v>0.48425697092270797</v>
      </c>
      <c r="F50" s="1">
        <v>0.484257058764476</v>
      </c>
      <c r="G50" s="1">
        <v>0.48425706663298201</v>
      </c>
    </row>
    <row r="51" spans="1:7" x14ac:dyDescent="0.25">
      <c r="A51" s="1">
        <v>5</v>
      </c>
      <c r="B51" s="1">
        <v>0.484257621016353</v>
      </c>
      <c r="C51" s="1">
        <v>0.48425719121979799</v>
      </c>
      <c r="D51" s="1">
        <v>0.48425704209456499</v>
      </c>
      <c r="E51" s="1">
        <v>0.48425699257932697</v>
      </c>
      <c r="F51" s="1">
        <v>0.48425705093146199</v>
      </c>
      <c r="G51" s="1">
        <v>0.48425705821332199</v>
      </c>
    </row>
    <row r="52" spans="1:7" x14ac:dyDescent="0.25">
      <c r="A52" s="1">
        <v>5.125</v>
      </c>
      <c r="B52" s="1">
        <v>0.48425761678213802</v>
      </c>
      <c r="C52" s="1">
        <v>0.48425717045170802</v>
      </c>
      <c r="D52" s="1">
        <v>0.48425705200420999</v>
      </c>
      <c r="E52" s="1">
        <v>0.484256994676876</v>
      </c>
      <c r="F52" s="1">
        <v>0.48425703386804803</v>
      </c>
      <c r="G52" s="1">
        <v>0.484257056729543</v>
      </c>
    </row>
    <row r="53" spans="1:7" x14ac:dyDescent="0.25">
      <c r="A53" s="1">
        <v>5.25</v>
      </c>
      <c r="B53" s="1">
        <v>0.48425760083372299</v>
      </c>
      <c r="C53" s="1">
        <v>0.48425715828008498</v>
      </c>
      <c r="D53" s="1">
        <v>0.48425705003694602</v>
      </c>
      <c r="E53" s="1">
        <v>0.48425699822984403</v>
      </c>
      <c r="F53" s="1">
        <v>0.484257035416368</v>
      </c>
      <c r="G53" s="1">
        <v>0.48425705734630797</v>
      </c>
    </row>
    <row r="54" spans="1:7" x14ac:dyDescent="0.25">
      <c r="A54" s="1">
        <v>5.375</v>
      </c>
      <c r="B54" s="1">
        <v>0.48425758934864199</v>
      </c>
      <c r="C54" s="1">
        <v>0.48425716356642601</v>
      </c>
      <c r="D54" s="1">
        <v>0.484257056896988</v>
      </c>
      <c r="E54" s="1">
        <v>0.48425699796925797</v>
      </c>
      <c r="F54" s="1">
        <v>0.48425704396859698</v>
      </c>
      <c r="G54" s="1">
        <v>0.48425705601911001</v>
      </c>
    </row>
    <row r="55" spans="1:7" x14ac:dyDescent="0.25">
      <c r="A55" s="1">
        <v>5.5</v>
      </c>
      <c r="B55" s="1">
        <v>0.48425758283305897</v>
      </c>
      <c r="C55" s="1">
        <v>0.48425713205496701</v>
      </c>
      <c r="D55" s="1">
        <v>0.484257060066067</v>
      </c>
      <c r="E55" s="1">
        <v>0.48425699534738997</v>
      </c>
      <c r="F55" s="1">
        <v>0.48425705843308597</v>
      </c>
      <c r="G55" s="1">
        <v>0.48425706253363299</v>
      </c>
    </row>
    <row r="56" spans="1:7" x14ac:dyDescent="0.25">
      <c r="A56" s="1">
        <v>5.625</v>
      </c>
      <c r="B56" s="1">
        <v>0.48425757796850799</v>
      </c>
      <c r="C56" s="1">
        <v>0.48425713664289599</v>
      </c>
      <c r="D56" s="1">
        <v>0.48425709198003702</v>
      </c>
      <c r="E56" s="1">
        <v>0.48425697338055501</v>
      </c>
      <c r="F56" s="1">
        <v>0.48425706892187398</v>
      </c>
      <c r="G56" s="1">
        <v>0.48425706227159898</v>
      </c>
    </row>
    <row r="57" spans="1:7" x14ac:dyDescent="0.25">
      <c r="A57" s="1">
        <v>5.75</v>
      </c>
      <c r="B57" s="1">
        <v>0.48425757672380298</v>
      </c>
      <c r="C57" s="1">
        <v>0.48425713031691098</v>
      </c>
      <c r="D57" s="1">
        <v>0.48425710358177598</v>
      </c>
      <c r="E57" s="1">
        <v>0.48425696887846198</v>
      </c>
      <c r="F57" s="1">
        <v>0.48425706832853599</v>
      </c>
      <c r="G57" s="1">
        <v>0.48425705774188399</v>
      </c>
    </row>
    <row r="58" spans="1:7" x14ac:dyDescent="0.25">
      <c r="A58" s="1">
        <v>5.875</v>
      </c>
      <c r="B58" s="1">
        <v>0.48425757051907597</v>
      </c>
      <c r="C58" s="1">
        <v>0.48425712772787899</v>
      </c>
      <c r="D58" s="1">
        <v>0.484257127338584</v>
      </c>
      <c r="E58" s="1">
        <v>0.484256967577958</v>
      </c>
      <c r="F58" s="1">
        <v>0.48425706656259998</v>
      </c>
      <c r="G58" s="1">
        <v>0.48425706535935698</v>
      </c>
    </row>
    <row r="59" spans="1:7" x14ac:dyDescent="0.25">
      <c r="A59" s="1">
        <v>6</v>
      </c>
      <c r="B59" s="1">
        <v>0.48425755911552898</v>
      </c>
      <c r="C59" s="1">
        <v>0.48425712746141902</v>
      </c>
      <c r="D59" s="1">
        <v>0.48425711610123701</v>
      </c>
      <c r="E59" s="1">
        <v>0.48425696161419801</v>
      </c>
      <c r="F59" s="1">
        <v>0.48425706737697199</v>
      </c>
      <c r="G59" s="1">
        <v>0.48425706505341898</v>
      </c>
    </row>
    <row r="60" spans="1:7" x14ac:dyDescent="0.25">
      <c r="A60" s="1">
        <v>6.125</v>
      </c>
      <c r="B60" s="1">
        <v>0.484257550673374</v>
      </c>
      <c r="C60" s="1">
        <v>0.484257125261435</v>
      </c>
      <c r="D60" s="1">
        <v>0.48425710563768198</v>
      </c>
      <c r="E60" s="1">
        <v>0.48425692607160897</v>
      </c>
      <c r="F60" s="1">
        <v>0.48425706238333399</v>
      </c>
      <c r="G60" s="1">
        <v>0.48425706228901999</v>
      </c>
    </row>
    <row r="61" spans="1:7" x14ac:dyDescent="0.25">
      <c r="A61" s="1">
        <v>6.25</v>
      </c>
      <c r="B61" s="1">
        <v>0.48425756858261998</v>
      </c>
      <c r="C61" s="1">
        <v>0.48425712046608299</v>
      </c>
      <c r="D61" s="1">
        <v>0.48425709602227102</v>
      </c>
      <c r="E61" s="1">
        <v>0.48425692267415699</v>
      </c>
      <c r="F61" s="1">
        <v>0.484257058670438</v>
      </c>
      <c r="G61" s="1">
        <v>0.48425706129316098</v>
      </c>
    </row>
    <row r="62" spans="1:7" x14ac:dyDescent="0.25">
      <c r="A62" s="1">
        <v>6.375</v>
      </c>
      <c r="B62" s="1">
        <v>0.48425758140300601</v>
      </c>
      <c r="C62" s="1">
        <v>0.48425711879516498</v>
      </c>
      <c r="D62" s="1">
        <v>0.48425710288145102</v>
      </c>
      <c r="E62" s="1">
        <v>0.484256923376575</v>
      </c>
      <c r="F62" s="1">
        <v>0.48425705508670902</v>
      </c>
      <c r="G62" s="1">
        <v>0.48425705621981802</v>
      </c>
    </row>
    <row r="63" spans="1:7" x14ac:dyDescent="0.25">
      <c r="A63" s="1">
        <v>6.5</v>
      </c>
      <c r="B63" s="1">
        <v>0.48425759427135201</v>
      </c>
      <c r="C63" s="1">
        <v>0.484257144049897</v>
      </c>
      <c r="D63" s="1">
        <v>0.48425709374159498</v>
      </c>
      <c r="E63" s="1">
        <v>0.48425692516604002</v>
      </c>
      <c r="F63" s="1">
        <v>0.48425705526742702</v>
      </c>
      <c r="G63" s="1">
        <v>0.48425705306298</v>
      </c>
    </row>
    <row r="64" spans="1:7" x14ac:dyDescent="0.25">
      <c r="A64" s="1">
        <v>6.625</v>
      </c>
      <c r="B64" s="1">
        <v>0.48425757684857501</v>
      </c>
      <c r="C64" s="1">
        <v>0.48425715226050597</v>
      </c>
      <c r="D64" s="1">
        <v>0.48425708881342699</v>
      </c>
      <c r="E64" s="1">
        <v>0.48425693865604902</v>
      </c>
      <c r="F64" s="1">
        <v>0.48425705589095502</v>
      </c>
      <c r="G64" s="1">
        <v>0.484257050238109</v>
      </c>
    </row>
    <row r="65" spans="1:7" x14ac:dyDescent="0.25">
      <c r="A65" s="1">
        <v>6.75</v>
      </c>
      <c r="B65" s="1">
        <v>0.48425757146355503</v>
      </c>
      <c r="C65" s="1">
        <v>0.48425717530136903</v>
      </c>
      <c r="D65" s="1">
        <v>0.48425703517169499</v>
      </c>
      <c r="E65" s="1">
        <v>0.48425694770523298</v>
      </c>
      <c r="F65" s="1">
        <v>0.48425706233645199</v>
      </c>
      <c r="G65" s="1">
        <v>0.48425705290395799</v>
      </c>
    </row>
    <row r="66" spans="1:7" x14ac:dyDescent="0.25">
      <c r="A66" s="1">
        <v>6.875</v>
      </c>
      <c r="B66" s="1">
        <v>0.48425757126855301</v>
      </c>
      <c r="C66" s="1">
        <v>0.48425718337976298</v>
      </c>
      <c r="D66" s="1">
        <v>0.484257019895864</v>
      </c>
      <c r="E66" s="1">
        <v>0.48425694902521199</v>
      </c>
      <c r="F66" s="1">
        <v>0.48425706874740199</v>
      </c>
      <c r="G66" s="1">
        <v>0.484257047734378</v>
      </c>
    </row>
    <row r="67" spans="1:7" x14ac:dyDescent="0.25">
      <c r="A67" s="1">
        <v>7</v>
      </c>
      <c r="B67" s="1">
        <v>0.48425760572123799</v>
      </c>
      <c r="C67" s="1">
        <v>0.48425716585158701</v>
      </c>
      <c r="D67" s="1">
        <v>0.48425702294640599</v>
      </c>
      <c r="E67" s="1">
        <v>0.484256959609632</v>
      </c>
      <c r="F67" s="1">
        <v>0.484257073748456</v>
      </c>
      <c r="G67" s="1">
        <v>0.48425704863520502</v>
      </c>
    </row>
    <row r="68" spans="1:7" x14ac:dyDescent="0.25">
      <c r="A68" s="1">
        <v>7.125</v>
      </c>
      <c r="B68" s="1">
        <v>0.48425760499956499</v>
      </c>
      <c r="C68" s="1">
        <v>0.48425715610723702</v>
      </c>
      <c r="D68" s="1">
        <v>0.48425702271594501</v>
      </c>
      <c r="E68" s="1">
        <v>0.48425695897612597</v>
      </c>
      <c r="F68" s="1">
        <v>0.48425707229056197</v>
      </c>
      <c r="G68" s="1">
        <v>0.48425704273641101</v>
      </c>
    </row>
    <row r="69" spans="1:7" x14ac:dyDescent="0.25">
      <c r="A69" s="1">
        <v>7.25</v>
      </c>
      <c r="B69" s="1">
        <v>0.484257594259902</v>
      </c>
      <c r="C69" s="1">
        <v>0.48425712979229002</v>
      </c>
      <c r="D69" s="1">
        <v>0.48425702718944802</v>
      </c>
      <c r="E69" s="1">
        <v>0.484256959642544</v>
      </c>
      <c r="F69" s="1">
        <v>0.48425706694193199</v>
      </c>
      <c r="G69" s="1">
        <v>0.48425705904007299</v>
      </c>
    </row>
    <row r="70" spans="1:7" x14ac:dyDescent="0.25">
      <c r="A70" s="1">
        <v>7.375</v>
      </c>
      <c r="B70" s="1">
        <v>0.48425760378128901</v>
      </c>
      <c r="C70" s="1">
        <v>0.484257144779077</v>
      </c>
      <c r="D70" s="1">
        <v>0.48425705706876199</v>
      </c>
      <c r="E70" s="1">
        <v>0.48425696006639701</v>
      </c>
      <c r="F70" s="1">
        <v>0.48425706402421798</v>
      </c>
      <c r="G70" s="1">
        <v>0.484257060901223</v>
      </c>
    </row>
    <row r="71" spans="1:7" x14ac:dyDescent="0.25">
      <c r="A71" s="1">
        <v>7.5</v>
      </c>
      <c r="B71" s="1">
        <v>0.48425758890104598</v>
      </c>
      <c r="C71" s="1">
        <v>0.48425716944314701</v>
      </c>
      <c r="D71" s="1">
        <v>0.48425704047826401</v>
      </c>
      <c r="E71" s="1">
        <v>0.48425696357710002</v>
      </c>
      <c r="F71" s="1">
        <v>0.48425705977899303</v>
      </c>
      <c r="G71" s="1">
        <v>0.484257065118124</v>
      </c>
    </row>
    <row r="72" spans="1:7" x14ac:dyDescent="0.25">
      <c r="A72" s="1">
        <v>7.625</v>
      </c>
      <c r="B72" s="1">
        <v>0.48425757312891599</v>
      </c>
      <c r="C72" s="1">
        <v>0.484257171441354</v>
      </c>
      <c r="D72" s="1">
        <v>0.48425701317331099</v>
      </c>
      <c r="E72" s="1">
        <v>0.48425696545424701</v>
      </c>
      <c r="F72" s="1">
        <v>0.48425704930175401</v>
      </c>
      <c r="G72" s="1">
        <v>0.48425706578376898</v>
      </c>
    </row>
    <row r="73" spans="1:7" x14ac:dyDescent="0.25">
      <c r="A73" s="1">
        <v>7.75</v>
      </c>
      <c r="B73" s="1">
        <v>0.48425758052123202</v>
      </c>
      <c r="C73" s="1">
        <v>0.48425712758967998</v>
      </c>
      <c r="D73" s="1">
        <v>0.48425700783600001</v>
      </c>
      <c r="E73" s="1">
        <v>0.48425696961758502</v>
      </c>
      <c r="F73" s="1">
        <v>0.48425704456700602</v>
      </c>
      <c r="G73" s="1">
        <v>0.48425705213430498</v>
      </c>
    </row>
    <row r="74" spans="1:7" x14ac:dyDescent="0.25">
      <c r="A74" s="1">
        <v>7.875</v>
      </c>
      <c r="B74" s="1">
        <v>0.48425759652856998</v>
      </c>
      <c r="C74" s="1">
        <v>0.484257135265247</v>
      </c>
      <c r="D74" s="1">
        <v>0.48425700443431302</v>
      </c>
      <c r="E74" s="1">
        <v>0.48425698467633299</v>
      </c>
      <c r="F74" s="1">
        <v>0.48425705465973101</v>
      </c>
      <c r="G74" s="1">
        <v>0.484257056683155</v>
      </c>
    </row>
    <row r="75" spans="1:7" x14ac:dyDescent="0.25">
      <c r="A75" s="1">
        <v>8</v>
      </c>
      <c r="B75" s="1">
        <v>0.48425761442351301</v>
      </c>
      <c r="C75" s="1">
        <v>0.484257138745253</v>
      </c>
      <c r="D75" s="1">
        <v>0.48425699683376899</v>
      </c>
      <c r="E75" s="1">
        <v>0.48425698290145502</v>
      </c>
      <c r="F75" s="1">
        <v>0.48425705453922901</v>
      </c>
      <c r="G75" s="1">
        <v>0.48425704188132701</v>
      </c>
    </row>
    <row r="76" spans="1:7" x14ac:dyDescent="0.25">
      <c r="A76" s="1">
        <v>8.125</v>
      </c>
      <c r="B76" s="1">
        <v>0.48425760876227603</v>
      </c>
      <c r="C76" s="1">
        <v>0.48425711802004001</v>
      </c>
      <c r="D76" s="1">
        <v>0.48425697472400098</v>
      </c>
      <c r="E76" s="1">
        <v>0.48425698130941103</v>
      </c>
      <c r="F76" s="1">
        <v>0.48425705142013797</v>
      </c>
      <c r="G76" s="1">
        <v>0.48425703204436399</v>
      </c>
    </row>
    <row r="77" spans="1:7" x14ac:dyDescent="0.25">
      <c r="A77" s="1">
        <v>8.25</v>
      </c>
      <c r="B77" s="1">
        <v>0.48425760146032398</v>
      </c>
      <c r="C77" s="1">
        <v>0.484257088404763</v>
      </c>
      <c r="D77" s="1">
        <v>0.484256964702305</v>
      </c>
      <c r="E77" s="1">
        <v>0.48425697936865603</v>
      </c>
      <c r="F77" s="1">
        <v>0.48425702131354098</v>
      </c>
      <c r="G77" s="1">
        <v>0.48425702942426002</v>
      </c>
    </row>
    <row r="78" spans="1:7" x14ac:dyDescent="0.25">
      <c r="A78" s="1">
        <v>8.375</v>
      </c>
      <c r="B78" s="1">
        <v>0.48425760096620302</v>
      </c>
      <c r="C78" s="1">
        <v>0.48425708624733899</v>
      </c>
      <c r="D78" s="1">
        <v>0.48425696765755799</v>
      </c>
      <c r="E78" s="1">
        <v>0.48425698573805098</v>
      </c>
      <c r="F78" s="1">
        <v>0.48425701479925598</v>
      </c>
      <c r="G78" s="1">
        <v>0.48425700413484801</v>
      </c>
    </row>
    <row r="79" spans="1:7" x14ac:dyDescent="0.25">
      <c r="A79" s="1">
        <v>8.5</v>
      </c>
      <c r="B79" s="1">
        <v>0.48425760400857498</v>
      </c>
      <c r="C79" s="1">
        <v>0.48425705822708198</v>
      </c>
      <c r="D79" s="1">
        <v>0.48425701493338802</v>
      </c>
      <c r="E79" s="1">
        <v>0.48425699306626102</v>
      </c>
      <c r="F79" s="1">
        <v>0.48425700968291402</v>
      </c>
      <c r="G79" s="1">
        <v>0.48425700119426002</v>
      </c>
    </row>
    <row r="80" spans="1:7" x14ac:dyDescent="0.25">
      <c r="A80" s="1">
        <v>8.625</v>
      </c>
      <c r="B80" s="1">
        <v>0.48425759814310998</v>
      </c>
      <c r="C80" s="1">
        <v>0.48425705312075501</v>
      </c>
      <c r="D80" s="1">
        <v>0.48425701197295601</v>
      </c>
      <c r="E80" s="1">
        <v>0.484256997139835</v>
      </c>
      <c r="F80" s="1">
        <v>0.484257006124726</v>
      </c>
      <c r="G80" s="1">
        <v>0.48425699501344999</v>
      </c>
    </row>
    <row r="81" spans="1:7" x14ac:dyDescent="0.25">
      <c r="A81" s="1">
        <v>8.75</v>
      </c>
      <c r="B81" s="1">
        <v>0.48425760522304101</v>
      </c>
      <c r="C81" s="1">
        <v>0.48425704926160801</v>
      </c>
      <c r="D81" s="1">
        <v>0.48425701097142498</v>
      </c>
      <c r="E81" s="1">
        <v>0.48425700238858199</v>
      </c>
      <c r="F81" s="1">
        <v>0.48425700727085402</v>
      </c>
      <c r="G81" s="1">
        <v>0.48425701251049502</v>
      </c>
    </row>
    <row r="82" spans="1:7" x14ac:dyDescent="0.25">
      <c r="A82" s="1">
        <v>8.875</v>
      </c>
      <c r="B82" s="1">
        <v>0.48425760478115998</v>
      </c>
      <c r="C82" s="1">
        <v>0.48425706738266</v>
      </c>
      <c r="D82" s="1">
        <v>0.48425702915824798</v>
      </c>
      <c r="E82" s="1">
        <v>0.484257001937901</v>
      </c>
      <c r="F82" s="1">
        <v>0.48425700568818097</v>
      </c>
      <c r="G82" s="1">
        <v>0.48425700886532902</v>
      </c>
    </row>
    <row r="83" spans="1:7" x14ac:dyDescent="0.25">
      <c r="A83" s="1">
        <v>9</v>
      </c>
      <c r="B83" s="1">
        <v>0.48425758352398202</v>
      </c>
      <c r="C83" s="1">
        <v>0.48425705240417299</v>
      </c>
      <c r="D83" s="1">
        <v>0.48425704068202802</v>
      </c>
      <c r="E83" s="1">
        <v>0.48425700316966402</v>
      </c>
      <c r="F83" s="1">
        <v>0.48425699277754303</v>
      </c>
      <c r="G83" s="1">
        <v>0.48425701393667597</v>
      </c>
    </row>
    <row r="84" spans="1:7" x14ac:dyDescent="0.25">
      <c r="A84" s="1">
        <v>9.125</v>
      </c>
      <c r="B84" s="1">
        <v>0.48425757874001801</v>
      </c>
      <c r="C84" s="1">
        <v>0.484257044112061</v>
      </c>
      <c r="D84" s="1">
        <v>0.48425706432847598</v>
      </c>
      <c r="E84" s="1">
        <v>0.48425700760891899</v>
      </c>
      <c r="F84" s="1">
        <v>0.48425699569957098</v>
      </c>
      <c r="G84" s="1">
        <v>0.484257024640732</v>
      </c>
    </row>
    <row r="85" spans="1:7" x14ac:dyDescent="0.25">
      <c r="A85" s="1">
        <v>9.25</v>
      </c>
      <c r="B85" s="1">
        <v>0.48425757745188103</v>
      </c>
      <c r="C85" s="1">
        <v>0.48425704093928801</v>
      </c>
      <c r="D85" s="1">
        <v>0.48425706207658797</v>
      </c>
      <c r="E85" s="1">
        <v>0.48425701037646901</v>
      </c>
      <c r="F85" s="1">
        <v>0.48425700350433998</v>
      </c>
      <c r="G85" s="1">
        <v>0.48425702141770299</v>
      </c>
    </row>
    <row r="86" spans="1:7" x14ac:dyDescent="0.25">
      <c r="A86" s="1">
        <v>9.375</v>
      </c>
      <c r="B86" s="1">
        <v>0.48425757626378302</v>
      </c>
      <c r="C86" s="1">
        <v>0.48425704659007901</v>
      </c>
      <c r="D86" s="1">
        <v>0.48425706037344202</v>
      </c>
      <c r="E86" s="1">
        <v>0.48425700975250702</v>
      </c>
      <c r="F86" s="1">
        <v>0.48425700847203001</v>
      </c>
      <c r="G86" s="1">
        <v>0.48425702878524401</v>
      </c>
    </row>
    <row r="87" spans="1:7" x14ac:dyDescent="0.25">
      <c r="A87" s="1">
        <v>9.5</v>
      </c>
      <c r="B87" s="1">
        <v>0.48425756699479799</v>
      </c>
      <c r="C87" s="1">
        <v>0.48425704744348302</v>
      </c>
      <c r="D87" s="1">
        <v>0.48425705374905798</v>
      </c>
      <c r="E87" s="1">
        <v>0.48425701387286302</v>
      </c>
      <c r="F87" s="1">
        <v>0.48425701752191302</v>
      </c>
      <c r="G87" s="1">
        <v>0.48425703050103203</v>
      </c>
    </row>
    <row r="88" spans="1:7" x14ac:dyDescent="0.25">
      <c r="A88" s="1">
        <v>9.625</v>
      </c>
      <c r="B88" s="1">
        <v>0.48425757186200702</v>
      </c>
      <c r="C88" s="1">
        <v>0.484257035854881</v>
      </c>
      <c r="D88" s="1">
        <v>0.48425704929666602</v>
      </c>
      <c r="E88" s="1">
        <v>0.48425701631836598</v>
      </c>
      <c r="F88" s="1">
        <v>0.48425703304360601</v>
      </c>
      <c r="G88" s="1">
        <v>0.484257050439512</v>
      </c>
    </row>
    <row r="89" spans="1:7" x14ac:dyDescent="0.25">
      <c r="A89" s="1">
        <v>9.75</v>
      </c>
      <c r="B89" s="1">
        <v>0.484257567591106</v>
      </c>
      <c r="C89" s="1">
        <v>0.484257036838874</v>
      </c>
      <c r="D89" s="1">
        <v>0.48425705490072901</v>
      </c>
      <c r="E89" s="1">
        <v>0.48425701648444403</v>
      </c>
      <c r="F89" s="1">
        <v>0.48425703552306498</v>
      </c>
      <c r="G89" s="1">
        <v>0.48425704250749002</v>
      </c>
    </row>
    <row r="90" spans="1:7" x14ac:dyDescent="0.25">
      <c r="A90" s="1">
        <v>9.875</v>
      </c>
      <c r="B90" s="1">
        <v>0.48425757811266001</v>
      </c>
      <c r="C90" s="1">
        <v>0.484257039356566</v>
      </c>
      <c r="D90" s="1">
        <v>0.484257060086908</v>
      </c>
      <c r="E90" s="1">
        <v>0.48425701580126301</v>
      </c>
      <c r="F90" s="1">
        <v>0.48425703955793298</v>
      </c>
      <c r="G90" s="1">
        <v>0.48425703872681097</v>
      </c>
    </row>
    <row r="91" spans="1:7" x14ac:dyDescent="0.25">
      <c r="A91" s="1">
        <v>10</v>
      </c>
      <c r="B91" s="1">
        <v>0.48425756312138901</v>
      </c>
      <c r="C91" s="1">
        <v>0.484257063966056</v>
      </c>
      <c r="D91" s="1">
        <v>0.48425706443523903</v>
      </c>
      <c r="E91" s="1">
        <v>0.484257017288517</v>
      </c>
      <c r="F91" s="1">
        <v>0.48425705370868899</v>
      </c>
      <c r="G91" s="1">
        <v>0.48425704587718199</v>
      </c>
    </row>
    <row r="92" spans="1:7" x14ac:dyDescent="0.25">
      <c r="A92" s="1">
        <v>10.125</v>
      </c>
      <c r="B92" s="1">
        <v>0.48425755927946701</v>
      </c>
      <c r="C92" s="1">
        <v>0.484257066055227</v>
      </c>
      <c r="D92" s="1">
        <v>0.48425706314467298</v>
      </c>
      <c r="E92" s="1">
        <v>0.48425702712886498</v>
      </c>
      <c r="F92" s="1">
        <v>0.48425706049183198</v>
      </c>
      <c r="G92" s="1">
        <v>0.484257065870769</v>
      </c>
    </row>
    <row r="93" spans="1:7" x14ac:dyDescent="0.25">
      <c r="A93" s="1">
        <v>10.25</v>
      </c>
      <c r="B93" s="1">
        <v>0.48425755618112298</v>
      </c>
      <c r="C93" s="1">
        <v>0.48425706049770201</v>
      </c>
      <c r="D93" s="1">
        <v>0.48425704907457301</v>
      </c>
      <c r="E93" s="1">
        <v>0.48425702746390797</v>
      </c>
      <c r="F93" s="1">
        <v>0.48425705751277798</v>
      </c>
      <c r="G93" s="1">
        <v>0.48425703066770898</v>
      </c>
    </row>
    <row r="94" spans="1:7" x14ac:dyDescent="0.25">
      <c r="A94" s="1">
        <v>10.375</v>
      </c>
      <c r="B94" s="1">
        <v>0.48425755494873701</v>
      </c>
      <c r="C94" s="1">
        <v>0.48425705588023599</v>
      </c>
      <c r="D94" s="1">
        <v>0.48425704839433298</v>
      </c>
      <c r="E94" s="1">
        <v>0.48425702740778998</v>
      </c>
      <c r="F94" s="1">
        <v>0.484257054492789</v>
      </c>
      <c r="G94" s="1">
        <v>0.48425702042325403</v>
      </c>
    </row>
    <row r="95" spans="1:7" x14ac:dyDescent="0.25">
      <c r="A95" s="1">
        <v>10.5</v>
      </c>
      <c r="B95" s="1">
        <v>0.48425755548517202</v>
      </c>
      <c r="C95" s="1">
        <v>0.48425706957840198</v>
      </c>
      <c r="D95" s="1">
        <v>0.48425701664505999</v>
      </c>
      <c r="E95" s="1">
        <v>0.48425702790772102</v>
      </c>
      <c r="F95" s="1">
        <v>0.48425706122463502</v>
      </c>
      <c r="G95" s="1">
        <v>0.48425704690757898</v>
      </c>
    </row>
    <row r="96" spans="1:7" x14ac:dyDescent="0.25">
      <c r="A96" s="1">
        <v>10.625</v>
      </c>
      <c r="B96" s="1">
        <v>0.48425755799377801</v>
      </c>
      <c r="C96" s="1">
        <v>0.48425707039120403</v>
      </c>
      <c r="D96" s="1">
        <v>0.48425700904647501</v>
      </c>
      <c r="E96" s="1">
        <v>0.48425700522960902</v>
      </c>
      <c r="F96" s="1">
        <v>0.48425706302308502</v>
      </c>
      <c r="G96" s="1">
        <v>0.48425707434884502</v>
      </c>
    </row>
    <row r="97" spans="1:7" x14ac:dyDescent="0.25">
      <c r="A97" s="1">
        <v>10.75</v>
      </c>
      <c r="B97" s="1">
        <v>0.48425755624713501</v>
      </c>
      <c r="C97" s="1">
        <v>0.48425708498192899</v>
      </c>
      <c r="D97" s="1">
        <v>0.484256992251754</v>
      </c>
      <c r="E97" s="1">
        <v>0.48425699655910698</v>
      </c>
      <c r="F97" s="1">
        <v>0.48425707533761497</v>
      </c>
      <c r="G97" s="1">
        <v>0.48425708314550497</v>
      </c>
    </row>
    <row r="98" spans="1:7" x14ac:dyDescent="0.25">
      <c r="A98" s="1">
        <v>10.875</v>
      </c>
      <c r="B98" s="1">
        <v>0.48425746574640699</v>
      </c>
      <c r="C98" s="1">
        <v>0.484257094724658</v>
      </c>
      <c r="D98" s="1">
        <v>0.48425694049558599</v>
      </c>
      <c r="E98" s="1">
        <v>0.48425699091177898</v>
      </c>
      <c r="F98" s="1">
        <v>0.48425707303587101</v>
      </c>
      <c r="G98" s="1">
        <v>0.48425707777389099</v>
      </c>
    </row>
    <row r="99" spans="1:7" x14ac:dyDescent="0.25">
      <c r="A99" s="1">
        <v>11</v>
      </c>
      <c r="B99" s="1">
        <v>0.48425737067208902</v>
      </c>
      <c r="C99" s="1">
        <v>0.484257102374818</v>
      </c>
      <c r="D99" s="1">
        <v>0.48425692430713002</v>
      </c>
      <c r="E99" s="1">
        <v>0.48425699118229498</v>
      </c>
      <c r="F99" s="1">
        <v>0.484257080643819</v>
      </c>
      <c r="G99" s="1">
        <v>0.48425707207172902</v>
      </c>
    </row>
    <row r="100" spans="1:7" x14ac:dyDescent="0.25">
      <c r="A100" s="1">
        <v>11.125</v>
      </c>
      <c r="B100" s="1">
        <v>0.484257369954811</v>
      </c>
      <c r="C100" s="1">
        <v>0.48425710285512202</v>
      </c>
      <c r="D100" s="1">
        <v>0.484256919081265</v>
      </c>
      <c r="E100" s="1">
        <v>0.48425698915409998</v>
      </c>
      <c r="F100" s="1">
        <v>0.48425707470106</v>
      </c>
      <c r="G100" s="1">
        <v>0.484257068362349</v>
      </c>
    </row>
    <row r="101" spans="1:7" x14ac:dyDescent="0.25">
      <c r="A101" s="1">
        <v>11.25</v>
      </c>
      <c r="B101" s="1">
        <v>0.48425730917493398</v>
      </c>
      <c r="C101" s="1">
        <v>0.48425708008003199</v>
      </c>
      <c r="D101" s="1">
        <v>0.484256896883556</v>
      </c>
      <c r="E101" s="1">
        <v>0.48425699763143698</v>
      </c>
      <c r="F101" s="1">
        <v>0.48425707257813699</v>
      </c>
      <c r="G101" s="1">
        <v>0.48425707537864499</v>
      </c>
    </row>
    <row r="102" spans="1:7" x14ac:dyDescent="0.25">
      <c r="A102" s="1">
        <v>11.375</v>
      </c>
      <c r="B102" s="1">
        <v>0.48425728491498499</v>
      </c>
      <c r="C102" s="1">
        <v>0.48425708213092999</v>
      </c>
      <c r="D102" s="1">
        <v>0.48425689155919399</v>
      </c>
      <c r="E102" s="1">
        <v>0.48425699867216299</v>
      </c>
      <c r="F102" s="1">
        <v>0.48425707508872201</v>
      </c>
      <c r="G102" s="1">
        <v>0.48425707027910098</v>
      </c>
    </row>
    <row r="103" spans="1:7" x14ac:dyDescent="0.25">
      <c r="A103" s="1">
        <v>11.5</v>
      </c>
      <c r="B103" s="1">
        <v>0.48425728591909101</v>
      </c>
      <c r="C103" s="1">
        <v>0.48425709066126299</v>
      </c>
      <c r="D103" s="1">
        <v>0.48425688187586402</v>
      </c>
      <c r="E103" s="1">
        <v>0.48425694832049798</v>
      </c>
      <c r="F103" s="1">
        <v>0.48425707162695097</v>
      </c>
      <c r="G103" s="1">
        <v>0.484257064985534</v>
      </c>
    </row>
    <row r="104" spans="1:7" x14ac:dyDescent="0.25">
      <c r="A104" s="1">
        <v>11.625</v>
      </c>
      <c r="B104" s="1">
        <v>0.48425728585178901</v>
      </c>
      <c r="C104" s="1">
        <v>0.48425708385642102</v>
      </c>
      <c r="D104" s="1">
        <v>0.484256874165988</v>
      </c>
      <c r="E104" s="1">
        <v>0.48425694294927302</v>
      </c>
      <c r="F104" s="1">
        <v>0.48425707409422702</v>
      </c>
      <c r="G104" s="1">
        <v>0.48425706482479902</v>
      </c>
    </row>
    <row r="105" spans="1:7" x14ac:dyDescent="0.25">
      <c r="A105" s="1">
        <v>11.75</v>
      </c>
      <c r="B105" s="1">
        <v>0.48425737522002099</v>
      </c>
      <c r="C105" s="1">
        <v>0.48425707356397801</v>
      </c>
      <c r="D105" s="1">
        <v>0.484256873182285</v>
      </c>
      <c r="E105" s="1">
        <v>0.48425692167733397</v>
      </c>
      <c r="F105" s="1">
        <v>0.48425707341639301</v>
      </c>
      <c r="G105" s="1">
        <v>0.48425706903882798</v>
      </c>
    </row>
    <row r="106" spans="1:7" x14ac:dyDescent="0.25">
      <c r="A106" s="1">
        <v>11.875</v>
      </c>
      <c r="B106" s="1">
        <v>0.48425738386377998</v>
      </c>
      <c r="C106" s="1">
        <v>0.484257073344731</v>
      </c>
      <c r="D106" s="1">
        <v>0.48425687437544701</v>
      </c>
      <c r="E106" s="1">
        <v>0.48425691698131901</v>
      </c>
      <c r="F106" s="1">
        <v>0.48425706560727499</v>
      </c>
      <c r="G106" s="1">
        <v>0.48425706990628598</v>
      </c>
    </row>
    <row r="107" spans="1:7" x14ac:dyDescent="0.25">
      <c r="A107" s="1">
        <v>12</v>
      </c>
      <c r="B107" s="1">
        <v>0.48425739269375301</v>
      </c>
      <c r="C107" s="1">
        <v>0.48425704933951003</v>
      </c>
      <c r="D107" s="1">
        <v>0.48425687734497602</v>
      </c>
      <c r="E107" s="1">
        <v>0.48425691606029297</v>
      </c>
      <c r="F107" s="1">
        <v>0.48425705302537297</v>
      </c>
      <c r="G107" s="1">
        <v>0.484257059655127</v>
      </c>
    </row>
    <row r="108" spans="1:7" x14ac:dyDescent="0.25">
      <c r="A108" s="1">
        <v>12.125</v>
      </c>
      <c r="B108" s="1">
        <v>0.48425738968286303</v>
      </c>
      <c r="C108" s="1">
        <v>0.484257039819184</v>
      </c>
      <c r="D108" s="1">
        <v>0.48425690112102798</v>
      </c>
      <c r="E108" s="1">
        <v>0.48425691994033998</v>
      </c>
      <c r="F108" s="1">
        <v>0.484257054611061</v>
      </c>
      <c r="G108" s="1">
        <v>0.48425704889974303</v>
      </c>
    </row>
    <row r="109" spans="1:7" x14ac:dyDescent="0.25">
      <c r="A109" s="1">
        <v>12.25</v>
      </c>
      <c r="B109" s="1">
        <v>0.48425740430233999</v>
      </c>
      <c r="C109" s="1">
        <v>0.48425702970148898</v>
      </c>
      <c r="D109" s="1">
        <v>0.48425693485596299</v>
      </c>
      <c r="E109" s="1">
        <v>0.48425692631280098</v>
      </c>
      <c r="F109" s="1">
        <v>0.48425705628259103</v>
      </c>
      <c r="G109" s="1">
        <v>0.48425703649167101</v>
      </c>
    </row>
    <row r="110" spans="1:7" x14ac:dyDescent="0.25">
      <c r="A110" s="1">
        <v>12.375</v>
      </c>
      <c r="B110" s="1">
        <v>0.48425740440267501</v>
      </c>
      <c r="C110" s="1">
        <v>0.484257019336717</v>
      </c>
      <c r="D110" s="1">
        <v>0.48425693831590999</v>
      </c>
      <c r="E110" s="1">
        <v>0.48425692708335499</v>
      </c>
      <c r="F110" s="1">
        <v>0.48425705700305499</v>
      </c>
      <c r="G110" s="1">
        <v>0.48425703180541901</v>
      </c>
    </row>
    <row r="111" spans="1:7" x14ac:dyDescent="0.25">
      <c r="A111" s="1">
        <v>12.5</v>
      </c>
      <c r="B111" s="1">
        <v>0.48425741219160301</v>
      </c>
      <c r="C111" s="1">
        <v>0.48425701383310699</v>
      </c>
      <c r="D111" s="1">
        <v>0.48425694749871501</v>
      </c>
      <c r="E111" s="1">
        <v>0.48425693048347601</v>
      </c>
      <c r="F111" s="1">
        <v>0.484257052658154</v>
      </c>
      <c r="G111" s="1">
        <v>0.48425704829211602</v>
      </c>
    </row>
    <row r="112" spans="1:7" x14ac:dyDescent="0.25">
      <c r="A112" s="1">
        <v>12.625</v>
      </c>
      <c r="B112" s="1">
        <v>0.48425741628819402</v>
      </c>
      <c r="C112" s="1">
        <v>0.48425700334129601</v>
      </c>
      <c r="D112" s="1">
        <v>0.48425695692861198</v>
      </c>
      <c r="E112" s="1">
        <v>0.48425695995009199</v>
      </c>
      <c r="F112" s="1">
        <v>0.48425704682748499</v>
      </c>
      <c r="G112" s="1">
        <v>0.48425703985443402</v>
      </c>
    </row>
    <row r="113" spans="1:7" x14ac:dyDescent="0.25">
      <c r="A113" s="1">
        <v>12.75</v>
      </c>
      <c r="B113" s="1">
        <v>0.484257367608114</v>
      </c>
      <c r="C113" s="1">
        <v>0.48425699579527998</v>
      </c>
      <c r="D113" s="1">
        <v>0.48425696037731802</v>
      </c>
      <c r="E113" s="1">
        <v>0.48425696601005302</v>
      </c>
      <c r="F113" s="1">
        <v>0.484257038167066</v>
      </c>
      <c r="G113" s="1">
        <v>0.48425703493083699</v>
      </c>
    </row>
    <row r="114" spans="1:7" x14ac:dyDescent="0.25">
      <c r="A114" s="1">
        <v>12.875</v>
      </c>
      <c r="B114" s="1">
        <v>0.48425733821398198</v>
      </c>
      <c r="C114" s="1">
        <v>0.484256978278508</v>
      </c>
      <c r="D114" s="1">
        <v>0.48425697255473299</v>
      </c>
      <c r="E114" s="1">
        <v>0.48425697079909402</v>
      </c>
      <c r="F114" s="1">
        <v>0.48425704069803899</v>
      </c>
      <c r="G114" s="1">
        <v>0.48425702622501099</v>
      </c>
    </row>
    <row r="115" spans="1:7" x14ac:dyDescent="0.25">
      <c r="A115" s="1">
        <v>13</v>
      </c>
      <c r="B115" s="1">
        <v>0.48425728930581702</v>
      </c>
      <c r="C115" s="1">
        <v>0.48425697175232801</v>
      </c>
      <c r="D115" s="1">
        <v>0.48425698376209603</v>
      </c>
      <c r="E115" s="1">
        <v>0.484256972904758</v>
      </c>
      <c r="F115" s="1">
        <v>0.48425703034069001</v>
      </c>
      <c r="G115" s="1">
        <v>0.48425702526011599</v>
      </c>
    </row>
    <row r="116" spans="1:7" x14ac:dyDescent="0.25">
      <c r="A116" s="1">
        <v>13.125</v>
      </c>
      <c r="B116" s="1">
        <v>0.48425728467195001</v>
      </c>
      <c r="C116" s="1">
        <v>0.48425697214227398</v>
      </c>
      <c r="D116" s="1">
        <v>0.48425698291639602</v>
      </c>
      <c r="E116" s="1">
        <v>0.48425697638167903</v>
      </c>
      <c r="F116" s="1">
        <v>0.48425702221806599</v>
      </c>
      <c r="G116" s="1">
        <v>0.484257016069299</v>
      </c>
    </row>
    <row r="117" spans="1:7" x14ac:dyDescent="0.25">
      <c r="A117" s="1">
        <v>13.25</v>
      </c>
      <c r="B117" s="1">
        <v>0.48425726917763501</v>
      </c>
      <c r="C117" s="1">
        <v>0.48425697014940799</v>
      </c>
      <c r="D117" s="1">
        <v>0.48425699127492799</v>
      </c>
      <c r="E117" s="1">
        <v>0.484256977473844</v>
      </c>
      <c r="F117" s="1">
        <v>0.484257021469851</v>
      </c>
      <c r="G117" s="1">
        <v>0.48425700788499698</v>
      </c>
    </row>
    <row r="118" spans="1:7" x14ac:dyDescent="0.25">
      <c r="A118" s="1">
        <v>13.375</v>
      </c>
      <c r="B118" s="1">
        <v>0.48425726086100102</v>
      </c>
      <c r="C118" s="1">
        <v>0.48425701485038802</v>
      </c>
      <c r="D118" s="1">
        <v>0.48425699318439003</v>
      </c>
      <c r="E118" s="1">
        <v>0.48425697952222702</v>
      </c>
      <c r="F118" s="1">
        <v>0.48425703259491298</v>
      </c>
      <c r="G118" s="1">
        <v>0.48425700570917002</v>
      </c>
    </row>
    <row r="119" spans="1:7" x14ac:dyDescent="0.25">
      <c r="A119" s="1">
        <v>13.5</v>
      </c>
      <c r="B119" s="1">
        <v>0.48425724437741502</v>
      </c>
      <c r="C119" s="1">
        <v>0.48425702332280002</v>
      </c>
      <c r="D119" s="1">
        <v>0.48425699867416899</v>
      </c>
      <c r="E119" s="1">
        <v>0.48425698747698198</v>
      </c>
      <c r="F119" s="1">
        <v>0.48425703578011697</v>
      </c>
      <c r="G119" s="1">
        <v>0.48425700562409701</v>
      </c>
    </row>
    <row r="120" spans="1:7" x14ac:dyDescent="0.25">
      <c r="A120" s="1">
        <v>13.625</v>
      </c>
      <c r="B120" s="1">
        <v>0.48425722942459398</v>
      </c>
      <c r="C120" s="1">
        <v>0.48425696746970798</v>
      </c>
      <c r="D120" s="1">
        <v>0.48425701671412802</v>
      </c>
      <c r="E120" s="1">
        <v>0.48425699270968098</v>
      </c>
      <c r="F120" s="1">
        <v>0.48425703908015599</v>
      </c>
      <c r="G120" s="1">
        <v>0.48425702971534401</v>
      </c>
    </row>
    <row r="121" spans="1:7" x14ac:dyDescent="0.25">
      <c r="A121" s="1">
        <v>13.75</v>
      </c>
      <c r="B121" s="1">
        <v>0.48425722307626001</v>
      </c>
      <c r="C121" s="1">
        <v>0.48425696859704798</v>
      </c>
      <c r="D121" s="1">
        <v>0.484257015369157</v>
      </c>
      <c r="E121" s="1">
        <v>0.48425699301415298</v>
      </c>
      <c r="F121" s="1">
        <v>0.48425703934432002</v>
      </c>
      <c r="G121" s="1">
        <v>0.48425702957230199</v>
      </c>
    </row>
    <row r="122" spans="1:7" x14ac:dyDescent="0.25">
      <c r="A122" s="1">
        <v>13.875</v>
      </c>
      <c r="B122" s="1">
        <v>0.4842572332783</v>
      </c>
      <c r="C122" s="1">
        <v>0.48425696240643101</v>
      </c>
      <c r="D122" s="1">
        <v>0.48425701610432897</v>
      </c>
      <c r="E122" s="1">
        <v>0.48425699048681797</v>
      </c>
      <c r="F122" s="1">
        <v>0.48425703722795699</v>
      </c>
      <c r="G122" s="1">
        <v>0.484257025425259</v>
      </c>
    </row>
    <row r="123" spans="1:7" x14ac:dyDescent="0.25">
      <c r="A123" s="1">
        <v>14</v>
      </c>
      <c r="B123" s="1">
        <v>0.48425725059331698</v>
      </c>
      <c r="C123" s="1">
        <v>0.484256945699026</v>
      </c>
      <c r="D123" s="1">
        <v>0.48425701440880597</v>
      </c>
      <c r="E123" s="1">
        <v>0.48425698090840702</v>
      </c>
      <c r="F123" s="1">
        <v>0.48425703506958701</v>
      </c>
      <c r="G123" s="1">
        <v>0.48425702413521499</v>
      </c>
    </row>
    <row r="124" spans="1:7" x14ac:dyDescent="0.25">
      <c r="A124" s="1">
        <v>14.125</v>
      </c>
      <c r="B124" s="1">
        <v>0.484257317649262</v>
      </c>
      <c r="C124" s="1">
        <v>0.48425694823716198</v>
      </c>
      <c r="D124" s="1">
        <v>0.48425701358344098</v>
      </c>
      <c r="E124" s="1">
        <v>0.484256978273017</v>
      </c>
      <c r="F124" s="1">
        <v>0.48425702450806102</v>
      </c>
      <c r="G124" s="1">
        <v>0.48425702948626798</v>
      </c>
    </row>
    <row r="125" spans="1:7" x14ac:dyDescent="0.25">
      <c r="A125" s="1">
        <v>14.25</v>
      </c>
      <c r="B125" s="1">
        <v>0.484257335854339</v>
      </c>
      <c r="C125" s="1">
        <v>0.48425693322247299</v>
      </c>
      <c r="D125" s="1">
        <v>0.48425701310916303</v>
      </c>
      <c r="E125" s="1">
        <v>0.48425697943896201</v>
      </c>
      <c r="F125" s="1">
        <v>0.48425701963774198</v>
      </c>
      <c r="G125" s="1">
        <v>0.48425702733644799</v>
      </c>
    </row>
    <row r="126" spans="1:7" x14ac:dyDescent="0.25">
      <c r="A126" s="1">
        <v>14.375</v>
      </c>
      <c r="B126" s="1">
        <v>0.484257354265892</v>
      </c>
      <c r="C126" s="1">
        <v>0.48425694757857402</v>
      </c>
      <c r="D126" s="1">
        <v>0.48425702579643998</v>
      </c>
      <c r="E126" s="1">
        <v>0.48425697963147202</v>
      </c>
      <c r="F126" s="1">
        <v>0.484257014978975</v>
      </c>
      <c r="G126" s="1">
        <v>0.48425701998538601</v>
      </c>
    </row>
    <row r="127" spans="1:7" x14ac:dyDescent="0.25">
      <c r="A127" s="1">
        <v>14.5</v>
      </c>
      <c r="B127" s="1">
        <v>0.484257372095169</v>
      </c>
      <c r="C127" s="1">
        <v>0.48425696646466299</v>
      </c>
      <c r="D127" s="1">
        <v>0.48425702494649697</v>
      </c>
      <c r="E127" s="1">
        <v>0.48425697920316002</v>
      </c>
      <c r="F127" s="1">
        <v>0.48425701519528302</v>
      </c>
      <c r="G127" s="1">
        <v>0.48425700921512499</v>
      </c>
    </row>
    <row r="128" spans="1:7" x14ac:dyDescent="0.25">
      <c r="A128" s="1">
        <v>14.625</v>
      </c>
      <c r="B128" s="1">
        <v>0.48425736362814598</v>
      </c>
      <c r="C128" s="1">
        <v>0.48425696539705998</v>
      </c>
      <c r="D128" s="1">
        <v>0.48425702319146802</v>
      </c>
      <c r="E128" s="1">
        <v>0.48425697785271798</v>
      </c>
      <c r="F128" s="1">
        <v>0.48425701757788198</v>
      </c>
      <c r="G128" s="1">
        <v>0.484257009308109</v>
      </c>
    </row>
    <row r="129" spans="1:7" x14ac:dyDescent="0.25">
      <c r="A129" s="1">
        <v>14.75</v>
      </c>
      <c r="B129" s="1">
        <v>0.48425735244947699</v>
      </c>
      <c r="C129" s="1">
        <v>0.48425695956145398</v>
      </c>
      <c r="D129" s="1">
        <v>0.484256991414587</v>
      </c>
      <c r="E129" s="1">
        <v>0.48425697546053498</v>
      </c>
      <c r="F129" s="1">
        <v>0.48425701669146098</v>
      </c>
      <c r="G129" s="1">
        <v>0.48425701036701702</v>
      </c>
    </row>
    <row r="130" spans="1:7" x14ac:dyDescent="0.25">
      <c r="A130" s="1">
        <v>14.875</v>
      </c>
      <c r="B130" s="1">
        <v>0.48425731416912299</v>
      </c>
      <c r="C130" s="1">
        <v>0.48425695758887699</v>
      </c>
      <c r="D130" s="1">
        <v>0.48425694247257101</v>
      </c>
      <c r="E130" s="1">
        <v>0.48425697611039897</v>
      </c>
      <c r="F130" s="1">
        <v>0.48425701413274602</v>
      </c>
      <c r="G130" s="1">
        <v>0.484257011538754</v>
      </c>
    </row>
    <row r="131" spans="1:7" x14ac:dyDescent="0.25">
      <c r="A131" s="1">
        <v>15</v>
      </c>
      <c r="B131" s="1">
        <v>0.48425722335912502</v>
      </c>
      <c r="C131" s="1">
        <v>0.48425695556196502</v>
      </c>
      <c r="D131" s="1">
        <v>0.48425693630529099</v>
      </c>
      <c r="E131" s="1">
        <v>0.484256974449779</v>
      </c>
      <c r="F131" s="1">
        <v>0.484257018844512</v>
      </c>
      <c r="G131" s="1">
        <v>0.48425701675017802</v>
      </c>
    </row>
    <row r="132" spans="1:7" x14ac:dyDescent="0.25">
      <c r="A132" s="1">
        <v>15.125</v>
      </c>
      <c r="B132" s="1">
        <v>0.48425720411762202</v>
      </c>
      <c r="C132" s="1">
        <v>0.48425696080422398</v>
      </c>
      <c r="D132" s="1">
        <v>0.48425691086204598</v>
      </c>
      <c r="E132" s="1">
        <v>0.48425698458324301</v>
      </c>
      <c r="F132" s="1">
        <v>0.484257021026544</v>
      </c>
      <c r="G132" s="1">
        <v>0.48425702372701102</v>
      </c>
    </row>
    <row r="133" spans="1:7" x14ac:dyDescent="0.25">
      <c r="A133" s="1">
        <v>15.25</v>
      </c>
      <c r="B133" s="1">
        <v>0.48425718609177099</v>
      </c>
      <c r="C133" s="1">
        <v>0.48425696997097201</v>
      </c>
      <c r="D133" s="1">
        <v>0.48425690379546499</v>
      </c>
      <c r="E133" s="1">
        <v>0.48425699930055899</v>
      </c>
      <c r="F133" s="1">
        <v>0.48425702350809702</v>
      </c>
      <c r="G133" s="1">
        <v>0.484257020872155</v>
      </c>
    </row>
    <row r="134" spans="1:7" x14ac:dyDescent="0.25">
      <c r="A134" s="1">
        <v>15.375</v>
      </c>
      <c r="B134" s="1">
        <v>0.48425717106203098</v>
      </c>
      <c r="C134" s="1">
        <v>0.48425697042738097</v>
      </c>
      <c r="D134" s="1">
        <v>0.48425690026479401</v>
      </c>
      <c r="E134" s="1">
        <v>0.48425700196517002</v>
      </c>
      <c r="F134" s="1">
        <v>0.48425702005937099</v>
      </c>
      <c r="G134" s="1">
        <v>0.484257021243166</v>
      </c>
    </row>
    <row r="135" spans="1:7" x14ac:dyDescent="0.25">
      <c r="A135" s="1">
        <v>15.5</v>
      </c>
      <c r="B135" s="1">
        <v>0.484257165793192</v>
      </c>
      <c r="C135" s="1">
        <v>0.48425697047612798</v>
      </c>
      <c r="D135" s="1">
        <v>0.48425688821401502</v>
      </c>
      <c r="E135" s="1">
        <v>0.48425700527618099</v>
      </c>
      <c r="F135" s="1">
        <v>0.48425701586419001</v>
      </c>
      <c r="G135" s="1">
        <v>0.48425701620764899</v>
      </c>
    </row>
    <row r="136" spans="1:7" x14ac:dyDescent="0.25">
      <c r="A136" s="1">
        <v>15.625</v>
      </c>
      <c r="B136" s="1">
        <v>0.48425716360604398</v>
      </c>
      <c r="C136" s="1">
        <v>0.48425695962658299</v>
      </c>
      <c r="D136" s="1">
        <v>0.48425687748416102</v>
      </c>
      <c r="E136" s="1">
        <v>0.48425700566948499</v>
      </c>
      <c r="F136" s="1">
        <v>0.484257015804123</v>
      </c>
      <c r="G136" s="1">
        <v>0.48425701496828599</v>
      </c>
    </row>
    <row r="137" spans="1:7" x14ac:dyDescent="0.25">
      <c r="A137" s="1">
        <v>15.75</v>
      </c>
      <c r="B137" s="1">
        <v>0.48425716443909</v>
      </c>
      <c r="C137" s="1">
        <v>0.48425695479043201</v>
      </c>
      <c r="D137" s="1">
        <v>0.48425686907413301</v>
      </c>
      <c r="E137" s="1">
        <v>0.48425700624970103</v>
      </c>
      <c r="F137" s="1">
        <v>0.48425702285217898</v>
      </c>
      <c r="G137" s="1">
        <v>0.48425701159590201</v>
      </c>
    </row>
    <row r="138" spans="1:7" x14ac:dyDescent="0.25">
      <c r="A138" s="1">
        <v>15.875</v>
      </c>
      <c r="B138" s="1">
        <v>0.48425721171533997</v>
      </c>
      <c r="C138" s="1">
        <v>0.48425695972251598</v>
      </c>
      <c r="D138" s="1">
        <v>0.484256856698706</v>
      </c>
      <c r="E138" s="1">
        <v>0.484257006215015</v>
      </c>
      <c r="F138" s="1">
        <v>0.48425702407808802</v>
      </c>
      <c r="G138" s="1">
        <v>0.48425701018297301</v>
      </c>
    </row>
    <row r="139" spans="1:7" x14ac:dyDescent="0.25">
      <c r="A139" s="1">
        <v>16</v>
      </c>
      <c r="B139" s="1">
        <v>0.48425721754280898</v>
      </c>
      <c r="C139" s="1">
        <v>0.48425695277229402</v>
      </c>
      <c r="D139" s="1">
        <v>0.48425685314215899</v>
      </c>
      <c r="E139" s="1">
        <v>0.48425700558955698</v>
      </c>
      <c r="F139" s="1">
        <v>0.484257027197873</v>
      </c>
      <c r="G139" s="1">
        <v>0.48425701234250002</v>
      </c>
    </row>
    <row r="140" spans="1:7" x14ac:dyDescent="0.25">
      <c r="A140" s="1">
        <v>16.125</v>
      </c>
      <c r="B140" s="1">
        <v>0.48425722359373002</v>
      </c>
      <c r="C140" s="1">
        <v>0.48425695049897999</v>
      </c>
      <c r="D140" s="1">
        <v>0.48425688236102798</v>
      </c>
      <c r="E140" s="1">
        <v>0.48425698540418899</v>
      </c>
      <c r="F140" s="1">
        <v>0.48425702594423697</v>
      </c>
      <c r="G140" s="1">
        <v>0.484257010728666</v>
      </c>
    </row>
    <row r="141" spans="1:7" x14ac:dyDescent="0.25">
      <c r="A141" s="1">
        <v>16.25</v>
      </c>
      <c r="B141" s="1">
        <v>0.48425723101662999</v>
      </c>
      <c r="C141" s="1">
        <v>0.48425699381742199</v>
      </c>
      <c r="D141" s="1">
        <v>0.48425689257010501</v>
      </c>
      <c r="E141" s="1">
        <v>0.48425695010132902</v>
      </c>
      <c r="F141" s="1">
        <v>0.48425702495928102</v>
      </c>
      <c r="G141" s="1">
        <v>0.48425699242876202</v>
      </c>
    </row>
    <row r="142" spans="1:7" x14ac:dyDescent="0.25">
      <c r="A142" s="1">
        <v>16.375</v>
      </c>
      <c r="B142" s="1">
        <v>0.48425720120493099</v>
      </c>
      <c r="C142" s="1">
        <v>0.48425699500937303</v>
      </c>
      <c r="D142" s="1">
        <v>0.48425690334126498</v>
      </c>
      <c r="E142" s="1">
        <v>0.48425694167709599</v>
      </c>
      <c r="F142" s="1">
        <v>0.48425702315409203</v>
      </c>
      <c r="G142" s="1">
        <v>0.48425698745297702</v>
      </c>
    </row>
    <row r="143" spans="1:7" x14ac:dyDescent="0.25">
      <c r="A143" s="1">
        <v>16.5</v>
      </c>
      <c r="B143" s="1">
        <v>0.48425717679018598</v>
      </c>
      <c r="C143" s="1">
        <v>0.48425699390627203</v>
      </c>
      <c r="D143" s="1">
        <v>0.48425691764406298</v>
      </c>
      <c r="E143" s="1">
        <v>0.48425692032828399</v>
      </c>
      <c r="F143" s="1">
        <v>0.48425702115045899</v>
      </c>
      <c r="G143" s="1">
        <v>0.48425698514877802</v>
      </c>
    </row>
    <row r="144" spans="1:7" x14ac:dyDescent="0.25">
      <c r="A144" s="1">
        <v>16.625</v>
      </c>
      <c r="B144" s="1">
        <v>0.48425718636277898</v>
      </c>
      <c r="C144" s="1">
        <v>0.48425698539308498</v>
      </c>
      <c r="D144" s="1">
        <v>0.48425692186748998</v>
      </c>
      <c r="E144" s="1">
        <v>0.48425691680813399</v>
      </c>
      <c r="F144" s="1">
        <v>0.48425702381376501</v>
      </c>
      <c r="G144" s="1">
        <v>0.484256979516268</v>
      </c>
    </row>
    <row r="145" spans="1:7" x14ac:dyDescent="0.25">
      <c r="A145" s="1">
        <v>16.75</v>
      </c>
      <c r="B145" s="1">
        <v>0.48425719997833999</v>
      </c>
      <c r="C145" s="1">
        <v>0.48425697978925297</v>
      </c>
      <c r="D145" s="1">
        <v>0.48425694374539702</v>
      </c>
      <c r="E145" s="1">
        <v>0.484256916260772</v>
      </c>
      <c r="F145" s="1">
        <v>0.48425702165169299</v>
      </c>
      <c r="G145" s="1">
        <v>0.484256968995249</v>
      </c>
    </row>
    <row r="146" spans="1:7" x14ac:dyDescent="0.25">
      <c r="A146" s="1">
        <v>16.875</v>
      </c>
      <c r="B146" s="1">
        <v>0.48425725075069598</v>
      </c>
      <c r="C146" s="1">
        <v>0.48425696255026002</v>
      </c>
      <c r="D146" s="1">
        <v>0.48425694658372498</v>
      </c>
      <c r="E146" s="1">
        <v>0.48425691576002999</v>
      </c>
      <c r="F146" s="1">
        <v>0.48425702149790401</v>
      </c>
      <c r="G146" s="1">
        <v>0.48425695941344299</v>
      </c>
    </row>
    <row r="147" spans="1:7" x14ac:dyDescent="0.25">
      <c r="A147" s="1">
        <v>17</v>
      </c>
      <c r="B147" s="1">
        <v>0.48425725623175297</v>
      </c>
      <c r="C147" s="1">
        <v>0.484256969701017</v>
      </c>
      <c r="D147" s="1">
        <v>0.48425694857842699</v>
      </c>
      <c r="E147" s="1">
        <v>0.484256932147623</v>
      </c>
      <c r="F147" s="1">
        <v>0.48425701955396999</v>
      </c>
      <c r="G147" s="1">
        <v>0.48425695676099501</v>
      </c>
    </row>
    <row r="148" spans="1:7" x14ac:dyDescent="0.25">
      <c r="A148" s="1">
        <v>17.125</v>
      </c>
      <c r="B148" s="1">
        <v>0.48425727462787299</v>
      </c>
      <c r="C148" s="1">
        <v>0.48425697147913499</v>
      </c>
      <c r="D148" s="1">
        <v>0.48425694673582698</v>
      </c>
      <c r="E148" s="1">
        <v>0.48425694035218098</v>
      </c>
      <c r="F148" s="1">
        <v>0.484257020851874</v>
      </c>
      <c r="G148" s="1">
        <v>0.48425695651024298</v>
      </c>
    </row>
    <row r="149" spans="1:7" x14ac:dyDescent="0.25">
      <c r="A149" s="1">
        <v>17.25</v>
      </c>
      <c r="B149" s="1">
        <v>0.48425729203456302</v>
      </c>
      <c r="C149" s="1">
        <v>0.48425696943964303</v>
      </c>
      <c r="D149" s="1">
        <v>0.48425697937558598</v>
      </c>
      <c r="E149" s="1">
        <v>0.48425694841869799</v>
      </c>
      <c r="F149" s="1">
        <v>0.484257023165232</v>
      </c>
      <c r="G149" s="1">
        <v>0.484256956526747</v>
      </c>
    </row>
    <row r="150" spans="1:7" x14ac:dyDescent="0.25">
      <c r="A150" s="1">
        <v>17.375</v>
      </c>
      <c r="B150" s="1">
        <v>0.484257292292536</v>
      </c>
      <c r="C150" s="1">
        <v>0.48425696780820598</v>
      </c>
      <c r="D150" s="1">
        <v>0.48425697234033199</v>
      </c>
      <c r="E150" s="1">
        <v>0.484256954380616</v>
      </c>
      <c r="F150" s="1">
        <v>0.48425702312883701</v>
      </c>
      <c r="G150" s="1">
        <v>0.48425696223363301</v>
      </c>
    </row>
    <row r="151" spans="1:7" x14ac:dyDescent="0.25">
      <c r="A151" s="1">
        <v>17.5</v>
      </c>
      <c r="B151" s="1">
        <v>0.48425730861565702</v>
      </c>
      <c r="C151" s="1">
        <v>0.48425694945797798</v>
      </c>
      <c r="D151" s="1">
        <v>0.48425697758931002</v>
      </c>
      <c r="E151" s="1">
        <v>0.48425695788579098</v>
      </c>
      <c r="F151" s="1">
        <v>0.48425701807721699</v>
      </c>
      <c r="G151" s="1">
        <v>0.48425697961345598</v>
      </c>
    </row>
    <row r="152" spans="1:7" x14ac:dyDescent="0.25">
      <c r="A152" s="1">
        <v>17.625</v>
      </c>
      <c r="B152" s="1">
        <v>0.48425732473169902</v>
      </c>
      <c r="C152" s="1">
        <v>0.48425695603520402</v>
      </c>
      <c r="D152" s="1">
        <v>0.48425697930176298</v>
      </c>
      <c r="E152" s="1">
        <v>0.484256957824448</v>
      </c>
      <c r="F152" s="1">
        <v>0.48425699397708999</v>
      </c>
      <c r="G152" s="1">
        <v>0.48425696274806201</v>
      </c>
    </row>
    <row r="153" spans="1:7" x14ac:dyDescent="0.25">
      <c r="A153" s="1">
        <v>17.75</v>
      </c>
      <c r="B153" s="1">
        <v>0.48425735052598301</v>
      </c>
      <c r="C153" s="1">
        <v>0.48425695575328798</v>
      </c>
      <c r="D153" s="1">
        <v>0.48425698217428997</v>
      </c>
      <c r="E153" s="1">
        <v>0.48425695751542402</v>
      </c>
      <c r="F153" s="1">
        <v>0.48425699394531002</v>
      </c>
      <c r="G153" s="1">
        <v>0.484256961232994</v>
      </c>
    </row>
    <row r="154" spans="1:7" x14ac:dyDescent="0.25">
      <c r="A154" s="1">
        <v>17.875</v>
      </c>
      <c r="B154" s="1">
        <v>0.48425735465990899</v>
      </c>
      <c r="C154" s="1">
        <v>0.48425695334598401</v>
      </c>
      <c r="D154" s="1">
        <v>0.48425701025608298</v>
      </c>
      <c r="E154" s="1">
        <v>0.48425695971764299</v>
      </c>
      <c r="F154" s="1">
        <v>0.48425699194022698</v>
      </c>
      <c r="G154" s="1">
        <v>0.48425694140263098</v>
      </c>
    </row>
    <row r="155" spans="1:7" x14ac:dyDescent="0.25">
      <c r="A155" s="1">
        <v>18</v>
      </c>
      <c r="B155" s="1">
        <v>0.48425735416904198</v>
      </c>
      <c r="C155" s="1">
        <v>0.48425693093961802</v>
      </c>
      <c r="D155" s="1">
        <v>0.48425700945686401</v>
      </c>
      <c r="E155" s="1">
        <v>0.484256963895427</v>
      </c>
      <c r="F155" s="1">
        <v>0.48425699546164103</v>
      </c>
      <c r="G155" s="1">
        <v>0.484256946388675</v>
      </c>
    </row>
    <row r="156" spans="1:7" x14ac:dyDescent="0.25">
      <c r="A156" s="1">
        <v>18.125</v>
      </c>
      <c r="B156" s="1">
        <v>0.48425736174712503</v>
      </c>
      <c r="C156" s="1">
        <v>0.48425692988089097</v>
      </c>
      <c r="D156" s="1">
        <v>0.48425700938147898</v>
      </c>
      <c r="E156" s="1">
        <v>0.48425696243892602</v>
      </c>
      <c r="F156" s="1">
        <v>0.48425698836909697</v>
      </c>
      <c r="G156" s="1">
        <v>0.484256939424349</v>
      </c>
    </row>
    <row r="157" spans="1:7" x14ac:dyDescent="0.25">
      <c r="A157" s="1">
        <v>18.25</v>
      </c>
      <c r="B157" s="1">
        <v>0.48425736498088301</v>
      </c>
      <c r="C157" s="1">
        <v>0.48425692546476001</v>
      </c>
      <c r="D157" s="1">
        <v>0.48425700875889799</v>
      </c>
      <c r="E157" s="1">
        <v>0.48425695216041698</v>
      </c>
      <c r="F157" s="1">
        <v>0.48425698921208499</v>
      </c>
      <c r="G157" s="1">
        <v>0.48425694113901202</v>
      </c>
    </row>
    <row r="158" spans="1:7" x14ac:dyDescent="0.25">
      <c r="A158" s="1">
        <v>18.375</v>
      </c>
      <c r="B158" s="1">
        <v>0.48425732538689098</v>
      </c>
      <c r="C158" s="1">
        <v>0.48425692530451098</v>
      </c>
      <c r="D158" s="1">
        <v>0.48425699821180701</v>
      </c>
      <c r="E158" s="1">
        <v>0.48425694967905902</v>
      </c>
      <c r="F158" s="1">
        <v>0.48425698839814102</v>
      </c>
      <c r="G158" s="1">
        <v>0.48425693339178899</v>
      </c>
    </row>
    <row r="159" spans="1:7" x14ac:dyDescent="0.25">
      <c r="A159" s="1">
        <v>18.5</v>
      </c>
      <c r="B159" s="1">
        <v>0.48425728703701798</v>
      </c>
      <c r="C159" s="1">
        <v>0.48425692194168801</v>
      </c>
      <c r="D159" s="1">
        <v>0.48425699645903802</v>
      </c>
      <c r="E159" s="1">
        <v>0.48425694764711302</v>
      </c>
      <c r="F159" s="1">
        <v>0.48425698601109501</v>
      </c>
      <c r="G159" s="1">
        <v>0.48425693021779398</v>
      </c>
    </row>
    <row r="160" spans="1:7" x14ac:dyDescent="0.25">
      <c r="A160" s="1">
        <v>18.625</v>
      </c>
      <c r="B160" s="1">
        <v>0.48425726539672598</v>
      </c>
      <c r="C160" s="1">
        <v>0.48425692218732302</v>
      </c>
      <c r="D160" s="1">
        <v>0.48425699421865198</v>
      </c>
      <c r="E160" s="1">
        <v>0.48425694602849501</v>
      </c>
      <c r="F160" s="1">
        <v>0.48425698388030203</v>
      </c>
      <c r="G160" s="1">
        <v>0.48425693464789898</v>
      </c>
    </row>
    <row r="161" spans="1:7" x14ac:dyDescent="0.25">
      <c r="A161" s="1">
        <v>18.75</v>
      </c>
      <c r="B161" s="1">
        <v>0.48425725188760499</v>
      </c>
      <c r="C161" s="1">
        <v>0.48425692201917497</v>
      </c>
      <c r="D161" s="1">
        <v>0.48425699922666798</v>
      </c>
      <c r="E161" s="1">
        <v>0.48425694724791202</v>
      </c>
      <c r="F161" s="1">
        <v>0.48425698698394798</v>
      </c>
      <c r="G161" s="1">
        <v>0.48425693477396298</v>
      </c>
    </row>
    <row r="162" spans="1:7" x14ac:dyDescent="0.25">
      <c r="A162" s="1">
        <v>18.875</v>
      </c>
      <c r="B162" s="1">
        <v>0.48425722661383003</v>
      </c>
      <c r="C162" s="1">
        <v>0.48425692029013701</v>
      </c>
      <c r="D162" s="1">
        <v>0.48425698120274702</v>
      </c>
      <c r="E162" s="1">
        <v>0.48425694738392</v>
      </c>
      <c r="F162" s="1">
        <v>0.484256984378092</v>
      </c>
      <c r="G162" s="1">
        <v>0.48425693812315102</v>
      </c>
    </row>
    <row r="163" spans="1:7" x14ac:dyDescent="0.25">
      <c r="A163" s="1">
        <v>19</v>
      </c>
      <c r="B163" s="1">
        <v>0.48425721251579001</v>
      </c>
      <c r="C163" s="1">
        <v>0.484256919027371</v>
      </c>
      <c r="D163" s="1">
        <v>0.48425697492110897</v>
      </c>
      <c r="E163" s="1">
        <v>0.48425695302355398</v>
      </c>
      <c r="F163" s="1">
        <v>0.48425699069323302</v>
      </c>
      <c r="G163" s="1">
        <v>0.48425693872982001</v>
      </c>
    </row>
    <row r="164" spans="1:7" x14ac:dyDescent="0.25">
      <c r="A164" s="1">
        <v>19.125</v>
      </c>
      <c r="B164" s="1">
        <v>0.48425719895307001</v>
      </c>
      <c r="C164" s="1">
        <v>0.48425692566450901</v>
      </c>
      <c r="D164" s="1">
        <v>0.484256980247257</v>
      </c>
      <c r="E164" s="1">
        <v>0.484256953996337</v>
      </c>
      <c r="F164" s="1">
        <v>0.48425698860475402</v>
      </c>
      <c r="G164" s="1">
        <v>0.48425693629113298</v>
      </c>
    </row>
    <row r="165" spans="1:7" x14ac:dyDescent="0.25">
      <c r="A165" s="1">
        <v>19.25</v>
      </c>
      <c r="B165" s="1">
        <v>0.48425718211791302</v>
      </c>
      <c r="C165" s="1">
        <v>0.48425691476879501</v>
      </c>
      <c r="D165" s="1">
        <v>0.48425697317581201</v>
      </c>
      <c r="E165" s="1">
        <v>0.48425695944165698</v>
      </c>
      <c r="F165" s="1">
        <v>0.48425699065093702</v>
      </c>
      <c r="G165" s="1">
        <v>0.48425693534866399</v>
      </c>
    </row>
    <row r="166" spans="1:7" x14ac:dyDescent="0.25">
      <c r="A166" s="1">
        <v>19.375</v>
      </c>
      <c r="B166" s="1">
        <v>0.48425719566194397</v>
      </c>
      <c r="C166" s="1">
        <v>0.48425693547207999</v>
      </c>
      <c r="D166" s="1">
        <v>0.48425697112041499</v>
      </c>
      <c r="E166" s="1">
        <v>0.48425695867994001</v>
      </c>
      <c r="F166" s="1">
        <v>0.48425699957081098</v>
      </c>
      <c r="G166" s="1">
        <v>0.48425694335657099</v>
      </c>
    </row>
    <row r="167" spans="1:7" x14ac:dyDescent="0.25">
      <c r="A167" s="1">
        <v>19.5</v>
      </c>
      <c r="B167" s="1">
        <v>0.48425719803649803</v>
      </c>
      <c r="C167" s="1">
        <v>0.48425693731921199</v>
      </c>
      <c r="D167" s="1">
        <v>0.484256964514576</v>
      </c>
      <c r="E167" s="1">
        <v>0.48425695677210101</v>
      </c>
      <c r="F167" s="1">
        <v>0.48425700748966899</v>
      </c>
      <c r="G167" s="1">
        <v>0.48425694314783402</v>
      </c>
    </row>
    <row r="168" spans="1:7" x14ac:dyDescent="0.25">
      <c r="A168" s="1">
        <v>19.625</v>
      </c>
      <c r="B168" s="1">
        <v>0.48425719425868502</v>
      </c>
      <c r="C168" s="1">
        <v>0.48425691559415002</v>
      </c>
      <c r="D168" s="1">
        <v>0.48425695980281702</v>
      </c>
      <c r="E168" s="1">
        <v>0.48425695715619299</v>
      </c>
      <c r="F168" s="1">
        <v>0.484257007041345</v>
      </c>
      <c r="G168" s="1">
        <v>0.48425694936612801</v>
      </c>
    </row>
    <row r="169" spans="1:7" x14ac:dyDescent="0.25">
      <c r="A169" s="1">
        <v>19.75</v>
      </c>
      <c r="B169" s="1">
        <v>0.48425718883032698</v>
      </c>
      <c r="C169" s="1">
        <v>0.48425691552904498</v>
      </c>
      <c r="D169" s="1">
        <v>0.48425696081385899</v>
      </c>
      <c r="E169" s="1">
        <v>0.48425695453738099</v>
      </c>
      <c r="F169" s="1">
        <v>0.48425700482508799</v>
      </c>
      <c r="G169" s="1">
        <v>0.48425694812116199</v>
      </c>
    </row>
    <row r="170" spans="1:7" x14ac:dyDescent="0.25">
      <c r="A170" s="1">
        <v>19.875</v>
      </c>
      <c r="B170" s="1">
        <v>0.48425718408743701</v>
      </c>
      <c r="C170" s="1">
        <v>0.484256918050056</v>
      </c>
      <c r="D170" s="1">
        <v>0.48425696105198801</v>
      </c>
      <c r="E170" s="1">
        <v>0.48425695299511501</v>
      </c>
      <c r="F170" s="1">
        <v>0.484257001329503</v>
      </c>
      <c r="G170" s="1">
        <v>0.48425694914831502</v>
      </c>
    </row>
    <row r="171" spans="1:7" x14ac:dyDescent="0.25">
      <c r="A171" s="1">
        <v>20</v>
      </c>
      <c r="B171" s="1">
        <v>0.484257199762892</v>
      </c>
      <c r="C171" s="1">
        <v>0.48425690688386103</v>
      </c>
      <c r="D171" s="1">
        <v>0.48425695892625098</v>
      </c>
      <c r="E171" s="1">
        <v>0.48425695317915202</v>
      </c>
      <c r="F171" s="1">
        <v>0.484256993718927</v>
      </c>
      <c r="G171" s="1">
        <v>0.484256950523553</v>
      </c>
    </row>
    <row r="172" spans="1:7" x14ac:dyDescent="0.25">
      <c r="A172" s="1">
        <v>20.125</v>
      </c>
      <c r="B172" s="1">
        <v>0.48425720362927999</v>
      </c>
      <c r="C172" s="1">
        <v>0.48425692992321501</v>
      </c>
      <c r="D172" s="1">
        <v>0.48425696100753002</v>
      </c>
      <c r="E172" s="1">
        <v>0.48425695236641197</v>
      </c>
      <c r="F172" s="1">
        <v>0.48425699898827901</v>
      </c>
      <c r="G172" s="1">
        <v>0.48425694900876398</v>
      </c>
    </row>
    <row r="173" spans="1:7" x14ac:dyDescent="0.25">
      <c r="A173" s="1">
        <v>20.25</v>
      </c>
      <c r="B173" s="1">
        <v>0.48425723169871399</v>
      </c>
      <c r="C173" s="1">
        <v>0.48425692249527202</v>
      </c>
      <c r="D173" s="1">
        <v>0.48425696678103503</v>
      </c>
      <c r="E173" s="1">
        <v>0.48425695206517799</v>
      </c>
      <c r="F173" s="1">
        <v>0.48425699796171701</v>
      </c>
      <c r="G173" s="1">
        <v>0.48425695419169601</v>
      </c>
    </row>
    <row r="174" spans="1:7" x14ac:dyDescent="0.25">
      <c r="A174" s="1">
        <v>20.375</v>
      </c>
      <c r="B174" s="1">
        <v>0.48425725377623902</v>
      </c>
      <c r="C174" s="1">
        <v>0.48425687237114301</v>
      </c>
      <c r="D174" s="1">
        <v>0.484256978783699</v>
      </c>
      <c r="E174" s="1">
        <v>0.48425695327437002</v>
      </c>
      <c r="F174" s="1">
        <v>0.48425700155947998</v>
      </c>
      <c r="G174" s="1">
        <v>0.48425696789257799</v>
      </c>
    </row>
    <row r="175" spans="1:7" x14ac:dyDescent="0.25">
      <c r="A175" s="1">
        <v>20.5</v>
      </c>
      <c r="B175" s="1">
        <v>0.48425732053526899</v>
      </c>
      <c r="C175" s="1">
        <v>0.48425686153155001</v>
      </c>
      <c r="D175" s="1">
        <v>0.48425697947487101</v>
      </c>
      <c r="E175" s="1">
        <v>0.48425695882395198</v>
      </c>
      <c r="F175" s="1">
        <v>0.484257003151985</v>
      </c>
      <c r="G175" s="1">
        <v>0.484256973784294</v>
      </c>
    </row>
    <row r="176" spans="1:7" x14ac:dyDescent="0.25">
      <c r="A176" s="1">
        <v>20.625</v>
      </c>
      <c r="B176" s="1">
        <v>0.484257341265657</v>
      </c>
      <c r="C176" s="1">
        <v>0.484256867428698</v>
      </c>
      <c r="D176" s="1">
        <v>0.48425698319112098</v>
      </c>
      <c r="E176" s="1">
        <v>0.48425696044768202</v>
      </c>
      <c r="F176" s="1">
        <v>0.48425700349791101</v>
      </c>
      <c r="G176" s="1">
        <v>0.48425697903026299</v>
      </c>
    </row>
    <row r="177" spans="1:7" x14ac:dyDescent="0.25">
      <c r="A177" s="1">
        <v>20.75</v>
      </c>
      <c r="B177" s="1">
        <v>0.48425735226833699</v>
      </c>
      <c r="C177" s="1">
        <v>0.48425686258448603</v>
      </c>
      <c r="D177" s="1">
        <v>0.48425698664456901</v>
      </c>
      <c r="E177" s="1">
        <v>0.48425697206653101</v>
      </c>
      <c r="F177" s="1">
        <v>0.484257002701249</v>
      </c>
      <c r="G177" s="1">
        <v>0.484256973129298</v>
      </c>
    </row>
    <row r="178" spans="1:7" x14ac:dyDescent="0.25">
      <c r="A178" s="1">
        <v>20.875</v>
      </c>
      <c r="B178" s="1">
        <v>0.48425737845799099</v>
      </c>
      <c r="C178" s="1">
        <v>0.484256861140622</v>
      </c>
      <c r="D178" s="1">
        <v>0.48425699323032301</v>
      </c>
      <c r="E178" s="1">
        <v>0.48425697075031898</v>
      </c>
      <c r="F178" s="1">
        <v>0.48425700301739</v>
      </c>
      <c r="G178" s="1">
        <v>0.48425696952698299</v>
      </c>
    </row>
    <row r="179" spans="1:7" x14ac:dyDescent="0.25">
      <c r="A179" s="1">
        <v>21</v>
      </c>
      <c r="B179" s="1">
        <v>0.48425738434895599</v>
      </c>
      <c r="C179" s="1">
        <v>0.48425684348640902</v>
      </c>
      <c r="D179" s="1">
        <v>0.48425702115800801</v>
      </c>
      <c r="E179" s="1">
        <v>0.48425697252223399</v>
      </c>
      <c r="F179" s="1">
        <v>0.48425700700420099</v>
      </c>
      <c r="G179" s="1">
        <v>0.48425696597055201</v>
      </c>
    </row>
    <row r="180" spans="1:7" x14ac:dyDescent="0.25">
      <c r="A180" s="1">
        <v>21.125</v>
      </c>
      <c r="B180" s="1">
        <v>0.48425738210821201</v>
      </c>
      <c r="C180" s="1">
        <v>0.48425684749758102</v>
      </c>
      <c r="D180" s="1">
        <v>0.48425702379476898</v>
      </c>
      <c r="E180" s="1">
        <v>0.48425697708997201</v>
      </c>
      <c r="F180" s="1">
        <v>0.48425700904612501</v>
      </c>
      <c r="G180" s="1">
        <v>0.48425696414393199</v>
      </c>
    </row>
    <row r="181" spans="1:7" x14ac:dyDescent="0.25">
      <c r="A181" s="1">
        <v>21.25</v>
      </c>
      <c r="B181" s="1">
        <v>0.48425738698941401</v>
      </c>
      <c r="C181" s="1">
        <v>0.48425686857199601</v>
      </c>
      <c r="D181" s="1">
        <v>0.48425703183250102</v>
      </c>
      <c r="E181" s="1">
        <v>0.48425697947757301</v>
      </c>
      <c r="F181" s="1">
        <v>0.48425701923936798</v>
      </c>
      <c r="G181" s="1">
        <v>0.48425696971013799</v>
      </c>
    </row>
    <row r="182" spans="1:7" x14ac:dyDescent="0.25">
      <c r="A182" s="1">
        <v>21.375</v>
      </c>
      <c r="B182" s="1">
        <v>0.48425738653502698</v>
      </c>
      <c r="C182" s="1">
        <v>0.48425687371363002</v>
      </c>
      <c r="D182" s="1">
        <v>0.48425702964869799</v>
      </c>
      <c r="E182" s="1">
        <v>0.48425697901008102</v>
      </c>
      <c r="F182" s="1">
        <v>0.48425702566261097</v>
      </c>
      <c r="G182" s="1">
        <v>0.48425698787056898</v>
      </c>
    </row>
    <row r="183" spans="1:7" x14ac:dyDescent="0.25">
      <c r="A183" s="1">
        <v>21.5</v>
      </c>
      <c r="B183" s="1">
        <v>0.48425738910548</v>
      </c>
      <c r="C183" s="1">
        <v>0.48425686911661597</v>
      </c>
      <c r="D183" s="1">
        <v>0.484257034198602</v>
      </c>
      <c r="E183" s="1">
        <v>0.48425697927519001</v>
      </c>
      <c r="F183" s="1">
        <v>0.48425702942120402</v>
      </c>
      <c r="G183" s="1">
        <v>0.48425698855670302</v>
      </c>
    </row>
    <row r="184" spans="1:7" x14ac:dyDescent="0.25">
      <c r="A184" s="1">
        <v>21.625</v>
      </c>
      <c r="B184" s="1">
        <v>0.48425738969633197</v>
      </c>
      <c r="C184" s="1">
        <v>0.484256869131312</v>
      </c>
      <c r="D184" s="1">
        <v>0.48425704572914702</v>
      </c>
      <c r="E184" s="1">
        <v>0.48425697746055801</v>
      </c>
      <c r="F184" s="1">
        <v>0.48425703372887802</v>
      </c>
      <c r="G184" s="1">
        <v>0.48425698526974198</v>
      </c>
    </row>
    <row r="185" spans="1:7" x14ac:dyDescent="0.25">
      <c r="A185" s="1">
        <v>21.75</v>
      </c>
      <c r="B185" s="1">
        <v>0.48425737133824998</v>
      </c>
      <c r="C185" s="1">
        <v>0.48425685423739001</v>
      </c>
      <c r="D185" s="1">
        <v>0.48425703748113103</v>
      </c>
      <c r="E185" s="1">
        <v>0.48425698145421803</v>
      </c>
      <c r="F185" s="1">
        <v>0.48425703418508997</v>
      </c>
      <c r="G185" s="1">
        <v>0.48425698638195003</v>
      </c>
    </row>
    <row r="186" spans="1:7" x14ac:dyDescent="0.25">
      <c r="A186" s="1">
        <v>21.875</v>
      </c>
      <c r="B186" s="1">
        <v>0.48425733033545598</v>
      </c>
      <c r="C186" s="1">
        <v>0.48425686394694001</v>
      </c>
      <c r="D186" s="1">
        <v>0.48425703607947901</v>
      </c>
      <c r="E186" s="1">
        <v>0.48425698041332699</v>
      </c>
      <c r="F186" s="1">
        <v>0.48425703477043602</v>
      </c>
      <c r="G186" s="1">
        <v>0.48425698794616201</v>
      </c>
    </row>
    <row r="187" spans="1:7" x14ac:dyDescent="0.25">
      <c r="A187" s="1">
        <v>22</v>
      </c>
      <c r="B187" s="1">
        <v>0.48425730431559999</v>
      </c>
      <c r="C187" s="1">
        <v>0.48425686404218399</v>
      </c>
      <c r="D187" s="1">
        <v>0.48425699114360998</v>
      </c>
      <c r="E187" s="1">
        <v>0.48425698122043997</v>
      </c>
      <c r="F187" s="1">
        <v>0.48425703850200602</v>
      </c>
      <c r="G187" s="1">
        <v>0.48425700092734197</v>
      </c>
    </row>
    <row r="188" spans="1:7" x14ac:dyDescent="0.25">
      <c r="A188" s="1">
        <v>22.125</v>
      </c>
      <c r="B188" s="1">
        <v>0.48425729055600703</v>
      </c>
      <c r="C188" s="1">
        <v>0.48425686896743497</v>
      </c>
      <c r="D188" s="1">
        <v>0.48425697974590198</v>
      </c>
      <c r="E188" s="1">
        <v>0.48425698011881202</v>
      </c>
      <c r="F188" s="1">
        <v>0.48425704657581597</v>
      </c>
      <c r="G188" s="1">
        <v>0.48425699856661603</v>
      </c>
    </row>
    <row r="189" spans="1:7" x14ac:dyDescent="0.25">
      <c r="A189" s="1">
        <v>22.25</v>
      </c>
      <c r="B189" s="1">
        <v>0.48425724652663099</v>
      </c>
      <c r="C189" s="1">
        <v>0.484256877040186</v>
      </c>
      <c r="D189" s="1">
        <v>0.48425700040686798</v>
      </c>
      <c r="E189" s="1">
        <v>0.48425698128845102</v>
      </c>
      <c r="F189" s="1">
        <v>0.48425704817114301</v>
      </c>
      <c r="G189" s="1">
        <v>0.48425699983086101</v>
      </c>
    </row>
    <row r="190" spans="1:7" x14ac:dyDescent="0.25">
      <c r="A190" s="1">
        <v>22.375</v>
      </c>
      <c r="B190" s="1">
        <v>0.484257209597656</v>
      </c>
      <c r="C190" s="1">
        <v>0.48425687661210698</v>
      </c>
      <c r="D190" s="1">
        <v>0.48425697209153101</v>
      </c>
      <c r="E190" s="1">
        <v>0.48425698126307498</v>
      </c>
      <c r="F190" s="1">
        <v>0.48425705126747198</v>
      </c>
      <c r="G190" s="1">
        <v>0.48425699729216498</v>
      </c>
    </row>
    <row r="191" spans="1:7" x14ac:dyDescent="0.25">
      <c r="A191" s="1">
        <v>22.5</v>
      </c>
      <c r="B191" s="1">
        <v>0.48425717811910401</v>
      </c>
      <c r="C191" s="1">
        <v>0.48425688232092401</v>
      </c>
      <c r="D191" s="1">
        <v>0.48425695558996901</v>
      </c>
      <c r="E191" s="1">
        <v>0.48425697985331601</v>
      </c>
      <c r="F191" s="1">
        <v>0.48425704720236501</v>
      </c>
      <c r="G191" s="1">
        <v>0.48425699633114</v>
      </c>
    </row>
    <row r="192" spans="1:7" x14ac:dyDescent="0.25">
      <c r="A192" s="1">
        <v>22.625</v>
      </c>
      <c r="B192" s="1">
        <v>0.48425717368212601</v>
      </c>
      <c r="C192" s="1">
        <v>0.484256879520713</v>
      </c>
      <c r="D192" s="1">
        <v>0.48425692152559502</v>
      </c>
      <c r="E192" s="1">
        <v>0.484256978835435</v>
      </c>
      <c r="F192" s="1">
        <v>0.484257044277559</v>
      </c>
      <c r="G192" s="1">
        <v>0.48425698812604501</v>
      </c>
    </row>
    <row r="193" spans="1:7" x14ac:dyDescent="0.25">
      <c r="A193" s="1">
        <v>22.75</v>
      </c>
      <c r="B193" s="1">
        <v>0.484257162740444</v>
      </c>
      <c r="C193" s="1">
        <v>0.48425688041133902</v>
      </c>
      <c r="D193" s="1">
        <v>0.484256911435269</v>
      </c>
      <c r="E193" s="1">
        <v>0.484256978985041</v>
      </c>
      <c r="F193" s="1">
        <v>0.48425703848347301</v>
      </c>
      <c r="G193" s="1">
        <v>0.48425698568912701</v>
      </c>
    </row>
    <row r="194" spans="1:7" x14ac:dyDescent="0.25">
      <c r="A194" s="1">
        <v>22.875</v>
      </c>
      <c r="B194" s="1">
        <v>0.48425715157431098</v>
      </c>
      <c r="C194" s="1">
        <v>0.484256887733027</v>
      </c>
      <c r="D194" s="1">
        <v>0.48425688327779498</v>
      </c>
      <c r="E194" s="1">
        <v>0.48425698234434</v>
      </c>
      <c r="F194" s="1">
        <v>0.48425703811124099</v>
      </c>
      <c r="G194" s="1">
        <v>0.48425698075179102</v>
      </c>
    </row>
    <row r="195" spans="1:7" x14ac:dyDescent="0.25">
      <c r="A195" s="1">
        <v>23</v>
      </c>
      <c r="B195" s="1">
        <v>0.48425711289134399</v>
      </c>
      <c r="C195" s="1">
        <v>0.48425688301622</v>
      </c>
      <c r="D195" s="1">
        <v>0.484256881884434</v>
      </c>
      <c r="E195" s="1">
        <v>0.48425698507622</v>
      </c>
      <c r="F195" s="1">
        <v>0.484257039388862</v>
      </c>
      <c r="G195" s="1">
        <v>0.48425696737044299</v>
      </c>
    </row>
    <row r="196" spans="1:7" x14ac:dyDescent="0.25">
      <c r="A196" s="1">
        <v>23.125</v>
      </c>
      <c r="B196" s="1">
        <v>0.48425710266345401</v>
      </c>
      <c r="C196" s="1">
        <v>0.48425687905341802</v>
      </c>
      <c r="D196" s="1">
        <v>0.48425687792736299</v>
      </c>
      <c r="E196" s="1">
        <v>0.484256986547205</v>
      </c>
      <c r="F196" s="1">
        <v>0.48425704161052502</v>
      </c>
      <c r="G196" s="1">
        <v>0.48425696223278297</v>
      </c>
    </row>
    <row r="197" spans="1:7" x14ac:dyDescent="0.25">
      <c r="A197" s="1">
        <v>23.25</v>
      </c>
      <c r="B197" s="1">
        <v>0.48425709898938502</v>
      </c>
      <c r="C197" s="1">
        <v>0.48425685074871999</v>
      </c>
      <c r="D197" s="1">
        <v>0.48425687786529298</v>
      </c>
      <c r="E197" s="1">
        <v>0.48425699043224002</v>
      </c>
      <c r="F197" s="1">
        <v>0.48425702157676498</v>
      </c>
      <c r="G197" s="1">
        <v>0.48425696018196501</v>
      </c>
    </row>
    <row r="198" spans="1:7" x14ac:dyDescent="0.25">
      <c r="A198" s="1">
        <v>23.375</v>
      </c>
      <c r="B198" s="1">
        <v>0.48425713907477802</v>
      </c>
      <c r="C198" s="1">
        <v>0.48425684316324202</v>
      </c>
      <c r="D198" s="1">
        <v>0.48425687048706001</v>
      </c>
      <c r="E198" s="1">
        <v>0.48425699468731398</v>
      </c>
      <c r="F198" s="1">
        <v>0.48425701907795299</v>
      </c>
      <c r="G198" s="1">
        <v>0.484256961415158</v>
      </c>
    </row>
    <row r="199" spans="1:7" x14ac:dyDescent="0.25">
      <c r="A199" s="1">
        <v>23.5</v>
      </c>
      <c r="B199" s="1">
        <v>0.48425710621131202</v>
      </c>
      <c r="C199" s="1">
        <v>0.484256833537766</v>
      </c>
      <c r="D199" s="1">
        <v>0.484256856186212</v>
      </c>
      <c r="E199" s="1">
        <v>0.48425700994418103</v>
      </c>
      <c r="F199" s="1">
        <v>0.48425699521756599</v>
      </c>
      <c r="G199" s="1">
        <v>0.484256944169766</v>
      </c>
    </row>
    <row r="200" spans="1:7" x14ac:dyDescent="0.25">
      <c r="A200" s="1">
        <v>23.625</v>
      </c>
      <c r="B200" s="1">
        <v>0.48425710921587001</v>
      </c>
      <c r="C200" s="1">
        <v>0.48425683150129301</v>
      </c>
      <c r="D200" s="1">
        <v>0.48425685492033299</v>
      </c>
      <c r="E200" s="1">
        <v>0.48425700845863401</v>
      </c>
      <c r="F200" s="1">
        <v>0.48425696983429301</v>
      </c>
      <c r="G200" s="1">
        <v>0.48425692518531399</v>
      </c>
    </row>
    <row r="201" spans="1:7" x14ac:dyDescent="0.25">
      <c r="A201" s="1">
        <v>23.75</v>
      </c>
      <c r="B201" s="1">
        <v>0.48425712675034199</v>
      </c>
      <c r="C201" s="1">
        <v>0.48425682278889998</v>
      </c>
      <c r="D201" s="1">
        <v>0.48425686172951099</v>
      </c>
      <c r="E201" s="1">
        <v>0.48425700825023898</v>
      </c>
      <c r="F201" s="1">
        <v>0.48425696528673401</v>
      </c>
      <c r="G201" s="1">
        <v>0.484256924780406</v>
      </c>
    </row>
    <row r="202" spans="1:7" x14ac:dyDescent="0.25">
      <c r="A202" s="1">
        <v>23.875</v>
      </c>
      <c r="B202" s="1">
        <v>0.48425716523947698</v>
      </c>
      <c r="C202" s="1">
        <v>0.48425683790767698</v>
      </c>
      <c r="D202" s="1">
        <v>0.48425685860733098</v>
      </c>
      <c r="E202" s="1">
        <v>0.48425700689824402</v>
      </c>
      <c r="F202" s="1">
        <v>0.48425696696968601</v>
      </c>
      <c r="G202" s="1">
        <v>0.48425694598173302</v>
      </c>
    </row>
    <row r="203" spans="1:7" x14ac:dyDescent="0.25">
      <c r="A203" s="1">
        <v>24</v>
      </c>
      <c r="B203" s="1">
        <v>0.48425717947456098</v>
      </c>
      <c r="C203" s="1">
        <v>0.48425684003308</v>
      </c>
      <c r="D203" s="1">
        <v>0.48425685803693702</v>
      </c>
      <c r="E203" s="1">
        <v>0.48425700479238898</v>
      </c>
      <c r="F203" s="1">
        <v>0.48425697000499901</v>
      </c>
      <c r="G203" s="1">
        <v>0.48425695370192601</v>
      </c>
    </row>
    <row r="204" spans="1:7" x14ac:dyDescent="0.25">
      <c r="A204" s="1">
        <v>24.125</v>
      </c>
      <c r="B204" s="1">
        <v>0.48425718111930099</v>
      </c>
      <c r="C204" s="1">
        <v>0.48425688054097699</v>
      </c>
      <c r="D204" s="1">
        <v>0.48425685873741198</v>
      </c>
      <c r="E204" s="1">
        <v>0.48425700223859802</v>
      </c>
      <c r="F204" s="1">
        <v>0.484256977428552</v>
      </c>
      <c r="G204" s="1">
        <v>0.484256953289391</v>
      </c>
    </row>
    <row r="205" spans="1:7" x14ac:dyDescent="0.25">
      <c r="A205" s="1">
        <v>24.25</v>
      </c>
      <c r="B205" s="1">
        <v>0.48425717425764297</v>
      </c>
      <c r="C205" s="1">
        <v>0.48425687906856801</v>
      </c>
      <c r="D205" s="1">
        <v>0.48425687153393798</v>
      </c>
      <c r="E205" s="1">
        <v>0.48425700113048398</v>
      </c>
      <c r="F205" s="1">
        <v>0.48425698008778301</v>
      </c>
      <c r="G205" s="1">
        <v>0.48425695341659503</v>
      </c>
    </row>
    <row r="206" spans="1:7" x14ac:dyDescent="0.25">
      <c r="A206" s="1">
        <v>24.375</v>
      </c>
      <c r="B206" s="1">
        <v>0.48425715948835302</v>
      </c>
      <c r="C206" s="1">
        <v>0.48425687896018199</v>
      </c>
      <c r="D206" s="1">
        <v>0.484256869774565</v>
      </c>
      <c r="E206" s="1">
        <v>0.48425700096907698</v>
      </c>
      <c r="F206" s="1">
        <v>0.484256985777759</v>
      </c>
      <c r="G206" s="1">
        <v>0.48425695203663199</v>
      </c>
    </row>
    <row r="207" spans="1:7" x14ac:dyDescent="0.25">
      <c r="A207" s="1">
        <v>24.5</v>
      </c>
      <c r="B207" s="1">
        <v>0.484257156961167</v>
      </c>
      <c r="C207" s="1">
        <v>0.48425688385429799</v>
      </c>
      <c r="D207" s="1">
        <v>0.48425687019229402</v>
      </c>
      <c r="E207" s="1">
        <v>0.48425699968761998</v>
      </c>
      <c r="F207" s="1">
        <v>0.48425699009620699</v>
      </c>
      <c r="G207" s="1">
        <v>0.48425695171887401</v>
      </c>
    </row>
    <row r="208" spans="1:7" x14ac:dyDescent="0.25">
      <c r="A208" s="1">
        <v>24.625</v>
      </c>
      <c r="B208" s="1">
        <v>0.48425715771774502</v>
      </c>
      <c r="C208" s="1">
        <v>0.48425688126178801</v>
      </c>
      <c r="D208" s="1">
        <v>0.484256871752482</v>
      </c>
      <c r="E208" s="1">
        <v>0.48425699947059803</v>
      </c>
      <c r="F208" s="1">
        <v>0.48425699409947198</v>
      </c>
      <c r="G208" s="1">
        <v>0.48425695311291</v>
      </c>
    </row>
    <row r="209" spans="1:7" x14ac:dyDescent="0.25">
      <c r="A209" s="1">
        <v>24.75</v>
      </c>
      <c r="B209" s="1">
        <v>0.48425715760187699</v>
      </c>
      <c r="C209" s="1">
        <v>0.484256891477163</v>
      </c>
      <c r="D209" s="1">
        <v>0.48425688108681703</v>
      </c>
      <c r="E209" s="1">
        <v>0.48425699921240201</v>
      </c>
      <c r="F209" s="1">
        <v>0.48425699628833202</v>
      </c>
      <c r="G209" s="1">
        <v>0.48425695057041301</v>
      </c>
    </row>
    <row r="210" spans="1:7" x14ac:dyDescent="0.25">
      <c r="A210" s="1">
        <v>24.875</v>
      </c>
      <c r="B210" s="1">
        <v>0.48425716215358999</v>
      </c>
      <c r="C210" s="1">
        <v>0.48425689064565203</v>
      </c>
      <c r="D210" s="1">
        <v>0.48425688171522702</v>
      </c>
      <c r="E210" s="1">
        <v>0.48425700122716397</v>
      </c>
      <c r="F210" s="1">
        <v>0.48425699724270399</v>
      </c>
      <c r="G210" s="1">
        <v>0.48425695086063197</v>
      </c>
    </row>
    <row r="211" spans="1:7" x14ac:dyDescent="0.25">
      <c r="A211" s="1">
        <v>25</v>
      </c>
      <c r="B211" s="1">
        <v>0.48425718908417298</v>
      </c>
      <c r="C211" s="1">
        <v>0.48425691368532903</v>
      </c>
      <c r="D211" s="1">
        <v>0.48425688579826098</v>
      </c>
      <c r="E211" s="1">
        <v>0.484257002940638</v>
      </c>
      <c r="F211" s="1">
        <v>0.48425700304456398</v>
      </c>
      <c r="G211" s="1">
        <v>0.48425695361941701</v>
      </c>
    </row>
    <row r="212" spans="1:7" x14ac:dyDescent="0.25">
      <c r="A212" s="1">
        <v>25.125</v>
      </c>
      <c r="B212" s="1">
        <v>0.484257194897878</v>
      </c>
      <c r="C212" s="1">
        <v>0.484256922618854</v>
      </c>
      <c r="D212" s="1">
        <v>0.48425688713440701</v>
      </c>
      <c r="E212" s="1">
        <v>0.48425700168355901</v>
      </c>
      <c r="F212" s="1">
        <v>0.48425700163896501</v>
      </c>
      <c r="G212" s="1">
        <v>0.48425695207215602</v>
      </c>
    </row>
    <row r="213" spans="1:7" x14ac:dyDescent="0.25">
      <c r="A213" s="1">
        <v>25.25</v>
      </c>
      <c r="B213" s="1">
        <v>0.48425717084131897</v>
      </c>
      <c r="C213" s="1">
        <v>0.484256924543155</v>
      </c>
      <c r="D213" s="1">
        <v>0.48425688644297699</v>
      </c>
      <c r="E213" s="1">
        <v>0.48425700657317899</v>
      </c>
      <c r="F213" s="1">
        <v>0.48425700682477002</v>
      </c>
      <c r="G213" s="1">
        <v>0.48425694822233101</v>
      </c>
    </row>
    <row r="214" spans="1:7" x14ac:dyDescent="0.25">
      <c r="A214" s="1">
        <v>25.375</v>
      </c>
      <c r="B214" s="1">
        <v>0.48425716001668401</v>
      </c>
      <c r="C214" s="1">
        <v>0.484256895464097</v>
      </c>
      <c r="D214" s="1">
        <v>0.48425688926527199</v>
      </c>
      <c r="E214" s="1">
        <v>0.48425700862029197</v>
      </c>
      <c r="F214" s="1">
        <v>0.48425700634970598</v>
      </c>
      <c r="G214" s="1">
        <v>0.48425694781221001</v>
      </c>
    </row>
    <row r="215" spans="1:7" x14ac:dyDescent="0.25">
      <c r="A215" s="1">
        <v>25.5</v>
      </c>
      <c r="B215" s="1">
        <v>0.48425713799194797</v>
      </c>
      <c r="C215" s="1">
        <v>0.484256887845881</v>
      </c>
      <c r="D215" s="1">
        <v>0.48425688919132098</v>
      </c>
      <c r="E215" s="1">
        <v>0.484257010753052</v>
      </c>
      <c r="F215" s="1">
        <v>0.484257003180665</v>
      </c>
      <c r="G215" s="1">
        <v>0.48425695378467798</v>
      </c>
    </row>
    <row r="216" spans="1:7" x14ac:dyDescent="0.25">
      <c r="A216" s="1">
        <v>25.625</v>
      </c>
      <c r="B216" s="1">
        <v>0.484257134221527</v>
      </c>
      <c r="C216" s="1">
        <v>0.48425688172251302</v>
      </c>
      <c r="D216" s="1">
        <v>0.48425688152379598</v>
      </c>
      <c r="E216" s="1">
        <v>0.48425700853271098</v>
      </c>
      <c r="F216" s="1">
        <v>0.48425700471417599</v>
      </c>
      <c r="G216" s="1">
        <v>0.48425695512392603</v>
      </c>
    </row>
    <row r="217" spans="1:7" x14ac:dyDescent="0.25">
      <c r="A217" s="1">
        <v>25.75</v>
      </c>
      <c r="B217" s="1">
        <v>0.48425712518761099</v>
      </c>
      <c r="C217" s="1">
        <v>0.48425688392440702</v>
      </c>
      <c r="D217" s="1">
        <v>0.48425687693809699</v>
      </c>
      <c r="E217" s="1">
        <v>0.484257006986964</v>
      </c>
      <c r="F217" s="1">
        <v>0.48425701597207199</v>
      </c>
      <c r="G217" s="1">
        <v>0.48425696755469499</v>
      </c>
    </row>
    <row r="218" spans="1:7" x14ac:dyDescent="0.25">
      <c r="A218" s="1">
        <v>25.875</v>
      </c>
      <c r="B218" s="1">
        <v>0.48425712699946599</v>
      </c>
      <c r="C218" s="1">
        <v>0.48425686188568501</v>
      </c>
      <c r="D218" s="1">
        <v>0.48425687698401798</v>
      </c>
      <c r="E218" s="1">
        <v>0.48425700354442103</v>
      </c>
      <c r="F218" s="1">
        <v>0.48425701606689397</v>
      </c>
      <c r="G218" s="1">
        <v>0.48425696914523902</v>
      </c>
    </row>
    <row r="219" spans="1:7" x14ac:dyDescent="0.25">
      <c r="A219" s="1">
        <v>26</v>
      </c>
      <c r="B219" s="1">
        <v>0.48425713860087399</v>
      </c>
      <c r="C219" s="1">
        <v>0.48425687861599798</v>
      </c>
      <c r="D219" s="1">
        <v>0.48425686922745198</v>
      </c>
      <c r="E219" s="1">
        <v>0.48425700202310101</v>
      </c>
      <c r="F219" s="1">
        <v>0.48425701233195301</v>
      </c>
      <c r="G219" s="1">
        <v>0.48425697358484499</v>
      </c>
    </row>
    <row r="220" spans="1:7" x14ac:dyDescent="0.25">
      <c r="A220" s="1">
        <v>26.125</v>
      </c>
      <c r="B220" s="1">
        <v>0.48425713152245597</v>
      </c>
      <c r="C220" s="1">
        <v>0.48425689524787002</v>
      </c>
      <c r="D220" s="1">
        <v>0.48425686473417401</v>
      </c>
      <c r="E220" s="1">
        <v>0.48425700174802599</v>
      </c>
      <c r="F220" s="1">
        <v>0.48425702075090299</v>
      </c>
      <c r="G220" s="1">
        <v>0.48425698325741301</v>
      </c>
    </row>
    <row r="221" spans="1:7" x14ac:dyDescent="0.25">
      <c r="A221" s="1">
        <v>26.25</v>
      </c>
      <c r="B221" s="1">
        <v>0.48425713499746997</v>
      </c>
      <c r="C221" s="1">
        <v>0.48425690769187602</v>
      </c>
      <c r="D221" s="1">
        <v>0.48425685885976699</v>
      </c>
      <c r="E221" s="1">
        <v>0.48425700440394998</v>
      </c>
      <c r="F221" s="1">
        <v>0.48425701959755901</v>
      </c>
      <c r="G221" s="1">
        <v>0.48425698370804099</v>
      </c>
    </row>
    <row r="222" spans="1:7" x14ac:dyDescent="0.25">
      <c r="A222" s="1">
        <v>26.375</v>
      </c>
      <c r="B222" s="1">
        <v>0.48425716445038403</v>
      </c>
      <c r="C222" s="1">
        <v>0.48425691744808302</v>
      </c>
      <c r="D222" s="1">
        <v>0.484256858842601</v>
      </c>
      <c r="E222" s="1">
        <v>0.484257003663082</v>
      </c>
      <c r="F222" s="1">
        <v>0.48425701379015501</v>
      </c>
      <c r="G222" s="1">
        <v>0.48425697311085297</v>
      </c>
    </row>
    <row r="223" spans="1:7" x14ac:dyDescent="0.25">
      <c r="A223" s="1">
        <v>26.5</v>
      </c>
      <c r="B223" s="1">
        <v>0.48425718121915401</v>
      </c>
      <c r="C223" s="1">
        <v>0.484256928153808</v>
      </c>
      <c r="D223" s="1">
        <v>0.48425685616276598</v>
      </c>
      <c r="E223" s="1">
        <v>0.484257005932203</v>
      </c>
      <c r="F223" s="1">
        <v>0.48425701837971902</v>
      </c>
      <c r="G223" s="1">
        <v>0.48425697965474701</v>
      </c>
    </row>
    <row r="224" spans="1:7" x14ac:dyDescent="0.25">
      <c r="A224" s="1">
        <v>26.625</v>
      </c>
      <c r="B224" s="1">
        <v>0.48425719881767199</v>
      </c>
      <c r="C224" s="1">
        <v>0.48425692388212799</v>
      </c>
      <c r="D224" s="1">
        <v>0.48425685034044502</v>
      </c>
      <c r="E224" s="1">
        <v>0.48425700502604302</v>
      </c>
      <c r="F224" s="1">
        <v>0.48425702427886802</v>
      </c>
      <c r="G224" s="1">
        <v>0.48425698320458399</v>
      </c>
    </row>
    <row r="225" spans="1:7" x14ac:dyDescent="0.25">
      <c r="A225" s="1">
        <v>26.75</v>
      </c>
      <c r="B225" s="1">
        <v>0.484257231275806</v>
      </c>
      <c r="C225" s="1">
        <v>0.48425692283697802</v>
      </c>
      <c r="D225" s="1">
        <v>0.48425685303323102</v>
      </c>
      <c r="E225" s="1">
        <v>0.48425700401581601</v>
      </c>
      <c r="F225" s="1">
        <v>0.48425702757884398</v>
      </c>
      <c r="G225" s="1">
        <v>0.484256982518874</v>
      </c>
    </row>
    <row r="226" spans="1:7" x14ac:dyDescent="0.25">
      <c r="A226" s="1">
        <v>26.875</v>
      </c>
      <c r="B226" s="1">
        <v>0.48425727002163699</v>
      </c>
      <c r="C226" s="1">
        <v>0.48425692313956997</v>
      </c>
      <c r="D226" s="1">
        <v>0.48425685435562399</v>
      </c>
      <c r="E226" s="1">
        <v>0.484257004524695</v>
      </c>
      <c r="F226" s="1">
        <v>0.48425702821072802</v>
      </c>
      <c r="G226" s="1">
        <v>0.48425698124421201</v>
      </c>
    </row>
    <row r="227" spans="1:7" x14ac:dyDescent="0.25">
      <c r="A227" s="1">
        <v>27</v>
      </c>
      <c r="B227" s="1">
        <v>0.48425729097714598</v>
      </c>
      <c r="C227" s="1">
        <v>0.48425687180049198</v>
      </c>
      <c r="D227" s="1">
        <v>0.48425686306029497</v>
      </c>
      <c r="E227" s="1">
        <v>0.48425700440796399</v>
      </c>
      <c r="F227" s="1">
        <v>0.48425702999862402</v>
      </c>
      <c r="G227" s="1">
        <v>0.48425698169460502</v>
      </c>
    </row>
    <row r="228" spans="1:7" x14ac:dyDescent="0.25">
      <c r="A228" s="1">
        <v>27.125</v>
      </c>
      <c r="B228" s="1">
        <v>0.48425728983675398</v>
      </c>
      <c r="C228" s="1">
        <v>0.48425691036170698</v>
      </c>
      <c r="D228" s="1">
        <v>0.48425686278227098</v>
      </c>
      <c r="E228" s="1">
        <v>0.48425700637421798</v>
      </c>
      <c r="F228" s="1">
        <v>0.48425703056119901</v>
      </c>
      <c r="G228" s="1">
        <v>0.48425698138073398</v>
      </c>
    </row>
    <row r="229" spans="1:7" x14ac:dyDescent="0.25">
      <c r="A229" s="1">
        <v>27.25</v>
      </c>
      <c r="B229" s="1">
        <v>0.484257289930488</v>
      </c>
      <c r="C229" s="1">
        <v>0.48425693570632899</v>
      </c>
      <c r="D229" s="1">
        <v>0.48425686330371198</v>
      </c>
      <c r="E229" s="1">
        <v>0.48425701516688302</v>
      </c>
      <c r="F229" s="1">
        <v>0.48425703077985899</v>
      </c>
      <c r="G229" s="1">
        <v>0.48425698055097099</v>
      </c>
    </row>
    <row r="230" spans="1:7" x14ac:dyDescent="0.25">
      <c r="A230" s="1">
        <v>27.375</v>
      </c>
      <c r="B230" s="1">
        <v>0.48425731010516299</v>
      </c>
      <c r="C230" s="1">
        <v>0.484256946400699</v>
      </c>
      <c r="D230" s="1">
        <v>0.48425686389682598</v>
      </c>
      <c r="E230" s="1">
        <v>0.484257014432805</v>
      </c>
      <c r="F230" s="1">
        <v>0.48425703216994997</v>
      </c>
      <c r="G230" s="1">
        <v>0.484256988493455</v>
      </c>
    </row>
    <row r="231" spans="1:7" x14ac:dyDescent="0.25">
      <c r="A231" s="1">
        <v>27.5</v>
      </c>
      <c r="B231" s="1">
        <v>0.48425733289886003</v>
      </c>
      <c r="C231" s="1">
        <v>0.48425694621668203</v>
      </c>
      <c r="D231" s="1">
        <v>0.48425686441328503</v>
      </c>
      <c r="E231" s="1">
        <v>0.48425701397360399</v>
      </c>
      <c r="F231" s="1">
        <v>0.48425702776555402</v>
      </c>
      <c r="G231" s="1">
        <v>0.48425698831834402</v>
      </c>
    </row>
    <row r="232" spans="1:7" x14ac:dyDescent="0.25">
      <c r="A232" s="1">
        <v>27.625</v>
      </c>
      <c r="B232" s="1">
        <v>0.48425733759990902</v>
      </c>
      <c r="C232" s="1">
        <v>0.48425694939940001</v>
      </c>
      <c r="D232" s="1">
        <v>0.48425686337579299</v>
      </c>
      <c r="E232" s="1">
        <v>0.484257019062109</v>
      </c>
      <c r="F232" s="1">
        <v>0.48425702313819902</v>
      </c>
      <c r="G232" s="1">
        <v>0.48425698150694302</v>
      </c>
    </row>
    <row r="233" spans="1:7" x14ac:dyDescent="0.25">
      <c r="A233" s="1">
        <v>27.75</v>
      </c>
      <c r="B233" s="1">
        <v>0.48425737185942802</v>
      </c>
      <c r="C233" s="1">
        <v>0.484256966224753</v>
      </c>
      <c r="D233" s="1">
        <v>0.48425686328900103</v>
      </c>
      <c r="E233" s="1">
        <v>0.48425702157483902</v>
      </c>
      <c r="F233" s="1">
        <v>0.48425701666659099</v>
      </c>
      <c r="G233" s="1">
        <v>0.48425696966478399</v>
      </c>
    </row>
    <row r="234" spans="1:7" x14ac:dyDescent="0.25">
      <c r="A234" s="1">
        <v>27.875</v>
      </c>
      <c r="B234" s="1">
        <v>0.484257388197813</v>
      </c>
      <c r="C234" s="1">
        <v>0.48425698008742402</v>
      </c>
      <c r="D234" s="1">
        <v>0.48425686043698701</v>
      </c>
      <c r="E234" s="1">
        <v>0.48425701840768198</v>
      </c>
      <c r="F234" s="1">
        <v>0.48425701643989499</v>
      </c>
      <c r="G234" s="1">
        <v>0.48425697142233698</v>
      </c>
    </row>
    <row r="235" spans="1:7" x14ac:dyDescent="0.25">
      <c r="A235" s="1">
        <v>28</v>
      </c>
      <c r="B235" s="1">
        <v>0.484257391105403</v>
      </c>
      <c r="C235" s="1">
        <v>0.484256991490638</v>
      </c>
      <c r="D235" s="1">
        <v>0.48425686186077799</v>
      </c>
      <c r="E235" s="1">
        <v>0.48425701727609399</v>
      </c>
      <c r="F235" s="1">
        <v>0.48425702571268298</v>
      </c>
      <c r="G235" s="1">
        <v>0.48425697239946403</v>
      </c>
    </row>
    <row r="236" spans="1:7" x14ac:dyDescent="0.25">
      <c r="A236" s="1">
        <v>28.125</v>
      </c>
      <c r="B236" s="1">
        <v>0.484257390652927</v>
      </c>
      <c r="C236" s="1">
        <v>0.48425699117871002</v>
      </c>
      <c r="D236" s="1">
        <v>0.48425685860612999</v>
      </c>
      <c r="E236" s="1">
        <v>0.48425701589079001</v>
      </c>
      <c r="F236" s="1">
        <v>0.48425701636185398</v>
      </c>
      <c r="G236" s="1">
        <v>0.48425695919804101</v>
      </c>
    </row>
    <row r="237" spans="1:7" x14ac:dyDescent="0.25">
      <c r="A237" s="1">
        <v>28.25</v>
      </c>
      <c r="B237" s="1">
        <v>0.48425738539201502</v>
      </c>
      <c r="C237" s="1">
        <v>0.484256990024101</v>
      </c>
      <c r="D237" s="1">
        <v>0.48425685809153801</v>
      </c>
      <c r="E237" s="1">
        <v>0.48425701517422798</v>
      </c>
      <c r="F237" s="1">
        <v>0.484257015432075</v>
      </c>
      <c r="G237" s="1">
        <v>0.48425695420756099</v>
      </c>
    </row>
    <row r="238" spans="1:7" x14ac:dyDescent="0.25">
      <c r="A238" s="1">
        <v>28.375</v>
      </c>
      <c r="B238" s="1">
        <v>0.48425739899129699</v>
      </c>
      <c r="C238" s="1">
        <v>0.48425699400647398</v>
      </c>
      <c r="D238" s="1">
        <v>0.48425685769222199</v>
      </c>
      <c r="E238" s="1">
        <v>0.48425701433828999</v>
      </c>
      <c r="F238" s="1">
        <v>0.48425701240123997</v>
      </c>
      <c r="G238" s="1">
        <v>0.484256951017555</v>
      </c>
    </row>
    <row r="239" spans="1:7" x14ac:dyDescent="0.25">
      <c r="A239" s="1">
        <v>28.5</v>
      </c>
      <c r="B239" s="1">
        <v>0.484257387097352</v>
      </c>
      <c r="C239" s="1">
        <v>0.48425700020110501</v>
      </c>
      <c r="D239" s="1">
        <v>0.484256860468608</v>
      </c>
      <c r="E239" s="1">
        <v>0.484257011421105</v>
      </c>
      <c r="F239" s="1">
        <v>0.484257013947471</v>
      </c>
      <c r="G239" s="1">
        <v>0.484256954716488</v>
      </c>
    </row>
    <row r="240" spans="1:7" x14ac:dyDescent="0.25">
      <c r="A240" s="1">
        <v>28.625</v>
      </c>
      <c r="B240" s="1">
        <v>0.48425737090704402</v>
      </c>
      <c r="C240" s="1">
        <v>0.48425701503714103</v>
      </c>
      <c r="D240" s="1">
        <v>0.484256860253373</v>
      </c>
      <c r="E240" s="1">
        <v>0.48425701122529602</v>
      </c>
      <c r="F240" s="1">
        <v>0.48425701832165102</v>
      </c>
      <c r="G240" s="1">
        <v>0.48425695141603098</v>
      </c>
    </row>
    <row r="241" spans="1:7" x14ac:dyDescent="0.25">
      <c r="A241" s="1">
        <v>28.75</v>
      </c>
      <c r="B241" s="1">
        <v>0.48425730566081598</v>
      </c>
      <c r="C241" s="1">
        <v>0.48425703302064099</v>
      </c>
      <c r="D241" s="1">
        <v>0.48425686301475801</v>
      </c>
      <c r="E241" s="1">
        <v>0.48425701150740302</v>
      </c>
      <c r="F241" s="1">
        <v>0.48425701734253601</v>
      </c>
      <c r="G241" s="1">
        <v>0.48425695411985298</v>
      </c>
    </row>
    <row r="242" spans="1:7" x14ac:dyDescent="0.25">
      <c r="A242" s="1">
        <v>28.875</v>
      </c>
      <c r="B242" s="1">
        <v>0.484257245107305</v>
      </c>
      <c r="C242" s="1">
        <v>0.484257046302844</v>
      </c>
      <c r="D242" s="1">
        <v>0.48425686215847003</v>
      </c>
      <c r="E242" s="1">
        <v>0.48425701105589097</v>
      </c>
      <c r="F242" s="1">
        <v>0.48425703423344402</v>
      </c>
      <c r="G242" s="1">
        <v>0.48425696838420201</v>
      </c>
    </row>
    <row r="243" spans="1:7" x14ac:dyDescent="0.25">
      <c r="A243" s="1">
        <v>29</v>
      </c>
      <c r="B243" s="1">
        <v>0.48425721948765499</v>
      </c>
      <c r="C243" s="1">
        <v>0.48425704573266098</v>
      </c>
      <c r="D243" s="1">
        <v>0.48425686372478599</v>
      </c>
      <c r="E243" s="1">
        <v>0.48425701060769499</v>
      </c>
      <c r="F243" s="1">
        <v>0.48425702855745101</v>
      </c>
      <c r="G243" s="1">
        <v>0.48425696466618501</v>
      </c>
    </row>
    <row r="244" spans="1:7" x14ac:dyDescent="0.25">
      <c r="A244" s="1">
        <v>29.125</v>
      </c>
      <c r="B244" s="1">
        <v>0.48425721717416498</v>
      </c>
      <c r="C244" s="1">
        <v>0.48425704169108402</v>
      </c>
      <c r="D244" s="1">
        <v>0.48425686703048698</v>
      </c>
      <c r="E244" s="1">
        <v>0.48425701381157699</v>
      </c>
      <c r="F244" s="1">
        <v>0.484257032562386</v>
      </c>
      <c r="G244" s="1">
        <v>0.48425696713117999</v>
      </c>
    </row>
    <row r="245" spans="1:7" x14ac:dyDescent="0.25">
      <c r="A245" s="1">
        <v>29.25</v>
      </c>
      <c r="B245" s="1">
        <v>0.484257217135526</v>
      </c>
      <c r="C245" s="1">
        <v>0.48425702133284199</v>
      </c>
      <c r="D245" s="1">
        <v>0.484256871711713</v>
      </c>
      <c r="E245" s="1">
        <v>0.48425701389560499</v>
      </c>
      <c r="F245" s="1">
        <v>0.48425702833335499</v>
      </c>
      <c r="G245" s="1">
        <v>0.48425696656608502</v>
      </c>
    </row>
    <row r="246" spans="1:7" x14ac:dyDescent="0.25">
      <c r="A246" s="1">
        <v>29.375</v>
      </c>
      <c r="B246" s="1">
        <v>0.48425719819597601</v>
      </c>
      <c r="C246" s="1">
        <v>0.48425696900089499</v>
      </c>
      <c r="D246" s="1">
        <v>0.484256875267568</v>
      </c>
      <c r="E246" s="1">
        <v>0.48425701599422899</v>
      </c>
      <c r="F246" s="1">
        <v>0.48425702378743202</v>
      </c>
      <c r="G246" s="1">
        <v>0.48425696501728699</v>
      </c>
    </row>
    <row r="247" spans="1:7" x14ac:dyDescent="0.25">
      <c r="A247" s="1">
        <v>29.5</v>
      </c>
      <c r="B247" s="1">
        <v>0.48425716689494103</v>
      </c>
      <c r="C247" s="1">
        <v>0.484256967809303</v>
      </c>
      <c r="D247" s="1">
        <v>0.48425687484271301</v>
      </c>
      <c r="E247" s="1">
        <v>0.48425701636713703</v>
      </c>
      <c r="F247" s="1">
        <v>0.48425702483837901</v>
      </c>
      <c r="G247" s="1">
        <v>0.48425696755345199</v>
      </c>
    </row>
    <row r="248" spans="1:7" x14ac:dyDescent="0.25">
      <c r="A248" s="1">
        <v>29.625</v>
      </c>
      <c r="B248" s="1">
        <v>0.48425714415064502</v>
      </c>
      <c r="C248" s="1">
        <v>0.48425695895507298</v>
      </c>
      <c r="D248" s="1">
        <v>0.48425687191302103</v>
      </c>
      <c r="E248" s="1">
        <v>0.48425701544977201</v>
      </c>
      <c r="F248" s="1">
        <v>0.48425702300690399</v>
      </c>
      <c r="G248" s="1">
        <v>0.484256967824791</v>
      </c>
    </row>
    <row r="249" spans="1:7" x14ac:dyDescent="0.25">
      <c r="A249" s="1">
        <v>29.75</v>
      </c>
      <c r="B249" s="1">
        <v>0.484257139333233</v>
      </c>
      <c r="C249" s="1">
        <v>0.48425694781414502</v>
      </c>
      <c r="D249" s="1">
        <v>0.484256872815506</v>
      </c>
      <c r="E249" s="1">
        <v>0.48425702061361198</v>
      </c>
      <c r="F249" s="1">
        <v>0.48425703096596801</v>
      </c>
      <c r="G249" s="1">
        <v>0.48425696264005802</v>
      </c>
    </row>
    <row r="250" spans="1:7" x14ac:dyDescent="0.25">
      <c r="A250" s="1">
        <v>29.875</v>
      </c>
      <c r="B250" s="1">
        <v>0.48425711966776103</v>
      </c>
      <c r="C250" s="1">
        <v>0.484256948796773</v>
      </c>
      <c r="D250" s="1">
        <v>0.48425687460915201</v>
      </c>
      <c r="E250" s="1">
        <v>0.48425702061487502</v>
      </c>
      <c r="F250" s="1">
        <v>0.484257031670907</v>
      </c>
      <c r="G250" s="1">
        <v>0.48425696882840302</v>
      </c>
    </row>
    <row r="251" spans="1:7" x14ac:dyDescent="0.25">
      <c r="A251" s="1">
        <v>30</v>
      </c>
      <c r="B251" s="1">
        <v>0.48425711100567598</v>
      </c>
      <c r="C251" s="1">
        <v>0.48425692505917201</v>
      </c>
      <c r="D251" s="1">
        <v>0.48425687166124698</v>
      </c>
      <c r="E251" s="1">
        <v>0.48425701973026303</v>
      </c>
      <c r="F251" s="1">
        <v>0.484257035312536</v>
      </c>
      <c r="G251" s="1">
        <v>0.48425697324783401</v>
      </c>
    </row>
  </sheetData>
  <mergeCells count="4">
    <mergeCell ref="A1:A2"/>
    <mergeCell ref="B1:G1"/>
    <mergeCell ref="B3:G3"/>
    <mergeCell ref="B4:G4"/>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B1" sqref="B1:E1"/>
    </sheetView>
  </sheetViews>
  <sheetFormatPr defaultRowHeight="15" x14ac:dyDescent="0.25"/>
  <cols>
    <col min="1" max="1" width="18.85546875" customWidth="1"/>
    <col min="2" max="2" width="21.28515625" customWidth="1"/>
    <col min="3" max="3" width="34.85546875" customWidth="1"/>
    <col min="4" max="5" width="30.28515625" customWidth="1"/>
  </cols>
  <sheetData>
    <row r="1" spans="1:5" x14ac:dyDescent="0.25">
      <c r="A1" s="83" t="s">
        <v>246</v>
      </c>
      <c r="B1" s="82" t="s">
        <v>407</v>
      </c>
      <c r="C1" s="82"/>
      <c r="D1" s="82"/>
      <c r="E1" s="82"/>
    </row>
    <row r="2" spans="1:5" x14ac:dyDescent="0.25">
      <c r="A2" s="84"/>
      <c r="B2" s="50" t="s">
        <v>275</v>
      </c>
      <c r="C2" s="50" t="s">
        <v>259</v>
      </c>
      <c r="D2" s="50" t="s">
        <v>261</v>
      </c>
      <c r="E2" s="50" t="s">
        <v>264</v>
      </c>
    </row>
    <row r="3" spans="1:5" x14ac:dyDescent="0.25">
      <c r="A3" s="27" t="s">
        <v>249</v>
      </c>
      <c r="B3" s="82">
        <v>62</v>
      </c>
      <c r="C3" s="82"/>
      <c r="D3" s="82"/>
      <c r="E3" s="82"/>
    </row>
    <row r="4" spans="1:5" x14ac:dyDescent="0.25">
      <c r="A4" s="27" t="s">
        <v>250</v>
      </c>
      <c r="B4" s="82" t="s">
        <v>251</v>
      </c>
      <c r="C4" s="82"/>
      <c r="D4" s="82"/>
      <c r="E4" s="82"/>
    </row>
    <row r="5" spans="1:5" ht="61.5" x14ac:dyDescent="0.25">
      <c r="A5" s="28" t="s">
        <v>252</v>
      </c>
      <c r="B5" s="28">
        <v>4</v>
      </c>
      <c r="C5" s="27">
        <v>4</v>
      </c>
      <c r="D5" s="27">
        <v>4</v>
      </c>
      <c r="E5" s="27">
        <v>4</v>
      </c>
    </row>
    <row r="6" spans="1:5" ht="30" x14ac:dyDescent="0.25">
      <c r="A6" s="28" t="s">
        <v>253</v>
      </c>
      <c r="B6" s="28">
        <v>53.2423</v>
      </c>
      <c r="C6" s="27">
        <v>51.88</v>
      </c>
      <c r="D6" s="27">
        <v>60.286079999999998</v>
      </c>
      <c r="E6" s="27">
        <v>49.28</v>
      </c>
    </row>
    <row r="7" spans="1:5" ht="48" x14ac:dyDescent="0.25">
      <c r="A7" s="28" t="s">
        <v>254</v>
      </c>
      <c r="B7" s="27">
        <v>37.44</v>
      </c>
      <c r="C7" s="27">
        <v>37.44</v>
      </c>
      <c r="D7" s="27">
        <v>37.44</v>
      </c>
      <c r="E7" s="27">
        <v>37.44</v>
      </c>
    </row>
    <row r="8" spans="1:5" ht="48" x14ac:dyDescent="0.25">
      <c r="A8" s="28" t="s">
        <v>255</v>
      </c>
      <c r="B8" s="28">
        <v>34.586500000000001</v>
      </c>
      <c r="C8" s="27">
        <v>35.686019999999999</v>
      </c>
      <c r="D8" s="27">
        <v>36.496600000000001</v>
      </c>
      <c r="E8" s="27">
        <v>36.713700000000003</v>
      </c>
    </row>
    <row r="9" spans="1:5" x14ac:dyDescent="0.25">
      <c r="A9" s="27" t="s">
        <v>256</v>
      </c>
      <c r="B9" s="49">
        <v>85</v>
      </c>
      <c r="C9" s="49">
        <v>85</v>
      </c>
      <c r="D9" s="49">
        <v>85</v>
      </c>
      <c r="E9" s="49">
        <v>85</v>
      </c>
    </row>
    <row r="10" spans="1:5" ht="18" x14ac:dyDescent="0.25">
      <c r="A10" s="30" t="s">
        <v>257</v>
      </c>
      <c r="B10" s="30" t="s">
        <v>397</v>
      </c>
      <c r="C10" s="30" t="s">
        <v>398</v>
      </c>
      <c r="D10" s="30" t="s">
        <v>399</v>
      </c>
      <c r="E10" s="30" t="s">
        <v>400</v>
      </c>
    </row>
    <row r="11" spans="1:5" x14ac:dyDescent="0.25">
      <c r="A11" s="1">
        <v>0</v>
      </c>
      <c r="B11" s="1">
        <v>0.48425683295983502</v>
      </c>
      <c r="C11" s="1">
        <v>0.48425713473730098</v>
      </c>
      <c r="D11" s="1">
        <v>0.48425681637698997</v>
      </c>
      <c r="E11" s="1">
        <v>0.48425693330000202</v>
      </c>
    </row>
    <row r="12" spans="1:5" x14ac:dyDescent="0.25">
      <c r="A12" s="1">
        <v>0.125</v>
      </c>
      <c r="B12" s="1">
        <v>0.48425683379819001</v>
      </c>
      <c r="C12" s="1">
        <v>0.48425715110265</v>
      </c>
      <c r="D12" s="1">
        <v>0.484256815798698</v>
      </c>
      <c r="E12" s="1">
        <v>0.48425693769744199</v>
      </c>
    </row>
    <row r="13" spans="1:5" x14ac:dyDescent="0.25">
      <c r="A13" s="1">
        <v>0.25</v>
      </c>
      <c r="B13" s="1">
        <v>0.48425682888817401</v>
      </c>
      <c r="C13" s="1">
        <v>0.48425713586991098</v>
      </c>
      <c r="D13" s="1">
        <v>0.48425681504069501</v>
      </c>
      <c r="E13" s="1">
        <v>0.48425695610672698</v>
      </c>
    </row>
    <row r="14" spans="1:5" x14ac:dyDescent="0.25">
      <c r="A14" s="1">
        <v>0.375</v>
      </c>
      <c r="B14" s="1">
        <v>0.48425682953156901</v>
      </c>
      <c r="C14" s="1">
        <v>0.48425713802181097</v>
      </c>
      <c r="D14" s="1">
        <v>0.48425681512707702</v>
      </c>
      <c r="E14" s="1">
        <v>0.48425696180481698</v>
      </c>
    </row>
    <row r="15" spans="1:5" x14ac:dyDescent="0.25">
      <c r="A15" s="1">
        <v>0.5</v>
      </c>
      <c r="B15" s="1">
        <v>0.48425683154626697</v>
      </c>
      <c r="C15" s="1">
        <v>0.484257146025934</v>
      </c>
      <c r="D15" s="1">
        <v>0.48425681542988702</v>
      </c>
      <c r="E15" s="1">
        <v>0.48425696240233501</v>
      </c>
    </row>
    <row r="16" spans="1:5" x14ac:dyDescent="0.25">
      <c r="A16" s="1">
        <v>0.625</v>
      </c>
      <c r="B16" s="1">
        <v>0.48425682673249498</v>
      </c>
      <c r="C16" s="1">
        <v>0.48425715749364701</v>
      </c>
      <c r="D16" s="1">
        <v>0.48425681603937298</v>
      </c>
      <c r="E16" s="1">
        <v>0.48425696190759299</v>
      </c>
    </row>
    <row r="17" spans="1:5" x14ac:dyDescent="0.25">
      <c r="A17" s="1">
        <v>0.75</v>
      </c>
      <c r="B17" s="1">
        <v>0.48425683131671599</v>
      </c>
      <c r="C17" s="1">
        <v>0.48425713845191198</v>
      </c>
      <c r="D17" s="1">
        <v>0.48425682218177302</v>
      </c>
      <c r="E17" s="1">
        <v>0.48425694980455702</v>
      </c>
    </row>
    <row r="18" spans="1:5" x14ac:dyDescent="0.25">
      <c r="A18" s="1">
        <v>0.875</v>
      </c>
      <c r="B18" s="1">
        <v>0.48425683551908799</v>
      </c>
      <c r="C18" s="1">
        <v>0.48425713246754598</v>
      </c>
      <c r="D18" s="1">
        <v>0.48425682611842802</v>
      </c>
      <c r="E18" s="1">
        <v>0.48425694266705699</v>
      </c>
    </row>
    <row r="19" spans="1:5" x14ac:dyDescent="0.25">
      <c r="A19" s="1">
        <v>1</v>
      </c>
      <c r="B19" s="1">
        <v>0.48425683643427297</v>
      </c>
      <c r="C19" s="1">
        <v>0.48425713361122902</v>
      </c>
      <c r="D19" s="1">
        <v>0.48425682494609701</v>
      </c>
      <c r="E19" s="1">
        <v>0.48425693948626197</v>
      </c>
    </row>
    <row r="20" spans="1:5" x14ac:dyDescent="0.25">
      <c r="A20" s="1">
        <v>1.125</v>
      </c>
      <c r="B20" s="1">
        <v>0.48425683885738802</v>
      </c>
      <c r="C20" s="1">
        <v>0.48425711897631302</v>
      </c>
      <c r="D20" s="1">
        <v>0.48425682466592801</v>
      </c>
      <c r="E20" s="1">
        <v>0.48425694010352099</v>
      </c>
    </row>
    <row r="21" spans="1:5" x14ac:dyDescent="0.25">
      <c r="A21" s="1">
        <v>1.25</v>
      </c>
      <c r="B21" s="1">
        <v>0.48425684250330903</v>
      </c>
      <c r="C21" s="1">
        <v>0.48425711315241599</v>
      </c>
      <c r="D21" s="1">
        <v>0.48425682491057298</v>
      </c>
      <c r="E21" s="1">
        <v>0.48425693941063103</v>
      </c>
    </row>
    <row r="22" spans="1:5" x14ac:dyDescent="0.25">
      <c r="A22" s="1">
        <v>1.375</v>
      </c>
      <c r="B22" s="1">
        <v>0.48425683566692901</v>
      </c>
      <c r="C22" s="1">
        <v>0.48425712855375302</v>
      </c>
      <c r="D22" s="1">
        <v>0.484256824769567</v>
      </c>
      <c r="E22" s="1">
        <v>0.48425695287515402</v>
      </c>
    </row>
    <row r="23" spans="1:5" x14ac:dyDescent="0.25">
      <c r="A23" s="1">
        <v>1.5</v>
      </c>
      <c r="B23" s="1">
        <v>0.484256835535334</v>
      </c>
      <c r="C23" s="1">
        <v>0.48425712695562001</v>
      </c>
      <c r="D23" s="1">
        <v>0.48425682744828902</v>
      </c>
      <c r="E23" s="1">
        <v>0.48425695723192103</v>
      </c>
    </row>
    <row r="24" spans="1:5" x14ac:dyDescent="0.25">
      <c r="A24" s="1">
        <v>1.625</v>
      </c>
      <c r="B24" s="1">
        <v>0.48425683781232098</v>
      </c>
      <c r="C24" s="1">
        <v>0.48425712773838597</v>
      </c>
      <c r="D24" s="1">
        <v>0.48425682720739799</v>
      </c>
      <c r="E24" s="1">
        <v>0.48425695464627699</v>
      </c>
    </row>
    <row r="25" spans="1:5" x14ac:dyDescent="0.25">
      <c r="A25" s="1">
        <v>1.75</v>
      </c>
      <c r="B25" s="1">
        <v>0.48425684059570001</v>
      </c>
      <c r="C25" s="1">
        <v>0.48425715631175797</v>
      </c>
      <c r="D25" s="1">
        <v>0.48425682541063703</v>
      </c>
      <c r="E25" s="1">
        <v>0.48425695065742502</v>
      </c>
    </row>
    <row r="26" spans="1:5" x14ac:dyDescent="0.25">
      <c r="A26" s="1">
        <v>1.875</v>
      </c>
      <c r="B26" s="1">
        <v>0.48425684602803098</v>
      </c>
      <c r="C26" s="1">
        <v>0.48425715604497299</v>
      </c>
      <c r="D26" s="1">
        <v>0.48425682470296899</v>
      </c>
      <c r="E26" s="1">
        <v>0.48425695278242997</v>
      </c>
    </row>
    <row r="27" spans="1:5" x14ac:dyDescent="0.25">
      <c r="A27" s="1">
        <v>2</v>
      </c>
      <c r="B27" s="1">
        <v>0.48425684352566001</v>
      </c>
      <c r="C27" s="1">
        <v>0.48425715459204</v>
      </c>
      <c r="D27" s="1">
        <v>0.48425682489067001</v>
      </c>
      <c r="E27" s="1">
        <v>0.48425694729542201</v>
      </c>
    </row>
    <row r="28" spans="1:5" x14ac:dyDescent="0.25">
      <c r="A28" s="1">
        <v>2.125</v>
      </c>
      <c r="B28" s="1">
        <v>0.484256840436737</v>
      </c>
      <c r="C28" s="1">
        <v>0.48425713119899699</v>
      </c>
      <c r="D28" s="1">
        <v>0.48425682457167601</v>
      </c>
      <c r="E28" s="1">
        <v>0.48425694463385399</v>
      </c>
    </row>
    <row r="29" spans="1:5" x14ac:dyDescent="0.25">
      <c r="A29" s="1">
        <v>2.25</v>
      </c>
      <c r="B29" s="1">
        <v>0.484256840592801</v>
      </c>
      <c r="C29" s="1">
        <v>0.484257141756325</v>
      </c>
      <c r="D29" s="1">
        <v>0.48425682166448802</v>
      </c>
      <c r="E29" s="1">
        <v>0.48425694375962097</v>
      </c>
    </row>
    <row r="30" spans="1:5" x14ac:dyDescent="0.25">
      <c r="A30" s="1">
        <v>2.375</v>
      </c>
      <c r="B30" s="1">
        <v>0.48425683660353702</v>
      </c>
      <c r="C30" s="1">
        <v>0.48425711558933598</v>
      </c>
      <c r="D30" s="1">
        <v>0.48425682133461201</v>
      </c>
      <c r="E30" s="1">
        <v>0.48425694332922498</v>
      </c>
    </row>
    <row r="31" spans="1:5" x14ac:dyDescent="0.25">
      <c r="A31" s="1">
        <v>2.5</v>
      </c>
      <c r="B31" s="1">
        <v>0.48425683818863502</v>
      </c>
      <c r="C31" s="1">
        <v>0.484257131346579</v>
      </c>
      <c r="D31" s="1">
        <v>0.48425682133046299</v>
      </c>
      <c r="E31" s="1">
        <v>0.484256941813696</v>
      </c>
    </row>
    <row r="32" spans="1:5" x14ac:dyDescent="0.25">
      <c r="A32" s="1">
        <v>2.625</v>
      </c>
      <c r="B32" s="1">
        <v>0.48425685857793599</v>
      </c>
      <c r="C32" s="1">
        <v>0.48425713415722899</v>
      </c>
      <c r="D32" s="1">
        <v>0.48425682180233998</v>
      </c>
      <c r="E32" s="1">
        <v>0.48425694436428102</v>
      </c>
    </row>
    <row r="33" spans="1:5" x14ac:dyDescent="0.25">
      <c r="A33" s="1">
        <v>2.75</v>
      </c>
      <c r="B33" s="1">
        <v>0.48425687489005798</v>
      </c>
      <c r="C33" s="1">
        <v>0.48425717967224102</v>
      </c>
      <c r="D33" s="1">
        <v>0.48425682167536199</v>
      </c>
      <c r="E33" s="1">
        <v>0.48425694443718797</v>
      </c>
    </row>
    <row r="34" spans="1:5" x14ac:dyDescent="0.25">
      <c r="A34" s="1">
        <v>2.875</v>
      </c>
      <c r="B34" s="1">
        <v>0.48425685610832298</v>
      </c>
      <c r="C34" s="1">
        <v>0.48425719291838398</v>
      </c>
      <c r="D34" s="1">
        <v>0.48425682110194102</v>
      </c>
      <c r="E34" s="1">
        <v>0.48425694291668198</v>
      </c>
    </row>
    <row r="35" spans="1:5" x14ac:dyDescent="0.25">
      <c r="A35" s="1">
        <v>3</v>
      </c>
      <c r="B35" s="1">
        <v>0.48425687053567201</v>
      </c>
      <c r="C35" s="1">
        <v>0.484257215377352</v>
      </c>
      <c r="D35" s="1">
        <v>0.48425682070095499</v>
      </c>
      <c r="E35" s="1">
        <v>0.484256933189189</v>
      </c>
    </row>
    <row r="36" spans="1:5" x14ac:dyDescent="0.25">
      <c r="A36" s="1">
        <v>3.125</v>
      </c>
      <c r="B36" s="1">
        <v>0.48425687656689198</v>
      </c>
      <c r="C36" s="1">
        <v>0.48425721607105099</v>
      </c>
      <c r="D36" s="1">
        <v>0.48425682102774797</v>
      </c>
      <c r="E36" s="1">
        <v>0.48425692648150898</v>
      </c>
    </row>
    <row r="37" spans="1:5" x14ac:dyDescent="0.25">
      <c r="A37" s="1">
        <v>3.25</v>
      </c>
      <c r="B37" s="1">
        <v>0.484256877808529</v>
      </c>
      <c r="C37" s="1">
        <v>0.48425721922744702</v>
      </c>
      <c r="D37" s="1">
        <v>0.48425682092322297</v>
      </c>
      <c r="E37" s="1">
        <v>0.48425692551171301</v>
      </c>
    </row>
    <row r="38" spans="1:5" x14ac:dyDescent="0.25">
      <c r="A38" s="1">
        <v>3.375</v>
      </c>
      <c r="B38" s="1">
        <v>0.48425687476301998</v>
      </c>
      <c r="C38" s="1">
        <v>0.484257214195011</v>
      </c>
      <c r="D38" s="1">
        <v>0.48425682026852601</v>
      </c>
      <c r="E38" s="1">
        <v>0.484256927259402</v>
      </c>
    </row>
    <row r="39" spans="1:5" x14ac:dyDescent="0.25">
      <c r="A39" s="1">
        <v>3.5</v>
      </c>
      <c r="B39" s="1">
        <v>0.48425686741960799</v>
      </c>
      <c r="C39" s="1">
        <v>0.48425718920046601</v>
      </c>
      <c r="D39" s="1">
        <v>0.48425681955536998</v>
      </c>
      <c r="E39" s="1">
        <v>0.48425693078164</v>
      </c>
    </row>
    <row r="40" spans="1:5" x14ac:dyDescent="0.25">
      <c r="A40" s="1">
        <v>3.625</v>
      </c>
      <c r="B40" s="1">
        <v>0.484256865894583</v>
      </c>
      <c r="C40" s="1">
        <v>0.48425717671983598</v>
      </c>
      <c r="D40" s="1">
        <v>0.48425681797917097</v>
      </c>
      <c r="E40" s="1">
        <v>0.48425693073759002</v>
      </c>
    </row>
    <row r="41" spans="1:5" x14ac:dyDescent="0.25">
      <c r="A41" s="1">
        <v>3.75</v>
      </c>
      <c r="B41" s="1">
        <v>0.48425687009401902</v>
      </c>
      <c r="C41" s="1">
        <v>0.48425714525810198</v>
      </c>
      <c r="D41" s="1">
        <v>0.48425681795456399</v>
      </c>
      <c r="E41" s="1">
        <v>0.48425693145690202</v>
      </c>
    </row>
    <row r="42" spans="1:5" x14ac:dyDescent="0.25">
      <c r="A42" s="1">
        <v>3.875</v>
      </c>
      <c r="B42" s="1">
        <v>0.48425686938150198</v>
      </c>
      <c r="C42" s="1">
        <v>0.484257096887306</v>
      </c>
      <c r="D42" s="1">
        <v>0.48425682133071801</v>
      </c>
      <c r="E42" s="1">
        <v>0.48425692832536299</v>
      </c>
    </row>
    <row r="43" spans="1:5" x14ac:dyDescent="0.25">
      <c r="A43" s="1">
        <v>4</v>
      </c>
      <c r="B43" s="1">
        <v>0.48425687696923397</v>
      </c>
      <c r="C43" s="1">
        <v>0.48425711317381998</v>
      </c>
      <c r="D43" s="1">
        <v>0.48425682120951002</v>
      </c>
      <c r="E43" s="1">
        <v>0.48425691131645199</v>
      </c>
    </row>
    <row r="44" spans="1:5" x14ac:dyDescent="0.25">
      <c r="A44" s="1">
        <v>4.125</v>
      </c>
      <c r="B44" s="1">
        <v>0.48425687874850398</v>
      </c>
      <c r="C44" s="1">
        <v>0.48425710133795102</v>
      </c>
      <c r="D44" s="1">
        <v>0.48425682063499897</v>
      </c>
      <c r="E44" s="1">
        <v>0.48425691085692502</v>
      </c>
    </row>
    <row r="45" spans="1:5" x14ac:dyDescent="0.25">
      <c r="A45" s="1">
        <v>4.25</v>
      </c>
      <c r="B45" s="1">
        <v>0.48425689007040301</v>
      </c>
      <c r="C45" s="1">
        <v>0.48425710124237897</v>
      </c>
      <c r="D45" s="1">
        <v>0.48425682042750301</v>
      </c>
      <c r="E45" s="1">
        <v>0.48425690883639</v>
      </c>
    </row>
    <row r="46" spans="1:5" x14ac:dyDescent="0.25">
      <c r="A46" s="1">
        <v>4.375</v>
      </c>
      <c r="B46" s="1">
        <v>0.48425688540697398</v>
      </c>
      <c r="C46" s="1">
        <v>0.48425712883067001</v>
      </c>
      <c r="D46" s="1">
        <v>0.48425682141167398</v>
      </c>
      <c r="E46" s="1">
        <v>0.48425691330335002</v>
      </c>
    </row>
    <row r="47" spans="1:5" x14ac:dyDescent="0.25">
      <c r="A47" s="1">
        <v>4.5</v>
      </c>
      <c r="B47" s="1">
        <v>0.48425688635394698</v>
      </c>
      <c r="C47" s="1">
        <v>0.48425712046490199</v>
      </c>
      <c r="D47" s="1">
        <v>0.48425682141652299</v>
      </c>
      <c r="E47" s="1">
        <v>0.48425691644769803</v>
      </c>
    </row>
    <row r="48" spans="1:5" x14ac:dyDescent="0.25">
      <c r="A48" s="1">
        <v>4.625</v>
      </c>
      <c r="B48" s="1">
        <v>0.48425687792525302</v>
      </c>
      <c r="C48" s="1">
        <v>0.48425710903338898</v>
      </c>
      <c r="D48" s="1">
        <v>0.48425681980729901</v>
      </c>
      <c r="E48" s="1">
        <v>0.48425691669098297</v>
      </c>
    </row>
    <row r="49" spans="1:5" x14ac:dyDescent="0.25">
      <c r="A49" s="1">
        <v>4.75</v>
      </c>
      <c r="B49" s="1">
        <v>0.484256872056263</v>
      </c>
      <c r="C49" s="1">
        <v>0.48425710632574398</v>
      </c>
      <c r="D49" s="1">
        <v>0.48425681804446502</v>
      </c>
      <c r="E49" s="1">
        <v>0.48425691786433001</v>
      </c>
    </row>
    <row r="50" spans="1:5" x14ac:dyDescent="0.25">
      <c r="A50" s="1">
        <v>4.875</v>
      </c>
      <c r="B50" s="1">
        <v>0.48425686875895202</v>
      </c>
      <c r="C50" s="1">
        <v>0.48425710234710401</v>
      </c>
      <c r="D50" s="1">
        <v>0.48425681709879398</v>
      </c>
      <c r="E50" s="1">
        <v>0.484256915448742</v>
      </c>
    </row>
    <row r="51" spans="1:5" x14ac:dyDescent="0.25">
      <c r="A51" s="1">
        <v>5</v>
      </c>
      <c r="B51" s="1">
        <v>0.484256868495823</v>
      </c>
      <c r="C51" s="1">
        <v>0.48425706826905002</v>
      </c>
      <c r="D51" s="1">
        <v>0.48425681586093799</v>
      </c>
      <c r="E51" s="1">
        <v>0.48425691453324599</v>
      </c>
    </row>
    <row r="52" spans="1:5" x14ac:dyDescent="0.25">
      <c r="A52" s="1">
        <v>5.125</v>
      </c>
      <c r="B52" s="1">
        <v>0.48425688214970602</v>
      </c>
      <c r="C52" s="1">
        <v>0.48425704455048701</v>
      </c>
      <c r="D52" s="1">
        <v>0.48425681387467101</v>
      </c>
      <c r="E52" s="1">
        <v>0.48425691729068798</v>
      </c>
    </row>
    <row r="53" spans="1:5" x14ac:dyDescent="0.25">
      <c r="A53" s="1">
        <v>5.25</v>
      </c>
      <c r="B53" s="1">
        <v>0.48425688558311702</v>
      </c>
      <c r="C53" s="1">
        <v>0.48425705517367101</v>
      </c>
      <c r="D53" s="1">
        <v>0.48425681186167402</v>
      </c>
      <c r="E53" s="1">
        <v>0.484256910536214</v>
      </c>
    </row>
    <row r="54" spans="1:5" x14ac:dyDescent="0.25">
      <c r="A54" s="1">
        <v>5.375</v>
      </c>
      <c r="B54" s="1">
        <v>0.484256882819106</v>
      </c>
      <c r="C54" s="1">
        <v>0.48425700331369398</v>
      </c>
      <c r="D54" s="1">
        <v>0.484256810735603</v>
      </c>
      <c r="E54" s="1">
        <v>0.484256907907543</v>
      </c>
    </row>
    <row r="55" spans="1:5" x14ac:dyDescent="0.25">
      <c r="A55" s="1">
        <v>5.5</v>
      </c>
      <c r="B55" s="1">
        <v>0.48425688040345199</v>
      </c>
      <c r="C55" s="1">
        <v>0.48425698801709699</v>
      </c>
      <c r="D55" s="1">
        <v>0.484256810337032</v>
      </c>
      <c r="E55" s="1">
        <v>0.48425690905351398</v>
      </c>
    </row>
    <row r="56" spans="1:5" x14ac:dyDescent="0.25">
      <c r="A56" s="1">
        <v>5.625</v>
      </c>
      <c r="B56" s="1">
        <v>0.48425687601241302</v>
      </c>
      <c r="C56" s="1">
        <v>0.48425697414411001</v>
      </c>
      <c r="D56" s="1">
        <v>0.48425681051688702</v>
      </c>
      <c r="E56" s="1">
        <v>0.48425690919940201</v>
      </c>
    </row>
    <row r="57" spans="1:5" x14ac:dyDescent="0.25">
      <c r="A57" s="1">
        <v>5.75</v>
      </c>
      <c r="B57" s="1">
        <v>0.48425688042158399</v>
      </c>
      <c r="C57" s="1">
        <v>0.48425695182878098</v>
      </c>
      <c r="D57" s="1">
        <v>0.484256810483154</v>
      </c>
      <c r="E57" s="1">
        <v>0.484256906894658</v>
      </c>
    </row>
    <row r="58" spans="1:5" x14ac:dyDescent="0.25">
      <c r="A58" s="1">
        <v>5.875</v>
      </c>
      <c r="B58" s="1">
        <v>0.48425687623883401</v>
      </c>
      <c r="C58" s="1">
        <v>0.48425694088869498</v>
      </c>
      <c r="D58" s="1">
        <v>0.484256809412417</v>
      </c>
      <c r="E58" s="1">
        <v>0.48425690838510299</v>
      </c>
    </row>
    <row r="59" spans="1:5" x14ac:dyDescent="0.25">
      <c r="A59" s="1">
        <v>6</v>
      </c>
      <c r="B59" s="1">
        <v>0.484256871039763</v>
      </c>
      <c r="C59" s="1">
        <v>0.48425693606272002</v>
      </c>
      <c r="D59" s="1">
        <v>0.484256809663415</v>
      </c>
      <c r="E59" s="1">
        <v>0.484256906714158</v>
      </c>
    </row>
    <row r="60" spans="1:5" x14ac:dyDescent="0.25">
      <c r="A60" s="1">
        <v>6.125</v>
      </c>
      <c r="B60" s="1">
        <v>0.48425686721098399</v>
      </c>
      <c r="C60" s="1">
        <v>0.48425693081764498</v>
      </c>
      <c r="D60" s="1">
        <v>0.484256809847395</v>
      </c>
      <c r="E60" s="1">
        <v>0.48425690616891198</v>
      </c>
    </row>
    <row r="61" spans="1:5" x14ac:dyDescent="0.25">
      <c r="A61" s="1">
        <v>6.25</v>
      </c>
      <c r="B61" s="1">
        <v>0.48425686247327798</v>
      </c>
      <c r="C61" s="1">
        <v>0.48425693037115197</v>
      </c>
      <c r="D61" s="1">
        <v>0.48425681100507301</v>
      </c>
      <c r="E61" s="1">
        <v>0.48425690286859302</v>
      </c>
    </row>
    <row r="62" spans="1:5" x14ac:dyDescent="0.25">
      <c r="A62" s="1">
        <v>6.375</v>
      </c>
      <c r="B62" s="1">
        <v>0.484256857961187</v>
      </c>
      <c r="C62" s="1">
        <v>0.484256932063101</v>
      </c>
      <c r="D62" s="1">
        <v>0.48425681045038699</v>
      </c>
      <c r="E62" s="1">
        <v>0.484256901250677</v>
      </c>
    </row>
    <row r="63" spans="1:5" x14ac:dyDescent="0.25">
      <c r="A63" s="1">
        <v>6.5</v>
      </c>
      <c r="B63" s="1">
        <v>0.48425685516795502</v>
      </c>
      <c r="C63" s="1">
        <v>0.48425691648469599</v>
      </c>
      <c r="D63" s="1">
        <v>0.48425681020496097</v>
      </c>
      <c r="E63" s="1">
        <v>0.48425690474239902</v>
      </c>
    </row>
    <row r="64" spans="1:5" x14ac:dyDescent="0.25">
      <c r="A64" s="1">
        <v>6.625</v>
      </c>
      <c r="B64" s="1">
        <v>0.48425686002908203</v>
      </c>
      <c r="C64" s="1">
        <v>0.48425692252571301</v>
      </c>
      <c r="D64" s="1">
        <v>0.48425681012605398</v>
      </c>
      <c r="E64" s="1">
        <v>0.48425690994697201</v>
      </c>
    </row>
    <row r="65" spans="1:5" x14ac:dyDescent="0.25">
      <c r="A65" s="1">
        <v>6.75</v>
      </c>
      <c r="B65" s="1">
        <v>0.48425686457515599</v>
      </c>
      <c r="C65" s="1">
        <v>0.48425692069091802</v>
      </c>
      <c r="D65" s="1">
        <v>0.484256811713693</v>
      </c>
      <c r="E65" s="1">
        <v>0.484256907749329</v>
      </c>
    </row>
    <row r="66" spans="1:5" x14ac:dyDescent="0.25">
      <c r="A66" s="1">
        <v>6.875</v>
      </c>
      <c r="B66" s="1">
        <v>0.48425685919844003</v>
      </c>
      <c r="C66" s="1">
        <v>0.484256928916871</v>
      </c>
      <c r="D66" s="1">
        <v>0.48425681136605397</v>
      </c>
      <c r="E66" s="1">
        <v>0.48425690265239602</v>
      </c>
    </row>
    <row r="67" spans="1:5" x14ac:dyDescent="0.25">
      <c r="A67" s="1">
        <v>7</v>
      </c>
      <c r="B67" s="1">
        <v>0.484256862895314</v>
      </c>
      <c r="C67" s="1">
        <v>0.484256936011352</v>
      </c>
      <c r="D67" s="1">
        <v>0.484256811820717</v>
      </c>
      <c r="E67" s="1">
        <v>0.48425690184318099</v>
      </c>
    </row>
    <row r="68" spans="1:5" x14ac:dyDescent="0.25">
      <c r="A68" s="1">
        <v>7.125</v>
      </c>
      <c r="B68" s="1">
        <v>0.48425686447379701</v>
      </c>
      <c r="C68" s="1">
        <v>0.48425693392436903</v>
      </c>
      <c r="D68" s="1">
        <v>0.48425681095443002</v>
      </c>
      <c r="E68" s="1">
        <v>0.48425691050325198</v>
      </c>
    </row>
    <row r="69" spans="1:5" x14ac:dyDescent="0.25">
      <c r="A69" s="1">
        <v>7.25</v>
      </c>
      <c r="B69" s="1">
        <v>0.48425686204916302</v>
      </c>
      <c r="C69" s="1">
        <v>0.48425690059709903</v>
      </c>
      <c r="D69" s="1">
        <v>0.48425681292178502</v>
      </c>
      <c r="E69" s="1">
        <v>0.48425692310677698</v>
      </c>
    </row>
    <row r="70" spans="1:5" x14ac:dyDescent="0.25">
      <c r="A70" s="1">
        <v>7.375</v>
      </c>
      <c r="B70" s="1">
        <v>0.48425685259006601</v>
      </c>
      <c r="C70" s="1">
        <v>0.48425689217794798</v>
      </c>
      <c r="D70" s="1">
        <v>0.48425681295061201</v>
      </c>
      <c r="E70" s="1">
        <v>0.484256922642543</v>
      </c>
    </row>
    <row r="71" spans="1:5" x14ac:dyDescent="0.25">
      <c r="A71" s="1">
        <v>7.5</v>
      </c>
      <c r="B71" s="1">
        <v>0.48425685289255299</v>
      </c>
      <c r="C71" s="1">
        <v>0.48425689001613398</v>
      </c>
      <c r="D71" s="1">
        <v>0.48425681290428202</v>
      </c>
      <c r="E71" s="1">
        <v>0.48425692216079702</v>
      </c>
    </row>
    <row r="72" spans="1:5" x14ac:dyDescent="0.25">
      <c r="A72" s="1">
        <v>7.625</v>
      </c>
      <c r="B72" s="1">
        <v>0.48425685057373502</v>
      </c>
      <c r="C72" s="1">
        <v>0.48425690082287698</v>
      </c>
      <c r="D72" s="1">
        <v>0.48425681397529202</v>
      </c>
      <c r="E72" s="1">
        <v>0.48425691217005501</v>
      </c>
    </row>
    <row r="73" spans="1:5" x14ac:dyDescent="0.25">
      <c r="A73" s="1">
        <v>7.75</v>
      </c>
      <c r="B73" s="1">
        <v>0.484256846978944</v>
      </c>
      <c r="C73" s="1">
        <v>0.48425691432054901</v>
      </c>
      <c r="D73" s="1">
        <v>0.48425681702310602</v>
      </c>
      <c r="E73" s="1">
        <v>0.48425691127610498</v>
      </c>
    </row>
    <row r="74" spans="1:5" x14ac:dyDescent="0.25">
      <c r="A74" s="1">
        <v>7.875</v>
      </c>
      <c r="B74" s="1">
        <v>0.48425684306092398</v>
      </c>
      <c r="C74" s="1">
        <v>0.48425691872453303</v>
      </c>
      <c r="D74" s="1">
        <v>0.48425681888067701</v>
      </c>
      <c r="E74" s="1">
        <v>0.48425691090617101</v>
      </c>
    </row>
    <row r="75" spans="1:5" x14ac:dyDescent="0.25">
      <c r="A75" s="1">
        <v>8</v>
      </c>
      <c r="B75" s="1">
        <v>0.48425684768927801</v>
      </c>
      <c r="C75" s="1">
        <v>0.48425691468647197</v>
      </c>
      <c r="D75" s="1">
        <v>0.48425681929685699</v>
      </c>
      <c r="E75" s="1">
        <v>0.48425690403948901</v>
      </c>
    </row>
    <row r="76" spans="1:5" x14ac:dyDescent="0.25">
      <c r="A76" s="1">
        <v>8.125</v>
      </c>
      <c r="B76" s="1">
        <v>0.48425684368252597</v>
      </c>
      <c r="C76" s="1">
        <v>0.48425691911176899</v>
      </c>
      <c r="D76" s="1">
        <v>0.48425681761122402</v>
      </c>
      <c r="E76" s="1">
        <v>0.48425686687859398</v>
      </c>
    </row>
    <row r="77" spans="1:5" x14ac:dyDescent="0.25">
      <c r="A77" s="1">
        <v>8.25</v>
      </c>
      <c r="B77" s="1">
        <v>0.48425683951869702</v>
      </c>
      <c r="C77" s="1">
        <v>0.48425692447122598</v>
      </c>
      <c r="D77" s="1">
        <v>0.48425681678260202</v>
      </c>
      <c r="E77" s="1">
        <v>0.48425685276770097</v>
      </c>
    </row>
    <row r="78" spans="1:5" x14ac:dyDescent="0.25">
      <c r="A78" s="1">
        <v>8.375</v>
      </c>
      <c r="B78" s="1">
        <v>0.48425684117916201</v>
      </c>
      <c r="C78" s="1">
        <v>0.48425692012117399</v>
      </c>
      <c r="D78" s="1">
        <v>0.48425681652114699</v>
      </c>
      <c r="E78" s="1">
        <v>0.48425685129597201</v>
      </c>
    </row>
    <row r="79" spans="1:5" x14ac:dyDescent="0.25">
      <c r="A79" s="1">
        <v>8.5</v>
      </c>
      <c r="B79" s="1">
        <v>0.48425684494763599</v>
      </c>
      <c r="C79" s="1">
        <v>0.48425691456474301</v>
      </c>
      <c r="D79" s="1">
        <v>0.48425682222642802</v>
      </c>
      <c r="E79" s="1">
        <v>0.48425684582738499</v>
      </c>
    </row>
    <row r="80" spans="1:5" x14ac:dyDescent="0.25">
      <c r="A80" s="1">
        <v>8.625</v>
      </c>
      <c r="B80" s="1">
        <v>0.484256836215958</v>
      </c>
      <c r="C80" s="1">
        <v>0.48425690835916302</v>
      </c>
      <c r="D80" s="1">
        <v>0.48425682186193197</v>
      </c>
      <c r="E80" s="1">
        <v>0.48425684320243501</v>
      </c>
    </row>
    <row r="81" spans="1:5" x14ac:dyDescent="0.25">
      <c r="A81" s="1">
        <v>8.75</v>
      </c>
      <c r="B81" s="1">
        <v>0.48425683295566202</v>
      </c>
      <c r="C81" s="1">
        <v>0.48425689823094198</v>
      </c>
      <c r="D81" s="1">
        <v>0.48425682087241401</v>
      </c>
      <c r="E81" s="1">
        <v>0.48425684285471798</v>
      </c>
    </row>
    <row r="82" spans="1:5" x14ac:dyDescent="0.25">
      <c r="A82" s="1">
        <v>8.875</v>
      </c>
      <c r="B82" s="1">
        <v>0.48425684693697602</v>
      </c>
      <c r="C82" s="1">
        <v>0.48425690109550801</v>
      </c>
      <c r="D82" s="1">
        <v>0.48425682043753998</v>
      </c>
      <c r="E82" s="1">
        <v>0.484256845746595</v>
      </c>
    </row>
    <row r="83" spans="1:5" x14ac:dyDescent="0.25">
      <c r="A83" s="1">
        <v>9</v>
      </c>
      <c r="B83" s="1">
        <v>0.48425685610637298</v>
      </c>
      <c r="C83" s="1">
        <v>0.48425691179179697</v>
      </c>
      <c r="D83" s="1">
        <v>0.48425682284705801</v>
      </c>
      <c r="E83" s="1">
        <v>0.484256851679777</v>
      </c>
    </row>
    <row r="84" spans="1:5" x14ac:dyDescent="0.25">
      <c r="A84" s="1">
        <v>9.125</v>
      </c>
      <c r="B84" s="1">
        <v>0.484256882990242</v>
      </c>
      <c r="C84" s="1">
        <v>0.48425688986820697</v>
      </c>
      <c r="D84" s="1">
        <v>0.48425683419616899</v>
      </c>
      <c r="E84" s="1">
        <v>0.48425685235945598</v>
      </c>
    </row>
    <row r="85" spans="1:5" x14ac:dyDescent="0.25">
      <c r="A85" s="1">
        <v>9.25</v>
      </c>
      <c r="B85" s="1">
        <v>0.48425688643069797</v>
      </c>
      <c r="C85" s="1">
        <v>0.48425688576634002</v>
      </c>
      <c r="D85" s="1">
        <v>0.48425683476380998</v>
      </c>
      <c r="E85" s="1">
        <v>0.48425685501617799</v>
      </c>
    </row>
    <row r="86" spans="1:5" x14ac:dyDescent="0.25">
      <c r="A86" s="1">
        <v>9.375</v>
      </c>
      <c r="B86" s="1">
        <v>0.484256888352596</v>
      </c>
      <c r="C86" s="1">
        <v>0.48425688878578999</v>
      </c>
      <c r="D86" s="1">
        <v>0.48425683345465798</v>
      </c>
      <c r="E86" s="1">
        <v>0.48425686109284599</v>
      </c>
    </row>
    <row r="87" spans="1:5" x14ac:dyDescent="0.25">
      <c r="A87" s="1">
        <v>9.5</v>
      </c>
      <c r="B87" s="1">
        <v>0.48425688859003102</v>
      </c>
      <c r="C87" s="1">
        <v>0.48425688769757502</v>
      </c>
      <c r="D87" s="1">
        <v>0.48425683166157901</v>
      </c>
      <c r="E87" s="1">
        <v>0.48425686458327599</v>
      </c>
    </row>
    <row r="88" spans="1:5" x14ac:dyDescent="0.25">
      <c r="A88" s="1">
        <v>9.625</v>
      </c>
      <c r="B88" s="1">
        <v>0.48425688786356902</v>
      </c>
      <c r="C88" s="1">
        <v>0.48425688882158602</v>
      </c>
      <c r="D88" s="1">
        <v>0.48425683145942799</v>
      </c>
      <c r="E88" s="1">
        <v>0.48425686591827899</v>
      </c>
    </row>
    <row r="89" spans="1:5" x14ac:dyDescent="0.25">
      <c r="A89" s="1">
        <v>9.75</v>
      </c>
      <c r="B89" s="1">
        <v>0.48425688428645097</v>
      </c>
      <c r="C89" s="1">
        <v>0.48425689718861697</v>
      </c>
      <c r="D89" s="1">
        <v>0.48425683115245999</v>
      </c>
      <c r="E89" s="1">
        <v>0.48425686741948598</v>
      </c>
    </row>
    <row r="90" spans="1:5" x14ac:dyDescent="0.25">
      <c r="A90" s="1">
        <v>9.875</v>
      </c>
      <c r="B90" s="1">
        <v>0.484256874075149</v>
      </c>
      <c r="C90" s="1">
        <v>0.48425689804362798</v>
      </c>
      <c r="D90" s="1">
        <v>0.48425683166499101</v>
      </c>
      <c r="E90" s="1">
        <v>0.484256852845034</v>
      </c>
    </row>
    <row r="91" spans="1:5" x14ac:dyDescent="0.25">
      <c r="A91" s="1">
        <v>10</v>
      </c>
      <c r="B91" s="1">
        <v>0.484256853548446</v>
      </c>
      <c r="C91" s="1">
        <v>0.48425690263744797</v>
      </c>
      <c r="D91" s="1">
        <v>0.484256831857304</v>
      </c>
      <c r="E91" s="1">
        <v>0.48425685061113799</v>
      </c>
    </row>
    <row r="92" spans="1:5" x14ac:dyDescent="0.25">
      <c r="A92" s="1">
        <v>10.125</v>
      </c>
      <c r="B92" s="1">
        <v>0.48425685297034898</v>
      </c>
      <c r="C92" s="1">
        <v>0.48425689888398299</v>
      </c>
      <c r="D92" s="1">
        <v>0.48425683492999499</v>
      </c>
      <c r="E92" s="1">
        <v>0.48425685020875298</v>
      </c>
    </row>
    <row r="93" spans="1:5" x14ac:dyDescent="0.25">
      <c r="A93" s="1">
        <v>10.25</v>
      </c>
      <c r="B93" s="1">
        <v>0.484256853631644</v>
      </c>
      <c r="C93" s="1">
        <v>0.48425689878255601</v>
      </c>
      <c r="D93" s="1">
        <v>0.48425683514755702</v>
      </c>
      <c r="E93" s="1">
        <v>0.48425683129157499</v>
      </c>
    </row>
    <row r="94" spans="1:5" x14ac:dyDescent="0.25">
      <c r="A94" s="1">
        <v>10.375</v>
      </c>
      <c r="B94" s="1">
        <v>0.48425685920879502</v>
      </c>
      <c r="C94" s="1">
        <v>0.48425690135138</v>
      </c>
      <c r="D94" s="1">
        <v>0.48425683333241198</v>
      </c>
      <c r="E94" s="1">
        <v>0.48425682563049399</v>
      </c>
    </row>
    <row r="95" spans="1:5" x14ac:dyDescent="0.25">
      <c r="A95" s="1">
        <v>10.5</v>
      </c>
      <c r="B95" s="1">
        <v>0.48425685677498798</v>
      </c>
      <c r="C95" s="1">
        <v>0.48425690176452302</v>
      </c>
      <c r="D95" s="1">
        <v>0.48425683033364603</v>
      </c>
      <c r="E95" s="1">
        <v>0.48425683183669399</v>
      </c>
    </row>
    <row r="96" spans="1:5" x14ac:dyDescent="0.25">
      <c r="A96" s="1">
        <v>10.625</v>
      </c>
      <c r="B96" s="1">
        <v>0.484256855061245</v>
      </c>
      <c r="C96" s="1">
        <v>0.48425689377166098</v>
      </c>
      <c r="D96" s="1">
        <v>0.48425683079220699</v>
      </c>
      <c r="E96" s="1">
        <v>0.48425685207271602</v>
      </c>
    </row>
    <row r="97" spans="1:5" x14ac:dyDescent="0.25">
      <c r="A97" s="1">
        <v>10.75</v>
      </c>
      <c r="B97" s="1">
        <v>0.48425684777189298</v>
      </c>
      <c r="C97" s="1">
        <v>0.484256902508511</v>
      </c>
      <c r="D97" s="1">
        <v>0.48425683833816802</v>
      </c>
      <c r="E97" s="1">
        <v>0.48425685048369099</v>
      </c>
    </row>
    <row r="98" spans="1:5" x14ac:dyDescent="0.25">
      <c r="A98" s="1">
        <v>10.875</v>
      </c>
      <c r="B98" s="1">
        <v>0.48425684736706298</v>
      </c>
      <c r="C98" s="1">
        <v>0.48425690714764202</v>
      </c>
      <c r="D98" s="1">
        <v>0.48425684467666402</v>
      </c>
      <c r="E98" s="1">
        <v>0.48425684130895302</v>
      </c>
    </row>
    <row r="99" spans="1:5" x14ac:dyDescent="0.25">
      <c r="A99" s="1">
        <v>11</v>
      </c>
      <c r="B99" s="1">
        <v>0.48425684980154599</v>
      </c>
      <c r="C99" s="1">
        <v>0.48425690341696398</v>
      </c>
      <c r="D99" s="1">
        <v>0.48425684852246498</v>
      </c>
      <c r="E99" s="1">
        <v>0.48425684134256403</v>
      </c>
    </row>
    <row r="100" spans="1:5" x14ac:dyDescent="0.25">
      <c r="A100" s="1">
        <v>11.125</v>
      </c>
      <c r="B100" s="1">
        <v>0.48425684960418403</v>
      </c>
      <c r="C100" s="1">
        <v>0.484256906626785</v>
      </c>
      <c r="D100" s="1">
        <v>0.48425685365061699</v>
      </c>
      <c r="E100" s="1">
        <v>0.48425683060831898</v>
      </c>
    </row>
    <row r="101" spans="1:5" x14ac:dyDescent="0.25">
      <c r="A101" s="1">
        <v>11.25</v>
      </c>
      <c r="B101" s="1">
        <v>0.484256847955086</v>
      </c>
      <c r="C101" s="1">
        <v>0.48425692803995002</v>
      </c>
      <c r="D101" s="1">
        <v>0.48425685163608101</v>
      </c>
      <c r="E101" s="1">
        <v>0.484256830044627</v>
      </c>
    </row>
    <row r="102" spans="1:5" x14ac:dyDescent="0.25">
      <c r="A102" s="1">
        <v>11.375</v>
      </c>
      <c r="B102" s="1">
        <v>0.48425684962884902</v>
      </c>
      <c r="C102" s="1">
        <v>0.484256936195334</v>
      </c>
      <c r="D102" s="1">
        <v>0.48425684956288501</v>
      </c>
      <c r="E102" s="1">
        <v>0.48425682902961598</v>
      </c>
    </row>
    <row r="103" spans="1:5" x14ac:dyDescent="0.25">
      <c r="A103" s="1">
        <v>11.5</v>
      </c>
      <c r="B103" s="1">
        <v>0.48425686138191598</v>
      </c>
      <c r="C103" s="1">
        <v>0.48425694331021202</v>
      </c>
      <c r="D103" s="1">
        <v>0.48425684600505098</v>
      </c>
      <c r="E103" s="1">
        <v>0.48425682908383699</v>
      </c>
    </row>
    <row r="104" spans="1:5" x14ac:dyDescent="0.25">
      <c r="A104" s="1">
        <v>11.625</v>
      </c>
      <c r="B104" s="1">
        <v>0.48425686174579402</v>
      </c>
      <c r="C104" s="1">
        <v>0.48425694793155699</v>
      </c>
      <c r="D104" s="1">
        <v>0.48425684611757502</v>
      </c>
      <c r="E104" s="1">
        <v>0.48425682715345603</v>
      </c>
    </row>
    <row r="105" spans="1:5" x14ac:dyDescent="0.25">
      <c r="A105" s="1">
        <v>11.75</v>
      </c>
      <c r="B105" s="1">
        <v>0.48425686403450902</v>
      </c>
      <c r="C105" s="1">
        <v>0.48425694752621201</v>
      </c>
      <c r="D105" s="1">
        <v>0.48425684887581799</v>
      </c>
      <c r="E105" s="1">
        <v>0.48425682467925801</v>
      </c>
    </row>
    <row r="106" spans="1:5" x14ac:dyDescent="0.25">
      <c r="A106" s="1">
        <v>11.875</v>
      </c>
      <c r="B106" s="1">
        <v>0.48425686613639302</v>
      </c>
      <c r="C106" s="1">
        <v>0.48425693417784699</v>
      </c>
      <c r="D106" s="1">
        <v>0.48425685292762899</v>
      </c>
      <c r="E106" s="1">
        <v>0.48425682230961198</v>
      </c>
    </row>
    <row r="107" spans="1:5" x14ac:dyDescent="0.25">
      <c r="A107" s="1">
        <v>12</v>
      </c>
      <c r="B107" s="1">
        <v>0.484256871697194</v>
      </c>
      <c r="C107" s="1">
        <v>0.48425692774647799</v>
      </c>
      <c r="D107" s="1">
        <v>0.48425686123031397</v>
      </c>
      <c r="E107" s="1">
        <v>0.48425682915610702</v>
      </c>
    </row>
    <row r="108" spans="1:5" x14ac:dyDescent="0.25">
      <c r="A108" s="1">
        <v>12.125</v>
      </c>
      <c r="B108" s="1">
        <v>0.48425687664984901</v>
      </c>
      <c r="C108" s="1">
        <v>0.48425692474812199</v>
      </c>
      <c r="D108" s="1">
        <v>0.48425686378418598</v>
      </c>
      <c r="E108" s="1">
        <v>0.484256828494739</v>
      </c>
    </row>
    <row r="109" spans="1:5" x14ac:dyDescent="0.25">
      <c r="A109" s="1">
        <v>12.25</v>
      </c>
      <c r="B109" s="1">
        <v>0.48425688143927997</v>
      </c>
      <c r="C109" s="1">
        <v>0.48425691385677</v>
      </c>
      <c r="D109" s="1">
        <v>0.48425686367182902</v>
      </c>
      <c r="E109" s="1">
        <v>0.48425683113691298</v>
      </c>
    </row>
    <row r="110" spans="1:5" x14ac:dyDescent="0.25">
      <c r="A110" s="1">
        <v>12.375</v>
      </c>
      <c r="B110" s="1">
        <v>0.48425687873675399</v>
      </c>
      <c r="C110" s="1">
        <v>0.48425691986234798</v>
      </c>
      <c r="D110" s="1">
        <v>0.48425686378857702</v>
      </c>
      <c r="E110" s="1">
        <v>0.48425683715763501</v>
      </c>
    </row>
    <row r="111" spans="1:5" x14ac:dyDescent="0.25">
      <c r="A111" s="1">
        <v>12.5</v>
      </c>
      <c r="B111" s="1">
        <v>0.48425687679801799</v>
      </c>
      <c r="C111" s="1">
        <v>0.48425693616653698</v>
      </c>
      <c r="D111" s="1">
        <v>0.48425686214581398</v>
      </c>
      <c r="E111" s="1">
        <v>0.48425683182164198</v>
      </c>
    </row>
    <row r="112" spans="1:5" x14ac:dyDescent="0.25">
      <c r="A112" s="1">
        <v>12.625</v>
      </c>
      <c r="B112" s="1">
        <v>0.48425688330815198</v>
      </c>
      <c r="C112" s="1">
        <v>0.484256942485708</v>
      </c>
      <c r="D112" s="1">
        <v>0.48425686169679399</v>
      </c>
      <c r="E112" s="1">
        <v>0.48425682796185598</v>
      </c>
    </row>
    <row r="113" spans="1:5" x14ac:dyDescent="0.25">
      <c r="A113" s="1">
        <v>12.75</v>
      </c>
      <c r="B113" s="1">
        <v>0.48425688709411102</v>
      </c>
      <c r="C113" s="1">
        <v>0.48425695921712297</v>
      </c>
      <c r="D113" s="1">
        <v>0.48425686484319302</v>
      </c>
      <c r="E113" s="1">
        <v>0.48425679475267702</v>
      </c>
    </row>
    <row r="114" spans="1:5" x14ac:dyDescent="0.25">
      <c r="A114" s="1">
        <v>12.875</v>
      </c>
      <c r="B114" s="1">
        <v>0.484256886885986</v>
      </c>
      <c r="C114" s="1">
        <v>0.48425695424246201</v>
      </c>
      <c r="D114" s="1">
        <v>0.48425686629269299</v>
      </c>
      <c r="E114" s="1">
        <v>0.48425679246980102</v>
      </c>
    </row>
    <row r="115" spans="1:5" x14ac:dyDescent="0.25">
      <c r="A115" s="1">
        <v>13</v>
      </c>
      <c r="B115" s="1">
        <v>0.48425688717168303</v>
      </c>
      <c r="C115" s="1">
        <v>0.48425695359225601</v>
      </c>
      <c r="D115" s="1">
        <v>0.48425686641849103</v>
      </c>
      <c r="E115" s="1">
        <v>0.48425679308505298</v>
      </c>
    </row>
    <row r="116" spans="1:5" x14ac:dyDescent="0.25">
      <c r="A116" s="1">
        <v>13.125</v>
      </c>
      <c r="B116" s="1">
        <v>0.48425689090491197</v>
      </c>
      <c r="C116" s="1">
        <v>0.48425692707879697</v>
      </c>
      <c r="D116" s="1">
        <v>0.48425686586004801</v>
      </c>
      <c r="E116" s="1">
        <v>0.48425679681498202</v>
      </c>
    </row>
    <row r="117" spans="1:5" x14ac:dyDescent="0.25">
      <c r="A117" s="1">
        <v>13.25</v>
      </c>
      <c r="B117" s="1">
        <v>0.484256891386731</v>
      </c>
      <c r="C117" s="1">
        <v>0.48425693671832898</v>
      </c>
      <c r="D117" s="1">
        <v>0.48425686229523401</v>
      </c>
      <c r="E117" s="1">
        <v>0.48425679552540701</v>
      </c>
    </row>
    <row r="118" spans="1:5" x14ac:dyDescent="0.25">
      <c r="A118" s="1">
        <v>13.375</v>
      </c>
      <c r="B118" s="1">
        <v>0.48425689863683602</v>
      </c>
      <c r="C118" s="1">
        <v>0.48425694166101402</v>
      </c>
      <c r="D118" s="1">
        <v>0.48425686195113798</v>
      </c>
      <c r="E118" s="1">
        <v>0.48425679657658299</v>
      </c>
    </row>
    <row r="119" spans="1:5" x14ac:dyDescent="0.25">
      <c r="A119" s="1">
        <v>13.5</v>
      </c>
      <c r="B119" s="1">
        <v>0.48425691160518602</v>
      </c>
      <c r="C119" s="1">
        <v>0.48425693810541498</v>
      </c>
      <c r="D119" s="1">
        <v>0.48425685903298299</v>
      </c>
      <c r="E119" s="1">
        <v>0.48425679592531401</v>
      </c>
    </row>
    <row r="120" spans="1:5" x14ac:dyDescent="0.25">
      <c r="A120" s="1">
        <v>13.625</v>
      </c>
      <c r="B120" s="1">
        <v>0.48425690941648097</v>
      </c>
      <c r="C120" s="1">
        <v>0.48425694086760201</v>
      </c>
      <c r="D120" s="1">
        <v>0.48425685212967601</v>
      </c>
      <c r="E120" s="1">
        <v>0.48425679710839897</v>
      </c>
    </row>
    <row r="121" spans="1:5" x14ac:dyDescent="0.25">
      <c r="A121" s="1">
        <v>13.75</v>
      </c>
      <c r="B121" s="1">
        <v>0.48425691437497298</v>
      </c>
      <c r="C121" s="1">
        <v>0.48425693224104199</v>
      </c>
      <c r="D121" s="1">
        <v>0.48425685126689</v>
      </c>
      <c r="E121" s="1">
        <v>0.48425679673767202</v>
      </c>
    </row>
    <row r="122" spans="1:5" x14ac:dyDescent="0.25">
      <c r="A122" s="1">
        <v>13.875</v>
      </c>
      <c r="B122" s="1">
        <v>0.484256916167913</v>
      </c>
      <c r="C122" s="1">
        <v>0.48425693808289799</v>
      </c>
      <c r="D122" s="1">
        <v>0.48425685141213898</v>
      </c>
      <c r="E122" s="1">
        <v>0.48425681624817202</v>
      </c>
    </row>
    <row r="123" spans="1:5" x14ac:dyDescent="0.25">
      <c r="A123" s="1">
        <v>14</v>
      </c>
      <c r="B123" s="1">
        <v>0.48425689924111398</v>
      </c>
      <c r="C123" s="1">
        <v>0.48425692094213002</v>
      </c>
      <c r="D123" s="1">
        <v>0.48425685176925198</v>
      </c>
      <c r="E123" s="1">
        <v>0.48425681306416302</v>
      </c>
    </row>
    <row r="124" spans="1:5" x14ac:dyDescent="0.25">
      <c r="A124" s="1">
        <v>14.125</v>
      </c>
      <c r="B124" s="1">
        <v>0.48425689579354603</v>
      </c>
      <c r="C124" s="1">
        <v>0.484256917791277</v>
      </c>
      <c r="D124" s="1">
        <v>0.48425685165105198</v>
      </c>
      <c r="E124" s="1">
        <v>0.48425681185000802</v>
      </c>
    </row>
    <row r="125" spans="1:5" x14ac:dyDescent="0.25">
      <c r="A125" s="1">
        <v>14.25</v>
      </c>
      <c r="B125" s="1">
        <v>0.48425689407810302</v>
      </c>
      <c r="C125" s="1">
        <v>0.48425692043615898</v>
      </c>
      <c r="D125" s="1">
        <v>0.48425685125364798</v>
      </c>
      <c r="E125" s="1">
        <v>0.48425681278424298</v>
      </c>
    </row>
    <row r="126" spans="1:5" x14ac:dyDescent="0.25">
      <c r="A126" s="1">
        <v>14.375</v>
      </c>
      <c r="B126" s="1">
        <v>0.48425688463559002</v>
      </c>
      <c r="C126" s="1">
        <v>0.484256922928196</v>
      </c>
      <c r="D126" s="1">
        <v>0.48425685101808302</v>
      </c>
      <c r="E126" s="1">
        <v>0.48425681175434099</v>
      </c>
    </row>
    <row r="127" spans="1:5" x14ac:dyDescent="0.25">
      <c r="A127" s="1">
        <v>14.5</v>
      </c>
      <c r="B127" s="1">
        <v>0.48425688025776198</v>
      </c>
      <c r="C127" s="1">
        <v>0.48425693293163502</v>
      </c>
      <c r="D127" s="1">
        <v>0.48425685188240802</v>
      </c>
      <c r="E127" s="1">
        <v>0.484256796632686</v>
      </c>
    </row>
    <row r="128" spans="1:5" x14ac:dyDescent="0.25">
      <c r="A128" s="1">
        <v>14.625</v>
      </c>
      <c r="B128" s="1">
        <v>0.48425687980008902</v>
      </c>
      <c r="C128" s="1">
        <v>0.48425692158318501</v>
      </c>
      <c r="D128" s="1">
        <v>0.48425686741636598</v>
      </c>
      <c r="E128" s="1">
        <v>0.48425678984873399</v>
      </c>
    </row>
    <row r="129" spans="1:5" x14ac:dyDescent="0.25">
      <c r="A129" s="1">
        <v>14.75</v>
      </c>
      <c r="B129" s="1">
        <v>0.484256885639476</v>
      </c>
      <c r="C129" s="1">
        <v>0.48425691449438002</v>
      </c>
      <c r="D129" s="1">
        <v>0.48425688063619099</v>
      </c>
      <c r="E129" s="1">
        <v>0.48425679215004003</v>
      </c>
    </row>
    <row r="130" spans="1:5" x14ac:dyDescent="0.25">
      <c r="A130" s="1">
        <v>14.875</v>
      </c>
      <c r="B130" s="1">
        <v>0.48425688550752499</v>
      </c>
      <c r="C130" s="1">
        <v>0.48425691070085097</v>
      </c>
      <c r="D130" s="1">
        <v>0.48425688078649098</v>
      </c>
      <c r="E130" s="1">
        <v>0.48425679290550999</v>
      </c>
    </row>
    <row r="131" spans="1:5" x14ac:dyDescent="0.25">
      <c r="A131" s="1">
        <v>15</v>
      </c>
      <c r="B131" s="1">
        <v>0.48425688854590399</v>
      </c>
      <c r="C131" s="1">
        <v>0.48425691440374802</v>
      </c>
      <c r="D131" s="1">
        <v>0.48425688013963297</v>
      </c>
      <c r="E131" s="1">
        <v>0.48425679413120398</v>
      </c>
    </row>
    <row r="132" spans="1:5" x14ac:dyDescent="0.25">
      <c r="A132" s="1">
        <v>15.125</v>
      </c>
      <c r="B132" s="1">
        <v>0.484256883931515</v>
      </c>
      <c r="C132" s="1">
        <v>0.48425690430964302</v>
      </c>
      <c r="D132" s="1">
        <v>0.484256881117622</v>
      </c>
      <c r="E132" s="1">
        <v>0.484256793625015</v>
      </c>
    </row>
    <row r="133" spans="1:5" x14ac:dyDescent="0.25">
      <c r="A133" s="1">
        <v>15.25</v>
      </c>
      <c r="B133" s="1">
        <v>0.48425687967291098</v>
      </c>
      <c r="C133" s="1">
        <v>0.48425688751875301</v>
      </c>
      <c r="D133" s="1">
        <v>0.48425687950599799</v>
      </c>
      <c r="E133" s="1">
        <v>0.48425679519381698</v>
      </c>
    </row>
    <row r="134" spans="1:5" x14ac:dyDescent="0.25">
      <c r="A134" s="1">
        <v>15.375</v>
      </c>
      <c r="B134" s="1">
        <v>0.48425687677645701</v>
      </c>
      <c r="C134" s="1">
        <v>0.48425689482299999</v>
      </c>
      <c r="D134" s="1">
        <v>0.48425688000283301</v>
      </c>
      <c r="E134" s="1">
        <v>0.48425679686211898</v>
      </c>
    </row>
    <row r="135" spans="1:5" x14ac:dyDescent="0.25">
      <c r="A135" s="1">
        <v>15.5</v>
      </c>
      <c r="B135" s="1">
        <v>0.48425687341433599</v>
      </c>
      <c r="C135" s="1">
        <v>0.48425692643531598</v>
      </c>
      <c r="D135" s="1">
        <v>0.48425688072039802</v>
      </c>
      <c r="E135" s="1">
        <v>0.484256797428473</v>
      </c>
    </row>
    <row r="136" spans="1:5" x14ac:dyDescent="0.25">
      <c r="A136" s="1">
        <v>15.625</v>
      </c>
      <c r="B136" s="1">
        <v>0.48425689012204498</v>
      </c>
      <c r="C136" s="1">
        <v>0.48425693876882198</v>
      </c>
      <c r="D136" s="1">
        <v>0.48425688028672298</v>
      </c>
      <c r="E136" s="1">
        <v>0.48425679465495403</v>
      </c>
    </row>
    <row r="137" spans="1:5" x14ac:dyDescent="0.25">
      <c r="A137" s="1">
        <v>15.75</v>
      </c>
      <c r="B137" s="1">
        <v>0.48425689231548202</v>
      </c>
      <c r="C137" s="1">
        <v>0.48425695563251397</v>
      </c>
      <c r="D137" s="1">
        <v>0.48425688498201003</v>
      </c>
      <c r="E137" s="1">
        <v>0.48425679409470102</v>
      </c>
    </row>
    <row r="138" spans="1:5" x14ac:dyDescent="0.25">
      <c r="A138" s="1">
        <v>15.875</v>
      </c>
      <c r="B138" s="1">
        <v>0.48425689776779401</v>
      </c>
      <c r="C138" s="1">
        <v>0.48425695762349702</v>
      </c>
      <c r="D138" s="1">
        <v>0.484256885535225</v>
      </c>
      <c r="E138" s="1">
        <v>0.48425679419252099</v>
      </c>
    </row>
    <row r="139" spans="1:5" x14ac:dyDescent="0.25">
      <c r="A139" s="1">
        <v>16</v>
      </c>
      <c r="B139" s="1">
        <v>0.48425689974362701</v>
      </c>
      <c r="C139" s="1">
        <v>0.48425696768660398</v>
      </c>
      <c r="D139" s="1">
        <v>0.484256885224088</v>
      </c>
      <c r="E139" s="1">
        <v>0.48425679598732202</v>
      </c>
    </row>
    <row r="140" spans="1:5" x14ac:dyDescent="0.25">
      <c r="A140" s="1">
        <v>16.125</v>
      </c>
      <c r="B140" s="1">
        <v>0.48425690418947798</v>
      </c>
      <c r="C140" s="1">
        <v>0.48425697616831298</v>
      </c>
      <c r="D140" s="1">
        <v>0.48425688696768798</v>
      </c>
      <c r="E140" s="1">
        <v>0.48425679684397999</v>
      </c>
    </row>
    <row r="141" spans="1:5" x14ac:dyDescent="0.25">
      <c r="A141" s="1">
        <v>16.25</v>
      </c>
      <c r="B141" s="1">
        <v>0.48425690391134502</v>
      </c>
      <c r="C141" s="1">
        <v>0.48425697091194703</v>
      </c>
      <c r="D141" s="1">
        <v>0.48425688739466</v>
      </c>
      <c r="E141" s="1">
        <v>0.48425680021356499</v>
      </c>
    </row>
    <row r="142" spans="1:5" x14ac:dyDescent="0.25">
      <c r="A142" s="1">
        <v>16.375</v>
      </c>
      <c r="B142" s="1">
        <v>0.48425689447271297</v>
      </c>
      <c r="C142" s="1">
        <v>0.48425699692903401</v>
      </c>
      <c r="D142" s="1">
        <v>0.48425688861623201</v>
      </c>
      <c r="E142" s="1">
        <v>0.48425680034589402</v>
      </c>
    </row>
    <row r="143" spans="1:5" x14ac:dyDescent="0.25">
      <c r="A143" s="1">
        <v>16.5</v>
      </c>
      <c r="B143" s="1">
        <v>0.48425688244929999</v>
      </c>
      <c r="C143" s="1">
        <v>0.48425700492676199</v>
      </c>
      <c r="D143" s="1">
        <v>0.48425688760909402</v>
      </c>
      <c r="E143" s="1">
        <v>0.48425680046907899</v>
      </c>
    </row>
    <row r="144" spans="1:5" x14ac:dyDescent="0.25">
      <c r="A144" s="1">
        <v>16.625</v>
      </c>
      <c r="B144" s="1">
        <v>0.48425687911328702</v>
      </c>
      <c r="C144" s="1">
        <v>0.48425695813175601</v>
      </c>
      <c r="D144" s="1">
        <v>0.484256887500148</v>
      </c>
      <c r="E144" s="1">
        <v>0.48425680119091702</v>
      </c>
    </row>
    <row r="145" spans="1:5" x14ac:dyDescent="0.25">
      <c r="A145" s="1">
        <v>16.75</v>
      </c>
      <c r="B145" s="1">
        <v>0.484256877977221</v>
      </c>
      <c r="C145" s="1">
        <v>0.48425692025385803</v>
      </c>
      <c r="D145" s="1">
        <v>0.48425689363990598</v>
      </c>
      <c r="E145" s="1">
        <v>0.48425680128998</v>
      </c>
    </row>
    <row r="146" spans="1:5" x14ac:dyDescent="0.25">
      <c r="A146" s="1">
        <v>16.875</v>
      </c>
      <c r="B146" s="1">
        <v>0.484256878945719</v>
      </c>
      <c r="C146" s="1">
        <v>0.48425690605247501</v>
      </c>
      <c r="D146" s="1">
        <v>0.48425689392475502</v>
      </c>
      <c r="E146" s="1">
        <v>0.48425679425184798</v>
      </c>
    </row>
    <row r="147" spans="1:5" x14ac:dyDescent="0.25">
      <c r="A147" s="1">
        <v>17</v>
      </c>
      <c r="B147" s="1">
        <v>0.48425687873637802</v>
      </c>
      <c r="C147" s="1">
        <v>0.48425690597384702</v>
      </c>
      <c r="D147" s="1">
        <v>0.48425689353342</v>
      </c>
      <c r="E147" s="1">
        <v>0.484256794813268</v>
      </c>
    </row>
    <row r="148" spans="1:5" x14ac:dyDescent="0.25">
      <c r="A148" s="1">
        <v>17.125</v>
      </c>
      <c r="B148" s="1">
        <v>0.48425687469810902</v>
      </c>
      <c r="C148" s="1">
        <v>0.48425691319168801</v>
      </c>
      <c r="D148" s="1">
        <v>0.48425689152286899</v>
      </c>
      <c r="E148" s="1">
        <v>0.48425679533117999</v>
      </c>
    </row>
    <row r="149" spans="1:5" x14ac:dyDescent="0.25">
      <c r="A149" s="1">
        <v>17.25</v>
      </c>
      <c r="B149" s="1">
        <v>0.484256873948894</v>
      </c>
      <c r="C149" s="1">
        <v>0.48425693649405299</v>
      </c>
      <c r="D149" s="1">
        <v>0.48425688705972297</v>
      </c>
      <c r="E149" s="1">
        <v>0.484256795572301</v>
      </c>
    </row>
    <row r="150" spans="1:5" x14ac:dyDescent="0.25">
      <c r="A150" s="1">
        <v>17.375</v>
      </c>
      <c r="B150" s="1">
        <v>0.48425686323832801</v>
      </c>
      <c r="C150" s="1">
        <v>0.48425691237849</v>
      </c>
      <c r="D150" s="1">
        <v>0.48425688560555802</v>
      </c>
      <c r="E150" s="1">
        <v>0.48425679647235698</v>
      </c>
    </row>
    <row r="151" spans="1:5" x14ac:dyDescent="0.25">
      <c r="A151" s="1">
        <v>17.5</v>
      </c>
      <c r="B151" s="1">
        <v>0.48425686280725999</v>
      </c>
      <c r="C151" s="1">
        <v>0.48425690087221901</v>
      </c>
      <c r="D151" s="1">
        <v>0.48425688619215701</v>
      </c>
      <c r="E151" s="1">
        <v>0.48425679693309498</v>
      </c>
    </row>
    <row r="152" spans="1:5" x14ac:dyDescent="0.25">
      <c r="A152" s="1">
        <v>17.625</v>
      </c>
      <c r="B152" s="1">
        <v>0.484256863985498</v>
      </c>
      <c r="C152" s="1">
        <v>0.48425689760137203</v>
      </c>
      <c r="D152" s="1">
        <v>0.48425688627982999</v>
      </c>
      <c r="E152" s="1">
        <v>0.48425679758356399</v>
      </c>
    </row>
    <row r="153" spans="1:5" x14ac:dyDescent="0.25">
      <c r="A153" s="1">
        <v>17.75</v>
      </c>
      <c r="B153" s="1">
        <v>0.48425686299063903</v>
      </c>
      <c r="C153" s="1">
        <v>0.48425688966210501</v>
      </c>
      <c r="D153" s="1">
        <v>0.48425688413797802</v>
      </c>
      <c r="E153" s="1">
        <v>0.484256797605919</v>
      </c>
    </row>
    <row r="154" spans="1:5" x14ac:dyDescent="0.25">
      <c r="A154" s="1">
        <v>17.875</v>
      </c>
      <c r="B154" s="1">
        <v>0.48425686799780299</v>
      </c>
      <c r="C154" s="1">
        <v>0.484256901095305</v>
      </c>
      <c r="D154" s="1">
        <v>0.48425688340332801</v>
      </c>
      <c r="E154" s="1">
        <v>0.48425679755364098</v>
      </c>
    </row>
    <row r="155" spans="1:5" x14ac:dyDescent="0.25">
      <c r="A155" s="1">
        <v>18</v>
      </c>
      <c r="B155" s="1">
        <v>0.48425686934961898</v>
      </c>
      <c r="C155" s="1">
        <v>0.48425692323587399</v>
      </c>
      <c r="D155" s="1">
        <v>0.48425688254170701</v>
      </c>
      <c r="E155" s="1">
        <v>0.484256796629633</v>
      </c>
    </row>
    <row r="156" spans="1:5" x14ac:dyDescent="0.25">
      <c r="A156" s="1">
        <v>18.125</v>
      </c>
      <c r="B156" s="1">
        <v>0.48425686783321398</v>
      </c>
      <c r="C156" s="1">
        <v>0.48425692331232401</v>
      </c>
      <c r="D156" s="1">
        <v>0.48425688329662098</v>
      </c>
      <c r="E156" s="1">
        <v>0.48425679691499202</v>
      </c>
    </row>
    <row r="157" spans="1:5" x14ac:dyDescent="0.25">
      <c r="A157" s="1">
        <v>18.25</v>
      </c>
      <c r="B157" s="1">
        <v>0.48425685681299402</v>
      </c>
      <c r="C157" s="1">
        <v>0.48425691935095999</v>
      </c>
      <c r="D157" s="1">
        <v>0.48425688422399099</v>
      </c>
      <c r="E157" s="1">
        <v>0.48425679754960099</v>
      </c>
    </row>
    <row r="158" spans="1:5" x14ac:dyDescent="0.25">
      <c r="A158" s="1">
        <v>18.375</v>
      </c>
      <c r="B158" s="1">
        <v>0.48425685094238402</v>
      </c>
      <c r="C158" s="1">
        <v>0.48425693348809401</v>
      </c>
      <c r="D158" s="1">
        <v>0.48425688774290299</v>
      </c>
      <c r="E158" s="1">
        <v>0.48425680092721901</v>
      </c>
    </row>
    <row r="159" spans="1:5" x14ac:dyDescent="0.25">
      <c r="A159" s="1">
        <v>18.5</v>
      </c>
      <c r="B159" s="1">
        <v>0.484256850941652</v>
      </c>
      <c r="C159" s="1">
        <v>0.48425694184335</v>
      </c>
      <c r="D159" s="1">
        <v>0.48425688883409901</v>
      </c>
      <c r="E159" s="1">
        <v>0.48425680058388798</v>
      </c>
    </row>
    <row r="160" spans="1:5" x14ac:dyDescent="0.25">
      <c r="A160" s="1">
        <v>18.625</v>
      </c>
      <c r="B160" s="1">
        <v>0.48425684635774302</v>
      </c>
      <c r="C160" s="1">
        <v>0.48425694232469302</v>
      </c>
      <c r="D160" s="1">
        <v>0.48425689390056698</v>
      </c>
      <c r="E160" s="1">
        <v>0.48425680126243498</v>
      </c>
    </row>
    <row r="161" spans="1:5" x14ac:dyDescent="0.25">
      <c r="A161" s="1">
        <v>18.75</v>
      </c>
      <c r="B161" s="1">
        <v>0.48425683933083202</v>
      </c>
      <c r="C161" s="1">
        <v>0.48425692008919202</v>
      </c>
      <c r="D161" s="1">
        <v>0.48425689511659498</v>
      </c>
      <c r="E161" s="1">
        <v>0.48425680106032398</v>
      </c>
    </row>
    <row r="162" spans="1:5" x14ac:dyDescent="0.25">
      <c r="A162" s="1">
        <v>18.875</v>
      </c>
      <c r="B162" s="1">
        <v>0.484256828406813</v>
      </c>
      <c r="C162" s="1">
        <v>0.48425691228422402</v>
      </c>
      <c r="D162" s="1">
        <v>0.48425689507115499</v>
      </c>
      <c r="E162" s="1">
        <v>0.48425680060707399</v>
      </c>
    </row>
    <row r="163" spans="1:5" x14ac:dyDescent="0.25">
      <c r="A163" s="1">
        <v>19</v>
      </c>
      <c r="B163" s="1">
        <v>0.48425683049973201</v>
      </c>
      <c r="C163" s="1">
        <v>0.484256936005239</v>
      </c>
      <c r="D163" s="1">
        <v>0.48425689504560199</v>
      </c>
      <c r="E163" s="1">
        <v>0.48425680173118102</v>
      </c>
    </row>
    <row r="164" spans="1:5" x14ac:dyDescent="0.25">
      <c r="A164" s="1">
        <v>19.125</v>
      </c>
      <c r="B164" s="1">
        <v>0.48425683196566</v>
      </c>
      <c r="C164" s="1">
        <v>0.48425693581349599</v>
      </c>
      <c r="D164" s="1">
        <v>0.48425689512235098</v>
      </c>
      <c r="E164" s="1">
        <v>0.484256801999016</v>
      </c>
    </row>
    <row r="165" spans="1:5" x14ac:dyDescent="0.25">
      <c r="A165" s="1">
        <v>19.25</v>
      </c>
      <c r="B165" s="1">
        <v>0.48425683353076499</v>
      </c>
      <c r="C165" s="1">
        <v>0.48425693781700802</v>
      </c>
      <c r="D165" s="1">
        <v>0.48425689598370197</v>
      </c>
      <c r="E165" s="1">
        <v>0.48425680527700898</v>
      </c>
    </row>
    <row r="166" spans="1:5" x14ac:dyDescent="0.25">
      <c r="A166" s="1">
        <v>19.375</v>
      </c>
      <c r="B166" s="1">
        <v>0.48425683360572402</v>
      </c>
      <c r="C166" s="1">
        <v>0.484256924633369</v>
      </c>
      <c r="D166" s="1">
        <v>0.48425689458772297</v>
      </c>
      <c r="E166" s="1">
        <v>0.48425680337325</v>
      </c>
    </row>
    <row r="167" spans="1:5" x14ac:dyDescent="0.25">
      <c r="A167" s="1">
        <v>19.5</v>
      </c>
      <c r="B167" s="1">
        <v>0.48425685038276101</v>
      </c>
      <c r="C167" s="1">
        <v>0.48425691714762598</v>
      </c>
      <c r="D167" s="1">
        <v>0.48425689233497299</v>
      </c>
      <c r="E167" s="1">
        <v>0.48425680528364001</v>
      </c>
    </row>
    <row r="168" spans="1:5" x14ac:dyDescent="0.25">
      <c r="A168" s="1">
        <v>19.625</v>
      </c>
      <c r="B168" s="1">
        <v>0.48425686468719598</v>
      </c>
      <c r="C168" s="1">
        <v>0.48425692076857801</v>
      </c>
      <c r="D168" s="1">
        <v>0.48425689374749797</v>
      </c>
      <c r="E168" s="1">
        <v>0.48425680704572699</v>
      </c>
    </row>
    <row r="169" spans="1:5" x14ac:dyDescent="0.25">
      <c r="A169" s="1">
        <v>19.75</v>
      </c>
      <c r="B169" s="1">
        <v>0.484256865253679</v>
      </c>
      <c r="C169" s="1">
        <v>0.48425693981697099</v>
      </c>
      <c r="D169" s="1">
        <v>0.48425689543654599</v>
      </c>
      <c r="E169" s="1">
        <v>0.48425680349324102</v>
      </c>
    </row>
    <row r="170" spans="1:5" x14ac:dyDescent="0.25">
      <c r="A170" s="1">
        <v>19.875</v>
      </c>
      <c r="B170" s="1">
        <v>0.48425686058170597</v>
      </c>
      <c r="C170" s="1">
        <v>0.48425694523979801</v>
      </c>
      <c r="D170" s="1">
        <v>0.484256895482435</v>
      </c>
      <c r="E170" s="1">
        <v>0.48425680475816102</v>
      </c>
    </row>
    <row r="171" spans="1:5" x14ac:dyDescent="0.25">
      <c r="A171" s="1">
        <v>20</v>
      </c>
      <c r="B171" s="1">
        <v>0.48425686535678703</v>
      </c>
      <c r="C171" s="1">
        <v>0.48425692568116302</v>
      </c>
      <c r="D171" s="1">
        <v>0.48425689907373898</v>
      </c>
      <c r="E171" s="1">
        <v>0.48425680802000398</v>
      </c>
    </row>
    <row r="172" spans="1:5" x14ac:dyDescent="0.25">
      <c r="A172" s="1">
        <v>20.125</v>
      </c>
      <c r="B172" s="1">
        <v>0.48425686680265401</v>
      </c>
      <c r="C172" s="1">
        <v>0.48425690154795997</v>
      </c>
      <c r="D172" s="1">
        <v>0.484256898742779</v>
      </c>
      <c r="E172" s="1">
        <v>0.48425681809188198</v>
      </c>
    </row>
    <row r="173" spans="1:5" x14ac:dyDescent="0.25">
      <c r="A173" s="1">
        <v>20.25</v>
      </c>
      <c r="B173" s="1">
        <v>0.48425686033352</v>
      </c>
      <c r="C173" s="1">
        <v>0.48425690270209099</v>
      </c>
      <c r="D173" s="1">
        <v>0.484256900208413</v>
      </c>
      <c r="E173" s="1">
        <v>0.48425681792075498</v>
      </c>
    </row>
    <row r="174" spans="1:5" x14ac:dyDescent="0.25">
      <c r="A174" s="1">
        <v>20.375</v>
      </c>
      <c r="B174" s="1">
        <v>0.48425684991894102</v>
      </c>
      <c r="C174" s="1">
        <v>0.484256898354606</v>
      </c>
      <c r="D174" s="1">
        <v>0.48425690369929603</v>
      </c>
      <c r="E174" s="1">
        <v>0.48425682651000401</v>
      </c>
    </row>
    <row r="175" spans="1:5" x14ac:dyDescent="0.25">
      <c r="A175" s="1">
        <v>20.5</v>
      </c>
      <c r="B175" s="1">
        <v>0.484256844705378</v>
      </c>
      <c r="C175" s="1">
        <v>0.484256899092467</v>
      </c>
      <c r="D175" s="1">
        <v>0.48425690754518802</v>
      </c>
      <c r="E175" s="1">
        <v>0.484256827765774</v>
      </c>
    </row>
    <row r="176" spans="1:5" x14ac:dyDescent="0.25">
      <c r="A176" s="1">
        <v>20.625</v>
      </c>
      <c r="B176" s="1">
        <v>0.48425684114699002</v>
      </c>
      <c r="C176" s="1">
        <v>0.48425688963925501</v>
      </c>
      <c r="D176" s="1">
        <v>0.48425691258103798</v>
      </c>
      <c r="E176" s="1">
        <v>0.48425682791935998</v>
      </c>
    </row>
    <row r="177" spans="1:5" x14ac:dyDescent="0.25">
      <c r="A177" s="1">
        <v>20.75</v>
      </c>
      <c r="B177" s="1">
        <v>0.48425684152724802</v>
      </c>
      <c r="C177" s="1">
        <v>0.48425689250104298</v>
      </c>
      <c r="D177" s="1">
        <v>0.48425691263516302</v>
      </c>
      <c r="E177" s="1">
        <v>0.48425683043533901</v>
      </c>
    </row>
    <row r="178" spans="1:5" x14ac:dyDescent="0.25">
      <c r="A178" s="1">
        <v>20.875</v>
      </c>
      <c r="B178" s="1">
        <v>0.48425684231223398</v>
      </c>
      <c r="C178" s="1">
        <v>0.48425688965046199</v>
      </c>
      <c r="D178" s="1">
        <v>0.484256913943588</v>
      </c>
      <c r="E178" s="1">
        <v>0.48425683206005599</v>
      </c>
    </row>
    <row r="179" spans="1:5" x14ac:dyDescent="0.25">
      <c r="A179" s="1">
        <v>21</v>
      </c>
      <c r="B179" s="1">
        <v>0.48425684255940998</v>
      </c>
      <c r="C179" s="1">
        <v>0.48425688324348498</v>
      </c>
      <c r="D179" s="1">
        <v>0.48425692263752101</v>
      </c>
      <c r="E179" s="1">
        <v>0.48425682817822202</v>
      </c>
    </row>
    <row r="180" spans="1:5" x14ac:dyDescent="0.25">
      <c r="A180" s="1">
        <v>21.125</v>
      </c>
      <c r="B180" s="1">
        <v>0.48425684372289302</v>
      </c>
      <c r="C180" s="1">
        <v>0.484256897313046</v>
      </c>
      <c r="D180" s="1">
        <v>0.484256923650004</v>
      </c>
      <c r="E180" s="1">
        <v>0.48425682268994502</v>
      </c>
    </row>
    <row r="181" spans="1:5" x14ac:dyDescent="0.25">
      <c r="A181" s="1">
        <v>21.25</v>
      </c>
      <c r="B181" s="1">
        <v>0.484256843661584</v>
      </c>
      <c r="C181" s="1">
        <v>0.48425693232734901</v>
      </c>
      <c r="D181" s="1">
        <v>0.48425692566321898</v>
      </c>
      <c r="E181" s="1">
        <v>0.48425682275462101</v>
      </c>
    </row>
    <row r="182" spans="1:5" x14ac:dyDescent="0.25">
      <c r="A182" s="1">
        <v>21.375</v>
      </c>
      <c r="B182" s="1">
        <v>0.48425684110371697</v>
      </c>
      <c r="C182" s="1">
        <v>0.48425694609831699</v>
      </c>
      <c r="D182" s="1">
        <v>0.484256929102307</v>
      </c>
      <c r="E182" s="1">
        <v>0.48425682049035201</v>
      </c>
    </row>
    <row r="183" spans="1:5" x14ac:dyDescent="0.25">
      <c r="A183" s="1">
        <v>21.5</v>
      </c>
      <c r="B183" s="1">
        <v>0.48425684405066</v>
      </c>
      <c r="C183" s="1">
        <v>0.48425693697722599</v>
      </c>
      <c r="D183" s="1">
        <v>0.48425692964482703</v>
      </c>
      <c r="E183" s="1">
        <v>0.48425682094857497</v>
      </c>
    </row>
    <row r="184" spans="1:5" x14ac:dyDescent="0.25">
      <c r="A184" s="1">
        <v>21.625</v>
      </c>
      <c r="B184" s="1">
        <v>0.48425684387913198</v>
      </c>
      <c r="C184" s="1">
        <v>0.48425693405009101</v>
      </c>
      <c r="D184" s="1">
        <v>0.48425692981899299</v>
      </c>
      <c r="E184" s="1">
        <v>0.48425682202433301</v>
      </c>
    </row>
    <row r="185" spans="1:5" x14ac:dyDescent="0.25">
      <c r="A185" s="1">
        <v>21.75</v>
      </c>
      <c r="B185" s="1">
        <v>0.48425684392554302</v>
      </c>
      <c r="C185" s="1">
        <v>0.48425691936770698</v>
      </c>
      <c r="D185" s="1">
        <v>0.484256932983821</v>
      </c>
      <c r="E185" s="1">
        <v>0.48425682414542098</v>
      </c>
    </row>
    <row r="186" spans="1:5" x14ac:dyDescent="0.25">
      <c r="A186" s="1">
        <v>21.875</v>
      </c>
      <c r="B186" s="1">
        <v>0.48425684167893601</v>
      </c>
      <c r="C186" s="1">
        <v>0.484256904809026</v>
      </c>
      <c r="D186" s="1">
        <v>0.48425693442977902</v>
      </c>
      <c r="E186" s="1">
        <v>0.48425682452982399</v>
      </c>
    </row>
    <row r="187" spans="1:5" x14ac:dyDescent="0.25">
      <c r="A187" s="1">
        <v>22</v>
      </c>
      <c r="B187" s="1">
        <v>0.48425684249062501</v>
      </c>
      <c r="C187" s="1">
        <v>0.48425689936490401</v>
      </c>
      <c r="D187" s="1">
        <v>0.48425693492898902</v>
      </c>
      <c r="E187" s="1">
        <v>0.48425682926361402</v>
      </c>
    </row>
    <row r="188" spans="1:5" x14ac:dyDescent="0.25">
      <c r="A188" s="1">
        <v>22.125</v>
      </c>
      <c r="B188" s="1">
        <v>0.48425684358051102</v>
      </c>
      <c r="C188" s="1">
        <v>0.48425689789026399</v>
      </c>
      <c r="D188" s="1">
        <v>0.48425693259024699</v>
      </c>
      <c r="E188" s="1">
        <v>0.48425683103107198</v>
      </c>
    </row>
    <row r="189" spans="1:5" x14ac:dyDescent="0.25">
      <c r="A189" s="1">
        <v>22.25</v>
      </c>
      <c r="B189" s="1">
        <v>0.48425684461110402</v>
      </c>
      <c r="C189" s="1">
        <v>0.484256893284988</v>
      </c>
      <c r="D189" s="1">
        <v>0.48425693119727897</v>
      </c>
      <c r="E189" s="1">
        <v>0.48425684689589199</v>
      </c>
    </row>
    <row r="190" spans="1:5" x14ac:dyDescent="0.25">
      <c r="A190" s="1">
        <v>22.375</v>
      </c>
      <c r="B190" s="1">
        <v>0.48425684712385297</v>
      </c>
      <c r="C190" s="1">
        <v>0.48425689020894702</v>
      </c>
      <c r="D190" s="1">
        <v>0.484256929130369</v>
      </c>
      <c r="E190" s="1">
        <v>0.48425685109178002</v>
      </c>
    </row>
    <row r="191" spans="1:5" x14ac:dyDescent="0.25">
      <c r="A191" s="1">
        <v>22.5</v>
      </c>
      <c r="B191" s="1">
        <v>0.48425684633248001</v>
      </c>
      <c r="C191" s="1">
        <v>0.48425688959289998</v>
      </c>
      <c r="D191" s="1">
        <v>0.48425692940209403</v>
      </c>
      <c r="E191" s="1">
        <v>0.48425685270683499</v>
      </c>
    </row>
    <row r="192" spans="1:5" x14ac:dyDescent="0.25">
      <c r="A192" s="1">
        <v>22.625</v>
      </c>
      <c r="B192" s="1">
        <v>0.48425684327660601</v>
      </c>
      <c r="C192" s="1">
        <v>0.48425688491288699</v>
      </c>
      <c r="D192" s="1">
        <v>0.484256924957427</v>
      </c>
      <c r="E192" s="1">
        <v>0.48425685379740402</v>
      </c>
    </row>
    <row r="193" spans="1:5" x14ac:dyDescent="0.25">
      <c r="A193" s="1">
        <v>22.75</v>
      </c>
      <c r="B193" s="1">
        <v>0.484256839357109</v>
      </c>
      <c r="C193" s="1">
        <v>0.48425686756015901</v>
      </c>
      <c r="D193" s="1">
        <v>0.48425692712271101</v>
      </c>
      <c r="E193" s="1">
        <v>0.48425685308685201</v>
      </c>
    </row>
    <row r="194" spans="1:5" x14ac:dyDescent="0.25">
      <c r="A194" s="1">
        <v>22.875</v>
      </c>
      <c r="B194" s="1">
        <v>0.48425683913991202</v>
      </c>
      <c r="C194" s="1">
        <v>0.48425688571569903</v>
      </c>
      <c r="D194" s="1">
        <v>0.48425693129102099</v>
      </c>
      <c r="E194" s="1">
        <v>0.48425684913262301</v>
      </c>
    </row>
    <row r="195" spans="1:5" x14ac:dyDescent="0.25">
      <c r="A195" s="1">
        <v>23</v>
      </c>
      <c r="B195" s="1">
        <v>0.48425684299163402</v>
      </c>
      <c r="C195" s="1">
        <v>0.48425689665729499</v>
      </c>
      <c r="D195" s="1">
        <v>0.484256933438165</v>
      </c>
      <c r="E195" s="1">
        <v>0.48425684167636501</v>
      </c>
    </row>
    <row r="196" spans="1:5" x14ac:dyDescent="0.25">
      <c r="A196" s="1">
        <v>23.125</v>
      </c>
      <c r="B196" s="1">
        <v>0.48425684513794898</v>
      </c>
      <c r="C196" s="1">
        <v>0.48425690287792</v>
      </c>
      <c r="D196" s="1">
        <v>0.48425693310370599</v>
      </c>
      <c r="E196" s="1">
        <v>0.48425684081027598</v>
      </c>
    </row>
    <row r="197" spans="1:5" x14ac:dyDescent="0.25">
      <c r="A197" s="1">
        <v>23.25</v>
      </c>
      <c r="B197" s="1">
        <v>0.48425684740249803</v>
      </c>
      <c r="C197" s="1">
        <v>0.48425691317473502</v>
      </c>
      <c r="D197" s="1">
        <v>0.48425692917253299</v>
      </c>
      <c r="E197" s="1">
        <v>0.48425684106407602</v>
      </c>
    </row>
    <row r="198" spans="1:5" x14ac:dyDescent="0.25">
      <c r="A198" s="1">
        <v>23.375</v>
      </c>
      <c r="B198" s="1">
        <v>0.48425684724759899</v>
      </c>
      <c r="C198" s="1">
        <v>0.48425692340000298</v>
      </c>
      <c r="D198" s="1">
        <v>0.48425692353340999</v>
      </c>
      <c r="E198" s="1">
        <v>0.48425684150197101</v>
      </c>
    </row>
    <row r="199" spans="1:5" x14ac:dyDescent="0.25">
      <c r="A199" s="1">
        <v>23.5</v>
      </c>
      <c r="B199" s="1">
        <v>0.48425684363475402</v>
      </c>
      <c r="C199" s="1">
        <v>0.48425690505741698</v>
      </c>
      <c r="D199" s="1">
        <v>0.48425691524840903</v>
      </c>
      <c r="E199" s="1">
        <v>0.48425683806027697</v>
      </c>
    </row>
    <row r="200" spans="1:5" x14ac:dyDescent="0.25">
      <c r="A200" s="1">
        <v>23.625</v>
      </c>
      <c r="B200" s="1">
        <v>0.48425684156447801</v>
      </c>
      <c r="C200" s="1">
        <v>0.48425690808190602</v>
      </c>
      <c r="D200" s="1">
        <v>0.48425691475348098</v>
      </c>
      <c r="E200" s="1">
        <v>0.48425683102466299</v>
      </c>
    </row>
    <row r="201" spans="1:5" x14ac:dyDescent="0.25">
      <c r="A201" s="1">
        <v>23.75</v>
      </c>
      <c r="B201" s="1">
        <v>0.48425684113513101</v>
      </c>
      <c r="C201" s="1">
        <v>0.48425691845577001</v>
      </c>
      <c r="D201" s="1">
        <v>0.48425691245130298</v>
      </c>
      <c r="E201" s="1">
        <v>0.48425683238207201</v>
      </c>
    </row>
    <row r="202" spans="1:5" x14ac:dyDescent="0.25">
      <c r="A202" s="1">
        <v>23.875</v>
      </c>
      <c r="B202" s="1">
        <v>0.48425684190106799</v>
      </c>
      <c r="C202" s="1">
        <v>0.484256921340188</v>
      </c>
      <c r="D202" s="1">
        <v>0.48425691083299599</v>
      </c>
      <c r="E202" s="1">
        <v>0.48425683075331299</v>
      </c>
    </row>
    <row r="203" spans="1:5" x14ac:dyDescent="0.25">
      <c r="A203" s="1">
        <v>24</v>
      </c>
      <c r="B203" s="1">
        <v>0.48425684203206298</v>
      </c>
      <c r="C203" s="1">
        <v>0.48425692183289898</v>
      </c>
      <c r="D203" s="1">
        <v>0.484256912350427</v>
      </c>
      <c r="E203" s="1">
        <v>0.48425682755363297</v>
      </c>
    </row>
    <row r="204" spans="1:5" x14ac:dyDescent="0.25">
      <c r="A204" s="1">
        <v>24.125</v>
      </c>
      <c r="B204" s="1">
        <v>0.48425684195864699</v>
      </c>
      <c r="C204" s="1">
        <v>0.48425691937034698</v>
      </c>
      <c r="D204" s="1">
        <v>0.48425691508469298</v>
      </c>
      <c r="E204" s="1">
        <v>0.48425681640407903</v>
      </c>
    </row>
    <row r="205" spans="1:5" x14ac:dyDescent="0.25">
      <c r="A205" s="1">
        <v>24.25</v>
      </c>
      <c r="B205" s="1">
        <v>0.48425683912991502</v>
      </c>
      <c r="C205" s="1">
        <v>0.48425692444382501</v>
      </c>
      <c r="D205" s="1">
        <v>0.484256916757136</v>
      </c>
      <c r="E205" s="1">
        <v>0.48425681455640401</v>
      </c>
    </row>
    <row r="206" spans="1:5" x14ac:dyDescent="0.25">
      <c r="A206" s="1">
        <v>24.375</v>
      </c>
      <c r="B206" s="1">
        <v>0.48425683962389998</v>
      </c>
      <c r="C206" s="1">
        <v>0.484256942789832</v>
      </c>
      <c r="D206" s="1">
        <v>0.48425691920459801</v>
      </c>
      <c r="E206" s="1">
        <v>0.48425681437069901</v>
      </c>
    </row>
    <row r="207" spans="1:5" x14ac:dyDescent="0.25">
      <c r="A207" s="1">
        <v>24.5</v>
      </c>
      <c r="B207" s="1">
        <v>0.48425684046580503</v>
      </c>
      <c r="C207" s="1">
        <v>0.48425694823292598</v>
      </c>
      <c r="D207" s="1">
        <v>0.48425691901965401</v>
      </c>
      <c r="E207" s="1">
        <v>0.48425681970048601</v>
      </c>
    </row>
    <row r="208" spans="1:5" x14ac:dyDescent="0.25">
      <c r="A208" s="1">
        <v>24.625</v>
      </c>
      <c r="B208" s="1">
        <v>0.48425683813138498</v>
      </c>
      <c r="C208" s="1">
        <v>0.484256962273587</v>
      </c>
      <c r="D208" s="1">
        <v>0.48425691863362202</v>
      </c>
      <c r="E208" s="1">
        <v>0.48425682132382802</v>
      </c>
    </row>
    <row r="209" spans="1:5" x14ac:dyDescent="0.25">
      <c r="A209" s="1">
        <v>24.75</v>
      </c>
      <c r="B209" s="1">
        <v>0.48425683614813902</v>
      </c>
      <c r="C209" s="1">
        <v>0.48425694452835499</v>
      </c>
      <c r="D209" s="1">
        <v>0.48425692235690998</v>
      </c>
      <c r="E209" s="1">
        <v>0.48425683262161301</v>
      </c>
    </row>
    <row r="210" spans="1:5" x14ac:dyDescent="0.25">
      <c r="A210" s="1">
        <v>24.875</v>
      </c>
      <c r="B210" s="1">
        <v>0.48425683568479899</v>
      </c>
      <c r="C210" s="1">
        <v>0.48425693962018301</v>
      </c>
      <c r="D210" s="1">
        <v>0.48425693040909101</v>
      </c>
      <c r="E210" s="1">
        <v>0.48425683726111102</v>
      </c>
    </row>
    <row r="211" spans="1:5" x14ac:dyDescent="0.25">
      <c r="A211" s="1">
        <v>25</v>
      </c>
      <c r="B211" s="1">
        <v>0.48425683578341899</v>
      </c>
      <c r="C211" s="1">
        <v>0.48425691511400898</v>
      </c>
      <c r="D211" s="1">
        <v>0.48425693817872201</v>
      </c>
      <c r="E211" s="1">
        <v>0.48425684264403801</v>
      </c>
    </row>
    <row r="212" spans="1:5" x14ac:dyDescent="0.25">
      <c r="A212" s="1">
        <v>25.125</v>
      </c>
      <c r="B212" s="1">
        <v>0.48425683554733101</v>
      </c>
      <c r="C212" s="1">
        <v>0.48425689878939598</v>
      </c>
      <c r="D212" s="1">
        <v>0.484256939221829</v>
      </c>
      <c r="E212" s="1">
        <v>0.48425684299758598</v>
      </c>
    </row>
    <row r="213" spans="1:5" x14ac:dyDescent="0.25">
      <c r="A213" s="1">
        <v>25.25</v>
      </c>
      <c r="B213" s="1">
        <v>0.48425683236151101</v>
      </c>
      <c r="C213" s="1">
        <v>0.48425689597095201</v>
      </c>
      <c r="D213" s="1">
        <v>0.48425694091844801</v>
      </c>
      <c r="E213" s="1">
        <v>0.48425684239917899</v>
      </c>
    </row>
    <row r="214" spans="1:5" x14ac:dyDescent="0.25">
      <c r="A214" s="1">
        <v>25.375</v>
      </c>
      <c r="B214" s="1">
        <v>0.48425683228521499</v>
      </c>
      <c r="C214" s="1">
        <v>0.48425689156454799</v>
      </c>
      <c r="D214" s="1">
        <v>0.48425694410034797</v>
      </c>
      <c r="E214" s="1">
        <v>0.484256841435105</v>
      </c>
    </row>
    <row r="215" spans="1:5" x14ac:dyDescent="0.25">
      <c r="A215" s="1">
        <v>25.5</v>
      </c>
      <c r="B215" s="1">
        <v>0.4842568294845</v>
      </c>
      <c r="C215" s="1">
        <v>0.484256882050281</v>
      </c>
      <c r="D215" s="1">
        <v>0.48425694347214998</v>
      </c>
      <c r="E215" s="1">
        <v>0.484256840681487</v>
      </c>
    </row>
    <row r="216" spans="1:5" x14ac:dyDescent="0.25">
      <c r="A216" s="1">
        <v>25.625</v>
      </c>
      <c r="B216" s="1">
        <v>0.48425682886161298</v>
      </c>
      <c r="C216" s="1">
        <v>0.48425688316832699</v>
      </c>
      <c r="D216" s="1">
        <v>0.48425694058581198</v>
      </c>
      <c r="E216" s="1">
        <v>0.48425683481985299</v>
      </c>
    </row>
    <row r="217" spans="1:5" x14ac:dyDescent="0.25">
      <c r="A217" s="1">
        <v>25.75</v>
      </c>
      <c r="B217" s="1">
        <v>0.48425683432995298</v>
      </c>
      <c r="C217" s="1">
        <v>0.48425688153201701</v>
      </c>
      <c r="D217" s="1">
        <v>0.48425694262010499</v>
      </c>
      <c r="E217" s="1">
        <v>0.48425683257750701</v>
      </c>
    </row>
    <row r="218" spans="1:5" x14ac:dyDescent="0.25">
      <c r="A218" s="1">
        <v>25.875</v>
      </c>
      <c r="B218" s="1">
        <v>0.484256847341902</v>
      </c>
      <c r="C218" s="1">
        <v>0.48425688484540402</v>
      </c>
      <c r="D218" s="1">
        <v>0.48425694438612399</v>
      </c>
      <c r="E218" s="1">
        <v>0.484256839462817</v>
      </c>
    </row>
    <row r="219" spans="1:5" x14ac:dyDescent="0.25">
      <c r="A219" s="1">
        <v>26</v>
      </c>
      <c r="B219" s="1">
        <v>0.48425686708228</v>
      </c>
      <c r="C219" s="1">
        <v>0.484256877901589</v>
      </c>
      <c r="D219" s="1">
        <v>0.48425695950839298</v>
      </c>
      <c r="E219" s="1">
        <v>0.48425683846735801</v>
      </c>
    </row>
    <row r="220" spans="1:5" x14ac:dyDescent="0.25">
      <c r="A220" s="1">
        <v>26.125</v>
      </c>
      <c r="B220" s="1">
        <v>0.48425687152656499</v>
      </c>
      <c r="C220" s="1">
        <v>0.48425686663945899</v>
      </c>
      <c r="D220" s="1">
        <v>0.48425697023981901</v>
      </c>
      <c r="E220" s="1">
        <v>0.48425683436966399</v>
      </c>
    </row>
    <row r="221" spans="1:5" x14ac:dyDescent="0.25">
      <c r="A221" s="1">
        <v>26.25</v>
      </c>
      <c r="B221" s="1">
        <v>0.48425687681167401</v>
      </c>
      <c r="C221" s="1">
        <v>0.48425686790741002</v>
      </c>
      <c r="D221" s="1">
        <v>0.48425697079111901</v>
      </c>
      <c r="E221" s="1">
        <v>0.48425683457081498</v>
      </c>
    </row>
    <row r="222" spans="1:5" x14ac:dyDescent="0.25">
      <c r="A222" s="1">
        <v>26.375</v>
      </c>
      <c r="B222" s="1">
        <v>0.484256875193944</v>
      </c>
      <c r="C222" s="1">
        <v>0.484256886569434</v>
      </c>
      <c r="D222" s="1">
        <v>0.48425696366077797</v>
      </c>
      <c r="E222" s="1">
        <v>0.48425683497847299</v>
      </c>
    </row>
    <row r="223" spans="1:5" x14ac:dyDescent="0.25">
      <c r="A223" s="1">
        <v>26.5</v>
      </c>
      <c r="B223" s="1">
        <v>0.48425687261486</v>
      </c>
      <c r="C223" s="1">
        <v>0.48425688658009403</v>
      </c>
      <c r="D223" s="1">
        <v>0.48425696384148398</v>
      </c>
      <c r="E223" s="1">
        <v>0.48425684131732499</v>
      </c>
    </row>
    <row r="224" spans="1:5" x14ac:dyDescent="0.25">
      <c r="A224" s="1">
        <v>26.625</v>
      </c>
      <c r="B224" s="1">
        <v>0.48425686742144503</v>
      </c>
      <c r="C224" s="1">
        <v>0.48425690377408098</v>
      </c>
      <c r="D224" s="1">
        <v>0.484256966975187</v>
      </c>
      <c r="E224" s="1">
        <v>0.48425684177141998</v>
      </c>
    </row>
    <row r="225" spans="1:5" x14ac:dyDescent="0.25">
      <c r="A225" s="1">
        <v>26.75</v>
      </c>
      <c r="B225" s="1">
        <v>0.484256861333422</v>
      </c>
      <c r="C225" s="1">
        <v>0.48425691237850399</v>
      </c>
      <c r="D225" s="1">
        <v>0.48425698434248099</v>
      </c>
      <c r="E225" s="1">
        <v>0.48425684842581701</v>
      </c>
    </row>
    <row r="226" spans="1:5" x14ac:dyDescent="0.25">
      <c r="A226" s="1">
        <v>26.875</v>
      </c>
      <c r="B226" s="1">
        <v>0.48425686137269103</v>
      </c>
      <c r="C226" s="1">
        <v>0.484256912484544</v>
      </c>
      <c r="D226" s="1">
        <v>0.48425698426920399</v>
      </c>
      <c r="E226" s="1">
        <v>0.48425685544250102</v>
      </c>
    </row>
    <row r="227" spans="1:5" x14ac:dyDescent="0.25">
      <c r="A227" s="1">
        <v>27</v>
      </c>
      <c r="B227" s="1">
        <v>0.48425686016932501</v>
      </c>
      <c r="C227" s="1">
        <v>0.484256940705655</v>
      </c>
      <c r="D227" s="1">
        <v>0.48425698648959498</v>
      </c>
      <c r="E227" s="1">
        <v>0.48425687204293399</v>
      </c>
    </row>
    <row r="228" spans="1:5" x14ac:dyDescent="0.25">
      <c r="A228" s="1">
        <v>27.125</v>
      </c>
      <c r="B228" s="1">
        <v>0.48425685577240701</v>
      </c>
      <c r="C228" s="1">
        <v>0.48425696465529</v>
      </c>
      <c r="D228" s="1">
        <v>0.48425698438592502</v>
      </c>
      <c r="E228" s="1">
        <v>0.48425687217926899</v>
      </c>
    </row>
    <row r="229" spans="1:5" x14ac:dyDescent="0.25">
      <c r="A229" s="1">
        <v>27.25</v>
      </c>
      <c r="B229" s="1">
        <v>0.48425684872514402</v>
      </c>
      <c r="C229" s="1">
        <v>0.48425697863221001</v>
      </c>
      <c r="D229" s="1">
        <v>0.484256988308361</v>
      </c>
      <c r="E229" s="1">
        <v>0.48425687839502801</v>
      </c>
    </row>
    <row r="230" spans="1:5" x14ac:dyDescent="0.25">
      <c r="A230" s="1">
        <v>27.375</v>
      </c>
      <c r="B230" s="1">
        <v>0.48425684331871199</v>
      </c>
      <c r="C230" s="1">
        <v>0.48425698325373601</v>
      </c>
      <c r="D230" s="1">
        <v>0.48425698960264302</v>
      </c>
      <c r="E230" s="1">
        <v>0.48425688341141998</v>
      </c>
    </row>
    <row r="231" spans="1:5" x14ac:dyDescent="0.25">
      <c r="A231" s="1">
        <v>27.5</v>
      </c>
      <c r="B231" s="1">
        <v>0.48425684539945202</v>
      </c>
      <c r="C231" s="1">
        <v>0.48425700226409002</v>
      </c>
      <c r="D231" s="1">
        <v>0.48425699125817001</v>
      </c>
      <c r="E231" s="1">
        <v>0.48425689558207902</v>
      </c>
    </row>
    <row r="232" spans="1:5" x14ac:dyDescent="0.25">
      <c r="A232" s="1">
        <v>27.625</v>
      </c>
      <c r="B232" s="1">
        <v>0.48425684428714499</v>
      </c>
      <c r="C232" s="1">
        <v>0.48425701564117202</v>
      </c>
      <c r="D232" s="1">
        <v>0.48425699289169</v>
      </c>
      <c r="E232" s="1">
        <v>0.48425689891184698</v>
      </c>
    </row>
    <row r="233" spans="1:5" x14ac:dyDescent="0.25">
      <c r="A233" s="1">
        <v>27.75</v>
      </c>
      <c r="B233" s="1">
        <v>0.48425684031182797</v>
      </c>
      <c r="C233" s="1">
        <v>0.48425703652428898</v>
      </c>
      <c r="D233" s="1">
        <v>0.48425699168202901</v>
      </c>
      <c r="E233" s="1">
        <v>0.48425690115167402</v>
      </c>
    </row>
    <row r="234" spans="1:5" x14ac:dyDescent="0.25">
      <c r="A234" s="1">
        <v>27.875</v>
      </c>
      <c r="B234" s="1">
        <v>0.48425683989867702</v>
      </c>
      <c r="C234" s="1">
        <v>0.48425701298153601</v>
      </c>
      <c r="D234" s="1">
        <v>0.48425698816429802</v>
      </c>
      <c r="E234" s="1">
        <v>0.48425691112548302</v>
      </c>
    </row>
    <row r="235" spans="1:5" x14ac:dyDescent="0.25">
      <c r="A235" s="1">
        <v>28</v>
      </c>
      <c r="B235" s="1">
        <v>0.48425683911983702</v>
      </c>
      <c r="C235" s="1">
        <v>0.48425701119967202</v>
      </c>
      <c r="D235" s="1">
        <v>0.48425698318965898</v>
      </c>
      <c r="E235" s="1">
        <v>0.484256909559235</v>
      </c>
    </row>
    <row r="236" spans="1:5" x14ac:dyDescent="0.25">
      <c r="A236" s="1">
        <v>28.125</v>
      </c>
      <c r="B236" s="1">
        <v>0.48425684270442798</v>
      </c>
      <c r="C236" s="1">
        <v>0.48425699987819398</v>
      </c>
      <c r="D236" s="1">
        <v>0.48425696851938199</v>
      </c>
      <c r="E236" s="1">
        <v>0.48425690488807699</v>
      </c>
    </row>
    <row r="237" spans="1:5" x14ac:dyDescent="0.25">
      <c r="A237" s="1">
        <v>28.25</v>
      </c>
      <c r="B237" s="1">
        <v>0.48425684294689098</v>
      </c>
      <c r="C237" s="1">
        <v>0.48425700783776998</v>
      </c>
      <c r="D237" s="1">
        <v>0.484256958517925</v>
      </c>
      <c r="E237" s="1">
        <v>0.48425689993818599</v>
      </c>
    </row>
    <row r="238" spans="1:5" x14ac:dyDescent="0.25">
      <c r="A238" s="1">
        <v>28.375</v>
      </c>
      <c r="B238" s="1">
        <v>0.48425684608363301</v>
      </c>
      <c r="C238" s="1">
        <v>0.48425698833285002</v>
      </c>
      <c r="D238" s="1">
        <v>0.48425695690187398</v>
      </c>
      <c r="E238" s="1">
        <v>0.48425688732223199</v>
      </c>
    </row>
    <row r="239" spans="1:5" x14ac:dyDescent="0.25">
      <c r="A239" s="1">
        <v>28.5</v>
      </c>
      <c r="B239" s="1">
        <v>0.48425685445660899</v>
      </c>
      <c r="C239" s="1">
        <v>0.48425697944363899</v>
      </c>
      <c r="D239" s="1">
        <v>0.48425695265117402</v>
      </c>
      <c r="E239" s="1">
        <v>0.484256883393483</v>
      </c>
    </row>
    <row r="240" spans="1:5" x14ac:dyDescent="0.25">
      <c r="A240" s="1">
        <v>28.625</v>
      </c>
      <c r="B240" s="1">
        <v>0.48425685666743001</v>
      </c>
      <c r="C240" s="1">
        <v>0.484256995404103</v>
      </c>
      <c r="D240" s="1">
        <v>0.48425695235055999</v>
      </c>
      <c r="E240" s="1">
        <v>0.48425687661525701</v>
      </c>
    </row>
    <row r="241" spans="1:5" x14ac:dyDescent="0.25">
      <c r="A241" s="1">
        <v>28.75</v>
      </c>
      <c r="B241" s="1">
        <v>0.48425685607998697</v>
      </c>
      <c r="C241" s="1">
        <v>0.48425699497685698</v>
      </c>
      <c r="D241" s="1">
        <v>0.48425695137684199</v>
      </c>
      <c r="E241" s="1">
        <v>0.484256875438765</v>
      </c>
    </row>
    <row r="242" spans="1:5" x14ac:dyDescent="0.25">
      <c r="A242" s="1">
        <v>28.875</v>
      </c>
      <c r="B242" s="1">
        <v>0.48425686172197302</v>
      </c>
      <c r="C242" s="1">
        <v>0.48425699284898699</v>
      </c>
      <c r="D242" s="1">
        <v>0.48425695175768302</v>
      </c>
      <c r="E242" s="1">
        <v>0.48425687434901898</v>
      </c>
    </row>
    <row r="243" spans="1:5" x14ac:dyDescent="0.25">
      <c r="A243" s="1">
        <v>29</v>
      </c>
      <c r="B243" s="1">
        <v>0.48425686122623202</v>
      </c>
      <c r="C243" s="1">
        <v>0.48425699638353997</v>
      </c>
      <c r="D243" s="1">
        <v>0.48425695158653098</v>
      </c>
      <c r="E243" s="1">
        <v>0.48425687392472599</v>
      </c>
    </row>
    <row r="244" spans="1:5" x14ac:dyDescent="0.25">
      <c r="A244" s="1">
        <v>29.125</v>
      </c>
      <c r="B244" s="1">
        <v>0.48425685832084803</v>
      </c>
      <c r="C244" s="1">
        <v>0.48425699107409598</v>
      </c>
      <c r="D244" s="1">
        <v>0.48425695262562601</v>
      </c>
      <c r="E244" s="1">
        <v>0.48425687480171198</v>
      </c>
    </row>
    <row r="245" spans="1:5" x14ac:dyDescent="0.25">
      <c r="A245" s="1">
        <v>29.25</v>
      </c>
      <c r="B245" s="1">
        <v>0.48425685670095198</v>
      </c>
      <c r="C245" s="1">
        <v>0.48425700283676898</v>
      </c>
      <c r="D245" s="1">
        <v>0.48425695362994098</v>
      </c>
      <c r="E245" s="1">
        <v>0.48425687425229902</v>
      </c>
    </row>
    <row r="246" spans="1:5" x14ac:dyDescent="0.25">
      <c r="A246" s="1">
        <v>29.375</v>
      </c>
      <c r="B246" s="1">
        <v>0.48425685648715</v>
      </c>
      <c r="C246" s="1">
        <v>0.48425699877445399</v>
      </c>
      <c r="D246" s="1">
        <v>0.48425695443605199</v>
      </c>
      <c r="E246" s="1">
        <v>0.48425687199252998</v>
      </c>
    </row>
    <row r="247" spans="1:5" x14ac:dyDescent="0.25">
      <c r="A247" s="1">
        <v>29.5</v>
      </c>
      <c r="B247" s="1">
        <v>0.48425684612455</v>
      </c>
      <c r="C247" s="1">
        <v>0.484256977969938</v>
      </c>
      <c r="D247" s="1">
        <v>0.48425695482717501</v>
      </c>
      <c r="E247" s="1">
        <v>0.48425687179910698</v>
      </c>
    </row>
    <row r="248" spans="1:5" x14ac:dyDescent="0.25">
      <c r="A248" s="1">
        <v>29.625</v>
      </c>
      <c r="B248" s="1">
        <v>0.48425684150320902</v>
      </c>
      <c r="C248" s="1">
        <v>0.48425698519035598</v>
      </c>
      <c r="D248" s="1">
        <v>0.48425695548794501</v>
      </c>
      <c r="E248" s="1">
        <v>0.484256871890344</v>
      </c>
    </row>
    <row r="249" spans="1:5" x14ac:dyDescent="0.25">
      <c r="A249" s="1">
        <v>29.75</v>
      </c>
      <c r="B249" s="1">
        <v>0.48425683501415501</v>
      </c>
      <c r="C249" s="1">
        <v>0.48425697885775199</v>
      </c>
      <c r="D249" s="1">
        <v>0.48425696403656998</v>
      </c>
      <c r="E249" s="1">
        <v>0.48425686881165497</v>
      </c>
    </row>
    <row r="250" spans="1:5" x14ac:dyDescent="0.25">
      <c r="A250" s="1">
        <v>29.875</v>
      </c>
      <c r="B250" s="1">
        <v>0.48425684231782601</v>
      </c>
      <c r="C250" s="1">
        <v>0.48425699735264499</v>
      </c>
      <c r="D250" s="1">
        <v>0.48425696485973302</v>
      </c>
      <c r="E250" s="1">
        <v>0.48425686847305299</v>
      </c>
    </row>
    <row r="251" spans="1:5" x14ac:dyDescent="0.25">
      <c r="A251" s="1">
        <v>30</v>
      </c>
      <c r="B251" s="1">
        <v>0.48425684395794599</v>
      </c>
      <c r="C251" s="1">
        <v>0.484257025967197</v>
      </c>
      <c r="D251" s="1">
        <v>0.48425698057352901</v>
      </c>
      <c r="E251" s="1">
        <v>0.48425686845878702</v>
      </c>
    </row>
  </sheetData>
  <mergeCells count="4">
    <mergeCell ref="A1:A2"/>
    <mergeCell ref="B1:E1"/>
    <mergeCell ref="B3:E3"/>
    <mergeCell ref="B4:E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workbookViewId="0">
      <selection activeCell="B11" sqref="B11"/>
    </sheetView>
  </sheetViews>
  <sheetFormatPr defaultRowHeight="15" x14ac:dyDescent="0.25"/>
  <cols>
    <col min="1" max="1" width="18.85546875" customWidth="1"/>
    <col min="2" max="2" width="21.28515625" customWidth="1"/>
    <col min="3" max="4" width="34.85546875" customWidth="1"/>
    <col min="5" max="7" width="30.28515625" customWidth="1"/>
  </cols>
  <sheetData>
    <row r="1" spans="1:7" x14ac:dyDescent="0.25">
      <c r="A1" s="83" t="s">
        <v>246</v>
      </c>
      <c r="B1" s="82" t="s">
        <v>407</v>
      </c>
      <c r="C1" s="82"/>
      <c r="D1" s="82"/>
      <c r="E1" s="82"/>
      <c r="F1" s="82"/>
      <c r="G1" s="82"/>
    </row>
    <row r="2" spans="1:7" x14ac:dyDescent="0.25">
      <c r="A2" s="84"/>
      <c r="B2" s="50" t="s">
        <v>275</v>
      </c>
      <c r="C2" s="50" t="s">
        <v>282</v>
      </c>
      <c r="D2" s="50" t="s">
        <v>259</v>
      </c>
      <c r="E2" s="50" t="s">
        <v>260</v>
      </c>
      <c r="F2" s="50" t="s">
        <v>261</v>
      </c>
      <c r="G2" s="50" t="s">
        <v>264</v>
      </c>
    </row>
    <row r="3" spans="1:7" x14ac:dyDescent="0.25">
      <c r="A3" s="27" t="s">
        <v>249</v>
      </c>
      <c r="B3" s="82">
        <v>70</v>
      </c>
      <c r="C3" s="82"/>
      <c r="D3" s="82"/>
      <c r="E3" s="82"/>
      <c r="F3" s="82"/>
      <c r="G3" s="82"/>
    </row>
    <row r="4" spans="1:7" x14ac:dyDescent="0.25">
      <c r="A4" s="27" t="s">
        <v>250</v>
      </c>
      <c r="B4" s="82" t="s">
        <v>251</v>
      </c>
      <c r="C4" s="82"/>
      <c r="D4" s="82"/>
      <c r="E4" s="82"/>
      <c r="F4" s="82"/>
      <c r="G4" s="82"/>
    </row>
    <row r="5" spans="1:7" ht="61.5" x14ac:dyDescent="0.25">
      <c r="A5" s="28" t="s">
        <v>252</v>
      </c>
      <c r="B5" s="28">
        <v>4</v>
      </c>
      <c r="C5" s="27">
        <v>4</v>
      </c>
      <c r="D5" s="27">
        <v>4</v>
      </c>
      <c r="E5" s="27">
        <v>4</v>
      </c>
      <c r="F5" s="27">
        <v>4</v>
      </c>
      <c r="G5" s="27">
        <v>4</v>
      </c>
    </row>
    <row r="6" spans="1:7" ht="30" x14ac:dyDescent="0.25">
      <c r="A6" s="28" t="s">
        <v>253</v>
      </c>
      <c r="B6" s="28">
        <v>59.073979999999999</v>
      </c>
      <c r="C6" s="27">
        <v>56.288200000000003</v>
      </c>
      <c r="D6" s="27">
        <v>55.567</v>
      </c>
      <c r="E6" s="27">
        <v>64.14873</v>
      </c>
      <c r="F6" s="27">
        <v>51.167999999999999</v>
      </c>
      <c r="G6" s="27">
        <v>55.567</v>
      </c>
    </row>
    <row r="7" spans="1:7" ht="48" x14ac:dyDescent="0.25">
      <c r="A7" s="28" t="s">
        <v>254</v>
      </c>
      <c r="B7" s="27">
        <v>37.44</v>
      </c>
      <c r="C7" s="27">
        <v>37.44</v>
      </c>
      <c r="D7" s="27">
        <v>37.44</v>
      </c>
      <c r="E7" s="27">
        <v>37.44</v>
      </c>
      <c r="F7" s="27">
        <v>37.44</v>
      </c>
      <c r="G7" s="27">
        <v>37.44</v>
      </c>
    </row>
    <row r="8" spans="1:7" ht="48" x14ac:dyDescent="0.25">
      <c r="A8" s="28" t="s">
        <v>255</v>
      </c>
      <c r="B8" s="28">
        <v>33.462670000000003</v>
      </c>
      <c r="C8" s="27">
        <v>34.940199999999997</v>
      </c>
      <c r="D8" s="27">
        <v>35.555</v>
      </c>
      <c r="E8" s="27">
        <v>36.849640000000001</v>
      </c>
      <c r="F8" s="27">
        <v>37.130920000000003</v>
      </c>
      <c r="G8" s="27">
        <v>35.555</v>
      </c>
    </row>
    <row r="9" spans="1:7" x14ac:dyDescent="0.25">
      <c r="A9" s="27" t="s">
        <v>256</v>
      </c>
      <c r="B9" s="49">
        <v>85</v>
      </c>
      <c r="C9" s="49">
        <v>85</v>
      </c>
      <c r="D9" s="49">
        <v>85</v>
      </c>
      <c r="E9" s="49">
        <v>85</v>
      </c>
      <c r="F9" s="49">
        <v>85</v>
      </c>
      <c r="G9" s="49">
        <v>85</v>
      </c>
    </row>
    <row r="10" spans="1:7" ht="18" x14ac:dyDescent="0.25">
      <c r="A10" s="30" t="s">
        <v>257</v>
      </c>
      <c r="B10" s="30" t="s">
        <v>401</v>
      </c>
      <c r="C10" s="30" t="s">
        <v>402</v>
      </c>
      <c r="D10" s="30" t="s">
        <v>403</v>
      </c>
      <c r="E10" s="30" t="s">
        <v>404</v>
      </c>
      <c r="F10" s="30" t="s">
        <v>405</v>
      </c>
      <c r="G10" s="30" t="s">
        <v>406</v>
      </c>
    </row>
    <row r="11" spans="1:7" x14ac:dyDescent="0.25">
      <c r="A11" s="1">
        <v>0</v>
      </c>
      <c r="B11" s="1">
        <v>0.48425686115925398</v>
      </c>
      <c r="C11" s="1">
        <v>0.484256862462208</v>
      </c>
      <c r="D11" s="1">
        <v>0.48425687311670601</v>
      </c>
      <c r="E11" s="1">
        <v>0.48425733022152201</v>
      </c>
      <c r="F11" s="1">
        <v>0.48425690984341302</v>
      </c>
      <c r="G11" s="1">
        <v>0.48425691761537298</v>
      </c>
    </row>
    <row r="12" spans="1:7" x14ac:dyDescent="0.25">
      <c r="A12" s="1">
        <v>0.125</v>
      </c>
      <c r="B12" s="1">
        <v>0.48425686067280599</v>
      </c>
      <c r="C12" s="1">
        <v>0.48425687654043298</v>
      </c>
      <c r="D12" s="1">
        <v>0.48425687084207902</v>
      </c>
      <c r="E12" s="1">
        <v>0.48425733064114801</v>
      </c>
      <c r="F12" s="1">
        <v>0.48425691176508101</v>
      </c>
      <c r="G12" s="1">
        <v>0.48425692566945999</v>
      </c>
    </row>
    <row r="13" spans="1:7" x14ac:dyDescent="0.25">
      <c r="A13" s="1">
        <v>0.25</v>
      </c>
      <c r="B13" s="1">
        <v>0.48425684420106102</v>
      </c>
      <c r="C13" s="1">
        <v>0.484256884652838</v>
      </c>
      <c r="D13" s="1">
        <v>0.48425686603121998</v>
      </c>
      <c r="E13" s="1">
        <v>0.48425733352357098</v>
      </c>
      <c r="F13" s="1">
        <v>0.484256914205767</v>
      </c>
      <c r="G13" s="1">
        <v>0.48425692956570399</v>
      </c>
    </row>
    <row r="14" spans="1:7" x14ac:dyDescent="0.25">
      <c r="A14" s="1">
        <v>0.375</v>
      </c>
      <c r="B14" s="1">
        <v>0.48425684503699401</v>
      </c>
      <c r="C14" s="1">
        <v>0.48425688517569998</v>
      </c>
      <c r="D14" s="1">
        <v>0.48425686386696198</v>
      </c>
      <c r="E14" s="1">
        <v>0.48425733358552298</v>
      </c>
      <c r="F14" s="1">
        <v>0.484256917669112</v>
      </c>
      <c r="G14" s="1">
        <v>0.484256933690344</v>
      </c>
    </row>
    <row r="15" spans="1:7" x14ac:dyDescent="0.25">
      <c r="A15" s="1">
        <v>0.5</v>
      </c>
      <c r="B15" s="1">
        <v>0.48425683856128199</v>
      </c>
      <c r="C15" s="1">
        <v>0.48425688821398499</v>
      </c>
      <c r="D15" s="1">
        <v>0.48425686205573598</v>
      </c>
      <c r="E15" s="1">
        <v>0.48425733471025201</v>
      </c>
      <c r="F15" s="1">
        <v>0.48425691930521902</v>
      </c>
      <c r="G15" s="1">
        <v>0.48425693438197898</v>
      </c>
    </row>
    <row r="16" spans="1:7" x14ac:dyDescent="0.25">
      <c r="A16" s="1">
        <v>0.625</v>
      </c>
      <c r="B16" s="1">
        <v>0.484256845625821</v>
      </c>
      <c r="C16" s="1">
        <v>0.48425688943869599</v>
      </c>
      <c r="D16" s="1">
        <v>0.48425686031445703</v>
      </c>
      <c r="E16" s="1">
        <v>0.48425733417251199</v>
      </c>
      <c r="F16" s="1">
        <v>0.48425692206501703</v>
      </c>
      <c r="G16" s="1">
        <v>0.48425693441360002</v>
      </c>
    </row>
    <row r="17" spans="1:7" x14ac:dyDescent="0.25">
      <c r="A17" s="1">
        <v>0.75</v>
      </c>
      <c r="B17" s="1">
        <v>0.48425684334514901</v>
      </c>
      <c r="C17" s="1">
        <v>0.48425689414851703</v>
      </c>
      <c r="D17" s="1">
        <v>0.48425685872725299</v>
      </c>
      <c r="E17" s="1">
        <v>0.48425733435302498</v>
      </c>
      <c r="F17" s="1">
        <v>0.48425692339483301</v>
      </c>
      <c r="G17" s="1">
        <v>0.48425693492192101</v>
      </c>
    </row>
    <row r="18" spans="1:7" x14ac:dyDescent="0.25">
      <c r="A18" s="1">
        <v>0.875</v>
      </c>
      <c r="B18" s="1">
        <v>0.48425685279302799</v>
      </c>
      <c r="C18" s="1">
        <v>0.48425689603689098</v>
      </c>
      <c r="D18" s="1">
        <v>0.48425686017457797</v>
      </c>
      <c r="E18" s="1">
        <v>0.48425733467292198</v>
      </c>
      <c r="F18" s="1">
        <v>0.484256922367165</v>
      </c>
      <c r="G18" s="1">
        <v>0.48425693809123999</v>
      </c>
    </row>
    <row r="19" spans="1:7" x14ac:dyDescent="0.25">
      <c r="A19" s="1">
        <v>1</v>
      </c>
      <c r="B19" s="1">
        <v>0.48425685487013398</v>
      </c>
      <c r="C19" s="1">
        <v>0.48425688980273002</v>
      </c>
      <c r="D19" s="1">
        <v>0.48425686054598599</v>
      </c>
      <c r="E19" s="1">
        <v>0.48425733474018501</v>
      </c>
      <c r="F19" s="1">
        <v>0.48425691796595899</v>
      </c>
      <c r="G19" s="1">
        <v>0.48425693569741701</v>
      </c>
    </row>
    <row r="20" spans="1:7" x14ac:dyDescent="0.25">
      <c r="A20" s="1">
        <v>1.125</v>
      </c>
      <c r="B20" s="1">
        <v>0.484256856450687</v>
      </c>
      <c r="C20" s="1">
        <v>0.484256882558878</v>
      </c>
      <c r="D20" s="1">
        <v>0.48425686254349198</v>
      </c>
      <c r="E20" s="1">
        <v>0.484257335742727</v>
      </c>
      <c r="F20" s="1">
        <v>0.484256916719078</v>
      </c>
      <c r="G20" s="1">
        <v>0.48425693097426298</v>
      </c>
    </row>
    <row r="21" spans="1:7" x14ac:dyDescent="0.25">
      <c r="A21" s="1">
        <v>1.25</v>
      </c>
      <c r="B21" s="1">
        <v>0.48425686254717298</v>
      </c>
      <c r="C21" s="1">
        <v>0.48425688334982703</v>
      </c>
      <c r="D21" s="1">
        <v>0.48425686251176497</v>
      </c>
      <c r="E21" s="1">
        <v>0.484257336406129</v>
      </c>
      <c r="F21" s="1">
        <v>0.48425691598130299</v>
      </c>
      <c r="G21" s="1">
        <v>0.484256927570897</v>
      </c>
    </row>
    <row r="22" spans="1:7" x14ac:dyDescent="0.25">
      <c r="A22" s="1">
        <v>1.375</v>
      </c>
      <c r="B22" s="1">
        <v>0.484256864054604</v>
      </c>
      <c r="C22" s="1">
        <v>0.48425687015466501</v>
      </c>
      <c r="D22" s="1">
        <v>0.48425686494394199</v>
      </c>
      <c r="E22" s="1">
        <v>0.48425733620129302</v>
      </c>
      <c r="F22" s="1">
        <v>0.48425691714675401</v>
      </c>
      <c r="G22" s="1">
        <v>0.484256927746882</v>
      </c>
    </row>
    <row r="23" spans="1:7" x14ac:dyDescent="0.25">
      <c r="A23" s="1">
        <v>1.5</v>
      </c>
      <c r="B23" s="1">
        <v>0.48425686883178398</v>
      </c>
      <c r="C23" s="1">
        <v>0.48425686808026303</v>
      </c>
      <c r="D23" s="1">
        <v>0.484256864956503</v>
      </c>
      <c r="E23" s="1">
        <v>0.484257336086514</v>
      </c>
      <c r="F23" s="1">
        <v>0.48425691918515701</v>
      </c>
      <c r="G23" s="1">
        <v>0.48425692871279502</v>
      </c>
    </row>
    <row r="24" spans="1:7" x14ac:dyDescent="0.25">
      <c r="A24" s="1">
        <v>1.625</v>
      </c>
      <c r="B24" s="1">
        <v>0.48425687599124101</v>
      </c>
      <c r="C24" s="1">
        <v>0.48425685604607499</v>
      </c>
      <c r="D24" s="1">
        <v>0.48425687237749898</v>
      </c>
      <c r="E24" s="1">
        <v>0.48425733516219199</v>
      </c>
      <c r="F24" s="1">
        <v>0.48425692022332001</v>
      </c>
      <c r="G24" s="1">
        <v>0.48425693125222402</v>
      </c>
    </row>
    <row r="25" spans="1:7" x14ac:dyDescent="0.25">
      <c r="A25" s="1">
        <v>1.75</v>
      </c>
      <c r="B25" s="1">
        <v>0.48425686689303299</v>
      </c>
      <c r="C25" s="1">
        <v>0.48425685181807998</v>
      </c>
      <c r="D25" s="1">
        <v>0.48425687582495802</v>
      </c>
      <c r="E25" s="1">
        <v>0.48425733405861898</v>
      </c>
      <c r="F25" s="1">
        <v>0.484256924132975</v>
      </c>
      <c r="G25" s="1">
        <v>0.48425693274134801</v>
      </c>
    </row>
    <row r="26" spans="1:7" x14ac:dyDescent="0.25">
      <c r="A26" s="1">
        <v>1.875</v>
      </c>
      <c r="B26" s="1">
        <v>0.48425686967846598</v>
      </c>
      <c r="C26" s="1">
        <v>0.48425684866274099</v>
      </c>
      <c r="D26" s="1">
        <v>0.48425687744946899</v>
      </c>
      <c r="E26" s="1">
        <v>0.48425733409181398</v>
      </c>
      <c r="F26" s="1">
        <v>0.48425692532146702</v>
      </c>
      <c r="G26" s="1">
        <v>0.48425693522739599</v>
      </c>
    </row>
    <row r="27" spans="1:7" x14ac:dyDescent="0.25">
      <c r="A27" s="1">
        <v>2</v>
      </c>
      <c r="B27" s="1">
        <v>0.48425687217419999</v>
      </c>
      <c r="C27" s="1">
        <v>0.484256853393705</v>
      </c>
      <c r="D27" s="1">
        <v>0.48425688338355299</v>
      </c>
      <c r="E27" s="1">
        <v>0.48425733360246098</v>
      </c>
      <c r="F27" s="1">
        <v>0.48425692165649498</v>
      </c>
      <c r="G27" s="1">
        <v>0.48425693633165801</v>
      </c>
    </row>
    <row r="28" spans="1:7" x14ac:dyDescent="0.25">
      <c r="A28" s="1">
        <v>2.125</v>
      </c>
      <c r="B28" s="1">
        <v>0.484256879988406</v>
      </c>
      <c r="C28" s="1">
        <v>0.48425684818487502</v>
      </c>
      <c r="D28" s="1">
        <v>0.48425688703785502</v>
      </c>
      <c r="E28" s="1">
        <v>0.484257331363948</v>
      </c>
      <c r="F28" s="1">
        <v>0.48425691715916802</v>
      </c>
      <c r="G28" s="1">
        <v>0.48425693496269701</v>
      </c>
    </row>
    <row r="29" spans="1:7" x14ac:dyDescent="0.25">
      <c r="A29" s="1">
        <v>2.25</v>
      </c>
      <c r="B29" s="1">
        <v>0.48425687830582798</v>
      </c>
      <c r="C29" s="1">
        <v>0.484256847066041</v>
      </c>
      <c r="D29" s="1">
        <v>0.48425689047593401</v>
      </c>
      <c r="E29" s="1">
        <v>0.48425732745946198</v>
      </c>
      <c r="F29" s="1">
        <v>0.48425691794734099</v>
      </c>
      <c r="G29" s="1">
        <v>0.48425694990406498</v>
      </c>
    </row>
    <row r="30" spans="1:7" x14ac:dyDescent="0.25">
      <c r="A30" s="1">
        <v>2.375</v>
      </c>
      <c r="B30" s="1">
        <v>0.48425687933803602</v>
      </c>
      <c r="C30" s="1">
        <v>0.48425684322985102</v>
      </c>
      <c r="D30" s="1">
        <v>0.48425689802080502</v>
      </c>
      <c r="E30" s="1">
        <v>0.48425732783318398</v>
      </c>
      <c r="F30" s="1">
        <v>0.48425690739944999</v>
      </c>
      <c r="G30" s="1">
        <v>0.48425695461019203</v>
      </c>
    </row>
    <row r="31" spans="1:7" x14ac:dyDescent="0.25">
      <c r="A31" s="1">
        <v>2.5</v>
      </c>
      <c r="B31" s="1">
        <v>0.484256876101335</v>
      </c>
      <c r="C31" s="1">
        <v>0.48425684233507699</v>
      </c>
      <c r="D31" s="1">
        <v>0.48425689803709698</v>
      </c>
      <c r="E31" s="1">
        <v>0.48425732858464599</v>
      </c>
      <c r="F31" s="1">
        <v>0.48425690382027597</v>
      </c>
      <c r="G31" s="1">
        <v>0.48425695404143099</v>
      </c>
    </row>
    <row r="32" spans="1:7" x14ac:dyDescent="0.25">
      <c r="A32" s="1">
        <v>2.625</v>
      </c>
      <c r="B32" s="1">
        <v>0.48425687052910799</v>
      </c>
      <c r="C32" s="1">
        <v>0.48425684716064599</v>
      </c>
      <c r="D32" s="1">
        <v>0.48425689646786202</v>
      </c>
      <c r="E32" s="1">
        <v>0.48425732902166901</v>
      </c>
      <c r="F32" s="1">
        <v>0.48425690104284203</v>
      </c>
      <c r="G32" s="1">
        <v>0.48425695305430899</v>
      </c>
    </row>
    <row r="33" spans="1:7" x14ac:dyDescent="0.25">
      <c r="A33" s="1">
        <v>2.75</v>
      </c>
      <c r="B33" s="1">
        <v>0.48425686217838898</v>
      </c>
      <c r="C33" s="1">
        <v>0.48425684877452002</v>
      </c>
      <c r="D33" s="1">
        <v>0.48425689079822298</v>
      </c>
      <c r="E33" s="1">
        <v>0.48425732895074902</v>
      </c>
      <c r="F33" s="1">
        <v>0.48425689976368402</v>
      </c>
      <c r="G33" s="1">
        <v>0.48425695071285202</v>
      </c>
    </row>
    <row r="34" spans="1:7" x14ac:dyDescent="0.25">
      <c r="A34" s="1">
        <v>2.875</v>
      </c>
      <c r="B34" s="1">
        <v>0.484256857630666</v>
      </c>
      <c r="C34" s="1">
        <v>0.48425686962174103</v>
      </c>
      <c r="D34" s="1">
        <v>0.48425689506106001</v>
      </c>
      <c r="E34" s="1">
        <v>0.48425732682354999</v>
      </c>
      <c r="F34" s="1">
        <v>0.48425689320002901</v>
      </c>
      <c r="G34" s="1">
        <v>0.48425694840716799</v>
      </c>
    </row>
    <row r="35" spans="1:7" x14ac:dyDescent="0.25">
      <c r="A35" s="1">
        <v>3</v>
      </c>
      <c r="B35" s="1">
        <v>0.484256856502569</v>
      </c>
      <c r="C35" s="1">
        <v>0.48425687885122198</v>
      </c>
      <c r="D35" s="1">
        <v>0.48425689197494498</v>
      </c>
      <c r="E35" s="1">
        <v>0.48425732253829301</v>
      </c>
      <c r="F35" s="1">
        <v>0.48425689270285199</v>
      </c>
      <c r="G35" s="1">
        <v>0.48425694974702599</v>
      </c>
    </row>
    <row r="36" spans="1:7" x14ac:dyDescent="0.25">
      <c r="A36" s="1">
        <v>3.125</v>
      </c>
      <c r="B36" s="1">
        <v>0.48425684587996698</v>
      </c>
      <c r="C36" s="1">
        <v>0.48425688120527999</v>
      </c>
      <c r="D36" s="1">
        <v>0.48425689379817799</v>
      </c>
      <c r="E36" s="1">
        <v>0.48425732149793099</v>
      </c>
      <c r="F36" s="1">
        <v>0.48425688849588999</v>
      </c>
      <c r="G36" s="1">
        <v>0.48425695314842299</v>
      </c>
    </row>
    <row r="37" spans="1:7" x14ac:dyDescent="0.25">
      <c r="A37" s="1">
        <v>3.25</v>
      </c>
      <c r="B37" s="1">
        <v>0.484256843267167</v>
      </c>
      <c r="C37" s="1">
        <v>0.484256880989751</v>
      </c>
      <c r="D37" s="1">
        <v>0.484256892895855</v>
      </c>
      <c r="E37" s="1">
        <v>0.48425732274363897</v>
      </c>
      <c r="F37" s="1">
        <v>0.48425688835196301</v>
      </c>
      <c r="G37" s="1">
        <v>0.48425695132721602</v>
      </c>
    </row>
    <row r="38" spans="1:7" x14ac:dyDescent="0.25">
      <c r="A38" s="1">
        <v>3.375</v>
      </c>
      <c r="B38" s="1">
        <v>0.48425684046560802</v>
      </c>
      <c r="C38" s="1">
        <v>0.48425688112773702</v>
      </c>
      <c r="D38" s="1">
        <v>0.48425689103734998</v>
      </c>
      <c r="E38" s="1">
        <v>0.48425732370725</v>
      </c>
      <c r="F38" s="1">
        <v>0.48425688873442402</v>
      </c>
      <c r="G38" s="1">
        <v>0.484256950367562</v>
      </c>
    </row>
    <row r="39" spans="1:7" x14ac:dyDescent="0.25">
      <c r="A39" s="1">
        <v>3.5</v>
      </c>
      <c r="B39" s="1">
        <v>0.48425683235100903</v>
      </c>
      <c r="C39" s="1">
        <v>0.48425688429583902</v>
      </c>
      <c r="D39" s="1">
        <v>0.48425689002958699</v>
      </c>
      <c r="E39" s="1">
        <v>0.48425732375622499</v>
      </c>
      <c r="F39" s="1">
        <v>0.48425689000203398</v>
      </c>
      <c r="G39" s="1">
        <v>0.48425695161073301</v>
      </c>
    </row>
    <row r="40" spans="1:7" x14ac:dyDescent="0.25">
      <c r="A40" s="1">
        <v>3.625</v>
      </c>
      <c r="B40" s="1">
        <v>0.48425683090008897</v>
      </c>
      <c r="C40" s="1">
        <v>0.48425688453949001</v>
      </c>
      <c r="D40" s="1">
        <v>0.48425688750511497</v>
      </c>
      <c r="E40" s="1">
        <v>0.48425732500207003</v>
      </c>
      <c r="F40" s="1">
        <v>0.48425689127511801</v>
      </c>
      <c r="G40" s="1">
        <v>0.48425695307931699</v>
      </c>
    </row>
    <row r="41" spans="1:7" x14ac:dyDescent="0.25">
      <c r="A41" s="1">
        <v>3.75</v>
      </c>
      <c r="B41" s="1">
        <v>0.48425684194203</v>
      </c>
      <c r="C41" s="1">
        <v>0.48425688424789598</v>
      </c>
      <c r="D41" s="1">
        <v>0.48425689854957898</v>
      </c>
      <c r="E41" s="1">
        <v>0.48425732883587502</v>
      </c>
      <c r="F41" s="1">
        <v>0.48425689154386697</v>
      </c>
      <c r="G41" s="1">
        <v>0.48425695136535502</v>
      </c>
    </row>
    <row r="42" spans="1:7" x14ac:dyDescent="0.25">
      <c r="A42" s="1">
        <v>3.875</v>
      </c>
      <c r="B42" s="1">
        <v>0.48425684019015802</v>
      </c>
      <c r="C42" s="1">
        <v>0.48425688441718101</v>
      </c>
      <c r="D42" s="1">
        <v>0.48425690451949999</v>
      </c>
      <c r="E42" s="1">
        <v>0.484257329232475</v>
      </c>
      <c r="F42" s="1">
        <v>0.48425689150872298</v>
      </c>
      <c r="G42" s="1">
        <v>0.484256951087914</v>
      </c>
    </row>
    <row r="43" spans="1:7" x14ac:dyDescent="0.25">
      <c r="A43" s="1">
        <v>4</v>
      </c>
      <c r="B43" s="1">
        <v>0.48425684335528801</v>
      </c>
      <c r="C43" s="1">
        <v>0.48425688461203997</v>
      </c>
      <c r="D43" s="1">
        <v>0.48425691768637502</v>
      </c>
      <c r="E43" s="1">
        <v>0.484257329491741</v>
      </c>
      <c r="F43" s="1">
        <v>0.48425689101509101</v>
      </c>
      <c r="G43" s="1">
        <v>0.48425694479298298</v>
      </c>
    </row>
    <row r="44" spans="1:7" x14ac:dyDescent="0.25">
      <c r="A44" s="1">
        <v>4.125</v>
      </c>
      <c r="B44" s="1">
        <v>0.484256846664121</v>
      </c>
      <c r="C44" s="1">
        <v>0.48425688573623998</v>
      </c>
      <c r="D44" s="1">
        <v>0.48425691607779697</v>
      </c>
      <c r="E44" s="1">
        <v>0.48425732924662301</v>
      </c>
      <c r="F44" s="1">
        <v>0.484256892502613</v>
      </c>
      <c r="G44" s="1">
        <v>0.48425693800262398</v>
      </c>
    </row>
    <row r="45" spans="1:7" x14ac:dyDescent="0.25">
      <c r="A45" s="1">
        <v>4.25</v>
      </c>
      <c r="B45" s="1">
        <v>0.484256849863614</v>
      </c>
      <c r="C45" s="1">
        <v>0.48425688604530798</v>
      </c>
      <c r="D45" s="1">
        <v>0.484256914697622</v>
      </c>
      <c r="E45" s="1">
        <v>0.48425732772659402</v>
      </c>
      <c r="F45" s="1">
        <v>0.48425689413407702</v>
      </c>
      <c r="G45" s="1">
        <v>0.48425693679346099</v>
      </c>
    </row>
    <row r="46" spans="1:7" x14ac:dyDescent="0.25">
      <c r="A46" s="1">
        <v>4.375</v>
      </c>
      <c r="B46" s="1">
        <v>0.48425685616243802</v>
      </c>
      <c r="C46" s="1">
        <v>0.48425688648857801</v>
      </c>
      <c r="D46" s="1">
        <v>0.484256922050602</v>
      </c>
      <c r="E46" s="1">
        <v>0.48425732898072799</v>
      </c>
      <c r="F46" s="1">
        <v>0.48425689380395298</v>
      </c>
      <c r="G46" s="1">
        <v>0.48425693618938098</v>
      </c>
    </row>
    <row r="47" spans="1:7" x14ac:dyDescent="0.25">
      <c r="A47" s="1">
        <v>4.5</v>
      </c>
      <c r="B47" s="1">
        <v>0.48425685643093502</v>
      </c>
      <c r="C47" s="1">
        <v>0.484256888557896</v>
      </c>
      <c r="D47" s="1">
        <v>0.48425692829577399</v>
      </c>
      <c r="E47" s="1">
        <v>0.48425732974537</v>
      </c>
      <c r="F47" s="1">
        <v>0.484256893417988</v>
      </c>
      <c r="G47" s="1">
        <v>0.48425693415488202</v>
      </c>
    </row>
    <row r="48" spans="1:7" x14ac:dyDescent="0.25">
      <c r="A48" s="1">
        <v>4.625</v>
      </c>
      <c r="B48" s="1">
        <v>0.484256853199235</v>
      </c>
      <c r="C48" s="1">
        <v>0.48425689343822997</v>
      </c>
      <c r="D48" s="1">
        <v>0.48425694043037498</v>
      </c>
      <c r="E48" s="1">
        <v>0.484257328193064</v>
      </c>
      <c r="F48" s="1">
        <v>0.48425689381418702</v>
      </c>
      <c r="G48" s="1">
        <v>0.484256930428966</v>
      </c>
    </row>
    <row r="49" spans="1:7" x14ac:dyDescent="0.25">
      <c r="A49" s="1">
        <v>4.75</v>
      </c>
      <c r="B49" s="1">
        <v>0.484256842434791</v>
      </c>
      <c r="C49" s="1">
        <v>0.48425690300577001</v>
      </c>
      <c r="D49" s="1">
        <v>0.484256941192589</v>
      </c>
      <c r="E49" s="1">
        <v>0.48425732714755099</v>
      </c>
      <c r="F49" s="1">
        <v>0.48425689486146001</v>
      </c>
      <c r="G49" s="1">
        <v>0.48425693050700702</v>
      </c>
    </row>
    <row r="50" spans="1:7" x14ac:dyDescent="0.25">
      <c r="A50" s="1">
        <v>4.875</v>
      </c>
      <c r="B50" s="1">
        <v>0.484256846811986</v>
      </c>
      <c r="C50" s="1">
        <v>0.48425690282871903</v>
      </c>
      <c r="D50" s="1">
        <v>0.48425694361376898</v>
      </c>
      <c r="E50" s="1">
        <v>0.48425732786736098</v>
      </c>
      <c r="F50" s="1">
        <v>0.48425689511332198</v>
      </c>
      <c r="G50" s="1">
        <v>0.48425693438463202</v>
      </c>
    </row>
    <row r="51" spans="1:7" x14ac:dyDescent="0.25">
      <c r="A51" s="1">
        <v>5</v>
      </c>
      <c r="B51" s="1">
        <v>0.48425684342477499</v>
      </c>
      <c r="C51" s="1">
        <v>0.48425690625566897</v>
      </c>
      <c r="D51" s="1">
        <v>0.484256944779063</v>
      </c>
      <c r="E51" s="1">
        <v>0.48425732766169199</v>
      </c>
      <c r="F51" s="1">
        <v>0.48425689483092799</v>
      </c>
      <c r="G51" s="1">
        <v>0.484256937792654</v>
      </c>
    </row>
    <row r="52" spans="1:7" x14ac:dyDescent="0.25">
      <c r="A52" s="1">
        <v>5.125</v>
      </c>
      <c r="B52" s="1">
        <v>0.48425684499476801</v>
      </c>
      <c r="C52" s="1">
        <v>0.48425690822686002</v>
      </c>
      <c r="D52" s="1">
        <v>0.484256945513728</v>
      </c>
      <c r="E52" s="1">
        <v>0.48425732787524101</v>
      </c>
      <c r="F52" s="1">
        <v>0.48425689236519198</v>
      </c>
      <c r="G52" s="1">
        <v>0.48425693783892598</v>
      </c>
    </row>
    <row r="53" spans="1:7" x14ac:dyDescent="0.25">
      <c r="A53" s="1">
        <v>5.25</v>
      </c>
      <c r="B53" s="1">
        <v>0.48425684470834202</v>
      </c>
      <c r="C53" s="1">
        <v>0.48425691155479</v>
      </c>
      <c r="D53" s="1">
        <v>0.48425694550516402</v>
      </c>
      <c r="E53" s="1">
        <v>0.48425732528488302</v>
      </c>
      <c r="F53" s="1">
        <v>0.484256891743506</v>
      </c>
      <c r="G53" s="1">
        <v>0.48425693756372201</v>
      </c>
    </row>
    <row r="54" spans="1:7" x14ac:dyDescent="0.25">
      <c r="A54" s="1">
        <v>5.375</v>
      </c>
      <c r="B54" s="1">
        <v>0.484256844796912</v>
      </c>
      <c r="C54" s="1">
        <v>0.48425691500450302</v>
      </c>
      <c r="D54" s="1">
        <v>0.48425695018957499</v>
      </c>
      <c r="E54" s="1">
        <v>0.48425732504415397</v>
      </c>
      <c r="F54" s="1">
        <v>0.48425689180079701</v>
      </c>
      <c r="G54" s="1">
        <v>0.48425693777373202</v>
      </c>
    </row>
    <row r="55" spans="1:7" x14ac:dyDescent="0.25">
      <c r="A55" s="1">
        <v>5.5</v>
      </c>
      <c r="B55" s="1">
        <v>0.48425684562385801</v>
      </c>
      <c r="C55" s="1">
        <v>0.48425691515277403</v>
      </c>
      <c r="D55" s="1">
        <v>0.48425694723332102</v>
      </c>
      <c r="E55" s="1">
        <v>0.48425732433400998</v>
      </c>
      <c r="F55" s="1">
        <v>0.48425689100473701</v>
      </c>
      <c r="G55" s="1">
        <v>0.48425693927022001</v>
      </c>
    </row>
    <row r="56" spans="1:7" x14ac:dyDescent="0.25">
      <c r="A56" s="1">
        <v>5.625</v>
      </c>
      <c r="B56" s="1">
        <v>0.48425684552569098</v>
      </c>
      <c r="C56" s="1">
        <v>0.48425691944966698</v>
      </c>
      <c r="D56" s="1">
        <v>0.484256947076316</v>
      </c>
      <c r="E56" s="1">
        <v>0.48425732296202301</v>
      </c>
      <c r="F56" s="1">
        <v>0.48425689127152</v>
      </c>
      <c r="G56" s="1">
        <v>0.48425693980756501</v>
      </c>
    </row>
    <row r="57" spans="1:7" x14ac:dyDescent="0.25">
      <c r="A57" s="1">
        <v>5.75</v>
      </c>
      <c r="B57" s="1">
        <v>0.48425683987531898</v>
      </c>
      <c r="C57" s="1">
        <v>0.48425692011213201</v>
      </c>
      <c r="D57" s="1">
        <v>0.48425694487139798</v>
      </c>
      <c r="E57" s="1">
        <v>0.48425732313124698</v>
      </c>
      <c r="F57" s="1">
        <v>0.484256893890539</v>
      </c>
      <c r="G57" s="1">
        <v>0.48425694209110098</v>
      </c>
    </row>
    <row r="58" spans="1:7" x14ac:dyDescent="0.25">
      <c r="A58" s="1">
        <v>5.875</v>
      </c>
      <c r="B58" s="1">
        <v>0.48425683465038</v>
      </c>
      <c r="C58" s="1">
        <v>0.48425692541405102</v>
      </c>
      <c r="D58" s="1">
        <v>0.484256944727609</v>
      </c>
      <c r="E58" s="1">
        <v>0.48425732565263302</v>
      </c>
      <c r="F58" s="1">
        <v>0.48425689458677601</v>
      </c>
      <c r="G58" s="1">
        <v>0.48425694386759899</v>
      </c>
    </row>
    <row r="59" spans="1:7" x14ac:dyDescent="0.25">
      <c r="A59" s="1">
        <v>6</v>
      </c>
      <c r="B59" s="1">
        <v>0.484256830125608</v>
      </c>
      <c r="C59" s="1">
        <v>0.48425693177950802</v>
      </c>
      <c r="D59" s="1">
        <v>0.48425693770584499</v>
      </c>
      <c r="E59" s="1">
        <v>0.48425732586326398</v>
      </c>
      <c r="F59" s="1">
        <v>0.48425689392785898</v>
      </c>
      <c r="G59" s="1">
        <v>0.484256945783063</v>
      </c>
    </row>
    <row r="60" spans="1:7" x14ac:dyDescent="0.25">
      <c r="A60" s="1">
        <v>6.125</v>
      </c>
      <c r="B60" s="1">
        <v>0.48425682385695601</v>
      </c>
      <c r="C60" s="1">
        <v>0.48425693212381699</v>
      </c>
      <c r="D60" s="1">
        <v>0.48425693351454602</v>
      </c>
      <c r="E60" s="1">
        <v>0.484257326201396</v>
      </c>
      <c r="F60" s="1">
        <v>0.48425689434899399</v>
      </c>
      <c r="G60" s="1">
        <v>0.48425694270057201</v>
      </c>
    </row>
    <row r="61" spans="1:7" x14ac:dyDescent="0.25">
      <c r="A61" s="1">
        <v>6.25</v>
      </c>
      <c r="B61" s="1">
        <v>0.48425681752177702</v>
      </c>
      <c r="C61" s="1">
        <v>0.48425693248042101</v>
      </c>
      <c r="D61" s="1">
        <v>0.48425693212471399</v>
      </c>
      <c r="E61" s="1">
        <v>0.48425732718919401</v>
      </c>
      <c r="F61" s="1">
        <v>0.484256895671765</v>
      </c>
      <c r="G61" s="1">
        <v>0.48425694627706101</v>
      </c>
    </row>
    <row r="62" spans="1:7" x14ac:dyDescent="0.25">
      <c r="A62" s="1">
        <v>6.375</v>
      </c>
      <c r="B62" s="1">
        <v>0.48425681642964302</v>
      </c>
      <c r="C62" s="1">
        <v>0.48425693186553498</v>
      </c>
      <c r="D62" s="1">
        <v>0.48425692782330299</v>
      </c>
      <c r="E62" s="1">
        <v>0.48425732722430898</v>
      </c>
      <c r="F62" s="1">
        <v>0.48425689563544699</v>
      </c>
      <c r="G62" s="1">
        <v>0.48425695351586701</v>
      </c>
    </row>
    <row r="63" spans="1:7" x14ac:dyDescent="0.25">
      <c r="A63" s="1">
        <v>6.5</v>
      </c>
      <c r="B63" s="1">
        <v>0.48425681807944798</v>
      </c>
      <c r="C63" s="1">
        <v>0.48425692717538799</v>
      </c>
      <c r="D63" s="1">
        <v>0.48425692671307502</v>
      </c>
      <c r="E63" s="1">
        <v>0.48425732766573998</v>
      </c>
      <c r="F63" s="1">
        <v>0.48425689337111399</v>
      </c>
      <c r="G63" s="1">
        <v>0.48425696484391201</v>
      </c>
    </row>
    <row r="64" spans="1:7" x14ac:dyDescent="0.25">
      <c r="A64" s="1">
        <v>6.625</v>
      </c>
      <c r="B64" s="1">
        <v>0.48425681596206799</v>
      </c>
      <c r="C64" s="1">
        <v>0.484256926631488</v>
      </c>
      <c r="D64" s="1">
        <v>0.48425691242825297</v>
      </c>
      <c r="E64" s="1">
        <v>0.48425732962854301</v>
      </c>
      <c r="F64" s="1">
        <v>0.48425689381515102</v>
      </c>
      <c r="G64" s="1">
        <v>0.48425696311595501</v>
      </c>
    </row>
    <row r="65" spans="1:7" x14ac:dyDescent="0.25">
      <c r="A65" s="1">
        <v>6.75</v>
      </c>
      <c r="B65" s="1">
        <v>0.48425681397000397</v>
      </c>
      <c r="C65" s="1">
        <v>0.484256926360285</v>
      </c>
      <c r="D65" s="1">
        <v>0.48425691333788301</v>
      </c>
      <c r="E65" s="1">
        <v>0.48425733210922101</v>
      </c>
      <c r="F65" s="1">
        <v>0.48425689315650999</v>
      </c>
      <c r="G65" s="1">
        <v>0.48425695867166701</v>
      </c>
    </row>
    <row r="66" spans="1:7" x14ac:dyDescent="0.25">
      <c r="A66" s="1">
        <v>6.875</v>
      </c>
      <c r="B66" s="1">
        <v>0.48425681620562</v>
      </c>
      <c r="C66" s="1">
        <v>0.48425692207167098</v>
      </c>
      <c r="D66" s="1">
        <v>0.48425691199031901</v>
      </c>
      <c r="E66" s="1">
        <v>0.48425733235974699</v>
      </c>
      <c r="F66" s="1">
        <v>0.484256892264252</v>
      </c>
      <c r="G66" s="1">
        <v>0.48425695887021297</v>
      </c>
    </row>
    <row r="67" spans="1:7" x14ac:dyDescent="0.25">
      <c r="A67" s="1">
        <v>7</v>
      </c>
      <c r="B67" s="1">
        <v>0.484256822527241</v>
      </c>
      <c r="C67" s="1">
        <v>0.48425691905506202</v>
      </c>
      <c r="D67" s="1">
        <v>0.48425690892676698</v>
      </c>
      <c r="E67" s="1">
        <v>0.484257332331676</v>
      </c>
      <c r="F67" s="1">
        <v>0.48425689343463602</v>
      </c>
      <c r="G67" s="1">
        <v>0.48425695755565001</v>
      </c>
    </row>
    <row r="68" spans="1:7" x14ac:dyDescent="0.25">
      <c r="A68" s="1">
        <v>7.125</v>
      </c>
      <c r="B68" s="1">
        <v>0.48425682240516399</v>
      </c>
      <c r="C68" s="1">
        <v>0.48425691209563398</v>
      </c>
      <c r="D68" s="1">
        <v>0.48425690903329899</v>
      </c>
      <c r="E68" s="1">
        <v>0.48425733285445199</v>
      </c>
      <c r="F68" s="1">
        <v>0.48425689275757899</v>
      </c>
      <c r="G68" s="1">
        <v>0.48425695918839901</v>
      </c>
    </row>
    <row r="69" spans="1:7" x14ac:dyDescent="0.25">
      <c r="A69" s="1">
        <v>7.25</v>
      </c>
      <c r="B69" s="1">
        <v>0.48425682399650199</v>
      </c>
      <c r="C69" s="1">
        <v>0.48425690289458101</v>
      </c>
      <c r="D69" s="1">
        <v>0.48425691188946701</v>
      </c>
      <c r="E69" s="1">
        <v>0.48425733339274302</v>
      </c>
      <c r="F69" s="1">
        <v>0.48425689239062902</v>
      </c>
      <c r="G69" s="1">
        <v>0.484256962498683</v>
      </c>
    </row>
    <row r="70" spans="1:7" x14ac:dyDescent="0.25">
      <c r="A70" s="1">
        <v>7.375</v>
      </c>
      <c r="B70" s="1">
        <v>0.48425682333161901</v>
      </c>
      <c r="C70" s="1">
        <v>0.48425690296889301</v>
      </c>
      <c r="D70" s="1">
        <v>0.484256916582188</v>
      </c>
      <c r="E70" s="1">
        <v>0.484257334342302</v>
      </c>
      <c r="F70" s="1">
        <v>0.48425689162367203</v>
      </c>
      <c r="G70" s="1">
        <v>0.484256968250449</v>
      </c>
    </row>
    <row r="71" spans="1:7" x14ac:dyDescent="0.25">
      <c r="A71" s="1">
        <v>7.5</v>
      </c>
      <c r="B71" s="1">
        <v>0.48425683087773502</v>
      </c>
      <c r="C71" s="1">
        <v>0.48425689311819298</v>
      </c>
      <c r="D71" s="1">
        <v>0.48425692652107999</v>
      </c>
      <c r="E71" s="1">
        <v>0.48425733515189301</v>
      </c>
      <c r="F71" s="1">
        <v>0.48425688766242803</v>
      </c>
      <c r="G71" s="1">
        <v>0.48425696745186297</v>
      </c>
    </row>
    <row r="72" spans="1:7" x14ac:dyDescent="0.25">
      <c r="A72" s="1">
        <v>7.625</v>
      </c>
      <c r="B72" s="1">
        <v>0.48425682882405902</v>
      </c>
      <c r="C72" s="1">
        <v>0.48425688731036298</v>
      </c>
      <c r="D72" s="1">
        <v>0.48425692695806999</v>
      </c>
      <c r="E72" s="1">
        <v>0.48425733462082199</v>
      </c>
      <c r="F72" s="1">
        <v>0.484256887702332</v>
      </c>
      <c r="G72" s="1">
        <v>0.48425696771402499</v>
      </c>
    </row>
    <row r="73" spans="1:7" x14ac:dyDescent="0.25">
      <c r="A73" s="1">
        <v>7.75</v>
      </c>
      <c r="B73" s="1">
        <v>0.48425683204319298</v>
      </c>
      <c r="C73" s="1">
        <v>0.48425687977936599</v>
      </c>
      <c r="D73" s="1">
        <v>0.48425693200749997</v>
      </c>
      <c r="E73" s="1">
        <v>0.484257333946357</v>
      </c>
      <c r="F73" s="1">
        <v>0.48425688009018503</v>
      </c>
      <c r="G73" s="1">
        <v>0.48425696689277897</v>
      </c>
    </row>
    <row r="74" spans="1:7" x14ac:dyDescent="0.25">
      <c r="A74" s="1">
        <v>7.875</v>
      </c>
      <c r="B74" s="1">
        <v>0.48425683297119199</v>
      </c>
      <c r="C74" s="1">
        <v>0.48425687873013101</v>
      </c>
      <c r="D74" s="1">
        <v>0.48425694272688402</v>
      </c>
      <c r="E74" s="1">
        <v>0.48425733451233099</v>
      </c>
      <c r="F74" s="1">
        <v>0.48425688016132101</v>
      </c>
      <c r="G74" s="1">
        <v>0.48425694873224301</v>
      </c>
    </row>
    <row r="75" spans="1:7" x14ac:dyDescent="0.25">
      <c r="A75" s="1">
        <v>8</v>
      </c>
      <c r="B75" s="1">
        <v>0.48425683231357303</v>
      </c>
      <c r="C75" s="1">
        <v>0.48425687081906499</v>
      </c>
      <c r="D75" s="1">
        <v>0.48425694562414601</v>
      </c>
      <c r="E75" s="1">
        <v>0.48425733493851297</v>
      </c>
      <c r="F75" s="1">
        <v>0.48425688085588697</v>
      </c>
      <c r="G75" s="1">
        <v>0.48425695073991998</v>
      </c>
    </row>
    <row r="76" spans="1:7" x14ac:dyDescent="0.25">
      <c r="A76" s="1">
        <v>8.125</v>
      </c>
      <c r="B76" s="1">
        <v>0.484256836816785</v>
      </c>
      <c r="C76" s="1">
        <v>0.48425687004109702</v>
      </c>
      <c r="D76" s="1">
        <v>0.48425694533534502</v>
      </c>
      <c r="E76" s="1">
        <v>0.48425733351554801</v>
      </c>
      <c r="F76" s="1">
        <v>0.48425688126202399</v>
      </c>
      <c r="G76" s="1">
        <v>0.48425695018832698</v>
      </c>
    </row>
    <row r="77" spans="1:7" x14ac:dyDescent="0.25">
      <c r="A77" s="1">
        <v>8.25</v>
      </c>
      <c r="B77" s="1">
        <v>0.48425683760910299</v>
      </c>
      <c r="C77" s="1">
        <v>0.48425687033213899</v>
      </c>
      <c r="D77" s="1">
        <v>0.48425694645574402</v>
      </c>
      <c r="E77" s="1">
        <v>0.48425733325692299</v>
      </c>
      <c r="F77" s="1">
        <v>0.48425688265880301</v>
      </c>
      <c r="G77" s="1">
        <v>0.48425694803876401</v>
      </c>
    </row>
    <row r="78" spans="1:7" x14ac:dyDescent="0.25">
      <c r="A78" s="1">
        <v>8.375</v>
      </c>
      <c r="B78" s="1">
        <v>0.48425683557252303</v>
      </c>
      <c r="C78" s="1">
        <v>0.48425687066273398</v>
      </c>
      <c r="D78" s="1">
        <v>0.48425694512940198</v>
      </c>
      <c r="E78" s="1">
        <v>0.48425733262546999</v>
      </c>
      <c r="F78" s="1">
        <v>0.48425688312764897</v>
      </c>
      <c r="G78" s="1">
        <v>0.484256948199427</v>
      </c>
    </row>
    <row r="79" spans="1:7" x14ac:dyDescent="0.25">
      <c r="A79" s="1">
        <v>8.5</v>
      </c>
      <c r="B79" s="1">
        <v>0.484256833485186</v>
      </c>
      <c r="C79" s="1">
        <v>0.48425686826784597</v>
      </c>
      <c r="D79" s="1">
        <v>0.48425694164199101</v>
      </c>
      <c r="E79" s="1">
        <v>0.48425733229866502</v>
      </c>
      <c r="F79" s="1">
        <v>0.48425688330629102</v>
      </c>
      <c r="G79" s="1">
        <v>0.48425694763962401</v>
      </c>
    </row>
    <row r="80" spans="1:7" x14ac:dyDescent="0.25">
      <c r="A80" s="1">
        <v>8.625</v>
      </c>
      <c r="B80" s="1">
        <v>0.4842568338562</v>
      </c>
      <c r="C80" s="1">
        <v>0.48425686852567901</v>
      </c>
      <c r="D80" s="1">
        <v>0.48425694410697701</v>
      </c>
      <c r="E80" s="1">
        <v>0.484257332246187</v>
      </c>
      <c r="F80" s="1">
        <v>0.48425688174299503</v>
      </c>
      <c r="G80" s="1">
        <v>0.484256951444969</v>
      </c>
    </row>
    <row r="81" spans="1:7" x14ac:dyDescent="0.25">
      <c r="A81" s="1">
        <v>8.75</v>
      </c>
      <c r="B81" s="1">
        <v>0.48425683249090801</v>
      </c>
      <c r="C81" s="1">
        <v>0.48425686592205103</v>
      </c>
      <c r="D81" s="1">
        <v>0.48425693275336201</v>
      </c>
      <c r="E81" s="1">
        <v>0.48425733256887099</v>
      </c>
      <c r="F81" s="1">
        <v>0.48425688227025399</v>
      </c>
      <c r="G81" s="1">
        <v>0.48425695290791798</v>
      </c>
    </row>
    <row r="82" spans="1:7" x14ac:dyDescent="0.25">
      <c r="A82" s="1">
        <v>8.875</v>
      </c>
      <c r="B82" s="1">
        <v>0.48425683453048501</v>
      </c>
      <c r="C82" s="1">
        <v>0.484256865923265</v>
      </c>
      <c r="D82" s="1">
        <v>0.48425691442937802</v>
      </c>
      <c r="E82" s="1">
        <v>0.48425733112616798</v>
      </c>
      <c r="F82" s="1">
        <v>0.48425688369488601</v>
      </c>
      <c r="G82" s="1">
        <v>0.48425695322913198</v>
      </c>
    </row>
    <row r="83" spans="1:7" x14ac:dyDescent="0.25">
      <c r="A83" s="1">
        <v>9</v>
      </c>
      <c r="B83" s="1">
        <v>0.48425683228677902</v>
      </c>
      <c r="C83" s="1">
        <v>0.48425687185898197</v>
      </c>
      <c r="D83" s="1">
        <v>0.48425691587042202</v>
      </c>
      <c r="E83" s="1">
        <v>0.48425733199155502</v>
      </c>
      <c r="F83" s="1">
        <v>0.48425688663345301</v>
      </c>
      <c r="G83" s="1">
        <v>0.48425695492968002</v>
      </c>
    </row>
    <row r="84" spans="1:7" x14ac:dyDescent="0.25">
      <c r="A84" s="1">
        <v>9.125</v>
      </c>
      <c r="B84" s="1">
        <v>0.48425683002693798</v>
      </c>
      <c r="C84" s="1">
        <v>0.48425687266801398</v>
      </c>
      <c r="D84" s="1">
        <v>0.48425692450930102</v>
      </c>
      <c r="E84" s="1">
        <v>0.48425733274538202</v>
      </c>
      <c r="F84" s="1">
        <v>0.484256889325547</v>
      </c>
      <c r="G84" s="1">
        <v>0.48425695713310402</v>
      </c>
    </row>
    <row r="85" spans="1:7" x14ac:dyDescent="0.25">
      <c r="A85" s="1">
        <v>9.25</v>
      </c>
      <c r="B85" s="1">
        <v>0.48425682564907702</v>
      </c>
      <c r="C85" s="1">
        <v>0.484256875207971</v>
      </c>
      <c r="D85" s="1">
        <v>0.48425691525657899</v>
      </c>
      <c r="E85" s="1">
        <v>0.48425733326201997</v>
      </c>
      <c r="F85" s="1">
        <v>0.48425689203121303</v>
      </c>
      <c r="G85" s="1">
        <v>0.48425695830083698</v>
      </c>
    </row>
    <row r="86" spans="1:7" x14ac:dyDescent="0.25">
      <c r="A86" s="1">
        <v>9.375</v>
      </c>
      <c r="B86" s="1">
        <v>0.48425682411180998</v>
      </c>
      <c r="C86" s="1">
        <v>0.48425687836925002</v>
      </c>
      <c r="D86" s="1">
        <v>0.48425690288262802</v>
      </c>
      <c r="E86" s="1">
        <v>0.484257333687309</v>
      </c>
      <c r="F86" s="1">
        <v>0.48425689502934399</v>
      </c>
      <c r="G86" s="1">
        <v>0.48425696154814002</v>
      </c>
    </row>
    <row r="87" spans="1:7" x14ac:dyDescent="0.25">
      <c r="A87" s="1">
        <v>9.5</v>
      </c>
      <c r="B87" s="1">
        <v>0.48425682206230303</v>
      </c>
      <c r="C87" s="1">
        <v>0.48425687879873203</v>
      </c>
      <c r="D87" s="1">
        <v>0.484256905277195</v>
      </c>
      <c r="E87" s="1">
        <v>0.48425733382074199</v>
      </c>
      <c r="F87" s="1">
        <v>0.48425689826094998</v>
      </c>
      <c r="G87" s="1">
        <v>0.48425696788742401</v>
      </c>
    </row>
    <row r="88" spans="1:7" x14ac:dyDescent="0.25">
      <c r="A88" s="1">
        <v>9.625</v>
      </c>
      <c r="B88" s="1">
        <v>0.484256820143184</v>
      </c>
      <c r="C88" s="1">
        <v>0.484256881836782</v>
      </c>
      <c r="D88" s="1">
        <v>0.48425690512937303</v>
      </c>
      <c r="E88" s="1">
        <v>0.48425733373463598</v>
      </c>
      <c r="F88" s="1">
        <v>0.48425689816601603</v>
      </c>
      <c r="G88" s="1">
        <v>0.484256968213436</v>
      </c>
    </row>
    <row r="89" spans="1:7" x14ac:dyDescent="0.25">
      <c r="A89" s="1">
        <v>9.75</v>
      </c>
      <c r="B89" s="1">
        <v>0.48425681673732501</v>
      </c>
      <c r="C89" s="1">
        <v>0.48425689962658902</v>
      </c>
      <c r="D89" s="1">
        <v>0.48425690373433</v>
      </c>
      <c r="E89" s="1">
        <v>0.48425733404849303</v>
      </c>
      <c r="F89" s="1">
        <v>0.48425689837771602</v>
      </c>
      <c r="G89" s="1">
        <v>0.48425696878250901</v>
      </c>
    </row>
    <row r="90" spans="1:7" x14ac:dyDescent="0.25">
      <c r="A90" s="1">
        <v>9.875</v>
      </c>
      <c r="B90" s="1">
        <v>0.48425681345624</v>
      </c>
      <c r="C90" s="1">
        <v>0.484256899396169</v>
      </c>
      <c r="D90" s="1">
        <v>0.48425689392801502</v>
      </c>
      <c r="E90" s="1">
        <v>0.48425733315853198</v>
      </c>
      <c r="F90" s="1">
        <v>0.48425689682637302</v>
      </c>
      <c r="G90" s="1">
        <v>0.48425696849220301</v>
      </c>
    </row>
    <row r="91" spans="1:7" x14ac:dyDescent="0.25">
      <c r="A91" s="1">
        <v>10</v>
      </c>
      <c r="B91" s="1">
        <v>0.48425681508196899</v>
      </c>
      <c r="C91" s="1">
        <v>0.48425690102836899</v>
      </c>
      <c r="D91" s="1">
        <v>0.48425689253522303</v>
      </c>
      <c r="E91" s="1">
        <v>0.48425733319895697</v>
      </c>
      <c r="F91" s="1">
        <v>0.48425688831587799</v>
      </c>
      <c r="G91" s="1">
        <v>0.48425696963040998</v>
      </c>
    </row>
    <row r="92" spans="1:7" x14ac:dyDescent="0.25">
      <c r="A92" s="1">
        <v>10.125</v>
      </c>
      <c r="B92" s="1">
        <v>0.48425681225551698</v>
      </c>
      <c r="C92" s="1">
        <v>0.48425690088968798</v>
      </c>
      <c r="D92" s="1">
        <v>0.48425689146706902</v>
      </c>
      <c r="E92" s="1">
        <v>0.48425733357567702</v>
      </c>
      <c r="F92" s="1">
        <v>0.48425688686695001</v>
      </c>
      <c r="G92" s="1">
        <v>0.48425696537684498</v>
      </c>
    </row>
    <row r="93" spans="1:7" x14ac:dyDescent="0.25">
      <c r="A93" s="1">
        <v>10.25</v>
      </c>
      <c r="B93" s="1">
        <v>0.48425680891919898</v>
      </c>
      <c r="C93" s="1">
        <v>0.48425690436401098</v>
      </c>
      <c r="D93" s="1">
        <v>0.48425689010033401</v>
      </c>
      <c r="E93" s="1">
        <v>0.48425733377697799</v>
      </c>
      <c r="F93" s="1">
        <v>0.48425688390456501</v>
      </c>
      <c r="G93" s="1">
        <v>0.48425695275559899</v>
      </c>
    </row>
    <row r="94" spans="1:7" x14ac:dyDescent="0.25">
      <c r="A94" s="1">
        <v>10.375</v>
      </c>
      <c r="B94" s="1">
        <v>0.48425680772169399</v>
      </c>
      <c r="C94" s="1">
        <v>0.48425690450807801</v>
      </c>
      <c r="D94" s="1">
        <v>0.48425689160768898</v>
      </c>
      <c r="E94" s="1">
        <v>0.48425733402021498</v>
      </c>
      <c r="F94" s="1">
        <v>0.484256878217454</v>
      </c>
      <c r="G94" s="1">
        <v>0.48425695073943997</v>
      </c>
    </row>
    <row r="95" spans="1:7" x14ac:dyDescent="0.25">
      <c r="A95" s="1">
        <v>10.5</v>
      </c>
      <c r="B95" s="1">
        <v>0.48425681010941002</v>
      </c>
      <c r="C95" s="1">
        <v>0.484256902779583</v>
      </c>
      <c r="D95" s="1">
        <v>0.48425691208476501</v>
      </c>
      <c r="E95" s="1">
        <v>0.484257333844335</v>
      </c>
      <c r="F95" s="1">
        <v>0.48425687718656202</v>
      </c>
      <c r="G95" s="1">
        <v>0.48425694766124999</v>
      </c>
    </row>
    <row r="96" spans="1:7" x14ac:dyDescent="0.25">
      <c r="A96" s="1">
        <v>10.625</v>
      </c>
      <c r="B96" s="1">
        <v>0.48425680971733198</v>
      </c>
      <c r="C96" s="1">
        <v>0.48425689737717498</v>
      </c>
      <c r="D96" s="1">
        <v>0.48425692059405401</v>
      </c>
      <c r="E96" s="1">
        <v>0.48425733536950399</v>
      </c>
      <c r="F96" s="1">
        <v>0.48425687689093999</v>
      </c>
      <c r="G96" s="1">
        <v>0.48425694737459402</v>
      </c>
    </row>
    <row r="97" spans="1:7" x14ac:dyDescent="0.25">
      <c r="A97" s="1">
        <v>10.75</v>
      </c>
      <c r="B97" s="1">
        <v>0.484256813043767</v>
      </c>
      <c r="C97" s="1">
        <v>0.48425689530555999</v>
      </c>
      <c r="D97" s="1">
        <v>0.48425693197849801</v>
      </c>
      <c r="E97" s="1">
        <v>0.48425734491892303</v>
      </c>
      <c r="F97" s="1">
        <v>0.48425687465874401</v>
      </c>
      <c r="G97" s="1">
        <v>0.48425695152260201</v>
      </c>
    </row>
    <row r="98" spans="1:7" x14ac:dyDescent="0.25">
      <c r="A98" s="1">
        <v>10.875</v>
      </c>
      <c r="B98" s="1">
        <v>0.48425681630889</v>
      </c>
      <c r="C98" s="1">
        <v>0.48425688671723</v>
      </c>
      <c r="D98" s="1">
        <v>0.48425693714963203</v>
      </c>
      <c r="E98" s="1">
        <v>0.48425734651786301</v>
      </c>
      <c r="F98" s="1">
        <v>0.48425687406268503</v>
      </c>
      <c r="G98" s="1">
        <v>0.48425695805761898</v>
      </c>
    </row>
    <row r="99" spans="1:7" x14ac:dyDescent="0.25">
      <c r="A99" s="1">
        <v>11</v>
      </c>
      <c r="B99" s="1">
        <v>0.484256831149394</v>
      </c>
      <c r="C99" s="1">
        <v>0.48425688573138698</v>
      </c>
      <c r="D99" s="1">
        <v>0.48425693789849</v>
      </c>
      <c r="E99" s="1">
        <v>0.48425734691792699</v>
      </c>
      <c r="F99" s="1">
        <v>0.48425687430310899</v>
      </c>
      <c r="G99" s="1">
        <v>0.48425696404350699</v>
      </c>
    </row>
    <row r="100" spans="1:7" x14ac:dyDescent="0.25">
      <c r="A100" s="1">
        <v>11.125</v>
      </c>
      <c r="B100" s="1">
        <v>0.48425683506349998</v>
      </c>
      <c r="C100" s="1">
        <v>0.48425688156159102</v>
      </c>
      <c r="D100" s="1">
        <v>0.48425693810954701</v>
      </c>
      <c r="E100" s="1">
        <v>0.48425735197561598</v>
      </c>
      <c r="F100" s="1">
        <v>0.48425687301346998</v>
      </c>
      <c r="G100" s="1">
        <v>0.48425696959743098</v>
      </c>
    </row>
    <row r="101" spans="1:7" x14ac:dyDescent="0.25">
      <c r="A101" s="1">
        <v>11.25</v>
      </c>
      <c r="B101" s="1">
        <v>0.48425683744091502</v>
      </c>
      <c r="C101" s="1">
        <v>0.48425687873269202</v>
      </c>
      <c r="D101" s="1">
        <v>0.48425694201653402</v>
      </c>
      <c r="E101" s="1">
        <v>0.48425735337836601</v>
      </c>
      <c r="F101" s="1">
        <v>0.48425686953894398</v>
      </c>
      <c r="G101" s="1">
        <v>0.48425696715296301</v>
      </c>
    </row>
    <row r="102" spans="1:7" x14ac:dyDescent="0.25">
      <c r="A102" s="1">
        <v>11.375</v>
      </c>
      <c r="B102" s="1">
        <v>0.48425684519991502</v>
      </c>
      <c r="C102" s="1">
        <v>0.484256871109427</v>
      </c>
      <c r="D102" s="1">
        <v>0.48425694291325599</v>
      </c>
      <c r="E102" s="1">
        <v>0.48425735425285299</v>
      </c>
      <c r="F102" s="1">
        <v>0.484256867625806</v>
      </c>
      <c r="G102" s="1">
        <v>0.48425696209697999</v>
      </c>
    </row>
    <row r="103" spans="1:7" x14ac:dyDescent="0.25">
      <c r="A103" s="1">
        <v>11.5</v>
      </c>
      <c r="B103" s="1">
        <v>0.48425685853106099</v>
      </c>
      <c r="C103" s="1">
        <v>0.484256872926972</v>
      </c>
      <c r="D103" s="1">
        <v>0.48425693915910401</v>
      </c>
      <c r="E103" s="1">
        <v>0.48425735350311899</v>
      </c>
      <c r="F103" s="1">
        <v>0.48425686389759898</v>
      </c>
      <c r="G103" s="1">
        <v>0.48425695203255398</v>
      </c>
    </row>
    <row r="104" spans="1:7" x14ac:dyDescent="0.25">
      <c r="A104" s="1">
        <v>11.625</v>
      </c>
      <c r="B104" s="1">
        <v>0.48425685743446401</v>
      </c>
      <c r="C104" s="1">
        <v>0.48425687665192702</v>
      </c>
      <c r="D104" s="1">
        <v>0.48425692863714798</v>
      </c>
      <c r="E104" s="1">
        <v>0.48425735363644601</v>
      </c>
      <c r="F104" s="1">
        <v>0.48425685575778499</v>
      </c>
      <c r="G104" s="1">
        <v>0.48425695010077702</v>
      </c>
    </row>
    <row r="105" spans="1:7" x14ac:dyDescent="0.25">
      <c r="A105" s="1">
        <v>11.75</v>
      </c>
      <c r="B105" s="1">
        <v>0.48425685875781399</v>
      </c>
      <c r="C105" s="1">
        <v>0.48425687852611299</v>
      </c>
      <c r="D105" s="1">
        <v>0.484256934251377</v>
      </c>
      <c r="E105" s="1">
        <v>0.48425735361171501</v>
      </c>
      <c r="F105" s="1">
        <v>0.484256850619317</v>
      </c>
      <c r="G105" s="1">
        <v>0.48425694894431798</v>
      </c>
    </row>
    <row r="106" spans="1:7" x14ac:dyDescent="0.25">
      <c r="A106" s="1">
        <v>11.875</v>
      </c>
      <c r="B106" s="1">
        <v>0.48425685959183001</v>
      </c>
      <c r="C106" s="1">
        <v>0.48425687578827298</v>
      </c>
      <c r="D106" s="1">
        <v>0.48425693357482003</v>
      </c>
      <c r="E106" s="1">
        <v>0.484257353510675</v>
      </c>
      <c r="F106" s="1">
        <v>0.48425684947848702</v>
      </c>
      <c r="G106" s="1">
        <v>0.48425694581381201</v>
      </c>
    </row>
    <row r="107" spans="1:7" x14ac:dyDescent="0.25">
      <c r="A107" s="1">
        <v>12</v>
      </c>
      <c r="B107" s="1">
        <v>0.484256861305287</v>
      </c>
      <c r="C107" s="1">
        <v>0.48425687193243599</v>
      </c>
      <c r="D107" s="1">
        <v>0.48425693605570702</v>
      </c>
      <c r="E107" s="1">
        <v>0.48425735384415802</v>
      </c>
      <c r="F107" s="1">
        <v>0.48425684913896599</v>
      </c>
      <c r="G107" s="1">
        <v>0.48425694440157402</v>
      </c>
    </row>
    <row r="108" spans="1:7" x14ac:dyDescent="0.25">
      <c r="A108" s="1">
        <v>12.125</v>
      </c>
      <c r="B108" s="1">
        <v>0.48425686663364698</v>
      </c>
      <c r="C108" s="1">
        <v>0.48425688022014002</v>
      </c>
      <c r="D108" s="1">
        <v>0.48425693515895302</v>
      </c>
      <c r="E108" s="1">
        <v>0.48425735246568302</v>
      </c>
      <c r="F108" s="1">
        <v>0.48425684828941101</v>
      </c>
      <c r="G108" s="1">
        <v>0.48425694389655</v>
      </c>
    </row>
    <row r="109" spans="1:7" x14ac:dyDescent="0.25">
      <c r="A109" s="1">
        <v>12.25</v>
      </c>
      <c r="B109" s="1">
        <v>0.484256864394774</v>
      </c>
      <c r="C109" s="1">
        <v>0.48425690713479402</v>
      </c>
      <c r="D109" s="1">
        <v>0.48425693808836501</v>
      </c>
      <c r="E109" s="1">
        <v>0.48425735240196499</v>
      </c>
      <c r="F109" s="1">
        <v>0.48425684751681702</v>
      </c>
      <c r="G109" s="1">
        <v>0.48425694711180101</v>
      </c>
    </row>
    <row r="110" spans="1:7" x14ac:dyDescent="0.25">
      <c r="A110" s="1">
        <v>12.375</v>
      </c>
      <c r="B110" s="1">
        <v>0.48425686437565202</v>
      </c>
      <c r="C110" s="1">
        <v>0.484256907406866</v>
      </c>
      <c r="D110" s="1">
        <v>0.484256935778825</v>
      </c>
      <c r="E110" s="1">
        <v>0.48425735259375902</v>
      </c>
      <c r="F110" s="1">
        <v>0.484256849041732</v>
      </c>
      <c r="G110" s="1">
        <v>0.48425694741175201</v>
      </c>
    </row>
    <row r="111" spans="1:7" x14ac:dyDescent="0.25">
      <c r="A111" s="1">
        <v>12.5</v>
      </c>
      <c r="B111" s="1">
        <v>0.48425686426915499</v>
      </c>
      <c r="C111" s="1">
        <v>0.48425690854082898</v>
      </c>
      <c r="D111" s="1">
        <v>0.48425693715641799</v>
      </c>
      <c r="E111" s="1">
        <v>0.48425735131688602</v>
      </c>
      <c r="F111" s="1">
        <v>0.48425684971987698</v>
      </c>
      <c r="G111" s="1">
        <v>0.48425694675787201</v>
      </c>
    </row>
    <row r="112" spans="1:7" x14ac:dyDescent="0.25">
      <c r="A112" s="1">
        <v>12.625</v>
      </c>
      <c r="B112" s="1">
        <v>0.48425686139976098</v>
      </c>
      <c r="C112" s="1">
        <v>0.48425691092152101</v>
      </c>
      <c r="D112" s="1">
        <v>0.48425692730936098</v>
      </c>
      <c r="E112" s="1">
        <v>0.48425735125670999</v>
      </c>
      <c r="F112" s="1">
        <v>0.484256850081768</v>
      </c>
      <c r="G112" s="1">
        <v>0.48425694894724602</v>
      </c>
    </row>
    <row r="113" spans="1:7" x14ac:dyDescent="0.25">
      <c r="A113" s="1">
        <v>12.75</v>
      </c>
      <c r="B113" s="1">
        <v>0.48425684719669998</v>
      </c>
      <c r="C113" s="1">
        <v>0.484256913232123</v>
      </c>
      <c r="D113" s="1">
        <v>0.48425692638430701</v>
      </c>
      <c r="E113" s="1">
        <v>0.48425735102689199</v>
      </c>
      <c r="F113" s="1">
        <v>0.48425684699527199</v>
      </c>
      <c r="G113" s="1">
        <v>0.484256954702798</v>
      </c>
    </row>
    <row r="114" spans="1:7" x14ac:dyDescent="0.25">
      <c r="A114" s="1">
        <v>12.875</v>
      </c>
      <c r="B114" s="1">
        <v>0.48425684190174401</v>
      </c>
      <c r="C114" s="1">
        <v>0.48425691413343802</v>
      </c>
      <c r="D114" s="1">
        <v>0.48425692353622601</v>
      </c>
      <c r="E114" s="1">
        <v>0.48425734590070102</v>
      </c>
      <c r="F114" s="1">
        <v>0.48425684757839299</v>
      </c>
      <c r="G114" s="1">
        <v>0.48425695058986201</v>
      </c>
    </row>
    <row r="115" spans="1:7" x14ac:dyDescent="0.25">
      <c r="A115" s="1">
        <v>13</v>
      </c>
      <c r="B115" s="1">
        <v>0.48425684043265199</v>
      </c>
      <c r="C115" s="1">
        <v>0.484256917609386</v>
      </c>
      <c r="D115" s="1">
        <v>0.48425692332557702</v>
      </c>
      <c r="E115" s="1">
        <v>0.48425734725674202</v>
      </c>
      <c r="F115" s="1">
        <v>0.48425684800213697</v>
      </c>
      <c r="G115" s="1">
        <v>0.484256947363637</v>
      </c>
    </row>
    <row r="116" spans="1:7" x14ac:dyDescent="0.25">
      <c r="A116" s="1">
        <v>13.125</v>
      </c>
      <c r="B116" s="1">
        <v>0.48425683747991799</v>
      </c>
      <c r="C116" s="1">
        <v>0.48425692539147203</v>
      </c>
      <c r="D116" s="1">
        <v>0.48425690962463003</v>
      </c>
      <c r="E116" s="1">
        <v>0.484257347724172</v>
      </c>
      <c r="F116" s="1">
        <v>0.48425684805483199</v>
      </c>
      <c r="G116" s="1">
        <v>0.48425694528567598</v>
      </c>
    </row>
    <row r="117" spans="1:7" x14ac:dyDescent="0.25">
      <c r="A117" s="1">
        <v>13.25</v>
      </c>
      <c r="B117" s="1">
        <v>0.48425683356570998</v>
      </c>
      <c r="C117" s="1">
        <v>0.48425692731784797</v>
      </c>
      <c r="D117" s="1">
        <v>0.48425692175621199</v>
      </c>
      <c r="E117" s="1">
        <v>0.48425734794053699</v>
      </c>
      <c r="F117" s="1">
        <v>0.48425684864388302</v>
      </c>
      <c r="G117" s="1">
        <v>0.48425694374185702</v>
      </c>
    </row>
    <row r="118" spans="1:7" x14ac:dyDescent="0.25">
      <c r="A118" s="1">
        <v>13.375</v>
      </c>
      <c r="B118" s="1">
        <v>0.484256832071365</v>
      </c>
      <c r="C118" s="1">
        <v>0.48425692544473697</v>
      </c>
      <c r="D118" s="1">
        <v>0.48425692205322302</v>
      </c>
      <c r="E118" s="1">
        <v>0.48425734429078499</v>
      </c>
      <c r="F118" s="1">
        <v>0.48425684828948601</v>
      </c>
      <c r="G118" s="1">
        <v>0.484256940039964</v>
      </c>
    </row>
    <row r="119" spans="1:7" x14ac:dyDescent="0.25">
      <c r="A119" s="1">
        <v>13.5</v>
      </c>
      <c r="B119" s="1">
        <v>0.48425683294099497</v>
      </c>
      <c r="C119" s="1">
        <v>0.48425692096123801</v>
      </c>
      <c r="D119" s="1">
        <v>0.48425693271109999</v>
      </c>
      <c r="E119" s="1">
        <v>0.48425734167814899</v>
      </c>
      <c r="F119" s="1">
        <v>0.484256848678491</v>
      </c>
      <c r="G119" s="1">
        <v>0.484256938772617</v>
      </c>
    </row>
    <row r="120" spans="1:7" x14ac:dyDescent="0.25">
      <c r="A120" s="1">
        <v>13.625</v>
      </c>
      <c r="B120" s="1">
        <v>0.48425682995283797</v>
      </c>
      <c r="C120" s="1">
        <v>0.48425690109493802</v>
      </c>
      <c r="D120" s="1">
        <v>0.48425693780456602</v>
      </c>
      <c r="E120" s="1">
        <v>0.484257342010602</v>
      </c>
      <c r="F120" s="1">
        <v>0.48425684966938798</v>
      </c>
      <c r="G120" s="1">
        <v>0.48425693834362898</v>
      </c>
    </row>
    <row r="121" spans="1:7" x14ac:dyDescent="0.25">
      <c r="A121" s="1">
        <v>13.75</v>
      </c>
      <c r="B121" s="1">
        <v>0.48425682520499902</v>
      </c>
      <c r="C121" s="1">
        <v>0.48425690025275098</v>
      </c>
      <c r="D121" s="1">
        <v>0.48425693955177501</v>
      </c>
      <c r="E121" s="1">
        <v>0.48425734217091698</v>
      </c>
      <c r="F121" s="1">
        <v>0.48425685091964898</v>
      </c>
      <c r="G121" s="1">
        <v>0.48425693482200499</v>
      </c>
    </row>
    <row r="122" spans="1:7" x14ac:dyDescent="0.25">
      <c r="A122" s="1">
        <v>13.875</v>
      </c>
      <c r="B122" s="1">
        <v>0.484256832395906</v>
      </c>
      <c r="C122" s="1">
        <v>0.48425689631345298</v>
      </c>
      <c r="D122" s="1">
        <v>0.48425694663999602</v>
      </c>
      <c r="E122" s="1">
        <v>0.48425734270140902</v>
      </c>
      <c r="F122" s="1">
        <v>0.48425685140889602</v>
      </c>
      <c r="G122" s="1">
        <v>0.48425692666374398</v>
      </c>
    </row>
    <row r="123" spans="1:7" x14ac:dyDescent="0.25">
      <c r="A123" s="1">
        <v>14</v>
      </c>
      <c r="B123" s="1">
        <v>0.484256841481777</v>
      </c>
      <c r="C123" s="1">
        <v>0.48425687768598802</v>
      </c>
      <c r="D123" s="1">
        <v>0.48425695349687298</v>
      </c>
      <c r="E123" s="1">
        <v>0.48425734097487999</v>
      </c>
      <c r="F123" s="1">
        <v>0.48425685126603801</v>
      </c>
      <c r="G123" s="1">
        <v>0.48425692624823102</v>
      </c>
    </row>
    <row r="124" spans="1:7" x14ac:dyDescent="0.25">
      <c r="A124" s="1">
        <v>14.125</v>
      </c>
      <c r="B124" s="1">
        <v>0.48425684531704699</v>
      </c>
      <c r="C124" s="1">
        <v>0.48425687688630198</v>
      </c>
      <c r="D124" s="1">
        <v>0.48425695488919501</v>
      </c>
      <c r="E124" s="1">
        <v>0.48425734172239798</v>
      </c>
      <c r="F124" s="1">
        <v>0.48425685161625598</v>
      </c>
      <c r="G124" s="1">
        <v>0.48425692475910198</v>
      </c>
    </row>
    <row r="125" spans="1:7" x14ac:dyDescent="0.25">
      <c r="A125" s="1">
        <v>14.25</v>
      </c>
      <c r="B125" s="1">
        <v>0.48425684824811399</v>
      </c>
      <c r="C125" s="1">
        <v>0.48425687923960398</v>
      </c>
      <c r="D125" s="1">
        <v>0.48425695553515702</v>
      </c>
      <c r="E125" s="1">
        <v>0.48425734120686698</v>
      </c>
      <c r="F125" s="1">
        <v>0.48425685258807299</v>
      </c>
      <c r="G125" s="1">
        <v>0.48425692021748201</v>
      </c>
    </row>
    <row r="126" spans="1:7" x14ac:dyDescent="0.25">
      <c r="A126" s="1">
        <v>14.375</v>
      </c>
      <c r="B126" s="1">
        <v>0.48425685197269303</v>
      </c>
      <c r="C126" s="1">
        <v>0.48425688988916299</v>
      </c>
      <c r="D126" s="1">
        <v>0.48425695246539902</v>
      </c>
      <c r="E126" s="1">
        <v>0.48425734229447098</v>
      </c>
      <c r="F126" s="1">
        <v>0.48425685386232098</v>
      </c>
      <c r="G126" s="1">
        <v>0.484256920566844</v>
      </c>
    </row>
    <row r="127" spans="1:7" x14ac:dyDescent="0.25">
      <c r="A127" s="1">
        <v>14.5</v>
      </c>
      <c r="B127" s="1">
        <v>0.48425685410949598</v>
      </c>
      <c r="C127" s="1">
        <v>0.48425689623357199</v>
      </c>
      <c r="D127" s="1">
        <v>0.48425694276146503</v>
      </c>
      <c r="E127" s="1">
        <v>0.48425734276188798</v>
      </c>
      <c r="F127" s="1">
        <v>0.484256854403807</v>
      </c>
      <c r="G127" s="1">
        <v>0.484256922044702</v>
      </c>
    </row>
    <row r="128" spans="1:7" x14ac:dyDescent="0.25">
      <c r="A128" s="1">
        <v>14.625</v>
      </c>
      <c r="B128" s="1">
        <v>0.48425684929224599</v>
      </c>
      <c r="C128" s="1">
        <v>0.48425689722580201</v>
      </c>
      <c r="D128" s="1">
        <v>0.484256940697598</v>
      </c>
      <c r="E128" s="1">
        <v>0.48425734323824399</v>
      </c>
      <c r="F128" s="1">
        <v>0.48425685471980601</v>
      </c>
      <c r="G128" s="1">
        <v>0.48425692261514502</v>
      </c>
    </row>
    <row r="129" spans="1:7" x14ac:dyDescent="0.25">
      <c r="A129" s="1">
        <v>14.75</v>
      </c>
      <c r="B129" s="1">
        <v>0.48425684703389199</v>
      </c>
      <c r="C129" s="1">
        <v>0.48425689671511901</v>
      </c>
      <c r="D129" s="1">
        <v>0.48425693890404398</v>
      </c>
      <c r="E129" s="1">
        <v>0.48425734397932702</v>
      </c>
      <c r="F129" s="1">
        <v>0.48425685537347901</v>
      </c>
      <c r="G129" s="1">
        <v>0.484256929546727</v>
      </c>
    </row>
    <row r="130" spans="1:7" x14ac:dyDescent="0.25">
      <c r="A130" s="1">
        <v>14.875</v>
      </c>
      <c r="B130" s="1">
        <v>0.48425685258968698</v>
      </c>
      <c r="C130" s="1">
        <v>0.48425689516204001</v>
      </c>
      <c r="D130" s="1">
        <v>0.48425693848916901</v>
      </c>
      <c r="E130" s="1">
        <v>0.484257344717202</v>
      </c>
      <c r="F130" s="1">
        <v>0.48425685445866801</v>
      </c>
      <c r="G130" s="1">
        <v>0.48425693067764902</v>
      </c>
    </row>
    <row r="131" spans="1:7" x14ac:dyDescent="0.25">
      <c r="A131" s="1">
        <v>15</v>
      </c>
      <c r="B131" s="1">
        <v>0.48425686065796603</v>
      </c>
      <c r="C131" s="1">
        <v>0.484256894157789</v>
      </c>
      <c r="D131" s="1">
        <v>0.48425694236108902</v>
      </c>
      <c r="E131" s="1">
        <v>0.484257345769187</v>
      </c>
      <c r="F131" s="1">
        <v>0.484256853738121</v>
      </c>
      <c r="G131" s="1">
        <v>0.48425692794027902</v>
      </c>
    </row>
    <row r="132" spans="1:7" x14ac:dyDescent="0.25">
      <c r="A132" s="1">
        <v>15.125</v>
      </c>
      <c r="B132" s="1">
        <v>0.48425685667189799</v>
      </c>
      <c r="C132" s="1">
        <v>0.48425689403528099</v>
      </c>
      <c r="D132" s="1">
        <v>0.48425694699049898</v>
      </c>
      <c r="E132" s="1">
        <v>0.48425734960095002</v>
      </c>
      <c r="F132" s="1">
        <v>0.48425685017796399</v>
      </c>
      <c r="G132" s="1">
        <v>0.48425692531842002</v>
      </c>
    </row>
    <row r="133" spans="1:7" x14ac:dyDescent="0.25">
      <c r="A133" s="1">
        <v>15.25</v>
      </c>
      <c r="B133" s="1">
        <v>0.48425685255532303</v>
      </c>
      <c r="C133" s="1">
        <v>0.48425689419195</v>
      </c>
      <c r="D133" s="1">
        <v>0.48425694232680899</v>
      </c>
      <c r="E133" s="1">
        <v>0.48425735052112201</v>
      </c>
      <c r="F133" s="1">
        <v>0.48425685084819797</v>
      </c>
      <c r="G133" s="1">
        <v>0.48425691242815699</v>
      </c>
    </row>
    <row r="134" spans="1:7" x14ac:dyDescent="0.25">
      <c r="A134" s="1">
        <v>15.375</v>
      </c>
      <c r="B134" s="1">
        <v>0.48425684632752902</v>
      </c>
      <c r="C134" s="1">
        <v>0.48425690621591699</v>
      </c>
      <c r="D134" s="1">
        <v>0.48425693989790197</v>
      </c>
      <c r="E134" s="1">
        <v>0.484257350752409</v>
      </c>
      <c r="F134" s="1">
        <v>0.48425685241795302</v>
      </c>
      <c r="G134" s="1">
        <v>0.48425691454756598</v>
      </c>
    </row>
    <row r="135" spans="1:7" x14ac:dyDescent="0.25">
      <c r="A135" s="1">
        <v>15.5</v>
      </c>
      <c r="B135" s="1">
        <v>0.48425684360594701</v>
      </c>
      <c r="C135" s="1">
        <v>0.484256906016168</v>
      </c>
      <c r="D135" s="1">
        <v>0.48425693746800502</v>
      </c>
      <c r="E135" s="1">
        <v>0.48425735142562099</v>
      </c>
      <c r="F135" s="1">
        <v>0.48425685210106101</v>
      </c>
      <c r="G135" s="1">
        <v>0.48425691766432799</v>
      </c>
    </row>
    <row r="136" spans="1:7" x14ac:dyDescent="0.25">
      <c r="A136" s="1">
        <v>15.625</v>
      </c>
      <c r="B136" s="1">
        <v>0.48425683621644</v>
      </c>
      <c r="C136" s="1">
        <v>0.48425690493815199</v>
      </c>
      <c r="D136" s="1">
        <v>0.48425693892814797</v>
      </c>
      <c r="E136" s="1">
        <v>0.484257352513218</v>
      </c>
      <c r="F136" s="1">
        <v>0.48425685073743702</v>
      </c>
      <c r="G136" s="1">
        <v>0.48425692328214698</v>
      </c>
    </row>
    <row r="137" spans="1:7" x14ac:dyDescent="0.25">
      <c r="A137" s="1">
        <v>15.75</v>
      </c>
      <c r="B137" s="1">
        <v>0.48425683270828601</v>
      </c>
      <c r="C137" s="1">
        <v>0.48425690059562398</v>
      </c>
      <c r="D137" s="1">
        <v>0.48425693688691801</v>
      </c>
      <c r="E137" s="1">
        <v>0.48425735229405198</v>
      </c>
      <c r="F137" s="1">
        <v>0.48425685147378</v>
      </c>
      <c r="G137" s="1">
        <v>0.48425693324285002</v>
      </c>
    </row>
    <row r="138" spans="1:7" x14ac:dyDescent="0.25">
      <c r="A138" s="1">
        <v>15.875</v>
      </c>
      <c r="B138" s="1">
        <v>0.48425682599953901</v>
      </c>
      <c r="C138" s="1">
        <v>0.48425690115546</v>
      </c>
      <c r="D138" s="1">
        <v>0.484256935070704</v>
      </c>
      <c r="E138" s="1">
        <v>0.48425735285483601</v>
      </c>
      <c r="F138" s="1">
        <v>0.48425685271282198</v>
      </c>
      <c r="G138" s="1">
        <v>0.48425693041365298</v>
      </c>
    </row>
    <row r="139" spans="1:7" x14ac:dyDescent="0.25">
      <c r="A139" s="1">
        <v>16</v>
      </c>
      <c r="B139" s="1">
        <v>0.48425682339113701</v>
      </c>
      <c r="C139" s="1">
        <v>0.48425690082389899</v>
      </c>
      <c r="D139" s="1">
        <v>0.48425692780375001</v>
      </c>
      <c r="E139" s="1">
        <v>0.48425735337943199</v>
      </c>
      <c r="F139" s="1">
        <v>0.48425686316861699</v>
      </c>
      <c r="G139" s="1">
        <v>0.48425693583722601</v>
      </c>
    </row>
    <row r="140" spans="1:7" x14ac:dyDescent="0.25">
      <c r="A140" s="1">
        <v>16.125</v>
      </c>
      <c r="B140" s="1">
        <v>0.48425682242442603</v>
      </c>
      <c r="C140" s="1">
        <v>0.48425689627158403</v>
      </c>
      <c r="D140" s="1">
        <v>0.48425692433878798</v>
      </c>
      <c r="E140" s="1">
        <v>0.48425735455000901</v>
      </c>
      <c r="F140" s="1">
        <v>0.48425687414886198</v>
      </c>
      <c r="G140" s="1">
        <v>0.48425694179349998</v>
      </c>
    </row>
    <row r="141" spans="1:7" x14ac:dyDescent="0.25">
      <c r="A141" s="1">
        <v>16.25</v>
      </c>
      <c r="B141" s="1">
        <v>0.48425682142379101</v>
      </c>
      <c r="C141" s="1">
        <v>0.48425689571588698</v>
      </c>
      <c r="D141" s="1">
        <v>0.48425691809289201</v>
      </c>
      <c r="E141" s="1">
        <v>0.48425735724874802</v>
      </c>
      <c r="F141" s="1">
        <v>0.48425687374474102</v>
      </c>
      <c r="G141" s="1">
        <v>0.48425694284829601</v>
      </c>
    </row>
    <row r="142" spans="1:7" x14ac:dyDescent="0.25">
      <c r="A142" s="1">
        <v>16.375</v>
      </c>
      <c r="B142" s="1">
        <v>0.484256816172844</v>
      </c>
      <c r="C142" s="1">
        <v>0.48425689506388903</v>
      </c>
      <c r="D142" s="1">
        <v>0.48425692170703699</v>
      </c>
      <c r="E142" s="1">
        <v>0.48425735789173502</v>
      </c>
      <c r="F142" s="1">
        <v>0.48425687353802499</v>
      </c>
      <c r="G142" s="1">
        <v>0.48425694159375299</v>
      </c>
    </row>
    <row r="143" spans="1:7" x14ac:dyDescent="0.25">
      <c r="A143" s="1">
        <v>16.5</v>
      </c>
      <c r="B143" s="1">
        <v>0.48425682623171501</v>
      </c>
      <c r="C143" s="1">
        <v>0.48425689761527002</v>
      </c>
      <c r="D143" s="1">
        <v>0.48425691568415002</v>
      </c>
      <c r="E143" s="1">
        <v>0.48425735716729601</v>
      </c>
      <c r="F143" s="1">
        <v>0.48425687762806602</v>
      </c>
      <c r="G143" s="1">
        <v>0.48425694133132902</v>
      </c>
    </row>
    <row r="144" spans="1:7" x14ac:dyDescent="0.25">
      <c r="A144" s="1">
        <v>16.625</v>
      </c>
      <c r="B144" s="1">
        <v>0.48425682591650199</v>
      </c>
      <c r="C144" s="1">
        <v>0.48425689840993902</v>
      </c>
      <c r="D144" s="1">
        <v>0.48425692084835298</v>
      </c>
      <c r="E144" s="1">
        <v>0.48425735725582397</v>
      </c>
      <c r="F144" s="1">
        <v>0.48425687835084102</v>
      </c>
      <c r="G144" s="1">
        <v>0.48425693954754301</v>
      </c>
    </row>
    <row r="145" spans="1:7" x14ac:dyDescent="0.25">
      <c r="A145" s="1">
        <v>16.75</v>
      </c>
      <c r="B145" s="1">
        <v>0.48425682670544901</v>
      </c>
      <c r="C145" s="1">
        <v>0.48425689977052</v>
      </c>
      <c r="D145" s="1">
        <v>0.48425692369779799</v>
      </c>
      <c r="E145" s="1">
        <v>0.48425735635842798</v>
      </c>
      <c r="F145" s="1">
        <v>0.48425688015453899</v>
      </c>
      <c r="G145" s="1">
        <v>0.48425693829368999</v>
      </c>
    </row>
    <row r="146" spans="1:7" x14ac:dyDescent="0.25">
      <c r="A146" s="1">
        <v>16.875</v>
      </c>
      <c r="B146" s="1">
        <v>0.484256825249608</v>
      </c>
      <c r="C146" s="1">
        <v>0.48425690508546199</v>
      </c>
      <c r="D146" s="1">
        <v>0.48425693100848299</v>
      </c>
      <c r="E146" s="1">
        <v>0.48425735669182302</v>
      </c>
      <c r="F146" s="1">
        <v>0.48425688028265601</v>
      </c>
      <c r="G146" s="1">
        <v>0.484256935099454</v>
      </c>
    </row>
    <row r="147" spans="1:7" x14ac:dyDescent="0.25">
      <c r="A147" s="1">
        <v>17</v>
      </c>
      <c r="B147" s="1">
        <v>0.48425682442784301</v>
      </c>
      <c r="C147" s="1">
        <v>0.48425690691180001</v>
      </c>
      <c r="D147" s="1">
        <v>0.484256940685307</v>
      </c>
      <c r="E147" s="1">
        <v>0.484257356270339</v>
      </c>
      <c r="F147" s="1">
        <v>0.48425688049948601</v>
      </c>
      <c r="G147" s="1">
        <v>0.48425692646447499</v>
      </c>
    </row>
    <row r="148" spans="1:7" x14ac:dyDescent="0.25">
      <c r="A148" s="1">
        <v>17.125</v>
      </c>
      <c r="B148" s="1">
        <v>0.484256825283434</v>
      </c>
      <c r="C148" s="1">
        <v>0.484256899965471</v>
      </c>
      <c r="D148" s="1">
        <v>0.48425694470805603</v>
      </c>
      <c r="E148" s="1">
        <v>0.48425735594983899</v>
      </c>
      <c r="F148" s="1">
        <v>0.48425688115721</v>
      </c>
      <c r="G148" s="1">
        <v>0.48425692234059903</v>
      </c>
    </row>
    <row r="149" spans="1:7" x14ac:dyDescent="0.25">
      <c r="A149" s="1">
        <v>17.25</v>
      </c>
      <c r="B149" s="1">
        <v>0.48425682423737898</v>
      </c>
      <c r="C149" s="1">
        <v>0.48425689904069702</v>
      </c>
      <c r="D149" s="1">
        <v>0.48425695277740699</v>
      </c>
      <c r="E149" s="1">
        <v>0.48425735572008999</v>
      </c>
      <c r="F149" s="1">
        <v>0.48425688164264902</v>
      </c>
      <c r="G149" s="1">
        <v>0.484256923102586</v>
      </c>
    </row>
    <row r="150" spans="1:7" x14ac:dyDescent="0.25">
      <c r="A150" s="1">
        <v>17.375</v>
      </c>
      <c r="B150" s="1">
        <v>0.48425682964009598</v>
      </c>
      <c r="C150" s="1">
        <v>0.48425688174419201</v>
      </c>
      <c r="D150" s="1">
        <v>0.48425695448808798</v>
      </c>
      <c r="E150" s="1">
        <v>0.484257355635205</v>
      </c>
      <c r="F150" s="1">
        <v>0.484256883268807</v>
      </c>
      <c r="G150" s="1">
        <v>0.48425692196141401</v>
      </c>
    </row>
    <row r="151" spans="1:7" x14ac:dyDescent="0.25">
      <c r="A151" s="1">
        <v>17.5</v>
      </c>
      <c r="B151" s="1">
        <v>0.48425682467032299</v>
      </c>
      <c r="C151" s="1">
        <v>0.48425688242423298</v>
      </c>
      <c r="D151" s="1">
        <v>0.48425695495335602</v>
      </c>
      <c r="E151" s="1">
        <v>0.48425735097236799</v>
      </c>
      <c r="F151" s="1">
        <v>0.48425688689660401</v>
      </c>
      <c r="G151" s="1">
        <v>0.48425692620993699</v>
      </c>
    </row>
    <row r="152" spans="1:7" x14ac:dyDescent="0.25">
      <c r="A152" s="1">
        <v>17.625</v>
      </c>
      <c r="B152" s="1">
        <v>0.48425682727902902</v>
      </c>
      <c r="C152" s="1">
        <v>0.484256882916139</v>
      </c>
      <c r="D152" s="1">
        <v>0.48425695499928101</v>
      </c>
      <c r="E152" s="1">
        <v>0.48425735035107398</v>
      </c>
      <c r="F152" s="1">
        <v>0.484256890324334</v>
      </c>
      <c r="G152" s="1">
        <v>0.48425692038565299</v>
      </c>
    </row>
    <row r="153" spans="1:7" x14ac:dyDescent="0.25">
      <c r="A153" s="1">
        <v>17.75</v>
      </c>
      <c r="B153" s="1">
        <v>0.48425682726975899</v>
      </c>
      <c r="C153" s="1">
        <v>0.484256881999026</v>
      </c>
      <c r="D153" s="1">
        <v>0.48425695292257198</v>
      </c>
      <c r="E153" s="1">
        <v>0.48425734837658402</v>
      </c>
      <c r="F153" s="1">
        <v>0.48425689655801701</v>
      </c>
      <c r="G153" s="1">
        <v>0.484256922412234</v>
      </c>
    </row>
    <row r="154" spans="1:7" x14ac:dyDescent="0.25">
      <c r="A154" s="1">
        <v>17.875</v>
      </c>
      <c r="B154" s="1">
        <v>0.48425682822480598</v>
      </c>
      <c r="C154" s="1">
        <v>0.48425687772551401</v>
      </c>
      <c r="D154" s="1">
        <v>0.484256945437403</v>
      </c>
      <c r="E154" s="1">
        <v>0.48425734844572699</v>
      </c>
      <c r="F154" s="1">
        <v>0.48425689679114797</v>
      </c>
      <c r="G154" s="1">
        <v>0.48425692591175301</v>
      </c>
    </row>
    <row r="155" spans="1:7" x14ac:dyDescent="0.25">
      <c r="A155" s="1">
        <v>18</v>
      </c>
      <c r="B155" s="1">
        <v>0.48425683051948798</v>
      </c>
      <c r="C155" s="1">
        <v>0.48425687861065903</v>
      </c>
      <c r="D155" s="1">
        <v>0.48425694524267698</v>
      </c>
      <c r="E155" s="1">
        <v>0.48425734861512898</v>
      </c>
      <c r="F155" s="1">
        <v>0.48425689847798198</v>
      </c>
      <c r="G155" s="1">
        <v>0.48425692816652699</v>
      </c>
    </row>
    <row r="156" spans="1:7" x14ac:dyDescent="0.25">
      <c r="A156" s="1">
        <v>18.125</v>
      </c>
      <c r="B156" s="1">
        <v>0.484256836853242</v>
      </c>
      <c r="C156" s="1">
        <v>0.48425688631233399</v>
      </c>
      <c r="D156" s="1">
        <v>0.48425693353478999</v>
      </c>
      <c r="E156" s="1">
        <v>0.484257347360385</v>
      </c>
      <c r="F156" s="1">
        <v>0.48425689949862499</v>
      </c>
      <c r="G156" s="1">
        <v>0.48425691417707101</v>
      </c>
    </row>
    <row r="157" spans="1:7" x14ac:dyDescent="0.25">
      <c r="A157" s="1">
        <v>18.25</v>
      </c>
      <c r="B157" s="1">
        <v>0.48425684139827802</v>
      </c>
      <c r="C157" s="1">
        <v>0.48425689122423998</v>
      </c>
      <c r="D157" s="1">
        <v>0.48425693424803201</v>
      </c>
      <c r="E157" s="1">
        <v>0.48425734817910798</v>
      </c>
      <c r="F157" s="1">
        <v>0.48425690228692098</v>
      </c>
      <c r="G157" s="1">
        <v>0.48425691129647702</v>
      </c>
    </row>
    <row r="158" spans="1:7" x14ac:dyDescent="0.25">
      <c r="A158" s="1">
        <v>18.375</v>
      </c>
      <c r="B158" s="1">
        <v>0.48425684077935199</v>
      </c>
      <c r="C158" s="1">
        <v>0.48425690742633098</v>
      </c>
      <c r="D158" s="1">
        <v>0.48425694059329</v>
      </c>
      <c r="E158" s="1">
        <v>0.484257348027056</v>
      </c>
      <c r="F158" s="1">
        <v>0.48425691443202901</v>
      </c>
      <c r="G158" s="1">
        <v>0.48425691200617399</v>
      </c>
    </row>
    <row r="159" spans="1:7" x14ac:dyDescent="0.25">
      <c r="A159" s="1">
        <v>18.5</v>
      </c>
      <c r="B159" s="1">
        <v>0.48425683584891099</v>
      </c>
      <c r="C159" s="1">
        <v>0.484256914596773</v>
      </c>
      <c r="D159" s="1">
        <v>0.48425693586887503</v>
      </c>
      <c r="E159" s="1">
        <v>0.48425734797612902</v>
      </c>
      <c r="F159" s="1">
        <v>0.48425691462675202</v>
      </c>
      <c r="G159" s="1">
        <v>0.48425690926049503</v>
      </c>
    </row>
    <row r="160" spans="1:7" x14ac:dyDescent="0.25">
      <c r="A160" s="1">
        <v>18.625</v>
      </c>
      <c r="B160" s="1">
        <v>0.48425683527584701</v>
      </c>
      <c r="C160" s="1">
        <v>0.48425691608364901</v>
      </c>
      <c r="D160" s="1">
        <v>0.48425692707832502</v>
      </c>
      <c r="E160" s="1">
        <v>0.48425734668324</v>
      </c>
      <c r="F160" s="1">
        <v>0.48425691488320799</v>
      </c>
      <c r="G160" s="1">
        <v>0.48425691835506801</v>
      </c>
    </row>
    <row r="161" spans="1:7" x14ac:dyDescent="0.25">
      <c r="A161" s="1">
        <v>18.75</v>
      </c>
      <c r="B161" s="1">
        <v>0.48425682127054798</v>
      </c>
      <c r="C161" s="1">
        <v>0.48425692092285499</v>
      </c>
      <c r="D161" s="1">
        <v>0.48425692239658302</v>
      </c>
      <c r="E161" s="1">
        <v>0.48425734666267101</v>
      </c>
      <c r="F161" s="1">
        <v>0.48425691331141602</v>
      </c>
      <c r="G161" s="1">
        <v>0.48425692020960598</v>
      </c>
    </row>
    <row r="162" spans="1:7" x14ac:dyDescent="0.25">
      <c r="A162" s="1">
        <v>18.875</v>
      </c>
      <c r="B162" s="1">
        <v>0.48425681578419399</v>
      </c>
      <c r="C162" s="1">
        <v>0.48425692186529401</v>
      </c>
      <c r="D162" s="1">
        <v>0.48425692252569802</v>
      </c>
      <c r="E162" s="1">
        <v>0.48425734714802599</v>
      </c>
      <c r="F162" s="1">
        <v>0.48425690968108598</v>
      </c>
      <c r="G162" s="1">
        <v>0.48425692739269299</v>
      </c>
    </row>
    <row r="163" spans="1:7" x14ac:dyDescent="0.25">
      <c r="A163" s="1">
        <v>19</v>
      </c>
      <c r="B163" s="1">
        <v>0.48425682206430298</v>
      </c>
      <c r="C163" s="1">
        <v>0.48425692289442102</v>
      </c>
      <c r="D163" s="1">
        <v>0.48425691213903399</v>
      </c>
      <c r="E163" s="1">
        <v>0.48425734694738298</v>
      </c>
      <c r="F163" s="1">
        <v>0.484256904969883</v>
      </c>
      <c r="G163" s="1">
        <v>0.48425692727568298</v>
      </c>
    </row>
    <row r="164" spans="1:7" x14ac:dyDescent="0.25">
      <c r="A164" s="1">
        <v>19.125</v>
      </c>
      <c r="B164" s="1">
        <v>0.48425682140665199</v>
      </c>
      <c r="C164" s="1">
        <v>0.48425692672036802</v>
      </c>
      <c r="D164" s="1">
        <v>0.48425691181696301</v>
      </c>
      <c r="E164" s="1">
        <v>0.48425734812544502</v>
      </c>
      <c r="F164" s="1">
        <v>0.48425690148461897</v>
      </c>
      <c r="G164" s="1">
        <v>0.48425692793883302</v>
      </c>
    </row>
    <row r="165" spans="1:7" x14ac:dyDescent="0.25">
      <c r="A165" s="1">
        <v>19.25</v>
      </c>
      <c r="B165" s="1">
        <v>0.48425681557345102</v>
      </c>
      <c r="C165" s="1">
        <v>0.48425692592531799</v>
      </c>
      <c r="D165" s="1">
        <v>0.48425690775635399</v>
      </c>
      <c r="E165" s="1">
        <v>0.48425734960720201</v>
      </c>
      <c r="F165" s="1">
        <v>0.48425689930534099</v>
      </c>
      <c r="G165" s="1">
        <v>0.48425692720610403</v>
      </c>
    </row>
    <row r="166" spans="1:7" x14ac:dyDescent="0.25">
      <c r="A166" s="1">
        <v>19.375</v>
      </c>
      <c r="B166" s="1">
        <v>0.48425681284134398</v>
      </c>
      <c r="C166" s="1">
        <v>0.48425692292217798</v>
      </c>
      <c r="D166" s="1">
        <v>0.484256906546988</v>
      </c>
      <c r="E166" s="1">
        <v>0.48425736912447098</v>
      </c>
      <c r="F166" s="1">
        <v>0.48425688960793001</v>
      </c>
      <c r="G166" s="1">
        <v>0.484256929128488</v>
      </c>
    </row>
    <row r="167" spans="1:7" x14ac:dyDescent="0.25">
      <c r="A167" s="1">
        <v>19.5</v>
      </c>
      <c r="B167" s="1">
        <v>0.48425681702060203</v>
      </c>
      <c r="C167" s="1">
        <v>0.48425691930988402</v>
      </c>
      <c r="D167" s="1">
        <v>0.48425690867836202</v>
      </c>
      <c r="E167" s="1">
        <v>0.48425736899466798</v>
      </c>
      <c r="F167" s="1">
        <v>0.48425688973055803</v>
      </c>
      <c r="G167" s="1">
        <v>0.48425692980285201</v>
      </c>
    </row>
    <row r="168" spans="1:7" x14ac:dyDescent="0.25">
      <c r="A168" s="1">
        <v>19.625</v>
      </c>
      <c r="B168" s="1">
        <v>0.48425682261304498</v>
      </c>
      <c r="C168" s="1">
        <v>0.48425690886781397</v>
      </c>
      <c r="D168" s="1">
        <v>0.48425691500463303</v>
      </c>
      <c r="E168" s="1">
        <v>0.48425736952186499</v>
      </c>
      <c r="F168" s="1">
        <v>0.4842568892079</v>
      </c>
      <c r="G168" s="1">
        <v>0.48425692861055403</v>
      </c>
    </row>
    <row r="169" spans="1:7" x14ac:dyDescent="0.25">
      <c r="A169" s="1">
        <v>19.75</v>
      </c>
      <c r="B169" s="1">
        <v>0.48425682316921997</v>
      </c>
      <c r="C169" s="1">
        <v>0.48425690331661397</v>
      </c>
      <c r="D169" s="1">
        <v>0.48425693002063303</v>
      </c>
      <c r="E169" s="1">
        <v>0.48425737124319901</v>
      </c>
      <c r="F169" s="1">
        <v>0.48425688867119898</v>
      </c>
      <c r="G169" s="1">
        <v>0.48425692625472599</v>
      </c>
    </row>
    <row r="170" spans="1:7" x14ac:dyDescent="0.25">
      <c r="A170" s="1">
        <v>19.875</v>
      </c>
      <c r="B170" s="1">
        <v>0.48425682083377097</v>
      </c>
      <c r="C170" s="1">
        <v>0.48425690678005001</v>
      </c>
      <c r="D170" s="1">
        <v>0.48425693304174</v>
      </c>
      <c r="E170" s="1">
        <v>0.48425737377745398</v>
      </c>
      <c r="F170" s="1">
        <v>0.48425688562124802</v>
      </c>
      <c r="G170" s="1">
        <v>0.48425692664069597</v>
      </c>
    </row>
    <row r="171" spans="1:7" x14ac:dyDescent="0.25">
      <c r="A171" s="1">
        <v>20</v>
      </c>
      <c r="B171" s="1">
        <v>0.48425681744506599</v>
      </c>
      <c r="C171" s="1">
        <v>0.484256908696517</v>
      </c>
      <c r="D171" s="1">
        <v>0.48425694101010203</v>
      </c>
      <c r="E171" s="1">
        <v>0.48425737510306099</v>
      </c>
      <c r="F171" s="1">
        <v>0.484256880804741</v>
      </c>
      <c r="G171" s="1">
        <v>0.48425692601826598</v>
      </c>
    </row>
    <row r="172" spans="1:7" x14ac:dyDescent="0.25">
      <c r="A172" s="1">
        <v>20.125</v>
      </c>
      <c r="B172" s="1">
        <v>0.48425681838881302</v>
      </c>
      <c r="C172" s="1">
        <v>0.48425690924881698</v>
      </c>
      <c r="D172" s="1">
        <v>0.48425694413965698</v>
      </c>
      <c r="E172" s="1">
        <v>0.48425737857075901</v>
      </c>
      <c r="F172" s="1">
        <v>0.48425688312405701</v>
      </c>
      <c r="G172" s="1">
        <v>0.48425691721706998</v>
      </c>
    </row>
    <row r="173" spans="1:7" x14ac:dyDescent="0.25">
      <c r="A173" s="1">
        <v>20.25</v>
      </c>
      <c r="B173" s="1">
        <v>0.48425682549242</v>
      </c>
      <c r="C173" s="1">
        <v>0.48425690788312098</v>
      </c>
      <c r="D173" s="1">
        <v>0.48425694562220001</v>
      </c>
      <c r="E173" s="1">
        <v>0.48425738151408099</v>
      </c>
      <c r="F173" s="1">
        <v>0.48425688472931799</v>
      </c>
      <c r="G173" s="1">
        <v>0.48425691774481899</v>
      </c>
    </row>
    <row r="174" spans="1:7" x14ac:dyDescent="0.25">
      <c r="A174" s="1">
        <v>20.375</v>
      </c>
      <c r="B174" s="1">
        <v>0.48425682094603201</v>
      </c>
      <c r="C174" s="1">
        <v>0.48425690690154699</v>
      </c>
      <c r="D174" s="1">
        <v>0.48425695351471199</v>
      </c>
      <c r="E174" s="1">
        <v>0.48425738450907002</v>
      </c>
      <c r="F174" s="1">
        <v>0.48425688530457101</v>
      </c>
      <c r="G174" s="1">
        <v>0.48425691900051898</v>
      </c>
    </row>
    <row r="175" spans="1:7" x14ac:dyDescent="0.25">
      <c r="A175" s="1">
        <v>20.5</v>
      </c>
      <c r="B175" s="1">
        <v>0.48425681990233799</v>
      </c>
      <c r="C175" s="1">
        <v>0.484256906211394</v>
      </c>
      <c r="D175" s="1">
        <v>0.48425695510300898</v>
      </c>
      <c r="E175" s="1">
        <v>0.48425738493827097</v>
      </c>
      <c r="F175" s="1">
        <v>0.48425688519591198</v>
      </c>
      <c r="G175" s="1">
        <v>0.48425691771720097</v>
      </c>
    </row>
    <row r="176" spans="1:7" x14ac:dyDescent="0.25">
      <c r="A176" s="1">
        <v>20.625</v>
      </c>
      <c r="B176" s="1">
        <v>0.48425682284093802</v>
      </c>
      <c r="C176" s="1">
        <v>0.48425690668475102</v>
      </c>
      <c r="D176" s="1">
        <v>0.48425695918053202</v>
      </c>
      <c r="E176" s="1">
        <v>0.48425738612937103</v>
      </c>
      <c r="F176" s="1">
        <v>0.48425688565743602</v>
      </c>
      <c r="G176" s="1">
        <v>0.48425692108500401</v>
      </c>
    </row>
    <row r="177" spans="1:7" x14ac:dyDescent="0.25">
      <c r="A177" s="1">
        <v>20.75</v>
      </c>
      <c r="B177" s="1">
        <v>0.48425682932039199</v>
      </c>
      <c r="C177" s="1">
        <v>0.48425690528235998</v>
      </c>
      <c r="D177" s="1">
        <v>0.48425695837539201</v>
      </c>
      <c r="E177" s="1">
        <v>0.48425738814960501</v>
      </c>
      <c r="F177" s="1">
        <v>0.48425688612009898</v>
      </c>
      <c r="G177" s="1">
        <v>0.48425692190175601</v>
      </c>
    </row>
    <row r="178" spans="1:7" x14ac:dyDescent="0.25">
      <c r="A178" s="1">
        <v>20.875</v>
      </c>
      <c r="B178" s="1">
        <v>0.48425683454449098</v>
      </c>
      <c r="C178" s="1">
        <v>0.48425690632339902</v>
      </c>
      <c r="D178" s="1">
        <v>0.48425695489910298</v>
      </c>
      <c r="E178" s="1">
        <v>0.48425738923641198</v>
      </c>
      <c r="F178" s="1">
        <v>0.48425688719506299</v>
      </c>
      <c r="G178" s="1">
        <v>0.48425692241405399</v>
      </c>
    </row>
    <row r="179" spans="1:7" x14ac:dyDescent="0.25">
      <c r="A179" s="1">
        <v>21</v>
      </c>
      <c r="B179" s="1">
        <v>0.48425683683121901</v>
      </c>
      <c r="C179" s="1">
        <v>0.48425690681497402</v>
      </c>
      <c r="D179" s="1">
        <v>0.48425695376295902</v>
      </c>
      <c r="E179" s="1">
        <v>0.48425739236439502</v>
      </c>
      <c r="F179" s="1">
        <v>0.48425688568993402</v>
      </c>
      <c r="G179" s="1">
        <v>0.48425692572548201</v>
      </c>
    </row>
    <row r="180" spans="1:7" x14ac:dyDescent="0.25">
      <c r="A180" s="1">
        <v>21.125</v>
      </c>
      <c r="B180" s="1">
        <v>0.48425683589788998</v>
      </c>
      <c r="C180" s="1">
        <v>0.48425691033791202</v>
      </c>
      <c r="D180" s="1">
        <v>0.48425694555854598</v>
      </c>
      <c r="E180" s="1">
        <v>0.48425739100242599</v>
      </c>
      <c r="F180" s="1">
        <v>0.48425688452238203</v>
      </c>
      <c r="G180" s="1">
        <v>0.48425692752453797</v>
      </c>
    </row>
    <row r="181" spans="1:7" x14ac:dyDescent="0.25">
      <c r="A181" s="1">
        <v>21.25</v>
      </c>
      <c r="B181" s="1">
        <v>0.48425683844606998</v>
      </c>
      <c r="C181" s="1">
        <v>0.48425691030019302</v>
      </c>
      <c r="D181" s="1">
        <v>0.48425694502606698</v>
      </c>
      <c r="E181" s="1">
        <v>0.48425739093686299</v>
      </c>
      <c r="F181" s="1">
        <v>0.48425688459594501</v>
      </c>
      <c r="G181" s="1">
        <v>0.484256929930519</v>
      </c>
    </row>
    <row r="182" spans="1:7" x14ac:dyDescent="0.25">
      <c r="A182" s="1">
        <v>21.375</v>
      </c>
      <c r="B182" s="1">
        <v>0.48425684320655299</v>
      </c>
      <c r="C182" s="1">
        <v>0.48425691356565198</v>
      </c>
      <c r="D182" s="1">
        <v>0.48425694487336501</v>
      </c>
      <c r="E182" s="1">
        <v>0.48425739248768301</v>
      </c>
      <c r="F182" s="1">
        <v>0.48425688368219799</v>
      </c>
      <c r="G182" s="1">
        <v>0.48425692980796398</v>
      </c>
    </row>
    <row r="183" spans="1:7" x14ac:dyDescent="0.25">
      <c r="A183" s="1">
        <v>21.5</v>
      </c>
      <c r="B183" s="1">
        <v>0.48425684650367201</v>
      </c>
      <c r="C183" s="1">
        <v>0.48425691367820101</v>
      </c>
      <c r="D183" s="1">
        <v>0.48425694498484101</v>
      </c>
      <c r="E183" s="1">
        <v>0.48425739196142298</v>
      </c>
      <c r="F183" s="1">
        <v>0.48425688384898002</v>
      </c>
      <c r="G183" s="1">
        <v>0.48425692952052901</v>
      </c>
    </row>
    <row r="184" spans="1:7" x14ac:dyDescent="0.25">
      <c r="A184" s="1">
        <v>21.625</v>
      </c>
      <c r="B184" s="1">
        <v>0.48425684707920802</v>
      </c>
      <c r="C184" s="1">
        <v>0.48425691446761898</v>
      </c>
      <c r="D184" s="1">
        <v>0.48425694582265799</v>
      </c>
      <c r="E184" s="1">
        <v>0.484257392354702</v>
      </c>
      <c r="F184" s="1">
        <v>0.48425688431359398</v>
      </c>
      <c r="G184" s="1">
        <v>0.48425692903606399</v>
      </c>
    </row>
    <row r="185" spans="1:7" x14ac:dyDescent="0.25">
      <c r="A185" s="1">
        <v>21.75</v>
      </c>
      <c r="B185" s="1">
        <v>0.48425684663096402</v>
      </c>
      <c r="C185" s="1">
        <v>0.48425691525620601</v>
      </c>
      <c r="D185" s="1">
        <v>0.48425694136013803</v>
      </c>
      <c r="E185" s="1">
        <v>0.48425739263692802</v>
      </c>
      <c r="F185" s="1">
        <v>0.48425688417761598</v>
      </c>
      <c r="G185" s="1">
        <v>0.484256930935824</v>
      </c>
    </row>
    <row r="186" spans="1:7" x14ac:dyDescent="0.25">
      <c r="A186" s="1">
        <v>21.875</v>
      </c>
      <c r="B186" s="1">
        <v>0.48425684411684999</v>
      </c>
      <c r="C186" s="1">
        <v>0.48425691906763701</v>
      </c>
      <c r="D186" s="1">
        <v>0.48425693835240402</v>
      </c>
      <c r="E186" s="1">
        <v>0.48425739326823902</v>
      </c>
      <c r="F186" s="1">
        <v>0.48425688465271399</v>
      </c>
      <c r="G186" s="1">
        <v>0.48425693312772</v>
      </c>
    </row>
    <row r="187" spans="1:7" x14ac:dyDescent="0.25">
      <c r="A187" s="1">
        <v>22</v>
      </c>
      <c r="B187" s="1">
        <v>0.48425684121343199</v>
      </c>
      <c r="C187" s="1">
        <v>0.48425691997868298</v>
      </c>
      <c r="D187" s="1">
        <v>0.484256930372582</v>
      </c>
      <c r="E187" s="1">
        <v>0.48425739474960899</v>
      </c>
      <c r="F187" s="1">
        <v>0.48425688485309698</v>
      </c>
      <c r="G187" s="1">
        <v>0.484256934056781</v>
      </c>
    </row>
    <row r="188" spans="1:7" x14ac:dyDescent="0.25">
      <c r="A188" s="1">
        <v>22.125</v>
      </c>
      <c r="B188" s="1">
        <v>0.48425683911864698</v>
      </c>
      <c r="C188" s="1">
        <v>0.484256920257151</v>
      </c>
      <c r="D188" s="1">
        <v>0.484256927619238</v>
      </c>
      <c r="E188" s="1">
        <v>0.48425739532005002</v>
      </c>
      <c r="F188" s="1">
        <v>0.48425688313252702</v>
      </c>
      <c r="G188" s="1">
        <v>0.48425693360542399</v>
      </c>
    </row>
    <row r="189" spans="1:7" x14ac:dyDescent="0.25">
      <c r="A189" s="1">
        <v>22.25</v>
      </c>
      <c r="B189" s="1">
        <v>0.48425683756799298</v>
      </c>
      <c r="C189" s="1">
        <v>0.484256915101476</v>
      </c>
      <c r="D189" s="1">
        <v>0.48425692890997801</v>
      </c>
      <c r="E189" s="1">
        <v>0.48425739657530997</v>
      </c>
      <c r="F189" s="1">
        <v>0.484256881119074</v>
      </c>
      <c r="G189" s="1">
        <v>0.48425693397598601</v>
      </c>
    </row>
    <row r="190" spans="1:7" x14ac:dyDescent="0.25">
      <c r="A190" s="1">
        <v>22.375</v>
      </c>
      <c r="B190" s="1">
        <v>0.48425683035190498</v>
      </c>
      <c r="C190" s="1">
        <v>0.48425691506031399</v>
      </c>
      <c r="D190" s="1">
        <v>0.48425692376878099</v>
      </c>
      <c r="E190" s="1">
        <v>0.48425739686192798</v>
      </c>
      <c r="F190" s="1">
        <v>0.484256877690253</v>
      </c>
      <c r="G190" s="1">
        <v>0.48425693440394602</v>
      </c>
    </row>
    <row r="191" spans="1:7" x14ac:dyDescent="0.25">
      <c r="A191" s="1">
        <v>22.5</v>
      </c>
      <c r="B191" s="1">
        <v>0.48425682950597798</v>
      </c>
      <c r="C191" s="1">
        <v>0.48425691693994199</v>
      </c>
      <c r="D191" s="1">
        <v>0.48425691938174698</v>
      </c>
      <c r="E191" s="1">
        <v>0.48425739732320999</v>
      </c>
      <c r="F191" s="1">
        <v>0.48425687689437502</v>
      </c>
      <c r="G191" s="1">
        <v>0.48425693579580797</v>
      </c>
    </row>
    <row r="192" spans="1:7" x14ac:dyDescent="0.25">
      <c r="A192" s="1">
        <v>22.625</v>
      </c>
      <c r="B192" s="1">
        <v>0.48425683451332002</v>
      </c>
      <c r="C192" s="1">
        <v>0.48425691375556501</v>
      </c>
      <c r="D192" s="1">
        <v>0.48425691926898201</v>
      </c>
      <c r="E192" s="1">
        <v>0.48425739761214998</v>
      </c>
      <c r="F192" s="1">
        <v>0.48425687032534798</v>
      </c>
      <c r="G192" s="1">
        <v>0.48425693612568499</v>
      </c>
    </row>
    <row r="193" spans="1:7" x14ac:dyDescent="0.25">
      <c r="A193" s="1">
        <v>22.75</v>
      </c>
      <c r="B193" s="1">
        <v>0.48425683099260802</v>
      </c>
      <c r="C193" s="1">
        <v>0.484256913458599</v>
      </c>
      <c r="D193" s="1">
        <v>0.48425692764535599</v>
      </c>
      <c r="E193" s="1">
        <v>0.48425739824745101</v>
      </c>
      <c r="F193" s="1">
        <v>0.484256871594403</v>
      </c>
      <c r="G193" s="1">
        <v>0.48425692852943503</v>
      </c>
    </row>
    <row r="194" spans="1:7" x14ac:dyDescent="0.25">
      <c r="A194" s="1">
        <v>22.875</v>
      </c>
      <c r="B194" s="1">
        <v>0.484256831679721</v>
      </c>
      <c r="C194" s="1">
        <v>0.48425691348570199</v>
      </c>
      <c r="D194" s="1">
        <v>0.48425693393324698</v>
      </c>
      <c r="E194" s="1">
        <v>0.48425739899405401</v>
      </c>
      <c r="F194" s="1">
        <v>0.48425687139271401</v>
      </c>
      <c r="G194" s="1">
        <v>0.48425692713169899</v>
      </c>
    </row>
    <row r="195" spans="1:7" x14ac:dyDescent="0.25">
      <c r="A195" s="1">
        <v>23</v>
      </c>
      <c r="B195" s="1">
        <v>0.48425683054110302</v>
      </c>
      <c r="C195" s="1">
        <v>0.48425691182915998</v>
      </c>
      <c r="D195" s="1">
        <v>0.48425694061552199</v>
      </c>
      <c r="E195" s="1">
        <v>0.48425739986583599</v>
      </c>
      <c r="F195" s="1">
        <v>0.48425687171131898</v>
      </c>
      <c r="G195" s="1">
        <v>0.48425692420787703</v>
      </c>
    </row>
    <row r="196" spans="1:7" x14ac:dyDescent="0.25">
      <c r="A196" s="1">
        <v>23.125</v>
      </c>
      <c r="B196" s="1">
        <v>0.484256830431328</v>
      </c>
      <c r="C196" s="1">
        <v>0.48425690598843302</v>
      </c>
      <c r="D196" s="1">
        <v>0.48425694351306098</v>
      </c>
      <c r="E196" s="1">
        <v>0.48425740009937501</v>
      </c>
      <c r="F196" s="1">
        <v>0.48425687053097</v>
      </c>
      <c r="G196" s="1">
        <v>0.48425692395546999</v>
      </c>
    </row>
    <row r="197" spans="1:7" x14ac:dyDescent="0.25">
      <c r="A197" s="1">
        <v>23.25</v>
      </c>
      <c r="B197" s="1">
        <v>0.48425683246860102</v>
      </c>
      <c r="C197" s="1">
        <v>0.484256900304044</v>
      </c>
      <c r="D197" s="1">
        <v>0.484256946364785</v>
      </c>
      <c r="E197" s="1">
        <v>0.48425740179149701</v>
      </c>
      <c r="F197" s="1">
        <v>0.48425687080275398</v>
      </c>
      <c r="G197" s="1">
        <v>0.48425692389802699</v>
      </c>
    </row>
    <row r="198" spans="1:7" x14ac:dyDescent="0.25">
      <c r="A198" s="1">
        <v>23.375</v>
      </c>
      <c r="B198" s="1">
        <v>0.48425683141187298</v>
      </c>
      <c r="C198" s="1">
        <v>0.484256899339082</v>
      </c>
      <c r="D198" s="1">
        <v>0.48425694658914298</v>
      </c>
      <c r="E198" s="1">
        <v>0.48425740206079398</v>
      </c>
      <c r="F198" s="1">
        <v>0.48425687084067298</v>
      </c>
      <c r="G198" s="1">
        <v>0.48425692364666301</v>
      </c>
    </row>
    <row r="199" spans="1:7" x14ac:dyDescent="0.25">
      <c r="A199" s="1">
        <v>23.5</v>
      </c>
      <c r="B199" s="1">
        <v>0.48425682759662098</v>
      </c>
      <c r="C199" s="1">
        <v>0.48425688971060799</v>
      </c>
      <c r="D199" s="1">
        <v>0.48425694662552898</v>
      </c>
      <c r="E199" s="1">
        <v>0.484257401220344</v>
      </c>
      <c r="F199" s="1">
        <v>0.48425687188644501</v>
      </c>
      <c r="G199" s="1">
        <v>0.48425692615426502</v>
      </c>
    </row>
    <row r="200" spans="1:7" x14ac:dyDescent="0.25">
      <c r="A200" s="1">
        <v>23.625</v>
      </c>
      <c r="B200" s="1">
        <v>0.48425682520888003</v>
      </c>
      <c r="C200" s="1">
        <v>0.48425688750458201</v>
      </c>
      <c r="D200" s="1">
        <v>0.48425695293694399</v>
      </c>
      <c r="E200" s="1">
        <v>0.484257401622402</v>
      </c>
      <c r="F200" s="1">
        <v>0.48425687176522297</v>
      </c>
      <c r="G200" s="1">
        <v>0.48425692697697598</v>
      </c>
    </row>
    <row r="201" spans="1:7" x14ac:dyDescent="0.25">
      <c r="A201" s="1">
        <v>23.75</v>
      </c>
      <c r="B201" s="1">
        <v>0.48425682177423401</v>
      </c>
      <c r="C201" s="1">
        <v>0.48425688736689398</v>
      </c>
      <c r="D201" s="1">
        <v>0.48425694996760299</v>
      </c>
      <c r="E201" s="1">
        <v>0.48425740071997497</v>
      </c>
      <c r="F201" s="1">
        <v>0.484256871949589</v>
      </c>
      <c r="G201" s="1">
        <v>0.48425692801293102</v>
      </c>
    </row>
    <row r="202" spans="1:7" x14ac:dyDescent="0.25">
      <c r="A202" s="1">
        <v>23.875</v>
      </c>
      <c r="B202" s="1">
        <v>0.48425682066463999</v>
      </c>
      <c r="C202" s="1">
        <v>0.484256892339613</v>
      </c>
      <c r="D202" s="1">
        <v>0.48425694882752501</v>
      </c>
      <c r="E202" s="1">
        <v>0.48425740283728302</v>
      </c>
      <c r="F202" s="1">
        <v>0.48425687212506802</v>
      </c>
      <c r="G202" s="1">
        <v>0.48425693208705101</v>
      </c>
    </row>
    <row r="203" spans="1:7" x14ac:dyDescent="0.25">
      <c r="A203" s="1">
        <v>24</v>
      </c>
      <c r="B203" s="1">
        <v>0.48425680901512003</v>
      </c>
      <c r="C203" s="1">
        <v>0.48425690252487802</v>
      </c>
      <c r="D203" s="1">
        <v>0.484256945301621</v>
      </c>
      <c r="E203" s="1">
        <v>0.48425740346710999</v>
      </c>
      <c r="F203" s="1">
        <v>0.48425687270321799</v>
      </c>
      <c r="G203" s="1">
        <v>0.48425693324632402</v>
      </c>
    </row>
    <row r="204" spans="1:7" x14ac:dyDescent="0.25">
      <c r="A204" s="1">
        <v>24.125</v>
      </c>
      <c r="B204" s="1">
        <v>0.48425681125078801</v>
      </c>
      <c r="C204" s="1">
        <v>0.48425692745371901</v>
      </c>
      <c r="D204" s="1">
        <v>0.48425694591056501</v>
      </c>
      <c r="E204" s="1">
        <v>0.48425740381399601</v>
      </c>
      <c r="F204" s="1">
        <v>0.48425687324671501</v>
      </c>
      <c r="G204" s="1">
        <v>0.48425693260039598</v>
      </c>
    </row>
    <row r="205" spans="1:7" x14ac:dyDescent="0.25">
      <c r="A205" s="1">
        <v>24.25</v>
      </c>
      <c r="B205" s="1">
        <v>0.48425681205471699</v>
      </c>
      <c r="C205" s="1">
        <v>0.48425693520574797</v>
      </c>
      <c r="D205" s="1">
        <v>0.48425694237087302</v>
      </c>
      <c r="E205" s="1">
        <v>0.48425740613392099</v>
      </c>
      <c r="F205" s="1">
        <v>0.48425687339789403</v>
      </c>
      <c r="G205" s="1">
        <v>0.484256934103861</v>
      </c>
    </row>
    <row r="206" spans="1:7" x14ac:dyDescent="0.25">
      <c r="A206" s="1">
        <v>24.375</v>
      </c>
      <c r="B206" s="1">
        <v>0.48425681364669898</v>
      </c>
      <c r="C206" s="1">
        <v>0.48425693855187202</v>
      </c>
      <c r="D206" s="1">
        <v>0.48425693740258702</v>
      </c>
      <c r="E206" s="1">
        <v>0.48425740459264</v>
      </c>
      <c r="F206" s="1">
        <v>0.484256873433909</v>
      </c>
      <c r="G206" s="1">
        <v>0.484256934673856</v>
      </c>
    </row>
    <row r="207" spans="1:7" x14ac:dyDescent="0.25">
      <c r="A207" s="1">
        <v>24.5</v>
      </c>
      <c r="B207" s="1">
        <v>0.48425681707435903</v>
      </c>
      <c r="C207" s="1">
        <v>0.48425694032162198</v>
      </c>
      <c r="D207" s="1">
        <v>0.484256933616657</v>
      </c>
      <c r="E207" s="1">
        <v>0.48425740389934002</v>
      </c>
      <c r="F207" s="1">
        <v>0.48425687337816298</v>
      </c>
      <c r="G207" s="1">
        <v>0.48425693346450999</v>
      </c>
    </row>
    <row r="208" spans="1:7" x14ac:dyDescent="0.25">
      <c r="A208" s="1">
        <v>24.625</v>
      </c>
      <c r="B208" s="1">
        <v>0.484256815970178</v>
      </c>
      <c r="C208" s="1">
        <v>0.48425693910594803</v>
      </c>
      <c r="D208" s="1">
        <v>0.484256933432342</v>
      </c>
      <c r="E208" s="1">
        <v>0.48425740353716201</v>
      </c>
      <c r="F208" s="1">
        <v>0.48425687366603198</v>
      </c>
      <c r="G208" s="1">
        <v>0.48425693701821798</v>
      </c>
    </row>
    <row r="209" spans="1:7" x14ac:dyDescent="0.25">
      <c r="A209" s="1">
        <v>24.75</v>
      </c>
      <c r="B209" s="1">
        <v>0.484256823147862</v>
      </c>
      <c r="C209" s="1">
        <v>0.48425694025427801</v>
      </c>
      <c r="D209" s="1">
        <v>0.48425693558327099</v>
      </c>
      <c r="E209" s="1">
        <v>0.48425740350482199</v>
      </c>
      <c r="F209" s="1">
        <v>0.48425687298660802</v>
      </c>
      <c r="G209" s="1">
        <v>0.484256941651376</v>
      </c>
    </row>
    <row r="210" spans="1:7" x14ac:dyDescent="0.25">
      <c r="A210" s="1">
        <v>24.875</v>
      </c>
      <c r="B210" s="1">
        <v>0.484256824164017</v>
      </c>
      <c r="C210" s="1">
        <v>0.484256951487396</v>
      </c>
      <c r="D210" s="1">
        <v>0.48425693472595999</v>
      </c>
      <c r="E210" s="1">
        <v>0.484257403373413</v>
      </c>
      <c r="F210" s="1">
        <v>0.48425687248344801</v>
      </c>
      <c r="G210" s="1">
        <v>0.48425694141544201</v>
      </c>
    </row>
    <row r="211" spans="1:7" x14ac:dyDescent="0.25">
      <c r="A211" s="1">
        <v>25</v>
      </c>
      <c r="B211" s="1">
        <v>0.48425681737179299</v>
      </c>
      <c r="C211" s="1">
        <v>0.484256954529804</v>
      </c>
      <c r="D211" s="1">
        <v>0.48425692626376798</v>
      </c>
      <c r="E211" s="1">
        <v>0.484257401699351</v>
      </c>
      <c r="F211" s="1">
        <v>0.484256872188571</v>
      </c>
      <c r="G211" s="1">
        <v>0.48425693944336801</v>
      </c>
    </row>
    <row r="212" spans="1:7" x14ac:dyDescent="0.25">
      <c r="A212" s="1">
        <v>25.125</v>
      </c>
      <c r="B212" s="1">
        <v>0.48425681672179999</v>
      </c>
      <c r="C212" s="1">
        <v>0.48425695475055103</v>
      </c>
      <c r="D212" s="1">
        <v>0.48425692120465003</v>
      </c>
      <c r="E212" s="1">
        <v>0.48425740047851401</v>
      </c>
      <c r="F212" s="1">
        <v>0.48425686845868199</v>
      </c>
      <c r="G212" s="1">
        <v>0.48425694027924598</v>
      </c>
    </row>
    <row r="213" spans="1:7" x14ac:dyDescent="0.25">
      <c r="A213" s="1">
        <v>25.25</v>
      </c>
      <c r="B213" s="1">
        <v>0.48425681326847703</v>
      </c>
      <c r="C213" s="1">
        <v>0.48425695073292302</v>
      </c>
      <c r="D213" s="1">
        <v>0.48425692033332501</v>
      </c>
      <c r="E213" s="1">
        <v>0.48425740075081802</v>
      </c>
      <c r="F213" s="1">
        <v>0.48425685868815999</v>
      </c>
      <c r="G213" s="1">
        <v>0.48425694019493498</v>
      </c>
    </row>
    <row r="214" spans="1:7" x14ac:dyDescent="0.25">
      <c r="A214" s="1">
        <v>25.375</v>
      </c>
      <c r="B214" s="1">
        <v>0.48425680663862197</v>
      </c>
      <c r="C214" s="1">
        <v>0.48425695118157602</v>
      </c>
      <c r="D214" s="1">
        <v>0.48425691721775999</v>
      </c>
      <c r="E214" s="1">
        <v>0.484257401000452</v>
      </c>
      <c r="F214" s="1">
        <v>0.48425685821530001</v>
      </c>
      <c r="G214" s="1">
        <v>0.48425694168207201</v>
      </c>
    </row>
    <row r="215" spans="1:7" x14ac:dyDescent="0.25">
      <c r="A215" s="1">
        <v>25.5</v>
      </c>
      <c r="B215" s="1">
        <v>0.484256802310287</v>
      </c>
      <c r="C215" s="1">
        <v>0.48425693865050501</v>
      </c>
      <c r="D215" s="1">
        <v>0.484256916116929</v>
      </c>
      <c r="E215" s="1">
        <v>0.48425740095754899</v>
      </c>
      <c r="F215" s="1">
        <v>0.48425685940150198</v>
      </c>
      <c r="G215" s="1">
        <v>0.48425694107934603</v>
      </c>
    </row>
    <row r="216" spans="1:7" x14ac:dyDescent="0.25">
      <c r="A216" s="1">
        <v>25.625</v>
      </c>
      <c r="B216" s="1">
        <v>0.48425680000669402</v>
      </c>
      <c r="C216" s="1">
        <v>0.48425693663853098</v>
      </c>
      <c r="D216" s="1">
        <v>0.48425692039346302</v>
      </c>
      <c r="E216" s="1">
        <v>0.48425739989584698</v>
      </c>
      <c r="F216" s="1">
        <v>0.48425686043864402</v>
      </c>
      <c r="G216" s="1">
        <v>0.48425693214537102</v>
      </c>
    </row>
    <row r="217" spans="1:7" x14ac:dyDescent="0.25">
      <c r="A217" s="1">
        <v>25.75</v>
      </c>
      <c r="B217" s="1">
        <v>0.48425679487321799</v>
      </c>
      <c r="C217" s="1">
        <v>0.484256934915058</v>
      </c>
      <c r="D217" s="1">
        <v>0.48425692988992097</v>
      </c>
      <c r="E217" s="1">
        <v>0.48425739825493702</v>
      </c>
      <c r="F217" s="1">
        <v>0.48425685937994101</v>
      </c>
      <c r="G217" s="1">
        <v>0.48425692732407299</v>
      </c>
    </row>
    <row r="218" spans="1:7" x14ac:dyDescent="0.25">
      <c r="A218" s="1">
        <v>25.875</v>
      </c>
      <c r="B218" s="1">
        <v>0.484256793155941</v>
      </c>
      <c r="C218" s="1">
        <v>0.48425693660546598</v>
      </c>
      <c r="D218" s="1">
        <v>0.484256946358323</v>
      </c>
      <c r="E218" s="1">
        <v>0.48425739839514798</v>
      </c>
      <c r="F218" s="1">
        <v>0.48425685979890698</v>
      </c>
      <c r="G218" s="1">
        <v>0.48425692372211698</v>
      </c>
    </row>
    <row r="219" spans="1:7" x14ac:dyDescent="0.25">
      <c r="A219" s="1">
        <v>26</v>
      </c>
      <c r="B219" s="1">
        <v>0.48425679222415402</v>
      </c>
      <c r="C219" s="1">
        <v>0.48425693543259302</v>
      </c>
      <c r="D219" s="1">
        <v>0.48425694823802701</v>
      </c>
      <c r="E219" s="1">
        <v>0.48425739870531598</v>
      </c>
      <c r="F219" s="1">
        <v>0.48425686012220898</v>
      </c>
      <c r="G219" s="1">
        <v>0.48425692714531898</v>
      </c>
    </row>
    <row r="220" spans="1:7" x14ac:dyDescent="0.25">
      <c r="A220" s="1">
        <v>26.125</v>
      </c>
      <c r="B220" s="1">
        <v>0.484256792857991</v>
      </c>
      <c r="C220" s="1">
        <v>0.48425693570335399</v>
      </c>
      <c r="D220" s="1">
        <v>0.48425696537856699</v>
      </c>
      <c r="E220" s="1">
        <v>0.48425739901918402</v>
      </c>
      <c r="F220" s="1">
        <v>0.484256863539754</v>
      </c>
      <c r="G220" s="1">
        <v>0.48425692656132102</v>
      </c>
    </row>
    <row r="221" spans="1:7" x14ac:dyDescent="0.25">
      <c r="A221" s="1">
        <v>26.25</v>
      </c>
      <c r="B221" s="1">
        <v>0.484256796597686</v>
      </c>
      <c r="C221" s="1">
        <v>0.48425693304511802</v>
      </c>
      <c r="D221" s="1">
        <v>0.48425696195966</v>
      </c>
      <c r="E221" s="1">
        <v>0.48425739922947397</v>
      </c>
      <c r="F221" s="1">
        <v>0.48425686621444902</v>
      </c>
      <c r="G221" s="1">
        <v>0.48425692401554299</v>
      </c>
    </row>
    <row r="222" spans="1:7" x14ac:dyDescent="0.25">
      <c r="A222" s="1">
        <v>26.375</v>
      </c>
      <c r="B222" s="1">
        <v>0.48425679868113902</v>
      </c>
      <c r="C222" s="1">
        <v>0.48425691530215698</v>
      </c>
      <c r="D222" s="1">
        <v>0.48425696209256902</v>
      </c>
      <c r="E222" s="1">
        <v>0.48425739833785902</v>
      </c>
      <c r="F222" s="1">
        <v>0.484256869447522</v>
      </c>
      <c r="G222" s="1">
        <v>0.48425692079925398</v>
      </c>
    </row>
    <row r="223" spans="1:7" x14ac:dyDescent="0.25">
      <c r="A223" s="1">
        <v>26.5</v>
      </c>
      <c r="B223" s="1">
        <v>0.48425680082130002</v>
      </c>
      <c r="C223" s="1">
        <v>0.48425691149393102</v>
      </c>
      <c r="D223" s="1">
        <v>0.48425696593061801</v>
      </c>
      <c r="E223" s="1">
        <v>0.484257397717824</v>
      </c>
      <c r="F223" s="1">
        <v>0.48425687029940301</v>
      </c>
      <c r="G223" s="1">
        <v>0.48425691764183298</v>
      </c>
    </row>
    <row r="224" spans="1:7" x14ac:dyDescent="0.25">
      <c r="A224" s="1">
        <v>26.625</v>
      </c>
      <c r="B224" s="1">
        <v>0.48425680103579</v>
      </c>
      <c r="C224" s="1">
        <v>0.48425690398946902</v>
      </c>
      <c r="D224" s="1">
        <v>0.484256972532636</v>
      </c>
      <c r="E224" s="1">
        <v>0.48425739028444797</v>
      </c>
      <c r="F224" s="1">
        <v>0.48425687106003601</v>
      </c>
      <c r="G224" s="1">
        <v>0.48425691612063199</v>
      </c>
    </row>
    <row r="225" spans="1:7" x14ac:dyDescent="0.25">
      <c r="A225" s="1">
        <v>26.75</v>
      </c>
      <c r="B225" s="1">
        <v>0.48425680194836601</v>
      </c>
      <c r="C225" s="1">
        <v>0.48425690234276803</v>
      </c>
      <c r="D225" s="1">
        <v>0.48425697184932398</v>
      </c>
      <c r="E225" s="1">
        <v>0.48425738869382001</v>
      </c>
      <c r="F225" s="1">
        <v>0.48425687208474499</v>
      </c>
      <c r="G225" s="1">
        <v>0.48425691143805399</v>
      </c>
    </row>
    <row r="226" spans="1:7" x14ac:dyDescent="0.25">
      <c r="A226" s="1">
        <v>26.875</v>
      </c>
      <c r="B226" s="1">
        <v>0.484256802801523</v>
      </c>
      <c r="C226" s="1">
        <v>0.48425690507402602</v>
      </c>
      <c r="D226" s="1">
        <v>0.48425696045622801</v>
      </c>
      <c r="E226" s="1">
        <v>0.48425738836469501</v>
      </c>
      <c r="F226" s="1">
        <v>0.484256871965624</v>
      </c>
      <c r="G226" s="1">
        <v>0.48425690905117602</v>
      </c>
    </row>
    <row r="227" spans="1:7" x14ac:dyDescent="0.25">
      <c r="A227" s="1">
        <v>27</v>
      </c>
      <c r="B227" s="1">
        <v>0.48425680532626098</v>
      </c>
      <c r="C227" s="1">
        <v>0.48425691219839601</v>
      </c>
      <c r="D227" s="1">
        <v>0.484256957875913</v>
      </c>
      <c r="E227" s="1">
        <v>0.48425738756658798</v>
      </c>
      <c r="F227" s="1">
        <v>0.48425687267411299</v>
      </c>
      <c r="G227" s="1">
        <v>0.48425690819955602</v>
      </c>
    </row>
    <row r="228" spans="1:7" x14ac:dyDescent="0.25">
      <c r="A228" s="1">
        <v>27.125</v>
      </c>
      <c r="B228" s="1">
        <v>0.48425680478208999</v>
      </c>
      <c r="C228" s="1">
        <v>0.48425691352412997</v>
      </c>
      <c r="D228" s="1">
        <v>0.48425695852649198</v>
      </c>
      <c r="E228" s="1">
        <v>0.484257385242847</v>
      </c>
      <c r="F228" s="1">
        <v>0.48425687275011298</v>
      </c>
      <c r="G228" s="1">
        <v>0.48425690433021301</v>
      </c>
    </row>
    <row r="229" spans="1:7" x14ac:dyDescent="0.25">
      <c r="A229" s="1">
        <v>27.25</v>
      </c>
      <c r="B229" s="1">
        <v>0.48425680524396603</v>
      </c>
      <c r="C229" s="1">
        <v>0.48425692292376699</v>
      </c>
      <c r="D229" s="1">
        <v>0.48425696079518699</v>
      </c>
      <c r="E229" s="1">
        <v>0.48425738552324299</v>
      </c>
      <c r="F229" s="1">
        <v>0.48425687308710702</v>
      </c>
      <c r="G229" s="1">
        <v>0.48425690226773799</v>
      </c>
    </row>
    <row r="230" spans="1:7" x14ac:dyDescent="0.25">
      <c r="A230" s="1">
        <v>27.375</v>
      </c>
      <c r="B230" s="1">
        <v>0.48425680623586098</v>
      </c>
      <c r="C230" s="1">
        <v>0.484256925357755</v>
      </c>
      <c r="D230" s="1">
        <v>0.484256956512508</v>
      </c>
      <c r="E230" s="1">
        <v>0.48425738558542603</v>
      </c>
      <c r="F230" s="1">
        <v>0.48425687329558398</v>
      </c>
      <c r="G230" s="1">
        <v>0.48425689753050499</v>
      </c>
    </row>
    <row r="231" spans="1:7" x14ac:dyDescent="0.25">
      <c r="A231" s="1">
        <v>27.5</v>
      </c>
      <c r="B231" s="1">
        <v>0.48425680401897198</v>
      </c>
      <c r="C231" s="1">
        <v>0.48425692574706503</v>
      </c>
      <c r="D231" s="1">
        <v>0.48425695155263399</v>
      </c>
      <c r="E231" s="1">
        <v>0.484257385736996</v>
      </c>
      <c r="F231" s="1">
        <v>0.48425687387511501</v>
      </c>
      <c r="G231" s="1">
        <v>0.48425689846090902</v>
      </c>
    </row>
    <row r="232" spans="1:7" x14ac:dyDescent="0.25">
      <c r="A232" s="1">
        <v>27.625</v>
      </c>
      <c r="B232" s="1">
        <v>0.48425680370799601</v>
      </c>
      <c r="C232" s="1">
        <v>0.484256926233258</v>
      </c>
      <c r="D232" s="1">
        <v>0.48425695093368498</v>
      </c>
      <c r="E232" s="1">
        <v>0.484257385245075</v>
      </c>
      <c r="F232" s="1">
        <v>0.484256874190575</v>
      </c>
      <c r="G232" s="1">
        <v>0.48425689731862198</v>
      </c>
    </row>
    <row r="233" spans="1:7" x14ac:dyDescent="0.25">
      <c r="A233" s="1">
        <v>27.75</v>
      </c>
      <c r="B233" s="1">
        <v>0.48425680244173702</v>
      </c>
      <c r="C233" s="1">
        <v>0.484256927109949</v>
      </c>
      <c r="D233" s="1">
        <v>0.48425694979624101</v>
      </c>
      <c r="E233" s="1">
        <v>0.48425738573760102</v>
      </c>
      <c r="F233" s="1">
        <v>0.484256874735012</v>
      </c>
      <c r="G233" s="1">
        <v>0.484256898065201</v>
      </c>
    </row>
    <row r="234" spans="1:7" x14ac:dyDescent="0.25">
      <c r="A234" s="1">
        <v>27.875</v>
      </c>
      <c r="B234" s="1">
        <v>0.48425680480635303</v>
      </c>
      <c r="C234" s="1">
        <v>0.48425692377886098</v>
      </c>
      <c r="D234" s="1">
        <v>0.48425695061159002</v>
      </c>
      <c r="E234" s="1">
        <v>0.48425738582008698</v>
      </c>
      <c r="F234" s="1">
        <v>0.484256874144817</v>
      </c>
      <c r="G234" s="1">
        <v>0.484256901246091</v>
      </c>
    </row>
    <row r="235" spans="1:7" x14ac:dyDescent="0.25">
      <c r="A235" s="1">
        <v>28</v>
      </c>
      <c r="B235" s="1">
        <v>0.484256808793738</v>
      </c>
      <c r="C235" s="1">
        <v>0.48425691514258601</v>
      </c>
      <c r="D235" s="1">
        <v>0.484256950723363</v>
      </c>
      <c r="E235" s="1">
        <v>0.48425738617031</v>
      </c>
      <c r="F235" s="1">
        <v>0.48425687252364902</v>
      </c>
      <c r="G235" s="1">
        <v>0.48425690113217201</v>
      </c>
    </row>
    <row r="236" spans="1:7" x14ac:dyDescent="0.25">
      <c r="A236" s="1">
        <v>28.125</v>
      </c>
      <c r="B236" s="1">
        <v>0.48425680723145997</v>
      </c>
      <c r="C236" s="1">
        <v>0.48425690359489798</v>
      </c>
      <c r="D236" s="1">
        <v>0.484256950518761</v>
      </c>
      <c r="E236" s="1">
        <v>0.48425738653844902</v>
      </c>
      <c r="F236" s="1">
        <v>0.48425687134084</v>
      </c>
      <c r="G236" s="1">
        <v>0.48425689670683603</v>
      </c>
    </row>
    <row r="237" spans="1:7" x14ac:dyDescent="0.25">
      <c r="A237" s="1">
        <v>28.25</v>
      </c>
      <c r="B237" s="1">
        <v>0.48425680438142099</v>
      </c>
      <c r="C237" s="1">
        <v>0.48425690334344401</v>
      </c>
      <c r="D237" s="1">
        <v>0.48425694699932398</v>
      </c>
      <c r="E237" s="1">
        <v>0.48425738704042198</v>
      </c>
      <c r="F237" s="1">
        <v>0.48425686996112099</v>
      </c>
      <c r="G237" s="1">
        <v>0.48425689721850401</v>
      </c>
    </row>
    <row r="238" spans="1:7" x14ac:dyDescent="0.25">
      <c r="A238" s="1">
        <v>28.375</v>
      </c>
      <c r="B238" s="1">
        <v>0.48425680417000599</v>
      </c>
      <c r="C238" s="1">
        <v>0.48425690218579398</v>
      </c>
      <c r="D238" s="1">
        <v>0.48425694718622903</v>
      </c>
      <c r="E238" s="1">
        <v>0.48425738738980001</v>
      </c>
      <c r="F238" s="1">
        <v>0.48425686920364602</v>
      </c>
      <c r="G238" s="1">
        <v>0.48425689979439301</v>
      </c>
    </row>
    <row r="239" spans="1:7" x14ac:dyDescent="0.25">
      <c r="A239" s="1">
        <v>28.5</v>
      </c>
      <c r="B239" s="1">
        <v>0.48425679493558399</v>
      </c>
      <c r="C239" s="1">
        <v>0.48425690281950701</v>
      </c>
      <c r="D239" s="1">
        <v>0.484256947351974</v>
      </c>
      <c r="E239" s="1">
        <v>0.48425738752848102</v>
      </c>
      <c r="F239" s="1">
        <v>0.48425686679561702</v>
      </c>
      <c r="G239" s="1">
        <v>0.48425690424117601</v>
      </c>
    </row>
    <row r="240" spans="1:7" x14ac:dyDescent="0.25">
      <c r="A240" s="1">
        <v>28.625</v>
      </c>
      <c r="B240" s="1">
        <v>0.48425679398736499</v>
      </c>
      <c r="C240" s="1">
        <v>0.484256894715691</v>
      </c>
      <c r="D240" s="1">
        <v>0.48425695865113799</v>
      </c>
      <c r="E240" s="1">
        <v>0.48425738754296499</v>
      </c>
      <c r="F240" s="1">
        <v>0.48425686668666001</v>
      </c>
      <c r="G240" s="1">
        <v>0.48425690539104399</v>
      </c>
    </row>
    <row r="241" spans="1:7" x14ac:dyDescent="0.25">
      <c r="A241" s="1">
        <v>28.75</v>
      </c>
      <c r="B241" s="1">
        <v>0.48425679701124402</v>
      </c>
      <c r="C241" s="1">
        <v>0.48425689375832498</v>
      </c>
      <c r="D241" s="1">
        <v>0.48425697197183598</v>
      </c>
      <c r="E241" s="1">
        <v>0.484257387921666</v>
      </c>
      <c r="F241" s="1">
        <v>0.484256864543546</v>
      </c>
      <c r="G241" s="1">
        <v>0.48425690765837698</v>
      </c>
    </row>
    <row r="242" spans="1:7" x14ac:dyDescent="0.25">
      <c r="A242" s="1">
        <v>28.875</v>
      </c>
      <c r="B242" s="1">
        <v>0.48425679707876501</v>
      </c>
      <c r="C242" s="1">
        <v>0.48425689319162502</v>
      </c>
      <c r="D242" s="1">
        <v>0.48425697914142701</v>
      </c>
      <c r="E242" s="1">
        <v>0.48425738835809201</v>
      </c>
      <c r="F242" s="1">
        <v>0.48425686388306699</v>
      </c>
      <c r="G242" s="1">
        <v>0.48425690792391002</v>
      </c>
    </row>
    <row r="243" spans="1:7" x14ac:dyDescent="0.25">
      <c r="A243" s="1">
        <v>29</v>
      </c>
      <c r="B243" s="1">
        <v>0.484256798690129</v>
      </c>
      <c r="C243" s="1">
        <v>0.48425689364688301</v>
      </c>
      <c r="D243" s="1">
        <v>0.48425697969676301</v>
      </c>
      <c r="E243" s="1">
        <v>0.48425739027514098</v>
      </c>
      <c r="F243" s="1">
        <v>0.48425686211340102</v>
      </c>
      <c r="G243" s="1">
        <v>0.48425690925401799</v>
      </c>
    </row>
    <row r="244" spans="1:7" x14ac:dyDescent="0.25">
      <c r="A244" s="1">
        <v>29.125</v>
      </c>
      <c r="B244" s="1">
        <v>0.48425680028454299</v>
      </c>
      <c r="C244" s="1">
        <v>0.48425689236021702</v>
      </c>
      <c r="D244" s="1">
        <v>0.48425697924324201</v>
      </c>
      <c r="E244" s="1">
        <v>0.48425739367195703</v>
      </c>
      <c r="F244" s="1">
        <v>0.48425686022945402</v>
      </c>
      <c r="G244" s="1">
        <v>0.48425691106246299</v>
      </c>
    </row>
    <row r="245" spans="1:7" x14ac:dyDescent="0.25">
      <c r="A245" s="1">
        <v>29.25</v>
      </c>
      <c r="B245" s="1">
        <v>0.48425680543229599</v>
      </c>
      <c r="C245" s="1">
        <v>0.48425689071570699</v>
      </c>
      <c r="D245" s="1">
        <v>0.48425697357861802</v>
      </c>
      <c r="E245" s="1">
        <v>0.48425739435378501</v>
      </c>
      <c r="F245" s="1">
        <v>0.484256855484891</v>
      </c>
      <c r="G245" s="1">
        <v>0.48425691661183501</v>
      </c>
    </row>
    <row r="246" spans="1:7" x14ac:dyDescent="0.25">
      <c r="A246" s="1">
        <v>29.375</v>
      </c>
      <c r="B246" s="1">
        <v>0.48425680588985498</v>
      </c>
      <c r="C246" s="1">
        <v>0.484256887462723</v>
      </c>
      <c r="D246" s="1">
        <v>0.48425697353833302</v>
      </c>
      <c r="E246" s="1">
        <v>0.48425739385277999</v>
      </c>
      <c r="F246" s="1">
        <v>0.48425685484215603</v>
      </c>
      <c r="G246" s="1">
        <v>0.48425691232323997</v>
      </c>
    </row>
    <row r="247" spans="1:7" x14ac:dyDescent="0.25">
      <c r="A247" s="1">
        <v>29.5</v>
      </c>
      <c r="B247" s="1">
        <v>0.484256813253647</v>
      </c>
      <c r="C247" s="1">
        <v>0.48425688749228402</v>
      </c>
      <c r="D247" s="1">
        <v>0.48425697337825901</v>
      </c>
      <c r="E247" s="1">
        <v>0.48425739311725902</v>
      </c>
      <c r="F247" s="1">
        <v>0.48425685425589798</v>
      </c>
      <c r="G247" s="1">
        <v>0.48425691955454597</v>
      </c>
    </row>
    <row r="248" spans="1:7" x14ac:dyDescent="0.25">
      <c r="A248" s="1">
        <v>29.625</v>
      </c>
      <c r="B248" s="1">
        <v>0.48425680822065398</v>
      </c>
      <c r="C248" s="1">
        <v>0.48425689049821202</v>
      </c>
      <c r="D248" s="1">
        <v>0.48425697377608201</v>
      </c>
      <c r="E248" s="1">
        <v>0.48425739337723001</v>
      </c>
      <c r="F248" s="1">
        <v>0.48425685412390301</v>
      </c>
      <c r="G248" s="1">
        <v>0.48425692310949497</v>
      </c>
    </row>
    <row r="249" spans="1:7" x14ac:dyDescent="0.25">
      <c r="A249" s="1">
        <v>29.75</v>
      </c>
      <c r="B249" s="1">
        <v>0.48425680697248102</v>
      </c>
      <c r="C249" s="1">
        <v>0.48425691386462699</v>
      </c>
      <c r="D249" s="1">
        <v>0.484256974033482</v>
      </c>
      <c r="E249" s="1">
        <v>0.484257392702028</v>
      </c>
      <c r="F249" s="1">
        <v>0.48425685658058998</v>
      </c>
      <c r="G249" s="1">
        <v>0.484256924563086</v>
      </c>
    </row>
    <row r="250" spans="1:7" x14ac:dyDescent="0.25">
      <c r="A250" s="1">
        <v>29.875</v>
      </c>
      <c r="B250" s="1">
        <v>0.48425680374250102</v>
      </c>
      <c r="C250" s="1">
        <v>0.48425692287181799</v>
      </c>
      <c r="D250" s="1">
        <v>0.48425697292896402</v>
      </c>
      <c r="E250" s="1">
        <v>0.48425738317861899</v>
      </c>
      <c r="F250" s="1">
        <v>0.48425685831129101</v>
      </c>
      <c r="G250" s="1">
        <v>0.48425692451080699</v>
      </c>
    </row>
    <row r="251" spans="1:7" x14ac:dyDescent="0.25">
      <c r="A251" s="1">
        <v>30</v>
      </c>
      <c r="B251" s="1">
        <v>0.484256803659256</v>
      </c>
      <c r="C251" s="1">
        <v>0.484256924451682</v>
      </c>
      <c r="D251" s="1">
        <v>0.484256973016509</v>
      </c>
      <c r="E251" s="1">
        <v>0.484257383419612</v>
      </c>
      <c r="F251" s="1">
        <v>0.48425685874482499</v>
      </c>
      <c r="G251" s="1">
        <v>0.48425692520097402</v>
      </c>
    </row>
  </sheetData>
  <mergeCells count="4">
    <mergeCell ref="A1:A2"/>
    <mergeCell ref="B1:G1"/>
    <mergeCell ref="B3:G3"/>
    <mergeCell ref="B4:G4"/>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zoomScale="60" zoomScaleNormal="60" workbookViewId="0">
      <selection activeCell="G4" sqref="G4"/>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8.85546875" customWidth="1"/>
    <col min="8" max="8" width="26.42578125" style="4" customWidth="1"/>
    <col min="9" max="10" width="25.42578125" style="4" customWidth="1"/>
    <col min="11" max="11" width="23.42578125" style="4" customWidth="1"/>
    <col min="12" max="12" width="24" customWidth="1"/>
    <col min="13" max="13" width="30.5703125" customWidth="1"/>
    <col min="14" max="14" width="26.5703125" customWidth="1"/>
    <col min="15" max="15" width="27.28515625" customWidth="1"/>
  </cols>
  <sheetData>
    <row r="1" spans="1:15" x14ac:dyDescent="0.25">
      <c r="A1" s="96" t="s">
        <v>126</v>
      </c>
      <c r="B1" s="2" t="s">
        <v>11</v>
      </c>
      <c r="C1" s="2" t="s">
        <v>3</v>
      </c>
      <c r="D1" s="3" t="s">
        <v>138</v>
      </c>
      <c r="E1" s="3" t="s">
        <v>139</v>
      </c>
      <c r="F1" s="18" t="s">
        <v>140</v>
      </c>
      <c r="G1" s="3" t="s">
        <v>141</v>
      </c>
      <c r="H1" s="3" t="s">
        <v>142</v>
      </c>
      <c r="I1" s="3" t="s">
        <v>143</v>
      </c>
      <c r="J1" s="3" t="s">
        <v>144</v>
      </c>
      <c r="K1" s="3" t="s">
        <v>145</v>
      </c>
      <c r="L1" s="3" t="s">
        <v>146</v>
      </c>
      <c r="M1" s="22" t="s">
        <v>147</v>
      </c>
      <c r="N1" s="19" t="s">
        <v>148</v>
      </c>
      <c r="O1" s="19" t="s">
        <v>149</v>
      </c>
    </row>
    <row r="2" spans="1:15" x14ac:dyDescent="0.25">
      <c r="A2" s="96"/>
      <c r="B2" s="2" t="s">
        <v>28</v>
      </c>
      <c r="C2" s="2" t="s">
        <v>28</v>
      </c>
      <c r="D2" s="2" t="s">
        <v>206</v>
      </c>
      <c r="E2" s="2" t="s">
        <v>206</v>
      </c>
      <c r="F2" s="2" t="s">
        <v>206</v>
      </c>
      <c r="G2" s="2" t="s">
        <v>206</v>
      </c>
      <c r="H2" s="2" t="s">
        <v>206</v>
      </c>
      <c r="I2" s="2" t="s">
        <v>206</v>
      </c>
      <c r="J2" s="2" t="s">
        <v>206</v>
      </c>
      <c r="K2" s="2" t="s">
        <v>206</v>
      </c>
      <c r="L2" s="2" t="s">
        <v>206</v>
      </c>
      <c r="M2" s="2" t="s">
        <v>206</v>
      </c>
      <c r="N2" s="2" t="s">
        <v>206</v>
      </c>
      <c r="O2" s="2" t="s">
        <v>206</v>
      </c>
    </row>
    <row r="3" spans="1:15" ht="18" x14ac:dyDescent="0.35">
      <c r="A3" s="96"/>
      <c r="B3" s="2" t="s">
        <v>6</v>
      </c>
      <c r="C3" s="2" t="s">
        <v>6</v>
      </c>
      <c r="D3" s="2" t="s">
        <v>150</v>
      </c>
      <c r="E3" s="2" t="s">
        <v>151</v>
      </c>
      <c r="F3" s="2" t="s">
        <v>152</v>
      </c>
      <c r="G3" s="2" t="s">
        <v>153</v>
      </c>
      <c r="H3" s="2" t="s">
        <v>154</v>
      </c>
      <c r="I3" s="2" t="s">
        <v>155</v>
      </c>
      <c r="J3" s="2" t="s">
        <v>154</v>
      </c>
      <c r="K3" s="2" t="s">
        <v>155</v>
      </c>
      <c r="L3" s="2" t="s">
        <v>156</v>
      </c>
      <c r="M3" s="2" t="s">
        <v>156</v>
      </c>
      <c r="N3" s="2" t="s">
        <v>157</v>
      </c>
      <c r="O3" s="2" t="s">
        <v>158</v>
      </c>
    </row>
    <row r="4" spans="1:15" x14ac:dyDescent="0.25">
      <c r="A4" s="97"/>
      <c r="B4" s="2" t="s">
        <v>7</v>
      </c>
      <c r="C4" s="2" t="s">
        <v>7</v>
      </c>
      <c r="D4" s="2" t="s">
        <v>159</v>
      </c>
      <c r="E4" s="2" t="s">
        <v>160</v>
      </c>
      <c r="F4" s="2" t="s">
        <v>161</v>
      </c>
      <c r="G4" s="2" t="s">
        <v>162</v>
      </c>
      <c r="H4" s="2" t="s">
        <v>163</v>
      </c>
      <c r="I4" s="2" t="s">
        <v>164</v>
      </c>
      <c r="J4" s="2" t="s">
        <v>163</v>
      </c>
      <c r="K4" s="2" t="s">
        <v>164</v>
      </c>
      <c r="L4" s="2" t="s">
        <v>165</v>
      </c>
      <c r="M4" s="2" t="s">
        <v>165</v>
      </c>
      <c r="N4" s="2" t="s">
        <v>166</v>
      </c>
      <c r="O4" s="2" t="s">
        <v>167</v>
      </c>
    </row>
    <row r="5" spans="1:15" s="20" customFormat="1" x14ac:dyDescent="0.25">
      <c r="A5" s="6" t="s">
        <v>5</v>
      </c>
      <c r="B5" s="6" t="s">
        <v>20</v>
      </c>
      <c r="C5" s="6" t="s">
        <v>18</v>
      </c>
      <c r="D5" s="5" t="s">
        <v>168</v>
      </c>
      <c r="E5" s="5" t="s">
        <v>169</v>
      </c>
      <c r="F5" s="21" t="s">
        <v>170</v>
      </c>
      <c r="G5" s="9" t="s">
        <v>171</v>
      </c>
      <c r="H5" s="5" t="s">
        <v>172</v>
      </c>
      <c r="I5" s="5" t="s">
        <v>173</v>
      </c>
      <c r="J5" s="5" t="s">
        <v>174</v>
      </c>
      <c r="K5" s="5" t="s">
        <v>175</v>
      </c>
      <c r="L5" s="9" t="s">
        <v>176</v>
      </c>
      <c r="M5" s="9"/>
      <c r="N5" s="9" t="s">
        <v>177</v>
      </c>
      <c r="O5" s="9" t="s">
        <v>178</v>
      </c>
    </row>
    <row r="6" spans="1:15" x14ac:dyDescent="0.25">
      <c r="A6" s="1">
        <v>0</v>
      </c>
      <c r="B6" s="1"/>
      <c r="C6" s="1"/>
      <c r="D6" s="1">
        <v>1.1842411645071</v>
      </c>
      <c r="E6" s="1">
        <v>1.0939787186733401</v>
      </c>
      <c r="F6" s="1">
        <v>9.6250668451091297</v>
      </c>
      <c r="G6" s="1">
        <v>5.9260926924277202</v>
      </c>
      <c r="H6" s="1">
        <v>22.57583519696</v>
      </c>
      <c r="I6" s="1">
        <v>6.7276687020711901</v>
      </c>
      <c r="J6" s="1">
        <v>10.4743856821291</v>
      </c>
      <c r="K6" s="1">
        <v>6.3178610412953997</v>
      </c>
      <c r="L6" s="1">
        <v>1.36209695188457</v>
      </c>
      <c r="M6" s="1"/>
      <c r="N6" s="1">
        <v>2.7989402054051702</v>
      </c>
      <c r="O6" s="1">
        <v>2.3475855916038801</v>
      </c>
    </row>
    <row r="7" spans="1:15" x14ac:dyDescent="0.25">
      <c r="A7" s="1">
        <v>0.125</v>
      </c>
      <c r="B7" s="1"/>
      <c r="C7" s="1"/>
      <c r="D7" s="1">
        <v>1.16728394455117</v>
      </c>
      <c r="E7" s="1">
        <v>1.1668329472505301</v>
      </c>
      <c r="F7" s="1">
        <v>9.2244190520500897</v>
      </c>
      <c r="G7" s="1">
        <v>5.4338067461160504</v>
      </c>
      <c r="H7" s="1">
        <v>22.462370059790899</v>
      </c>
      <c r="I7" s="1">
        <v>6.6537747772646201</v>
      </c>
      <c r="J7" s="1">
        <v>10.841312913873599</v>
      </c>
      <c r="K7" s="1">
        <v>6.2640158808288602</v>
      </c>
      <c r="L7" s="1">
        <v>1.3862724687610299</v>
      </c>
      <c r="M7" s="1"/>
      <c r="N7" s="1">
        <v>2.6929318661935802</v>
      </c>
      <c r="O7" s="1">
        <v>2.3142265657659098</v>
      </c>
    </row>
    <row r="8" spans="1:15" x14ac:dyDescent="0.25">
      <c r="A8" s="1">
        <v>0.25</v>
      </c>
      <c r="B8" s="1"/>
      <c r="C8" s="1"/>
      <c r="D8" s="1">
        <v>1.14048326235288</v>
      </c>
      <c r="E8" s="1">
        <v>1.3390101411593001</v>
      </c>
      <c r="F8" s="1">
        <v>8.3453618506305691</v>
      </c>
      <c r="G8" s="1">
        <v>4.8601390868474699</v>
      </c>
      <c r="H8" s="1">
        <v>22.161990661936901</v>
      </c>
      <c r="I8" s="1">
        <v>6.6539480230017896</v>
      </c>
      <c r="J8" s="1">
        <v>10.7608966703917</v>
      </c>
      <c r="K8" s="1">
        <v>6.2912301848090602</v>
      </c>
      <c r="L8" s="1">
        <v>1.382599055337</v>
      </c>
      <c r="M8" s="1"/>
      <c r="N8" s="1">
        <v>2.7097193429790498</v>
      </c>
      <c r="O8" s="1">
        <v>2.30528520319388</v>
      </c>
    </row>
    <row r="9" spans="1:15" x14ac:dyDescent="0.25">
      <c r="A9" s="1">
        <v>0.375</v>
      </c>
      <c r="B9" s="1"/>
      <c r="C9" s="1"/>
      <c r="D9" s="1">
        <v>1.08896180935575</v>
      </c>
      <c r="E9" s="1">
        <v>1.38800241313712</v>
      </c>
      <c r="F9" s="1">
        <v>8.3733632256106105</v>
      </c>
      <c r="G9" s="1">
        <v>5.0367914528391902</v>
      </c>
      <c r="H9" s="1">
        <v>22.039891285184101</v>
      </c>
      <c r="I9" s="1">
        <v>6.63792971220529</v>
      </c>
      <c r="J9" s="1">
        <v>10.8314188728215</v>
      </c>
      <c r="K9" s="1">
        <v>6.2886418854071398</v>
      </c>
      <c r="L9" s="1">
        <v>1.37191135473989</v>
      </c>
      <c r="M9" s="1"/>
      <c r="N9" s="1">
        <v>2.7174068864332801</v>
      </c>
      <c r="O9" s="1">
        <v>2.18351740915119</v>
      </c>
    </row>
    <row r="10" spans="1:15" x14ac:dyDescent="0.25">
      <c r="A10" s="1">
        <v>0.5</v>
      </c>
      <c r="B10" s="1"/>
      <c r="C10" s="1"/>
      <c r="D10" s="1">
        <v>1.0614942037543</v>
      </c>
      <c r="E10" s="1">
        <v>1.3974203043711</v>
      </c>
      <c r="F10" s="1">
        <v>7.9965616121318401</v>
      </c>
      <c r="G10" s="1">
        <v>4.6616944793214099</v>
      </c>
      <c r="H10" s="1">
        <v>20.9888313877311</v>
      </c>
      <c r="I10" s="1">
        <v>6.8203481049288701</v>
      </c>
      <c r="J10" s="1">
        <v>10.3358072161415</v>
      </c>
      <c r="K10" s="1">
        <v>6.3169738383784102</v>
      </c>
      <c r="L10" s="1">
        <v>1.35882771879996</v>
      </c>
      <c r="M10" s="1"/>
      <c r="N10" s="1">
        <v>2.83060125124674</v>
      </c>
      <c r="O10" s="1">
        <v>2.1697901715219001</v>
      </c>
    </row>
    <row r="11" spans="1:15" x14ac:dyDescent="0.25">
      <c r="A11" s="1">
        <v>0.625</v>
      </c>
      <c r="B11" s="1"/>
      <c r="C11" s="1"/>
      <c r="D11" s="1">
        <v>1.03456121989952</v>
      </c>
      <c r="E11" s="1">
        <v>1.4283433608792699</v>
      </c>
      <c r="F11" s="1">
        <v>8.0027015671055697</v>
      </c>
      <c r="G11" s="1">
        <v>4.9175223344759598</v>
      </c>
      <c r="H11" s="1">
        <v>20.745155426856801</v>
      </c>
      <c r="I11" s="1">
        <v>6.7959902168869997</v>
      </c>
      <c r="J11" s="1">
        <v>10.3066773390868</v>
      </c>
      <c r="K11" s="1">
        <v>6.3112315281216604</v>
      </c>
      <c r="L11" s="1">
        <v>1.3586707325988401</v>
      </c>
      <c r="M11" s="1"/>
      <c r="N11" s="1">
        <v>2.8310892130537701</v>
      </c>
      <c r="O11" s="1">
        <v>2.1432428048821199</v>
      </c>
    </row>
    <row r="12" spans="1:15" x14ac:dyDescent="0.25">
      <c r="A12" s="1">
        <v>0.75</v>
      </c>
      <c r="B12" s="1"/>
      <c r="C12" s="1"/>
      <c r="D12" s="1">
        <v>1.01019760085253</v>
      </c>
      <c r="E12" s="1">
        <v>1.38568515657548</v>
      </c>
      <c r="F12" s="1">
        <v>8.0466172067128401</v>
      </c>
      <c r="G12" s="1">
        <v>5.3265428392115703</v>
      </c>
      <c r="H12" s="1">
        <v>20.378261974816301</v>
      </c>
      <c r="I12" s="1">
        <v>6.9526792202529402</v>
      </c>
      <c r="J12" s="1">
        <v>10.2147995226712</v>
      </c>
      <c r="K12" s="1">
        <v>6.6183258530918696</v>
      </c>
      <c r="L12" s="1">
        <v>1.34886125011212</v>
      </c>
      <c r="M12" s="1"/>
      <c r="N12" s="1">
        <v>2.81204217435163</v>
      </c>
      <c r="O12" s="1">
        <v>2.1230407303048899</v>
      </c>
    </row>
    <row r="13" spans="1:15" x14ac:dyDescent="0.25">
      <c r="A13" s="1">
        <v>0.875</v>
      </c>
      <c r="B13" s="1"/>
      <c r="C13" s="1"/>
      <c r="D13" s="1">
        <v>0.95016316580083204</v>
      </c>
      <c r="E13" s="1">
        <v>1.34100750383919</v>
      </c>
      <c r="F13" s="1">
        <v>8.2130257793977908</v>
      </c>
      <c r="G13" s="1">
        <v>5.2415638650351397</v>
      </c>
      <c r="H13" s="1">
        <v>19.4930527228552</v>
      </c>
      <c r="I13" s="1">
        <v>6.9439201656947303</v>
      </c>
      <c r="J13" s="1">
        <v>9.9881116163055097</v>
      </c>
      <c r="K13" s="1">
        <v>6.6142482127611002</v>
      </c>
      <c r="L13" s="1">
        <v>1.3313818895099701</v>
      </c>
      <c r="M13" s="1"/>
      <c r="N13" s="1">
        <v>2.8846825816876902</v>
      </c>
      <c r="O13" s="1">
        <v>2.11890261202926</v>
      </c>
    </row>
    <row r="14" spans="1:15" x14ac:dyDescent="0.25">
      <c r="A14" s="1">
        <v>1</v>
      </c>
      <c r="B14" s="1"/>
      <c r="C14" s="1"/>
      <c r="D14" s="1">
        <v>0.93286110506107101</v>
      </c>
      <c r="E14" s="1">
        <v>1.25212927924728</v>
      </c>
      <c r="F14" s="1">
        <v>8.3755659076997198</v>
      </c>
      <c r="G14" s="1">
        <v>5.0739058242717903</v>
      </c>
      <c r="H14" s="1">
        <v>19.040484536207501</v>
      </c>
      <c r="I14" s="1">
        <v>6.9729158599200503</v>
      </c>
      <c r="J14" s="1">
        <v>9.7898932316492502</v>
      </c>
      <c r="K14" s="1">
        <v>6.6070349029167001</v>
      </c>
      <c r="L14" s="1">
        <v>1.3193599678736101</v>
      </c>
      <c r="M14" s="1"/>
      <c r="N14" s="1">
        <v>3.0042155080044801</v>
      </c>
      <c r="O14" s="1">
        <v>2.1273890037224401</v>
      </c>
    </row>
    <row r="15" spans="1:15" x14ac:dyDescent="0.25">
      <c r="A15" s="1">
        <v>1.125</v>
      </c>
      <c r="B15" s="1"/>
      <c r="C15" s="1"/>
      <c r="D15" s="1">
        <v>0.91717035134404001</v>
      </c>
      <c r="E15" s="1">
        <v>1.3153708946451601</v>
      </c>
      <c r="F15" s="1">
        <v>8.31236841054581</v>
      </c>
      <c r="G15" s="1">
        <v>5.1281436622875596</v>
      </c>
      <c r="H15" s="1">
        <v>18.873308355458601</v>
      </c>
      <c r="I15" s="1">
        <v>7.1531305607601698</v>
      </c>
      <c r="J15" s="1">
        <v>9.7257016822627609</v>
      </c>
      <c r="K15" s="1">
        <v>6.7569224783947304</v>
      </c>
      <c r="L15" s="1">
        <v>1.31991204524855</v>
      </c>
      <c r="M15" s="1"/>
      <c r="N15" s="1">
        <v>3.2186097913035101</v>
      </c>
      <c r="O15" s="1">
        <v>2.1599534660337198</v>
      </c>
    </row>
    <row r="16" spans="1:15" x14ac:dyDescent="0.25">
      <c r="A16" s="1">
        <v>1.25</v>
      </c>
      <c r="B16" s="1"/>
      <c r="C16" s="1"/>
      <c r="D16" s="1">
        <v>0.947390622797596</v>
      </c>
      <c r="E16" s="1">
        <v>1.31895484932957</v>
      </c>
      <c r="F16" s="1">
        <v>8.1473489686243603</v>
      </c>
      <c r="G16" s="1">
        <v>5.1165547096462696</v>
      </c>
      <c r="H16" s="1">
        <v>18.751729229918499</v>
      </c>
      <c r="I16" s="1">
        <v>7.1124950495613399</v>
      </c>
      <c r="J16" s="1">
        <v>9.6901652764188597</v>
      </c>
      <c r="K16" s="1">
        <v>6.7683452511305697</v>
      </c>
      <c r="L16" s="1">
        <v>1.3226091294692099</v>
      </c>
      <c r="M16" s="1"/>
      <c r="N16" s="1">
        <v>3.1103306574507399</v>
      </c>
      <c r="O16" s="1">
        <v>2.1271915020508798</v>
      </c>
    </row>
    <row r="17" spans="1:15" x14ac:dyDescent="0.25">
      <c r="A17" s="1">
        <v>1.375</v>
      </c>
      <c r="B17" s="1"/>
      <c r="C17" s="1"/>
      <c r="D17" s="1">
        <v>1.08866809654415</v>
      </c>
      <c r="E17" s="1">
        <v>1.2276499849835001</v>
      </c>
      <c r="F17" s="1">
        <v>7.4939414299142797</v>
      </c>
      <c r="G17" s="1">
        <v>5.0572773084249798</v>
      </c>
      <c r="H17" s="1">
        <v>18.783511774034501</v>
      </c>
      <c r="I17" s="1">
        <v>7.4946230697286804</v>
      </c>
      <c r="J17" s="1">
        <v>9.7461449548516601</v>
      </c>
      <c r="K17" s="1">
        <v>7.0372994876394399</v>
      </c>
      <c r="L17" s="1">
        <v>1.32875876605001</v>
      </c>
      <c r="M17" s="1"/>
      <c r="N17" s="1">
        <v>3.0499411314874898</v>
      </c>
      <c r="O17" s="1">
        <v>2.1648096976693001</v>
      </c>
    </row>
    <row r="18" spans="1:15" x14ac:dyDescent="0.25">
      <c r="A18" s="1">
        <v>1.5</v>
      </c>
      <c r="B18" s="1"/>
      <c r="C18" s="1"/>
      <c r="D18" s="1">
        <v>1.0635996720182099</v>
      </c>
      <c r="E18" s="1">
        <v>1.1076176998104601</v>
      </c>
      <c r="F18" s="1">
        <v>7.2655528715931599</v>
      </c>
      <c r="G18" s="1">
        <v>4.7250965812349</v>
      </c>
      <c r="H18" s="1">
        <v>18.570232717315498</v>
      </c>
      <c r="I18" s="1">
        <v>7.4470007390202699</v>
      </c>
      <c r="J18" s="1">
        <v>9.60515776932154</v>
      </c>
      <c r="K18" s="1">
        <v>7.0239394210233197</v>
      </c>
      <c r="L18" s="1">
        <v>1.31672275206248</v>
      </c>
      <c r="M18" s="1"/>
      <c r="N18" s="1">
        <v>2.7539208324872599</v>
      </c>
      <c r="O18" s="1">
        <v>2.1828015451668299</v>
      </c>
    </row>
    <row r="19" spans="1:15" x14ac:dyDescent="0.25">
      <c r="A19" s="1">
        <v>1.625</v>
      </c>
      <c r="B19" s="1"/>
      <c r="C19" s="1"/>
      <c r="D19" s="1">
        <v>1.0725945183539101</v>
      </c>
      <c r="E19" s="1">
        <v>1.06722761838697</v>
      </c>
      <c r="F19" s="1">
        <v>7.0094674216387602</v>
      </c>
      <c r="G19" s="1">
        <v>4.7095447695537898</v>
      </c>
      <c r="H19" s="1">
        <v>18.367359397988299</v>
      </c>
      <c r="I19" s="1">
        <v>7.4667133949781102</v>
      </c>
      <c r="J19" s="1">
        <v>9.3527201180763608</v>
      </c>
      <c r="K19" s="1">
        <v>7.0458274018345497</v>
      </c>
      <c r="L19" s="1">
        <v>1.3237669638456</v>
      </c>
      <c r="M19" s="1"/>
      <c r="N19" s="1">
        <v>2.83072591628199</v>
      </c>
      <c r="O19" s="1">
        <v>2.2904589296466402</v>
      </c>
    </row>
    <row r="20" spans="1:15" x14ac:dyDescent="0.25">
      <c r="A20" s="1">
        <v>1.75</v>
      </c>
      <c r="B20" s="1"/>
      <c r="C20" s="1"/>
      <c r="D20" s="1">
        <v>1.1156000518537199</v>
      </c>
      <c r="E20" s="1">
        <v>0.96068245791363505</v>
      </c>
      <c r="F20" s="1">
        <v>7.0168021813911601</v>
      </c>
      <c r="G20" s="1">
        <v>4.6610713601399798</v>
      </c>
      <c r="H20" s="1">
        <v>18.027919243853201</v>
      </c>
      <c r="I20" s="1">
        <v>7.4984671278957</v>
      </c>
      <c r="J20" s="1">
        <v>9.2476713941821007</v>
      </c>
      <c r="K20" s="1">
        <v>7.0439049414891102</v>
      </c>
      <c r="L20" s="1">
        <v>1.33925492992866</v>
      </c>
      <c r="M20" s="1"/>
      <c r="N20" s="1">
        <v>2.8561705506564401</v>
      </c>
      <c r="O20" s="1">
        <v>2.3075697585443802</v>
      </c>
    </row>
    <row r="21" spans="1:15" x14ac:dyDescent="0.25">
      <c r="A21" s="1">
        <v>1.875</v>
      </c>
      <c r="B21" s="1"/>
      <c r="C21" s="1"/>
      <c r="D21" s="1">
        <v>1.1455526368196001</v>
      </c>
      <c r="E21" s="1">
        <v>0.930171667801312</v>
      </c>
      <c r="F21" s="1">
        <v>6.7938063936961797</v>
      </c>
      <c r="G21" s="1">
        <v>4.7724305326243002</v>
      </c>
      <c r="H21" s="1">
        <v>17.410474528984999</v>
      </c>
      <c r="I21" s="1">
        <v>7.5623284156480501</v>
      </c>
      <c r="J21" s="1">
        <v>9.1945950254753193</v>
      </c>
      <c r="K21" s="1">
        <v>7.1423454371323398</v>
      </c>
      <c r="L21" s="1">
        <v>1.33880471611487</v>
      </c>
      <c r="M21" s="1"/>
      <c r="N21" s="1">
        <v>2.84722987440168</v>
      </c>
      <c r="O21" s="1">
        <v>2.2959648653955398</v>
      </c>
    </row>
    <row r="22" spans="1:15" x14ac:dyDescent="0.25">
      <c r="A22" s="1">
        <v>2</v>
      </c>
      <c r="B22" s="1"/>
      <c r="C22" s="1"/>
      <c r="D22" s="1">
        <v>1.134951329795</v>
      </c>
      <c r="E22" s="1">
        <v>0.92541043218469099</v>
      </c>
      <c r="F22" s="1">
        <v>6.6047280837639297</v>
      </c>
      <c r="G22" s="1">
        <v>5.5241401737812597</v>
      </c>
      <c r="H22" s="1">
        <v>17.221685124747498</v>
      </c>
      <c r="I22" s="1">
        <v>7.6050119081280796</v>
      </c>
      <c r="J22" s="1">
        <v>9.1479096387243306</v>
      </c>
      <c r="K22" s="1">
        <v>7.1606995825700999</v>
      </c>
      <c r="L22" s="1">
        <v>1.3324404232688201</v>
      </c>
      <c r="M22" s="1"/>
      <c r="N22" s="1">
        <v>2.8158718164551799</v>
      </c>
      <c r="O22" s="1">
        <v>2.2880506357486801</v>
      </c>
    </row>
    <row r="23" spans="1:15" x14ac:dyDescent="0.25">
      <c r="A23" s="1">
        <v>2.125</v>
      </c>
      <c r="B23" s="1"/>
      <c r="C23" s="1"/>
      <c r="D23" s="1">
        <v>1.1312061017013399</v>
      </c>
      <c r="E23" s="1">
        <v>0.90348107328341698</v>
      </c>
      <c r="F23" s="1">
        <v>6.6204017429174398</v>
      </c>
      <c r="G23" s="1">
        <v>5.4695903192428803</v>
      </c>
      <c r="H23" s="1">
        <v>16.321835219817</v>
      </c>
      <c r="I23" s="1">
        <v>7.5112667967675897</v>
      </c>
      <c r="J23" s="1">
        <v>8.85686781209521</v>
      </c>
      <c r="K23" s="1">
        <v>7.1092025669563403</v>
      </c>
      <c r="L23" s="1">
        <v>1.31087278448461</v>
      </c>
      <c r="M23" s="1"/>
      <c r="N23" s="1">
        <v>2.7073699967534801</v>
      </c>
      <c r="O23" s="1">
        <v>2.2739681912846299</v>
      </c>
    </row>
    <row r="24" spans="1:15" x14ac:dyDescent="0.25">
      <c r="A24" s="1">
        <v>2.25</v>
      </c>
      <c r="B24" s="1"/>
      <c r="C24" s="1"/>
      <c r="D24" s="1">
        <v>1.1264272209792301</v>
      </c>
      <c r="E24" s="1">
        <v>0.89610903143213405</v>
      </c>
      <c r="F24" s="1">
        <v>6.6205672941938802</v>
      </c>
      <c r="G24" s="1">
        <v>5.4180910490850396</v>
      </c>
      <c r="H24" s="1">
        <v>15.805341696454899</v>
      </c>
      <c r="I24" s="1">
        <v>7.5688139347537797</v>
      </c>
      <c r="J24" s="1">
        <v>8.5833025868822705</v>
      </c>
      <c r="K24" s="1">
        <v>7.22860181295278</v>
      </c>
      <c r="L24" s="1">
        <v>1.28695852798224</v>
      </c>
      <c r="M24" s="1"/>
      <c r="N24" s="1">
        <v>2.6749115259925098</v>
      </c>
      <c r="O24" s="1">
        <v>2.1578662107181898</v>
      </c>
    </row>
    <row r="25" spans="1:15" x14ac:dyDescent="0.25">
      <c r="A25" s="1">
        <v>2.375</v>
      </c>
      <c r="B25" s="1"/>
      <c r="C25" s="1"/>
      <c r="D25" s="1">
        <v>1.0650624258845001</v>
      </c>
      <c r="E25" s="1">
        <v>0.88941741885274495</v>
      </c>
      <c r="F25" s="1">
        <v>6.6098088676846398</v>
      </c>
      <c r="G25" s="1">
        <v>5.2924371499284097</v>
      </c>
      <c r="H25" s="1">
        <v>15.7529207230611</v>
      </c>
      <c r="I25" s="1">
        <v>7.5762897176046797</v>
      </c>
      <c r="J25" s="1">
        <v>8.5487534103691001</v>
      </c>
      <c r="K25" s="1">
        <v>7.2461281219226397</v>
      </c>
      <c r="L25" s="1">
        <v>1.29344725769726</v>
      </c>
      <c r="M25" s="1"/>
      <c r="N25" s="1">
        <v>2.69184360819375</v>
      </c>
      <c r="O25" s="1">
        <v>2.15944139978409</v>
      </c>
    </row>
    <row r="26" spans="1:15" x14ac:dyDescent="0.25">
      <c r="A26" s="1">
        <v>2.5</v>
      </c>
      <c r="B26" s="1"/>
      <c r="C26" s="1"/>
      <c r="D26" s="1">
        <v>1.05740116509294</v>
      </c>
      <c r="E26" s="1">
        <v>0.87630592960676201</v>
      </c>
      <c r="F26" s="1">
        <v>6.8856163015421101</v>
      </c>
      <c r="G26" s="1">
        <v>5.2689231286175904</v>
      </c>
      <c r="H26" s="1">
        <v>15.650278474245001</v>
      </c>
      <c r="I26" s="1">
        <v>7.53078411246294</v>
      </c>
      <c r="J26" s="1">
        <v>8.3786075194436105</v>
      </c>
      <c r="K26" s="1">
        <v>7.2180181658881999</v>
      </c>
      <c r="L26" s="1">
        <v>1.3008142910178899</v>
      </c>
      <c r="M26" s="1"/>
      <c r="N26" s="1">
        <v>2.6568119633608198</v>
      </c>
      <c r="O26" s="1">
        <v>2.0420350785724599</v>
      </c>
    </row>
    <row r="27" spans="1:15" x14ac:dyDescent="0.25">
      <c r="A27" s="1">
        <v>2.625</v>
      </c>
      <c r="B27" s="1"/>
      <c r="C27" s="1"/>
      <c r="D27" s="1">
        <v>0.95604025879699805</v>
      </c>
      <c r="E27" s="1">
        <v>0.87224249717913704</v>
      </c>
      <c r="F27" s="1">
        <v>7.0759012504319898</v>
      </c>
      <c r="G27" s="1">
        <v>5.4383862710534698</v>
      </c>
      <c r="H27" s="1">
        <v>15.414798744330399</v>
      </c>
      <c r="I27" s="1">
        <v>7.50610048085613</v>
      </c>
      <c r="J27" s="1">
        <v>8.2640432050545094</v>
      </c>
      <c r="K27" s="1">
        <v>7.2339272440798803</v>
      </c>
      <c r="L27" s="1">
        <v>1.2925299200053799</v>
      </c>
      <c r="M27" s="1"/>
      <c r="N27" s="1">
        <v>2.6407336770133898</v>
      </c>
      <c r="O27" s="1">
        <v>2.0202794997673799</v>
      </c>
    </row>
    <row r="28" spans="1:15" x14ac:dyDescent="0.25">
      <c r="A28" s="1">
        <v>2.75</v>
      </c>
      <c r="B28" s="1"/>
      <c r="C28" s="1"/>
      <c r="D28" s="1">
        <v>0.93411375916563599</v>
      </c>
      <c r="E28" s="1">
        <v>0.91229096666082299</v>
      </c>
      <c r="F28" s="1">
        <v>7.2111237272489204</v>
      </c>
      <c r="G28" s="1">
        <v>5.8189958905580701</v>
      </c>
      <c r="H28" s="1">
        <v>15.253944745066599</v>
      </c>
      <c r="I28" s="1">
        <v>7.5434709104877804</v>
      </c>
      <c r="J28" s="1">
        <v>8.2107287381819098</v>
      </c>
      <c r="K28" s="1">
        <v>7.2901428991609496</v>
      </c>
      <c r="L28" s="1">
        <v>1.2918125410616501</v>
      </c>
      <c r="M28" s="1"/>
      <c r="N28" s="1">
        <v>2.64068557726225</v>
      </c>
      <c r="O28" s="1">
        <v>1.95887066051873</v>
      </c>
    </row>
    <row r="29" spans="1:15" x14ac:dyDescent="0.25">
      <c r="A29" s="1">
        <v>2.875</v>
      </c>
      <c r="B29" s="1"/>
      <c r="C29" s="1"/>
      <c r="D29" s="1">
        <v>0.92636259700561696</v>
      </c>
      <c r="E29" s="1">
        <v>0.90915654292369896</v>
      </c>
      <c r="F29" s="1">
        <v>7.3995025320330399</v>
      </c>
      <c r="G29" s="1">
        <v>5.74603380512238</v>
      </c>
      <c r="H29" s="1">
        <v>15.238119756904601</v>
      </c>
      <c r="I29" s="1">
        <v>7.5452930100414504</v>
      </c>
      <c r="J29" s="1">
        <v>8.1822015271050805</v>
      </c>
      <c r="K29" s="1">
        <v>7.3037552593937196</v>
      </c>
      <c r="L29" s="1">
        <v>1.2990982579861099</v>
      </c>
      <c r="M29" s="1"/>
      <c r="N29" s="1">
        <v>2.72286331906701</v>
      </c>
      <c r="O29" s="1">
        <v>1.9645004343381001</v>
      </c>
    </row>
    <row r="30" spans="1:15" x14ac:dyDescent="0.25">
      <c r="A30" s="1">
        <v>3</v>
      </c>
      <c r="B30" s="1"/>
      <c r="C30" s="1"/>
      <c r="D30" s="1">
        <v>0.91065749267419105</v>
      </c>
      <c r="E30" s="1">
        <v>0.90894091755447204</v>
      </c>
      <c r="F30" s="1">
        <v>6.8622060270422001</v>
      </c>
      <c r="G30" s="1">
        <v>6.3284896704822096</v>
      </c>
      <c r="H30" s="1">
        <v>15.162200532590999</v>
      </c>
      <c r="I30" s="1">
        <v>7.6055147385188899</v>
      </c>
      <c r="J30" s="1">
        <v>8.1516212188910604</v>
      </c>
      <c r="K30" s="1">
        <v>7.3890985278791801</v>
      </c>
      <c r="L30" s="1">
        <v>1.2980663922028</v>
      </c>
      <c r="M30" s="1"/>
      <c r="N30" s="1">
        <v>2.7192055080413402</v>
      </c>
      <c r="O30" s="1">
        <v>1.9529994691152399</v>
      </c>
    </row>
    <row r="31" spans="1:15" x14ac:dyDescent="0.25">
      <c r="A31" s="1">
        <v>3.125</v>
      </c>
      <c r="B31" s="1"/>
      <c r="C31" s="1"/>
      <c r="D31" s="1">
        <v>0.91850026660135697</v>
      </c>
      <c r="E31" s="1">
        <v>0.90071470541954002</v>
      </c>
      <c r="F31" s="1">
        <v>7.1063871899257798</v>
      </c>
      <c r="G31" s="1">
        <v>6.3375431687630304</v>
      </c>
      <c r="H31" s="1">
        <v>15.128355827216399</v>
      </c>
      <c r="I31" s="1">
        <v>7.5867592917828901</v>
      </c>
      <c r="J31" s="1">
        <v>8.1259218977081495</v>
      </c>
      <c r="K31" s="1">
        <v>7.3615066730276801</v>
      </c>
      <c r="L31" s="1">
        <v>1.3237774798014199</v>
      </c>
      <c r="M31" s="1"/>
      <c r="N31" s="1">
        <v>2.6358748331644901</v>
      </c>
      <c r="O31" s="1">
        <v>1.9569052499408099</v>
      </c>
    </row>
    <row r="32" spans="1:15" x14ac:dyDescent="0.25">
      <c r="A32" s="1">
        <v>3.25</v>
      </c>
      <c r="B32" s="1"/>
      <c r="C32" s="1"/>
      <c r="D32" s="1">
        <v>0.92859278032818404</v>
      </c>
      <c r="E32" s="1">
        <v>0.86743140281366005</v>
      </c>
      <c r="F32" s="1">
        <v>7.1003139930912704</v>
      </c>
      <c r="G32" s="1">
        <v>6.5267463704195396</v>
      </c>
      <c r="H32" s="1">
        <v>14.9465394887633</v>
      </c>
      <c r="I32" s="1">
        <v>7.66533357164497</v>
      </c>
      <c r="J32" s="1">
        <v>8.0564380617276292</v>
      </c>
      <c r="K32" s="1">
        <v>7.5018943897419401</v>
      </c>
      <c r="L32" s="1">
        <v>1.32178868569486</v>
      </c>
      <c r="M32" s="1"/>
      <c r="N32" s="1">
        <v>2.6858865257800102</v>
      </c>
      <c r="O32" s="1">
        <v>1.9253840795149499</v>
      </c>
    </row>
    <row r="33" spans="1:15" x14ac:dyDescent="0.25">
      <c r="A33" s="1">
        <v>3.375</v>
      </c>
      <c r="B33" s="1"/>
      <c r="C33" s="1"/>
      <c r="D33" s="1">
        <v>0.92710095530139403</v>
      </c>
      <c r="E33" s="1">
        <v>0.86723288911065399</v>
      </c>
      <c r="F33" s="1">
        <v>6.4882178152007803</v>
      </c>
      <c r="G33" s="1">
        <v>6.41971284467252</v>
      </c>
      <c r="H33" s="1">
        <v>15.0806160173913</v>
      </c>
      <c r="I33" s="1">
        <v>7.5949184812528401</v>
      </c>
      <c r="J33" s="1">
        <v>8.2640797240657609</v>
      </c>
      <c r="K33" s="1">
        <v>7.4060007760686402</v>
      </c>
      <c r="L33" s="1">
        <v>1.31521629864668</v>
      </c>
      <c r="M33" s="1"/>
      <c r="N33" s="1">
        <v>2.6809304473285298</v>
      </c>
      <c r="O33" s="1">
        <v>1.92692727200901</v>
      </c>
    </row>
    <row r="34" spans="1:15" x14ac:dyDescent="0.25">
      <c r="A34" s="1">
        <v>3.5</v>
      </c>
      <c r="B34" s="1"/>
      <c r="C34" s="1"/>
      <c r="D34" s="1">
        <v>0.87588032867982302</v>
      </c>
      <c r="E34" s="1">
        <v>0.87919348027258803</v>
      </c>
      <c r="F34" s="1">
        <v>5.6686908658029598</v>
      </c>
      <c r="G34" s="1">
        <v>6.7758766270372801</v>
      </c>
      <c r="H34" s="1">
        <v>15.089303533431901</v>
      </c>
      <c r="I34" s="1">
        <v>7.5064771652324502</v>
      </c>
      <c r="J34" s="1">
        <v>8.2446525847025995</v>
      </c>
      <c r="K34" s="1">
        <v>7.3052473739649697</v>
      </c>
      <c r="L34" s="1">
        <v>1.28253070293294</v>
      </c>
      <c r="M34" s="1"/>
      <c r="N34" s="1">
        <v>2.6633849015078899</v>
      </c>
      <c r="O34" s="1">
        <v>1.89745370522301</v>
      </c>
    </row>
    <row r="35" spans="1:15" x14ac:dyDescent="0.25">
      <c r="A35" s="1">
        <v>3.625</v>
      </c>
      <c r="B35" s="1"/>
      <c r="C35" s="1"/>
      <c r="D35" s="1">
        <v>0.83669516361693097</v>
      </c>
      <c r="E35" s="1">
        <v>0.87263324394583397</v>
      </c>
      <c r="F35" s="1">
        <v>5.7910361514623796</v>
      </c>
      <c r="G35" s="1">
        <v>6.7640262217910303</v>
      </c>
      <c r="H35" s="1">
        <v>15.045362625195301</v>
      </c>
      <c r="I35" s="1">
        <v>7.3928940336109799</v>
      </c>
      <c r="J35" s="1">
        <v>8.2299397046528302</v>
      </c>
      <c r="K35" s="1">
        <v>7.1915936031854502</v>
      </c>
      <c r="L35" s="1">
        <v>1.2387398521561701</v>
      </c>
      <c r="M35" s="1"/>
      <c r="N35" s="1">
        <v>2.5252158054962299</v>
      </c>
      <c r="O35" s="1">
        <v>1.8860659946351299</v>
      </c>
    </row>
    <row r="36" spans="1:15" x14ac:dyDescent="0.25">
      <c r="A36" s="1">
        <v>3.75</v>
      </c>
      <c r="B36" s="1"/>
      <c r="C36" s="1"/>
      <c r="D36" s="1">
        <v>0.80095504626182601</v>
      </c>
      <c r="E36" s="1">
        <v>0.859973662196023</v>
      </c>
      <c r="F36" s="1">
        <v>5.7937756943290601</v>
      </c>
      <c r="G36" s="1">
        <v>6.7057290405555001</v>
      </c>
      <c r="H36" s="1">
        <v>15.266812924505</v>
      </c>
      <c r="I36" s="1">
        <v>7.4893548779299204</v>
      </c>
      <c r="J36" s="1">
        <v>8.2725395201973093</v>
      </c>
      <c r="K36" s="1">
        <v>7.2325421875834897</v>
      </c>
      <c r="L36" s="1">
        <v>1.23121772858898</v>
      </c>
      <c r="M36" s="1"/>
      <c r="N36" s="1">
        <v>2.4622769536135301</v>
      </c>
      <c r="O36" s="1">
        <v>1.8775026058923101</v>
      </c>
    </row>
    <row r="37" spans="1:15" x14ac:dyDescent="0.25">
      <c r="A37" s="1">
        <v>3.875</v>
      </c>
      <c r="B37" s="1"/>
      <c r="C37" s="1"/>
      <c r="D37" s="1">
        <v>0.71427386741649002</v>
      </c>
      <c r="E37" s="1">
        <v>0.85168122587975403</v>
      </c>
      <c r="F37" s="1">
        <v>5.8236266821982801</v>
      </c>
      <c r="G37" s="1">
        <v>6.6685135104894</v>
      </c>
      <c r="H37" s="1">
        <v>15.257388595775399</v>
      </c>
      <c r="I37" s="1">
        <v>7.4541931470726501</v>
      </c>
      <c r="J37" s="1">
        <v>8.3674640628561008</v>
      </c>
      <c r="K37" s="1">
        <v>7.1947477023496198</v>
      </c>
      <c r="L37" s="1">
        <v>1.21554114957163</v>
      </c>
      <c r="M37" s="1"/>
      <c r="N37" s="1">
        <v>2.48851106777277</v>
      </c>
      <c r="O37" s="1">
        <v>1.7756873956218699</v>
      </c>
    </row>
    <row r="38" spans="1:15" x14ac:dyDescent="0.25">
      <c r="A38" s="1">
        <v>4</v>
      </c>
      <c r="B38" s="1"/>
      <c r="C38" s="1"/>
      <c r="D38" s="1">
        <v>0.63109344894155806</v>
      </c>
      <c r="E38" s="1">
        <v>0.85076862576936696</v>
      </c>
      <c r="F38" s="1">
        <v>5.8446693131477296</v>
      </c>
      <c r="G38" s="1">
        <v>6.8280552341392102</v>
      </c>
      <c r="H38" s="1">
        <v>15.223509717620701</v>
      </c>
      <c r="I38" s="1">
        <v>7.2059543979666696</v>
      </c>
      <c r="J38" s="1">
        <v>8.3333285473979597</v>
      </c>
      <c r="K38" s="1">
        <v>7.0683775850952504</v>
      </c>
      <c r="L38" s="1">
        <v>1.1964587369273101</v>
      </c>
      <c r="M38" s="1"/>
      <c r="N38" s="1">
        <v>2.4388851127401199</v>
      </c>
      <c r="O38" s="1">
        <v>1.59442853341213</v>
      </c>
    </row>
    <row r="39" spans="1:15" x14ac:dyDescent="0.25">
      <c r="A39" s="1">
        <v>4.125</v>
      </c>
      <c r="B39" s="1"/>
      <c r="C39" s="1"/>
      <c r="D39" s="1">
        <v>0.60673368505428704</v>
      </c>
      <c r="E39" s="1">
        <v>0.84087246863764897</v>
      </c>
      <c r="F39" s="1">
        <v>5.7516059147354497</v>
      </c>
      <c r="G39" s="1">
        <v>6.9174428626567304</v>
      </c>
      <c r="H39" s="1">
        <v>15.394093542560899</v>
      </c>
      <c r="I39" s="1">
        <v>7.14963961175149</v>
      </c>
      <c r="J39" s="1">
        <v>8.6711924327338306</v>
      </c>
      <c r="K39" s="1">
        <v>7.0137667463894902</v>
      </c>
      <c r="L39" s="1">
        <v>1.1804181917560499</v>
      </c>
      <c r="M39" s="1"/>
      <c r="N39" s="1">
        <v>2.4082086116402999</v>
      </c>
      <c r="O39" s="1">
        <v>1.4802901193801099</v>
      </c>
    </row>
    <row r="40" spans="1:15" x14ac:dyDescent="0.25">
      <c r="A40" s="1">
        <v>4.25</v>
      </c>
      <c r="B40" s="1"/>
      <c r="C40" s="1"/>
      <c r="D40" s="1">
        <v>0.57761647018426399</v>
      </c>
      <c r="E40" s="1">
        <v>0.82197006309770604</v>
      </c>
      <c r="F40" s="1">
        <v>5.3702783071456697</v>
      </c>
      <c r="G40" s="1">
        <v>6.83033940868635</v>
      </c>
      <c r="H40" s="1">
        <v>15.3987995160591</v>
      </c>
      <c r="I40" s="1">
        <v>7.1643876403478197</v>
      </c>
      <c r="J40" s="1">
        <v>8.7765161357719208</v>
      </c>
      <c r="K40" s="1">
        <v>7.0104938692712997</v>
      </c>
      <c r="L40" s="1">
        <v>1.18330056340192</v>
      </c>
      <c r="M40" s="1"/>
      <c r="N40" s="1">
        <v>2.55292745939476</v>
      </c>
      <c r="O40" s="1">
        <v>1.6577097912277901</v>
      </c>
    </row>
    <row r="41" spans="1:15" x14ac:dyDescent="0.25">
      <c r="A41" s="1">
        <v>4.375</v>
      </c>
      <c r="B41" s="1"/>
      <c r="C41" s="1"/>
      <c r="D41" s="1">
        <v>0.49447613761477399</v>
      </c>
      <c r="E41" s="1">
        <v>0.80930285046537398</v>
      </c>
      <c r="F41" s="1">
        <v>4.9987810967913902</v>
      </c>
      <c r="G41" s="1">
        <v>6.5722019666028304</v>
      </c>
      <c r="H41" s="1">
        <v>15.7731192844043</v>
      </c>
      <c r="I41" s="1">
        <v>7.2028402026813803</v>
      </c>
      <c r="J41" s="1">
        <v>9.2274416135629291</v>
      </c>
      <c r="K41" s="1">
        <v>7.0160079546920597</v>
      </c>
      <c r="L41" s="1">
        <v>1.18335551391979</v>
      </c>
      <c r="M41" s="1"/>
      <c r="N41" s="1">
        <v>2.6423832710338</v>
      </c>
      <c r="O41" s="1">
        <v>1.6471040366059</v>
      </c>
    </row>
    <row r="42" spans="1:15" x14ac:dyDescent="0.25">
      <c r="A42" s="1">
        <v>4.5</v>
      </c>
      <c r="B42" s="1"/>
      <c r="C42" s="1"/>
      <c r="D42" s="1">
        <v>0.48546554434689898</v>
      </c>
      <c r="E42" s="1">
        <v>0.80318426509992102</v>
      </c>
      <c r="F42" s="1">
        <v>4.5978228940790498</v>
      </c>
      <c r="G42" s="1">
        <v>6.6156490519116398</v>
      </c>
      <c r="H42" s="1">
        <v>15.959023186838101</v>
      </c>
      <c r="I42" s="1">
        <v>7.221939960476</v>
      </c>
      <c r="J42" s="1">
        <v>9.37494554075748</v>
      </c>
      <c r="K42" s="1">
        <v>7.0046754416248902</v>
      </c>
      <c r="L42" s="1">
        <v>1.1822290068160299</v>
      </c>
      <c r="M42" s="1"/>
      <c r="N42" s="1">
        <v>2.6855905004739702</v>
      </c>
      <c r="O42" s="1">
        <v>1.6390418960231501</v>
      </c>
    </row>
    <row r="43" spans="1:15" x14ac:dyDescent="0.25">
      <c r="A43" s="1">
        <v>4.625</v>
      </c>
      <c r="B43" s="1"/>
      <c r="C43" s="1"/>
      <c r="D43" s="1">
        <v>0.46258176625705899</v>
      </c>
      <c r="E43" s="1">
        <v>0.75964022403521203</v>
      </c>
      <c r="F43" s="1">
        <v>4.3480539159619402</v>
      </c>
      <c r="G43" s="1">
        <v>6.2705510531317898</v>
      </c>
      <c r="H43" s="1">
        <v>16.889462300259201</v>
      </c>
      <c r="I43" s="1">
        <v>7.2344723911286799</v>
      </c>
      <c r="J43" s="1">
        <v>9.77917090163767</v>
      </c>
      <c r="K43" s="1">
        <v>6.9932699780153902</v>
      </c>
      <c r="L43" s="1">
        <v>1.2123467524424101</v>
      </c>
      <c r="M43" s="1"/>
      <c r="N43" s="1">
        <v>2.6591138083955399</v>
      </c>
      <c r="O43" s="1">
        <v>1.62571994069865</v>
      </c>
    </row>
    <row r="44" spans="1:15" x14ac:dyDescent="0.25">
      <c r="A44" s="1">
        <v>4.75</v>
      </c>
      <c r="B44" s="1"/>
      <c r="C44" s="1"/>
      <c r="D44" s="1">
        <v>0.46095984192255002</v>
      </c>
      <c r="E44" s="1">
        <v>0.75138969915124998</v>
      </c>
      <c r="F44" s="1">
        <v>3.9377756090655498</v>
      </c>
      <c r="G44" s="1">
        <v>5.9457585255594303</v>
      </c>
      <c r="H44" s="1">
        <v>16.928798247078401</v>
      </c>
      <c r="I44" s="1">
        <v>7.3658846462602297</v>
      </c>
      <c r="J44" s="1">
        <v>9.79781215531853</v>
      </c>
      <c r="K44" s="1">
        <v>7.1144421705487799</v>
      </c>
      <c r="L44" s="1">
        <v>1.2618421872246599</v>
      </c>
      <c r="M44" s="1"/>
      <c r="N44" s="1">
        <v>2.6421391052383498</v>
      </c>
      <c r="O44" s="1">
        <v>1.8271944020795099</v>
      </c>
    </row>
    <row r="45" spans="1:15" x14ac:dyDescent="0.25">
      <c r="A45" s="1">
        <v>4.875</v>
      </c>
      <c r="B45" s="1"/>
      <c r="C45" s="1"/>
      <c r="D45" s="1">
        <v>0.46996822972658597</v>
      </c>
      <c r="E45" s="1">
        <v>0.72729465067280297</v>
      </c>
      <c r="F45" s="1">
        <v>3.7825086765833502</v>
      </c>
      <c r="G45" s="1">
        <v>5.8403394597282698</v>
      </c>
      <c r="H45" s="1">
        <v>16.814132365863799</v>
      </c>
      <c r="I45" s="1">
        <v>7.2888136719622603</v>
      </c>
      <c r="J45" s="1">
        <v>9.6811824231844099</v>
      </c>
      <c r="K45" s="1">
        <v>7.0893994521206798</v>
      </c>
      <c r="L45" s="1">
        <v>1.2660800504127201</v>
      </c>
      <c r="M45" s="1"/>
      <c r="N45" s="1">
        <v>2.6363230571259799</v>
      </c>
      <c r="O45" s="1">
        <v>1.8233063842542201</v>
      </c>
    </row>
    <row r="46" spans="1:15" x14ac:dyDescent="0.25">
      <c r="A46" s="1">
        <v>5</v>
      </c>
      <c r="B46" s="1"/>
      <c r="C46" s="1"/>
      <c r="D46" s="1">
        <v>0.501005026750861</v>
      </c>
      <c r="E46" s="1">
        <v>0.71797040531443201</v>
      </c>
      <c r="F46" s="1">
        <v>3.7430091684589502</v>
      </c>
      <c r="G46" s="1">
        <v>5.7323102652415301</v>
      </c>
      <c r="H46" s="1">
        <v>16.6850545940549</v>
      </c>
      <c r="I46" s="1">
        <v>7.1532500552766498</v>
      </c>
      <c r="J46" s="1">
        <v>9.5285996208928694</v>
      </c>
      <c r="K46" s="1">
        <v>7.0148839550871402</v>
      </c>
      <c r="L46" s="1">
        <v>1.29949565262268</v>
      </c>
      <c r="M46" s="1"/>
      <c r="N46" s="1">
        <v>2.6041045184398799</v>
      </c>
      <c r="O46" s="1">
        <v>1.8308823464085699</v>
      </c>
    </row>
    <row r="47" spans="1:15" x14ac:dyDescent="0.25">
      <c r="A47" s="1">
        <v>5.125</v>
      </c>
      <c r="B47" s="1"/>
      <c r="C47" s="1"/>
      <c r="D47" s="1">
        <v>0.629832695188971</v>
      </c>
      <c r="E47" s="1">
        <v>0.69163023755462505</v>
      </c>
      <c r="F47" s="1">
        <v>3.7533185714026902</v>
      </c>
      <c r="G47" s="1">
        <v>5.5774416464102696</v>
      </c>
      <c r="H47" s="1">
        <v>16.798532971541</v>
      </c>
      <c r="I47" s="1">
        <v>6.9286866954945001</v>
      </c>
      <c r="J47" s="1">
        <v>9.6099378517900291</v>
      </c>
      <c r="K47" s="1">
        <v>6.8718604254161804</v>
      </c>
      <c r="L47" s="1">
        <v>1.3046659234937601</v>
      </c>
      <c r="M47" s="1"/>
      <c r="N47" s="1">
        <v>2.5682772204603599</v>
      </c>
      <c r="O47" s="1">
        <v>1.81693980646939</v>
      </c>
    </row>
    <row r="48" spans="1:15" x14ac:dyDescent="0.25">
      <c r="A48" s="1">
        <v>5.25</v>
      </c>
      <c r="B48" s="1"/>
      <c r="C48" s="1"/>
      <c r="D48" s="1">
        <v>0.66814150567918196</v>
      </c>
      <c r="E48" s="1">
        <v>0.67330265001141398</v>
      </c>
      <c r="F48" s="1">
        <v>3.6441972552538902</v>
      </c>
      <c r="G48" s="1">
        <v>5.46652833477778</v>
      </c>
      <c r="H48" s="1">
        <v>16.844306981768302</v>
      </c>
      <c r="I48" s="1">
        <v>6.7580015305801799</v>
      </c>
      <c r="J48" s="1">
        <v>9.6330098390987509</v>
      </c>
      <c r="K48" s="1">
        <v>6.8115000323639299</v>
      </c>
      <c r="L48" s="1">
        <v>1.3184796388636399</v>
      </c>
      <c r="M48" s="1"/>
      <c r="N48" s="1">
        <v>2.5744160743973401</v>
      </c>
      <c r="O48" s="1">
        <v>1.8527479321012099</v>
      </c>
    </row>
    <row r="49" spans="1:15" x14ac:dyDescent="0.25">
      <c r="A49" s="1">
        <v>5.375</v>
      </c>
      <c r="B49" s="1"/>
      <c r="C49" s="1"/>
      <c r="D49" s="1">
        <v>0.80468806147564997</v>
      </c>
      <c r="E49" s="1">
        <v>0.65688170857346095</v>
      </c>
      <c r="F49" s="1">
        <v>3.6323280868598702</v>
      </c>
      <c r="G49" s="1">
        <v>5.5538928002206402</v>
      </c>
      <c r="H49" s="1">
        <v>16.824073475142999</v>
      </c>
      <c r="I49" s="1">
        <v>6.6653282262827904</v>
      </c>
      <c r="J49" s="1">
        <v>9.6924185746088103</v>
      </c>
      <c r="K49" s="1">
        <v>6.7095615207006398</v>
      </c>
      <c r="L49" s="1">
        <v>1.40459991260553</v>
      </c>
      <c r="M49" s="1"/>
      <c r="N49" s="1">
        <v>2.5338081433470401</v>
      </c>
      <c r="O49" s="1">
        <v>1.8595013551562001</v>
      </c>
    </row>
    <row r="50" spans="1:15" x14ac:dyDescent="0.25">
      <c r="A50" s="1">
        <v>5.5</v>
      </c>
      <c r="B50" s="1"/>
      <c r="C50" s="1"/>
      <c r="D50" s="1">
        <v>0.80958905983134799</v>
      </c>
      <c r="E50" s="1">
        <v>0.65666706468925795</v>
      </c>
      <c r="F50" s="1">
        <v>3.5978756077029699</v>
      </c>
      <c r="G50" s="1">
        <v>5.5858183595825199</v>
      </c>
      <c r="H50" s="1">
        <v>16.534271699541801</v>
      </c>
      <c r="I50" s="1">
        <v>6.5962702688449397</v>
      </c>
      <c r="J50" s="1">
        <v>9.5299469317847905</v>
      </c>
      <c r="K50" s="1">
        <v>6.6396970865558798</v>
      </c>
      <c r="L50" s="1">
        <v>1.40045676856472</v>
      </c>
      <c r="M50" s="1"/>
      <c r="N50" s="1">
        <v>2.5354764671815802</v>
      </c>
      <c r="O50" s="1">
        <v>1.8521013622489799</v>
      </c>
    </row>
    <row r="51" spans="1:15" x14ac:dyDescent="0.25">
      <c r="A51" s="1">
        <v>5.625</v>
      </c>
      <c r="B51" s="1"/>
      <c r="C51" s="1"/>
      <c r="D51" s="1">
        <v>0.79712299314253399</v>
      </c>
      <c r="E51" s="1">
        <v>0.65503996833102596</v>
      </c>
      <c r="F51" s="1">
        <v>3.9301809267846401</v>
      </c>
      <c r="G51" s="1">
        <v>5.4766240040588503</v>
      </c>
      <c r="H51" s="1">
        <v>15.8051037297306</v>
      </c>
      <c r="I51" s="1">
        <v>6.4667887067901697</v>
      </c>
      <c r="J51" s="1">
        <v>9.3308183064289896</v>
      </c>
      <c r="K51" s="1">
        <v>6.4679393490850101</v>
      </c>
      <c r="L51" s="1">
        <v>1.3740024562276101</v>
      </c>
      <c r="M51" s="1"/>
      <c r="N51" s="1">
        <v>2.5441011298144298</v>
      </c>
      <c r="O51" s="1">
        <v>1.8211985509101301</v>
      </c>
    </row>
    <row r="52" spans="1:15" x14ac:dyDescent="0.25">
      <c r="A52" s="1">
        <v>5.75</v>
      </c>
      <c r="B52" s="1"/>
      <c r="C52" s="1"/>
      <c r="D52" s="1">
        <v>0.79854558373257001</v>
      </c>
      <c r="E52" s="1">
        <v>0.64849722090215001</v>
      </c>
      <c r="F52" s="1">
        <v>4.1812597259465401</v>
      </c>
      <c r="G52" s="1">
        <v>5.3684609777909298</v>
      </c>
      <c r="H52" s="1">
        <v>15.7091547225474</v>
      </c>
      <c r="I52" s="1">
        <v>6.4521759762931401</v>
      </c>
      <c r="J52" s="1">
        <v>9.30549143194194</v>
      </c>
      <c r="K52" s="1">
        <v>6.4320620200862502</v>
      </c>
      <c r="L52" s="1">
        <v>1.3825375517829399</v>
      </c>
      <c r="M52" s="1"/>
      <c r="N52" s="1">
        <v>2.5301153207690801</v>
      </c>
      <c r="O52" s="1">
        <v>1.7913809912713701</v>
      </c>
    </row>
    <row r="53" spans="1:15" x14ac:dyDescent="0.25">
      <c r="A53" s="1">
        <v>5.875</v>
      </c>
      <c r="B53" s="1"/>
      <c r="C53" s="1"/>
      <c r="D53" s="1">
        <v>0.80729993347932005</v>
      </c>
      <c r="E53" s="1">
        <v>0.64425756825956904</v>
      </c>
      <c r="F53" s="1">
        <v>4.2327272247900796</v>
      </c>
      <c r="G53" s="1">
        <v>5.5234427535657096</v>
      </c>
      <c r="H53" s="1">
        <v>15.489849613998</v>
      </c>
      <c r="I53" s="1">
        <v>6.4207488710139202</v>
      </c>
      <c r="J53" s="1">
        <v>9.2539016572234996</v>
      </c>
      <c r="K53" s="1">
        <v>6.37234384937131</v>
      </c>
      <c r="L53" s="1">
        <v>1.3791132109634501</v>
      </c>
      <c r="M53" s="1"/>
      <c r="N53" s="1">
        <v>2.5369497610808698</v>
      </c>
      <c r="O53" s="1">
        <v>1.7763985463249401</v>
      </c>
    </row>
    <row r="54" spans="1:15" x14ac:dyDescent="0.25">
      <c r="A54" s="1">
        <v>6</v>
      </c>
      <c r="B54" s="1"/>
      <c r="C54" s="1"/>
      <c r="D54" s="1">
        <v>0.79569604348229295</v>
      </c>
      <c r="E54" s="1">
        <v>0.65566264461828405</v>
      </c>
      <c r="F54" s="1">
        <v>4.4058791899469698</v>
      </c>
      <c r="G54" s="1">
        <v>5.4955992188652099</v>
      </c>
      <c r="H54" s="1">
        <v>15.3844193553303</v>
      </c>
      <c r="I54" s="1">
        <v>6.3812339138794298</v>
      </c>
      <c r="J54" s="1">
        <v>9.2159800173796604</v>
      </c>
      <c r="K54" s="1">
        <v>6.3393116358693398</v>
      </c>
      <c r="L54" s="1">
        <v>1.35743049347596</v>
      </c>
      <c r="M54" s="1"/>
      <c r="N54" s="1">
        <v>2.5406979588087801</v>
      </c>
      <c r="O54" s="1">
        <v>1.7383659500484501</v>
      </c>
    </row>
    <row r="55" spans="1:15" x14ac:dyDescent="0.25">
      <c r="A55" s="1">
        <v>6.125</v>
      </c>
      <c r="B55" s="1"/>
      <c r="C55" s="1"/>
      <c r="D55" s="1">
        <v>0.76062465085924003</v>
      </c>
      <c r="E55" s="1">
        <v>0.65522700623633301</v>
      </c>
      <c r="F55" s="1">
        <v>4.5199584576252496</v>
      </c>
      <c r="G55" s="1">
        <v>5.3389110929481403</v>
      </c>
      <c r="H55" s="1">
        <v>15.2602189138391</v>
      </c>
      <c r="I55" s="1">
        <v>6.3579374079225497</v>
      </c>
      <c r="J55" s="1">
        <v>9.1678549665513902</v>
      </c>
      <c r="K55" s="1">
        <v>6.3245653769805203</v>
      </c>
      <c r="L55" s="1">
        <v>1.3450404284945501</v>
      </c>
      <c r="M55" s="1"/>
      <c r="N55" s="1">
        <v>2.54735956806311</v>
      </c>
      <c r="O55" s="1">
        <v>1.7313538879097801</v>
      </c>
    </row>
    <row r="56" spans="1:15" x14ac:dyDescent="0.25">
      <c r="A56" s="1">
        <v>6.25</v>
      </c>
      <c r="B56" s="1"/>
      <c r="C56" s="1"/>
      <c r="D56" s="1">
        <v>0.759326427193878</v>
      </c>
      <c r="E56" s="1">
        <v>0.64308780324116099</v>
      </c>
      <c r="F56" s="1">
        <v>4.7915638698783596</v>
      </c>
      <c r="G56" s="1">
        <v>5.2740568710081499</v>
      </c>
      <c r="H56" s="1">
        <v>15.230786822733901</v>
      </c>
      <c r="I56" s="1">
        <v>6.2886269359171001</v>
      </c>
      <c r="J56" s="1">
        <v>9.1541839360788995</v>
      </c>
      <c r="K56" s="1">
        <v>6.2995491192796003</v>
      </c>
      <c r="L56" s="1">
        <v>1.3288464717036099</v>
      </c>
      <c r="M56" s="1"/>
      <c r="N56" s="1">
        <v>2.5503869449387699</v>
      </c>
      <c r="O56" s="1">
        <v>1.75163380884764</v>
      </c>
    </row>
    <row r="57" spans="1:15" x14ac:dyDescent="0.25">
      <c r="A57" s="1">
        <v>6.375</v>
      </c>
      <c r="B57" s="1"/>
      <c r="C57" s="1"/>
      <c r="D57" s="1">
        <v>0.75985716835294703</v>
      </c>
      <c r="E57" s="1">
        <v>0.62911787555609799</v>
      </c>
      <c r="F57" s="1">
        <v>4.9477378237855403</v>
      </c>
      <c r="G57" s="1">
        <v>5.2031460625474804</v>
      </c>
      <c r="H57" s="1">
        <v>15.175869051235299</v>
      </c>
      <c r="I57" s="1">
        <v>6.2677979714765799</v>
      </c>
      <c r="J57" s="1">
        <v>9.1255336203445196</v>
      </c>
      <c r="K57" s="1">
        <v>6.2878891698035799</v>
      </c>
      <c r="L57" s="1">
        <v>1.23344724915461</v>
      </c>
      <c r="M57" s="1"/>
      <c r="N57" s="1">
        <v>2.5516787816786</v>
      </c>
      <c r="O57" s="1">
        <v>1.6448292362722301</v>
      </c>
    </row>
    <row r="58" spans="1:15" x14ac:dyDescent="0.25">
      <c r="A58" s="1">
        <v>6.5</v>
      </c>
      <c r="B58" s="1"/>
      <c r="C58" s="1"/>
      <c r="D58" s="1">
        <v>0.76085825886465697</v>
      </c>
      <c r="E58" s="1">
        <v>0.62314288367787896</v>
      </c>
      <c r="F58" s="1">
        <v>4.95519494837934</v>
      </c>
      <c r="G58" s="1">
        <v>5.1980989487192097</v>
      </c>
      <c r="H58" s="1">
        <v>15.067730183110299</v>
      </c>
      <c r="I58" s="1">
        <v>6.3083608769087096</v>
      </c>
      <c r="J58" s="1">
        <v>9.0165560052953406</v>
      </c>
      <c r="K58" s="1">
        <v>6.3137462584213804</v>
      </c>
      <c r="L58" s="1">
        <v>1.19903538812695</v>
      </c>
      <c r="M58" s="1"/>
      <c r="N58" s="1">
        <v>2.5428209962744002</v>
      </c>
      <c r="O58" s="1">
        <v>1.65492472930667</v>
      </c>
    </row>
    <row r="59" spans="1:15" x14ac:dyDescent="0.25">
      <c r="A59" s="1">
        <v>6.625</v>
      </c>
      <c r="B59" s="1"/>
      <c r="C59" s="1"/>
      <c r="D59" s="1">
        <v>0.706932783651117</v>
      </c>
      <c r="E59" s="1">
        <v>0.61535077960912399</v>
      </c>
      <c r="F59" s="1">
        <v>4.9823360104238903</v>
      </c>
      <c r="G59" s="1">
        <v>5.0319901513421499</v>
      </c>
      <c r="H59" s="1">
        <v>15.1977504227649</v>
      </c>
      <c r="I59" s="1">
        <v>6.3395276970664698</v>
      </c>
      <c r="J59" s="1">
        <v>9.0655805180532099</v>
      </c>
      <c r="K59" s="1">
        <v>6.2971454743759496</v>
      </c>
      <c r="L59" s="1">
        <v>1.20226640371968</v>
      </c>
      <c r="M59" s="1"/>
      <c r="N59" s="1">
        <v>2.55465379916979</v>
      </c>
      <c r="O59" s="1">
        <v>1.6344544439915301</v>
      </c>
    </row>
    <row r="60" spans="1:15" x14ac:dyDescent="0.25">
      <c r="A60" s="1">
        <v>6.75</v>
      </c>
      <c r="B60" s="1"/>
      <c r="C60" s="1"/>
      <c r="D60" s="1">
        <v>0.67756304183971505</v>
      </c>
      <c r="E60" s="1">
        <v>0.60338492937556198</v>
      </c>
      <c r="F60" s="1">
        <v>5.1868614545139398</v>
      </c>
      <c r="G60" s="1">
        <v>5.0443508401912904</v>
      </c>
      <c r="H60" s="1">
        <v>15.4414723983861</v>
      </c>
      <c r="I60" s="1">
        <v>6.2295228615983298</v>
      </c>
      <c r="J60" s="1">
        <v>9.1658357110475706</v>
      </c>
      <c r="K60" s="1">
        <v>6.1899247814787399</v>
      </c>
      <c r="L60" s="1">
        <v>1.2209386913081599</v>
      </c>
      <c r="M60" s="1"/>
      <c r="N60" s="1">
        <v>2.51447481355178</v>
      </c>
      <c r="O60" s="1">
        <v>1.6654306519595099</v>
      </c>
    </row>
    <row r="61" spans="1:15" x14ac:dyDescent="0.25">
      <c r="A61" s="1">
        <v>6.875</v>
      </c>
      <c r="B61" s="1"/>
      <c r="C61" s="1"/>
      <c r="D61" s="1">
        <v>0.659424105118537</v>
      </c>
      <c r="E61" s="1">
        <v>0.60269152253509395</v>
      </c>
      <c r="F61" s="1">
        <v>5.2019646783467097</v>
      </c>
      <c r="G61" s="1">
        <v>5.0346498042020702</v>
      </c>
      <c r="H61" s="1">
        <v>15.376909880049601</v>
      </c>
      <c r="I61" s="1">
        <v>6.1188360648444498</v>
      </c>
      <c r="J61" s="1">
        <v>9.0749174174125908</v>
      </c>
      <c r="K61" s="1">
        <v>6.1259047738797099</v>
      </c>
      <c r="L61" s="1">
        <v>1.2259449272960501</v>
      </c>
      <c r="M61" s="1"/>
      <c r="N61" s="1">
        <v>2.5130272857277398</v>
      </c>
      <c r="O61" s="1">
        <v>1.5859199215828601</v>
      </c>
    </row>
    <row r="62" spans="1:15" x14ac:dyDescent="0.25">
      <c r="A62" s="1">
        <v>7</v>
      </c>
      <c r="B62" s="1"/>
      <c r="C62" s="1"/>
      <c r="D62" s="1">
        <v>0.62998165995308797</v>
      </c>
      <c r="E62" s="1">
        <v>0.60082703384706904</v>
      </c>
      <c r="F62" s="1">
        <v>5.2452356319301598</v>
      </c>
      <c r="G62" s="1">
        <v>5.0433998081837901</v>
      </c>
      <c r="H62" s="1">
        <v>15.3567269588972</v>
      </c>
      <c r="I62" s="1">
        <v>6.0582201650088496</v>
      </c>
      <c r="J62" s="1">
        <v>9.0224764118021898</v>
      </c>
      <c r="K62" s="1">
        <v>6.0493744073657796</v>
      </c>
      <c r="L62" s="1">
        <v>1.2723664804518999</v>
      </c>
      <c r="M62" s="1"/>
      <c r="N62" s="1">
        <v>2.4714585737144801</v>
      </c>
      <c r="O62" s="1">
        <v>1.47094855781935</v>
      </c>
    </row>
    <row r="63" spans="1:15" x14ac:dyDescent="0.25">
      <c r="A63" s="1">
        <v>7.125</v>
      </c>
      <c r="B63" s="1"/>
      <c r="C63" s="1"/>
      <c r="D63" s="1">
        <v>0.62385976993494496</v>
      </c>
      <c r="E63" s="1">
        <v>0.59533035386236399</v>
      </c>
      <c r="F63" s="1">
        <v>4.9456859018726496</v>
      </c>
      <c r="G63" s="1">
        <v>5.1284275027575799</v>
      </c>
      <c r="H63" s="1">
        <v>15.4598446353498</v>
      </c>
      <c r="I63" s="1">
        <v>6.0213738281156202</v>
      </c>
      <c r="J63" s="1">
        <v>8.9843305864371708</v>
      </c>
      <c r="K63" s="1">
        <v>6.0184969546612699</v>
      </c>
      <c r="L63" s="1">
        <v>1.28666339703957</v>
      </c>
      <c r="M63" s="1"/>
      <c r="N63" s="1">
        <v>2.4519261066290401</v>
      </c>
      <c r="O63" s="1">
        <v>1.45608505253021</v>
      </c>
    </row>
    <row r="64" spans="1:15" x14ac:dyDescent="0.25">
      <c r="A64" s="1">
        <v>7.25</v>
      </c>
      <c r="B64" s="1"/>
      <c r="C64" s="1"/>
      <c r="D64" s="1">
        <v>0.59723333737552797</v>
      </c>
      <c r="E64" s="1">
        <v>0.59652410783984899</v>
      </c>
      <c r="F64" s="1">
        <v>4.7754103353010198</v>
      </c>
      <c r="G64" s="1">
        <v>4.9125416780879601</v>
      </c>
      <c r="H64" s="1">
        <v>15.582483708531599</v>
      </c>
      <c r="I64" s="1">
        <v>6.0416351102885102</v>
      </c>
      <c r="J64" s="1">
        <v>8.9205595599648593</v>
      </c>
      <c r="K64" s="1">
        <v>5.9758064816835104</v>
      </c>
      <c r="L64" s="1">
        <v>1.3105742944012699</v>
      </c>
      <c r="M64" s="1"/>
      <c r="N64" s="1">
        <v>2.4643807492899201</v>
      </c>
      <c r="O64" s="1">
        <v>1.4527327230448499</v>
      </c>
    </row>
    <row r="65" spans="1:15" x14ac:dyDescent="0.25">
      <c r="A65" s="1">
        <v>7.375</v>
      </c>
      <c r="B65" s="1"/>
      <c r="C65" s="1"/>
      <c r="D65" s="1">
        <v>0.58565498307894803</v>
      </c>
      <c r="E65" s="1">
        <v>0.59707432764201296</v>
      </c>
      <c r="F65" s="1">
        <v>4.1270535724944697</v>
      </c>
      <c r="G65" s="1">
        <v>4.9811051370677397</v>
      </c>
      <c r="H65" s="1">
        <v>15.6480377976686</v>
      </c>
      <c r="I65" s="1">
        <v>5.9857552954696596</v>
      </c>
      <c r="J65" s="1">
        <v>8.8768575462293509</v>
      </c>
      <c r="K65" s="1">
        <v>5.8627144133932099</v>
      </c>
      <c r="L65" s="1">
        <v>1.3790614557654499</v>
      </c>
      <c r="M65" s="1"/>
      <c r="N65" s="1">
        <v>2.4600124992183798</v>
      </c>
      <c r="O65" s="1">
        <v>1.44207205630502</v>
      </c>
    </row>
    <row r="66" spans="1:15" x14ac:dyDescent="0.25">
      <c r="A66" s="1">
        <v>7.5</v>
      </c>
      <c r="B66" s="1"/>
      <c r="C66" s="1"/>
      <c r="D66" s="1">
        <v>3.4285241920135898</v>
      </c>
      <c r="E66" s="1">
        <v>0.58026144821358305</v>
      </c>
      <c r="F66" s="1">
        <v>4.1330770041035301</v>
      </c>
      <c r="G66" s="1">
        <v>4.9681284998140898</v>
      </c>
      <c r="H66" s="1">
        <v>16.609996954971699</v>
      </c>
      <c r="I66" s="1">
        <v>5.8342506081331802</v>
      </c>
      <c r="J66" s="1">
        <v>9.0813132890849406</v>
      </c>
      <c r="K66" s="1">
        <v>5.7534489207274699</v>
      </c>
      <c r="L66" s="1">
        <v>1.44309739543024</v>
      </c>
      <c r="M66" s="1"/>
      <c r="N66" s="1">
        <v>2.47929108863429</v>
      </c>
      <c r="O66" s="1">
        <v>1.44232364099558</v>
      </c>
    </row>
    <row r="67" spans="1:15" x14ac:dyDescent="0.25">
      <c r="A67" s="1">
        <v>7.625</v>
      </c>
      <c r="B67" s="1"/>
      <c r="C67" s="1"/>
      <c r="D67" s="1">
        <v>3.4719427261565499</v>
      </c>
      <c r="E67" s="1">
        <v>0.57806098622503399</v>
      </c>
      <c r="F67" s="1">
        <v>4.1322482388435899</v>
      </c>
      <c r="G67" s="1">
        <v>5.1293377563166098</v>
      </c>
      <c r="H67" s="1">
        <v>16.705883088160899</v>
      </c>
      <c r="I67" s="1">
        <v>5.8777252583639203</v>
      </c>
      <c r="J67" s="1">
        <v>9.1367871371406206</v>
      </c>
      <c r="K67" s="1">
        <v>5.8020584165791496</v>
      </c>
      <c r="L67" s="1">
        <v>1.4419371569899899</v>
      </c>
      <c r="M67" s="1"/>
      <c r="N67" s="1">
        <v>2.4722648008836998</v>
      </c>
      <c r="O67" s="1">
        <v>1.52881045592186</v>
      </c>
    </row>
    <row r="68" spans="1:15" x14ac:dyDescent="0.25">
      <c r="A68" s="1">
        <v>7.75</v>
      </c>
      <c r="B68" s="1"/>
      <c r="C68" s="1"/>
      <c r="D68" s="1">
        <v>4.0288388589492001</v>
      </c>
      <c r="E68" s="1">
        <v>0.58043040451504802</v>
      </c>
      <c r="F68" s="1">
        <v>3.61120581742827</v>
      </c>
      <c r="G68" s="1">
        <v>5.3390133029776399</v>
      </c>
      <c r="H68" s="1">
        <v>16.913659267365901</v>
      </c>
      <c r="I68" s="1">
        <v>5.78410890592904</v>
      </c>
      <c r="J68" s="1">
        <v>9.27469486484752</v>
      </c>
      <c r="K68" s="1">
        <v>5.7646234835027501</v>
      </c>
      <c r="L68" s="1">
        <v>1.4470114868648301</v>
      </c>
      <c r="M68" s="1"/>
      <c r="N68" s="1">
        <v>2.4702822317128499</v>
      </c>
      <c r="O68" s="1">
        <v>1.5782483982197399</v>
      </c>
    </row>
    <row r="69" spans="1:15" x14ac:dyDescent="0.25">
      <c r="A69" s="1">
        <v>7.875</v>
      </c>
      <c r="B69" s="1"/>
      <c r="C69" s="1"/>
      <c r="D69" s="1">
        <v>4.1522392126168599</v>
      </c>
      <c r="E69" s="1">
        <v>0.58149564287868905</v>
      </c>
      <c r="F69" s="1">
        <v>3.51961010879229</v>
      </c>
      <c r="G69" s="1">
        <v>5.73110986829436</v>
      </c>
      <c r="H69" s="1">
        <v>16.473332290944601</v>
      </c>
      <c r="I69" s="1">
        <v>5.6425487853349097</v>
      </c>
      <c r="J69" s="1">
        <v>9.1787093816630598</v>
      </c>
      <c r="K69" s="1">
        <v>5.6672906608920099</v>
      </c>
      <c r="L69" s="1">
        <v>1.45379416749933</v>
      </c>
      <c r="M69" s="1"/>
      <c r="N69" s="1">
        <v>2.4640143758236999</v>
      </c>
      <c r="O69" s="1">
        <v>1.52484554226617</v>
      </c>
    </row>
    <row r="70" spans="1:15" x14ac:dyDescent="0.25">
      <c r="A70" s="1">
        <v>8</v>
      </c>
      <c r="B70" s="1"/>
      <c r="C70" s="1"/>
      <c r="D70" s="1">
        <v>4.2434678584704999</v>
      </c>
      <c r="E70" s="1">
        <v>0.58143294776241705</v>
      </c>
      <c r="F70" s="1">
        <v>3.2673834283309802</v>
      </c>
      <c r="G70" s="1">
        <v>6.2661344193569004</v>
      </c>
      <c r="H70" s="1">
        <v>16.696483977063899</v>
      </c>
      <c r="I70" s="1">
        <v>5.6732636034896098</v>
      </c>
      <c r="J70" s="1">
        <v>9.3208860156745192</v>
      </c>
      <c r="K70" s="1">
        <v>5.7623523602435096</v>
      </c>
      <c r="L70" s="1">
        <v>1.4873647030361199</v>
      </c>
      <c r="M70" s="1"/>
      <c r="N70" s="1">
        <v>2.46260775746808</v>
      </c>
      <c r="O70" s="1">
        <v>1.5901254767847199</v>
      </c>
    </row>
    <row r="71" spans="1:15" x14ac:dyDescent="0.25">
      <c r="A71" s="1">
        <v>8.125</v>
      </c>
      <c r="B71" s="1"/>
      <c r="C71" s="1"/>
      <c r="D71" s="1">
        <v>4.6494715358273302</v>
      </c>
      <c r="E71" s="1">
        <v>0.583047810053681</v>
      </c>
      <c r="F71" s="1">
        <v>2.9214213838107002</v>
      </c>
      <c r="G71" s="1">
        <v>6.5072351836942897</v>
      </c>
      <c r="H71" s="1">
        <v>16.7674569100081</v>
      </c>
      <c r="I71" s="1">
        <v>5.5906626596842202</v>
      </c>
      <c r="J71" s="1">
        <v>9.3411479636619905</v>
      </c>
      <c r="K71" s="1">
        <v>5.6224344490882396</v>
      </c>
      <c r="L71" s="1">
        <v>1.48919551282708</v>
      </c>
      <c r="M71" s="1"/>
      <c r="N71" s="1">
        <v>2.4971592203261701</v>
      </c>
      <c r="O71" s="1">
        <v>1.7557317614015</v>
      </c>
    </row>
    <row r="72" spans="1:15" x14ac:dyDescent="0.25">
      <c r="A72" s="1">
        <v>8.25</v>
      </c>
      <c r="B72" s="1"/>
      <c r="C72" s="1"/>
      <c r="D72" s="1">
        <v>4.8905562111338003</v>
      </c>
      <c r="E72" s="1">
        <v>0.58582080671459202</v>
      </c>
      <c r="F72" s="1">
        <v>2.8056642909709102</v>
      </c>
      <c r="G72" s="1">
        <v>6.4928691111223999</v>
      </c>
      <c r="H72" s="1">
        <v>16.675874173277901</v>
      </c>
      <c r="I72" s="1">
        <v>5.5608264949435302</v>
      </c>
      <c r="J72" s="1">
        <v>9.3448594236485008</v>
      </c>
      <c r="K72" s="1">
        <v>5.5806374050235599</v>
      </c>
      <c r="L72" s="1">
        <v>1.4867772445809699</v>
      </c>
      <c r="M72" s="1"/>
      <c r="N72" s="1">
        <v>2.47634805778983</v>
      </c>
      <c r="O72" s="1">
        <v>1.7159152817799499</v>
      </c>
    </row>
    <row r="73" spans="1:15" x14ac:dyDescent="0.25">
      <c r="A73" s="1">
        <v>8.375</v>
      </c>
      <c r="B73" s="1"/>
      <c r="C73" s="1"/>
      <c r="D73" s="1">
        <v>4.9821851186491797</v>
      </c>
      <c r="E73" s="1">
        <v>0.58845564184215204</v>
      </c>
      <c r="F73" s="1">
        <v>2.5808012801501401</v>
      </c>
      <c r="G73" s="1">
        <v>6.6379578605419898</v>
      </c>
      <c r="H73" s="1">
        <v>16.644276631818901</v>
      </c>
      <c r="I73" s="1">
        <v>5.65187489523524</v>
      </c>
      <c r="J73" s="1">
        <v>9.3402928444098396</v>
      </c>
      <c r="K73" s="1">
        <v>5.63154241297834</v>
      </c>
      <c r="L73" s="1">
        <v>1.4988411629898699</v>
      </c>
      <c r="M73" s="1"/>
      <c r="N73" s="1">
        <v>2.4814284701542002</v>
      </c>
      <c r="O73" s="1">
        <v>1.71338473764921</v>
      </c>
    </row>
    <row r="74" spans="1:15" x14ac:dyDescent="0.25">
      <c r="A74" s="1">
        <v>8.5</v>
      </c>
      <c r="B74" s="1"/>
      <c r="C74" s="1"/>
      <c r="D74" s="1">
        <v>5.1153604861974298</v>
      </c>
      <c r="E74" s="1">
        <v>0.58942966631593097</v>
      </c>
      <c r="F74" s="1">
        <v>2.5104904758784401</v>
      </c>
      <c r="G74" s="1">
        <v>7.0217958880806401</v>
      </c>
      <c r="H74" s="1">
        <v>16.504185483502798</v>
      </c>
      <c r="I74" s="1">
        <v>5.6086099175798401</v>
      </c>
      <c r="J74" s="1">
        <v>9.2839515726784096</v>
      </c>
      <c r="K74" s="1">
        <v>5.5775694097603203</v>
      </c>
      <c r="L74" s="1">
        <v>1.50132865834651</v>
      </c>
      <c r="M74" s="1"/>
      <c r="N74" s="1">
        <v>2.4025326300004202</v>
      </c>
      <c r="O74" s="1">
        <v>1.6947393267395801</v>
      </c>
    </row>
    <row r="75" spans="1:15" x14ac:dyDescent="0.25">
      <c r="A75" s="1">
        <v>8.625</v>
      </c>
      <c r="B75" s="1"/>
      <c r="C75" s="1"/>
      <c r="D75" s="1">
        <v>5.2660686411935602</v>
      </c>
      <c r="E75" s="1">
        <v>0.585753284326608</v>
      </c>
      <c r="F75" s="1">
        <v>2.5072764709130801</v>
      </c>
      <c r="G75" s="1">
        <v>6.8923888903771999</v>
      </c>
      <c r="H75" s="1">
        <v>16.5705403044247</v>
      </c>
      <c r="I75" s="1">
        <v>5.6274610169408099</v>
      </c>
      <c r="J75" s="1">
        <v>9.3651378958640894</v>
      </c>
      <c r="K75" s="1">
        <v>5.6486763074129298</v>
      </c>
      <c r="L75" s="1">
        <v>1.4597282434479899</v>
      </c>
      <c r="M75" s="1"/>
      <c r="N75" s="1">
        <v>2.3726174980705101</v>
      </c>
      <c r="O75" s="1">
        <v>1.65608791913746</v>
      </c>
    </row>
    <row r="76" spans="1:15" x14ac:dyDescent="0.25">
      <c r="A76" s="1">
        <v>8.75</v>
      </c>
      <c r="B76" s="1"/>
      <c r="C76" s="1"/>
      <c r="D76" s="1">
        <v>5.4445560315555701</v>
      </c>
      <c r="E76" s="1">
        <v>0.59446511881335196</v>
      </c>
      <c r="F76" s="1">
        <v>2.7271617688163401</v>
      </c>
      <c r="G76" s="1">
        <v>7.2380317259403499</v>
      </c>
      <c r="H76" s="1">
        <v>16.614588750072802</v>
      </c>
      <c r="I76" s="1">
        <v>5.6308051449429497</v>
      </c>
      <c r="J76" s="1">
        <v>9.3598917093452592</v>
      </c>
      <c r="K76" s="1">
        <v>5.64318903857487</v>
      </c>
      <c r="L76" s="1">
        <v>1.4752787823263001</v>
      </c>
      <c r="M76" s="1"/>
      <c r="N76" s="1">
        <v>2.3757522519463299</v>
      </c>
      <c r="O76" s="1">
        <v>1.61758403739127</v>
      </c>
    </row>
    <row r="77" spans="1:15" x14ac:dyDescent="0.25">
      <c r="A77" s="1">
        <v>8.875</v>
      </c>
      <c r="B77" s="1"/>
      <c r="C77" s="1"/>
      <c r="D77" s="1">
        <v>5.3223956282100797</v>
      </c>
      <c r="E77" s="1">
        <v>0.59195817283797103</v>
      </c>
      <c r="F77" s="1">
        <v>2.9207281290382698</v>
      </c>
      <c r="G77" s="1">
        <v>7.0355089623782101</v>
      </c>
      <c r="H77" s="1">
        <v>16.548290711171099</v>
      </c>
      <c r="I77" s="1">
        <v>5.6015536304110496</v>
      </c>
      <c r="J77" s="1">
        <v>9.3515723947725</v>
      </c>
      <c r="K77" s="1">
        <v>5.5556638970083903</v>
      </c>
      <c r="L77" s="1">
        <v>1.4424656380824801</v>
      </c>
      <c r="M77" s="1"/>
      <c r="N77" s="1">
        <v>2.3778129822109699</v>
      </c>
      <c r="O77" s="1">
        <v>1.6027165933215299</v>
      </c>
    </row>
    <row r="78" spans="1:15" x14ac:dyDescent="0.25">
      <c r="A78" s="1">
        <v>9</v>
      </c>
      <c r="B78" s="1"/>
      <c r="C78" s="1"/>
      <c r="D78" s="1">
        <v>4.9720259379741503</v>
      </c>
      <c r="E78" s="1">
        <v>0.59252151904039896</v>
      </c>
      <c r="F78" s="1">
        <v>3.15422935943382</v>
      </c>
      <c r="G78" s="1">
        <v>6.96112245120145</v>
      </c>
      <c r="H78" s="1">
        <v>16.650630641747501</v>
      </c>
      <c r="I78" s="1">
        <v>5.5560785934516002</v>
      </c>
      <c r="J78" s="1">
        <v>9.3662185489802692</v>
      </c>
      <c r="K78" s="1">
        <v>5.51269797435502</v>
      </c>
      <c r="L78" s="1">
        <v>1.4576926798674099</v>
      </c>
      <c r="M78" s="1"/>
      <c r="N78" s="1">
        <v>2.2977656413671399</v>
      </c>
      <c r="O78" s="1">
        <v>1.55084222348487</v>
      </c>
    </row>
    <row r="79" spans="1:15" x14ac:dyDescent="0.25">
      <c r="A79" s="1">
        <v>9.125</v>
      </c>
      <c r="B79" s="1"/>
      <c r="C79" s="1"/>
      <c r="D79" s="1">
        <v>4.7511226555146804</v>
      </c>
      <c r="E79" s="1">
        <v>0.590226609471867</v>
      </c>
      <c r="F79" s="1">
        <v>3.3251503787525101</v>
      </c>
      <c r="G79" s="1">
        <v>6.68944780419507</v>
      </c>
      <c r="H79" s="1">
        <v>16.498772005969698</v>
      </c>
      <c r="I79" s="1">
        <v>5.4459618210401199</v>
      </c>
      <c r="J79" s="1">
        <v>9.3119696182928298</v>
      </c>
      <c r="K79" s="1">
        <v>5.4491599333734397</v>
      </c>
      <c r="L79" s="1">
        <v>1.42120091341423</v>
      </c>
      <c r="M79" s="1"/>
      <c r="N79" s="1">
        <v>2.2567266050250101</v>
      </c>
      <c r="O79" s="1">
        <v>1.5178641135420501</v>
      </c>
    </row>
    <row r="80" spans="1:15" x14ac:dyDescent="0.25">
      <c r="A80" s="1">
        <v>9.25</v>
      </c>
      <c r="B80" s="1"/>
      <c r="C80" s="1"/>
      <c r="D80" s="1">
        <v>4.57682157977474</v>
      </c>
      <c r="E80" s="1">
        <v>0.58781208368251003</v>
      </c>
      <c r="F80" s="1">
        <v>3.9610818245777302</v>
      </c>
      <c r="G80" s="1">
        <v>6.5772237287451096</v>
      </c>
      <c r="H80" s="1">
        <v>16.806037876044801</v>
      </c>
      <c r="I80" s="1">
        <v>5.4124674012448999</v>
      </c>
      <c r="J80" s="1">
        <v>9.7861087963759505</v>
      </c>
      <c r="K80" s="1">
        <v>5.4123476711086198</v>
      </c>
      <c r="L80" s="1">
        <v>1.40802571760438</v>
      </c>
      <c r="M80" s="1"/>
      <c r="N80" s="1">
        <v>2.2298817464827501</v>
      </c>
      <c r="O80" s="1">
        <v>1.41154348767275</v>
      </c>
    </row>
    <row r="81" spans="1:15" x14ac:dyDescent="0.25">
      <c r="A81" s="1">
        <v>9.375</v>
      </c>
      <c r="B81" s="1"/>
      <c r="C81" s="1"/>
      <c r="D81" s="1">
        <v>4.4329815227497997</v>
      </c>
      <c r="E81" s="1">
        <v>0.59040830071005201</v>
      </c>
      <c r="F81" s="1">
        <v>3.90566022435811</v>
      </c>
      <c r="G81" s="1">
        <v>6.4925989639512096</v>
      </c>
      <c r="H81" s="1">
        <v>16.725934364294499</v>
      </c>
      <c r="I81" s="1">
        <v>5.3575340463004402</v>
      </c>
      <c r="J81" s="1">
        <v>9.7267277787968691</v>
      </c>
      <c r="K81" s="1">
        <v>5.3740903396018203</v>
      </c>
      <c r="L81" s="1">
        <v>1.4397839279051301</v>
      </c>
      <c r="M81" s="1"/>
      <c r="N81" s="1">
        <v>2.187830734437</v>
      </c>
      <c r="O81" s="1">
        <v>1.3927151777329201</v>
      </c>
    </row>
    <row r="82" spans="1:15" x14ac:dyDescent="0.25">
      <c r="A82" s="1">
        <v>9.5</v>
      </c>
      <c r="B82" s="1"/>
      <c r="C82" s="1"/>
      <c r="D82" s="1">
        <v>4.3921398407796399</v>
      </c>
      <c r="E82" s="1">
        <v>0.59181643919871596</v>
      </c>
      <c r="F82" s="1">
        <v>4.2638537487604999</v>
      </c>
      <c r="G82" s="1">
        <v>6.0815909289575201</v>
      </c>
      <c r="H82" s="1">
        <v>16.6848043513344</v>
      </c>
      <c r="I82" s="1">
        <v>5.3346432201104204</v>
      </c>
      <c r="J82" s="1">
        <v>9.6103356241344304</v>
      </c>
      <c r="K82" s="1">
        <v>5.3607601413673001</v>
      </c>
      <c r="L82" s="1">
        <v>1.44111178319503</v>
      </c>
      <c r="M82" s="1"/>
      <c r="N82" s="1">
        <v>2.1730046058264998</v>
      </c>
      <c r="O82" s="1">
        <v>1.3855136939644499</v>
      </c>
    </row>
    <row r="83" spans="1:15" x14ac:dyDescent="0.25">
      <c r="A83" s="1">
        <v>9.625</v>
      </c>
      <c r="B83" s="1"/>
      <c r="C83" s="1"/>
      <c r="D83" s="1">
        <v>4.2403912189139499</v>
      </c>
      <c r="E83" s="1">
        <v>0.58997478499427103</v>
      </c>
      <c r="F83" s="1">
        <v>4.3188211433962902</v>
      </c>
      <c r="G83" s="1">
        <v>5.6222984006226104</v>
      </c>
      <c r="H83" s="1">
        <v>16.581552131613702</v>
      </c>
      <c r="I83" s="1">
        <v>5.3625470117891698</v>
      </c>
      <c r="J83" s="1">
        <v>9.5043222394467008</v>
      </c>
      <c r="K83" s="1">
        <v>5.299111192102</v>
      </c>
      <c r="L83" s="1">
        <v>1.4456468933509099</v>
      </c>
      <c r="M83" s="1"/>
      <c r="N83" s="1">
        <v>2.2588470356890999</v>
      </c>
      <c r="O83" s="1">
        <v>1.3657884129397799</v>
      </c>
    </row>
    <row r="84" spans="1:15" x14ac:dyDescent="0.25">
      <c r="A84" s="1">
        <v>9.75</v>
      </c>
      <c r="B84" s="1"/>
      <c r="C84" s="1"/>
      <c r="D84" s="1">
        <v>4.1216541284886201</v>
      </c>
      <c r="E84" s="1">
        <v>0.58799221150370795</v>
      </c>
      <c r="F84" s="1">
        <v>4.3483220396304203</v>
      </c>
      <c r="G84" s="1">
        <v>5.6934315267565498</v>
      </c>
      <c r="H84" s="1">
        <v>16.512634677937399</v>
      </c>
      <c r="I84" s="1">
        <v>5.2355369386852697</v>
      </c>
      <c r="J84" s="1">
        <v>9.4405360221436805</v>
      </c>
      <c r="K84" s="1">
        <v>5.2026026876767002</v>
      </c>
      <c r="L84" s="1">
        <v>1.4867834373539699</v>
      </c>
      <c r="M84" s="1"/>
      <c r="N84" s="1">
        <v>2.3030484369016002</v>
      </c>
      <c r="O84" s="1">
        <v>1.3472529478375099</v>
      </c>
    </row>
    <row r="85" spans="1:15" x14ac:dyDescent="0.25">
      <c r="A85" s="1">
        <v>9.875</v>
      </c>
      <c r="B85" s="1"/>
      <c r="C85" s="1"/>
      <c r="D85" s="1">
        <v>4.0699280693365001</v>
      </c>
      <c r="E85" s="1">
        <v>0.58842952038415497</v>
      </c>
      <c r="F85" s="1">
        <v>4.5370547448354897</v>
      </c>
      <c r="G85" s="1">
        <v>5.6016213030650901</v>
      </c>
      <c r="H85" s="1">
        <v>16.426557633647501</v>
      </c>
      <c r="I85" s="1">
        <v>5.2351068734155897</v>
      </c>
      <c r="J85" s="1">
        <v>9.3828093192210709</v>
      </c>
      <c r="K85" s="1">
        <v>5.2273741846934501</v>
      </c>
      <c r="L85" s="1">
        <v>1.45957996458426</v>
      </c>
      <c r="M85" s="1"/>
      <c r="N85" s="1">
        <v>2.3398424995535998</v>
      </c>
      <c r="O85" s="1">
        <v>1.3593310329816</v>
      </c>
    </row>
    <row r="86" spans="1:15" x14ac:dyDescent="0.25">
      <c r="A86" s="1">
        <v>10</v>
      </c>
      <c r="B86" s="1"/>
      <c r="C86" s="1"/>
      <c r="D86" s="1">
        <v>4.1011345845107696</v>
      </c>
      <c r="E86" s="1">
        <v>0.58935870916213096</v>
      </c>
      <c r="F86" s="1">
        <v>4.7510161307047403</v>
      </c>
      <c r="G86" s="1">
        <v>5.5337321288097501</v>
      </c>
      <c r="H86" s="1">
        <v>16.504727741386901</v>
      </c>
      <c r="I86" s="1">
        <v>5.2353858844952699</v>
      </c>
      <c r="J86" s="1">
        <v>9.3775782899370395</v>
      </c>
      <c r="K86" s="1">
        <v>5.2399674565392997</v>
      </c>
      <c r="L86" s="1">
        <v>1.33796770022242</v>
      </c>
      <c r="M86" s="1"/>
      <c r="N86" s="1">
        <v>2.3673208396726602</v>
      </c>
      <c r="O86" s="1">
        <v>1.3534145131288899</v>
      </c>
    </row>
    <row r="87" spans="1:15" x14ac:dyDescent="0.25">
      <c r="A87" s="1">
        <v>10.125</v>
      </c>
      <c r="B87" s="1"/>
      <c r="C87" s="1"/>
      <c r="D87" s="1">
        <v>4.2621855376789304</v>
      </c>
      <c r="E87" s="1">
        <v>0.59011820229350298</v>
      </c>
      <c r="F87" s="1">
        <v>4.69562281176698</v>
      </c>
      <c r="G87" s="1">
        <v>5.2989222238234301</v>
      </c>
      <c r="H87" s="1">
        <v>16.463520980268498</v>
      </c>
      <c r="I87" s="1">
        <v>5.2329264714441202</v>
      </c>
      <c r="J87" s="1">
        <v>9.1552082314623995</v>
      </c>
      <c r="K87" s="1">
        <v>5.17312499847153</v>
      </c>
      <c r="L87" s="1">
        <v>1.2404779640177399</v>
      </c>
      <c r="M87" s="1"/>
      <c r="N87" s="1">
        <v>2.3566975576155</v>
      </c>
      <c r="O87" s="1">
        <v>1.3565373827587299</v>
      </c>
    </row>
    <row r="88" spans="1:15" x14ac:dyDescent="0.25">
      <c r="A88" s="1">
        <v>10.25</v>
      </c>
      <c r="B88" s="1"/>
      <c r="C88" s="1"/>
      <c r="D88" s="1">
        <v>4.19756256378371</v>
      </c>
      <c r="E88" s="1">
        <v>0.588654258200491</v>
      </c>
      <c r="F88" s="1">
        <v>4.5873722043818903</v>
      </c>
      <c r="G88" s="1">
        <v>5.1432078314351104</v>
      </c>
      <c r="H88" s="1">
        <v>16.300390632758099</v>
      </c>
      <c r="I88" s="1">
        <v>5.2662275013314401</v>
      </c>
      <c r="J88" s="1">
        <v>8.9786180204419495</v>
      </c>
      <c r="K88" s="1">
        <v>5.1411780305123997</v>
      </c>
      <c r="L88" s="1">
        <v>1.18244019076884</v>
      </c>
      <c r="M88" s="1"/>
      <c r="N88" s="1">
        <v>2.3945128343502402</v>
      </c>
      <c r="O88" s="1">
        <v>1.3510456713527701</v>
      </c>
    </row>
    <row r="89" spans="1:15" x14ac:dyDescent="0.25">
      <c r="A89" s="1">
        <v>10.375</v>
      </c>
      <c r="B89" s="1"/>
      <c r="C89" s="1"/>
      <c r="D89" s="1">
        <v>4.2128855445355304</v>
      </c>
      <c r="E89" s="1">
        <v>0.59054232294763298</v>
      </c>
      <c r="F89" s="1">
        <v>4.5871773449974302</v>
      </c>
      <c r="G89" s="1">
        <v>4.9848839554503002</v>
      </c>
      <c r="H89" s="1">
        <v>16.391152151966601</v>
      </c>
      <c r="I89" s="1">
        <v>5.2806103976342698</v>
      </c>
      <c r="J89" s="1">
        <v>8.9407779828289708</v>
      </c>
      <c r="K89" s="1">
        <v>5.1607999915896601</v>
      </c>
      <c r="L89" s="1">
        <v>1.10821591582556</v>
      </c>
      <c r="M89" s="1"/>
      <c r="N89" s="1">
        <v>2.3647449203149602</v>
      </c>
      <c r="O89" s="1">
        <v>1.35822322335969</v>
      </c>
    </row>
    <row r="90" spans="1:15" x14ac:dyDescent="0.25">
      <c r="A90" s="1">
        <v>10.5</v>
      </c>
      <c r="B90" s="1"/>
      <c r="C90" s="1"/>
      <c r="D90" s="1">
        <v>4.6174423813998997</v>
      </c>
      <c r="E90" s="1">
        <v>0.59149048969177598</v>
      </c>
      <c r="F90" s="1">
        <v>4.4967196726145797</v>
      </c>
      <c r="G90" s="1">
        <v>4.8627175330815904</v>
      </c>
      <c r="H90" s="1">
        <v>16.566933366253199</v>
      </c>
      <c r="I90" s="1">
        <v>5.3162818875572304</v>
      </c>
      <c r="J90" s="1">
        <v>8.9199773157935809</v>
      </c>
      <c r="K90" s="1">
        <v>5.2017463576756597</v>
      </c>
      <c r="L90" s="1">
        <v>1.0581399734819901</v>
      </c>
      <c r="M90" s="1"/>
      <c r="N90" s="1">
        <v>2.3524021438604001</v>
      </c>
      <c r="O90" s="1">
        <v>1.3300697098738901</v>
      </c>
    </row>
    <row r="91" spans="1:15" x14ac:dyDescent="0.25">
      <c r="A91" s="1">
        <v>10.625</v>
      </c>
      <c r="B91" s="1"/>
      <c r="C91" s="1"/>
      <c r="D91" s="1">
        <v>4.8693642466388098</v>
      </c>
      <c r="E91" s="1">
        <v>0.59240930274150705</v>
      </c>
      <c r="F91" s="1">
        <v>4.3470030817677703</v>
      </c>
      <c r="G91" s="1">
        <v>4.7855901540586396</v>
      </c>
      <c r="H91" s="1">
        <v>16.859447521957101</v>
      </c>
      <c r="I91" s="1">
        <v>5.2500095662760904</v>
      </c>
      <c r="J91" s="1">
        <v>8.9609799248756303</v>
      </c>
      <c r="K91" s="1">
        <v>5.1332338636688197</v>
      </c>
      <c r="L91" s="1">
        <v>1.0464806226169501</v>
      </c>
      <c r="M91" s="1"/>
      <c r="N91" s="1">
        <v>2.3643789126625299</v>
      </c>
      <c r="O91" s="1">
        <v>1.3467823539414401</v>
      </c>
    </row>
    <row r="92" spans="1:15" x14ac:dyDescent="0.25">
      <c r="A92" s="1">
        <v>10.75</v>
      </c>
      <c r="B92" s="1"/>
      <c r="C92" s="1"/>
      <c r="D92" s="1">
        <v>4.9126524511838996</v>
      </c>
      <c r="E92" s="1">
        <v>0.59167282908072505</v>
      </c>
      <c r="F92" s="1">
        <v>3.4642584318409</v>
      </c>
      <c r="G92" s="1">
        <v>4.7860779401800499</v>
      </c>
      <c r="H92" s="1">
        <v>17.025520939797499</v>
      </c>
      <c r="I92" s="1">
        <v>5.2666173210251701</v>
      </c>
      <c r="J92" s="1">
        <v>9.0300958885782006</v>
      </c>
      <c r="K92" s="1">
        <v>5.2655719493162696</v>
      </c>
      <c r="L92" s="1">
        <v>1.0436654902570499</v>
      </c>
      <c r="M92" s="1"/>
      <c r="N92" s="1">
        <v>2.3382599753640299</v>
      </c>
      <c r="O92" s="1">
        <v>1.27649868805693</v>
      </c>
    </row>
    <row r="93" spans="1:15" x14ac:dyDescent="0.25">
      <c r="A93" s="1">
        <v>10.875</v>
      </c>
      <c r="B93" s="1"/>
      <c r="C93" s="1"/>
      <c r="D93" s="1">
        <v>4.9331158237445996</v>
      </c>
      <c r="E93" s="1">
        <v>0.59274849747407699</v>
      </c>
      <c r="F93" s="1">
        <v>2.8885157307590301</v>
      </c>
      <c r="G93" s="1">
        <v>4.7635513410988501</v>
      </c>
      <c r="H93" s="1">
        <v>16.7889684795893</v>
      </c>
      <c r="I93" s="1">
        <v>5.4766022378317301</v>
      </c>
      <c r="J93" s="1">
        <v>8.9138024012809893</v>
      </c>
      <c r="K93" s="1">
        <v>5.6009154771067102</v>
      </c>
      <c r="L93" s="1">
        <v>1.03277603582439</v>
      </c>
      <c r="M93" s="1"/>
      <c r="N93" s="1">
        <v>2.3490873930462501</v>
      </c>
      <c r="O93" s="1">
        <v>1.32593586705429</v>
      </c>
    </row>
    <row r="94" spans="1:15" x14ac:dyDescent="0.25">
      <c r="A94" s="1">
        <v>11</v>
      </c>
      <c r="B94" s="1"/>
      <c r="C94" s="1"/>
      <c r="D94" s="1">
        <v>4.9420174757540698</v>
      </c>
      <c r="E94" s="1">
        <v>0.59286578407861401</v>
      </c>
      <c r="F94" s="1">
        <v>2.55678678734894</v>
      </c>
      <c r="G94" s="1">
        <v>4.9605220558729197</v>
      </c>
      <c r="H94" s="1">
        <v>16.736574531539901</v>
      </c>
      <c r="I94" s="1">
        <v>5.4649144438305797</v>
      </c>
      <c r="J94" s="1">
        <v>8.9115203156564</v>
      </c>
      <c r="K94" s="1">
        <v>5.59423301399866</v>
      </c>
      <c r="L94" s="1">
        <v>1.0479217410299599</v>
      </c>
      <c r="M94" s="1"/>
      <c r="N94" s="1">
        <v>2.3945802534510201</v>
      </c>
      <c r="O94" s="1">
        <v>1.33462763188654</v>
      </c>
    </row>
    <row r="95" spans="1:15" x14ac:dyDescent="0.25">
      <c r="A95" s="1">
        <v>11.125</v>
      </c>
      <c r="B95" s="1"/>
      <c r="C95" s="1"/>
      <c r="D95" s="1">
        <v>4.9645361975880098</v>
      </c>
      <c r="E95" s="1">
        <v>0.59182486126101197</v>
      </c>
      <c r="F95" s="1">
        <v>2.4610707270737602</v>
      </c>
      <c r="G95" s="1">
        <v>5.1367087300928196</v>
      </c>
      <c r="H95" s="1">
        <v>16.833574861326401</v>
      </c>
      <c r="I95" s="1">
        <v>5.6594739729069898</v>
      </c>
      <c r="J95" s="1">
        <v>9.0083907967020505</v>
      </c>
      <c r="K95" s="1">
        <v>5.6690946885119802</v>
      </c>
      <c r="L95" s="1">
        <v>0.99363517716137595</v>
      </c>
      <c r="M95" s="1"/>
      <c r="N95" s="1">
        <v>2.41397944673772</v>
      </c>
      <c r="O95" s="1">
        <v>1.3454233981880599</v>
      </c>
    </row>
    <row r="96" spans="1:15" x14ac:dyDescent="0.25">
      <c r="A96" s="1">
        <v>11.25</v>
      </c>
      <c r="B96" s="1"/>
      <c r="C96" s="1"/>
      <c r="D96" s="1">
        <v>4.8637612234457901</v>
      </c>
      <c r="E96" s="1">
        <v>0.59263136703095998</v>
      </c>
      <c r="F96" s="1">
        <v>2.4314145940790399</v>
      </c>
      <c r="G96" s="1">
        <v>5.2102539809095401</v>
      </c>
      <c r="H96" s="1">
        <v>16.7836497541456</v>
      </c>
      <c r="I96" s="1">
        <v>5.6772302875739502</v>
      </c>
      <c r="J96" s="1">
        <v>8.9373137367394904</v>
      </c>
      <c r="K96" s="1">
        <v>5.72780870519692</v>
      </c>
      <c r="L96" s="1">
        <v>1.01777381708015</v>
      </c>
      <c r="M96" s="1"/>
      <c r="N96" s="1">
        <v>2.4830093630007299</v>
      </c>
      <c r="O96" s="1">
        <v>1.27209512742813</v>
      </c>
    </row>
    <row r="97" spans="1:15" x14ac:dyDescent="0.25">
      <c r="A97" s="1">
        <v>11.375</v>
      </c>
      <c r="B97" s="1"/>
      <c r="C97" s="1"/>
      <c r="D97" s="1">
        <v>4.8990045210019897</v>
      </c>
      <c r="E97" s="1">
        <v>0.59377760895054799</v>
      </c>
      <c r="F97" s="1">
        <v>2.4848943964166899</v>
      </c>
      <c r="G97" s="1">
        <v>5.5916067134711396</v>
      </c>
      <c r="H97" s="1">
        <v>16.814394471870798</v>
      </c>
      <c r="I97" s="1">
        <v>5.7135878998847804</v>
      </c>
      <c r="J97" s="1">
        <v>9.0525366328984695</v>
      </c>
      <c r="K97" s="1">
        <v>5.7598194521285198</v>
      </c>
      <c r="L97" s="1">
        <v>1.0093702416485</v>
      </c>
      <c r="M97" s="1"/>
      <c r="N97" s="1">
        <v>2.4782480872355799</v>
      </c>
      <c r="O97" s="1">
        <v>1.25434810012097</v>
      </c>
    </row>
    <row r="98" spans="1:15" x14ac:dyDescent="0.25">
      <c r="A98" s="1">
        <v>11.5</v>
      </c>
      <c r="B98" s="1"/>
      <c r="C98" s="1"/>
      <c r="D98" s="1">
        <v>4.8658018288129803</v>
      </c>
      <c r="E98" s="1">
        <v>0.59475001417282303</v>
      </c>
      <c r="F98" s="1">
        <v>2.1818868957545101</v>
      </c>
      <c r="G98" s="1">
        <v>5.8220702998961702</v>
      </c>
      <c r="H98" s="1">
        <v>17.5533481993637</v>
      </c>
      <c r="I98" s="1">
        <v>5.7728071715398599</v>
      </c>
      <c r="J98" s="1">
        <v>9.42273502471018</v>
      </c>
      <c r="K98" s="1">
        <v>5.8133850156131102</v>
      </c>
      <c r="L98" s="1">
        <v>1.0019083190010001</v>
      </c>
      <c r="M98" s="1"/>
      <c r="N98" s="1">
        <v>2.4639456760788598</v>
      </c>
      <c r="O98" s="1">
        <v>1.24462690039459</v>
      </c>
    </row>
    <row r="99" spans="1:15" x14ac:dyDescent="0.25">
      <c r="A99" s="1">
        <v>11.625</v>
      </c>
      <c r="B99" s="1"/>
      <c r="C99" s="1"/>
      <c r="D99" s="1">
        <v>4.9259320417107197</v>
      </c>
      <c r="E99" s="1">
        <v>0.59388181844463195</v>
      </c>
      <c r="F99" s="1">
        <v>2.0718354262637599</v>
      </c>
      <c r="G99" s="1">
        <v>5.8951929714004603</v>
      </c>
      <c r="H99" s="1">
        <v>17.435909126287999</v>
      </c>
      <c r="I99" s="1">
        <v>5.73206639944899</v>
      </c>
      <c r="J99" s="1">
        <v>9.4315220189138191</v>
      </c>
      <c r="K99" s="1">
        <v>5.78713191825622</v>
      </c>
      <c r="L99" s="1">
        <v>0.99398624279158398</v>
      </c>
      <c r="M99" s="1"/>
      <c r="N99" s="1">
        <v>2.5315771558379199</v>
      </c>
      <c r="O99" s="1">
        <v>1.24119596594393</v>
      </c>
    </row>
    <row r="100" spans="1:15" x14ac:dyDescent="0.25">
      <c r="A100" s="1">
        <v>11.75</v>
      </c>
      <c r="B100" s="1"/>
      <c r="C100" s="1"/>
      <c r="D100" s="1">
        <v>5.0024546887162096</v>
      </c>
      <c r="E100" s="1">
        <v>0.58689645244974598</v>
      </c>
      <c r="F100" s="1">
        <v>2.0652926903379001</v>
      </c>
      <c r="G100" s="1">
        <v>6.2279121119251499</v>
      </c>
      <c r="H100" s="1">
        <v>17.252208125527201</v>
      </c>
      <c r="I100" s="1">
        <v>5.7256913735910402</v>
      </c>
      <c r="J100" s="1">
        <v>9.3758980423098297</v>
      </c>
      <c r="K100" s="1">
        <v>5.7645743019617397</v>
      </c>
      <c r="L100" s="1">
        <v>1.02738771341389</v>
      </c>
      <c r="M100" s="1"/>
      <c r="N100" s="1">
        <v>2.5037551356395702</v>
      </c>
      <c r="O100" s="1">
        <v>1.2215506686121</v>
      </c>
    </row>
    <row r="101" spans="1:15" x14ac:dyDescent="0.25">
      <c r="A101" s="1">
        <v>11.875</v>
      </c>
      <c r="B101" s="1"/>
      <c r="C101" s="1"/>
      <c r="D101" s="1">
        <v>5.0191278083814002</v>
      </c>
      <c r="E101" s="1">
        <v>0.58584766860606097</v>
      </c>
      <c r="F101" s="1">
        <v>1.9973869499721999</v>
      </c>
      <c r="G101" s="1">
        <v>6.4127716232860301</v>
      </c>
      <c r="H101" s="1">
        <v>16.995957835744601</v>
      </c>
      <c r="I101" s="1">
        <v>5.7223965221880002</v>
      </c>
      <c r="J101" s="1">
        <v>9.3148044426391507</v>
      </c>
      <c r="K101" s="1">
        <v>5.7648795188103596</v>
      </c>
      <c r="L101" s="1">
        <v>1.0541638047128401</v>
      </c>
      <c r="M101" s="1"/>
      <c r="N101" s="1">
        <v>2.5096785372175199</v>
      </c>
      <c r="O101" s="1">
        <v>1.2224014609026199</v>
      </c>
    </row>
    <row r="102" spans="1:15" x14ac:dyDescent="0.25">
      <c r="A102" s="1">
        <v>12</v>
      </c>
      <c r="B102" s="1"/>
      <c r="C102" s="1"/>
      <c r="D102" s="1">
        <v>4.8893630788564497</v>
      </c>
      <c r="E102" s="1">
        <v>0.58290278148229802</v>
      </c>
      <c r="F102" s="1">
        <v>1.98162722662545</v>
      </c>
      <c r="G102" s="1">
        <v>6.3868304281941697</v>
      </c>
      <c r="H102" s="1">
        <v>16.730924062718302</v>
      </c>
      <c r="I102" s="1">
        <v>5.9038036226741601</v>
      </c>
      <c r="J102" s="1">
        <v>9.2528481682916208</v>
      </c>
      <c r="K102" s="1">
        <v>5.8750113853635897</v>
      </c>
      <c r="L102" s="1">
        <v>1.0666814454968301</v>
      </c>
      <c r="M102" s="1"/>
      <c r="N102" s="1">
        <v>2.5034810791395499</v>
      </c>
      <c r="O102" s="1">
        <v>1.22511431153835</v>
      </c>
    </row>
    <row r="103" spans="1:15" x14ac:dyDescent="0.25">
      <c r="A103" s="1">
        <v>12.125</v>
      </c>
      <c r="B103" s="1"/>
      <c r="C103" s="1"/>
      <c r="D103" s="1">
        <v>4.8083787045631698</v>
      </c>
      <c r="E103" s="1">
        <v>0.57923950530094703</v>
      </c>
      <c r="F103" s="1">
        <v>2.0861919316381701</v>
      </c>
      <c r="G103" s="1">
        <v>6.2771642282413698</v>
      </c>
      <c r="H103" s="1">
        <v>16.6524699345124</v>
      </c>
      <c r="I103" s="1">
        <v>6.0836615145788402</v>
      </c>
      <c r="J103" s="1">
        <v>9.2282012292597404</v>
      </c>
      <c r="K103" s="1">
        <v>5.9544952384304999</v>
      </c>
      <c r="L103" s="1">
        <v>1.0757915640703799</v>
      </c>
      <c r="M103" s="1"/>
      <c r="N103" s="1">
        <v>2.5133217461865498</v>
      </c>
      <c r="O103" s="1">
        <v>1.22496496460029</v>
      </c>
    </row>
    <row r="104" spans="1:15" x14ac:dyDescent="0.25">
      <c r="A104" s="1">
        <v>12.25</v>
      </c>
      <c r="B104" s="1"/>
      <c r="C104" s="1"/>
      <c r="D104" s="1">
        <v>4.7505379271319397</v>
      </c>
      <c r="E104" s="1">
        <v>0.57786595508890704</v>
      </c>
      <c r="F104" s="1">
        <v>2.5138909195436998</v>
      </c>
      <c r="G104" s="1">
        <v>6.03761549673753</v>
      </c>
      <c r="H104" s="1">
        <v>16.636249183858698</v>
      </c>
      <c r="I104" s="1">
        <v>6.1412487322325804</v>
      </c>
      <c r="J104" s="1">
        <v>9.3115389225869993</v>
      </c>
      <c r="K104" s="1">
        <v>5.9811157100168302</v>
      </c>
      <c r="L104" s="1">
        <v>1.1059387659817901</v>
      </c>
      <c r="M104" s="1"/>
      <c r="N104" s="1">
        <v>2.5245068456151301</v>
      </c>
      <c r="O104" s="1">
        <v>1.22902412351656</v>
      </c>
    </row>
    <row r="105" spans="1:15" x14ac:dyDescent="0.25">
      <c r="A105" s="1">
        <v>12.375</v>
      </c>
      <c r="B105" s="1"/>
      <c r="C105" s="1"/>
      <c r="D105" s="1">
        <v>4.1731328920177901</v>
      </c>
      <c r="E105" s="1">
        <v>0.57742266105031903</v>
      </c>
      <c r="F105" s="1">
        <v>2.7633026743151401</v>
      </c>
      <c r="G105" s="1">
        <v>5.7673664827614601</v>
      </c>
      <c r="H105" s="1">
        <v>16.5453345894955</v>
      </c>
      <c r="I105" s="1">
        <v>6.1579764116739302</v>
      </c>
      <c r="J105" s="1">
        <v>9.2711296342166403</v>
      </c>
      <c r="K105" s="1">
        <v>6.0388431191531398</v>
      </c>
      <c r="L105" s="1">
        <v>1.11349664190321</v>
      </c>
      <c r="M105" s="1"/>
      <c r="N105" s="1">
        <v>2.4945218239886602</v>
      </c>
      <c r="O105" s="1">
        <v>1.2556243744370199</v>
      </c>
    </row>
    <row r="106" spans="1:15" x14ac:dyDescent="0.25">
      <c r="A106" s="1">
        <v>12.5</v>
      </c>
      <c r="B106" s="1"/>
      <c r="C106" s="1"/>
      <c r="D106" s="1">
        <v>3.9511670886900498</v>
      </c>
      <c r="E106" s="1">
        <v>0.57870055243787699</v>
      </c>
      <c r="F106" s="1">
        <v>3.0843029387251</v>
      </c>
      <c r="G106" s="1">
        <v>4.8865218174071101</v>
      </c>
      <c r="H106" s="1">
        <v>16.766375107584899</v>
      </c>
      <c r="I106" s="1">
        <v>6.1250858401994197</v>
      </c>
      <c r="J106" s="1">
        <v>9.4310570594679692</v>
      </c>
      <c r="K106" s="1">
        <v>5.9890328238907804</v>
      </c>
      <c r="L106" s="1">
        <v>1.1137647336623699</v>
      </c>
      <c r="M106" s="1"/>
      <c r="N106" s="1">
        <v>2.4600946379157702</v>
      </c>
      <c r="O106" s="1">
        <v>1.2998605242788801</v>
      </c>
    </row>
    <row r="107" spans="1:15" x14ac:dyDescent="0.25">
      <c r="A107" s="1">
        <v>12.625</v>
      </c>
      <c r="B107" s="1"/>
      <c r="C107" s="1"/>
      <c r="D107" s="1">
        <v>3.6741674515304199</v>
      </c>
      <c r="E107" s="1">
        <v>0.58036673581695197</v>
      </c>
      <c r="F107" s="1">
        <v>3.4495196425911598</v>
      </c>
      <c r="G107" s="1">
        <v>4.9215148248130696</v>
      </c>
      <c r="H107" s="1">
        <v>16.821910291069901</v>
      </c>
      <c r="I107" s="1">
        <v>6.0975276878095803</v>
      </c>
      <c r="J107" s="1">
        <v>9.5281952129572005</v>
      </c>
      <c r="K107" s="1">
        <v>5.9328202985645602</v>
      </c>
      <c r="L107" s="1">
        <v>1.12177965258794</v>
      </c>
      <c r="M107" s="1"/>
      <c r="N107" s="1">
        <v>2.46942383947906</v>
      </c>
      <c r="O107" s="1">
        <v>1.32413273601024</v>
      </c>
    </row>
    <row r="108" spans="1:15" x14ac:dyDescent="0.25">
      <c r="A108" s="1">
        <v>12.75</v>
      </c>
      <c r="B108" s="1"/>
      <c r="C108" s="1"/>
      <c r="D108" s="1">
        <v>3.5020859018395498</v>
      </c>
      <c r="E108" s="1">
        <v>0.579829269441137</v>
      </c>
      <c r="F108" s="1">
        <v>3.5041212342707002</v>
      </c>
      <c r="G108" s="1">
        <v>4.9508484102858397</v>
      </c>
      <c r="H108" s="1">
        <v>16.737116785682201</v>
      </c>
      <c r="I108" s="1">
        <v>6.1111787876877797</v>
      </c>
      <c r="J108" s="1">
        <v>9.5161314640845909</v>
      </c>
      <c r="K108" s="1">
        <v>5.9316214544124799</v>
      </c>
      <c r="L108" s="1">
        <v>1.13114913969474</v>
      </c>
      <c r="M108" s="1"/>
      <c r="N108" s="1">
        <v>2.4548737200308999</v>
      </c>
      <c r="O108" s="1">
        <v>1.35422681303549</v>
      </c>
    </row>
    <row r="109" spans="1:15" x14ac:dyDescent="0.25">
      <c r="A109" s="1">
        <v>12.875</v>
      </c>
      <c r="B109" s="1"/>
      <c r="C109" s="1"/>
      <c r="D109" s="1">
        <v>3.3873039421867501</v>
      </c>
      <c r="E109" s="1">
        <v>0.57988207685354298</v>
      </c>
      <c r="F109" s="1">
        <v>3.5355790213080098</v>
      </c>
      <c r="G109" s="1">
        <v>4.9160136441794799</v>
      </c>
      <c r="H109" s="1">
        <v>16.626723333042399</v>
      </c>
      <c r="I109" s="1">
        <v>6.1250665187445996</v>
      </c>
      <c r="J109" s="1">
        <v>9.4795853256109801</v>
      </c>
      <c r="K109" s="1">
        <v>5.92964022628267</v>
      </c>
      <c r="L109" s="1">
        <v>1.1494908862128399</v>
      </c>
      <c r="M109" s="1"/>
      <c r="N109" s="1">
        <v>2.4946304935148098</v>
      </c>
      <c r="O109" s="1">
        <v>1.3491927025019199</v>
      </c>
    </row>
    <row r="110" spans="1:15" x14ac:dyDescent="0.25">
      <c r="A110" s="1">
        <v>13</v>
      </c>
      <c r="B110" s="1"/>
      <c r="C110" s="1"/>
      <c r="D110" s="1">
        <v>3.26034733235003</v>
      </c>
      <c r="E110" s="1">
        <v>0.58180116442611696</v>
      </c>
      <c r="F110" s="1">
        <v>3.6672837784902099</v>
      </c>
      <c r="G110" s="1">
        <v>4.8332000742309003</v>
      </c>
      <c r="H110" s="1">
        <v>16.666878223975999</v>
      </c>
      <c r="I110" s="1">
        <v>6.0939499165217201</v>
      </c>
      <c r="J110" s="1">
        <v>9.4601292175282694</v>
      </c>
      <c r="K110" s="1">
        <v>5.9035879277429801</v>
      </c>
      <c r="L110" s="1">
        <v>1.1347053923852199</v>
      </c>
      <c r="M110" s="1"/>
      <c r="N110" s="1">
        <v>2.4869609974133202</v>
      </c>
      <c r="O110" s="1">
        <v>1.3387120662490299</v>
      </c>
    </row>
    <row r="111" spans="1:15" x14ac:dyDescent="0.25">
      <c r="A111" s="1">
        <v>13.125</v>
      </c>
      <c r="B111" s="1"/>
      <c r="C111" s="1"/>
      <c r="D111" s="1">
        <v>3.2526728819729298</v>
      </c>
      <c r="E111" s="1">
        <v>0.580045459982511</v>
      </c>
      <c r="F111" s="1">
        <v>3.7833764883763399</v>
      </c>
      <c r="G111" s="1">
        <v>4.6179469599152796</v>
      </c>
      <c r="H111" s="1">
        <v>16.592370868006199</v>
      </c>
      <c r="I111" s="1">
        <v>6.0267806602891296</v>
      </c>
      <c r="J111" s="1">
        <v>9.3907342189299001</v>
      </c>
      <c r="K111" s="1">
        <v>5.8430520164306099</v>
      </c>
      <c r="L111" s="1">
        <v>1.1392719996751199</v>
      </c>
      <c r="M111" s="1"/>
      <c r="N111" s="1">
        <v>2.48779953522835</v>
      </c>
      <c r="O111" s="1">
        <v>1.36961976696268</v>
      </c>
    </row>
    <row r="112" spans="1:15" x14ac:dyDescent="0.25">
      <c r="A112" s="1">
        <v>13.25</v>
      </c>
      <c r="B112" s="1"/>
      <c r="C112" s="1"/>
      <c r="D112" s="1">
        <v>3.1128340221137401</v>
      </c>
      <c r="E112" s="1">
        <v>0.58122943277012995</v>
      </c>
      <c r="F112" s="1">
        <v>3.9822787402633901</v>
      </c>
      <c r="G112" s="1">
        <v>4.4499378035281598</v>
      </c>
      <c r="H112" s="1">
        <v>16.547992242227501</v>
      </c>
      <c r="I112" s="1">
        <v>5.97640911026122</v>
      </c>
      <c r="J112" s="1">
        <v>9.3892541672159702</v>
      </c>
      <c r="K112" s="1">
        <v>5.7566418385394797</v>
      </c>
      <c r="L112" s="1">
        <v>1.14679907875829</v>
      </c>
      <c r="M112" s="1"/>
      <c r="N112" s="1">
        <v>2.4772469398916201</v>
      </c>
      <c r="O112" s="1">
        <v>1.3671516832564801</v>
      </c>
    </row>
    <row r="113" spans="1:15" x14ac:dyDescent="0.25">
      <c r="A113" s="1">
        <v>13.375</v>
      </c>
      <c r="B113" s="1"/>
      <c r="C113" s="1"/>
      <c r="D113" s="1">
        <v>3.1682196061191799</v>
      </c>
      <c r="E113" s="1">
        <v>0.58087135465357598</v>
      </c>
      <c r="F113" s="1">
        <v>4.4963263470160397</v>
      </c>
      <c r="G113" s="1">
        <v>4.2224781700122298</v>
      </c>
      <c r="H113" s="1">
        <v>16.467288719321001</v>
      </c>
      <c r="I113" s="1">
        <v>5.8198945618360103</v>
      </c>
      <c r="J113" s="1">
        <v>9.3935935325728899</v>
      </c>
      <c r="K113" s="1">
        <v>5.6074172571427301</v>
      </c>
      <c r="L113" s="1">
        <v>1.14334038637535</v>
      </c>
      <c r="M113" s="1"/>
      <c r="N113" s="1">
        <v>2.49835026234588</v>
      </c>
      <c r="O113" s="1">
        <v>1.37664033089264</v>
      </c>
    </row>
    <row r="114" spans="1:15" x14ac:dyDescent="0.25">
      <c r="A114" s="1">
        <v>13.5</v>
      </c>
      <c r="B114" s="1"/>
      <c r="C114" s="1"/>
      <c r="D114" s="1">
        <v>3.1216633710511399</v>
      </c>
      <c r="E114" s="1">
        <v>0.57571959433333098</v>
      </c>
      <c r="F114" s="1">
        <v>4.7980096548179301</v>
      </c>
      <c r="G114" s="1">
        <v>4.1168348971887498</v>
      </c>
      <c r="H114" s="1">
        <v>16.383759530275</v>
      </c>
      <c r="I114" s="1">
        <v>5.4317848878356898</v>
      </c>
      <c r="J114" s="1">
        <v>9.3300926115639804</v>
      </c>
      <c r="K114" s="1">
        <v>5.3074557175002504</v>
      </c>
      <c r="L114" s="1">
        <v>1.14286651430344</v>
      </c>
      <c r="M114" s="1"/>
      <c r="N114" s="1">
        <v>2.4491605928297902</v>
      </c>
      <c r="O114" s="1">
        <v>1.36977733259751</v>
      </c>
    </row>
    <row r="115" spans="1:15" x14ac:dyDescent="0.25">
      <c r="A115" s="1">
        <v>13.625</v>
      </c>
      <c r="B115" s="1"/>
      <c r="C115" s="1"/>
      <c r="D115" s="1">
        <v>3.1532213013756398</v>
      </c>
      <c r="E115" s="1">
        <v>0.57483108726417897</v>
      </c>
      <c r="F115" s="1">
        <v>4.7626476235286104</v>
      </c>
      <c r="G115" s="1">
        <v>4.0580962537276797</v>
      </c>
      <c r="H115" s="1">
        <v>16.344007243318899</v>
      </c>
      <c r="I115" s="1">
        <v>5.3340988203570197</v>
      </c>
      <c r="J115" s="1">
        <v>9.35228704180237</v>
      </c>
      <c r="K115" s="1">
        <v>5.2321193286702004</v>
      </c>
      <c r="L115" s="1">
        <v>1.1166377752935901</v>
      </c>
      <c r="M115" s="1"/>
      <c r="N115" s="1">
        <v>2.4981451237497998</v>
      </c>
      <c r="O115" s="1">
        <v>1.3674963912652101</v>
      </c>
    </row>
    <row r="116" spans="1:15" x14ac:dyDescent="0.25">
      <c r="A116" s="1">
        <v>13.75</v>
      </c>
      <c r="B116" s="1"/>
      <c r="C116" s="1"/>
      <c r="D116" s="1">
        <v>3.3875228114481502</v>
      </c>
      <c r="E116" s="1">
        <v>0.57418286313444</v>
      </c>
      <c r="F116" s="1">
        <v>4.9678966717152404</v>
      </c>
      <c r="G116" s="1">
        <v>4.1761766678737997</v>
      </c>
      <c r="H116" s="1">
        <v>16.2676883865878</v>
      </c>
      <c r="I116" s="1">
        <v>5.1973709237431196</v>
      </c>
      <c r="J116" s="1">
        <v>9.3257674121139207</v>
      </c>
      <c r="K116" s="1">
        <v>5.1486107221619104</v>
      </c>
      <c r="L116" s="1">
        <v>1.10941325363481</v>
      </c>
      <c r="M116" s="1"/>
      <c r="N116" s="1">
        <v>2.5159254056949498</v>
      </c>
      <c r="O116" s="1">
        <v>1.37376106225205</v>
      </c>
    </row>
    <row r="117" spans="1:15" x14ac:dyDescent="0.25">
      <c r="A117" s="1">
        <v>13.875</v>
      </c>
      <c r="B117" s="1"/>
      <c r="C117" s="1"/>
      <c r="D117" s="1">
        <v>3.5342480010184398</v>
      </c>
      <c r="E117" s="1">
        <v>0.57449383436548496</v>
      </c>
      <c r="F117" s="1">
        <v>4.7678887475826404</v>
      </c>
      <c r="G117" s="1">
        <v>4.3756273724588297</v>
      </c>
      <c r="H117" s="1">
        <v>16.140291197917499</v>
      </c>
      <c r="I117" s="1">
        <v>4.9038672858050303</v>
      </c>
      <c r="J117" s="1">
        <v>9.2957999794902904</v>
      </c>
      <c r="K117" s="1">
        <v>5.0568653846650804</v>
      </c>
      <c r="L117" s="1">
        <v>1.1157596015289999</v>
      </c>
      <c r="M117" s="1"/>
      <c r="N117" s="1">
        <v>2.4709662157521901</v>
      </c>
      <c r="O117" s="1">
        <v>1.3658279870836501</v>
      </c>
    </row>
    <row r="118" spans="1:15" x14ac:dyDescent="0.25">
      <c r="A118" s="1">
        <v>14</v>
      </c>
      <c r="B118" s="1"/>
      <c r="C118" s="1"/>
      <c r="D118" s="1">
        <v>3.6009635134340301</v>
      </c>
      <c r="E118" s="1">
        <v>0.57198918727828996</v>
      </c>
      <c r="F118" s="1">
        <v>4.8485445036242503</v>
      </c>
      <c r="G118" s="1">
        <v>4.4935382183131001</v>
      </c>
      <c r="H118" s="1">
        <v>15.2213519502551</v>
      </c>
      <c r="I118" s="1">
        <v>4.7659142098993899</v>
      </c>
      <c r="J118" s="1">
        <v>8.6680649029571093</v>
      </c>
      <c r="K118" s="1">
        <v>4.9782175861542104</v>
      </c>
      <c r="L118" s="1">
        <v>1.1144129950349999</v>
      </c>
      <c r="M118" s="1"/>
      <c r="N118" s="1">
        <v>2.5118966471797601</v>
      </c>
      <c r="O118" s="1">
        <v>1.3644482535034801</v>
      </c>
    </row>
    <row r="119" spans="1:15" x14ac:dyDescent="0.25">
      <c r="A119" s="1">
        <v>14.125</v>
      </c>
      <c r="B119" s="1"/>
      <c r="C119" s="1"/>
      <c r="D119" s="1">
        <v>3.5533495891856699</v>
      </c>
      <c r="E119" s="1">
        <v>0.56907913773950403</v>
      </c>
      <c r="F119" s="1">
        <v>4.3900479034412196</v>
      </c>
      <c r="G119" s="1">
        <v>4.5101037856390702</v>
      </c>
      <c r="H119" s="1">
        <v>15.1195222200188</v>
      </c>
      <c r="I119" s="1">
        <v>4.7106577533245302</v>
      </c>
      <c r="J119" s="1">
        <v>8.7099313887405305</v>
      </c>
      <c r="K119" s="1">
        <v>5.2322637987323404</v>
      </c>
      <c r="L119" s="1">
        <v>1.14004830429316</v>
      </c>
      <c r="M119" s="1"/>
      <c r="N119" s="1">
        <v>2.4577975319667398</v>
      </c>
      <c r="O119" s="1">
        <v>1.36183516137661</v>
      </c>
    </row>
    <row r="120" spans="1:15" x14ac:dyDescent="0.25">
      <c r="A120" s="1">
        <v>14.25</v>
      </c>
      <c r="B120" s="1"/>
      <c r="C120" s="1"/>
      <c r="D120" s="1">
        <v>3.54345678514587</v>
      </c>
      <c r="E120" s="1">
        <v>0.56694477742190796</v>
      </c>
      <c r="F120" s="1">
        <v>4.0986826461266803</v>
      </c>
      <c r="G120" s="1">
        <v>4.6250525780726699</v>
      </c>
      <c r="H120" s="1">
        <v>14.9893599602118</v>
      </c>
      <c r="I120" s="1">
        <v>4.7088936397846703</v>
      </c>
      <c r="J120" s="1">
        <v>8.6827794403585195</v>
      </c>
      <c r="K120" s="1">
        <v>5.2139502998314802</v>
      </c>
      <c r="L120" s="1">
        <v>1.1518495548294401</v>
      </c>
      <c r="M120" s="1"/>
      <c r="N120" s="1">
        <v>2.49989964357651</v>
      </c>
      <c r="O120" s="1">
        <v>1.3640650422060101</v>
      </c>
    </row>
    <row r="121" spans="1:15" x14ac:dyDescent="0.25">
      <c r="A121" s="1">
        <v>14.375</v>
      </c>
      <c r="B121" s="1"/>
      <c r="C121" s="1"/>
      <c r="D121" s="1">
        <v>3.6628168714461702</v>
      </c>
      <c r="E121" s="1">
        <v>0.56427282784022104</v>
      </c>
      <c r="F121" s="1">
        <v>3.6141703086720902</v>
      </c>
      <c r="G121" s="1">
        <v>5.1028566367427404</v>
      </c>
      <c r="H121" s="1">
        <v>14.883953112362001</v>
      </c>
      <c r="I121" s="1">
        <v>4.8058036722250304</v>
      </c>
      <c r="J121" s="1">
        <v>8.7663164153495696</v>
      </c>
      <c r="K121" s="1">
        <v>5.1375594439054497</v>
      </c>
      <c r="L121" s="1">
        <v>1.15466131748221</v>
      </c>
      <c r="M121" s="1"/>
      <c r="N121" s="1">
        <v>2.4768748994393102</v>
      </c>
      <c r="O121" s="1">
        <v>1.28407590407728</v>
      </c>
    </row>
    <row r="122" spans="1:15" x14ac:dyDescent="0.25">
      <c r="A122" s="1">
        <v>14.5</v>
      </c>
      <c r="B122" s="1"/>
      <c r="C122" s="1"/>
      <c r="D122" s="1">
        <v>3.6471619220606799</v>
      </c>
      <c r="E122" s="1">
        <v>0.56012433423741703</v>
      </c>
      <c r="F122" s="1">
        <v>3.3415877099520301</v>
      </c>
      <c r="G122" s="1">
        <v>5.1862537874575896</v>
      </c>
      <c r="H122" s="1">
        <v>14.8778211447184</v>
      </c>
      <c r="I122" s="1">
        <v>4.7854837315957299</v>
      </c>
      <c r="J122" s="1">
        <v>8.7452878089481807</v>
      </c>
      <c r="K122" s="1">
        <v>5.0677245808784903</v>
      </c>
      <c r="L122" s="1">
        <v>1.1446820809081399</v>
      </c>
      <c r="M122" s="1"/>
      <c r="N122" s="1">
        <v>2.4486601548095002</v>
      </c>
      <c r="O122" s="1">
        <v>1.29163205778922</v>
      </c>
    </row>
    <row r="123" spans="1:15" x14ac:dyDescent="0.25">
      <c r="A123" s="1">
        <v>14.625</v>
      </c>
      <c r="B123" s="1"/>
      <c r="C123" s="1"/>
      <c r="D123" s="1">
        <v>3.5005765023485398</v>
      </c>
      <c r="E123" s="1">
        <v>0.558421337646688</v>
      </c>
      <c r="F123" s="1">
        <v>3.1771160632189401</v>
      </c>
      <c r="G123" s="1">
        <v>5.3243478768222996</v>
      </c>
      <c r="H123" s="1">
        <v>14.771686670386901</v>
      </c>
      <c r="I123" s="1">
        <v>4.7983357726675999</v>
      </c>
      <c r="J123" s="1">
        <v>8.7237405694255497</v>
      </c>
      <c r="K123" s="1">
        <v>5.1076873491866301</v>
      </c>
      <c r="L123" s="1">
        <v>1.13552889311531</v>
      </c>
      <c r="M123" s="1"/>
      <c r="N123" s="1">
        <v>2.4526910168530498</v>
      </c>
      <c r="O123" s="1">
        <v>1.31678773052389</v>
      </c>
    </row>
    <row r="124" spans="1:15" x14ac:dyDescent="0.25">
      <c r="A124" s="1">
        <v>14.75</v>
      </c>
      <c r="B124" s="1"/>
      <c r="C124" s="1"/>
      <c r="D124" s="1">
        <v>3.5597628777770498</v>
      </c>
      <c r="E124" s="1">
        <v>0.55329162796554898</v>
      </c>
      <c r="F124" s="1">
        <v>2.6053463821243099</v>
      </c>
      <c r="G124" s="1">
        <v>5.5165908214472603</v>
      </c>
      <c r="H124" s="1">
        <v>14.771727447797399</v>
      </c>
      <c r="I124" s="1">
        <v>4.8440394161074201</v>
      </c>
      <c r="J124" s="1">
        <v>8.7239513904072599</v>
      </c>
      <c r="K124" s="1">
        <v>5.09739743413878</v>
      </c>
      <c r="L124" s="1">
        <v>1.1299807803151001</v>
      </c>
      <c r="M124" s="1"/>
      <c r="N124" s="1">
        <v>2.4325854564525402</v>
      </c>
      <c r="O124" s="1">
        <v>1.34141171872564</v>
      </c>
    </row>
    <row r="125" spans="1:15" x14ac:dyDescent="0.25">
      <c r="A125" s="1">
        <v>14.875</v>
      </c>
      <c r="B125" s="1"/>
      <c r="C125" s="1"/>
      <c r="D125" s="1">
        <v>3.6505640410911502</v>
      </c>
      <c r="E125" s="1">
        <v>0.55503300450466397</v>
      </c>
      <c r="F125" s="1">
        <v>2.5564254625556799</v>
      </c>
      <c r="G125" s="1">
        <v>5.7418716705434703</v>
      </c>
      <c r="H125" s="1">
        <v>14.6698627327605</v>
      </c>
      <c r="I125" s="1">
        <v>4.9091768619296303</v>
      </c>
      <c r="J125" s="1">
        <v>8.8124308362471595</v>
      </c>
      <c r="K125" s="1">
        <v>5.1867666739748097</v>
      </c>
      <c r="L125" s="1">
        <v>1.11692383525042</v>
      </c>
      <c r="M125" s="1"/>
      <c r="N125" s="1">
        <v>2.4080895975208501</v>
      </c>
      <c r="O125" s="1">
        <v>1.3394654813007201</v>
      </c>
    </row>
    <row r="126" spans="1:15" x14ac:dyDescent="0.25">
      <c r="A126" s="1">
        <v>15</v>
      </c>
      <c r="B126" s="1"/>
      <c r="C126" s="1"/>
      <c r="D126" s="1">
        <v>3.5495910012285599</v>
      </c>
      <c r="E126" s="1">
        <v>0.55881145523185904</v>
      </c>
      <c r="F126" s="1">
        <v>2.5227762477330402</v>
      </c>
      <c r="G126" s="1">
        <v>5.87737364495782</v>
      </c>
      <c r="H126" s="1">
        <v>14.612835973807201</v>
      </c>
      <c r="I126" s="1">
        <v>4.9287245428725601</v>
      </c>
      <c r="J126" s="1">
        <v>8.7975155736856898</v>
      </c>
      <c r="K126" s="1">
        <v>5.18155769002355</v>
      </c>
      <c r="L126" s="1">
        <v>1.11471854108142</v>
      </c>
      <c r="M126" s="1"/>
      <c r="N126" s="1">
        <v>2.3776973577565101</v>
      </c>
      <c r="O126" s="1">
        <v>1.3447046119542201</v>
      </c>
    </row>
    <row r="127" spans="1:15" x14ac:dyDescent="0.25">
      <c r="A127" s="1">
        <v>15.125</v>
      </c>
      <c r="B127" s="1"/>
      <c r="C127" s="1"/>
      <c r="D127" s="1">
        <v>3.5824082556466901</v>
      </c>
      <c r="E127" s="1">
        <v>0.56093170154085503</v>
      </c>
      <c r="F127" s="1">
        <v>2.5471705389010002</v>
      </c>
      <c r="G127" s="1">
        <v>6.1115605172383498</v>
      </c>
      <c r="H127" s="1">
        <v>14.680165425433501</v>
      </c>
      <c r="I127" s="1">
        <v>4.9547438345635397</v>
      </c>
      <c r="J127" s="1">
        <v>8.9176607764907398</v>
      </c>
      <c r="K127" s="1">
        <v>5.2281410457047901</v>
      </c>
      <c r="L127" s="1">
        <v>1.1219955275909199</v>
      </c>
      <c r="M127" s="1"/>
      <c r="N127" s="1">
        <v>2.3316033072575202</v>
      </c>
      <c r="O127" s="1">
        <v>1.34614182761843</v>
      </c>
    </row>
    <row r="128" spans="1:15" x14ac:dyDescent="0.25">
      <c r="A128" s="1">
        <v>15.25</v>
      </c>
      <c r="B128" s="1"/>
      <c r="C128" s="1"/>
      <c r="D128" s="1">
        <v>3.6244732978916399</v>
      </c>
      <c r="E128" s="1">
        <v>0.56321275511050495</v>
      </c>
      <c r="F128" s="1">
        <v>2.60672376252991</v>
      </c>
      <c r="G128" s="1">
        <v>6.1283829656330697</v>
      </c>
      <c r="H128" s="1">
        <v>14.8071024878501</v>
      </c>
      <c r="I128" s="1">
        <v>4.96757194138634</v>
      </c>
      <c r="J128" s="1">
        <v>8.8969275829909797</v>
      </c>
      <c r="K128" s="1">
        <v>5.2348141370590797</v>
      </c>
      <c r="L128" s="1">
        <v>1.1367534214369699</v>
      </c>
      <c r="M128" s="1"/>
      <c r="N128" s="1">
        <v>2.3078690962047599</v>
      </c>
      <c r="O128" s="1">
        <v>1.34492056296707</v>
      </c>
    </row>
    <row r="129" spans="1:15" x14ac:dyDescent="0.25">
      <c r="A129" s="1">
        <v>15.375</v>
      </c>
      <c r="B129" s="1"/>
      <c r="C129" s="1"/>
      <c r="D129" s="1">
        <v>3.6046578477270601</v>
      </c>
      <c r="E129" s="1">
        <v>0.56585331022908003</v>
      </c>
      <c r="F129" s="1">
        <v>2.7778092366672702</v>
      </c>
      <c r="G129" s="1">
        <v>6.0534439004481202</v>
      </c>
      <c r="H129" s="1">
        <v>14.6815562768553</v>
      </c>
      <c r="I129" s="1">
        <v>5.0521247940954002</v>
      </c>
      <c r="J129" s="1">
        <v>8.8304067955298304</v>
      </c>
      <c r="K129" s="1">
        <v>5.2904423095123203</v>
      </c>
      <c r="L129" s="1">
        <v>1.1609479150028901</v>
      </c>
      <c r="M129" s="1"/>
      <c r="N129" s="1">
        <v>2.3318613394234</v>
      </c>
      <c r="O129" s="1">
        <v>1.3911149514588601</v>
      </c>
    </row>
    <row r="130" spans="1:15" x14ac:dyDescent="0.25">
      <c r="A130" s="1">
        <v>15.5</v>
      </c>
      <c r="B130" s="1"/>
      <c r="C130" s="1"/>
      <c r="D130" s="1">
        <v>3.4163097401571298</v>
      </c>
      <c r="E130" s="1">
        <v>0.56301051799337498</v>
      </c>
      <c r="F130" s="1">
        <v>2.9381697749718398</v>
      </c>
      <c r="G130" s="1">
        <v>6.1084871444285103</v>
      </c>
      <c r="H130" s="1">
        <v>14.590133409631999</v>
      </c>
      <c r="I130" s="1">
        <v>5.0923720931165004</v>
      </c>
      <c r="J130" s="1">
        <v>8.7761375994739304</v>
      </c>
      <c r="K130" s="1">
        <v>5.26872687463415</v>
      </c>
      <c r="L130" s="1">
        <v>1.1736768110589799</v>
      </c>
      <c r="M130" s="1"/>
      <c r="N130" s="1">
        <v>2.2827376841922802</v>
      </c>
      <c r="O130" s="1">
        <v>1.3912855640274799</v>
      </c>
    </row>
    <row r="131" spans="1:15" x14ac:dyDescent="0.25">
      <c r="A131" s="1">
        <v>15.625</v>
      </c>
      <c r="B131" s="1"/>
      <c r="C131" s="1"/>
      <c r="D131" s="1">
        <v>3.3336705461905201</v>
      </c>
      <c r="E131" s="1">
        <v>0.56073475974527198</v>
      </c>
      <c r="F131" s="1">
        <v>3.2538091367808</v>
      </c>
      <c r="G131" s="1">
        <v>5.91256695069168</v>
      </c>
      <c r="H131" s="1">
        <v>14.709811670709801</v>
      </c>
      <c r="I131" s="1">
        <v>5.0815121177094102</v>
      </c>
      <c r="J131" s="1">
        <v>8.81379930800518</v>
      </c>
      <c r="K131" s="1">
        <v>5.2141078815994497</v>
      </c>
      <c r="L131" s="1">
        <v>1.1899369896084899</v>
      </c>
      <c r="M131" s="1"/>
      <c r="N131" s="1">
        <v>2.2855420717692199</v>
      </c>
      <c r="O131" s="1">
        <v>1.3672462577028299</v>
      </c>
    </row>
    <row r="132" spans="1:15" x14ac:dyDescent="0.25">
      <c r="A132" s="1">
        <v>15.75</v>
      </c>
      <c r="B132" s="1"/>
      <c r="C132" s="1"/>
      <c r="D132" s="1">
        <v>3.2454613007575102</v>
      </c>
      <c r="E132" s="1">
        <v>0.556345304911392</v>
      </c>
      <c r="F132" s="1">
        <v>3.3676831775997802</v>
      </c>
      <c r="G132" s="1">
        <v>5.83525345129146</v>
      </c>
      <c r="H132" s="1">
        <v>14.722096406924299</v>
      </c>
      <c r="I132" s="1">
        <v>5.0085820784198702</v>
      </c>
      <c r="J132" s="1">
        <v>8.9352448563408498</v>
      </c>
      <c r="K132" s="1">
        <v>5.1362623901289997</v>
      </c>
      <c r="L132" s="1">
        <v>1.1982492810749299</v>
      </c>
      <c r="M132" s="1"/>
      <c r="N132" s="1">
        <v>2.2962294184407801</v>
      </c>
      <c r="O132" s="1">
        <v>1.3550220127053201</v>
      </c>
    </row>
    <row r="133" spans="1:15" x14ac:dyDescent="0.25">
      <c r="A133" s="1">
        <v>15.875</v>
      </c>
      <c r="B133" s="1"/>
      <c r="C133" s="1"/>
      <c r="D133" s="1">
        <v>3.0434990412487899</v>
      </c>
      <c r="E133" s="1">
        <v>0.55469663801066404</v>
      </c>
      <c r="F133" s="1">
        <v>3.4707354246368198</v>
      </c>
      <c r="G133" s="1">
        <v>5.9795063112922504</v>
      </c>
      <c r="H133" s="1">
        <v>14.5872415009954</v>
      </c>
      <c r="I133" s="1">
        <v>4.98477297735944</v>
      </c>
      <c r="J133" s="1">
        <v>8.83089727798761</v>
      </c>
      <c r="K133" s="1">
        <v>5.0191001574121596</v>
      </c>
      <c r="L133" s="1">
        <v>1.22178597946596</v>
      </c>
      <c r="M133" s="1"/>
      <c r="N133" s="1">
        <v>2.2675493747418201</v>
      </c>
      <c r="O133" s="1">
        <v>1.4061554111468899</v>
      </c>
    </row>
    <row r="134" spans="1:15" x14ac:dyDescent="0.25">
      <c r="A134" s="1">
        <v>16</v>
      </c>
      <c r="B134" s="1"/>
      <c r="C134" s="1"/>
      <c r="D134" s="1">
        <v>3.0066269640166299</v>
      </c>
      <c r="E134" s="1">
        <v>0.55359977742754996</v>
      </c>
      <c r="F134" s="1">
        <v>3.5111870292440699</v>
      </c>
      <c r="G134" s="1">
        <v>5.6485620570862398</v>
      </c>
      <c r="H134" s="1">
        <v>14.4732172324159</v>
      </c>
      <c r="I134" s="1">
        <v>4.8271385147433499</v>
      </c>
      <c r="J134" s="1">
        <v>8.6950585087499199</v>
      </c>
      <c r="K134" s="1">
        <v>4.6134869951901303</v>
      </c>
      <c r="L134" s="1">
        <v>1.2097943817085199</v>
      </c>
      <c r="M134" s="1"/>
      <c r="N134" s="1">
        <v>2.2673381431720001</v>
      </c>
      <c r="O134" s="1">
        <v>1.39710822609874</v>
      </c>
    </row>
    <row r="135" spans="1:15" x14ac:dyDescent="0.25">
      <c r="A135" s="1">
        <v>16.125</v>
      </c>
      <c r="B135" s="1"/>
      <c r="C135" s="1"/>
      <c r="D135" s="1">
        <v>2.6576185502940701</v>
      </c>
      <c r="E135" s="1">
        <v>0.55211948964254798</v>
      </c>
      <c r="F135" s="1">
        <v>3.4492394865993998</v>
      </c>
      <c r="G135" s="1">
        <v>5.3668669207645099</v>
      </c>
      <c r="H135" s="1">
        <v>14.178354948227</v>
      </c>
      <c r="I135" s="1">
        <v>4.7808783296296902</v>
      </c>
      <c r="J135" s="1">
        <v>8.5251047761976899</v>
      </c>
      <c r="K135" s="1">
        <v>4.4948490602931104</v>
      </c>
      <c r="L135" s="1">
        <v>1.20886394036931</v>
      </c>
      <c r="M135" s="1"/>
      <c r="N135" s="1">
        <v>2.2849099551049501</v>
      </c>
      <c r="O135" s="1">
        <v>1.4317534218955099</v>
      </c>
    </row>
    <row r="136" spans="1:15" x14ac:dyDescent="0.25">
      <c r="A136" s="1">
        <v>16.25</v>
      </c>
      <c r="B136" s="1"/>
      <c r="C136" s="1"/>
      <c r="D136" s="1">
        <v>2.55028194433197</v>
      </c>
      <c r="E136" s="1">
        <v>0.55075442740014602</v>
      </c>
      <c r="F136" s="1">
        <v>4.0006168285674004</v>
      </c>
      <c r="G136" s="1">
        <v>5.3415528104423302</v>
      </c>
      <c r="H136" s="1">
        <v>14.068125369021701</v>
      </c>
      <c r="I136" s="1">
        <v>4.7384926367818796</v>
      </c>
      <c r="J136" s="1">
        <v>8.5251829295392501</v>
      </c>
      <c r="K136" s="1">
        <v>4.3018605021863996</v>
      </c>
      <c r="L136" s="1">
        <v>1.2105072284292999</v>
      </c>
      <c r="M136" s="1"/>
      <c r="N136" s="1">
        <v>2.2857342451554499</v>
      </c>
      <c r="O136" s="1">
        <v>1.4783598965301199</v>
      </c>
    </row>
    <row r="137" spans="1:15" x14ac:dyDescent="0.25">
      <c r="A137" s="1">
        <v>16.375</v>
      </c>
      <c r="B137" s="1"/>
      <c r="C137" s="1"/>
      <c r="D137" s="1">
        <v>2.2738547191352501</v>
      </c>
      <c r="E137" s="1">
        <v>0.54813427230506695</v>
      </c>
      <c r="F137" s="1">
        <v>3.9658349876109802</v>
      </c>
      <c r="G137" s="1">
        <v>5.4954409413523102</v>
      </c>
      <c r="H137" s="1">
        <v>14.0837134645553</v>
      </c>
      <c r="I137" s="1">
        <v>4.7161121597548901</v>
      </c>
      <c r="J137" s="1">
        <v>8.5273550931099908</v>
      </c>
      <c r="K137" s="1">
        <v>4.2026215391937303</v>
      </c>
      <c r="L137" s="1">
        <v>1.20214757191816</v>
      </c>
      <c r="M137" s="1"/>
      <c r="N137" s="1">
        <v>2.22980068003212</v>
      </c>
      <c r="O137" s="1">
        <v>1.5021052857484101</v>
      </c>
    </row>
    <row r="138" spans="1:15" x14ac:dyDescent="0.25">
      <c r="A138" s="1">
        <v>16.5</v>
      </c>
      <c r="B138" s="1"/>
      <c r="C138" s="1"/>
      <c r="D138" s="1">
        <v>2.26651837751501</v>
      </c>
      <c r="E138" s="1">
        <v>0.54597022044616705</v>
      </c>
      <c r="F138" s="1">
        <v>4.4144646035929798</v>
      </c>
      <c r="G138" s="1">
        <v>5.6526269915358602</v>
      </c>
      <c r="H138" s="1">
        <v>13.9397075623669</v>
      </c>
      <c r="I138" s="1">
        <v>4.6926244337353902</v>
      </c>
      <c r="J138" s="1">
        <v>8.4232708332793997</v>
      </c>
      <c r="K138" s="1">
        <v>4.1539465292456699</v>
      </c>
      <c r="L138" s="1">
        <v>1.19916374207125</v>
      </c>
      <c r="M138" s="1"/>
      <c r="N138" s="1">
        <v>2.2045949837439398</v>
      </c>
      <c r="O138" s="1">
        <v>1.4940013052590799</v>
      </c>
    </row>
    <row r="139" spans="1:15" x14ac:dyDescent="0.25">
      <c r="A139" s="1">
        <v>16.625</v>
      </c>
      <c r="B139" s="1"/>
      <c r="C139" s="1"/>
      <c r="D139" s="1">
        <v>2.27151911331877</v>
      </c>
      <c r="E139" s="1">
        <v>0.54454440626797695</v>
      </c>
      <c r="F139" s="1">
        <v>4.4411838592006401</v>
      </c>
      <c r="G139" s="1">
        <v>5.5785570044618904</v>
      </c>
      <c r="H139" s="1">
        <v>13.933976874483699</v>
      </c>
      <c r="I139" s="1">
        <v>4.5576818150877703</v>
      </c>
      <c r="J139" s="1">
        <v>8.4027295593586597</v>
      </c>
      <c r="K139" s="1">
        <v>3.7843218979878701</v>
      </c>
      <c r="L139" s="1">
        <v>1.2026342790006499</v>
      </c>
      <c r="M139" s="1"/>
      <c r="N139" s="1">
        <v>2.1896058458610801</v>
      </c>
      <c r="O139" s="1">
        <v>1.4868646605518401</v>
      </c>
    </row>
    <row r="140" spans="1:15" x14ac:dyDescent="0.25">
      <c r="A140" s="1">
        <v>16.75</v>
      </c>
      <c r="B140" s="1"/>
      <c r="C140" s="1"/>
      <c r="D140" s="1">
        <v>2.3264932726625198</v>
      </c>
      <c r="E140" s="1">
        <v>0.54466966977437004</v>
      </c>
      <c r="F140" s="1">
        <v>4.7999688389113597</v>
      </c>
      <c r="G140" s="1">
        <v>5.41871359750749</v>
      </c>
      <c r="H140" s="1">
        <v>13.914439823849399</v>
      </c>
      <c r="I140" s="1">
        <v>4.5332503580010099</v>
      </c>
      <c r="J140" s="1">
        <v>8.3772999145847393</v>
      </c>
      <c r="K140" s="1">
        <v>3.8002877511017101</v>
      </c>
      <c r="L140" s="1">
        <v>1.2005923455041001</v>
      </c>
      <c r="M140" s="1"/>
      <c r="N140" s="1">
        <v>2.2082297741435402</v>
      </c>
      <c r="O140" s="1">
        <v>1.48107719004186</v>
      </c>
    </row>
    <row r="141" spans="1:15" x14ac:dyDescent="0.25">
      <c r="A141" s="1">
        <v>16.875</v>
      </c>
      <c r="B141" s="1"/>
      <c r="C141" s="1"/>
      <c r="D141" s="1">
        <v>2.4128354430121099</v>
      </c>
      <c r="E141" s="1">
        <v>0.546315957756771</v>
      </c>
      <c r="F141" s="1">
        <v>4.8768596568403497</v>
      </c>
      <c r="G141" s="1">
        <v>5.3690521417357502</v>
      </c>
      <c r="H141" s="1">
        <v>13.8329906480375</v>
      </c>
      <c r="I141" s="1">
        <v>4.4202035611591297</v>
      </c>
      <c r="J141" s="1">
        <v>8.3341889347450504</v>
      </c>
      <c r="K141" s="1">
        <v>3.7152432225326799</v>
      </c>
      <c r="L141" s="1">
        <v>1.1528212301174401</v>
      </c>
      <c r="M141" s="1"/>
      <c r="N141" s="1">
        <v>2.2758655441986799</v>
      </c>
      <c r="O141" s="1">
        <v>1.4757453948207599</v>
      </c>
    </row>
    <row r="142" spans="1:15" x14ac:dyDescent="0.25">
      <c r="A142" s="1">
        <v>17</v>
      </c>
      <c r="B142" s="1"/>
      <c r="C142" s="1"/>
      <c r="D142" s="1">
        <v>2.5220065938793201</v>
      </c>
      <c r="E142" s="1">
        <v>0.54548412375812105</v>
      </c>
      <c r="F142" s="1">
        <v>4.9152769229366404</v>
      </c>
      <c r="G142" s="1">
        <v>5.3424652624084503</v>
      </c>
      <c r="H142" s="1">
        <v>13.611850177149099</v>
      </c>
      <c r="I142" s="1">
        <v>4.3950810046808098</v>
      </c>
      <c r="J142" s="1">
        <v>8.2359962140148308</v>
      </c>
      <c r="K142" s="1">
        <v>3.6960332897393</v>
      </c>
      <c r="L142" s="1">
        <v>1.1184935749154099</v>
      </c>
      <c r="M142" s="1"/>
      <c r="N142" s="1">
        <v>2.3186257272707298</v>
      </c>
      <c r="O142" s="1">
        <v>1.4685877266170699</v>
      </c>
    </row>
    <row r="143" spans="1:15" x14ac:dyDescent="0.25">
      <c r="A143" s="1">
        <v>17.125</v>
      </c>
      <c r="B143" s="1"/>
      <c r="C143" s="1"/>
      <c r="D143" s="1">
        <v>2.6230784131232001</v>
      </c>
      <c r="E143" s="1">
        <v>0.548432809734136</v>
      </c>
      <c r="F143" s="1">
        <v>4.92831050970325</v>
      </c>
      <c r="G143" s="1">
        <v>5.5223919556528802</v>
      </c>
      <c r="H143" s="1">
        <v>13.3931793357975</v>
      </c>
      <c r="I143" s="1">
        <v>4.3841657635301301</v>
      </c>
      <c r="J143" s="1">
        <v>8.1675761184453801</v>
      </c>
      <c r="K143" s="1">
        <v>3.68493000091595</v>
      </c>
      <c r="L143" s="1">
        <v>1.1090302734953901</v>
      </c>
      <c r="M143" s="1"/>
      <c r="N143" s="1">
        <v>2.3067503480959202</v>
      </c>
      <c r="O143" s="1">
        <v>1.4816365348202001</v>
      </c>
    </row>
    <row r="144" spans="1:15" x14ac:dyDescent="0.25">
      <c r="A144" s="1">
        <v>17.25</v>
      </c>
      <c r="B144" s="1"/>
      <c r="C144" s="1"/>
      <c r="D144" s="1">
        <v>2.68148726553915</v>
      </c>
      <c r="E144" s="1">
        <v>0.54984877232150497</v>
      </c>
      <c r="F144" s="1">
        <v>4.8636397395126201</v>
      </c>
      <c r="G144" s="1">
        <v>5.7529831393322803</v>
      </c>
      <c r="H144" s="1">
        <v>13.2946524535467</v>
      </c>
      <c r="I144" s="1">
        <v>4.3822939066997</v>
      </c>
      <c r="J144" s="1">
        <v>8.0966021765767096</v>
      </c>
      <c r="K144" s="1">
        <v>3.7136575950698898</v>
      </c>
      <c r="L144" s="1">
        <v>1.1118410300025401</v>
      </c>
      <c r="M144" s="1"/>
      <c r="N144" s="1">
        <v>2.34689875492474</v>
      </c>
      <c r="O144" s="1">
        <v>1.47731340855577</v>
      </c>
    </row>
    <row r="145" spans="1:15" x14ac:dyDescent="0.25">
      <c r="A145" s="1">
        <v>17.375</v>
      </c>
      <c r="B145" s="1"/>
      <c r="C145" s="1"/>
      <c r="D145" s="1">
        <v>2.6734448440977201</v>
      </c>
      <c r="E145" s="1">
        <v>0.550408474376617</v>
      </c>
      <c r="F145" s="1">
        <v>4.8062027178830702</v>
      </c>
      <c r="G145" s="1">
        <v>5.6012986442870103</v>
      </c>
      <c r="H145" s="1">
        <v>13.2489702068904</v>
      </c>
      <c r="I145" s="1">
        <v>4.3926826630738303</v>
      </c>
      <c r="J145" s="1">
        <v>8.0773932952402205</v>
      </c>
      <c r="K145" s="1">
        <v>3.7395770437664799</v>
      </c>
      <c r="L145" s="1">
        <v>1.1306996776256999</v>
      </c>
      <c r="M145" s="1"/>
      <c r="N145" s="1">
        <v>2.3468931598760401</v>
      </c>
      <c r="O145" s="1">
        <v>1.4663127417117501</v>
      </c>
    </row>
    <row r="146" spans="1:15" x14ac:dyDescent="0.25">
      <c r="A146" s="1">
        <v>17.5</v>
      </c>
      <c r="B146" s="1"/>
      <c r="C146" s="1"/>
      <c r="D146" s="1">
        <v>2.7778345431639</v>
      </c>
      <c r="E146" s="1">
        <v>0.55094977310793403</v>
      </c>
      <c r="F146" s="1">
        <v>4.3187740334138596</v>
      </c>
      <c r="G146" s="1">
        <v>5.5959907812512997</v>
      </c>
      <c r="H146" s="1">
        <v>13.3344909238934</v>
      </c>
      <c r="I146" s="1">
        <v>4.3533315136594002</v>
      </c>
      <c r="J146" s="1">
        <v>8.0876200183921991</v>
      </c>
      <c r="K146" s="1">
        <v>3.70462553113865</v>
      </c>
      <c r="L146" s="1">
        <v>1.12804299204268</v>
      </c>
      <c r="M146" s="1"/>
      <c r="N146" s="1">
        <v>2.3447897897175398</v>
      </c>
      <c r="O146" s="1">
        <v>1.4498095148133601</v>
      </c>
    </row>
    <row r="147" spans="1:15" x14ac:dyDescent="0.25">
      <c r="A147" s="1">
        <v>17.625</v>
      </c>
      <c r="B147" s="1"/>
      <c r="C147" s="1"/>
      <c r="D147" s="1">
        <v>2.9314749826008399</v>
      </c>
      <c r="E147" s="1">
        <v>0.55080302589499197</v>
      </c>
      <c r="F147" s="1">
        <v>3.57649591126876</v>
      </c>
      <c r="G147" s="1">
        <v>5.2515208848660899</v>
      </c>
      <c r="H147" s="1">
        <v>13.2472805681438</v>
      </c>
      <c r="I147" s="1">
        <v>4.3229653880137402</v>
      </c>
      <c r="J147" s="1">
        <v>8.0268671082134997</v>
      </c>
      <c r="K147" s="1">
        <v>3.6735863469055099</v>
      </c>
      <c r="L147" s="1">
        <v>1.1324746620800601</v>
      </c>
      <c r="M147" s="1"/>
      <c r="N147" s="1">
        <v>2.3420428518450098</v>
      </c>
      <c r="O147" s="1">
        <v>1.41391298885357</v>
      </c>
    </row>
    <row r="148" spans="1:15" x14ac:dyDescent="0.25">
      <c r="A148" s="1">
        <v>17.75</v>
      </c>
      <c r="B148" s="1"/>
      <c r="C148" s="1"/>
      <c r="D148" s="1">
        <v>2.9580649422377898</v>
      </c>
      <c r="E148" s="1">
        <v>0.54960423285959403</v>
      </c>
      <c r="F148" s="1">
        <v>3.4190040535872699</v>
      </c>
      <c r="G148" s="1">
        <v>5.4288247241027499</v>
      </c>
      <c r="H148" s="1">
        <v>13.084244045627401</v>
      </c>
      <c r="I148" s="1">
        <v>4.2774326195462002</v>
      </c>
      <c r="J148" s="1">
        <v>7.8964598900501599</v>
      </c>
      <c r="K148" s="1">
        <v>3.6410125282017298</v>
      </c>
      <c r="L148" s="1">
        <v>1.13679161306133</v>
      </c>
      <c r="M148" s="1"/>
      <c r="N148" s="1">
        <v>2.3718179541750999</v>
      </c>
      <c r="O148" s="1">
        <v>1.35840181143289</v>
      </c>
    </row>
    <row r="149" spans="1:15" x14ac:dyDescent="0.25">
      <c r="A149" s="1">
        <v>17.875</v>
      </c>
      <c r="B149" s="1"/>
      <c r="C149" s="1"/>
      <c r="D149" s="1">
        <v>2.9598687063062599</v>
      </c>
      <c r="E149" s="1">
        <v>0.54581649087365802</v>
      </c>
      <c r="F149" s="1">
        <v>2.9868902853777102</v>
      </c>
      <c r="G149" s="1">
        <v>5.5482507014790698</v>
      </c>
      <c r="H149" s="1">
        <v>13.241178232192601</v>
      </c>
      <c r="I149" s="1">
        <v>4.1720043113542298</v>
      </c>
      <c r="J149" s="1">
        <v>7.8901462325252698</v>
      </c>
      <c r="K149" s="1">
        <v>3.5561152818062198</v>
      </c>
      <c r="L149" s="1">
        <v>1.14664914322397</v>
      </c>
      <c r="M149" s="1"/>
      <c r="N149" s="1">
        <v>2.3558443413212502</v>
      </c>
      <c r="O149" s="1">
        <v>1.30103660438688</v>
      </c>
    </row>
    <row r="150" spans="1:15" x14ac:dyDescent="0.25">
      <c r="A150" s="1">
        <v>18</v>
      </c>
      <c r="B150" s="1"/>
      <c r="C150" s="1"/>
      <c r="D150" s="1">
        <v>2.8856795455254098</v>
      </c>
      <c r="E150" s="1">
        <v>0.54474892034025202</v>
      </c>
      <c r="F150" s="1">
        <v>2.4212161916866699</v>
      </c>
      <c r="G150" s="1">
        <v>5.5828641529959899</v>
      </c>
      <c r="H150" s="1">
        <v>13.1912114044463</v>
      </c>
      <c r="I150" s="1">
        <v>4.1620305199089396</v>
      </c>
      <c r="J150" s="1">
        <v>7.8561575687790501</v>
      </c>
      <c r="K150" s="1">
        <v>3.5497138027370001</v>
      </c>
      <c r="L150" s="1">
        <v>1.14317091585035</v>
      </c>
      <c r="M150" s="1"/>
      <c r="N150" s="1">
        <v>2.3679693658786301</v>
      </c>
      <c r="O150" s="1">
        <v>1.25695686959549</v>
      </c>
    </row>
    <row r="151" spans="1:15" x14ac:dyDescent="0.25">
      <c r="A151" s="1">
        <v>18.125</v>
      </c>
      <c r="B151" s="1"/>
      <c r="C151" s="1"/>
      <c r="D151" s="1">
        <v>2.8784694008786</v>
      </c>
      <c r="E151" s="1">
        <v>0.54221500880561602</v>
      </c>
      <c r="F151" s="1">
        <v>2.3972094496337002</v>
      </c>
      <c r="G151" s="1">
        <v>5.6763708107004298</v>
      </c>
      <c r="H151" s="1">
        <v>12.7759425559998</v>
      </c>
      <c r="I151" s="1">
        <v>4.1468347053378203</v>
      </c>
      <c r="J151" s="1">
        <v>7.6269033973109002</v>
      </c>
      <c r="K151" s="1">
        <v>3.5759464864073198</v>
      </c>
      <c r="L151" s="1">
        <v>1.1367564018582099</v>
      </c>
      <c r="M151" s="1"/>
      <c r="N151" s="1">
        <v>2.3588459683360701</v>
      </c>
      <c r="O151" s="1">
        <v>1.2927290829862399</v>
      </c>
    </row>
    <row r="152" spans="1:15" x14ac:dyDescent="0.25">
      <c r="A152" s="1">
        <v>18.25</v>
      </c>
      <c r="B152" s="1"/>
      <c r="C152" s="1"/>
      <c r="D152" s="1">
        <v>2.8765106647433898</v>
      </c>
      <c r="E152" s="1">
        <v>0.54401834597088905</v>
      </c>
      <c r="F152" s="1">
        <v>2.0367743064501602</v>
      </c>
      <c r="G152" s="1">
        <v>5.6925356233226703</v>
      </c>
      <c r="H152" s="1">
        <v>12.6936440832652</v>
      </c>
      <c r="I152" s="1">
        <v>4.1130969162861799</v>
      </c>
      <c r="J152" s="1">
        <v>7.5477034020324201</v>
      </c>
      <c r="K152" s="1">
        <v>3.56404365005409</v>
      </c>
      <c r="L152" s="1">
        <v>1.1405464472117099</v>
      </c>
      <c r="M152" s="1"/>
      <c r="N152" s="1">
        <v>2.4039858954914601</v>
      </c>
      <c r="O152" s="1">
        <v>1.2949294353060199</v>
      </c>
    </row>
    <row r="153" spans="1:15" x14ac:dyDescent="0.25">
      <c r="A153" s="1">
        <v>18.375</v>
      </c>
      <c r="B153" s="1"/>
      <c r="C153" s="1"/>
      <c r="D153" s="1">
        <v>2.9150464781694598</v>
      </c>
      <c r="E153" s="1">
        <v>0.54695757180725901</v>
      </c>
      <c r="F153" s="1">
        <v>1.8719716360077301</v>
      </c>
      <c r="G153" s="1">
        <v>5.7492478366711701</v>
      </c>
      <c r="H153" s="1">
        <v>12.5874982085307</v>
      </c>
      <c r="I153" s="1">
        <v>4.1067566705676102</v>
      </c>
      <c r="J153" s="1">
        <v>7.4875869644414399</v>
      </c>
      <c r="K153" s="1">
        <v>3.5808984179236099</v>
      </c>
      <c r="L153" s="1">
        <v>1.15823768030594</v>
      </c>
      <c r="M153" s="1"/>
      <c r="N153" s="1">
        <v>2.3940988345071501</v>
      </c>
      <c r="O153" s="1">
        <v>1.2968347617965801</v>
      </c>
    </row>
    <row r="154" spans="1:15" x14ac:dyDescent="0.25">
      <c r="A154" s="1">
        <v>18.5</v>
      </c>
      <c r="B154" s="1"/>
      <c r="C154" s="1"/>
      <c r="D154" s="1">
        <v>2.9732719591827301</v>
      </c>
      <c r="E154" s="1">
        <v>0.54748328530208501</v>
      </c>
      <c r="F154" s="1">
        <v>1.78736068438621</v>
      </c>
      <c r="G154" s="1">
        <v>6.0138931207176096</v>
      </c>
      <c r="H154" s="1">
        <v>12.4372337927531</v>
      </c>
      <c r="I154" s="1">
        <v>4.0910818571262704</v>
      </c>
      <c r="J154" s="1">
        <v>7.4071449263593498</v>
      </c>
      <c r="K154" s="1">
        <v>3.6259774327274599</v>
      </c>
      <c r="L154" s="1">
        <v>1.1759512676833099</v>
      </c>
      <c r="M154" s="1"/>
      <c r="N154" s="1">
        <v>2.3206731073496498</v>
      </c>
      <c r="O154" s="1">
        <v>1.2537190262385201</v>
      </c>
    </row>
    <row r="155" spans="1:15" x14ac:dyDescent="0.25">
      <c r="A155" s="1">
        <v>18.625</v>
      </c>
      <c r="B155" s="1"/>
      <c r="C155" s="1"/>
      <c r="D155" s="1">
        <v>2.9507885264516802</v>
      </c>
      <c r="E155" s="1">
        <v>0.53273577549551099</v>
      </c>
      <c r="F155" s="1">
        <v>1.6613461047170099</v>
      </c>
      <c r="G155" s="1">
        <v>6.0442932697668601</v>
      </c>
      <c r="H155" s="1">
        <v>12.253268738533199</v>
      </c>
      <c r="I155" s="1">
        <v>4.33835146700347</v>
      </c>
      <c r="J155" s="1">
        <v>7.4095911462980801</v>
      </c>
      <c r="K155" s="1">
        <v>3.86578865894047</v>
      </c>
      <c r="L155" s="1">
        <v>1.1921597941068101</v>
      </c>
      <c r="M155" s="1"/>
      <c r="N155" s="1">
        <v>2.3193017937631799</v>
      </c>
      <c r="O155" s="1">
        <v>1.2840355498531</v>
      </c>
    </row>
    <row r="156" spans="1:15" x14ac:dyDescent="0.25">
      <c r="A156" s="1">
        <v>18.75</v>
      </c>
      <c r="B156" s="1"/>
      <c r="C156" s="1"/>
      <c r="D156" s="1">
        <v>2.9861064743007999</v>
      </c>
      <c r="E156" s="1">
        <v>0.53461164927459603</v>
      </c>
      <c r="F156" s="1">
        <v>1.62985633833055</v>
      </c>
      <c r="G156" s="1">
        <v>6.4169117260698396</v>
      </c>
      <c r="H156" s="1">
        <v>11.754876656711099</v>
      </c>
      <c r="I156" s="1">
        <v>4.29067309089156</v>
      </c>
      <c r="J156" s="1">
        <v>7.0674673792637801</v>
      </c>
      <c r="K156" s="1">
        <v>3.81655071595788</v>
      </c>
      <c r="L156" s="1">
        <v>1.23309038794878</v>
      </c>
      <c r="M156" s="1"/>
      <c r="N156" s="1">
        <v>2.3502166516180898</v>
      </c>
      <c r="O156" s="1">
        <v>1.2277433927066299</v>
      </c>
    </row>
    <row r="157" spans="1:15" x14ac:dyDescent="0.25">
      <c r="A157" s="1">
        <v>18.875</v>
      </c>
      <c r="B157" s="1"/>
      <c r="C157" s="1"/>
      <c r="D157" s="1">
        <v>2.9832918876982801</v>
      </c>
      <c r="E157" s="1">
        <v>0.534847788502679</v>
      </c>
      <c r="F157" s="1">
        <v>1.5894876673210501</v>
      </c>
      <c r="G157" s="1">
        <v>6.6400401062343102</v>
      </c>
      <c r="H157" s="1">
        <v>11.6718802838868</v>
      </c>
      <c r="I157" s="1">
        <v>4.30816246038221</v>
      </c>
      <c r="J157" s="1">
        <v>7.0335501050171096</v>
      </c>
      <c r="K157" s="1">
        <v>3.8614924853578998</v>
      </c>
      <c r="L157" s="1">
        <v>1.2173279968231101</v>
      </c>
      <c r="M157" s="1"/>
      <c r="N157" s="1">
        <v>2.3188018388609599</v>
      </c>
      <c r="O157" s="1">
        <v>1.23147168701244</v>
      </c>
    </row>
    <row r="158" spans="1:15" x14ac:dyDescent="0.25">
      <c r="A158" s="1">
        <v>19</v>
      </c>
      <c r="B158" s="1"/>
      <c r="C158" s="1"/>
      <c r="D158" s="1">
        <v>3.0037356551452601</v>
      </c>
      <c r="E158" s="1">
        <v>0.53407074964423495</v>
      </c>
      <c r="F158" s="1">
        <v>1.85585285557941</v>
      </c>
      <c r="G158" s="1">
        <v>6.7350943180055296</v>
      </c>
      <c r="H158" s="1">
        <v>11.443156573773299</v>
      </c>
      <c r="I158" s="1">
        <v>4.2352049548703103</v>
      </c>
      <c r="J158" s="1">
        <v>6.85941438984052</v>
      </c>
      <c r="K158" s="1">
        <v>3.8122270272934302</v>
      </c>
      <c r="L158" s="1">
        <v>1.18448947815909</v>
      </c>
      <c r="M158" s="1"/>
      <c r="N158" s="1">
        <v>2.3076935639560099</v>
      </c>
      <c r="O158" s="1">
        <v>1.22047274690034</v>
      </c>
    </row>
    <row r="159" spans="1:15" x14ac:dyDescent="0.25">
      <c r="A159" s="1">
        <v>19.125</v>
      </c>
      <c r="B159" s="1"/>
      <c r="C159" s="1"/>
      <c r="D159" s="1">
        <v>2.8281844020472802</v>
      </c>
      <c r="E159" s="1">
        <v>0.53112440367185898</v>
      </c>
      <c r="F159" s="1">
        <v>1.82982068117275</v>
      </c>
      <c r="G159" s="1">
        <v>6.6669506365917597</v>
      </c>
      <c r="H159" s="1">
        <v>11.3615374045173</v>
      </c>
      <c r="I159" s="1">
        <v>4.1760336393964499</v>
      </c>
      <c r="J159" s="1">
        <v>6.7860137097406303</v>
      </c>
      <c r="K159" s="1">
        <v>3.7767813313960099</v>
      </c>
      <c r="L159" s="1">
        <v>1.1648731342126499</v>
      </c>
      <c r="M159" s="1"/>
      <c r="N159" s="1">
        <v>2.3311608258246501</v>
      </c>
      <c r="O159" s="1">
        <v>1.2245058619987801</v>
      </c>
    </row>
    <row r="160" spans="1:15" x14ac:dyDescent="0.25">
      <c r="A160" s="1">
        <v>19.25</v>
      </c>
      <c r="B160" s="1"/>
      <c r="C160" s="1"/>
      <c r="D160" s="1">
        <v>2.8124525752337202</v>
      </c>
      <c r="E160" s="1">
        <v>0.52728879009902097</v>
      </c>
      <c r="F160" s="1">
        <v>1.8882245723381399</v>
      </c>
      <c r="G160" s="1">
        <v>6.8222538867381699</v>
      </c>
      <c r="H160" s="1">
        <v>11.115777770675701</v>
      </c>
      <c r="I160" s="1">
        <v>4.1621917653581004</v>
      </c>
      <c r="J160" s="1">
        <v>6.7329003707025503</v>
      </c>
      <c r="K160" s="1">
        <v>3.7620635335690098</v>
      </c>
      <c r="L160" s="1">
        <v>1.1340064714476601</v>
      </c>
      <c r="M160" s="1"/>
      <c r="N160" s="1">
        <v>2.35954485570646</v>
      </c>
      <c r="O160" s="1">
        <v>1.2131199087457001</v>
      </c>
    </row>
    <row r="161" spans="1:15" x14ac:dyDescent="0.25">
      <c r="A161" s="1">
        <v>19.375</v>
      </c>
      <c r="B161" s="1"/>
      <c r="C161" s="1"/>
      <c r="D161" s="1">
        <v>2.7173353752845402</v>
      </c>
      <c r="E161" s="1">
        <v>0.52394564966475199</v>
      </c>
      <c r="F161" s="1">
        <v>1.9092812184889001</v>
      </c>
      <c r="G161" s="1">
        <v>6.9373179512528296</v>
      </c>
      <c r="H161" s="1">
        <v>10.977033352554599</v>
      </c>
      <c r="I161" s="1">
        <v>4.0883025171981497</v>
      </c>
      <c r="J161" s="1">
        <v>6.6620995036389301</v>
      </c>
      <c r="K161" s="1">
        <v>3.7179848535772502</v>
      </c>
      <c r="L161" s="1">
        <v>1.11093878663527</v>
      </c>
      <c r="M161" s="1"/>
      <c r="N161" s="1">
        <v>2.33582656886934</v>
      </c>
      <c r="O161" s="1">
        <v>1.13335712590299</v>
      </c>
    </row>
    <row r="162" spans="1:15" x14ac:dyDescent="0.25">
      <c r="A162" s="1">
        <v>19.5</v>
      </c>
      <c r="B162" s="1"/>
      <c r="C162" s="1"/>
      <c r="D162" s="1">
        <v>2.6624090929711302</v>
      </c>
      <c r="E162" s="1">
        <v>0.52423153519763299</v>
      </c>
      <c r="F162" s="1">
        <v>2.1209202840356198</v>
      </c>
      <c r="G162" s="1">
        <v>6.9921721659339298</v>
      </c>
      <c r="H162" s="1">
        <v>11.116772627668</v>
      </c>
      <c r="I162" s="1">
        <v>4.0287141977706602</v>
      </c>
      <c r="J162" s="1">
        <v>6.7407598992400599</v>
      </c>
      <c r="K162" s="1">
        <v>3.6351891663465401</v>
      </c>
      <c r="L162" s="1">
        <v>1.0579237090001301</v>
      </c>
      <c r="M162" s="1"/>
      <c r="N162" s="1">
        <v>2.3682333706772298</v>
      </c>
      <c r="O162" s="1">
        <v>1.1241630410458101</v>
      </c>
    </row>
    <row r="163" spans="1:15" x14ac:dyDescent="0.25">
      <c r="A163" s="1">
        <v>19.625</v>
      </c>
      <c r="B163" s="1"/>
      <c r="C163" s="1"/>
      <c r="D163" s="1">
        <v>2.3551293029291802</v>
      </c>
      <c r="E163" s="1">
        <v>0.53158498269399301</v>
      </c>
      <c r="F163" s="1">
        <v>2.1383332925686598</v>
      </c>
      <c r="G163" s="1">
        <v>7.13249033872557</v>
      </c>
      <c r="H163" s="1">
        <v>11.1103696644604</v>
      </c>
      <c r="I163" s="1">
        <v>3.8947395258526898</v>
      </c>
      <c r="J163" s="1">
        <v>6.7434820144627201</v>
      </c>
      <c r="K163" s="1">
        <v>3.4446203183486799</v>
      </c>
      <c r="L163" s="1">
        <v>1.05560424881964</v>
      </c>
      <c r="M163" s="1"/>
      <c r="N163" s="1">
        <v>2.3698931972868902</v>
      </c>
      <c r="O163" s="1">
        <v>1.12310872413964</v>
      </c>
    </row>
    <row r="164" spans="1:15" x14ac:dyDescent="0.25">
      <c r="A164" s="1">
        <v>19.75</v>
      </c>
      <c r="B164" s="1"/>
      <c r="C164" s="1"/>
      <c r="D164" s="1">
        <v>2.2399652331033701</v>
      </c>
      <c r="E164" s="1">
        <v>0.536333043662376</v>
      </c>
      <c r="F164" s="1">
        <v>2.2796541477293299</v>
      </c>
      <c r="G164" s="1">
        <v>7.2717458278838398</v>
      </c>
      <c r="H164" s="1">
        <v>10.869696677408401</v>
      </c>
      <c r="I164" s="1">
        <v>3.7910254745893202</v>
      </c>
      <c r="J164" s="1">
        <v>6.5606007941229603</v>
      </c>
      <c r="K164" s="1">
        <v>3.3510989224453098</v>
      </c>
      <c r="L164" s="1">
        <v>1.07311623936717</v>
      </c>
      <c r="M164" s="1"/>
      <c r="N164" s="1">
        <v>2.3604609820222699</v>
      </c>
      <c r="O164" s="1">
        <v>1.1161654813763799</v>
      </c>
    </row>
    <row r="165" spans="1:15" x14ac:dyDescent="0.25">
      <c r="A165" s="1">
        <v>19.875</v>
      </c>
      <c r="B165" s="1"/>
      <c r="C165" s="1"/>
      <c r="D165" s="1">
        <v>1.91789730533901</v>
      </c>
      <c r="E165" s="1">
        <v>0.54116367205771898</v>
      </c>
      <c r="F165" s="1">
        <v>2.2326611844635398</v>
      </c>
      <c r="G165" s="1">
        <v>7.1483045569166999</v>
      </c>
      <c r="H165" s="1">
        <v>10.8399089728289</v>
      </c>
      <c r="I165" s="1">
        <v>3.7562386306023798</v>
      </c>
      <c r="J165" s="1">
        <v>6.5358337695906004</v>
      </c>
      <c r="K165" s="1">
        <v>3.3157954335325299</v>
      </c>
      <c r="L165" s="1">
        <v>1.1190131900876701</v>
      </c>
      <c r="M165" s="1"/>
      <c r="N165" s="1">
        <v>2.3395617080292799</v>
      </c>
      <c r="O165" s="1">
        <v>1.1454922031942001</v>
      </c>
    </row>
    <row r="166" spans="1:15" x14ac:dyDescent="0.25">
      <c r="A166" s="1">
        <v>20</v>
      </c>
      <c r="B166" s="1"/>
      <c r="C166" s="1"/>
      <c r="D166" s="1">
        <v>1.9510334660309601</v>
      </c>
      <c r="E166" s="1">
        <v>0.54390852401635703</v>
      </c>
      <c r="F166" s="1">
        <v>2.19623327640126</v>
      </c>
      <c r="G166" s="1">
        <v>7.2608143738749904</v>
      </c>
      <c r="H166" s="1">
        <v>10.8403615696672</v>
      </c>
      <c r="I166" s="1">
        <v>3.7470828073226401</v>
      </c>
      <c r="J166" s="1">
        <v>6.5250750610144701</v>
      </c>
      <c r="K166" s="1">
        <v>3.31220520539879</v>
      </c>
      <c r="L166" s="1">
        <v>1.1219998771892501</v>
      </c>
      <c r="M166" s="1"/>
      <c r="N166" s="1">
        <v>2.4034470598006101</v>
      </c>
      <c r="O166" s="1">
        <v>1.1671960627223299</v>
      </c>
    </row>
    <row r="167" spans="1:15" x14ac:dyDescent="0.25">
      <c r="A167" s="1">
        <v>20.125</v>
      </c>
      <c r="B167" s="1"/>
      <c r="C167" s="1"/>
      <c r="D167" s="1">
        <v>1.9528322582258999</v>
      </c>
      <c r="E167" s="1">
        <v>0.54591399550642095</v>
      </c>
      <c r="F167" s="1">
        <v>2.1926183086056299</v>
      </c>
      <c r="G167" s="1">
        <v>7.1710681251745099</v>
      </c>
      <c r="H167" s="1">
        <v>10.7732543648644</v>
      </c>
      <c r="I167" s="1">
        <v>3.7329191539504998</v>
      </c>
      <c r="J167" s="1">
        <v>6.4711376313267097</v>
      </c>
      <c r="K167" s="1">
        <v>3.2923620361702799</v>
      </c>
      <c r="L167" s="1">
        <v>1.13574144846568</v>
      </c>
      <c r="M167" s="1"/>
      <c r="N167" s="1">
        <v>2.3519527977758701</v>
      </c>
      <c r="O167" s="1">
        <v>1.1676046157555</v>
      </c>
    </row>
    <row r="168" spans="1:15" x14ac:dyDescent="0.25">
      <c r="A168" s="1">
        <v>20.25</v>
      </c>
      <c r="B168" s="1"/>
      <c r="C168" s="1"/>
      <c r="D168" s="1">
        <v>2.05370729980074</v>
      </c>
      <c r="E168" s="1">
        <v>0.550355234314581</v>
      </c>
      <c r="F168" s="1">
        <v>2.1469674523292999</v>
      </c>
      <c r="G168" s="1">
        <v>6.4839650675641503</v>
      </c>
      <c r="H168" s="1">
        <v>10.8081013385258</v>
      </c>
      <c r="I168" s="1">
        <v>3.70703643805814</v>
      </c>
      <c r="J168" s="1">
        <v>6.4426663966966897</v>
      </c>
      <c r="K168" s="1">
        <v>3.3000445831652101</v>
      </c>
      <c r="L168" s="1">
        <v>1.1467161786314599</v>
      </c>
      <c r="M168" s="1"/>
      <c r="N168" s="1">
        <v>2.3383635601497099</v>
      </c>
      <c r="O168" s="1">
        <v>1.17791421138866</v>
      </c>
    </row>
    <row r="169" spans="1:15" x14ac:dyDescent="0.25">
      <c r="A169" s="1">
        <v>20.375</v>
      </c>
      <c r="B169" s="1"/>
      <c r="C169" s="1"/>
      <c r="D169" s="1">
        <v>2.3313702365631599</v>
      </c>
      <c r="E169" s="1">
        <v>0.54902081819242798</v>
      </c>
      <c r="F169" s="1">
        <v>2.1282870646227301</v>
      </c>
      <c r="G169" s="1">
        <v>6.1566982668572097</v>
      </c>
      <c r="H169" s="1">
        <v>11.169273862923999</v>
      </c>
      <c r="I169" s="1">
        <v>3.7023360070614402</v>
      </c>
      <c r="J169" s="1">
        <v>6.6759235859243802</v>
      </c>
      <c r="K169" s="1">
        <v>3.3208167937180999</v>
      </c>
      <c r="L169" s="1">
        <v>1.15864370845209</v>
      </c>
      <c r="M169" s="1"/>
      <c r="N169" s="1">
        <v>2.31715593202301</v>
      </c>
      <c r="O169" s="1">
        <v>1.20449028708057</v>
      </c>
    </row>
    <row r="170" spans="1:15" x14ac:dyDescent="0.25">
      <c r="A170" s="1">
        <v>20.5</v>
      </c>
      <c r="B170" s="1"/>
      <c r="C170" s="1"/>
      <c r="D170" s="1">
        <v>2.3505337003925701</v>
      </c>
      <c r="E170" s="1">
        <v>0.54821672886025796</v>
      </c>
      <c r="F170" s="1">
        <v>1.9063941182038699</v>
      </c>
      <c r="G170" s="1">
        <v>6.1268613241032099</v>
      </c>
      <c r="H170" s="1">
        <v>11.453536993200601</v>
      </c>
      <c r="I170" s="1">
        <v>3.6986982994323401</v>
      </c>
      <c r="J170" s="1">
        <v>6.8471400154270698</v>
      </c>
      <c r="K170" s="1">
        <v>3.3168823363273301</v>
      </c>
      <c r="L170" s="1">
        <v>1.1812693075527401</v>
      </c>
      <c r="M170" s="1"/>
      <c r="N170" s="1">
        <v>2.3748254339477999</v>
      </c>
      <c r="O170" s="1">
        <v>1.21108006984771</v>
      </c>
    </row>
    <row r="171" spans="1:15" x14ac:dyDescent="0.25">
      <c r="A171" s="1">
        <v>20.625</v>
      </c>
      <c r="B171" s="1"/>
      <c r="C171" s="1"/>
      <c r="D171" s="1">
        <v>2.4364409480295999</v>
      </c>
      <c r="E171" s="1">
        <v>0.55070909659225997</v>
      </c>
      <c r="F171" s="1">
        <v>1.7909983727482299</v>
      </c>
      <c r="G171" s="1">
        <v>6.2227066678993204</v>
      </c>
      <c r="H171" s="1">
        <v>11.787861968678101</v>
      </c>
      <c r="I171" s="1">
        <v>3.7222612374631101</v>
      </c>
      <c r="J171" s="1">
        <v>6.9306813078522396</v>
      </c>
      <c r="K171" s="1">
        <v>3.3357182323598198</v>
      </c>
      <c r="L171" s="1">
        <v>1.1723429398804399</v>
      </c>
      <c r="M171" s="1"/>
      <c r="N171" s="1">
        <v>2.3496514940037101</v>
      </c>
      <c r="O171" s="1">
        <v>1.21562978650589</v>
      </c>
    </row>
    <row r="172" spans="1:15" x14ac:dyDescent="0.25">
      <c r="A172" s="1">
        <v>20.75</v>
      </c>
      <c r="B172" s="1"/>
      <c r="C172" s="1"/>
      <c r="D172" s="1">
        <v>2.5038188901391898</v>
      </c>
      <c r="E172" s="1">
        <v>0.54654029388703396</v>
      </c>
      <c r="F172" s="1">
        <v>1.70114379296861</v>
      </c>
      <c r="G172" s="1">
        <v>6.5047080905398396</v>
      </c>
      <c r="H172" s="1">
        <v>12.1134663502593</v>
      </c>
      <c r="I172" s="1">
        <v>3.74601607024695</v>
      </c>
      <c r="J172" s="1">
        <v>7.1531081859129797</v>
      </c>
      <c r="K172" s="1">
        <v>3.35781724109557</v>
      </c>
      <c r="L172" s="1">
        <v>1.1372739151198601</v>
      </c>
      <c r="M172" s="1"/>
      <c r="N172" s="1">
        <v>2.3516300760853399</v>
      </c>
      <c r="O172" s="1">
        <v>1.0771083386070901</v>
      </c>
    </row>
    <row r="173" spans="1:15" x14ac:dyDescent="0.25">
      <c r="A173" s="1">
        <v>20.875</v>
      </c>
      <c r="B173" s="1"/>
      <c r="C173" s="1"/>
      <c r="D173" s="1">
        <v>2.64368329812419</v>
      </c>
      <c r="E173" s="1">
        <v>0.53549723414836703</v>
      </c>
      <c r="F173" s="1">
        <v>1.6006451019107399</v>
      </c>
      <c r="G173" s="1">
        <v>6.52635866530016</v>
      </c>
      <c r="H173" s="1">
        <v>12.2399230983536</v>
      </c>
      <c r="I173" s="1">
        <v>3.7312126181265799</v>
      </c>
      <c r="J173" s="1">
        <v>7.1284965739484001</v>
      </c>
      <c r="K173" s="1">
        <v>3.3540955785522302</v>
      </c>
      <c r="L173" s="1">
        <v>1.1185189622898699</v>
      </c>
      <c r="M173" s="1"/>
      <c r="N173" s="1">
        <v>2.2469245288877202</v>
      </c>
      <c r="O173" s="1">
        <v>1.0603894948888299</v>
      </c>
    </row>
    <row r="174" spans="1:15" x14ac:dyDescent="0.25">
      <c r="A174" s="1">
        <v>21</v>
      </c>
      <c r="B174" s="1"/>
      <c r="C174" s="1"/>
      <c r="D174" s="1">
        <v>2.6662530514485301</v>
      </c>
      <c r="E174" s="1">
        <v>0.535863988303105</v>
      </c>
      <c r="F174" s="1">
        <v>1.5076900171969201</v>
      </c>
      <c r="G174" s="1">
        <v>6.5124038165360796</v>
      </c>
      <c r="H174" s="1">
        <v>12.4205189196418</v>
      </c>
      <c r="I174" s="1">
        <v>3.7474934706779499</v>
      </c>
      <c r="J174" s="1">
        <v>7.1572046066286097</v>
      </c>
      <c r="K174" s="1">
        <v>3.4040188076909699</v>
      </c>
      <c r="L174" s="1">
        <v>1.1083402000051401</v>
      </c>
      <c r="M174" s="1"/>
      <c r="N174" s="1">
        <v>2.13138601535716</v>
      </c>
      <c r="O174" s="1">
        <v>1.08099331985601</v>
      </c>
    </row>
    <row r="175" spans="1:15" x14ac:dyDescent="0.25">
      <c r="A175" s="1">
        <v>21.125</v>
      </c>
      <c r="B175" s="1"/>
      <c r="C175" s="1"/>
      <c r="D175" s="1">
        <v>2.7753036867504401</v>
      </c>
      <c r="E175" s="1">
        <v>0.53640142520213796</v>
      </c>
      <c r="F175" s="1">
        <v>1.43983052745837</v>
      </c>
      <c r="G175" s="1">
        <v>6.7592328832220296</v>
      </c>
      <c r="H175" s="1">
        <v>12.509522732354601</v>
      </c>
      <c r="I175" s="1">
        <v>3.7597886661008699</v>
      </c>
      <c r="J175" s="1">
        <v>7.2155372317442596</v>
      </c>
      <c r="K175" s="1">
        <v>3.4585971618373499</v>
      </c>
      <c r="L175" s="1">
        <v>1.08272649473992</v>
      </c>
      <c r="M175" s="1"/>
      <c r="N175" s="1">
        <v>2.1169265492810299</v>
      </c>
      <c r="O175" s="1">
        <v>1.0736413261734801</v>
      </c>
    </row>
    <row r="176" spans="1:15" x14ac:dyDescent="0.25">
      <c r="A176" s="1">
        <v>21.25</v>
      </c>
      <c r="B176" s="1"/>
      <c r="C176" s="1"/>
      <c r="D176" s="1">
        <v>2.7112577250315999</v>
      </c>
      <c r="E176" s="1">
        <v>0.53348844180906896</v>
      </c>
      <c r="F176" s="1">
        <v>1.3822753824159799</v>
      </c>
      <c r="G176" s="1">
        <v>6.8495701849236497</v>
      </c>
      <c r="H176" s="1">
        <v>12.4513956973716</v>
      </c>
      <c r="I176" s="1">
        <v>3.7401965987662402</v>
      </c>
      <c r="J176" s="1">
        <v>7.2159795048904796</v>
      </c>
      <c r="K176" s="1">
        <v>3.4451210975975401</v>
      </c>
      <c r="L176" s="1">
        <v>1.04829464826245</v>
      </c>
      <c r="M176" s="1"/>
      <c r="N176" s="1">
        <v>2.1302472053480499</v>
      </c>
      <c r="O176" s="1">
        <v>1.0753395876051901</v>
      </c>
    </row>
    <row r="177" spans="1:15" x14ac:dyDescent="0.25">
      <c r="A177" s="1">
        <v>21.375</v>
      </c>
      <c r="B177" s="1"/>
      <c r="C177" s="1"/>
      <c r="D177" s="1">
        <v>2.6856237491916799</v>
      </c>
      <c r="E177" s="1">
        <v>0.53146830025518899</v>
      </c>
      <c r="F177" s="1">
        <v>1.33052583297843</v>
      </c>
      <c r="G177" s="1">
        <v>6.8447902843299904</v>
      </c>
      <c r="H177" s="1">
        <v>12.680881995381901</v>
      </c>
      <c r="I177" s="1">
        <v>3.72757501161125</v>
      </c>
      <c r="J177" s="1">
        <v>7.4254766555224201</v>
      </c>
      <c r="K177" s="1">
        <v>3.42299275070779</v>
      </c>
      <c r="L177" s="1">
        <v>1.0321906395539799</v>
      </c>
      <c r="M177" s="1"/>
      <c r="N177" s="1">
        <v>2.04379273697994</v>
      </c>
      <c r="O177" s="1">
        <v>1.05013995765177</v>
      </c>
    </row>
    <row r="178" spans="1:15" x14ac:dyDescent="0.25">
      <c r="A178" s="1">
        <v>21.5</v>
      </c>
      <c r="B178" s="1"/>
      <c r="C178" s="1"/>
      <c r="D178" s="1">
        <v>2.6643722028369501</v>
      </c>
      <c r="E178" s="1">
        <v>0.53024816060153901</v>
      </c>
      <c r="F178" s="1">
        <v>1.2679396259823099</v>
      </c>
      <c r="G178" s="1">
        <v>6.6189627431067599</v>
      </c>
      <c r="H178" s="1">
        <v>12.6559909402568</v>
      </c>
      <c r="I178" s="1">
        <v>3.7663105961747401</v>
      </c>
      <c r="J178" s="1">
        <v>7.4384856612594001</v>
      </c>
      <c r="K178" s="1">
        <v>3.45741462876651</v>
      </c>
      <c r="L178" s="1">
        <v>0.97932475967860499</v>
      </c>
      <c r="M178" s="1"/>
      <c r="N178" s="1">
        <v>2.0523710842568099</v>
      </c>
      <c r="O178" s="1">
        <v>1.03690353565119</v>
      </c>
    </row>
    <row r="179" spans="1:15" x14ac:dyDescent="0.25">
      <c r="A179" s="1">
        <v>21.625</v>
      </c>
      <c r="B179" s="1"/>
      <c r="C179" s="1"/>
      <c r="D179" s="1">
        <v>2.56234486570483</v>
      </c>
      <c r="E179" s="1">
        <v>0.52806693611338396</v>
      </c>
      <c r="F179" s="1">
        <v>1.2389241819021599</v>
      </c>
      <c r="G179" s="1">
        <v>6.7335286832876102</v>
      </c>
      <c r="H179" s="1">
        <v>12.586217864289599</v>
      </c>
      <c r="I179" s="1">
        <v>3.7581194198530499</v>
      </c>
      <c r="J179" s="1">
        <v>7.3947552688367804</v>
      </c>
      <c r="K179" s="1">
        <v>3.4454822139760499</v>
      </c>
      <c r="L179" s="1">
        <v>0.966711419144753</v>
      </c>
      <c r="M179" s="1"/>
      <c r="N179" s="1">
        <v>2.0754444977654698</v>
      </c>
      <c r="O179" s="1">
        <v>1.0093539196349299</v>
      </c>
    </row>
    <row r="180" spans="1:15" x14ac:dyDescent="0.25">
      <c r="A180" s="1">
        <v>21.75</v>
      </c>
      <c r="B180" s="1"/>
      <c r="C180" s="1"/>
      <c r="D180" s="1">
        <v>2.4786671838979299</v>
      </c>
      <c r="E180" s="1">
        <v>0.52857273306300201</v>
      </c>
      <c r="F180" s="1">
        <v>1.0868774824863401</v>
      </c>
      <c r="G180" s="1">
        <v>6.9110770580723999</v>
      </c>
      <c r="H180" s="1">
        <v>12.6223396574178</v>
      </c>
      <c r="I180" s="1">
        <v>3.73229084156333</v>
      </c>
      <c r="J180" s="1">
        <v>7.3881793460102196</v>
      </c>
      <c r="K180" s="1">
        <v>3.43183631374401</v>
      </c>
      <c r="L180" s="1">
        <v>0.96023257109851701</v>
      </c>
      <c r="M180" s="1"/>
      <c r="N180" s="1">
        <v>2.0366968361609898</v>
      </c>
      <c r="O180" s="1">
        <v>1.0269872629655901</v>
      </c>
    </row>
    <row r="181" spans="1:15" x14ac:dyDescent="0.25">
      <c r="A181" s="1">
        <v>21.875</v>
      </c>
      <c r="B181" s="1"/>
      <c r="C181" s="1"/>
      <c r="D181" s="1">
        <v>2.4560289791176801</v>
      </c>
      <c r="E181" s="1">
        <v>0.52925167270491702</v>
      </c>
      <c r="F181" s="1">
        <v>1.08111973538747</v>
      </c>
      <c r="G181" s="1">
        <v>7.0387277484889097</v>
      </c>
      <c r="H181" s="1">
        <v>12.467231040125901</v>
      </c>
      <c r="I181" s="1">
        <v>3.6668941465201201</v>
      </c>
      <c r="J181" s="1">
        <v>7.30631504575293</v>
      </c>
      <c r="K181" s="1">
        <v>3.4145273522033999</v>
      </c>
      <c r="L181" s="1">
        <v>0.96461144011055999</v>
      </c>
      <c r="M181" s="1"/>
      <c r="N181" s="1">
        <v>2.02734771881775</v>
      </c>
      <c r="O181" s="1">
        <v>1.1023188748450801</v>
      </c>
    </row>
    <row r="182" spans="1:15" x14ac:dyDescent="0.25">
      <c r="A182" s="1">
        <v>22</v>
      </c>
      <c r="B182" s="1"/>
      <c r="C182" s="1"/>
      <c r="D182" s="1">
        <v>2.4519604213114401</v>
      </c>
      <c r="E182" s="1">
        <v>0.52945668059414397</v>
      </c>
      <c r="F182" s="1">
        <v>1.0507430338197401</v>
      </c>
      <c r="G182" s="1">
        <v>7.3109393871254698</v>
      </c>
      <c r="H182" s="1">
        <v>12.4616630830782</v>
      </c>
      <c r="I182" s="1">
        <v>3.6681360783099501</v>
      </c>
      <c r="J182" s="1">
        <v>7.44821868446473</v>
      </c>
      <c r="K182" s="1">
        <v>3.4073271585089802</v>
      </c>
      <c r="L182" s="1">
        <v>0.95387273290262298</v>
      </c>
      <c r="M182" s="1"/>
      <c r="N182" s="1">
        <v>2.0982669509088199</v>
      </c>
      <c r="O182" s="1">
        <v>1.0978901511905801</v>
      </c>
    </row>
    <row r="183" spans="1:15" x14ac:dyDescent="0.25">
      <c r="A183" s="1">
        <v>22.125</v>
      </c>
      <c r="B183" s="1"/>
      <c r="C183" s="1"/>
      <c r="D183" s="1">
        <v>2.46053927650809</v>
      </c>
      <c r="E183" s="1">
        <v>0.53432525622089699</v>
      </c>
      <c r="F183" s="1">
        <v>1.06773344086266</v>
      </c>
      <c r="G183" s="1">
        <v>6.5037926031707798</v>
      </c>
      <c r="H183" s="1">
        <v>12.322184931995899</v>
      </c>
      <c r="I183" s="1">
        <v>3.6213018970278799</v>
      </c>
      <c r="J183" s="1">
        <v>7.3619067026127203</v>
      </c>
      <c r="K183" s="1">
        <v>3.3825076807657899</v>
      </c>
      <c r="L183" s="1">
        <v>0.96716889130161099</v>
      </c>
      <c r="M183" s="1"/>
      <c r="N183" s="1">
        <v>2.0958353618289101</v>
      </c>
      <c r="O183" s="1">
        <v>1.0948320862344301</v>
      </c>
    </row>
    <row r="184" spans="1:15" x14ac:dyDescent="0.25">
      <c r="A184" s="1">
        <v>22.25</v>
      </c>
      <c r="B184" s="1"/>
      <c r="C184" s="1"/>
      <c r="D184" s="1">
        <v>2.45435732426421</v>
      </c>
      <c r="E184" s="1">
        <v>0.53526752718825799</v>
      </c>
      <c r="F184" s="1">
        <v>1.2246329809338601</v>
      </c>
      <c r="G184" s="1">
        <v>6.3535939135736097</v>
      </c>
      <c r="H184" s="1">
        <v>12.160482562326701</v>
      </c>
      <c r="I184" s="1">
        <v>3.4413113968153901</v>
      </c>
      <c r="J184" s="1">
        <v>7.2487067967529901</v>
      </c>
      <c r="K184" s="1">
        <v>3.2636595899646599</v>
      </c>
      <c r="L184" s="1">
        <v>0.96875387193162699</v>
      </c>
      <c r="M184" s="1"/>
      <c r="N184" s="1">
        <v>2.05966291392197</v>
      </c>
      <c r="O184" s="1">
        <v>1.0911285250999601</v>
      </c>
    </row>
    <row r="185" spans="1:15" x14ac:dyDescent="0.25">
      <c r="A185" s="1">
        <v>22.375</v>
      </c>
      <c r="B185" s="1"/>
      <c r="C185" s="1"/>
      <c r="D185" s="1">
        <v>2.3216729421332598</v>
      </c>
      <c r="E185" s="1">
        <v>0.55303563458298799</v>
      </c>
      <c r="F185" s="1">
        <v>1.4504774681303501</v>
      </c>
      <c r="G185" s="1">
        <v>6.4147465187945496</v>
      </c>
      <c r="H185" s="1">
        <v>11.9549889811227</v>
      </c>
      <c r="I185" s="1">
        <v>3.3618220838126098</v>
      </c>
      <c r="J185" s="1">
        <v>7.1331559066340997</v>
      </c>
      <c r="K185" s="1">
        <v>3.1375104247936099</v>
      </c>
      <c r="L185" s="1">
        <v>0.97817277198654495</v>
      </c>
      <c r="M185" s="1"/>
      <c r="N185" s="1">
        <v>2.1729251193725898</v>
      </c>
      <c r="O185" s="1">
        <v>1.0881078036066201</v>
      </c>
    </row>
    <row r="186" spans="1:15" x14ac:dyDescent="0.25">
      <c r="A186" s="1">
        <v>22.5</v>
      </c>
      <c r="B186" s="1"/>
      <c r="C186" s="1"/>
      <c r="D186" s="1">
        <v>2.3069946192124</v>
      </c>
      <c r="E186" s="1">
        <v>0.554579069010953</v>
      </c>
      <c r="F186" s="1">
        <v>1.53161013664984</v>
      </c>
      <c r="G186" s="1">
        <v>6.5987880420649301</v>
      </c>
      <c r="H186" s="1">
        <v>11.897687708349</v>
      </c>
      <c r="I186" s="1">
        <v>3.3833049065202601</v>
      </c>
      <c r="J186" s="1">
        <v>7.1157108715034996</v>
      </c>
      <c r="K186" s="1">
        <v>3.18100517664756</v>
      </c>
      <c r="L186" s="1">
        <v>0.97196712655295403</v>
      </c>
      <c r="M186" s="1"/>
      <c r="N186" s="1">
        <v>2.19780088540278</v>
      </c>
      <c r="O186" s="1">
        <v>1.0998663946412599</v>
      </c>
    </row>
    <row r="187" spans="1:15" x14ac:dyDescent="0.25">
      <c r="A187" s="1">
        <v>22.625</v>
      </c>
      <c r="B187" s="1"/>
      <c r="C187" s="1"/>
      <c r="D187" s="1">
        <v>2.28552986746055</v>
      </c>
      <c r="E187" s="1">
        <v>0.557670987293719</v>
      </c>
      <c r="F187" s="1">
        <v>1.7555145598831099</v>
      </c>
      <c r="G187" s="1">
        <v>6.6844941602470902</v>
      </c>
      <c r="H187" s="1">
        <v>11.8755427198759</v>
      </c>
      <c r="I187" s="1">
        <v>3.3235961052883498</v>
      </c>
      <c r="J187" s="1">
        <v>7.0684033320678399</v>
      </c>
      <c r="K187" s="1">
        <v>3.11081253040089</v>
      </c>
      <c r="L187" s="1">
        <v>0.97818461379541599</v>
      </c>
      <c r="M187" s="1"/>
      <c r="N187" s="1">
        <v>2.0763247804368699</v>
      </c>
      <c r="O187" s="1">
        <v>1.1527902056233701</v>
      </c>
    </row>
    <row r="188" spans="1:15" x14ac:dyDescent="0.25">
      <c r="A188" s="1">
        <v>22.75</v>
      </c>
      <c r="B188" s="1"/>
      <c r="C188" s="1"/>
      <c r="D188" s="1">
        <v>2.2016935699732301</v>
      </c>
      <c r="E188" s="1">
        <v>0.55822747650148896</v>
      </c>
      <c r="F188" s="1">
        <v>1.91346291083207</v>
      </c>
      <c r="G188" s="1">
        <v>6.9645291779780196</v>
      </c>
      <c r="H188" s="1">
        <v>12.0428098590278</v>
      </c>
      <c r="I188" s="1">
        <v>3.28319933659977</v>
      </c>
      <c r="J188" s="1">
        <v>7.2038887831656302</v>
      </c>
      <c r="K188" s="1">
        <v>3.2222361440954699</v>
      </c>
      <c r="L188" s="1">
        <v>0.98507798944563796</v>
      </c>
      <c r="M188" s="1"/>
      <c r="N188" s="1">
        <v>2.10320272346799</v>
      </c>
      <c r="O188" s="1">
        <v>1.1626671574779801</v>
      </c>
    </row>
    <row r="189" spans="1:15" x14ac:dyDescent="0.25">
      <c r="A189" s="1">
        <v>22.875</v>
      </c>
      <c r="B189" s="1"/>
      <c r="C189" s="1"/>
      <c r="D189" s="1">
        <v>2.1793490572639</v>
      </c>
      <c r="E189" s="1">
        <v>0.55717834976408198</v>
      </c>
      <c r="F189" s="1">
        <v>1.9309631696154801</v>
      </c>
      <c r="G189" s="1">
        <v>7.1895627672540501</v>
      </c>
      <c r="H189" s="1">
        <v>12.6153981039812</v>
      </c>
      <c r="I189" s="1">
        <v>3.3186994742730098</v>
      </c>
      <c r="J189" s="1">
        <v>7.3982116680756898</v>
      </c>
      <c r="K189" s="1">
        <v>3.2379424769759901</v>
      </c>
      <c r="L189" s="1">
        <v>1.0057557384774301</v>
      </c>
      <c r="M189" s="1"/>
      <c r="N189" s="1">
        <v>2.0635695636662899</v>
      </c>
      <c r="O189" s="1">
        <v>1.16654138644169</v>
      </c>
    </row>
    <row r="190" spans="1:15" x14ac:dyDescent="0.25">
      <c r="A190" s="1">
        <v>23</v>
      </c>
      <c r="B190" s="1"/>
      <c r="C190" s="1"/>
      <c r="D190" s="1">
        <v>2.15921327895777</v>
      </c>
      <c r="E190" s="1">
        <v>0.55539345291262399</v>
      </c>
      <c r="F190" s="1">
        <v>1.9663351693870601</v>
      </c>
      <c r="G190" s="1">
        <v>7.2229014801984199</v>
      </c>
      <c r="H190" s="1">
        <v>12.5901956677148</v>
      </c>
      <c r="I190" s="1">
        <v>3.3428886565837499</v>
      </c>
      <c r="J190" s="1">
        <v>7.4010590850962403</v>
      </c>
      <c r="K190" s="1">
        <v>3.2466696662740699</v>
      </c>
      <c r="L190" s="1">
        <v>1.0084001150222199</v>
      </c>
      <c r="M190" s="1"/>
      <c r="N190" s="1">
        <v>2.0676227912942098</v>
      </c>
      <c r="O190" s="1">
        <v>1.1639028685795101</v>
      </c>
    </row>
    <row r="191" spans="1:15" x14ac:dyDescent="0.25">
      <c r="A191" s="1">
        <v>23.125</v>
      </c>
      <c r="B191" s="1"/>
      <c r="C191" s="1"/>
      <c r="D191" s="1">
        <v>2.1271042213688802</v>
      </c>
      <c r="E191" s="1">
        <v>0.54651173635079298</v>
      </c>
      <c r="F191" s="1">
        <v>1.8663193800253299</v>
      </c>
      <c r="G191" s="1">
        <v>7.2804370606089801</v>
      </c>
      <c r="H191" s="1">
        <v>12.5566500624592</v>
      </c>
      <c r="I191" s="1">
        <v>3.3374446525999799</v>
      </c>
      <c r="J191" s="1">
        <v>7.3895162738143796</v>
      </c>
      <c r="K191" s="1">
        <v>3.3058775915926701</v>
      </c>
      <c r="L191" s="1">
        <v>1.0104497862655399</v>
      </c>
      <c r="M191" s="1"/>
      <c r="N191" s="1">
        <v>2.0592899185023201</v>
      </c>
      <c r="O191" s="1">
        <v>1.23504567407861</v>
      </c>
    </row>
    <row r="192" spans="1:15" x14ac:dyDescent="0.25">
      <c r="A192" s="1">
        <v>23.25</v>
      </c>
      <c r="B192" s="1"/>
      <c r="C192" s="1"/>
      <c r="D192" s="1">
        <v>2.16940217891805</v>
      </c>
      <c r="E192" s="1">
        <v>0.55770024734726897</v>
      </c>
      <c r="F192" s="1">
        <v>1.88048785116505</v>
      </c>
      <c r="G192" s="1">
        <v>7.5137778572682201</v>
      </c>
      <c r="H192" s="1">
        <v>12.4551260450309</v>
      </c>
      <c r="I192" s="1">
        <v>3.3154652069136601</v>
      </c>
      <c r="J192" s="1">
        <v>7.3312159894027999</v>
      </c>
      <c r="K192" s="1">
        <v>3.2925684345854598</v>
      </c>
      <c r="L192" s="1">
        <v>1.02076508708945</v>
      </c>
      <c r="M192" s="1"/>
      <c r="N192" s="1">
        <v>2.02565950422562</v>
      </c>
      <c r="O192" s="1">
        <v>1.22073894782466</v>
      </c>
    </row>
    <row r="193" spans="1:15" x14ac:dyDescent="0.25">
      <c r="A193" s="1">
        <v>23.375</v>
      </c>
      <c r="B193" s="1"/>
      <c r="C193" s="1"/>
      <c r="D193" s="1">
        <v>2.1795319267552702</v>
      </c>
      <c r="E193" s="1">
        <v>0.559328849947752</v>
      </c>
      <c r="F193" s="1">
        <v>2.0878322084450498</v>
      </c>
      <c r="G193" s="1">
        <v>7.6129442501328102</v>
      </c>
      <c r="H193" s="1">
        <v>12.4721201091241</v>
      </c>
      <c r="I193" s="1">
        <v>3.3068183477663702</v>
      </c>
      <c r="J193" s="1">
        <v>7.3377033302818004</v>
      </c>
      <c r="K193" s="1">
        <v>3.2803221699514502</v>
      </c>
      <c r="L193" s="1">
        <v>1.0251598825839601</v>
      </c>
      <c r="M193" s="1"/>
      <c r="N193" s="1">
        <v>2.0453182214858301</v>
      </c>
      <c r="O193" s="1">
        <v>1.28203834691481</v>
      </c>
    </row>
    <row r="194" spans="1:15" x14ac:dyDescent="0.25">
      <c r="A194" s="1">
        <v>23.5</v>
      </c>
      <c r="B194" s="1"/>
      <c r="C194" s="1"/>
      <c r="D194" s="1">
        <v>2.1741981734927802</v>
      </c>
      <c r="E194" s="1">
        <v>0.55373706780602505</v>
      </c>
      <c r="F194" s="1">
        <v>2.2767456702771001</v>
      </c>
      <c r="G194" s="1">
        <v>7.8342985972671997</v>
      </c>
      <c r="H194" s="1">
        <v>12.4751943653471</v>
      </c>
      <c r="I194" s="1">
        <v>3.31961789200267</v>
      </c>
      <c r="J194" s="1">
        <v>7.3133292865720696</v>
      </c>
      <c r="K194" s="1">
        <v>3.3055666492867002</v>
      </c>
      <c r="L194" s="1">
        <v>1.0243514742219799</v>
      </c>
      <c r="M194" s="1"/>
      <c r="N194" s="1">
        <v>2.02528923458306</v>
      </c>
      <c r="O194" s="1">
        <v>1.2578155100278601</v>
      </c>
    </row>
    <row r="195" spans="1:15" x14ac:dyDescent="0.25">
      <c r="A195" s="1">
        <v>23.625</v>
      </c>
      <c r="B195" s="1"/>
      <c r="C195" s="1"/>
      <c r="D195" s="1">
        <v>2.1445952999100402</v>
      </c>
      <c r="E195" s="1">
        <v>0.55380633032196303</v>
      </c>
      <c r="F195" s="1">
        <v>2.2913599250146</v>
      </c>
      <c r="G195" s="1">
        <v>8.01972562757439</v>
      </c>
      <c r="H195" s="1">
        <v>12.525453207701201</v>
      </c>
      <c r="I195" s="1">
        <v>3.3038511514957101</v>
      </c>
      <c r="J195" s="1">
        <v>7.3761794123786002</v>
      </c>
      <c r="K195" s="1">
        <v>3.2865735554311901</v>
      </c>
      <c r="L195" s="1">
        <v>1.00965230477992</v>
      </c>
      <c r="M195" s="1"/>
      <c r="N195" s="1">
        <v>2.16238629133916</v>
      </c>
      <c r="O195" s="1">
        <v>1.2219146893906701</v>
      </c>
    </row>
    <row r="196" spans="1:15" x14ac:dyDescent="0.25">
      <c r="A196" s="1">
        <v>23.75</v>
      </c>
      <c r="B196" s="1"/>
      <c r="C196" s="1"/>
      <c r="D196" s="1">
        <v>2.2478146280169802</v>
      </c>
      <c r="E196" s="1">
        <v>0.54763272844687705</v>
      </c>
      <c r="F196" s="1">
        <v>2.8931002909700299</v>
      </c>
      <c r="G196" s="1">
        <v>7.8470580678898196</v>
      </c>
      <c r="H196" s="1">
        <v>12.5507492502337</v>
      </c>
      <c r="I196" s="1">
        <v>3.3117901187337702</v>
      </c>
      <c r="J196" s="1">
        <v>7.3471714722121799</v>
      </c>
      <c r="K196" s="1">
        <v>3.30695179215998</v>
      </c>
      <c r="L196" s="1">
        <v>1.0002294037700199</v>
      </c>
      <c r="M196" s="1"/>
      <c r="N196" s="1">
        <v>2.12229218873131</v>
      </c>
      <c r="O196" s="1">
        <v>1.2251285723133201</v>
      </c>
    </row>
    <row r="197" spans="1:15" x14ac:dyDescent="0.25">
      <c r="A197" s="1">
        <v>23.875</v>
      </c>
      <c r="B197" s="1"/>
      <c r="C197" s="1"/>
      <c r="D197" s="1">
        <v>2.4414227896646699</v>
      </c>
      <c r="E197" s="1">
        <v>0.54812329309269503</v>
      </c>
      <c r="F197" s="1">
        <v>2.8223838811948698</v>
      </c>
      <c r="G197" s="1">
        <v>7.7257286909475598</v>
      </c>
      <c r="H197" s="1">
        <v>12.484349791317101</v>
      </c>
      <c r="I197" s="1">
        <v>3.29597939916464</v>
      </c>
      <c r="J197" s="1">
        <v>7.34339194249206</v>
      </c>
      <c r="K197" s="1">
        <v>3.30392749615417</v>
      </c>
      <c r="L197" s="1">
        <v>1.0064973666416199</v>
      </c>
      <c r="M197" s="1"/>
      <c r="N197" s="1">
        <v>2.0973902696409099</v>
      </c>
      <c r="O197" s="1">
        <v>1.19422012281835</v>
      </c>
    </row>
    <row r="198" spans="1:15" x14ac:dyDescent="0.25">
      <c r="A198" s="1">
        <v>24</v>
      </c>
      <c r="B198" s="1"/>
      <c r="C198" s="1"/>
      <c r="D198" s="1">
        <v>2.6007276297744499</v>
      </c>
      <c r="E198" s="1">
        <v>0.54901695177598897</v>
      </c>
      <c r="F198" s="1">
        <v>2.8146708269378999</v>
      </c>
      <c r="G198" s="1">
        <v>7.7315664082284297</v>
      </c>
      <c r="H198" s="1">
        <v>12.369812991483199</v>
      </c>
      <c r="I198" s="1">
        <v>3.3944691985823101</v>
      </c>
      <c r="J198" s="1">
        <v>7.3252452063629496</v>
      </c>
      <c r="K198" s="1">
        <v>3.3084769707495201</v>
      </c>
      <c r="L198" s="1">
        <v>1.01101609100372</v>
      </c>
      <c r="M198" s="1"/>
      <c r="N198" s="1">
        <v>2.1053834263695999</v>
      </c>
      <c r="O198" s="1">
        <v>1.1781052446069</v>
      </c>
    </row>
    <row r="199" spans="1:15" x14ac:dyDescent="0.25">
      <c r="A199" s="1">
        <v>24.125</v>
      </c>
      <c r="B199" s="1"/>
      <c r="C199" s="1"/>
      <c r="D199" s="1">
        <v>2.56554529744052</v>
      </c>
      <c r="E199" s="1">
        <v>0.54682870931460403</v>
      </c>
      <c r="F199" s="1">
        <v>2.7873583891598699</v>
      </c>
      <c r="G199" s="1">
        <v>7.6783079912246901</v>
      </c>
      <c r="H199" s="1">
        <v>12.4612317050944</v>
      </c>
      <c r="I199" s="1">
        <v>3.4406358059010098</v>
      </c>
      <c r="J199" s="1">
        <v>7.4616762630175897</v>
      </c>
      <c r="K199" s="1">
        <v>3.3330189795127998</v>
      </c>
      <c r="L199" s="1">
        <v>1.0106832655873901</v>
      </c>
      <c r="M199" s="1"/>
      <c r="N199" s="1">
        <v>2.1306574049364202</v>
      </c>
      <c r="O199" s="1">
        <v>1.18694953960534</v>
      </c>
    </row>
    <row r="200" spans="1:15" x14ac:dyDescent="0.25">
      <c r="A200" s="1">
        <v>24.25</v>
      </c>
      <c r="B200" s="1"/>
      <c r="C200" s="1"/>
      <c r="D200" s="1">
        <v>2.5978402950047501</v>
      </c>
      <c r="E200" s="1">
        <v>0.54494259050416305</v>
      </c>
      <c r="F200" s="1">
        <v>2.6113825053397699</v>
      </c>
      <c r="G200" s="1">
        <v>8.0679825014688298</v>
      </c>
      <c r="H200" s="1">
        <v>12.8070940974441</v>
      </c>
      <c r="I200" s="1">
        <v>3.4312305051310701</v>
      </c>
      <c r="J200" s="1">
        <v>7.6803391899413702</v>
      </c>
      <c r="K200" s="1">
        <v>3.3631434501073398</v>
      </c>
      <c r="L200" s="1">
        <v>0.95766588860719903</v>
      </c>
      <c r="M200" s="1"/>
      <c r="N200" s="1">
        <v>2.1374698021847101</v>
      </c>
      <c r="O200" s="1">
        <v>1.1832165293839201</v>
      </c>
    </row>
    <row r="201" spans="1:15" x14ac:dyDescent="0.25">
      <c r="A201" s="1">
        <v>24.375</v>
      </c>
      <c r="B201" s="1"/>
      <c r="C201" s="1"/>
      <c r="D201" s="1">
        <v>2.62720011373003</v>
      </c>
      <c r="E201" s="1">
        <v>0.54936114608683995</v>
      </c>
      <c r="F201" s="1">
        <v>2.56086375228056</v>
      </c>
      <c r="G201" s="1">
        <v>8.5973970172716605</v>
      </c>
      <c r="H201" s="1">
        <v>12.8483576484269</v>
      </c>
      <c r="I201" s="1">
        <v>3.3584933271519999</v>
      </c>
      <c r="J201" s="1">
        <v>7.6538479005825897</v>
      </c>
      <c r="K201" s="1">
        <v>3.31776968617991</v>
      </c>
      <c r="L201" s="1">
        <v>0.94285694455005298</v>
      </c>
      <c r="M201" s="1"/>
      <c r="N201" s="1">
        <v>2.1454711058728799</v>
      </c>
      <c r="O201" s="1">
        <v>1.2121417296193699</v>
      </c>
    </row>
    <row r="202" spans="1:15" x14ac:dyDescent="0.25">
      <c r="A202" s="1">
        <v>24.5</v>
      </c>
      <c r="B202" s="1"/>
      <c r="C202" s="1"/>
      <c r="D202" s="1">
        <v>2.63651801789735</v>
      </c>
      <c r="E202" s="1">
        <v>0.54764284471481905</v>
      </c>
      <c r="F202" s="1">
        <v>2.38142319662047</v>
      </c>
      <c r="G202" s="1">
        <v>8.3415026267089107</v>
      </c>
      <c r="H202" s="1">
        <v>12.855066587367199</v>
      </c>
      <c r="I202" s="1">
        <v>3.3378180182278401</v>
      </c>
      <c r="J202" s="1">
        <v>7.6832856594835599</v>
      </c>
      <c r="K202" s="1">
        <v>3.3156168695861998</v>
      </c>
      <c r="L202" s="1">
        <v>0.90869433835755398</v>
      </c>
      <c r="M202" s="1"/>
      <c r="N202" s="1">
        <v>2.1623171204598002</v>
      </c>
      <c r="O202" s="1">
        <v>1.24070972826911</v>
      </c>
    </row>
    <row r="203" spans="1:15" x14ac:dyDescent="0.25">
      <c r="A203" s="1">
        <v>24.625</v>
      </c>
      <c r="B203" s="1"/>
      <c r="C203" s="1"/>
      <c r="D203" s="1">
        <v>2.63575937018962</v>
      </c>
      <c r="E203" s="1">
        <v>0.54773196267907598</v>
      </c>
      <c r="F203" s="1">
        <v>1.8297376240772301</v>
      </c>
      <c r="G203" s="1">
        <v>7.8886359595213804</v>
      </c>
      <c r="H203" s="1">
        <v>13.132209309154501</v>
      </c>
      <c r="I203" s="1">
        <v>3.4149792425870298</v>
      </c>
      <c r="J203" s="1">
        <v>7.6907112115624097</v>
      </c>
      <c r="K203" s="1">
        <v>3.4329067733437402</v>
      </c>
      <c r="L203" s="1">
        <v>0.90842538307903298</v>
      </c>
      <c r="M203" s="1"/>
      <c r="N203" s="1">
        <v>2.1886816051923499</v>
      </c>
      <c r="O203" s="1">
        <v>1.2720759531686701</v>
      </c>
    </row>
    <row r="204" spans="1:15" x14ac:dyDescent="0.25">
      <c r="A204" s="1">
        <v>24.75</v>
      </c>
      <c r="B204" s="1"/>
      <c r="C204" s="1"/>
      <c r="D204" s="1">
        <v>2.6129269514181299</v>
      </c>
      <c r="E204" s="1">
        <v>0.54704257872913098</v>
      </c>
      <c r="F204" s="1">
        <v>1.85305358968054</v>
      </c>
      <c r="G204" s="1">
        <v>7.63253897847573</v>
      </c>
      <c r="H204" s="1">
        <v>13.514673097945099</v>
      </c>
      <c r="I204" s="1">
        <v>3.3881515991228</v>
      </c>
      <c r="J204" s="1">
        <v>7.7680138455855703</v>
      </c>
      <c r="K204" s="1">
        <v>3.4071709199664002</v>
      </c>
      <c r="L204" s="1">
        <v>0.893509626421499</v>
      </c>
      <c r="M204" s="1"/>
      <c r="N204" s="1">
        <v>2.1976869549429501</v>
      </c>
      <c r="O204" s="1">
        <v>1.26999197176322</v>
      </c>
    </row>
    <row r="205" spans="1:15" x14ac:dyDescent="0.25">
      <c r="A205" s="1">
        <v>24.875</v>
      </c>
      <c r="B205" s="1"/>
      <c r="C205" s="1"/>
      <c r="D205" s="1">
        <v>2.6140348921990002</v>
      </c>
      <c r="E205" s="1">
        <v>0.54343427168504699</v>
      </c>
      <c r="F205" s="1">
        <v>1.78414388556621</v>
      </c>
      <c r="G205" s="1">
        <v>7.51711468786129</v>
      </c>
      <c r="H205" s="1">
        <v>13.364434257808201</v>
      </c>
      <c r="I205" s="1">
        <v>3.3879542497341699</v>
      </c>
      <c r="J205" s="1">
        <v>7.7705190082379296</v>
      </c>
      <c r="K205" s="1">
        <v>3.4092366926290198</v>
      </c>
      <c r="L205" s="1">
        <v>0.891201484441414</v>
      </c>
      <c r="M205" s="1"/>
      <c r="N205" s="1">
        <v>2.1671979063498199</v>
      </c>
      <c r="O205" s="1">
        <v>1.27267448828257</v>
      </c>
    </row>
    <row r="206" spans="1:15" x14ac:dyDescent="0.25">
      <c r="A206" s="1">
        <v>25</v>
      </c>
      <c r="B206" s="1"/>
      <c r="C206" s="1"/>
      <c r="D206" s="1">
        <v>2.70769959281674</v>
      </c>
      <c r="E206" s="1">
        <v>0.54492668375772801</v>
      </c>
      <c r="F206" s="1">
        <v>1.76374571764471</v>
      </c>
      <c r="G206" s="1">
        <v>7.6611668659150496</v>
      </c>
      <c r="H206" s="1">
        <v>13.102634437840999</v>
      </c>
      <c r="I206" s="1">
        <v>3.3561324834953599</v>
      </c>
      <c r="J206" s="1">
        <v>7.5549347498684103</v>
      </c>
      <c r="K206" s="1">
        <v>3.38729180022839</v>
      </c>
      <c r="L206" s="1">
        <v>0.89424721743576396</v>
      </c>
      <c r="M206" s="1"/>
      <c r="N206" s="1">
        <v>2.1479780242034399</v>
      </c>
      <c r="O206" s="1">
        <v>1.2230277824428599</v>
      </c>
    </row>
    <row r="207" spans="1:15" x14ac:dyDescent="0.25">
      <c r="A207" s="1">
        <v>25.125</v>
      </c>
      <c r="B207" s="1"/>
      <c r="C207" s="1"/>
      <c r="D207" s="1">
        <v>2.6577472261922401</v>
      </c>
      <c r="E207" s="1">
        <v>0.54589717115119596</v>
      </c>
      <c r="F207" s="1">
        <v>1.71561055095911</v>
      </c>
      <c r="G207" s="1">
        <v>7.6819362935486</v>
      </c>
      <c r="H207" s="1">
        <v>13.0610119050811</v>
      </c>
      <c r="I207" s="1">
        <v>3.4166237934306301</v>
      </c>
      <c r="J207" s="1">
        <v>7.5052411344205003</v>
      </c>
      <c r="K207" s="1">
        <v>3.4690339792249398</v>
      </c>
      <c r="L207" s="1">
        <v>0.88317085040023202</v>
      </c>
      <c r="M207" s="1"/>
      <c r="N207" s="1">
        <v>2.1062878259759299</v>
      </c>
      <c r="O207" s="1">
        <v>1.2173183668763701</v>
      </c>
    </row>
    <row r="208" spans="1:15" x14ac:dyDescent="0.25">
      <c r="A208" s="1">
        <v>25.25</v>
      </c>
      <c r="B208" s="1"/>
      <c r="C208" s="1"/>
      <c r="D208" s="1">
        <v>2.7056980784228499</v>
      </c>
      <c r="E208" s="1">
        <v>0.54714454335125895</v>
      </c>
      <c r="F208" s="1">
        <v>1.66826015997275</v>
      </c>
      <c r="G208" s="1">
        <v>7.6496064855765402</v>
      </c>
      <c r="H208" s="1">
        <v>12.8888072880594</v>
      </c>
      <c r="I208" s="1">
        <v>3.37806167205932</v>
      </c>
      <c r="J208" s="1">
        <v>7.4629602087427998</v>
      </c>
      <c r="K208" s="1">
        <v>3.4496263191825798</v>
      </c>
      <c r="L208" s="1">
        <v>0.85616666543391795</v>
      </c>
      <c r="M208" s="1"/>
      <c r="N208" s="1">
        <v>2.07415809768339</v>
      </c>
      <c r="O208" s="1">
        <v>1.1948730402838801</v>
      </c>
    </row>
    <row r="209" spans="1:15" x14ac:dyDescent="0.25">
      <c r="A209" s="1">
        <v>25.375</v>
      </c>
      <c r="B209" s="1"/>
      <c r="C209" s="1"/>
      <c r="D209" s="1">
        <v>2.7890913907435002</v>
      </c>
      <c r="E209" s="1">
        <v>0.54772979451758996</v>
      </c>
      <c r="F209" s="1">
        <v>1.69357655347474</v>
      </c>
      <c r="G209" s="1">
        <v>7.9114632512367304</v>
      </c>
      <c r="H209" s="1">
        <v>12.715471646688201</v>
      </c>
      <c r="I209" s="1">
        <v>3.3472967284591499</v>
      </c>
      <c r="J209" s="1">
        <v>7.3726485444549699</v>
      </c>
      <c r="K209" s="1">
        <v>3.4197922074792202</v>
      </c>
      <c r="L209" s="1">
        <v>0.85461364127998296</v>
      </c>
      <c r="M209" s="1"/>
      <c r="N209" s="1">
        <v>2.04703328592805</v>
      </c>
      <c r="O209" s="1">
        <v>1.18363520820815</v>
      </c>
    </row>
    <row r="210" spans="1:15" x14ac:dyDescent="0.25">
      <c r="A210" s="1">
        <v>25.5</v>
      </c>
      <c r="B210" s="1"/>
      <c r="C210" s="1"/>
      <c r="D210" s="1">
        <v>2.7118845428845999</v>
      </c>
      <c r="E210" s="1">
        <v>0.54074523246455597</v>
      </c>
      <c r="F210" s="1">
        <v>1.8873461890085701</v>
      </c>
      <c r="G210" s="1">
        <v>7.4255751091915103</v>
      </c>
      <c r="H210" s="1">
        <v>12.657227225468199</v>
      </c>
      <c r="I210" s="1">
        <v>3.3154933049466799</v>
      </c>
      <c r="J210" s="1">
        <v>7.3899726263551502</v>
      </c>
      <c r="K210" s="1">
        <v>3.3852424094215601</v>
      </c>
      <c r="L210" s="1">
        <v>0.88912285669092495</v>
      </c>
      <c r="M210" s="1"/>
      <c r="N210" s="1">
        <v>2.0245328864264298</v>
      </c>
      <c r="O210" s="1">
        <v>1.2037482822513901</v>
      </c>
    </row>
    <row r="211" spans="1:15" x14ac:dyDescent="0.25">
      <c r="A211" s="1">
        <v>25.625</v>
      </c>
      <c r="B211" s="1"/>
      <c r="C211" s="1"/>
      <c r="D211" s="1">
        <v>2.4274757656279902</v>
      </c>
      <c r="E211" s="1">
        <v>0.55122088876890996</v>
      </c>
      <c r="F211" s="1">
        <v>1.80388253932024</v>
      </c>
      <c r="G211" s="1">
        <v>7.2854650186665397</v>
      </c>
      <c r="H211" s="1">
        <v>12.764903107575901</v>
      </c>
      <c r="I211" s="1">
        <v>3.2229478811707599</v>
      </c>
      <c r="J211" s="1">
        <v>7.4002793393749497</v>
      </c>
      <c r="K211" s="1">
        <v>3.32999505092973</v>
      </c>
      <c r="L211" s="1">
        <v>0.91263206482536197</v>
      </c>
      <c r="M211" s="1"/>
      <c r="N211" s="1">
        <v>2.0035426987432499</v>
      </c>
      <c r="O211" s="1">
        <v>1.2047981330250099</v>
      </c>
    </row>
    <row r="212" spans="1:15" x14ac:dyDescent="0.25">
      <c r="A212" s="1">
        <v>25.75</v>
      </c>
      <c r="B212" s="1"/>
      <c r="C212" s="1"/>
      <c r="D212" s="1">
        <v>2.2492461815609901</v>
      </c>
      <c r="E212" s="1">
        <v>0.55150473176703996</v>
      </c>
      <c r="F212" s="1">
        <v>2.05151429413631</v>
      </c>
      <c r="G212" s="1">
        <v>7.3014589312641096</v>
      </c>
      <c r="H212" s="1">
        <v>12.8023571544927</v>
      </c>
      <c r="I212" s="1">
        <v>3.1988697670964599</v>
      </c>
      <c r="J212" s="1">
        <v>7.3851084658891901</v>
      </c>
      <c r="K212" s="1">
        <v>3.2977787389027799</v>
      </c>
      <c r="L212" s="1">
        <v>0.924756830423618</v>
      </c>
      <c r="M212" s="1"/>
      <c r="N212" s="1">
        <v>2.1097471529933198</v>
      </c>
      <c r="O212" s="1">
        <v>1.2732617529313499</v>
      </c>
    </row>
    <row r="213" spans="1:15" x14ac:dyDescent="0.25">
      <c r="A213" s="1">
        <v>25.875</v>
      </c>
      <c r="B213" s="1"/>
      <c r="C213" s="1"/>
      <c r="D213" s="1">
        <v>2.0673370489774601</v>
      </c>
      <c r="E213" s="1">
        <v>0.55922537681342199</v>
      </c>
      <c r="F213" s="1">
        <v>2.44173108153971</v>
      </c>
      <c r="G213" s="1">
        <v>7.34763607764277</v>
      </c>
      <c r="H213" s="1">
        <v>12.777555048213999</v>
      </c>
      <c r="I213" s="1">
        <v>3.2266006848184499</v>
      </c>
      <c r="J213" s="1">
        <v>7.3520181052357501</v>
      </c>
      <c r="K213" s="1">
        <v>3.3272288809263202</v>
      </c>
      <c r="L213" s="1">
        <v>0.94480535175732305</v>
      </c>
      <c r="M213" s="1"/>
      <c r="N213" s="1">
        <v>2.1162055065527401</v>
      </c>
      <c r="O213" s="1">
        <v>1.27158151297129</v>
      </c>
    </row>
    <row r="214" spans="1:15" x14ac:dyDescent="0.25">
      <c r="A214" s="1">
        <v>26</v>
      </c>
      <c r="B214" s="1"/>
      <c r="C214" s="1"/>
      <c r="D214" s="1">
        <v>1.8759049914768899</v>
      </c>
      <c r="E214" s="1">
        <v>0.54801611705629405</v>
      </c>
      <c r="F214" s="1">
        <v>2.4504826254694398</v>
      </c>
      <c r="G214" s="1">
        <v>7.3713446636387099</v>
      </c>
      <c r="H214" s="1">
        <v>12.659735533238999</v>
      </c>
      <c r="I214" s="1">
        <v>3.2140407200362402</v>
      </c>
      <c r="J214" s="1">
        <v>7.2398860783601497</v>
      </c>
      <c r="K214" s="1">
        <v>3.3152735564652498</v>
      </c>
      <c r="L214" s="1">
        <v>0.98807398035943095</v>
      </c>
      <c r="M214" s="1"/>
      <c r="N214" s="1">
        <v>2.11844152357539</v>
      </c>
      <c r="O214" s="1">
        <v>1.26848457929855</v>
      </c>
    </row>
    <row r="215" spans="1:15" x14ac:dyDescent="0.25">
      <c r="A215" s="1">
        <v>26.125</v>
      </c>
      <c r="B215" s="1"/>
      <c r="C215" s="1"/>
      <c r="D215" s="1">
        <v>1.6318043742875401</v>
      </c>
      <c r="E215" s="1">
        <v>0.55213550290329805</v>
      </c>
      <c r="F215" s="1">
        <v>2.8796563749412099</v>
      </c>
      <c r="G215" s="1">
        <v>7.3560019956694997</v>
      </c>
      <c r="H215" s="1">
        <v>12.762138317302499</v>
      </c>
      <c r="I215" s="1">
        <v>3.2003038924718599</v>
      </c>
      <c r="J215" s="1">
        <v>7.3472787163889404</v>
      </c>
      <c r="K215" s="1">
        <v>3.3160122800130298</v>
      </c>
      <c r="L215" s="1">
        <v>0.98845970816818696</v>
      </c>
      <c r="M215" s="1"/>
      <c r="N215" s="1">
        <v>2.1550592687869701</v>
      </c>
      <c r="O215" s="1">
        <v>1.26407843956443</v>
      </c>
    </row>
    <row r="216" spans="1:15" x14ac:dyDescent="0.25">
      <c r="A216" s="1">
        <v>26.25</v>
      </c>
      <c r="B216" s="1"/>
      <c r="C216" s="1"/>
      <c r="D216" s="1">
        <v>1.6184020681643201</v>
      </c>
      <c r="E216" s="1">
        <v>0.55734877563272001</v>
      </c>
      <c r="F216" s="1">
        <v>2.8972291797194201</v>
      </c>
      <c r="G216" s="1">
        <v>7.2838518561555903</v>
      </c>
      <c r="H216" s="1">
        <v>12.7905747000875</v>
      </c>
      <c r="I216" s="1">
        <v>3.18334460864186</v>
      </c>
      <c r="J216" s="1">
        <v>7.4159056211802703</v>
      </c>
      <c r="K216" s="1">
        <v>3.30496874745534</v>
      </c>
      <c r="L216" s="1">
        <v>0.987032068115543</v>
      </c>
      <c r="M216" s="1"/>
      <c r="N216" s="1">
        <v>2.1583986747661998</v>
      </c>
      <c r="O216" s="1">
        <v>1.3304678532734999</v>
      </c>
    </row>
    <row r="217" spans="1:15" x14ac:dyDescent="0.25">
      <c r="A217" s="1">
        <v>26.375</v>
      </c>
      <c r="B217" s="1"/>
      <c r="C217" s="1"/>
      <c r="D217" s="1">
        <v>1.47806386901959</v>
      </c>
      <c r="E217" s="1">
        <v>0.55382671691991803</v>
      </c>
      <c r="F217" s="1">
        <v>2.9401889249951898</v>
      </c>
      <c r="G217" s="1">
        <v>6.9689138974520901</v>
      </c>
      <c r="H217" s="1">
        <v>12.8014266663656</v>
      </c>
      <c r="I217" s="1">
        <v>3.1644827622929301</v>
      </c>
      <c r="J217" s="1">
        <v>7.4007838692252799</v>
      </c>
      <c r="K217" s="1">
        <v>3.2758851503247302</v>
      </c>
      <c r="L217" s="1">
        <v>0.98835415068881405</v>
      </c>
      <c r="M217" s="1"/>
      <c r="N217" s="1">
        <v>2.13405946331198</v>
      </c>
      <c r="O217" s="1">
        <v>1.3272229486348299</v>
      </c>
    </row>
    <row r="218" spans="1:15" x14ac:dyDescent="0.25">
      <c r="A218" s="1">
        <v>26.5</v>
      </c>
      <c r="B218" s="1"/>
      <c r="C218" s="1"/>
      <c r="D218" s="1">
        <v>1.4942574114673499</v>
      </c>
      <c r="E218" s="1">
        <v>0.56122585308808304</v>
      </c>
      <c r="F218" s="1">
        <v>3.0316619734022199</v>
      </c>
      <c r="G218" s="1">
        <v>6.7419149135991203</v>
      </c>
      <c r="H218" s="1">
        <v>12.7396723282385</v>
      </c>
      <c r="I218" s="1">
        <v>3.14352860498694</v>
      </c>
      <c r="J218" s="1">
        <v>7.3683987981519001</v>
      </c>
      <c r="K218" s="1">
        <v>3.2680836855935098</v>
      </c>
      <c r="L218" s="1">
        <v>1.01531998508424</v>
      </c>
      <c r="M218" s="1"/>
      <c r="N218" s="1">
        <v>2.1297279053871501</v>
      </c>
      <c r="O218" s="1">
        <v>1.39909466229563</v>
      </c>
    </row>
    <row r="219" spans="1:15" x14ac:dyDescent="0.25">
      <c r="A219" s="1">
        <v>26.625</v>
      </c>
      <c r="B219" s="1"/>
      <c r="C219" s="1"/>
      <c r="D219" s="1">
        <v>1.5150317911728599</v>
      </c>
      <c r="E219" s="1">
        <v>0.55457974217151496</v>
      </c>
      <c r="F219" s="1">
        <v>2.9692294604296898</v>
      </c>
      <c r="G219" s="1">
        <v>6.5604609903096502</v>
      </c>
      <c r="H219" s="1">
        <v>12.805083662367499</v>
      </c>
      <c r="I219" s="1">
        <v>3.11368459604188</v>
      </c>
      <c r="J219" s="1">
        <v>7.4523080370766301</v>
      </c>
      <c r="K219" s="1">
        <v>3.2556828830144902</v>
      </c>
      <c r="L219" s="1">
        <v>1.0131374484478299</v>
      </c>
      <c r="M219" s="1"/>
      <c r="N219" s="1">
        <v>2.0277161596852</v>
      </c>
      <c r="O219" s="1">
        <v>1.40776563794403</v>
      </c>
    </row>
    <row r="220" spans="1:15" x14ac:dyDescent="0.25">
      <c r="A220" s="1">
        <v>26.75</v>
      </c>
      <c r="B220" s="1"/>
      <c r="C220" s="1"/>
      <c r="D220" s="1">
        <v>1.6767199622328901</v>
      </c>
      <c r="E220" s="1">
        <v>0.56114923273946304</v>
      </c>
      <c r="F220" s="1">
        <v>2.8897860099593702</v>
      </c>
      <c r="G220" s="1">
        <v>6.6495165657606998</v>
      </c>
      <c r="H220" s="1">
        <v>12.6679835699212</v>
      </c>
      <c r="I220" s="1">
        <v>3.1203223911862201</v>
      </c>
      <c r="J220" s="1">
        <v>7.3931194273680001</v>
      </c>
      <c r="K220" s="1">
        <v>3.3261198519153901</v>
      </c>
      <c r="L220" s="1">
        <v>1.0080144250635099</v>
      </c>
      <c r="M220" s="1"/>
      <c r="N220" s="1">
        <v>2.0445182258114301</v>
      </c>
      <c r="O220" s="1">
        <v>1.41326796865395</v>
      </c>
    </row>
    <row r="221" spans="1:15" x14ac:dyDescent="0.25">
      <c r="A221" s="1">
        <v>26.875</v>
      </c>
      <c r="B221" s="1"/>
      <c r="C221" s="1"/>
      <c r="D221" s="1">
        <v>1.6555465343931099</v>
      </c>
      <c r="E221" s="1">
        <v>0.562495620826993</v>
      </c>
      <c r="F221" s="1">
        <v>2.79027248776507</v>
      </c>
      <c r="G221" s="1">
        <v>5.9394719238273801</v>
      </c>
      <c r="H221" s="1">
        <v>12.6936473627899</v>
      </c>
      <c r="I221" s="1">
        <v>3.2231986420920902</v>
      </c>
      <c r="J221" s="1">
        <v>7.3667798048467299</v>
      </c>
      <c r="K221" s="1">
        <v>3.3559731340052701</v>
      </c>
      <c r="L221" s="1">
        <v>1.0255907359324901</v>
      </c>
      <c r="M221" s="1"/>
      <c r="N221" s="1">
        <v>2.0402848245178302</v>
      </c>
      <c r="O221" s="1">
        <v>1.43084491667844</v>
      </c>
    </row>
    <row r="222" spans="1:15" x14ac:dyDescent="0.25">
      <c r="A222" s="1">
        <v>27</v>
      </c>
      <c r="B222" s="1"/>
      <c r="C222" s="1"/>
      <c r="D222" s="1">
        <v>1.7554156765414799</v>
      </c>
      <c r="E222" s="1">
        <v>0.56290934127569703</v>
      </c>
      <c r="F222" s="1">
        <v>2.72384310304925</v>
      </c>
      <c r="G222" s="1">
        <v>6.2011209576368902</v>
      </c>
      <c r="H222" s="1">
        <v>12.4447420231048</v>
      </c>
      <c r="I222" s="1">
        <v>3.2330465131189898</v>
      </c>
      <c r="J222" s="1">
        <v>7.20758019978003</v>
      </c>
      <c r="K222" s="1">
        <v>3.4173427928507198</v>
      </c>
      <c r="L222" s="1">
        <v>1.0256452394053901</v>
      </c>
      <c r="M222" s="1"/>
      <c r="N222" s="1">
        <v>2.0194905166019401</v>
      </c>
      <c r="O222" s="1">
        <v>1.4569184914112301</v>
      </c>
    </row>
    <row r="223" spans="1:15" x14ac:dyDescent="0.25">
      <c r="A223" s="1">
        <v>27.125</v>
      </c>
      <c r="B223" s="1"/>
      <c r="C223" s="1"/>
      <c r="D223" s="1">
        <v>1.89253608859829</v>
      </c>
      <c r="E223" s="1">
        <v>0.56217038674735997</v>
      </c>
      <c r="F223" s="1">
        <v>2.0458247686062001</v>
      </c>
      <c r="G223" s="1">
        <v>5.80228293960998</v>
      </c>
      <c r="H223" s="1">
        <v>12.3100413017986</v>
      </c>
      <c r="I223" s="1">
        <v>3.2265213375469499</v>
      </c>
      <c r="J223" s="1">
        <v>7.0820633968045597</v>
      </c>
      <c r="K223" s="1">
        <v>3.4546484241480102</v>
      </c>
      <c r="L223" s="1">
        <v>1.0166742552556201</v>
      </c>
      <c r="M223" s="1"/>
      <c r="N223" s="1">
        <v>2.1182608453580398</v>
      </c>
      <c r="O223" s="1">
        <v>1.46642344202224</v>
      </c>
    </row>
    <row r="224" spans="1:15" x14ac:dyDescent="0.25">
      <c r="A224" s="1">
        <v>27.25</v>
      </c>
      <c r="B224" s="1"/>
      <c r="C224" s="1"/>
      <c r="D224" s="1">
        <v>1.93540167671691</v>
      </c>
      <c r="E224" s="1">
        <v>0.57066717764716501</v>
      </c>
      <c r="F224" s="1">
        <v>1.8941095701733699</v>
      </c>
      <c r="G224" s="1">
        <v>5.8701547985118401</v>
      </c>
      <c r="H224" s="1">
        <v>12.0200111185571</v>
      </c>
      <c r="I224" s="1">
        <v>3.21227670056575</v>
      </c>
      <c r="J224" s="1">
        <v>6.8194995101012896</v>
      </c>
      <c r="K224" s="1">
        <v>3.4440950506824701</v>
      </c>
      <c r="L224" s="1">
        <v>1.0221491174321899</v>
      </c>
      <c r="M224" s="1"/>
      <c r="N224" s="1">
        <v>2.2239332301355499</v>
      </c>
      <c r="O224" s="1">
        <v>1.45788978312518</v>
      </c>
    </row>
    <row r="225" spans="1:15" x14ac:dyDescent="0.25">
      <c r="A225" s="1">
        <v>27.375</v>
      </c>
      <c r="B225" s="1"/>
      <c r="C225" s="1"/>
      <c r="D225" s="1">
        <v>2.03262674586141</v>
      </c>
      <c r="E225" s="1">
        <v>0.56803502901201397</v>
      </c>
      <c r="F225" s="1">
        <v>1.79750669793013</v>
      </c>
      <c r="G225" s="1">
        <v>5.8114127708066396</v>
      </c>
      <c r="H225" s="1">
        <v>11.890744008254099</v>
      </c>
      <c r="I225" s="1">
        <v>3.25160727653045</v>
      </c>
      <c r="J225" s="1">
        <v>6.6507399590476002</v>
      </c>
      <c r="K225" s="1">
        <v>3.4960487518064598</v>
      </c>
      <c r="L225" s="1">
        <v>1.00868025107571</v>
      </c>
      <c r="M225" s="1"/>
      <c r="N225" s="1">
        <v>2.1837009615323599</v>
      </c>
      <c r="O225" s="1">
        <v>1.4348636400239001</v>
      </c>
    </row>
    <row r="226" spans="1:15" x14ac:dyDescent="0.25">
      <c r="A226" s="1">
        <v>27.5</v>
      </c>
      <c r="B226" s="1"/>
      <c r="C226" s="1"/>
      <c r="D226" s="1">
        <v>1.9659634968268</v>
      </c>
      <c r="E226" s="1">
        <v>0.57114616145280706</v>
      </c>
      <c r="F226" s="1">
        <v>1.7198019072342701</v>
      </c>
      <c r="G226" s="1">
        <v>5.8105896773110004</v>
      </c>
      <c r="H226" s="1">
        <v>11.8685408077262</v>
      </c>
      <c r="I226" s="1">
        <v>3.25211125754831</v>
      </c>
      <c r="J226" s="1">
        <v>6.6377014661503999</v>
      </c>
      <c r="K226" s="1">
        <v>3.4930861190274398</v>
      </c>
      <c r="L226" s="1">
        <v>1.00124180077659</v>
      </c>
      <c r="M226" s="1"/>
      <c r="N226" s="1">
        <v>2.1801383569234498</v>
      </c>
      <c r="O226" s="1">
        <v>1.46219070563541</v>
      </c>
    </row>
    <row r="227" spans="1:15" x14ac:dyDescent="0.25">
      <c r="A227" s="1">
        <v>27.625</v>
      </c>
      <c r="B227" s="1"/>
      <c r="C227" s="1"/>
      <c r="D227" s="1">
        <v>1.96786732705442</v>
      </c>
      <c r="E227" s="1">
        <v>0.57514784923510398</v>
      </c>
      <c r="F227" s="1">
        <v>1.6704897979053599</v>
      </c>
      <c r="G227" s="1">
        <v>5.8235438185970203</v>
      </c>
      <c r="H227" s="1">
        <v>11.7965112025034</v>
      </c>
      <c r="I227" s="1">
        <v>3.1593500925392699</v>
      </c>
      <c r="J227" s="1">
        <v>6.54927130192433</v>
      </c>
      <c r="K227" s="1">
        <v>3.4490116205416301</v>
      </c>
      <c r="L227" s="1">
        <v>1.00095538136125</v>
      </c>
      <c r="M227" s="1"/>
      <c r="N227" s="1">
        <v>2.1651643521892701</v>
      </c>
      <c r="O227" s="1">
        <v>1.4642935421699601</v>
      </c>
    </row>
    <row r="228" spans="1:15" x14ac:dyDescent="0.25">
      <c r="A228" s="1">
        <v>27.75</v>
      </c>
      <c r="B228" s="1"/>
      <c r="C228" s="1"/>
      <c r="D228" s="1">
        <v>1.89187272265087</v>
      </c>
      <c r="E228" s="1">
        <v>0.57816010341151503</v>
      </c>
      <c r="F228" s="1">
        <v>1.5046743368384801</v>
      </c>
      <c r="G228" s="1">
        <v>5.90121402808004</v>
      </c>
      <c r="H228" s="1">
        <v>11.7760256191164</v>
      </c>
      <c r="I228" s="1">
        <v>3.1221548810571198</v>
      </c>
      <c r="J228" s="1">
        <v>6.5422164955299396</v>
      </c>
      <c r="K228" s="1">
        <v>3.4246739046783401</v>
      </c>
      <c r="L228" s="1">
        <v>1.0028470695013001</v>
      </c>
      <c r="M228" s="1"/>
      <c r="N228" s="1">
        <v>2.2154597067744102</v>
      </c>
      <c r="O228" s="1">
        <v>1.4660731791071799</v>
      </c>
    </row>
    <row r="229" spans="1:15" x14ac:dyDescent="0.25">
      <c r="A229" s="1">
        <v>27.875</v>
      </c>
      <c r="B229" s="1"/>
      <c r="C229" s="1"/>
      <c r="D229" s="1">
        <v>1.8518298536026701</v>
      </c>
      <c r="E229" s="1">
        <v>0.57643760367506602</v>
      </c>
      <c r="F229" s="1">
        <v>1.4309074112099001</v>
      </c>
      <c r="G229" s="1">
        <v>6.1848958199871404</v>
      </c>
      <c r="H229" s="1">
        <v>11.7767199612199</v>
      </c>
      <c r="I229" s="1">
        <v>3.0618848471420299</v>
      </c>
      <c r="J229" s="1">
        <v>6.6149389725227801</v>
      </c>
      <c r="K229" s="1">
        <v>3.3671552828824902</v>
      </c>
      <c r="L229" s="1">
        <v>1.03634235099314</v>
      </c>
      <c r="M229" s="1"/>
      <c r="N229" s="1">
        <v>2.2300985589895501</v>
      </c>
      <c r="O229" s="1">
        <v>1.4740335822514501</v>
      </c>
    </row>
    <row r="230" spans="1:15" x14ac:dyDescent="0.25">
      <c r="A230" s="1">
        <v>28</v>
      </c>
      <c r="B230" s="1"/>
      <c r="C230" s="1"/>
      <c r="D230" s="1">
        <v>1.81783167008267</v>
      </c>
      <c r="E230" s="1">
        <v>0.57382692895190102</v>
      </c>
      <c r="F230" s="1">
        <v>1.37542977770051</v>
      </c>
      <c r="G230" s="1">
        <v>6.8932201202889702</v>
      </c>
      <c r="H230" s="1">
        <v>11.7251451875778</v>
      </c>
      <c r="I230" s="1">
        <v>3.0354108639717299</v>
      </c>
      <c r="J230" s="1">
        <v>6.5789627335504699</v>
      </c>
      <c r="K230" s="1">
        <v>3.3210826129012001</v>
      </c>
      <c r="L230" s="1">
        <v>1.02817459135504</v>
      </c>
      <c r="M230" s="1"/>
      <c r="N230" s="1">
        <v>2.19927888058676</v>
      </c>
      <c r="O230" s="1">
        <v>1.49624405801893</v>
      </c>
    </row>
    <row r="231" spans="1:15" x14ac:dyDescent="0.25">
      <c r="A231" s="1">
        <v>28.125</v>
      </c>
      <c r="B231" s="1"/>
      <c r="C231" s="1"/>
      <c r="D231" s="1">
        <v>1.84139752436254</v>
      </c>
      <c r="E231" s="1">
        <v>0.57273474231899302</v>
      </c>
      <c r="F231" s="1">
        <v>1.3374101731322099</v>
      </c>
      <c r="G231" s="1">
        <v>6.8406322359949003</v>
      </c>
      <c r="H231" s="1">
        <v>11.668861139669101</v>
      </c>
      <c r="I231" s="1">
        <v>3.0301854502158001</v>
      </c>
      <c r="J231" s="1">
        <v>6.5078022890038199</v>
      </c>
      <c r="K231" s="1">
        <v>3.3120435869489402</v>
      </c>
      <c r="L231" s="1">
        <v>1.00688422163869</v>
      </c>
      <c r="M231" s="1"/>
      <c r="N231" s="1">
        <v>2.2075626137081601</v>
      </c>
      <c r="O231" s="1">
        <v>1.4394736358250499</v>
      </c>
    </row>
    <row r="232" spans="1:15" x14ac:dyDescent="0.25">
      <c r="A232" s="1">
        <v>28.25</v>
      </c>
      <c r="B232" s="1"/>
      <c r="C232" s="1"/>
      <c r="D232" s="1">
        <v>1.9025477780618001</v>
      </c>
      <c r="E232" s="1">
        <v>0.57398404035012895</v>
      </c>
      <c r="F232" s="1">
        <v>1.34099259381529</v>
      </c>
      <c r="G232" s="1">
        <v>6.8850675464571696</v>
      </c>
      <c r="H232" s="1">
        <v>11.875360523897699</v>
      </c>
      <c r="I232" s="1">
        <v>2.9411935856003399</v>
      </c>
      <c r="J232" s="1">
        <v>6.5654982767474399</v>
      </c>
      <c r="K232" s="1">
        <v>3.1855776564887801</v>
      </c>
      <c r="L232" s="1">
        <v>1.0021441796800299</v>
      </c>
      <c r="M232" s="1"/>
      <c r="N232" s="1">
        <v>2.1416246935704102</v>
      </c>
      <c r="O232" s="1">
        <v>1.39459760845333</v>
      </c>
    </row>
    <row r="233" spans="1:15" x14ac:dyDescent="0.25">
      <c r="A233" s="1">
        <v>28.375</v>
      </c>
      <c r="B233" s="1"/>
      <c r="C233" s="1"/>
      <c r="D233" s="1">
        <v>2.09363897459958</v>
      </c>
      <c r="E233" s="1">
        <v>0.56900342226505496</v>
      </c>
      <c r="F233" s="1">
        <v>1.33064671817578</v>
      </c>
      <c r="G233" s="1">
        <v>6.7967162561732604</v>
      </c>
      <c r="H233" s="1">
        <v>11.910978485063</v>
      </c>
      <c r="I233" s="1">
        <v>2.9278679871620099</v>
      </c>
      <c r="J233" s="1">
        <v>6.5500998166894204</v>
      </c>
      <c r="K233" s="1">
        <v>3.1626415863255199</v>
      </c>
      <c r="L233" s="1">
        <v>1.0011850247898999</v>
      </c>
      <c r="M233" s="1"/>
      <c r="N233" s="1">
        <v>2.1337082213113101</v>
      </c>
      <c r="O233" s="1">
        <v>1.3984005947996301</v>
      </c>
    </row>
    <row r="234" spans="1:15" x14ac:dyDescent="0.25">
      <c r="A234" s="1">
        <v>28.5</v>
      </c>
      <c r="B234" s="1"/>
      <c r="C234" s="1"/>
      <c r="D234" s="1">
        <v>2.08684609820186</v>
      </c>
      <c r="E234" s="1">
        <v>0.55347812742222802</v>
      </c>
      <c r="F234" s="1">
        <v>1.3270105172145901</v>
      </c>
      <c r="G234" s="1">
        <v>6.8391337082697898</v>
      </c>
      <c r="H234" s="1">
        <v>12.013489904291699</v>
      </c>
      <c r="I234" s="1">
        <v>2.8926894490657902</v>
      </c>
      <c r="J234" s="1">
        <v>6.5974768134256498</v>
      </c>
      <c r="K234" s="1">
        <v>3.1438174447421998</v>
      </c>
      <c r="L234" s="1">
        <v>0.993471970443634</v>
      </c>
      <c r="M234" s="1"/>
      <c r="N234" s="1">
        <v>2.1521185913479899</v>
      </c>
      <c r="O234" s="1">
        <v>1.4025293792142099</v>
      </c>
    </row>
    <row r="235" spans="1:15" x14ac:dyDescent="0.25">
      <c r="A235" s="1">
        <v>28.625</v>
      </c>
      <c r="B235" s="1"/>
      <c r="C235" s="1"/>
      <c r="D235" s="1">
        <v>2.1478085709233001</v>
      </c>
      <c r="E235" s="1">
        <v>0.54960176905667102</v>
      </c>
      <c r="F235" s="1">
        <v>1.3526164033170001</v>
      </c>
      <c r="G235" s="1">
        <v>6.9893046982278602</v>
      </c>
      <c r="H235" s="1">
        <v>12.0999447942405</v>
      </c>
      <c r="I235" s="1">
        <v>2.8882802790104498</v>
      </c>
      <c r="J235" s="1">
        <v>6.6118335316818904</v>
      </c>
      <c r="K235" s="1">
        <v>3.1357116901870401</v>
      </c>
      <c r="L235" s="1">
        <v>0.986939158671856</v>
      </c>
      <c r="M235" s="1"/>
      <c r="N235" s="1">
        <v>2.1534365618712101</v>
      </c>
      <c r="O235" s="1">
        <v>1.36623033597571</v>
      </c>
    </row>
    <row r="236" spans="1:15" x14ac:dyDescent="0.25">
      <c r="A236" s="1">
        <v>28.75</v>
      </c>
      <c r="B236" s="1"/>
      <c r="C236" s="1"/>
      <c r="D236" s="1">
        <v>2.3342206431766499</v>
      </c>
      <c r="E236" s="1">
        <v>0.543327873686825</v>
      </c>
      <c r="F236" s="1">
        <v>1.3602440446752799</v>
      </c>
      <c r="G236" s="1">
        <v>7.0433594087301996</v>
      </c>
      <c r="H236" s="1">
        <v>13.035884093285</v>
      </c>
      <c r="I236" s="1">
        <v>2.8968291957730901</v>
      </c>
      <c r="J236" s="1">
        <v>7.1727919404601801</v>
      </c>
      <c r="K236" s="1">
        <v>3.1394397088335801</v>
      </c>
      <c r="L236" s="1">
        <v>0.98292277539683304</v>
      </c>
      <c r="M236" s="1"/>
      <c r="N236" s="1">
        <v>2.1342463307070698</v>
      </c>
      <c r="O236" s="1">
        <v>1.30079546314477</v>
      </c>
    </row>
    <row r="237" spans="1:15" x14ac:dyDescent="0.25">
      <c r="A237" s="1">
        <v>28.875</v>
      </c>
      <c r="B237" s="1"/>
      <c r="C237" s="1"/>
      <c r="D237" s="1">
        <v>2.2809027858867199</v>
      </c>
      <c r="E237" s="1">
        <v>0.54093615559296504</v>
      </c>
      <c r="F237" s="1">
        <v>1.6402030478744201</v>
      </c>
      <c r="G237" s="1">
        <v>7.0588962677442604</v>
      </c>
      <c r="H237" s="1">
        <v>12.651798745539899</v>
      </c>
      <c r="I237" s="1">
        <v>2.9015211422637801</v>
      </c>
      <c r="J237" s="1">
        <v>7.0103983493265698</v>
      </c>
      <c r="K237" s="1">
        <v>3.1581309975687</v>
      </c>
      <c r="L237" s="1">
        <v>0.978596645482252</v>
      </c>
      <c r="M237" s="1"/>
      <c r="N237" s="1">
        <v>2.1433330815999301</v>
      </c>
      <c r="O237" s="1">
        <v>1.2427852755297899</v>
      </c>
    </row>
    <row r="238" spans="1:15" x14ac:dyDescent="0.25">
      <c r="A238" s="1">
        <v>29</v>
      </c>
      <c r="B238" s="1"/>
      <c r="C238" s="1"/>
      <c r="D238" s="1">
        <v>2.1724835338371902</v>
      </c>
      <c r="E238" s="1">
        <v>0.55434518674505395</v>
      </c>
      <c r="F238" s="1">
        <v>1.8290063363445599</v>
      </c>
      <c r="G238" s="1">
        <v>7.29762522852978</v>
      </c>
      <c r="H238" s="1">
        <v>12.742601970189</v>
      </c>
      <c r="I238" s="1">
        <v>2.90875213256896</v>
      </c>
      <c r="J238" s="1">
        <v>7.0054981501290703</v>
      </c>
      <c r="K238" s="1">
        <v>3.1573018684604102</v>
      </c>
      <c r="L238" s="1">
        <v>0.97508967072340003</v>
      </c>
      <c r="M238" s="1"/>
      <c r="N238" s="1">
        <v>2.0911039450910698</v>
      </c>
      <c r="O238" s="1">
        <v>1.2406013040205699</v>
      </c>
    </row>
    <row r="239" spans="1:15" x14ac:dyDescent="0.25">
      <c r="A239" s="1">
        <v>29.125</v>
      </c>
      <c r="B239" s="1"/>
      <c r="C239" s="1"/>
      <c r="D239" s="1">
        <v>2.0838758708916298</v>
      </c>
      <c r="E239" s="1">
        <v>0.555745407216507</v>
      </c>
      <c r="F239" s="1">
        <v>1.96969380883273</v>
      </c>
      <c r="G239" s="1">
        <v>7.5239601755080798</v>
      </c>
      <c r="H239" s="1">
        <v>12.5240338863912</v>
      </c>
      <c r="I239" s="1">
        <v>2.9209507195351199</v>
      </c>
      <c r="J239" s="1">
        <v>6.9173124265908799</v>
      </c>
      <c r="K239" s="1">
        <v>3.1735904048721202</v>
      </c>
      <c r="L239" s="1">
        <v>0.97716365447411702</v>
      </c>
      <c r="M239" s="1"/>
      <c r="N239" s="1">
        <v>2.1492150015868599</v>
      </c>
      <c r="O239" s="1">
        <v>1.23073857235523</v>
      </c>
    </row>
    <row r="240" spans="1:15" x14ac:dyDescent="0.25">
      <c r="A240" s="1">
        <v>29.25</v>
      </c>
      <c r="B240" s="1"/>
      <c r="C240" s="1"/>
      <c r="D240" s="1">
        <v>2.0367666402895499</v>
      </c>
      <c r="E240" s="1">
        <v>0.55597217001350696</v>
      </c>
      <c r="F240" s="1">
        <v>2.1243488974663798</v>
      </c>
      <c r="G240" s="1">
        <v>8.1027701324782999</v>
      </c>
      <c r="H240" s="1">
        <v>12.4109791409163</v>
      </c>
      <c r="I240" s="1">
        <v>2.9162214193925502</v>
      </c>
      <c r="J240" s="1">
        <v>6.8663117422636004</v>
      </c>
      <c r="K240" s="1">
        <v>3.1659884106306699</v>
      </c>
      <c r="L240" s="1">
        <v>0.97906117830683503</v>
      </c>
      <c r="M240" s="1"/>
      <c r="N240" s="1">
        <v>2.1063517257848501</v>
      </c>
      <c r="O240" s="1">
        <v>1.2231624264492</v>
      </c>
    </row>
    <row r="241" spans="1:15" x14ac:dyDescent="0.25">
      <c r="A241" s="1">
        <v>29.375</v>
      </c>
      <c r="B241" s="1"/>
      <c r="C241" s="1"/>
      <c r="D241" s="1">
        <v>1.6545442552026</v>
      </c>
      <c r="E241" s="1">
        <v>0.56126264537341297</v>
      </c>
      <c r="F241" s="1">
        <v>2.1833761829082499</v>
      </c>
      <c r="G241" s="1">
        <v>8.1200898921354092</v>
      </c>
      <c r="H241" s="1">
        <v>12.2919678291175</v>
      </c>
      <c r="I241" s="1">
        <v>3.05548225672915</v>
      </c>
      <c r="J241" s="1">
        <v>6.7726990045398399</v>
      </c>
      <c r="K241" s="1">
        <v>3.31223616130558</v>
      </c>
      <c r="L241" s="1">
        <v>0.98092140346824397</v>
      </c>
      <c r="M241" s="1"/>
      <c r="N241" s="1">
        <v>2.0468911175708402</v>
      </c>
      <c r="O241" s="1">
        <v>1.22129991144057</v>
      </c>
    </row>
    <row r="242" spans="1:15" x14ac:dyDescent="0.25">
      <c r="A242" s="1">
        <v>29.5</v>
      </c>
      <c r="B242" s="1"/>
      <c r="C242" s="1"/>
      <c r="D242" s="1">
        <v>1.5965532799672499</v>
      </c>
      <c r="E242" s="1">
        <v>0.55103435597265304</v>
      </c>
      <c r="F242" s="1">
        <v>2.1907067716058899</v>
      </c>
      <c r="G242" s="1">
        <v>7.9367687424998996</v>
      </c>
      <c r="H242" s="1">
        <v>12.2182957235283</v>
      </c>
      <c r="I242" s="1">
        <v>3.0406762522569499</v>
      </c>
      <c r="J242" s="1">
        <v>6.7324656087331496</v>
      </c>
      <c r="K242" s="1">
        <v>3.2907977206091199</v>
      </c>
      <c r="L242" s="1">
        <v>0.98832472913218905</v>
      </c>
      <c r="M242" s="1"/>
      <c r="N242" s="1">
        <v>2.0545466851487801</v>
      </c>
      <c r="O242" s="1">
        <v>1.1963863740551499</v>
      </c>
    </row>
    <row r="243" spans="1:15" x14ac:dyDescent="0.25">
      <c r="A243" s="1">
        <v>29.625</v>
      </c>
      <c r="B243" s="1"/>
      <c r="C243" s="1"/>
      <c r="D243" s="1">
        <v>1.57046551668771</v>
      </c>
      <c r="E243" s="1">
        <v>0.55871752350942905</v>
      </c>
      <c r="F243" s="1">
        <v>2.2060376062003701</v>
      </c>
      <c r="G243" s="1">
        <v>7.8172926542230901</v>
      </c>
      <c r="H243" s="1">
        <v>12.1589827460094</v>
      </c>
      <c r="I243" s="1">
        <v>3.0008564656911201</v>
      </c>
      <c r="J243" s="1">
        <v>6.6743368365039304</v>
      </c>
      <c r="K243" s="1">
        <v>3.2156492808652302</v>
      </c>
      <c r="L243" s="1">
        <v>0.99298188655640895</v>
      </c>
      <c r="M243" s="1"/>
      <c r="N243" s="1">
        <v>2.03849721521948</v>
      </c>
      <c r="O243" s="1">
        <v>1.1926359041986501</v>
      </c>
    </row>
    <row r="244" spans="1:15" x14ac:dyDescent="0.25">
      <c r="A244" s="1">
        <v>29.75</v>
      </c>
      <c r="B244" s="1"/>
      <c r="C244" s="1"/>
      <c r="D244" s="1">
        <v>1.54910843756716</v>
      </c>
      <c r="E244" s="1">
        <v>0.55778710594514003</v>
      </c>
      <c r="F244" s="1">
        <v>2.1236438241198199</v>
      </c>
      <c r="G244" s="1">
        <v>7.6165914373139501</v>
      </c>
      <c r="H244" s="1">
        <v>12.1036400030584</v>
      </c>
      <c r="I244" s="1">
        <v>2.9746035911166202</v>
      </c>
      <c r="J244" s="1">
        <v>6.6355134829764202</v>
      </c>
      <c r="K244" s="1">
        <v>3.1754426007547698</v>
      </c>
      <c r="L244" s="1">
        <v>0.99748026130179901</v>
      </c>
      <c r="M244" s="1"/>
      <c r="N244" s="1">
        <v>2.0320855657396</v>
      </c>
      <c r="O244" s="1">
        <v>1.2276866877014601</v>
      </c>
    </row>
    <row r="245" spans="1:15" x14ac:dyDescent="0.25">
      <c r="A245" s="1">
        <v>29.875</v>
      </c>
      <c r="B245" s="1"/>
      <c r="C245" s="1"/>
      <c r="D245" s="1">
        <v>1.55727656146049</v>
      </c>
      <c r="E245" s="1">
        <v>0.55346895865272905</v>
      </c>
      <c r="F245" s="1">
        <v>2.0171681684804499</v>
      </c>
      <c r="G245" s="1">
        <v>7.5733468153928198</v>
      </c>
      <c r="H245" s="1">
        <v>12.086539708156</v>
      </c>
      <c r="I245" s="1">
        <v>2.9669265883206002</v>
      </c>
      <c r="J245" s="1">
        <v>6.6554545115044803</v>
      </c>
      <c r="K245" s="1">
        <v>3.1587843244743001</v>
      </c>
      <c r="L245" s="1">
        <v>0.99832013445551204</v>
      </c>
      <c r="M245" s="1"/>
      <c r="N245" s="1">
        <v>1.9565106563422601</v>
      </c>
      <c r="O245" s="1">
        <v>1.2452484046563199</v>
      </c>
    </row>
    <row r="246" spans="1:15" x14ac:dyDescent="0.25">
      <c r="A246" s="1">
        <v>30</v>
      </c>
      <c r="B246" s="1"/>
      <c r="C246" s="1"/>
      <c r="D246" s="1">
        <v>1.54449604725226</v>
      </c>
      <c r="E246" s="1">
        <v>0.55347753984815096</v>
      </c>
      <c r="F246" s="1">
        <v>1.9522577312868601</v>
      </c>
      <c r="G246" s="1">
        <v>7.1422142372967903</v>
      </c>
      <c r="H246" s="1">
        <v>12.5494297125814</v>
      </c>
      <c r="I246" s="1">
        <v>2.94772448162042</v>
      </c>
      <c r="J246" s="1">
        <v>6.8007606398667102</v>
      </c>
      <c r="K246" s="1">
        <v>3.1482589567307899</v>
      </c>
      <c r="L246" s="1">
        <v>1.0019190309605499</v>
      </c>
      <c r="M246" s="1"/>
      <c r="N246" s="1">
        <v>1.9703629210278999</v>
      </c>
      <c r="O246" s="1">
        <v>1.2804040256568501</v>
      </c>
    </row>
    <row r="247" spans="1:15" x14ac:dyDescent="0.25">
      <c r="A247" s="1">
        <v>30.125</v>
      </c>
      <c r="B247" s="1"/>
      <c r="C247" s="1"/>
      <c r="D247" s="1">
        <v>1.5148375296546599</v>
      </c>
      <c r="E247" s="1">
        <v>0.55618487515442405</v>
      </c>
      <c r="F247" s="1">
        <v>2.3582560278668998</v>
      </c>
      <c r="G247" s="1">
        <v>7.1066384382879297</v>
      </c>
      <c r="H247" s="1">
        <v>12.5959315378949</v>
      </c>
      <c r="I247" s="1">
        <v>2.9115135746243901</v>
      </c>
      <c r="J247" s="1">
        <v>6.8449142283564299</v>
      </c>
      <c r="K247" s="1">
        <v>3.0416614851742101</v>
      </c>
      <c r="L247" s="1"/>
      <c r="M247" s="1"/>
      <c r="N247" s="1">
        <v>1.95921261319614</v>
      </c>
      <c r="O247" s="1">
        <v>1.3014190225970299</v>
      </c>
    </row>
    <row r="248" spans="1:15" x14ac:dyDescent="0.25">
      <c r="A248" s="1">
        <v>30.25</v>
      </c>
      <c r="B248" s="1"/>
      <c r="C248" s="1"/>
      <c r="D248" s="1">
        <v>1.55685302703086</v>
      </c>
      <c r="E248" s="1">
        <v>0.55321869375426103</v>
      </c>
      <c r="F248" s="1"/>
      <c r="G248" s="1">
        <v>6.8952496739496896</v>
      </c>
      <c r="H248" s="1">
        <v>13.0634410591495</v>
      </c>
      <c r="I248" s="1">
        <v>2.9586396126981902</v>
      </c>
      <c r="J248" s="1">
        <v>7.31077933139664</v>
      </c>
      <c r="K248" s="1">
        <v>3.07045968267902</v>
      </c>
      <c r="L248" s="1"/>
      <c r="M248" s="1"/>
      <c r="N248" s="1">
        <v>1.98305807604646</v>
      </c>
      <c r="O248" s="1">
        <v>1.3074030293441601</v>
      </c>
    </row>
    <row r="249" spans="1:15" x14ac:dyDescent="0.25">
      <c r="A249" s="1">
        <v>30.375</v>
      </c>
      <c r="B249" s="1"/>
      <c r="C249" s="1"/>
      <c r="D249" s="1">
        <v>1.57524758254532</v>
      </c>
      <c r="E249" s="1">
        <v>0.55703210116360002</v>
      </c>
      <c r="F249" s="1"/>
      <c r="G249" s="1">
        <v>6.9747872126300603</v>
      </c>
      <c r="H249" s="1">
        <v>13.3700180722462</v>
      </c>
      <c r="I249" s="1">
        <v>2.9512372366623199</v>
      </c>
      <c r="J249" s="1">
        <v>7.4269234236571702</v>
      </c>
      <c r="K249" s="1">
        <v>3.0633420253380401</v>
      </c>
      <c r="L249" s="1"/>
      <c r="M249" s="1"/>
      <c r="N249" s="1">
        <v>1.9657094168037701</v>
      </c>
      <c r="O249" s="1">
        <v>1.2925255761480401</v>
      </c>
    </row>
    <row r="250" spans="1:15" x14ac:dyDescent="0.25">
      <c r="A250" s="1">
        <v>30.5</v>
      </c>
      <c r="B250" s="1"/>
      <c r="C250" s="1"/>
      <c r="D250" s="1">
        <v>1.8063157596705199</v>
      </c>
      <c r="E250" s="1">
        <v>0.55964563422598801</v>
      </c>
      <c r="F250" s="1"/>
      <c r="G250" s="1">
        <v>6.9914325805940898</v>
      </c>
      <c r="H250" s="1"/>
      <c r="I250" s="1">
        <v>3.0060102570850602</v>
      </c>
      <c r="J250" s="1"/>
      <c r="K250" s="1">
        <v>3.1332793862928199</v>
      </c>
      <c r="L250" s="1"/>
      <c r="M250" s="1"/>
      <c r="N250" s="1">
        <v>2.0038053814752699</v>
      </c>
      <c r="O250" s="10">
        <v>1.31931062033341</v>
      </c>
    </row>
    <row r="251" spans="1:15" x14ac:dyDescent="0.25">
      <c r="A251" s="1">
        <v>30.625</v>
      </c>
      <c r="B251" s="1"/>
      <c r="C251" s="1"/>
      <c r="D251" s="1">
        <v>1.7998246384473799</v>
      </c>
      <c r="E251" s="1">
        <v>0.56204432441193797</v>
      </c>
      <c r="F251" s="1"/>
      <c r="G251" s="1">
        <v>7.07168204483526</v>
      </c>
      <c r="H251" s="1"/>
      <c r="I251" s="1">
        <v>3.0113625623279301</v>
      </c>
      <c r="J251" s="1"/>
      <c r="K251" s="1">
        <v>3.1935139622445998</v>
      </c>
      <c r="L251" s="1"/>
      <c r="M251" s="1"/>
      <c r="N251" s="1">
        <v>1.99316238451911</v>
      </c>
      <c r="O251" s="10">
        <v>1.2787163001147199</v>
      </c>
    </row>
    <row r="252" spans="1:15" x14ac:dyDescent="0.25">
      <c r="A252" s="1">
        <v>30.75</v>
      </c>
      <c r="B252" s="1"/>
      <c r="C252" s="1"/>
      <c r="D252" s="1">
        <v>1.8711216134852899</v>
      </c>
      <c r="E252" s="1">
        <v>0.56226775785509897</v>
      </c>
      <c r="F252" s="1"/>
      <c r="G252" s="1">
        <v>7.0039753632413797</v>
      </c>
      <c r="H252" s="1"/>
      <c r="I252" s="1">
        <v>3.0980723772610599</v>
      </c>
      <c r="J252" s="1"/>
      <c r="K252" s="1">
        <v>3.2557852997563499</v>
      </c>
      <c r="L252" s="1"/>
      <c r="M252" s="1"/>
      <c r="N252" s="1">
        <v>2.0101263363062301</v>
      </c>
      <c r="O252" s="10">
        <v>1.2367906530544901</v>
      </c>
    </row>
    <row r="253" spans="1:15" x14ac:dyDescent="0.25">
      <c r="A253" s="1">
        <v>30.875</v>
      </c>
      <c r="B253" s="1"/>
      <c r="C253" s="1"/>
      <c r="D253" s="1">
        <v>1.91767656837683</v>
      </c>
      <c r="E253" s="1">
        <v>0.56440897779854005</v>
      </c>
      <c r="F253" s="1"/>
      <c r="G253" s="1">
        <v>7.3054508948385397</v>
      </c>
      <c r="H253" s="1"/>
      <c r="I253" s="1">
        <v>3.0769754677567298</v>
      </c>
      <c r="J253" s="1"/>
      <c r="K253" s="1">
        <v>3.2425011657481302</v>
      </c>
      <c r="L253" s="1"/>
      <c r="M253" s="1"/>
      <c r="N253" s="1">
        <v>2.0751998042033701</v>
      </c>
      <c r="O253" s="10">
        <v>1.24785149536053</v>
      </c>
    </row>
    <row r="254" spans="1:15" x14ac:dyDescent="0.25">
      <c r="A254" s="1">
        <v>31</v>
      </c>
      <c r="B254" s="1"/>
      <c r="C254" s="1"/>
      <c r="D254" s="1">
        <v>1.98481499879929</v>
      </c>
      <c r="E254" s="1">
        <v>0.56735866480555797</v>
      </c>
      <c r="F254" s="1"/>
      <c r="G254" s="1"/>
      <c r="H254" s="1"/>
      <c r="I254" s="1">
        <v>3.06421548935365</v>
      </c>
      <c r="J254" s="1"/>
      <c r="K254" s="1">
        <v>3.25742516311964</v>
      </c>
      <c r="L254" s="1"/>
      <c r="M254" s="1"/>
      <c r="N254" s="10">
        <v>2.0305133823117298</v>
      </c>
      <c r="O254" s="10">
        <v>1.2222537354340799</v>
      </c>
    </row>
    <row r="255" spans="1:15" x14ac:dyDescent="0.25">
      <c r="A255" s="1">
        <v>31.125</v>
      </c>
      <c r="B255" s="1"/>
      <c r="C255" s="1"/>
      <c r="D255" s="1"/>
      <c r="E255" s="1"/>
      <c r="F255" s="1"/>
      <c r="G255" s="1"/>
      <c r="H255" s="1"/>
      <c r="I255" s="1">
        <v>3.0152888295080702</v>
      </c>
      <c r="J255" s="1"/>
      <c r="K255" s="1">
        <v>3.2236852265175902</v>
      </c>
      <c r="L255" s="1"/>
      <c r="M255" s="1"/>
      <c r="N255" s="10">
        <v>2.0751782729758301</v>
      </c>
      <c r="O255" s="10">
        <v>1.2179443078727401</v>
      </c>
    </row>
    <row r="256" spans="1:15" x14ac:dyDescent="0.25">
      <c r="A256" s="1">
        <v>31.25</v>
      </c>
      <c r="B256" s="1"/>
      <c r="C256" s="1"/>
      <c r="D256" s="1"/>
      <c r="E256" s="1"/>
      <c r="F256" s="1"/>
      <c r="G256" s="1"/>
      <c r="H256" s="1"/>
      <c r="I256" s="1">
        <v>3.0016998265282799</v>
      </c>
      <c r="J256" s="1"/>
      <c r="K256" s="1">
        <v>3.2410417770757398</v>
      </c>
      <c r="L256" s="1"/>
      <c r="M256" s="1"/>
      <c r="N256" s="10">
        <v>2.0613745160458601</v>
      </c>
      <c r="O256" s="10">
        <v>1.2310428048381199</v>
      </c>
    </row>
    <row r="257" spans="1:15" x14ac:dyDescent="0.25">
      <c r="A257" s="1">
        <v>31.375</v>
      </c>
      <c r="B257" s="1"/>
      <c r="C257" s="1"/>
      <c r="D257" s="1"/>
      <c r="E257" s="1"/>
      <c r="F257" s="1"/>
      <c r="G257" s="1"/>
      <c r="H257" s="1"/>
      <c r="I257" s="1">
        <v>3.0082120757943902</v>
      </c>
      <c r="J257" s="1"/>
      <c r="K257" s="1">
        <v>3.2359277202549901</v>
      </c>
      <c r="L257" s="1"/>
      <c r="M257" s="1"/>
      <c r="N257" s="10">
        <v>2.0643682199228999</v>
      </c>
      <c r="O257" s="10">
        <v>1.2333787978741499</v>
      </c>
    </row>
    <row r="258" spans="1:15" x14ac:dyDescent="0.25">
      <c r="A258" s="1">
        <v>31.5</v>
      </c>
      <c r="B258" s="1"/>
      <c r="C258" s="1"/>
      <c r="D258" s="1"/>
      <c r="E258" s="1"/>
      <c r="F258" s="1"/>
      <c r="G258" s="1"/>
      <c r="H258" s="1"/>
      <c r="I258" s="1">
        <v>2.9886843115895698</v>
      </c>
      <c r="J258" s="1"/>
      <c r="K258" s="1">
        <v>3.2273925243821302</v>
      </c>
      <c r="L258" s="1"/>
      <c r="M258" s="1"/>
      <c r="N258" s="10">
        <v>2.0518270654564099</v>
      </c>
      <c r="O258" s="10">
        <v>1.30190283846725</v>
      </c>
    </row>
    <row r="259" spans="1:15" x14ac:dyDescent="0.25">
      <c r="A259" s="1">
        <v>31.625</v>
      </c>
      <c r="B259" s="1"/>
      <c r="C259" s="1"/>
      <c r="D259" s="1"/>
      <c r="E259" s="1"/>
      <c r="F259" s="1"/>
      <c r="G259" s="1"/>
      <c r="H259" s="1"/>
      <c r="I259" s="1">
        <v>2.9374860256912698</v>
      </c>
      <c r="J259" s="1"/>
      <c r="K259" s="1">
        <v>3.1914137346817002</v>
      </c>
      <c r="L259" s="1"/>
      <c r="M259" s="1"/>
      <c r="N259" s="10">
        <v>2.0061250309685099</v>
      </c>
      <c r="O259" s="10">
        <v>1.3107400997596499</v>
      </c>
    </row>
    <row r="260" spans="1:15" x14ac:dyDescent="0.25">
      <c r="A260" s="1">
        <v>31.75</v>
      </c>
      <c r="B260" s="1"/>
      <c r="C260" s="1"/>
      <c r="D260" s="1"/>
      <c r="E260" s="1"/>
      <c r="F260" s="1"/>
      <c r="G260" s="1"/>
      <c r="H260" s="1"/>
      <c r="I260" s="1">
        <v>2.9219188278229198</v>
      </c>
      <c r="J260" s="1"/>
      <c r="K260" s="1">
        <v>3.1699016878568602</v>
      </c>
      <c r="L260" s="1"/>
      <c r="M260" s="1"/>
      <c r="N260" s="10">
        <v>1.9593923360647401</v>
      </c>
      <c r="O260" s="10">
        <v>1.3144095819806201</v>
      </c>
    </row>
    <row r="261" spans="1:15" x14ac:dyDescent="0.25">
      <c r="A261" s="1">
        <v>31.875</v>
      </c>
      <c r="B261" s="1"/>
      <c r="C261" s="1"/>
      <c r="D261" s="1"/>
      <c r="E261" s="1"/>
      <c r="F261" s="1"/>
      <c r="G261" s="1"/>
      <c r="H261" s="1"/>
      <c r="I261" s="1">
        <v>2.8509176847169702</v>
      </c>
      <c r="J261" s="1"/>
      <c r="K261" s="1">
        <v>3.0509292636140399</v>
      </c>
      <c r="L261" s="1"/>
      <c r="M261" s="1"/>
      <c r="N261" s="10">
        <v>1.9246489135620199</v>
      </c>
      <c r="O261" s="10">
        <v>1.3565279380367199</v>
      </c>
    </row>
    <row r="262" spans="1:15" x14ac:dyDescent="0.25">
      <c r="A262" s="1">
        <v>32</v>
      </c>
      <c r="B262" s="1"/>
      <c r="C262" s="1"/>
      <c r="D262" s="1"/>
      <c r="E262" s="1"/>
      <c r="F262" s="1"/>
      <c r="G262" s="1"/>
      <c r="H262" s="1"/>
      <c r="I262" s="1">
        <v>2.8073958402124801</v>
      </c>
      <c r="J262" s="1"/>
      <c r="K262" s="1">
        <v>3.0131955745053398</v>
      </c>
      <c r="L262" s="1"/>
      <c r="M262" s="1"/>
      <c r="N262" s="10">
        <v>1.9731441897728601</v>
      </c>
      <c r="O262" s="10"/>
    </row>
    <row r="263" spans="1:15" x14ac:dyDescent="0.25">
      <c r="A263" s="1">
        <v>32.125</v>
      </c>
      <c r="B263" s="1"/>
      <c r="C263" s="1"/>
      <c r="D263" s="1"/>
      <c r="E263" s="1"/>
      <c r="F263" s="1"/>
      <c r="G263" s="1"/>
      <c r="H263" s="1"/>
      <c r="I263" s="1">
        <v>2.71482391514136</v>
      </c>
      <c r="J263" s="1"/>
      <c r="K263" s="1">
        <v>2.9392206252428799</v>
      </c>
      <c r="L263" s="1"/>
      <c r="M263" s="1"/>
      <c r="N263" s="10">
        <v>1.97337656681175</v>
      </c>
      <c r="O263" s="10"/>
    </row>
    <row r="264" spans="1:15" x14ac:dyDescent="0.25">
      <c r="A264" s="1">
        <v>32.25</v>
      </c>
      <c r="B264" s="1"/>
      <c r="C264" s="1"/>
      <c r="D264" s="1"/>
      <c r="E264" s="1"/>
      <c r="F264" s="1"/>
      <c r="G264" s="1"/>
      <c r="H264" s="1"/>
      <c r="I264" s="1">
        <v>2.67868380994401</v>
      </c>
      <c r="J264" s="1"/>
      <c r="K264" s="1">
        <v>2.9048487360811701</v>
      </c>
      <c r="L264" s="1"/>
      <c r="M264" s="1"/>
      <c r="N264" s="10">
        <v>1.9677136846396699</v>
      </c>
      <c r="O264" s="10"/>
    </row>
    <row r="265" spans="1:15" x14ac:dyDescent="0.25">
      <c r="A265" s="1">
        <v>32.375</v>
      </c>
      <c r="B265" s="1"/>
      <c r="C265" s="1"/>
      <c r="D265" s="1"/>
      <c r="E265" s="1"/>
      <c r="F265" s="1"/>
      <c r="G265" s="1"/>
      <c r="H265" s="1"/>
      <c r="I265" s="1">
        <v>2.6668703278354302</v>
      </c>
      <c r="J265" s="1"/>
      <c r="K265" s="1">
        <v>2.8936002768938298</v>
      </c>
      <c r="L265" s="1"/>
      <c r="M265" s="1"/>
      <c r="N265" s="10">
        <v>3.00795891467682</v>
      </c>
      <c r="O265" s="10"/>
    </row>
    <row r="266" spans="1:15" x14ac:dyDescent="0.25">
      <c r="A266" s="1">
        <v>32.5</v>
      </c>
      <c r="B266" s="1"/>
      <c r="C266" s="1"/>
      <c r="D266" s="1"/>
      <c r="E266" s="1"/>
      <c r="F266" s="1"/>
      <c r="G266" s="1"/>
      <c r="H266" s="1"/>
      <c r="I266" s="1">
        <v>2.6521836410069799</v>
      </c>
      <c r="J266" s="1"/>
      <c r="K266" s="1">
        <v>2.8642233110126698</v>
      </c>
      <c r="L266" s="1"/>
      <c r="M266" s="1"/>
      <c r="N266" s="10">
        <v>3.0843758442751898</v>
      </c>
      <c r="O266" s="10"/>
    </row>
    <row r="267" spans="1:15" x14ac:dyDescent="0.25">
      <c r="A267" s="1">
        <v>32.625</v>
      </c>
      <c r="B267" s="1"/>
      <c r="C267" s="1"/>
      <c r="D267" s="1"/>
      <c r="E267" s="1"/>
      <c r="F267" s="1"/>
      <c r="G267" s="1"/>
      <c r="H267" s="1"/>
      <c r="I267" s="1">
        <v>2.6511876652442101</v>
      </c>
      <c r="J267" s="1"/>
      <c r="K267" s="1">
        <v>2.8732090927384601</v>
      </c>
      <c r="L267" s="1"/>
      <c r="M267" s="1"/>
      <c r="N267" s="10">
        <v>3.2715461569500399</v>
      </c>
      <c r="O267" s="10"/>
    </row>
    <row r="268" spans="1:15" x14ac:dyDescent="0.25">
      <c r="A268" s="1">
        <v>32.75</v>
      </c>
      <c r="B268" s="1"/>
      <c r="C268" s="1"/>
      <c r="D268" s="1"/>
      <c r="E268" s="1"/>
      <c r="F268" s="1"/>
      <c r="G268" s="1"/>
      <c r="H268" s="1"/>
      <c r="I268" s="1">
        <v>2.6271881501514698</v>
      </c>
      <c r="J268" s="1"/>
      <c r="K268" s="1">
        <v>2.84162221376444</v>
      </c>
      <c r="L268" s="1"/>
      <c r="M268" s="1"/>
      <c r="N268" s="10">
        <v>3.4140830130014201</v>
      </c>
      <c r="O268" s="10"/>
    </row>
    <row r="269" spans="1:15" x14ac:dyDescent="0.25">
      <c r="A269" s="1">
        <v>32.875</v>
      </c>
      <c r="B269" s="1"/>
      <c r="C269" s="1"/>
      <c r="D269" s="1"/>
      <c r="E269" s="1"/>
      <c r="F269" s="1"/>
      <c r="G269" s="1"/>
      <c r="H269" s="1"/>
      <c r="I269" s="1">
        <v>2.64576237889246</v>
      </c>
      <c r="J269" s="1"/>
      <c r="K269" s="1">
        <v>2.84772460415439</v>
      </c>
      <c r="L269" s="10"/>
      <c r="M269" s="1"/>
      <c r="N269" s="10">
        <v>3.6227445344724698</v>
      </c>
      <c r="O269" s="10"/>
    </row>
    <row r="270" spans="1:15" x14ac:dyDescent="0.25">
      <c r="A270" s="1">
        <v>33</v>
      </c>
      <c r="B270" s="1"/>
      <c r="C270" s="1"/>
      <c r="D270" s="1"/>
      <c r="E270" s="1"/>
      <c r="F270" s="1"/>
      <c r="G270" s="1"/>
      <c r="H270" s="1"/>
      <c r="I270" s="1">
        <v>2.63674042751851</v>
      </c>
      <c r="J270" s="1"/>
      <c r="K270" s="1">
        <v>2.8323933352496198</v>
      </c>
      <c r="L270" s="10"/>
      <c r="M270" s="1"/>
      <c r="N270" s="10">
        <v>3.8697385551657901</v>
      </c>
      <c r="O270" s="10"/>
    </row>
    <row r="271" spans="1:15" x14ac:dyDescent="0.25">
      <c r="A271" s="1">
        <v>33.125</v>
      </c>
      <c r="B271" s="1"/>
      <c r="C271" s="1"/>
      <c r="D271" s="1"/>
      <c r="E271" s="1"/>
      <c r="F271" s="1"/>
      <c r="G271" s="1"/>
      <c r="H271" s="1"/>
      <c r="I271" s="1">
        <v>2.6533908258102801</v>
      </c>
      <c r="J271" s="1"/>
      <c r="K271" s="1">
        <v>2.86918713262137</v>
      </c>
      <c r="L271" s="10"/>
      <c r="M271" s="1"/>
      <c r="N271" s="10"/>
      <c r="O271" s="10"/>
    </row>
    <row r="272" spans="1:15" x14ac:dyDescent="0.25">
      <c r="A272" s="1">
        <v>33.25</v>
      </c>
      <c r="B272" s="1"/>
      <c r="C272" s="1"/>
      <c r="D272" s="1"/>
      <c r="E272" s="1"/>
      <c r="F272" s="1"/>
      <c r="G272" s="1"/>
      <c r="H272" s="1"/>
      <c r="I272" s="1">
        <v>2.64870141283963</v>
      </c>
      <c r="J272" s="1"/>
      <c r="K272" s="1">
        <v>2.8631992618512898</v>
      </c>
      <c r="L272" s="10"/>
      <c r="M272" s="1"/>
      <c r="N272" s="10"/>
      <c r="O272" s="10"/>
    </row>
    <row r="273" spans="1:15" x14ac:dyDescent="0.25">
      <c r="A273" s="1">
        <v>33.375</v>
      </c>
      <c r="B273" s="1"/>
      <c r="C273" s="1"/>
      <c r="D273" s="1"/>
      <c r="E273" s="1"/>
      <c r="F273" s="1"/>
      <c r="G273" s="1"/>
      <c r="H273" s="1"/>
      <c r="I273" s="1">
        <v>2.67635952810708</v>
      </c>
      <c r="J273" s="1"/>
      <c r="K273" s="1">
        <v>2.8679104108854498</v>
      </c>
      <c r="L273" s="10"/>
      <c r="M273" s="1"/>
      <c r="N273" s="10"/>
      <c r="O273" s="10"/>
    </row>
    <row r="274" spans="1:15" x14ac:dyDescent="0.25">
      <c r="A274" s="1">
        <v>33.5</v>
      </c>
      <c r="B274" s="1"/>
      <c r="C274" s="1"/>
      <c r="D274" s="1"/>
      <c r="E274" s="1"/>
      <c r="F274" s="1"/>
      <c r="G274" s="1"/>
      <c r="H274" s="1"/>
      <c r="I274" s="1">
        <v>2.7727370605325898</v>
      </c>
      <c r="J274" s="1"/>
      <c r="K274" s="1">
        <v>2.92068669782876</v>
      </c>
      <c r="L274" s="10"/>
      <c r="M274" s="1"/>
      <c r="N274" s="10"/>
      <c r="O274" s="10"/>
    </row>
    <row r="275" spans="1:15" x14ac:dyDescent="0.25">
      <c r="A275" s="1">
        <v>33.625</v>
      </c>
      <c r="B275" s="1"/>
      <c r="C275" s="1"/>
      <c r="D275" s="1"/>
      <c r="E275" s="1"/>
      <c r="F275" s="1"/>
      <c r="G275" s="1"/>
      <c r="H275" s="1"/>
      <c r="I275" s="1">
        <v>2.7954065118331601</v>
      </c>
      <c r="J275" s="1"/>
      <c r="K275" s="1">
        <v>2.9817701022141598</v>
      </c>
      <c r="L275" s="10"/>
      <c r="M275" s="1"/>
      <c r="N275" s="10"/>
      <c r="O275" s="10"/>
    </row>
    <row r="276" spans="1:15" x14ac:dyDescent="0.25">
      <c r="A276" s="1">
        <v>33.75</v>
      </c>
      <c r="B276" s="1"/>
      <c r="C276" s="1"/>
      <c r="D276" s="1"/>
      <c r="E276" s="1"/>
      <c r="F276" s="1"/>
      <c r="G276" s="1"/>
      <c r="H276" s="1"/>
      <c r="I276" s="1">
        <v>2.7946187374727902</v>
      </c>
      <c r="J276" s="1"/>
      <c r="K276" s="1">
        <v>2.98667437233365</v>
      </c>
      <c r="L276" s="10"/>
      <c r="M276" s="1"/>
      <c r="N276" s="10"/>
      <c r="O276" s="10"/>
    </row>
    <row r="277" spans="1:15" x14ac:dyDescent="0.25">
      <c r="A277" s="1">
        <v>33.875</v>
      </c>
      <c r="B277" s="1"/>
      <c r="C277" s="1"/>
      <c r="D277" s="1"/>
      <c r="E277" s="1"/>
      <c r="F277" s="1"/>
      <c r="G277" s="1"/>
      <c r="H277" s="1"/>
      <c r="I277" s="1">
        <v>2.7619886519247001</v>
      </c>
      <c r="J277" s="1"/>
      <c r="K277" s="1">
        <v>2.95929661693622</v>
      </c>
      <c r="L277" s="10"/>
      <c r="M277" s="1"/>
      <c r="N277" s="10"/>
      <c r="O277" s="10"/>
    </row>
    <row r="278" spans="1:15" x14ac:dyDescent="0.25">
      <c r="A278" s="1">
        <v>34</v>
      </c>
      <c r="B278" s="1"/>
      <c r="C278" s="1"/>
      <c r="D278" s="1"/>
      <c r="E278" s="1"/>
      <c r="F278" s="1"/>
      <c r="G278" s="1"/>
      <c r="H278" s="1"/>
      <c r="I278" s="1">
        <v>2.7492554498727002</v>
      </c>
      <c r="J278" s="1"/>
      <c r="K278" s="1">
        <v>2.9502577130952998</v>
      </c>
      <c r="L278" s="10"/>
      <c r="M278" s="1"/>
      <c r="N278" s="10"/>
      <c r="O278" s="10"/>
    </row>
    <row r="279" spans="1:15" x14ac:dyDescent="0.25">
      <c r="A279" s="1">
        <v>34.125</v>
      </c>
      <c r="B279" s="1"/>
      <c r="C279" s="1"/>
      <c r="D279" s="1"/>
      <c r="E279" s="1"/>
      <c r="F279" s="1"/>
      <c r="G279" s="1"/>
      <c r="H279" s="1"/>
      <c r="I279" s="1">
        <v>2.7444164230235999</v>
      </c>
      <c r="J279" s="1"/>
      <c r="K279" s="1">
        <v>2.9473870269572502</v>
      </c>
      <c r="L279" s="10"/>
      <c r="M279" s="1"/>
      <c r="N279" s="10"/>
      <c r="O279" s="10"/>
    </row>
    <row r="280" spans="1:15" x14ac:dyDescent="0.25">
      <c r="A280" s="1">
        <v>34.25</v>
      </c>
      <c r="B280" s="1"/>
      <c r="C280" s="1"/>
      <c r="D280" s="1"/>
      <c r="E280" s="1"/>
      <c r="F280" s="1"/>
      <c r="G280" s="1"/>
      <c r="H280" s="1"/>
      <c r="I280" s="1">
        <v>2.7341898238356799</v>
      </c>
      <c r="J280" s="1"/>
      <c r="K280" s="1">
        <v>2.92994805037966</v>
      </c>
      <c r="L280" s="10"/>
      <c r="M280" s="1"/>
      <c r="N280" s="10"/>
      <c r="O280" s="10"/>
    </row>
    <row r="281" spans="1:15" x14ac:dyDescent="0.25">
      <c r="A281" s="1">
        <v>34.375</v>
      </c>
      <c r="B281" s="1"/>
      <c r="C281" s="1"/>
      <c r="D281" s="1"/>
      <c r="E281" s="1"/>
      <c r="F281" s="1"/>
      <c r="G281" s="10"/>
      <c r="H281" s="1"/>
      <c r="I281" s="1">
        <v>2.7232262358089598</v>
      </c>
      <c r="J281" s="1"/>
      <c r="K281" s="1">
        <v>2.9186192761524499</v>
      </c>
      <c r="L281" s="10"/>
      <c r="M281" s="1"/>
      <c r="N281" s="10"/>
      <c r="O281" s="10"/>
    </row>
    <row r="282" spans="1:15" x14ac:dyDescent="0.25">
      <c r="A282" s="1">
        <v>34.5</v>
      </c>
      <c r="B282" s="1"/>
      <c r="C282" s="1"/>
      <c r="D282" s="1"/>
      <c r="E282" s="1"/>
      <c r="F282" s="1"/>
      <c r="G282" s="10"/>
      <c r="H282" s="1"/>
      <c r="I282" s="1">
        <v>2.70958833600023</v>
      </c>
      <c r="J282" s="1"/>
      <c r="K282" s="1">
        <v>2.91255016200956</v>
      </c>
      <c r="L282" s="10"/>
      <c r="M282" s="1"/>
      <c r="N282" s="10"/>
      <c r="O282" s="10"/>
    </row>
    <row r="283" spans="1:15" x14ac:dyDescent="0.25">
      <c r="A283" s="1">
        <v>34.625</v>
      </c>
      <c r="B283" s="1"/>
      <c r="C283" s="1"/>
      <c r="D283" s="1"/>
      <c r="E283" s="1"/>
      <c r="F283" s="1"/>
      <c r="G283" s="10"/>
      <c r="H283" s="1"/>
      <c r="I283" s="1">
        <v>2.6626758171713298</v>
      </c>
      <c r="J283" s="1"/>
      <c r="K283" s="1">
        <v>2.8705275491854598</v>
      </c>
      <c r="L283" s="10"/>
      <c r="M283" s="1"/>
      <c r="N283" s="10"/>
      <c r="O283" s="10"/>
    </row>
    <row r="284" spans="1:15" x14ac:dyDescent="0.25">
      <c r="A284" s="1">
        <v>34.75</v>
      </c>
      <c r="B284" s="1"/>
      <c r="C284" s="1"/>
      <c r="D284" s="1"/>
      <c r="E284" s="1"/>
      <c r="F284" s="1"/>
      <c r="G284" s="10"/>
      <c r="H284" s="1"/>
      <c r="I284" s="1">
        <v>2.6662142791354602</v>
      </c>
      <c r="J284" s="1"/>
      <c r="K284" s="1">
        <v>2.8797296230435498</v>
      </c>
      <c r="L284" s="10"/>
      <c r="M284" s="1"/>
      <c r="N284" s="10"/>
      <c r="O284" s="10"/>
    </row>
    <row r="285" spans="1:15" x14ac:dyDescent="0.25">
      <c r="A285" s="1">
        <v>34.875</v>
      </c>
      <c r="B285" s="1"/>
      <c r="C285" s="1"/>
      <c r="D285" s="1"/>
      <c r="E285" s="1"/>
      <c r="F285" s="1"/>
      <c r="G285" s="10"/>
      <c r="H285" s="1"/>
      <c r="I285" s="1">
        <v>2.6531117424061299</v>
      </c>
      <c r="J285" s="1"/>
      <c r="K285" s="1">
        <v>2.8687473711061902</v>
      </c>
      <c r="L285" s="10"/>
      <c r="M285" s="1"/>
      <c r="N285" s="10"/>
      <c r="O285" s="10"/>
    </row>
    <row r="286" spans="1:15" x14ac:dyDescent="0.25">
      <c r="A286" s="1">
        <v>35</v>
      </c>
      <c r="B286" s="1"/>
      <c r="C286" s="1"/>
      <c r="D286" s="1"/>
      <c r="E286" s="1"/>
      <c r="F286" s="1"/>
      <c r="G286" s="10"/>
      <c r="H286" s="1"/>
      <c r="I286" s="1">
        <v>2.6241896071013802</v>
      </c>
      <c r="J286" s="1"/>
      <c r="K286" s="1">
        <v>2.8271226699990399</v>
      </c>
      <c r="L286" s="10"/>
      <c r="M286" s="1"/>
      <c r="N286" s="10"/>
      <c r="O286" s="10"/>
    </row>
    <row r="287" spans="1:15" x14ac:dyDescent="0.25">
      <c r="A287" s="1">
        <v>35.125</v>
      </c>
      <c r="B287" s="1"/>
      <c r="C287" s="1"/>
      <c r="D287" s="1"/>
      <c r="E287" s="1"/>
      <c r="F287" s="1"/>
      <c r="G287" s="10"/>
      <c r="H287" s="1"/>
      <c r="I287" s="1"/>
      <c r="J287" s="1"/>
      <c r="K287" s="1"/>
      <c r="L287" s="10"/>
      <c r="M287" s="10"/>
      <c r="N287" s="10"/>
      <c r="O287" s="10"/>
    </row>
    <row r="288" spans="1:15" x14ac:dyDescent="0.25">
      <c r="A288" s="1">
        <v>35.25</v>
      </c>
      <c r="B288" s="1"/>
      <c r="C288" s="1"/>
      <c r="D288" s="1"/>
      <c r="E288" s="1"/>
      <c r="F288" s="1"/>
      <c r="G288" s="10"/>
      <c r="H288" s="1"/>
      <c r="I288" s="1"/>
      <c r="J288" s="1"/>
      <c r="K288" s="1"/>
      <c r="L288" s="10"/>
      <c r="M288" s="10"/>
      <c r="N288" s="10"/>
      <c r="O288" s="10"/>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6"/>
  <sheetViews>
    <sheetView workbookViewId="0">
      <selection activeCell="K6" sqref="K6:K29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3.5703125" style="4" customWidth="1"/>
    <col min="7" max="7" width="25.28515625" customWidth="1"/>
    <col min="8" max="8" width="23.85546875" style="4" customWidth="1"/>
    <col min="9" max="11" width="21.28515625" style="4" customWidth="1"/>
    <col min="12" max="12" width="24" style="4" customWidth="1"/>
  </cols>
  <sheetData>
    <row r="1" spans="1:12" x14ac:dyDescent="0.25">
      <c r="A1" s="76" t="s">
        <v>0</v>
      </c>
      <c r="B1" s="2" t="s">
        <v>11</v>
      </c>
      <c r="C1" s="2" t="s">
        <v>3</v>
      </c>
      <c r="D1" s="2" t="s">
        <v>15</v>
      </c>
      <c r="E1" s="2" t="s">
        <v>57</v>
      </c>
      <c r="F1" s="2" t="s">
        <v>39</v>
      </c>
      <c r="G1" s="2" t="s">
        <v>56</v>
      </c>
      <c r="H1" s="2" t="s">
        <v>2</v>
      </c>
      <c r="I1" s="2" t="s">
        <v>1</v>
      </c>
      <c r="J1" s="2" t="s">
        <v>74</v>
      </c>
      <c r="K1" s="2" t="s">
        <v>75</v>
      </c>
      <c r="L1" s="2" t="s">
        <v>3</v>
      </c>
    </row>
    <row r="2" spans="1:12" x14ac:dyDescent="0.25">
      <c r="A2" s="76"/>
      <c r="B2" s="2" t="s">
        <v>28</v>
      </c>
      <c r="C2" s="2" t="s">
        <v>28</v>
      </c>
      <c r="D2" s="2" t="s">
        <v>103</v>
      </c>
      <c r="E2" s="2" t="s">
        <v>28</v>
      </c>
      <c r="F2" s="2" t="s">
        <v>28</v>
      </c>
      <c r="G2" s="2" t="s">
        <v>28</v>
      </c>
      <c r="H2" s="2" t="s">
        <v>28</v>
      </c>
      <c r="I2" s="2" t="s">
        <v>28</v>
      </c>
      <c r="J2" s="2" t="s">
        <v>28</v>
      </c>
      <c r="K2" s="2" t="s">
        <v>28</v>
      </c>
      <c r="L2" s="2" t="s">
        <v>28</v>
      </c>
    </row>
    <row r="3" spans="1:12" ht="18" x14ac:dyDescent="0.35">
      <c r="A3" s="76"/>
      <c r="B3" s="2" t="s">
        <v>6</v>
      </c>
      <c r="C3" s="2" t="s">
        <v>6</v>
      </c>
      <c r="D3" s="2" t="s">
        <v>112</v>
      </c>
      <c r="E3" s="2" t="s">
        <v>114</v>
      </c>
      <c r="F3" s="2" t="s">
        <v>116</v>
      </c>
      <c r="G3" s="2" t="s">
        <v>118</v>
      </c>
      <c r="H3" s="2" t="s">
        <v>120</v>
      </c>
      <c r="I3" s="2" t="s">
        <v>122</v>
      </c>
      <c r="J3" s="2" t="s">
        <v>120</v>
      </c>
      <c r="K3" s="2" t="s">
        <v>122</v>
      </c>
      <c r="L3" s="2" t="s">
        <v>124</v>
      </c>
    </row>
    <row r="4" spans="1:12" x14ac:dyDescent="0.25">
      <c r="A4" s="77"/>
      <c r="B4" s="2" t="s">
        <v>7</v>
      </c>
      <c r="C4" s="2" t="s">
        <v>7</v>
      </c>
      <c r="D4" s="2" t="s">
        <v>113</v>
      </c>
      <c r="E4" s="2" t="s">
        <v>115</v>
      </c>
      <c r="F4" s="2" t="s">
        <v>117</v>
      </c>
      <c r="G4" s="2" t="s">
        <v>119</v>
      </c>
      <c r="H4" s="2" t="s">
        <v>121</v>
      </c>
      <c r="I4" s="2" t="s">
        <v>123</v>
      </c>
      <c r="J4" s="2" t="s">
        <v>121</v>
      </c>
      <c r="K4" s="2" t="s">
        <v>123</v>
      </c>
      <c r="L4" s="2" t="s">
        <v>125</v>
      </c>
    </row>
    <row r="5" spans="1:12" x14ac:dyDescent="0.25">
      <c r="A5" s="3" t="s">
        <v>5</v>
      </c>
      <c r="B5" s="6" t="s">
        <v>20</v>
      </c>
      <c r="C5" s="6" t="s">
        <v>18</v>
      </c>
      <c r="D5" s="5" t="s">
        <v>104</v>
      </c>
      <c r="E5" s="5"/>
      <c r="F5" s="5" t="s">
        <v>105</v>
      </c>
      <c r="G5" s="9" t="s">
        <v>106</v>
      </c>
      <c r="H5" s="5" t="s">
        <v>107</v>
      </c>
      <c r="I5" s="5" t="s">
        <v>109</v>
      </c>
      <c r="J5" s="5" t="s">
        <v>108</v>
      </c>
      <c r="K5" s="5" t="s">
        <v>110</v>
      </c>
      <c r="L5" s="9" t="s">
        <v>111</v>
      </c>
    </row>
    <row r="6" spans="1:12" x14ac:dyDescent="0.25">
      <c r="A6" s="1">
        <v>0</v>
      </c>
      <c r="B6" s="1"/>
      <c r="C6" s="1"/>
      <c r="D6" s="1">
        <v>2.6772966823252902</v>
      </c>
      <c r="E6" s="1"/>
      <c r="F6" s="1">
        <v>0.87984312357132399</v>
      </c>
      <c r="G6" s="1">
        <v>1.58339726136028</v>
      </c>
      <c r="H6" s="1">
        <v>2.2327607791646402</v>
      </c>
      <c r="I6" s="1">
        <v>1.67022190709945</v>
      </c>
      <c r="J6" s="1">
        <v>1.1781407301307201</v>
      </c>
      <c r="K6" s="1">
        <v>1.46602150858105</v>
      </c>
      <c r="L6" s="1">
        <v>1.3909932792639601</v>
      </c>
    </row>
    <row r="7" spans="1:12" x14ac:dyDescent="0.25">
      <c r="A7" s="1">
        <v>0.125</v>
      </c>
      <c r="B7" s="1"/>
      <c r="C7" s="1"/>
      <c r="D7" s="1">
        <v>2.6420448730455202</v>
      </c>
      <c r="E7" s="1"/>
      <c r="F7" s="1">
        <v>0.86220908138014996</v>
      </c>
      <c r="G7" s="1">
        <v>1.5517958272918</v>
      </c>
      <c r="H7" s="1">
        <v>2.2222298757403598</v>
      </c>
      <c r="I7" s="1">
        <v>1.6730260460317501</v>
      </c>
      <c r="J7" s="1">
        <v>1.1760283902745501</v>
      </c>
      <c r="K7" s="1">
        <v>1.4683135784221999</v>
      </c>
      <c r="L7" s="1">
        <v>1.3953387295219699</v>
      </c>
    </row>
    <row r="8" spans="1:12" x14ac:dyDescent="0.25">
      <c r="A8" s="1">
        <v>0.25</v>
      </c>
      <c r="B8" s="1"/>
      <c r="C8" s="1"/>
      <c r="D8" s="1">
        <v>2.6119021609294499</v>
      </c>
      <c r="E8" s="1"/>
      <c r="F8" s="1">
        <v>0.86549756796062705</v>
      </c>
      <c r="G8" s="1">
        <v>1.57307165489843</v>
      </c>
      <c r="H8" s="1">
        <v>2.25365654512823</v>
      </c>
      <c r="I8" s="1">
        <v>1.6724092137303801</v>
      </c>
      <c r="J8" s="1">
        <v>1.1610833910174401</v>
      </c>
      <c r="K8" s="1">
        <v>1.47069764322515</v>
      </c>
      <c r="L8" s="1">
        <v>1.3855817916706099</v>
      </c>
    </row>
    <row r="9" spans="1:12" x14ac:dyDescent="0.25">
      <c r="A9" s="1">
        <v>0.375</v>
      </c>
      <c r="B9" s="1"/>
      <c r="C9" s="1"/>
      <c r="D9" s="1">
        <v>2.6083419130837502</v>
      </c>
      <c r="E9" s="1"/>
      <c r="F9" s="1">
        <v>0.88827642567085396</v>
      </c>
      <c r="G9" s="1">
        <v>1.6040525226767099</v>
      </c>
      <c r="H9" s="1">
        <v>2.2441719686703498</v>
      </c>
      <c r="I9" s="1">
        <v>1.6724045945146799</v>
      </c>
      <c r="J9" s="1">
        <v>1.1320499808354101</v>
      </c>
      <c r="K9" s="1">
        <v>1.47443480854377</v>
      </c>
      <c r="L9" s="1">
        <v>1.38338059176464</v>
      </c>
    </row>
    <row r="10" spans="1:12" x14ac:dyDescent="0.25">
      <c r="A10" s="1">
        <v>0.5</v>
      </c>
      <c r="B10" s="1"/>
      <c r="C10" s="1"/>
      <c r="D10" s="1">
        <v>2.7993794755268699</v>
      </c>
      <c r="E10" s="1"/>
      <c r="F10" s="1">
        <v>0.88069609531168103</v>
      </c>
      <c r="G10" s="1">
        <v>1.6341136319271601</v>
      </c>
      <c r="H10" s="1">
        <v>2.2380392375703799</v>
      </c>
      <c r="I10" s="1">
        <v>1.67259800285361</v>
      </c>
      <c r="J10" s="1">
        <v>1.0980391737467601</v>
      </c>
      <c r="K10" s="1">
        <v>1.4738741864953699</v>
      </c>
      <c r="L10" s="1">
        <v>1.39032561907607</v>
      </c>
    </row>
    <row r="11" spans="1:12" x14ac:dyDescent="0.25">
      <c r="A11" s="1">
        <v>0.625</v>
      </c>
      <c r="B11" s="1"/>
      <c r="C11" s="1"/>
      <c r="D11" s="1">
        <v>2.8605452356267902</v>
      </c>
      <c r="E11" s="1"/>
      <c r="F11" s="1">
        <v>0.89863492446722104</v>
      </c>
      <c r="G11" s="1">
        <v>1.7620447345308401</v>
      </c>
      <c r="H11" s="1">
        <v>2.28975890931151</v>
      </c>
      <c r="I11" s="1">
        <v>1.6726188910163</v>
      </c>
      <c r="J11" s="1">
        <v>1.0254262807113099</v>
      </c>
      <c r="K11" s="1">
        <v>1.4759137697528999</v>
      </c>
      <c r="L11" s="1">
        <v>1.39526150162123</v>
      </c>
    </row>
    <row r="12" spans="1:12" x14ac:dyDescent="0.25">
      <c r="A12" s="1">
        <v>0.75</v>
      </c>
      <c r="B12" s="1"/>
      <c r="C12" s="1"/>
      <c r="D12" s="1">
        <v>2.9164097236434099</v>
      </c>
      <c r="E12" s="1"/>
      <c r="F12" s="1">
        <v>0.89915514523330697</v>
      </c>
      <c r="G12" s="1">
        <v>1.5455379585696201</v>
      </c>
      <c r="H12" s="1">
        <v>2.2793123866916498</v>
      </c>
      <c r="I12" s="1">
        <v>1.6734289581211399</v>
      </c>
      <c r="J12" s="1">
        <v>1.0318906379677</v>
      </c>
      <c r="K12" s="1">
        <v>1.48694174890094</v>
      </c>
      <c r="L12" s="1">
        <v>1.4090567967701799</v>
      </c>
    </row>
    <row r="13" spans="1:12" x14ac:dyDescent="0.25">
      <c r="A13" s="1">
        <v>0.875</v>
      </c>
      <c r="B13" s="1"/>
      <c r="C13" s="1"/>
      <c r="D13" s="1">
        <v>2.9194733380348601</v>
      </c>
      <c r="E13" s="1"/>
      <c r="F13" s="1">
        <v>0.89716915894003202</v>
      </c>
      <c r="G13" s="1">
        <v>1.4888705369551201</v>
      </c>
      <c r="H13" s="1">
        <v>2.2769780917548501</v>
      </c>
      <c r="I13" s="1">
        <v>1.6730470099325701</v>
      </c>
      <c r="J13" s="1">
        <v>1.05202153900644</v>
      </c>
      <c r="K13" s="1">
        <v>1.48851432136948</v>
      </c>
      <c r="L13" s="1">
        <v>1.41256010053931</v>
      </c>
    </row>
    <row r="14" spans="1:12" x14ac:dyDescent="0.25">
      <c r="A14" s="1">
        <v>1</v>
      </c>
      <c r="B14" s="1"/>
      <c r="C14" s="1"/>
      <c r="D14" s="1">
        <v>2.9658588694960701</v>
      </c>
      <c r="E14" s="1"/>
      <c r="F14" s="1">
        <v>0.89942508347896299</v>
      </c>
      <c r="G14" s="1">
        <v>1.5808939846991401</v>
      </c>
      <c r="H14" s="1">
        <v>2.3888153896482098</v>
      </c>
      <c r="I14" s="1">
        <v>1.67387023531517</v>
      </c>
      <c r="J14" s="1">
        <v>1.02248498297868</v>
      </c>
      <c r="K14" s="1">
        <v>1.4895065985768401</v>
      </c>
      <c r="L14" s="1">
        <v>1.4378141617848399</v>
      </c>
    </row>
    <row r="15" spans="1:12" x14ac:dyDescent="0.25">
      <c r="A15" s="1">
        <v>1.125</v>
      </c>
      <c r="B15" s="1"/>
      <c r="C15" s="1"/>
      <c r="D15" s="1">
        <v>3.04294854017617</v>
      </c>
      <c r="E15" s="1"/>
      <c r="F15" s="1">
        <v>0.895188531831004</v>
      </c>
      <c r="G15" s="1">
        <v>1.49545019308887</v>
      </c>
      <c r="H15" s="1">
        <v>2.3934852974459999</v>
      </c>
      <c r="I15" s="1">
        <v>1.67326973025134</v>
      </c>
      <c r="J15" s="1">
        <v>1.0218987575383001</v>
      </c>
      <c r="K15" s="1">
        <v>1.48608522723171</v>
      </c>
      <c r="L15" s="1">
        <v>1.43936720482406</v>
      </c>
    </row>
    <row r="16" spans="1:12" x14ac:dyDescent="0.25">
      <c r="A16" s="1">
        <v>1.25</v>
      </c>
      <c r="B16" s="1"/>
      <c r="C16" s="1"/>
      <c r="D16" s="1">
        <v>2.9405168625072999</v>
      </c>
      <c r="E16" s="1"/>
      <c r="F16" s="1">
        <v>0.89306861770301804</v>
      </c>
      <c r="G16" s="1">
        <v>1.3926805366722801</v>
      </c>
      <c r="H16" s="1">
        <v>2.4123748774260201</v>
      </c>
      <c r="I16" s="1">
        <v>1.6743195589264499</v>
      </c>
      <c r="J16" s="1">
        <v>1.0400350460818699</v>
      </c>
      <c r="K16" s="1">
        <v>1.48711469076992</v>
      </c>
      <c r="L16" s="1">
        <v>1.44450883283549</v>
      </c>
    </row>
    <row r="17" spans="1:12" x14ac:dyDescent="0.25">
      <c r="A17" s="1">
        <v>1.375</v>
      </c>
      <c r="B17" s="1"/>
      <c r="C17" s="1"/>
      <c r="D17" s="1">
        <v>2.8694858840781499</v>
      </c>
      <c r="E17" s="1"/>
      <c r="F17" s="1">
        <v>0.89797724812628799</v>
      </c>
      <c r="G17" s="1">
        <v>0.92819392426150205</v>
      </c>
      <c r="H17" s="1">
        <v>2.40287327467346</v>
      </c>
      <c r="I17" s="1">
        <v>1.6737679998502599</v>
      </c>
      <c r="J17" s="1">
        <v>1.04629882870099</v>
      </c>
      <c r="K17" s="1">
        <v>1.4856177027756901</v>
      </c>
      <c r="L17" s="1">
        <v>1.4546730589005601</v>
      </c>
    </row>
    <row r="18" spans="1:12" x14ac:dyDescent="0.25">
      <c r="A18" s="1">
        <v>1.5</v>
      </c>
      <c r="B18" s="1"/>
      <c r="C18" s="1"/>
      <c r="D18" s="1">
        <v>2.8398472450501702</v>
      </c>
      <c r="E18" s="1"/>
      <c r="F18" s="1">
        <v>0.897932586135335</v>
      </c>
      <c r="G18" s="1">
        <v>0.78945886258800202</v>
      </c>
      <c r="H18" s="1">
        <v>2.40361037649265</v>
      </c>
      <c r="I18" s="1">
        <v>1.67431804521274</v>
      </c>
      <c r="J18" s="1">
        <v>1.0559497575396</v>
      </c>
      <c r="K18" s="1">
        <v>1.48865243986504</v>
      </c>
      <c r="L18" s="1">
        <v>1.4551242386176899</v>
      </c>
    </row>
    <row r="19" spans="1:12" x14ac:dyDescent="0.25">
      <c r="A19" s="1">
        <v>1.625</v>
      </c>
      <c r="B19" s="1"/>
      <c r="C19" s="1"/>
      <c r="D19" s="1">
        <v>2.8172062265091502</v>
      </c>
      <c r="E19" s="1"/>
      <c r="F19" s="1">
        <v>0.89049657855361597</v>
      </c>
      <c r="G19" s="1">
        <v>0.61647113239553697</v>
      </c>
      <c r="H19" s="1">
        <v>2.4020941662437201</v>
      </c>
      <c r="I19" s="1">
        <v>1.6748498923120601</v>
      </c>
      <c r="J19" s="1">
        <v>1.0546025623026101</v>
      </c>
      <c r="K19" s="1">
        <v>1.4917804193272799</v>
      </c>
      <c r="L19" s="1">
        <v>1.4495050373312801</v>
      </c>
    </row>
    <row r="20" spans="1:12" x14ac:dyDescent="0.25">
      <c r="A20" s="1">
        <v>1.75</v>
      </c>
      <c r="B20" s="1"/>
      <c r="C20" s="1"/>
      <c r="D20" s="1">
        <v>2.8457322104182001</v>
      </c>
      <c r="E20" s="1"/>
      <c r="F20" s="1">
        <v>0.88055834052220205</v>
      </c>
      <c r="G20" s="1">
        <v>0.66458846207268796</v>
      </c>
      <c r="H20" s="1">
        <v>2.3871540623137801</v>
      </c>
      <c r="I20" s="1">
        <v>1.6750467635469399</v>
      </c>
      <c r="J20" s="1">
        <v>1.05994567834284</v>
      </c>
      <c r="K20" s="1">
        <v>1.4919954391569601</v>
      </c>
      <c r="L20" s="1">
        <v>1.44538028586972</v>
      </c>
    </row>
    <row r="21" spans="1:12" x14ac:dyDescent="0.25">
      <c r="A21" s="1">
        <v>1.875</v>
      </c>
      <c r="B21" s="1"/>
      <c r="C21" s="1"/>
      <c r="D21" s="1">
        <v>2.7703195927417101</v>
      </c>
      <c r="E21" s="1"/>
      <c r="F21" s="1">
        <v>0.88816300464811704</v>
      </c>
      <c r="G21" s="1">
        <v>0.64124745303605002</v>
      </c>
      <c r="H21" s="1">
        <v>2.5915187650175802</v>
      </c>
      <c r="I21" s="1">
        <v>1.6747558834635401</v>
      </c>
      <c r="J21" s="1">
        <v>0.99862930966193697</v>
      </c>
      <c r="K21" s="1">
        <v>1.49268317500256</v>
      </c>
      <c r="L21" s="1">
        <v>1.4458293613484201</v>
      </c>
    </row>
    <row r="22" spans="1:12" x14ac:dyDescent="0.25">
      <c r="A22" s="1">
        <v>2</v>
      </c>
      <c r="B22" s="1"/>
      <c r="C22" s="1"/>
      <c r="D22" s="1">
        <v>2.75385372056728</v>
      </c>
      <c r="E22" s="1"/>
      <c r="F22" s="1">
        <v>0.90153507152700796</v>
      </c>
      <c r="G22" s="1">
        <v>0.76547309887912796</v>
      </c>
      <c r="H22" s="1">
        <v>2.6035996523679099</v>
      </c>
      <c r="I22" s="1">
        <v>1.67399890425539</v>
      </c>
      <c r="J22" s="1">
        <v>0.98940606850929502</v>
      </c>
      <c r="K22" s="1">
        <v>1.4870541633398699</v>
      </c>
      <c r="L22" s="1">
        <v>1.44324196563605</v>
      </c>
    </row>
    <row r="23" spans="1:12" x14ac:dyDescent="0.25">
      <c r="A23" s="1">
        <v>2.125</v>
      </c>
      <c r="B23" s="1"/>
      <c r="C23" s="1"/>
      <c r="D23" s="1">
        <v>2.7809620806319999</v>
      </c>
      <c r="E23" s="1"/>
      <c r="F23" s="1">
        <v>0.90607614943286197</v>
      </c>
      <c r="G23" s="1">
        <v>0.768935641815227</v>
      </c>
      <c r="H23" s="1">
        <v>2.6181538386358199</v>
      </c>
      <c r="I23" s="1">
        <v>1.67367029882092</v>
      </c>
      <c r="J23" s="1">
        <v>0.95840091788386295</v>
      </c>
      <c r="K23" s="1">
        <v>1.48895450782968</v>
      </c>
      <c r="L23" s="1">
        <v>1.44715076043694</v>
      </c>
    </row>
    <row r="24" spans="1:12" x14ac:dyDescent="0.25">
      <c r="A24" s="1">
        <v>2.25</v>
      </c>
      <c r="B24" s="1"/>
      <c r="C24" s="1"/>
      <c r="D24" s="1">
        <v>2.7494684274976402</v>
      </c>
      <c r="E24" s="1"/>
      <c r="F24" s="1">
        <v>0.90336305759827495</v>
      </c>
      <c r="G24" s="1">
        <v>0.58715330138664101</v>
      </c>
      <c r="H24" s="1">
        <v>2.59972845631507</v>
      </c>
      <c r="I24" s="1">
        <v>1.6749092629183</v>
      </c>
      <c r="J24" s="1">
        <v>0.98838844369349999</v>
      </c>
      <c r="K24" s="1">
        <v>1.49515454366114</v>
      </c>
      <c r="L24" s="1">
        <v>1.45109377365398</v>
      </c>
    </row>
    <row r="25" spans="1:12" x14ac:dyDescent="0.25">
      <c r="A25" s="1">
        <v>2.375</v>
      </c>
      <c r="B25" s="1"/>
      <c r="C25" s="1"/>
      <c r="D25" s="1">
        <v>2.71636451924295</v>
      </c>
      <c r="E25" s="1"/>
      <c r="F25" s="1">
        <v>0.90215788309754896</v>
      </c>
      <c r="G25" s="1">
        <v>1.18719247311845</v>
      </c>
      <c r="H25" s="1">
        <v>2.5702785271956201</v>
      </c>
      <c r="I25" s="1">
        <v>1.67494876507126</v>
      </c>
      <c r="J25" s="1">
        <v>1.0154223680798</v>
      </c>
      <c r="K25" s="1">
        <v>1.4949317164250699</v>
      </c>
      <c r="L25" s="1">
        <v>1.45088186075865</v>
      </c>
    </row>
    <row r="26" spans="1:12" x14ac:dyDescent="0.25">
      <c r="A26" s="1">
        <v>2.5</v>
      </c>
      <c r="B26" s="1"/>
      <c r="C26" s="1"/>
      <c r="D26" s="1">
        <v>2.7404902214254001</v>
      </c>
      <c r="E26" s="1"/>
      <c r="F26" s="1">
        <v>0.90214074085839502</v>
      </c>
      <c r="G26" s="1">
        <v>1.2970059416727699</v>
      </c>
      <c r="H26" s="1">
        <v>2.5830378814514199</v>
      </c>
      <c r="I26" s="1">
        <v>1.6766889905440301</v>
      </c>
      <c r="J26" s="1">
        <v>1.0005163026695501</v>
      </c>
      <c r="K26" s="1">
        <v>1.5115686511434201</v>
      </c>
      <c r="L26" s="1">
        <v>1.44749447408834</v>
      </c>
    </row>
    <row r="27" spans="1:12" x14ac:dyDescent="0.25">
      <c r="A27" s="1">
        <v>2.625</v>
      </c>
      <c r="B27" s="1"/>
      <c r="C27" s="1"/>
      <c r="D27" s="1">
        <v>2.7356740135394899</v>
      </c>
      <c r="E27" s="1"/>
      <c r="F27" s="1">
        <v>0.90650864920905805</v>
      </c>
      <c r="G27" s="1">
        <v>1.00787081572005</v>
      </c>
      <c r="H27" s="1">
        <v>2.7170730899256599</v>
      </c>
      <c r="I27" s="1">
        <v>1.6759519435575401</v>
      </c>
      <c r="J27" s="1">
        <v>1.28669883748048</v>
      </c>
      <c r="K27" s="1">
        <v>1.5101152374514</v>
      </c>
      <c r="L27" s="1">
        <v>1.4470714480471301</v>
      </c>
    </row>
    <row r="28" spans="1:12" x14ac:dyDescent="0.25">
      <c r="A28" s="1">
        <v>2.75</v>
      </c>
      <c r="B28" s="1"/>
      <c r="C28" s="1"/>
      <c r="D28" s="1">
        <v>2.7964170984437402</v>
      </c>
      <c r="E28" s="1"/>
      <c r="F28" s="1">
        <v>0.90812409434893504</v>
      </c>
      <c r="G28" s="1">
        <v>0.95595122721491999</v>
      </c>
      <c r="H28" s="1">
        <v>2.8395872397111401</v>
      </c>
      <c r="I28" s="1">
        <v>1.6754248044501201</v>
      </c>
      <c r="J28" s="1">
        <v>1.5358719114639201</v>
      </c>
      <c r="K28" s="1">
        <v>1.50646502749032</v>
      </c>
      <c r="L28" s="1">
        <v>1.44068429201866</v>
      </c>
    </row>
    <row r="29" spans="1:12" x14ac:dyDescent="0.25">
      <c r="A29" s="1">
        <v>2.875</v>
      </c>
      <c r="B29" s="1"/>
      <c r="C29" s="1"/>
      <c r="D29" s="1">
        <v>2.7898176766834299</v>
      </c>
      <c r="E29" s="1"/>
      <c r="F29" s="1">
        <v>0.89214170816067995</v>
      </c>
      <c r="G29" s="1">
        <v>0.85890586305801897</v>
      </c>
      <c r="H29" s="1">
        <v>3.0030762837218301</v>
      </c>
      <c r="I29" s="1">
        <v>1.67529883500553</v>
      </c>
      <c r="J29" s="1">
        <v>1.7905130353163401</v>
      </c>
      <c r="K29" s="1">
        <v>1.50553492028849</v>
      </c>
      <c r="L29" s="1">
        <v>1.4324012832256701</v>
      </c>
    </row>
    <row r="30" spans="1:12" x14ac:dyDescent="0.25">
      <c r="A30" s="1">
        <v>3</v>
      </c>
      <c r="B30" s="1"/>
      <c r="C30" s="1"/>
      <c r="D30" s="1">
        <v>2.7759764584006601</v>
      </c>
      <c r="E30" s="1"/>
      <c r="F30" s="1">
        <v>0.88829259863601695</v>
      </c>
      <c r="G30" s="1">
        <v>0.76365303043375499</v>
      </c>
      <c r="H30" s="1">
        <v>3.0039609377100498</v>
      </c>
      <c r="I30" s="1">
        <v>1.6753092309265101</v>
      </c>
      <c r="J30" s="1">
        <v>1.77203437712523</v>
      </c>
      <c r="K30" s="1">
        <v>1.50649882447602</v>
      </c>
      <c r="L30" s="1">
        <v>1.4093938698844399</v>
      </c>
    </row>
    <row r="31" spans="1:12" x14ac:dyDescent="0.25">
      <c r="A31" s="1">
        <v>3.125</v>
      </c>
      <c r="B31" s="1"/>
      <c r="C31" s="1"/>
      <c r="D31" s="1">
        <v>2.7608365779448398</v>
      </c>
      <c r="E31" s="1"/>
      <c r="F31" s="1">
        <v>0.88216449100522198</v>
      </c>
      <c r="G31" s="1">
        <v>0.60095907272932503</v>
      </c>
      <c r="H31" s="1">
        <v>2.9742846792170301</v>
      </c>
      <c r="I31" s="1">
        <v>1.67412561302945</v>
      </c>
      <c r="J31" s="1">
        <v>1.7341543433925299</v>
      </c>
      <c r="K31" s="1">
        <v>1.49816547824414</v>
      </c>
      <c r="L31" s="1">
        <v>1.3888627482251099</v>
      </c>
    </row>
    <row r="32" spans="1:12" x14ac:dyDescent="0.25">
      <c r="A32" s="1">
        <v>3.25</v>
      </c>
      <c r="B32" s="1"/>
      <c r="C32" s="1"/>
      <c r="D32" s="1">
        <v>2.75779392913143</v>
      </c>
      <c r="E32" s="1"/>
      <c r="F32" s="1">
        <v>0.88393103533190198</v>
      </c>
      <c r="G32" s="1">
        <v>0.60593647896007696</v>
      </c>
      <c r="H32" s="1">
        <v>2.9805444176487201</v>
      </c>
      <c r="I32" s="1">
        <v>1.6734775572963501</v>
      </c>
      <c r="J32" s="1">
        <v>1.7037304327073299</v>
      </c>
      <c r="K32" s="1">
        <v>1.4961308431453799</v>
      </c>
      <c r="L32" s="1">
        <v>1.38750354049249</v>
      </c>
    </row>
    <row r="33" spans="1:12" x14ac:dyDescent="0.25">
      <c r="A33" s="1">
        <v>3.375</v>
      </c>
      <c r="B33" s="1"/>
      <c r="C33" s="1"/>
      <c r="D33" s="1">
        <v>2.7229377393249301</v>
      </c>
      <c r="E33" s="1"/>
      <c r="F33" s="1">
        <v>0.87860513837492005</v>
      </c>
      <c r="G33" s="1">
        <v>0.530234248569182</v>
      </c>
      <c r="H33" s="1">
        <v>2.9744427772028899</v>
      </c>
      <c r="I33" s="1">
        <v>1.67277211124887</v>
      </c>
      <c r="J33" s="1">
        <v>1.61026538668621</v>
      </c>
      <c r="K33" s="1">
        <v>1.4955143609593999</v>
      </c>
      <c r="L33" s="1">
        <v>1.3836364055849399</v>
      </c>
    </row>
    <row r="34" spans="1:12" x14ac:dyDescent="0.25">
      <c r="A34" s="1">
        <v>3.5</v>
      </c>
      <c r="B34" s="1"/>
      <c r="C34" s="1"/>
      <c r="D34" s="1">
        <v>2.6929589704917301</v>
      </c>
      <c r="E34" s="1"/>
      <c r="F34" s="1">
        <v>0.85863774358591105</v>
      </c>
      <c r="G34" s="1">
        <v>0.64872351349297797</v>
      </c>
      <c r="H34" s="1">
        <v>3.0019876225005002</v>
      </c>
      <c r="I34" s="1">
        <v>1.6705321633646599</v>
      </c>
      <c r="J34" s="1">
        <v>1.6035143802159899</v>
      </c>
      <c r="K34" s="1">
        <v>1.4922276111533701</v>
      </c>
      <c r="L34" s="1">
        <v>1.3824343485596</v>
      </c>
    </row>
    <row r="35" spans="1:12" x14ac:dyDescent="0.25">
      <c r="A35" s="1">
        <v>3.625</v>
      </c>
      <c r="B35" s="1"/>
      <c r="C35" s="1"/>
      <c r="D35" s="1">
        <v>2.5095398868860999</v>
      </c>
      <c r="E35" s="1"/>
      <c r="F35" s="1">
        <v>0.81275362161869102</v>
      </c>
      <c r="G35" s="1">
        <v>0.94006316490640696</v>
      </c>
      <c r="H35" s="1">
        <v>2.9736296238196802</v>
      </c>
      <c r="I35" s="1">
        <v>1.6707805718061699</v>
      </c>
      <c r="J35" s="1">
        <v>1.4776339979795501</v>
      </c>
      <c r="K35" s="1">
        <v>1.4945202080759199</v>
      </c>
      <c r="L35" s="1">
        <v>1.3936662263144499</v>
      </c>
    </row>
    <row r="36" spans="1:12" x14ac:dyDescent="0.25">
      <c r="A36" s="1">
        <v>3.75</v>
      </c>
      <c r="B36" s="1"/>
      <c r="C36" s="1"/>
      <c r="D36" s="1">
        <v>2.3823853915254398</v>
      </c>
      <c r="E36" s="1"/>
      <c r="F36" s="1">
        <v>0.81869438599386901</v>
      </c>
      <c r="G36" s="1">
        <v>0.87203216343582401</v>
      </c>
      <c r="H36" s="1">
        <v>2.95389450019956</v>
      </c>
      <c r="I36" s="1">
        <v>1.6707826530565999</v>
      </c>
      <c r="J36" s="1">
        <v>1.4244264557756099</v>
      </c>
      <c r="K36" s="1">
        <v>1.49799468857633</v>
      </c>
      <c r="L36" s="1">
        <v>1.3715992817126199</v>
      </c>
    </row>
    <row r="37" spans="1:12" x14ac:dyDescent="0.25">
      <c r="A37" s="1">
        <v>3.875</v>
      </c>
      <c r="B37" s="1"/>
      <c r="C37" s="1"/>
      <c r="D37" s="1">
        <v>2.33306697659178</v>
      </c>
      <c r="E37" s="1"/>
      <c r="F37" s="1">
        <v>0.80985914088511002</v>
      </c>
      <c r="G37" s="1">
        <v>0.52959250659454105</v>
      </c>
      <c r="H37" s="1">
        <v>2.9482210551643302</v>
      </c>
      <c r="I37" s="1">
        <v>1.6708241925427001</v>
      </c>
      <c r="J37" s="1">
        <v>1.3895437941973501</v>
      </c>
      <c r="K37" s="1">
        <v>1.49831061637379</v>
      </c>
      <c r="L37" s="1">
        <v>1.34843295328098</v>
      </c>
    </row>
    <row r="38" spans="1:12" x14ac:dyDescent="0.25">
      <c r="A38" s="1">
        <v>4</v>
      </c>
      <c r="B38" s="1"/>
      <c r="C38" s="1"/>
      <c r="D38" s="1">
        <v>2.3022153122332401</v>
      </c>
      <c r="E38" s="1"/>
      <c r="F38" s="1">
        <v>0.79664912337237304</v>
      </c>
      <c r="G38" s="1">
        <v>0.74261835726421299</v>
      </c>
      <c r="H38" s="1">
        <v>2.9085663009212701</v>
      </c>
      <c r="I38" s="1">
        <v>1.6710200019372301</v>
      </c>
      <c r="J38" s="1">
        <v>1.34494417600726</v>
      </c>
      <c r="K38" s="1">
        <v>1.4989847715929101</v>
      </c>
      <c r="L38" s="1">
        <v>1.3301470418211301</v>
      </c>
    </row>
    <row r="39" spans="1:12" x14ac:dyDescent="0.25">
      <c r="A39" s="1">
        <v>4.125</v>
      </c>
      <c r="B39" s="1"/>
      <c r="C39" s="1"/>
      <c r="D39" s="1">
        <v>2.2804200164356301</v>
      </c>
      <c r="E39" s="1"/>
      <c r="F39" s="1">
        <v>0.83773912664096895</v>
      </c>
      <c r="G39" s="1">
        <v>0.83925747223492297</v>
      </c>
      <c r="H39" s="1">
        <v>2.8870693905973099</v>
      </c>
      <c r="I39" s="1">
        <v>1.67049621159077</v>
      </c>
      <c r="J39" s="1">
        <v>1.2889271535025799</v>
      </c>
      <c r="K39" s="1">
        <v>1.48732217441146</v>
      </c>
      <c r="L39" s="1">
        <v>1.3320868367294001</v>
      </c>
    </row>
    <row r="40" spans="1:12" x14ac:dyDescent="0.25">
      <c r="A40" s="1">
        <v>4.25</v>
      </c>
      <c r="B40" s="1"/>
      <c r="C40" s="1"/>
      <c r="D40" s="1">
        <v>2.2571337713665298</v>
      </c>
      <c r="E40" s="1"/>
      <c r="F40" s="1">
        <v>0.87944086449538705</v>
      </c>
      <c r="G40" s="1">
        <v>0.89971674982226402</v>
      </c>
      <c r="H40" s="1">
        <v>2.8742954923500599</v>
      </c>
      <c r="I40" s="1">
        <v>1.6676331525755701</v>
      </c>
      <c r="J40" s="1">
        <v>1.2274763461909901</v>
      </c>
      <c r="K40" s="1">
        <v>1.46650675740431</v>
      </c>
      <c r="L40" s="1">
        <v>1.3237455355944501</v>
      </c>
    </row>
    <row r="41" spans="1:12" x14ac:dyDescent="0.25">
      <c r="A41" s="1">
        <v>4.375</v>
      </c>
      <c r="B41" s="1"/>
      <c r="C41" s="1"/>
      <c r="D41" s="1">
        <v>2.2255923834980802</v>
      </c>
      <c r="E41" s="1"/>
      <c r="F41" s="1">
        <v>0.90452173687601301</v>
      </c>
      <c r="G41" s="1">
        <v>1.0695061272867601</v>
      </c>
      <c r="H41" s="1">
        <v>2.8499913264551902</v>
      </c>
      <c r="I41" s="1">
        <v>1.66756200909981</v>
      </c>
      <c r="J41" s="1">
        <v>1.1635758261370399</v>
      </c>
      <c r="K41" s="1">
        <v>1.46449386407809</v>
      </c>
      <c r="L41" s="1">
        <v>1.3083561863517099</v>
      </c>
    </row>
    <row r="42" spans="1:12" x14ac:dyDescent="0.25">
      <c r="A42" s="1">
        <v>4.5</v>
      </c>
      <c r="B42" s="1"/>
      <c r="C42" s="1"/>
      <c r="D42" s="1">
        <v>2.1660071630917801</v>
      </c>
      <c r="E42" s="1"/>
      <c r="F42" s="1">
        <v>0.90921615769582798</v>
      </c>
      <c r="G42" s="1">
        <v>0.98822477704091904</v>
      </c>
      <c r="H42" s="1">
        <v>2.8384124736091398</v>
      </c>
      <c r="I42" s="1">
        <v>1.66170272712664</v>
      </c>
      <c r="J42" s="1">
        <v>1.12203573995896</v>
      </c>
      <c r="K42" s="1">
        <v>1.45545594200464</v>
      </c>
      <c r="L42" s="1">
        <v>1.30627008373739</v>
      </c>
    </row>
    <row r="43" spans="1:12" x14ac:dyDescent="0.25">
      <c r="A43" s="1">
        <v>4.625</v>
      </c>
      <c r="B43" s="1"/>
      <c r="C43" s="1"/>
      <c r="D43" s="1">
        <v>2.1921972876076699</v>
      </c>
      <c r="E43" s="1"/>
      <c r="F43" s="1">
        <v>0.90008673842771802</v>
      </c>
      <c r="G43" s="1">
        <v>0.68797691607470901</v>
      </c>
      <c r="H43" s="1">
        <v>2.8050859815468101</v>
      </c>
      <c r="I43" s="1">
        <v>1.65993345945408</v>
      </c>
      <c r="J43" s="1">
        <v>1.0501184938783801</v>
      </c>
      <c r="K43" s="1">
        <v>1.45297884948637</v>
      </c>
      <c r="L43" s="1">
        <v>1.3018849545052</v>
      </c>
    </row>
    <row r="44" spans="1:12" x14ac:dyDescent="0.25">
      <c r="A44" s="1">
        <v>4.75</v>
      </c>
      <c r="B44" s="1"/>
      <c r="C44" s="1"/>
      <c r="D44" s="1">
        <v>2.2083256160111699</v>
      </c>
      <c r="E44" s="1"/>
      <c r="F44" s="1">
        <v>0.89352250091299701</v>
      </c>
      <c r="G44" s="1">
        <v>0.81825490049877503</v>
      </c>
      <c r="H44" s="1">
        <v>2.8247939850669899</v>
      </c>
      <c r="I44" s="1">
        <v>1.65591276231871</v>
      </c>
      <c r="J44" s="1">
        <v>1.04304312572852</v>
      </c>
      <c r="K44" s="1">
        <v>1.4517742471096899</v>
      </c>
      <c r="L44" s="1">
        <v>1.3131758117772301</v>
      </c>
    </row>
    <row r="45" spans="1:12" x14ac:dyDescent="0.25">
      <c r="A45" s="1">
        <v>4.875</v>
      </c>
      <c r="B45" s="1"/>
      <c r="C45" s="1"/>
      <c r="D45" s="1">
        <v>2.17474325507485</v>
      </c>
      <c r="E45" s="1"/>
      <c r="F45" s="1">
        <v>0.88066205259580599</v>
      </c>
      <c r="G45" s="1">
        <v>0.40093786318295799</v>
      </c>
      <c r="H45" s="1">
        <v>2.8264755420449501</v>
      </c>
      <c r="I45" s="1">
        <v>1.63860335617526</v>
      </c>
      <c r="J45" s="1">
        <v>1.0248268734256301</v>
      </c>
      <c r="K45" s="1">
        <v>1.4143061875228899</v>
      </c>
      <c r="L45" s="1">
        <v>1.29965979864032</v>
      </c>
    </row>
    <row r="46" spans="1:12" x14ac:dyDescent="0.25">
      <c r="A46" s="1">
        <v>5</v>
      </c>
      <c r="B46" s="1"/>
      <c r="C46" s="1"/>
      <c r="D46" s="1">
        <v>2.2317212915505098</v>
      </c>
      <c r="E46" s="1"/>
      <c r="F46" s="1">
        <v>0.87604609075205597</v>
      </c>
      <c r="G46" s="1">
        <v>0.68383158187301596</v>
      </c>
      <c r="H46" s="1">
        <v>2.8565874669228801</v>
      </c>
      <c r="I46" s="1">
        <v>1.61529126508195</v>
      </c>
      <c r="J46" s="1">
        <v>1.0160186916364899</v>
      </c>
      <c r="K46" s="1">
        <v>1.3516880973763601</v>
      </c>
      <c r="L46" s="1">
        <v>1.30904391032996</v>
      </c>
    </row>
    <row r="47" spans="1:12" x14ac:dyDescent="0.25">
      <c r="A47" s="1">
        <v>5.125</v>
      </c>
      <c r="B47" s="1"/>
      <c r="C47" s="1"/>
      <c r="D47" s="1">
        <v>2.2670089176833401</v>
      </c>
      <c r="E47" s="1"/>
      <c r="F47" s="1">
        <v>0.88491349289441101</v>
      </c>
      <c r="G47" s="1">
        <v>0.58169302729582295</v>
      </c>
      <c r="H47" s="1">
        <v>2.8374151317257899</v>
      </c>
      <c r="I47" s="1">
        <v>1.60897866503392</v>
      </c>
      <c r="J47" s="1">
        <v>0.92918154976554301</v>
      </c>
      <c r="K47" s="1">
        <v>1.34313393218448</v>
      </c>
      <c r="L47" s="1">
        <v>1.2984139425982799</v>
      </c>
    </row>
    <row r="48" spans="1:12" x14ac:dyDescent="0.25">
      <c r="A48" s="1">
        <v>5.25</v>
      </c>
      <c r="B48" s="1"/>
      <c r="C48" s="1"/>
      <c r="D48" s="1">
        <v>2.2764294685076401</v>
      </c>
      <c r="E48" s="1"/>
      <c r="F48" s="1">
        <v>0.89859587906893901</v>
      </c>
      <c r="G48" s="1">
        <v>0.775274488227918</v>
      </c>
      <c r="H48" s="1">
        <v>2.8283124426343398</v>
      </c>
      <c r="I48" s="1">
        <v>1.5992313439620101</v>
      </c>
      <c r="J48" s="1">
        <v>0.92746345882669501</v>
      </c>
      <c r="K48" s="1">
        <v>1.3374352560132301</v>
      </c>
      <c r="L48" s="1">
        <v>1.2920518268063901</v>
      </c>
    </row>
    <row r="49" spans="1:12" x14ac:dyDescent="0.25">
      <c r="A49" s="1">
        <v>5.375</v>
      </c>
      <c r="B49" s="1"/>
      <c r="C49" s="1"/>
      <c r="D49" s="1">
        <v>2.2954550955105502</v>
      </c>
      <c r="E49" s="1"/>
      <c r="F49" s="1">
        <v>0.90561272813153804</v>
      </c>
      <c r="G49" s="1">
        <v>0.87291424828227204</v>
      </c>
      <c r="H49" s="1">
        <v>2.8282460367471201</v>
      </c>
      <c r="I49" s="1">
        <v>1.5931606168733501</v>
      </c>
      <c r="J49" s="1">
        <v>0.93875885227890199</v>
      </c>
      <c r="K49" s="1">
        <v>1.32868841452832</v>
      </c>
      <c r="L49" s="1">
        <v>1.3063681936339899</v>
      </c>
    </row>
    <row r="50" spans="1:12" x14ac:dyDescent="0.25">
      <c r="A50" s="1">
        <v>5.5</v>
      </c>
      <c r="B50" s="1"/>
      <c r="C50" s="1"/>
      <c r="D50" s="1">
        <v>2.26061549187297</v>
      </c>
      <c r="E50" s="1"/>
      <c r="F50" s="1">
        <v>0.903112982970384</v>
      </c>
      <c r="G50" s="1">
        <v>0.87878894465961399</v>
      </c>
      <c r="H50" s="1">
        <v>2.8213214101606798</v>
      </c>
      <c r="I50" s="1">
        <v>1.5822234586052</v>
      </c>
      <c r="J50" s="1">
        <v>0.93892008691552697</v>
      </c>
      <c r="K50" s="1">
        <v>1.3227878035409799</v>
      </c>
      <c r="L50" s="1">
        <v>1.3149495515713701</v>
      </c>
    </row>
    <row r="51" spans="1:12" x14ac:dyDescent="0.25">
      <c r="A51" s="1">
        <v>5.625</v>
      </c>
      <c r="B51" s="1"/>
      <c r="C51" s="1"/>
      <c r="D51" s="1">
        <v>2.4450792234312502</v>
      </c>
      <c r="E51" s="1"/>
      <c r="F51" s="1">
        <v>0.87180917344070696</v>
      </c>
      <c r="G51" s="1">
        <v>0.94610763208760795</v>
      </c>
      <c r="H51" s="1">
        <v>2.8027695076900501</v>
      </c>
      <c r="I51" s="1">
        <v>1.5808134075699201</v>
      </c>
      <c r="J51" s="1">
        <v>0.93714458795524802</v>
      </c>
      <c r="K51" s="1">
        <v>1.32357734119976</v>
      </c>
      <c r="L51" s="1">
        <v>1.3181072044186299</v>
      </c>
    </row>
    <row r="52" spans="1:12" x14ac:dyDescent="0.25">
      <c r="A52" s="1">
        <v>5.75</v>
      </c>
      <c r="B52" s="1"/>
      <c r="C52" s="1"/>
      <c r="D52" s="1">
        <v>2.41952829742592</v>
      </c>
      <c r="E52" s="1"/>
      <c r="F52" s="1">
        <v>0.86065678360123699</v>
      </c>
      <c r="G52" s="1">
        <v>0.97547705102622495</v>
      </c>
      <c r="H52" s="1">
        <v>2.7875867683785498</v>
      </c>
      <c r="I52" s="1">
        <v>1.58098201547842</v>
      </c>
      <c r="J52" s="1">
        <v>0.94085203296338504</v>
      </c>
      <c r="K52" s="1">
        <v>1.32167853992328</v>
      </c>
      <c r="L52" s="1">
        <v>1.3352745880193799</v>
      </c>
    </row>
    <row r="53" spans="1:12" x14ac:dyDescent="0.25">
      <c r="A53" s="1">
        <v>5.875</v>
      </c>
      <c r="B53" s="1"/>
      <c r="C53" s="1"/>
      <c r="D53" s="1">
        <v>2.4403625843519898</v>
      </c>
      <c r="E53" s="1"/>
      <c r="F53" s="1">
        <v>0.80625250645487301</v>
      </c>
      <c r="G53" s="1">
        <v>1.0000341699603501</v>
      </c>
      <c r="H53" s="1">
        <v>2.7828553049117102</v>
      </c>
      <c r="I53" s="1">
        <v>1.57822984650363</v>
      </c>
      <c r="J53" s="1">
        <v>0.95549678720670195</v>
      </c>
      <c r="K53" s="1">
        <v>1.31999553111969</v>
      </c>
      <c r="L53" s="1">
        <v>1.33482597339512</v>
      </c>
    </row>
    <row r="54" spans="1:12" x14ac:dyDescent="0.25">
      <c r="A54" s="1">
        <v>6</v>
      </c>
      <c r="B54" s="1"/>
      <c r="C54" s="1"/>
      <c r="D54" s="1">
        <v>2.4407724448279602</v>
      </c>
      <c r="E54" s="1"/>
      <c r="F54" s="1">
        <v>0.71569707754047796</v>
      </c>
      <c r="G54" s="1">
        <v>0.99653884074886401</v>
      </c>
      <c r="H54" s="1">
        <v>2.7765000022510402</v>
      </c>
      <c r="I54" s="1">
        <v>1.57674655811548</v>
      </c>
      <c r="J54" s="1">
        <v>0.94653751762234295</v>
      </c>
      <c r="K54" s="1">
        <v>1.31786070050785</v>
      </c>
      <c r="L54" s="1">
        <v>1.3080124283660901</v>
      </c>
    </row>
    <row r="55" spans="1:12" x14ac:dyDescent="0.25">
      <c r="A55" s="1">
        <v>6.125</v>
      </c>
      <c r="B55" s="1"/>
      <c r="C55" s="1"/>
      <c r="D55" s="1">
        <v>2.59564207641737</v>
      </c>
      <c r="E55" s="1"/>
      <c r="F55" s="1">
        <v>0.67692908863324697</v>
      </c>
      <c r="G55" s="1">
        <v>0.99266130654289697</v>
      </c>
      <c r="H55" s="1">
        <v>2.8517452624943198</v>
      </c>
      <c r="I55" s="1">
        <v>1.5751739888702401</v>
      </c>
      <c r="J55" s="1">
        <v>1.11205111508009</v>
      </c>
      <c r="K55" s="1">
        <v>1.32181955834209</v>
      </c>
      <c r="L55" s="1">
        <v>1.3097810535029699</v>
      </c>
    </row>
    <row r="56" spans="1:12" x14ac:dyDescent="0.25">
      <c r="A56" s="1">
        <v>6.25</v>
      </c>
      <c r="B56" s="1"/>
      <c r="C56" s="1"/>
      <c r="D56" s="1">
        <v>2.5946754245890902</v>
      </c>
      <c r="E56" s="1"/>
      <c r="F56" s="1">
        <v>0.64377447290126499</v>
      </c>
      <c r="G56" s="1">
        <v>0.99577758046766496</v>
      </c>
      <c r="H56" s="1">
        <v>2.86016566677218</v>
      </c>
      <c r="I56" s="1">
        <v>1.57069239141383</v>
      </c>
      <c r="J56" s="1">
        <v>1.11596280064055</v>
      </c>
      <c r="K56" s="1">
        <v>1.3229945925393101</v>
      </c>
      <c r="L56" s="1">
        <v>1.3036475023409799</v>
      </c>
    </row>
    <row r="57" spans="1:12" x14ac:dyDescent="0.25">
      <c r="A57" s="1">
        <v>6.375</v>
      </c>
      <c r="B57" s="1"/>
      <c r="C57" s="1"/>
      <c r="D57" s="1">
        <v>2.6296516341301199</v>
      </c>
      <c r="E57" s="1"/>
      <c r="F57" s="1">
        <v>0.59947984730400705</v>
      </c>
      <c r="G57" s="1">
        <v>0.99663657589518895</v>
      </c>
      <c r="H57" s="1">
        <v>2.8528999854522699</v>
      </c>
      <c r="I57" s="1">
        <v>1.56763171644855</v>
      </c>
      <c r="J57" s="1">
        <v>1.1089252734035999</v>
      </c>
      <c r="K57" s="1">
        <v>1.3216503374681301</v>
      </c>
      <c r="L57" s="1">
        <v>1.29716897176601</v>
      </c>
    </row>
    <row r="58" spans="1:12" x14ac:dyDescent="0.25">
      <c r="A58" s="1">
        <v>6.5</v>
      </c>
      <c r="B58" s="1"/>
      <c r="C58" s="1"/>
      <c r="D58" s="1">
        <v>2.6043545842038198</v>
      </c>
      <c r="E58" s="1"/>
      <c r="F58" s="1">
        <v>0.34523662182820802</v>
      </c>
      <c r="G58" s="1">
        <v>0.89577768240384303</v>
      </c>
      <c r="H58" s="1">
        <v>2.85734297731064</v>
      </c>
      <c r="I58" s="1">
        <v>1.56960686827333</v>
      </c>
      <c r="J58" s="1">
        <v>1.11205111508009</v>
      </c>
      <c r="K58" s="1">
        <v>1.33051016072004</v>
      </c>
      <c r="L58" s="1">
        <v>1.2938776779972101</v>
      </c>
    </row>
    <row r="59" spans="1:12" x14ac:dyDescent="0.25">
      <c r="A59" s="1">
        <v>6.625</v>
      </c>
      <c r="B59" s="1"/>
      <c r="C59" s="1"/>
      <c r="D59" s="1">
        <v>2.5859880287895098</v>
      </c>
      <c r="E59" s="1"/>
      <c r="F59" s="1">
        <v>0.39559703929932999</v>
      </c>
      <c r="G59" s="1">
        <v>0.88953441332562599</v>
      </c>
      <c r="H59" s="1">
        <v>2.8325190984683899</v>
      </c>
      <c r="I59" s="1">
        <v>1.5757058617767501</v>
      </c>
      <c r="J59" s="1">
        <v>1.09160720667273</v>
      </c>
      <c r="K59" s="1">
        <v>1.3382323175529001</v>
      </c>
      <c r="L59" s="1">
        <v>1.2875076102427601</v>
      </c>
    </row>
    <row r="60" spans="1:12" x14ac:dyDescent="0.25">
      <c r="A60" s="1">
        <v>6.75</v>
      </c>
      <c r="B60" s="1"/>
      <c r="C60" s="1"/>
      <c r="D60" s="1">
        <v>2.5694267672873599</v>
      </c>
      <c r="E60" s="1"/>
      <c r="F60" s="1">
        <v>0.50115269498387405</v>
      </c>
      <c r="G60" s="1">
        <v>0.89829293737516303</v>
      </c>
      <c r="H60" s="1">
        <v>2.8398532752902099</v>
      </c>
      <c r="I60" s="1">
        <v>1.57979117696662</v>
      </c>
      <c r="J60" s="1">
        <v>1.0974104562568801</v>
      </c>
      <c r="K60" s="1">
        <v>1.3430589918828899</v>
      </c>
      <c r="L60" s="1">
        <v>1.28894007581454</v>
      </c>
    </row>
    <row r="61" spans="1:12" x14ac:dyDescent="0.25">
      <c r="A61" s="1">
        <v>6.875</v>
      </c>
      <c r="B61" s="1"/>
      <c r="C61" s="1"/>
      <c r="D61" s="1">
        <v>2.6363861748295601</v>
      </c>
      <c r="E61" s="1"/>
      <c r="F61" s="1">
        <v>0.56111764197301295</v>
      </c>
      <c r="G61" s="1">
        <v>0.826901803476778</v>
      </c>
      <c r="H61" s="1">
        <v>2.82273679687983</v>
      </c>
      <c r="I61" s="1">
        <v>1.5952047850509301</v>
      </c>
      <c r="J61" s="1">
        <v>1.0685531427827699</v>
      </c>
      <c r="K61" s="1">
        <v>1.3749176663221401</v>
      </c>
      <c r="L61" s="1">
        <v>1.28484002016238</v>
      </c>
    </row>
    <row r="62" spans="1:12" x14ac:dyDescent="0.25">
      <c r="A62" s="1">
        <v>7</v>
      </c>
      <c r="B62" s="1"/>
      <c r="C62" s="1"/>
      <c r="D62" s="1">
        <v>2.6005871362916002</v>
      </c>
      <c r="E62" s="1"/>
      <c r="F62" s="1">
        <v>0.662047822105434</v>
      </c>
      <c r="G62" s="1">
        <v>0.81200720444701302</v>
      </c>
      <c r="H62" s="1">
        <v>2.7996379199972301</v>
      </c>
      <c r="I62" s="1">
        <v>1.6088196029223101</v>
      </c>
      <c r="J62" s="1">
        <v>1.0376301748660499</v>
      </c>
      <c r="K62" s="1">
        <v>1.3931329585231</v>
      </c>
      <c r="L62" s="1">
        <v>1.28060449263529</v>
      </c>
    </row>
    <row r="63" spans="1:12" x14ac:dyDescent="0.25">
      <c r="A63" s="1">
        <v>7.125</v>
      </c>
      <c r="B63" s="1"/>
      <c r="C63" s="1"/>
      <c r="D63" s="1">
        <v>2.3007444403962798</v>
      </c>
      <c r="E63" s="1"/>
      <c r="F63" s="1">
        <v>0.68264215700346798</v>
      </c>
      <c r="G63" s="1">
        <v>0.70359589071795703</v>
      </c>
      <c r="H63" s="1">
        <v>2.7745878748675201</v>
      </c>
      <c r="I63" s="1">
        <v>1.6236687325983601</v>
      </c>
      <c r="J63" s="1">
        <v>1.0170422873448399</v>
      </c>
      <c r="K63" s="1">
        <v>1.4340135224025199</v>
      </c>
      <c r="L63" s="1">
        <v>1.27963780658086</v>
      </c>
    </row>
    <row r="64" spans="1:12" x14ac:dyDescent="0.25">
      <c r="A64" s="1">
        <v>7.25</v>
      </c>
      <c r="B64" s="1"/>
      <c r="C64" s="1"/>
      <c r="D64" s="1">
        <v>2.2479648064736399</v>
      </c>
      <c r="E64" s="1"/>
      <c r="F64" s="1">
        <v>0.78273922539893803</v>
      </c>
      <c r="G64" s="1">
        <v>0.70820282287242098</v>
      </c>
      <c r="H64" s="1">
        <v>2.7585184624246799</v>
      </c>
      <c r="I64" s="1">
        <v>1.6227325993541599</v>
      </c>
      <c r="J64" s="1">
        <v>0.97954836422646796</v>
      </c>
      <c r="K64" s="1">
        <v>1.43085635268748</v>
      </c>
      <c r="L64" s="1">
        <v>1.2798794278990699</v>
      </c>
    </row>
    <row r="65" spans="1:12" x14ac:dyDescent="0.25">
      <c r="A65" s="1">
        <v>7.375</v>
      </c>
      <c r="B65" s="1"/>
      <c r="C65" s="1"/>
      <c r="D65" s="1">
        <v>2.0168425008092998</v>
      </c>
      <c r="E65" s="1"/>
      <c r="F65" s="1">
        <v>0.78531124746917602</v>
      </c>
      <c r="G65" s="1">
        <v>0.93430882382493596</v>
      </c>
      <c r="H65" s="1">
        <v>2.7493573288271</v>
      </c>
      <c r="I65" s="1">
        <v>1.6216037197539099</v>
      </c>
      <c r="J65" s="1">
        <v>0.927791052021814</v>
      </c>
      <c r="K65" s="1">
        <v>1.42183144211395</v>
      </c>
      <c r="L65" s="1">
        <v>1.27770604945928</v>
      </c>
    </row>
    <row r="66" spans="1:12" x14ac:dyDescent="0.25">
      <c r="A66" s="1">
        <v>7.5</v>
      </c>
      <c r="B66" s="1"/>
      <c r="C66" s="1"/>
      <c r="D66" s="1">
        <v>1.9947266010597999</v>
      </c>
      <c r="E66" s="1"/>
      <c r="F66" s="1">
        <v>0.84620026539434701</v>
      </c>
      <c r="G66" s="1">
        <v>0.96928915671803295</v>
      </c>
      <c r="H66" s="1">
        <v>2.7421763000200099</v>
      </c>
      <c r="I66" s="1">
        <v>1.62030513373152</v>
      </c>
      <c r="J66" s="1">
        <v>0.90751817881574803</v>
      </c>
      <c r="K66" s="1">
        <v>1.4147631204131901</v>
      </c>
      <c r="L66" s="1">
        <v>1.27291007886626</v>
      </c>
    </row>
    <row r="67" spans="1:12" x14ac:dyDescent="0.25">
      <c r="A67" s="1">
        <v>7.625</v>
      </c>
      <c r="B67" s="1"/>
      <c r="C67" s="1"/>
      <c r="D67" s="1">
        <v>1.9719020178990601</v>
      </c>
      <c r="E67" s="1"/>
      <c r="F67" s="1">
        <v>0.86353883654351404</v>
      </c>
      <c r="G67" s="1">
        <v>0.47183378365109702</v>
      </c>
      <c r="H67" s="1">
        <v>2.7219170079899699</v>
      </c>
      <c r="I67" s="1">
        <v>1.6217665253276601</v>
      </c>
      <c r="J67" s="1">
        <v>0.86154255799798696</v>
      </c>
      <c r="K67" s="1">
        <v>1.4141599493342401</v>
      </c>
      <c r="L67" s="1">
        <v>1.27315076775702</v>
      </c>
    </row>
    <row r="68" spans="1:12" x14ac:dyDescent="0.25">
      <c r="A68" s="1">
        <v>7.75</v>
      </c>
      <c r="B68" s="1"/>
      <c r="C68" s="1"/>
      <c r="D68" s="1">
        <v>1.90442232311268</v>
      </c>
      <c r="E68" s="1"/>
      <c r="F68" s="1">
        <v>0.86696651189907004</v>
      </c>
      <c r="G68" s="1">
        <v>0.65742258032109202</v>
      </c>
      <c r="H68" s="1">
        <v>2.7158953054720998</v>
      </c>
      <c r="I68" s="1">
        <v>1.62173251806103</v>
      </c>
      <c r="J68" s="1">
        <v>0.86335485912064602</v>
      </c>
      <c r="K68" s="1">
        <v>1.4126237743367001</v>
      </c>
      <c r="L68" s="1">
        <v>1.2804836230157799</v>
      </c>
    </row>
    <row r="69" spans="1:12" x14ac:dyDescent="0.25">
      <c r="A69" s="1">
        <v>7.875</v>
      </c>
      <c r="B69" s="1"/>
      <c r="C69" s="1"/>
      <c r="D69" s="1">
        <v>1.86071334303842</v>
      </c>
      <c r="E69" s="1"/>
      <c r="F69" s="1">
        <v>0.88195502525895098</v>
      </c>
      <c r="G69" s="1">
        <v>0.73724294174201499</v>
      </c>
      <c r="H69" s="1">
        <v>2.7222880715067399</v>
      </c>
      <c r="I69" s="1">
        <v>1.6202879816429201</v>
      </c>
      <c r="J69" s="1">
        <v>0.90447495405589495</v>
      </c>
      <c r="K69" s="1">
        <v>1.4105187424713099</v>
      </c>
      <c r="L69" s="1">
        <v>1.3183294356772199</v>
      </c>
    </row>
    <row r="70" spans="1:12" x14ac:dyDescent="0.25">
      <c r="A70" s="1">
        <v>8</v>
      </c>
      <c r="B70" s="1"/>
      <c r="C70" s="1"/>
      <c r="D70" s="1">
        <v>1.8284188609679499</v>
      </c>
      <c r="E70" s="1"/>
      <c r="F70" s="1">
        <v>0.89539082808165105</v>
      </c>
      <c r="G70" s="1">
        <v>0.47610190342398401</v>
      </c>
      <c r="H70" s="1">
        <v>2.7421106465882001</v>
      </c>
      <c r="I70" s="1">
        <v>1.61937615708927</v>
      </c>
      <c r="J70" s="1">
        <v>0.95304965393951402</v>
      </c>
      <c r="K70" s="1">
        <v>1.41017990519401</v>
      </c>
      <c r="L70" s="1">
        <v>1.3190704080134801</v>
      </c>
    </row>
    <row r="71" spans="1:12" x14ac:dyDescent="0.25">
      <c r="A71" s="1">
        <v>8.125</v>
      </c>
      <c r="B71" s="1"/>
      <c r="C71" s="1"/>
      <c r="D71" s="1">
        <v>1.82750169947084</v>
      </c>
      <c r="E71" s="1"/>
      <c r="F71" s="1">
        <v>0.89040584208352103</v>
      </c>
      <c r="G71" s="1">
        <v>0.80852760236725096</v>
      </c>
      <c r="H71" s="1">
        <v>2.78452751037607</v>
      </c>
      <c r="I71" s="1">
        <v>1.6195313484342899</v>
      </c>
      <c r="J71" s="1">
        <v>1.0143344374202601</v>
      </c>
      <c r="K71" s="1">
        <v>1.40824652874513</v>
      </c>
      <c r="L71" s="1">
        <v>1.3201824341444499</v>
      </c>
    </row>
    <row r="72" spans="1:12" x14ac:dyDescent="0.25">
      <c r="A72" s="1">
        <v>8.25</v>
      </c>
      <c r="B72" s="1"/>
      <c r="C72" s="1"/>
      <c r="D72" s="1">
        <v>1.80467135966293</v>
      </c>
      <c r="E72" s="1"/>
      <c r="F72" s="1">
        <v>0.89311001174536797</v>
      </c>
      <c r="G72" s="1">
        <v>0.90279364987512301</v>
      </c>
      <c r="H72" s="1">
        <v>2.7507154468113302</v>
      </c>
      <c r="I72" s="1">
        <v>1.6325278380699599</v>
      </c>
      <c r="J72" s="1">
        <v>0.99902687895998799</v>
      </c>
      <c r="K72" s="1">
        <v>1.42607742886277</v>
      </c>
      <c r="L72" s="1">
        <v>1.3196634000182801</v>
      </c>
    </row>
    <row r="73" spans="1:12" x14ac:dyDescent="0.25">
      <c r="A73" s="1">
        <v>8.375</v>
      </c>
      <c r="B73" s="1"/>
      <c r="C73" s="1"/>
      <c r="D73" s="1">
        <v>1.81535722700696</v>
      </c>
      <c r="E73" s="1"/>
      <c r="F73" s="1">
        <v>0.88621058047601997</v>
      </c>
      <c r="G73" s="1">
        <v>0.831605466599319</v>
      </c>
      <c r="H73" s="1">
        <v>2.7091590387761602</v>
      </c>
      <c r="I73" s="1">
        <v>1.64127276671496</v>
      </c>
      <c r="J73" s="1">
        <v>0.91163819609019403</v>
      </c>
      <c r="K73" s="1">
        <v>1.4439135754771599</v>
      </c>
      <c r="L73" s="1">
        <v>1.33114155547878</v>
      </c>
    </row>
    <row r="74" spans="1:12" x14ac:dyDescent="0.25">
      <c r="A74" s="1">
        <v>8.5</v>
      </c>
      <c r="B74" s="1"/>
      <c r="C74" s="1"/>
      <c r="D74" s="1">
        <v>1.8321741148803701</v>
      </c>
      <c r="E74" s="1"/>
      <c r="F74" s="1">
        <v>0.88948366034337301</v>
      </c>
      <c r="G74" s="1">
        <v>0.81677213744033605</v>
      </c>
      <c r="H74" s="1">
        <v>2.72519165674457</v>
      </c>
      <c r="I74" s="1">
        <v>1.6392429685957199</v>
      </c>
      <c r="J74" s="1">
        <v>0.97571873976667201</v>
      </c>
      <c r="K74" s="1">
        <v>1.4438686834097101</v>
      </c>
      <c r="L74" s="1">
        <v>1.3293269846287701</v>
      </c>
    </row>
    <row r="75" spans="1:12" x14ac:dyDescent="0.25">
      <c r="A75" s="1">
        <v>8.625</v>
      </c>
      <c r="B75" s="1"/>
      <c r="C75" s="1"/>
      <c r="D75" s="1">
        <v>1.77482402251754</v>
      </c>
      <c r="E75" s="1"/>
      <c r="F75" s="1">
        <v>0.88845389520033102</v>
      </c>
      <c r="G75" s="1">
        <v>0.82958253843148599</v>
      </c>
      <c r="H75" s="1">
        <v>2.7157862209822898</v>
      </c>
      <c r="I75" s="1">
        <v>1.64340856250486</v>
      </c>
      <c r="J75" s="1">
        <v>1.0105145994042499</v>
      </c>
      <c r="K75" s="1">
        <v>1.4650062506334001</v>
      </c>
      <c r="L75" s="1">
        <v>1.3356235921222801</v>
      </c>
    </row>
    <row r="76" spans="1:12" x14ac:dyDescent="0.25">
      <c r="A76" s="1">
        <v>8.75</v>
      </c>
      <c r="B76" s="1"/>
      <c r="C76" s="1"/>
      <c r="D76" s="1">
        <v>1.7892546934145801</v>
      </c>
      <c r="E76" s="1"/>
      <c r="F76" s="1">
        <v>0.87680302068959703</v>
      </c>
      <c r="G76" s="1">
        <v>0.85726726070189097</v>
      </c>
      <c r="H76" s="1">
        <v>2.6972919297604299</v>
      </c>
      <c r="I76" s="1">
        <v>1.6398764904091301</v>
      </c>
      <c r="J76" s="1">
        <v>0.95455047111365299</v>
      </c>
      <c r="K76" s="1">
        <v>1.4632915317333199</v>
      </c>
      <c r="L76" s="1">
        <v>1.3473537218699201</v>
      </c>
    </row>
    <row r="77" spans="1:12" x14ac:dyDescent="0.25">
      <c r="A77" s="1">
        <v>8.875</v>
      </c>
      <c r="B77" s="1"/>
      <c r="C77" s="1"/>
      <c r="D77" s="1">
        <v>1.8215059281492501</v>
      </c>
      <c r="E77" s="1"/>
      <c r="F77" s="1">
        <v>0.87399444579143204</v>
      </c>
      <c r="G77" s="1">
        <v>0.88814211826429801</v>
      </c>
      <c r="H77" s="1">
        <v>2.6842911095305499</v>
      </c>
      <c r="I77" s="1">
        <v>1.63797264468276</v>
      </c>
      <c r="J77" s="1">
        <v>0.92475508583752797</v>
      </c>
      <c r="K77" s="1">
        <v>1.4587098237453999</v>
      </c>
      <c r="L77" s="1">
        <v>1.34554805001401</v>
      </c>
    </row>
    <row r="78" spans="1:12" x14ac:dyDescent="0.25">
      <c r="A78" s="1">
        <v>9</v>
      </c>
      <c r="B78" s="1"/>
      <c r="C78" s="1"/>
      <c r="D78" s="1">
        <v>1.8436383205020599</v>
      </c>
      <c r="E78" s="1"/>
      <c r="F78" s="1">
        <v>0.89736561799082604</v>
      </c>
      <c r="G78" s="1">
        <v>0.79880051572392197</v>
      </c>
      <c r="H78" s="1">
        <v>2.67311163652953</v>
      </c>
      <c r="I78" s="1">
        <v>1.63390769200997</v>
      </c>
      <c r="J78" s="1">
        <v>0.94956243512566796</v>
      </c>
      <c r="K78" s="1">
        <v>1.456230167705</v>
      </c>
      <c r="L78" s="1">
        <v>1.34286788801972</v>
      </c>
    </row>
    <row r="79" spans="1:12" x14ac:dyDescent="0.25">
      <c r="A79" s="1">
        <v>9.125</v>
      </c>
      <c r="B79" s="1"/>
      <c r="C79" s="1"/>
      <c r="D79" s="1">
        <v>1.87441550742712</v>
      </c>
      <c r="E79" s="1"/>
      <c r="F79" s="1">
        <v>0.90938236615009904</v>
      </c>
      <c r="G79" s="1">
        <v>0.68030665977815197</v>
      </c>
      <c r="H79" s="1">
        <v>2.6609512001397801</v>
      </c>
      <c r="I79" s="1">
        <v>1.6292146424132099</v>
      </c>
      <c r="J79" s="1">
        <v>0.94526008645008697</v>
      </c>
      <c r="K79" s="1">
        <v>1.4541377966281801</v>
      </c>
      <c r="L79" s="1">
        <v>1.3383680446695301</v>
      </c>
    </row>
    <row r="80" spans="1:12" x14ac:dyDescent="0.25">
      <c r="A80" s="1">
        <v>9.25</v>
      </c>
      <c r="B80" s="1"/>
      <c r="C80" s="1"/>
      <c r="D80" s="1">
        <v>1.91231831719562</v>
      </c>
      <c r="E80" s="1"/>
      <c r="F80" s="1">
        <v>0.90612102511145498</v>
      </c>
      <c r="G80" s="1">
        <v>0.59007511950477598</v>
      </c>
      <c r="H80" s="1">
        <v>2.6642442199791501</v>
      </c>
      <c r="I80" s="1">
        <v>1.6202414061508801</v>
      </c>
      <c r="J80" s="1">
        <v>0.96955258704769198</v>
      </c>
      <c r="K80" s="1">
        <v>1.43865184874749</v>
      </c>
      <c r="L80" s="1">
        <v>1.3252570260827901</v>
      </c>
    </row>
    <row r="81" spans="1:12" x14ac:dyDescent="0.25">
      <c r="A81" s="1">
        <v>9.375</v>
      </c>
      <c r="B81" s="1"/>
      <c r="C81" s="1"/>
      <c r="D81" s="1">
        <v>1.94777865285672</v>
      </c>
      <c r="E81" s="1"/>
      <c r="F81" s="1">
        <v>0.90322552578554005</v>
      </c>
      <c r="G81" s="1">
        <v>0.66596983961874801</v>
      </c>
      <c r="H81" s="1">
        <v>2.67901418852151</v>
      </c>
      <c r="I81" s="1">
        <v>1.6170686072062901</v>
      </c>
      <c r="J81" s="1">
        <v>1.03362138908684</v>
      </c>
      <c r="K81" s="1">
        <v>1.42842778718051</v>
      </c>
      <c r="L81" s="1">
        <v>1.3172925945143401</v>
      </c>
    </row>
    <row r="82" spans="1:12" x14ac:dyDescent="0.25">
      <c r="A82" s="1">
        <v>9.5</v>
      </c>
      <c r="B82" s="1"/>
      <c r="C82" s="1"/>
      <c r="D82" s="1">
        <v>2.0008380929255298</v>
      </c>
      <c r="E82" s="1"/>
      <c r="F82" s="1">
        <v>0.90459102260547597</v>
      </c>
      <c r="G82" s="1">
        <v>0.67901099965306</v>
      </c>
      <c r="H82" s="1">
        <v>2.6827923724788501</v>
      </c>
      <c r="I82" s="1">
        <v>1.6186030000771301</v>
      </c>
      <c r="J82" s="1">
        <v>1.01740759180086</v>
      </c>
      <c r="K82" s="1">
        <v>1.42553248576222</v>
      </c>
      <c r="L82" s="1">
        <v>1.30707969148451</v>
      </c>
    </row>
    <row r="83" spans="1:12" x14ac:dyDescent="0.25">
      <c r="A83" s="1">
        <v>9.625</v>
      </c>
      <c r="B83" s="1"/>
      <c r="C83" s="1"/>
      <c r="D83" s="1">
        <v>2.0219291336120899</v>
      </c>
      <c r="E83" s="1"/>
      <c r="F83" s="1">
        <v>0.89572110101678604</v>
      </c>
      <c r="G83" s="1">
        <v>0.89648696019546603</v>
      </c>
      <c r="H83" s="1">
        <v>5.5790854325148498</v>
      </c>
      <c r="I83" s="1">
        <v>1.6162273268419001</v>
      </c>
      <c r="J83" s="1">
        <v>3.23909562558423</v>
      </c>
      <c r="K83" s="1">
        <v>1.42186785687011</v>
      </c>
      <c r="L83" s="1">
        <v>1.3022275403660599</v>
      </c>
    </row>
    <row r="84" spans="1:12" x14ac:dyDescent="0.25">
      <c r="A84" s="1">
        <v>9.75</v>
      </c>
      <c r="B84" s="1"/>
      <c r="C84" s="1"/>
      <c r="D84" s="1">
        <v>2.0174666913678001</v>
      </c>
      <c r="E84" s="1"/>
      <c r="F84" s="1">
        <v>0.88568404591143302</v>
      </c>
      <c r="G84" s="1">
        <v>0.926490830059012</v>
      </c>
      <c r="H84" s="1">
        <v>5.7789523783471699</v>
      </c>
      <c r="I84" s="1">
        <v>1.6149200336959399</v>
      </c>
      <c r="J84" s="1">
        <v>3.3586436315753798</v>
      </c>
      <c r="K84" s="1">
        <v>1.4207569733859799</v>
      </c>
      <c r="L84" s="1">
        <v>1.2770304387183</v>
      </c>
    </row>
    <row r="85" spans="1:12" x14ac:dyDescent="0.25">
      <c r="A85" s="1">
        <v>9.875</v>
      </c>
      <c r="B85" s="1"/>
      <c r="C85" s="1"/>
      <c r="D85" s="1">
        <v>2.1616954764727101</v>
      </c>
      <c r="E85" s="1"/>
      <c r="F85" s="1">
        <v>0.85422882932683097</v>
      </c>
      <c r="G85" s="1">
        <v>0.94647920679166997</v>
      </c>
      <c r="H85" s="1">
        <v>6.3926569229676504</v>
      </c>
      <c r="I85" s="1">
        <v>1.61295047115749</v>
      </c>
      <c r="J85" s="1">
        <v>3.8070313639704199</v>
      </c>
      <c r="K85" s="1">
        <v>1.4175754096088</v>
      </c>
      <c r="L85" s="1">
        <v>1.25050532281393</v>
      </c>
    </row>
    <row r="86" spans="1:12" x14ac:dyDescent="0.25">
      <c r="A86" s="1">
        <v>10</v>
      </c>
      <c r="B86" s="1"/>
      <c r="C86" s="1"/>
      <c r="D86" s="1">
        <v>2.1510366818984301</v>
      </c>
      <c r="E86" s="1"/>
      <c r="F86" s="1">
        <v>0.84987102584340501</v>
      </c>
      <c r="G86" s="1">
        <v>0.98996549848382798</v>
      </c>
      <c r="H86" s="1">
        <v>6.92897719411891</v>
      </c>
      <c r="I86" s="1">
        <v>1.6146974387676101</v>
      </c>
      <c r="J86" s="1">
        <v>4.0380385412104802</v>
      </c>
      <c r="K86" s="1">
        <v>1.4166445246602399</v>
      </c>
      <c r="L86" s="1">
        <v>1.24114765448576</v>
      </c>
    </row>
    <row r="87" spans="1:12" x14ac:dyDescent="0.25">
      <c r="A87" s="1">
        <v>10.125</v>
      </c>
      <c r="B87" s="1"/>
      <c r="C87" s="1"/>
      <c r="D87" s="1">
        <v>2.13809169186433</v>
      </c>
      <c r="E87" s="1"/>
      <c r="F87" s="1">
        <v>0.83848109212628796</v>
      </c>
      <c r="G87" s="1">
        <v>0.99561959842296299</v>
      </c>
      <c r="H87" s="1">
        <v>7.2547919730563102</v>
      </c>
      <c r="I87" s="1">
        <v>1.6131062427132501</v>
      </c>
      <c r="J87" s="1">
        <v>4.3065734974660304</v>
      </c>
      <c r="K87" s="1">
        <v>1.4149641307829901</v>
      </c>
      <c r="L87" s="1">
        <v>1.24419803679621</v>
      </c>
    </row>
    <row r="88" spans="1:12" x14ac:dyDescent="0.25">
      <c r="A88" s="1">
        <v>10.25</v>
      </c>
      <c r="B88" s="1"/>
      <c r="C88" s="1"/>
      <c r="D88" s="1">
        <v>2.1469329050462398</v>
      </c>
      <c r="E88" s="1"/>
      <c r="F88" s="1">
        <v>0.83914067807300197</v>
      </c>
      <c r="G88" s="1">
        <v>0.99776668197668195</v>
      </c>
      <c r="H88" s="1">
        <v>7.6887453890434196</v>
      </c>
      <c r="I88" s="1">
        <v>1.6125412773649199</v>
      </c>
      <c r="J88" s="1">
        <v>4.5321759861095599</v>
      </c>
      <c r="K88" s="1">
        <v>1.4134925940073499</v>
      </c>
      <c r="L88" s="1">
        <v>1.2148473373978601</v>
      </c>
    </row>
    <row r="89" spans="1:12" x14ac:dyDescent="0.25">
      <c r="A89" s="1">
        <v>10.375</v>
      </c>
      <c r="B89" s="1"/>
      <c r="C89" s="1"/>
      <c r="D89" s="1">
        <v>2.1886038792235101</v>
      </c>
      <c r="E89" s="1"/>
      <c r="F89" s="1">
        <v>0.83171385509793105</v>
      </c>
      <c r="G89" s="1">
        <v>1.0005391920737401</v>
      </c>
      <c r="H89" s="1">
        <v>8.6710091197500994</v>
      </c>
      <c r="I89" s="1">
        <v>1.61323383122896</v>
      </c>
      <c r="J89" s="1">
        <v>5.3027373951603796</v>
      </c>
      <c r="K89" s="1">
        <v>1.41527475435517</v>
      </c>
      <c r="L89" s="1">
        <v>1.20848725243491</v>
      </c>
    </row>
    <row r="90" spans="1:12" x14ac:dyDescent="0.25">
      <c r="A90" s="1">
        <v>10.5</v>
      </c>
      <c r="B90" s="1"/>
      <c r="C90" s="1"/>
      <c r="D90" s="1">
        <v>2.2538490974859799</v>
      </c>
      <c r="E90" s="1"/>
      <c r="F90" s="1">
        <v>0.849257054762528</v>
      </c>
      <c r="G90" s="1">
        <v>1.00048297843526</v>
      </c>
      <c r="H90" s="1">
        <v>9.0174401268700493</v>
      </c>
      <c r="I90" s="1">
        <v>1.6099226423100701</v>
      </c>
      <c r="J90" s="1">
        <v>5.5818811052919299</v>
      </c>
      <c r="K90" s="1">
        <v>1.4098135246916199</v>
      </c>
      <c r="L90" s="1">
        <v>1.1977496447387801</v>
      </c>
    </row>
    <row r="91" spans="1:12" x14ac:dyDescent="0.25">
      <c r="A91" s="1">
        <v>10.625</v>
      </c>
      <c r="B91" s="1"/>
      <c r="C91" s="1"/>
      <c r="D91" s="1">
        <v>2.3601265357425998</v>
      </c>
      <c r="E91" s="1"/>
      <c r="F91" s="1">
        <v>0.86877593467598202</v>
      </c>
      <c r="G91" s="1">
        <v>1.0003967155967499</v>
      </c>
      <c r="H91" s="1">
        <v>9.4122616316931893</v>
      </c>
      <c r="I91" s="1">
        <v>1.6060572800620501</v>
      </c>
      <c r="J91" s="1">
        <v>5.7037330832080197</v>
      </c>
      <c r="K91" s="1">
        <v>1.4067609127049201</v>
      </c>
      <c r="L91" s="1">
        <v>1.1849114304319599</v>
      </c>
    </row>
    <row r="92" spans="1:12" x14ac:dyDescent="0.25">
      <c r="A92" s="1">
        <v>10.75</v>
      </c>
      <c r="B92" s="1"/>
      <c r="C92" s="1"/>
      <c r="D92" s="1">
        <v>2.39518971789267</v>
      </c>
      <c r="E92" s="1"/>
      <c r="F92" s="1">
        <v>0.872335607292546</v>
      </c>
      <c r="G92" s="1">
        <v>0.99979286394419598</v>
      </c>
      <c r="H92" s="1">
        <v>9.4589134708744709</v>
      </c>
      <c r="I92" s="1">
        <v>1.6035347591629101</v>
      </c>
      <c r="J92" s="1">
        <v>5.71544633269869</v>
      </c>
      <c r="K92" s="1">
        <v>1.3992438295983201</v>
      </c>
      <c r="L92" s="1">
        <v>1.18185446151165</v>
      </c>
    </row>
    <row r="93" spans="1:12" x14ac:dyDescent="0.25">
      <c r="A93" s="1">
        <v>10.875</v>
      </c>
      <c r="B93" s="1"/>
      <c r="C93" s="1"/>
      <c r="D93" s="1">
        <v>2.5346508542851698</v>
      </c>
      <c r="E93" s="1"/>
      <c r="F93" s="1">
        <v>0.88824531138403295</v>
      </c>
      <c r="G93" s="1">
        <v>0.99995565528062502</v>
      </c>
      <c r="H93" s="1">
        <v>9.5385181350071306</v>
      </c>
      <c r="I93" s="1">
        <v>1.6049895858424099</v>
      </c>
      <c r="J93" s="1">
        <v>5.7291077621931796</v>
      </c>
      <c r="K93" s="1">
        <v>1.40021935518639</v>
      </c>
      <c r="L93" s="1">
        <v>1.19618529627939</v>
      </c>
    </row>
    <row r="94" spans="1:12" x14ac:dyDescent="0.25">
      <c r="A94" s="1">
        <v>11</v>
      </c>
      <c r="B94" s="1"/>
      <c r="C94" s="1"/>
      <c r="D94" s="1">
        <v>2.69074867440303</v>
      </c>
      <c r="E94" s="1"/>
      <c r="F94" s="1">
        <v>0.89264916739514499</v>
      </c>
      <c r="G94" s="1">
        <v>0.99948625757726495</v>
      </c>
      <c r="H94" s="1">
        <v>9.6903134872973808</v>
      </c>
      <c r="I94" s="1">
        <v>1.60844885544424</v>
      </c>
      <c r="J94" s="1">
        <v>5.7805474182081404</v>
      </c>
      <c r="K94" s="1">
        <v>1.39946473757302</v>
      </c>
      <c r="L94" s="1">
        <v>1.1936808811518</v>
      </c>
    </row>
    <row r="95" spans="1:12" x14ac:dyDescent="0.25">
      <c r="A95" s="1">
        <v>11.125</v>
      </c>
      <c r="B95" s="1"/>
      <c r="C95" s="1"/>
      <c r="D95" s="1">
        <v>2.6963877299877099</v>
      </c>
      <c r="E95" s="1"/>
      <c r="F95" s="1">
        <v>0.89089552341287703</v>
      </c>
      <c r="G95" s="1">
        <v>0.99615079339512702</v>
      </c>
      <c r="H95" s="1">
        <v>9.6666924471575708</v>
      </c>
      <c r="I95" s="1">
        <v>1.60833645776491</v>
      </c>
      <c r="J95" s="1">
        <v>5.7694035113535698</v>
      </c>
      <c r="K95" s="1">
        <v>1.3985165141763301</v>
      </c>
      <c r="L95" s="1">
        <v>1.1904927472212901</v>
      </c>
    </row>
    <row r="96" spans="1:12" x14ac:dyDescent="0.25">
      <c r="A96" s="1">
        <v>11.25</v>
      </c>
      <c r="B96" s="1"/>
      <c r="C96" s="1"/>
      <c r="D96" s="1">
        <v>2.7234953428720301</v>
      </c>
      <c r="E96" s="1"/>
      <c r="F96" s="1">
        <v>0.87677867404816801</v>
      </c>
      <c r="G96" s="1">
        <v>0.99508566235857498</v>
      </c>
      <c r="H96" s="1">
        <v>9.8738751266453093</v>
      </c>
      <c r="I96" s="1">
        <v>1.60953569911252</v>
      </c>
      <c r="J96" s="1">
        <v>6.0736627641947596</v>
      </c>
      <c r="K96" s="1">
        <v>1.3982402644302501</v>
      </c>
      <c r="L96" s="1">
        <v>1.20862626791721</v>
      </c>
    </row>
    <row r="97" spans="1:12" x14ac:dyDescent="0.25">
      <c r="A97" s="1">
        <v>11.375</v>
      </c>
      <c r="B97" s="1"/>
      <c r="C97" s="1"/>
      <c r="D97" s="1">
        <v>2.7007062063142699</v>
      </c>
      <c r="E97" s="1"/>
      <c r="F97" s="1">
        <v>0.87148144892502499</v>
      </c>
      <c r="G97" s="1">
        <v>0.99055350733466097</v>
      </c>
      <c r="H97" s="1">
        <v>9.9802364715107394</v>
      </c>
      <c r="I97" s="1">
        <v>1.61192841715738</v>
      </c>
      <c r="J97" s="1">
        <v>6.10193576411167</v>
      </c>
      <c r="K97" s="1">
        <v>1.40289529752447</v>
      </c>
      <c r="L97" s="1">
        <v>1.26841536270676</v>
      </c>
    </row>
    <row r="98" spans="1:12" x14ac:dyDescent="0.25">
      <c r="A98" s="1">
        <v>11.5</v>
      </c>
      <c r="B98" s="1"/>
      <c r="C98" s="1"/>
      <c r="D98" s="1">
        <v>2.6906381870863698</v>
      </c>
      <c r="E98" s="1"/>
      <c r="F98" s="1">
        <v>0.86257191205336003</v>
      </c>
      <c r="G98" s="1">
        <v>0.97675671960749599</v>
      </c>
      <c r="H98" s="1">
        <v>10.010609879146299</v>
      </c>
      <c r="I98" s="1">
        <v>1.61749522590441</v>
      </c>
      <c r="J98" s="1">
        <v>6.0994653020193796</v>
      </c>
      <c r="K98" s="1">
        <v>1.4071003097436301</v>
      </c>
      <c r="L98" s="1">
        <v>1.27137046573053</v>
      </c>
    </row>
    <row r="99" spans="1:12" x14ac:dyDescent="0.25">
      <c r="A99" s="1">
        <v>11.625</v>
      </c>
      <c r="B99" s="1"/>
      <c r="C99" s="1"/>
      <c r="D99" s="1">
        <v>2.7208195560087098</v>
      </c>
      <c r="E99" s="1"/>
      <c r="F99" s="1">
        <v>0.85887140509354498</v>
      </c>
      <c r="G99" s="1">
        <v>0.95944184483575801</v>
      </c>
      <c r="H99" s="1">
        <v>9.9856917010822492</v>
      </c>
      <c r="I99" s="1">
        <v>1.6235223093570501</v>
      </c>
      <c r="J99" s="1">
        <v>6.0680385106942998</v>
      </c>
      <c r="K99" s="1">
        <v>1.4110040124913701</v>
      </c>
      <c r="L99" s="1">
        <v>1.2734155650055601</v>
      </c>
    </row>
    <row r="100" spans="1:12" x14ac:dyDescent="0.25">
      <c r="A100" s="1">
        <v>11.75</v>
      </c>
      <c r="B100" s="1"/>
      <c r="C100" s="1"/>
      <c r="D100" s="1">
        <v>2.77416527377193</v>
      </c>
      <c r="E100" s="1"/>
      <c r="F100" s="1">
        <v>0.84869992775275704</v>
      </c>
      <c r="G100" s="1">
        <v>0.97753976394071596</v>
      </c>
      <c r="H100" s="1">
        <v>10.009382093457999</v>
      </c>
      <c r="I100" s="1">
        <v>1.62776446743029</v>
      </c>
      <c r="J100" s="1">
        <v>6.0284374106895804</v>
      </c>
      <c r="K100" s="1">
        <v>1.41666278332564</v>
      </c>
      <c r="L100" s="1">
        <v>1.2778508540254701</v>
      </c>
    </row>
    <row r="101" spans="1:12" x14ac:dyDescent="0.25">
      <c r="A101" s="1">
        <v>11.875</v>
      </c>
      <c r="B101" s="1"/>
      <c r="C101" s="1"/>
      <c r="D101" s="1">
        <v>2.9683668941219201</v>
      </c>
      <c r="E101" s="1"/>
      <c r="F101" s="1">
        <v>0.83257874190421499</v>
      </c>
      <c r="G101" s="1">
        <v>0.97174717956536405</v>
      </c>
      <c r="H101" s="1">
        <v>9.9624990333223096</v>
      </c>
      <c r="I101" s="1">
        <v>1.62517270135295</v>
      </c>
      <c r="J101" s="1">
        <v>5.9832244163520798</v>
      </c>
      <c r="K101" s="1">
        <v>1.41475397830206</v>
      </c>
      <c r="L101" s="1">
        <v>1.2785750757232901</v>
      </c>
    </row>
    <row r="102" spans="1:12" x14ac:dyDescent="0.25">
      <c r="A102" s="1">
        <v>12</v>
      </c>
      <c r="B102" s="1"/>
      <c r="C102" s="1"/>
      <c r="D102" s="1">
        <v>2.95429636755282</v>
      </c>
      <c r="E102" s="1"/>
      <c r="F102" s="1">
        <v>0.83319043870232101</v>
      </c>
      <c r="G102" s="1">
        <v>0.96647412776948805</v>
      </c>
      <c r="H102" s="1">
        <v>9.9512826456618804</v>
      </c>
      <c r="I102" s="1">
        <v>1.6257582187520601</v>
      </c>
      <c r="J102" s="1">
        <v>5.96310238191273</v>
      </c>
      <c r="K102" s="1">
        <v>1.41470828963646</v>
      </c>
      <c r="L102" s="1">
        <v>1.27789912793782</v>
      </c>
    </row>
    <row r="103" spans="1:12" x14ac:dyDescent="0.25">
      <c r="A103" s="1">
        <v>12.125</v>
      </c>
      <c r="B103" s="1"/>
      <c r="C103" s="1"/>
      <c r="D103" s="1">
        <v>2.9389758650293798</v>
      </c>
      <c r="E103" s="1"/>
      <c r="F103" s="1">
        <v>0.83286122694584297</v>
      </c>
      <c r="G103" s="1">
        <v>0.95830510603764296</v>
      </c>
      <c r="H103" s="1">
        <v>9.9527812585361595</v>
      </c>
      <c r="I103" s="1">
        <v>1.6244631798243401</v>
      </c>
      <c r="J103" s="1">
        <v>5.9427756660749598</v>
      </c>
      <c r="K103" s="1">
        <v>1.41384915491979</v>
      </c>
      <c r="L103" s="1">
        <v>1.2752461581007399</v>
      </c>
    </row>
    <row r="104" spans="1:12" x14ac:dyDescent="0.25">
      <c r="A104" s="1">
        <v>12.25</v>
      </c>
      <c r="B104" s="1"/>
      <c r="C104" s="1"/>
      <c r="D104" s="1">
        <v>2.96335253238948</v>
      </c>
      <c r="E104" s="1"/>
      <c r="F104" s="1">
        <v>0.83843500753164502</v>
      </c>
      <c r="G104" s="1">
        <v>0.97133961945932601</v>
      </c>
      <c r="H104" s="1">
        <v>9.9363092600927505</v>
      </c>
      <c r="I104" s="1">
        <v>1.6243390213144699</v>
      </c>
      <c r="J104" s="1">
        <v>5.9394940519398398</v>
      </c>
      <c r="K104" s="1">
        <v>1.41183693163381</v>
      </c>
      <c r="L104" s="1">
        <v>1.28123312206832</v>
      </c>
    </row>
    <row r="105" spans="1:12" x14ac:dyDescent="0.25">
      <c r="A105" s="1">
        <v>12.375</v>
      </c>
      <c r="B105" s="1"/>
      <c r="C105" s="1"/>
      <c r="D105" s="1">
        <v>2.9185304096681199</v>
      </c>
      <c r="E105" s="1"/>
      <c r="F105" s="1">
        <v>0.84013441800336897</v>
      </c>
      <c r="G105" s="1">
        <v>0.98842160008850599</v>
      </c>
      <c r="H105" s="1">
        <v>9.9237924601013798</v>
      </c>
      <c r="I105" s="1">
        <v>1.62503249074812</v>
      </c>
      <c r="J105" s="1">
        <v>5.9258650377227404</v>
      </c>
      <c r="K105" s="1">
        <v>1.40979520243477</v>
      </c>
      <c r="L105" s="1">
        <v>1.28360460878521</v>
      </c>
    </row>
    <row r="106" spans="1:12" x14ac:dyDescent="0.25">
      <c r="A106" s="1">
        <v>12.5</v>
      </c>
      <c r="B106" s="1"/>
      <c r="C106" s="1"/>
      <c r="D106" s="1">
        <v>2.8736735820935202</v>
      </c>
      <c r="E106" s="1"/>
      <c r="F106" s="1">
        <v>0.84790558642189895</v>
      </c>
      <c r="G106" s="1">
        <v>0.99859181727775903</v>
      </c>
      <c r="H106" s="1">
        <v>9.8887038400131502</v>
      </c>
      <c r="I106" s="1">
        <v>1.62668263340523</v>
      </c>
      <c r="J106" s="1">
        <v>5.8800736314833504</v>
      </c>
      <c r="K106" s="1">
        <v>1.4100516764898801</v>
      </c>
      <c r="L106" s="1">
        <v>1.29353670434512</v>
      </c>
    </row>
    <row r="107" spans="1:12" x14ac:dyDescent="0.25">
      <c r="A107" s="1">
        <v>12.625</v>
      </c>
      <c r="B107" s="1"/>
      <c r="C107" s="1"/>
      <c r="D107" s="1">
        <v>2.8480427027744102</v>
      </c>
      <c r="E107" s="1"/>
      <c r="F107" s="1">
        <v>0.847152558054445</v>
      </c>
      <c r="G107" s="1">
        <v>0.99560517236666402</v>
      </c>
      <c r="H107" s="1">
        <v>9.8759134493846403</v>
      </c>
      <c r="I107" s="1">
        <v>1.6311255180178701</v>
      </c>
      <c r="J107" s="1">
        <v>5.8752789800020597</v>
      </c>
      <c r="K107" s="1">
        <v>1.4156127197378701</v>
      </c>
      <c r="L107" s="1">
        <v>1.2917598726974899</v>
      </c>
    </row>
    <row r="108" spans="1:12" x14ac:dyDescent="0.25">
      <c r="A108" s="1">
        <v>12.75</v>
      </c>
      <c r="B108" s="1"/>
      <c r="C108" s="1"/>
      <c r="D108" s="1">
        <v>2.8653030481776001</v>
      </c>
      <c r="E108" s="1"/>
      <c r="F108" s="1">
        <v>0.84657488132745895</v>
      </c>
      <c r="G108" s="1">
        <v>0.99497832898432603</v>
      </c>
      <c r="H108" s="1">
        <v>9.8443358904796092</v>
      </c>
      <c r="I108" s="1">
        <v>1.6299121084304999</v>
      </c>
      <c r="J108" s="1">
        <v>5.8706586081048098</v>
      </c>
      <c r="K108" s="1">
        <v>1.41440672648363</v>
      </c>
      <c r="L108" s="1">
        <v>1.3090193431993</v>
      </c>
    </row>
    <row r="109" spans="1:12" x14ac:dyDescent="0.25">
      <c r="A109" s="1">
        <v>12.875</v>
      </c>
      <c r="B109" s="1"/>
      <c r="C109" s="1"/>
      <c r="D109" s="1">
        <v>2.9173521005294099</v>
      </c>
      <c r="E109" s="1"/>
      <c r="F109" s="1">
        <v>0.85164362564788099</v>
      </c>
      <c r="G109" s="1">
        <v>0.99482299486746395</v>
      </c>
      <c r="H109" s="1">
        <v>9.8606077705684303</v>
      </c>
      <c r="I109" s="1">
        <v>1.6288217221061601</v>
      </c>
      <c r="J109" s="1">
        <v>5.9048670223625503</v>
      </c>
      <c r="K109" s="1">
        <v>1.4130536569358501</v>
      </c>
      <c r="L109" s="1">
        <v>1.30857721126033</v>
      </c>
    </row>
    <row r="110" spans="1:12" x14ac:dyDescent="0.25">
      <c r="A110" s="1">
        <v>13</v>
      </c>
      <c r="B110" s="1"/>
      <c r="C110" s="1"/>
      <c r="D110" s="1">
        <v>2.92466378970652</v>
      </c>
      <c r="E110" s="1"/>
      <c r="F110" s="1">
        <v>0.85288331513258697</v>
      </c>
      <c r="G110" s="1">
        <v>0.99061764823913601</v>
      </c>
      <c r="H110" s="1">
        <v>9.90515596031182</v>
      </c>
      <c r="I110" s="1">
        <v>1.6258528178508</v>
      </c>
      <c r="J110" s="1">
        <v>5.9166495070157596</v>
      </c>
      <c r="K110" s="1">
        <v>1.4106469417181799</v>
      </c>
      <c r="L110" s="1">
        <v>1.3043579135355701</v>
      </c>
    </row>
    <row r="111" spans="1:12" x14ac:dyDescent="0.25">
      <c r="A111" s="1">
        <v>13.125</v>
      </c>
      <c r="B111" s="1"/>
      <c r="C111" s="1"/>
      <c r="D111" s="1">
        <v>3.0926471478471398</v>
      </c>
      <c r="E111" s="1"/>
      <c r="F111" s="1">
        <v>0.851527888335886</v>
      </c>
      <c r="G111" s="1">
        <v>0.99731398831989204</v>
      </c>
      <c r="H111" s="1">
        <v>9.8729938072577799</v>
      </c>
      <c r="I111" s="1">
        <v>1.6257582187520601</v>
      </c>
      <c r="J111" s="1">
        <v>5.8845285271505103</v>
      </c>
      <c r="K111" s="1">
        <v>1.41161729593138</v>
      </c>
      <c r="L111" s="1">
        <v>1.30303531047041</v>
      </c>
    </row>
    <row r="112" spans="1:12" x14ac:dyDescent="0.25">
      <c r="A112" s="1">
        <v>13.25</v>
      </c>
      <c r="B112" s="1"/>
      <c r="C112" s="1"/>
      <c r="D112" s="1">
        <v>3.0827779365804</v>
      </c>
      <c r="E112" s="1"/>
      <c r="F112" s="1">
        <v>0.85042488668940397</v>
      </c>
      <c r="G112" s="1">
        <v>0.97239168967851797</v>
      </c>
      <c r="H112" s="1">
        <v>9.8328070386052602</v>
      </c>
      <c r="I112" s="1">
        <v>1.6196027383249101</v>
      </c>
      <c r="J112" s="1">
        <v>5.8820436832804601</v>
      </c>
      <c r="K112" s="1">
        <v>1.40260118926452</v>
      </c>
      <c r="L112" s="1">
        <v>1.30173815752282</v>
      </c>
    </row>
    <row r="113" spans="1:12" x14ac:dyDescent="0.25">
      <c r="A113" s="1">
        <v>13.375</v>
      </c>
      <c r="B113" s="1"/>
      <c r="C113" s="1"/>
      <c r="D113" s="1">
        <v>3.0779760446061499</v>
      </c>
      <c r="E113" s="1"/>
      <c r="F113" s="1">
        <v>0.81986838029271802</v>
      </c>
      <c r="G113" s="1">
        <v>0.94727817955139104</v>
      </c>
      <c r="H113" s="1">
        <v>9.6946976872230906</v>
      </c>
      <c r="I113" s="1">
        <v>1.61771187489907</v>
      </c>
      <c r="J113" s="1">
        <v>5.77894232897797</v>
      </c>
      <c r="K113" s="1">
        <v>1.40003533119618</v>
      </c>
      <c r="L113" s="1">
        <v>1.3126341909313299</v>
      </c>
    </row>
    <row r="114" spans="1:12" x14ac:dyDescent="0.25">
      <c r="A114" s="1">
        <v>13.5</v>
      </c>
      <c r="B114" s="1"/>
      <c r="C114" s="1"/>
      <c r="D114" s="1">
        <v>2.8819470203041502</v>
      </c>
      <c r="E114" s="1"/>
      <c r="F114" s="1">
        <v>0.81180989084041799</v>
      </c>
      <c r="G114" s="1">
        <v>0.94326326176389996</v>
      </c>
      <c r="H114" s="1">
        <v>9.6097832260512401</v>
      </c>
      <c r="I114" s="1">
        <v>1.6131036883898</v>
      </c>
      <c r="J114" s="1">
        <v>5.7208071939109102</v>
      </c>
      <c r="K114" s="1">
        <v>1.3960474851239</v>
      </c>
      <c r="L114" s="1">
        <v>1.3197869704627501</v>
      </c>
    </row>
    <row r="115" spans="1:12" x14ac:dyDescent="0.25">
      <c r="A115" s="1">
        <v>13.625</v>
      </c>
      <c r="B115" s="1"/>
      <c r="C115" s="1"/>
      <c r="D115" s="1">
        <v>2.7680593945753098</v>
      </c>
      <c r="E115" s="1"/>
      <c r="F115" s="1">
        <v>0.79796865755344704</v>
      </c>
      <c r="G115" s="1">
        <v>0.97101093547266204</v>
      </c>
      <c r="H115" s="1">
        <v>9.5379316886232992</v>
      </c>
      <c r="I115" s="1">
        <v>1.5941124525914101</v>
      </c>
      <c r="J115" s="1">
        <v>5.6871996585102798</v>
      </c>
      <c r="K115" s="1">
        <v>1.3878486046918801</v>
      </c>
      <c r="L115" s="1">
        <v>1.32124567667619</v>
      </c>
    </row>
    <row r="116" spans="1:12" x14ac:dyDescent="0.25">
      <c r="A116" s="1">
        <v>13.75</v>
      </c>
      <c r="B116" s="1"/>
      <c r="C116" s="1"/>
      <c r="D116" s="1">
        <v>2.67883766453039</v>
      </c>
      <c r="E116" s="1"/>
      <c r="F116" s="1">
        <v>0.786368777286228</v>
      </c>
      <c r="G116" s="1">
        <v>0.99241413654279997</v>
      </c>
      <c r="H116" s="1">
        <v>9.4943633278261199</v>
      </c>
      <c r="I116" s="1">
        <v>1.59205985284114</v>
      </c>
      <c r="J116" s="1">
        <v>5.6697886697312301</v>
      </c>
      <c r="K116" s="1">
        <v>1.3840265038514199</v>
      </c>
      <c r="L116" s="1">
        <v>1.32513308985672</v>
      </c>
    </row>
    <row r="117" spans="1:12" x14ac:dyDescent="0.25">
      <c r="A117" s="1">
        <v>13.875</v>
      </c>
      <c r="B117" s="1"/>
      <c r="C117" s="1"/>
      <c r="D117" s="1">
        <v>2.6137377052886799</v>
      </c>
      <c r="E117" s="1"/>
      <c r="F117" s="1">
        <v>0.79146801977959602</v>
      </c>
      <c r="G117" s="1">
        <v>0.98484581571056296</v>
      </c>
      <c r="H117" s="1">
        <v>9.4406279364340104</v>
      </c>
      <c r="I117" s="1">
        <v>1.5781976097146999</v>
      </c>
      <c r="J117" s="1">
        <v>5.6428804309000498</v>
      </c>
      <c r="K117" s="1">
        <v>1.3693666436788801</v>
      </c>
      <c r="L117" s="1">
        <v>1.3222105605938601</v>
      </c>
    </row>
    <row r="118" spans="1:12" x14ac:dyDescent="0.25">
      <c r="A118" s="1">
        <v>14</v>
      </c>
      <c r="B118" s="1"/>
      <c r="C118" s="1"/>
      <c r="D118" s="1">
        <v>2.45134456347443</v>
      </c>
      <c r="E118" s="1"/>
      <c r="F118" s="1">
        <v>0.79772800068066396</v>
      </c>
      <c r="G118" s="1">
        <v>0.98051164694931103</v>
      </c>
      <c r="H118" s="1">
        <v>9.4444831423540201</v>
      </c>
      <c r="I118" s="1">
        <v>1.5766611797205501</v>
      </c>
      <c r="J118" s="1">
        <v>5.6378256153107502</v>
      </c>
      <c r="K118" s="1">
        <v>1.3665270615109499</v>
      </c>
      <c r="L118" s="1">
        <v>1.3226560643355101</v>
      </c>
    </row>
    <row r="119" spans="1:12" x14ac:dyDescent="0.25">
      <c r="A119" s="1">
        <v>14.125</v>
      </c>
      <c r="B119" s="1"/>
      <c r="C119" s="1"/>
      <c r="D119" s="1">
        <v>2.3217949163195901</v>
      </c>
      <c r="E119" s="1"/>
      <c r="F119" s="1">
        <v>0.78542115197045004</v>
      </c>
      <c r="G119" s="1">
        <v>0.98917421300771302</v>
      </c>
      <c r="H119" s="1">
        <v>9.3877035894509095</v>
      </c>
      <c r="I119" s="1">
        <v>1.5757235824796301</v>
      </c>
      <c r="J119" s="1">
        <v>5.6051794627672997</v>
      </c>
      <c r="K119" s="1">
        <v>1.3649060570606999</v>
      </c>
      <c r="L119" s="1">
        <v>1.33191266976881</v>
      </c>
    </row>
    <row r="120" spans="1:12" x14ac:dyDescent="0.25">
      <c r="A120" s="1">
        <v>14.25</v>
      </c>
      <c r="B120" s="1"/>
      <c r="C120" s="1"/>
      <c r="D120" s="1">
        <v>2.2285595254818702</v>
      </c>
      <c r="E120" s="1"/>
      <c r="F120" s="1">
        <v>0.77645831299886603</v>
      </c>
      <c r="G120" s="1">
        <v>0.99883950516675002</v>
      </c>
      <c r="H120" s="1">
        <v>9.4127354217989598</v>
      </c>
      <c r="I120" s="1">
        <v>1.5766582333791199</v>
      </c>
      <c r="J120" s="1">
        <v>5.6209467846971197</v>
      </c>
      <c r="K120" s="1">
        <v>1.36485946481646</v>
      </c>
      <c r="L120" s="1">
        <v>1.3527562211070701</v>
      </c>
    </row>
    <row r="121" spans="1:12" x14ac:dyDescent="0.25">
      <c r="A121" s="1">
        <v>14.375</v>
      </c>
      <c r="B121" s="1"/>
      <c r="C121" s="1"/>
      <c r="D121" s="1">
        <v>2.1767194339032199</v>
      </c>
      <c r="E121" s="1"/>
      <c r="F121" s="1">
        <v>0.77883835106976396</v>
      </c>
      <c r="G121" s="1">
        <v>0.99381943236652404</v>
      </c>
      <c r="H121" s="1">
        <v>9.3662450733321805</v>
      </c>
      <c r="I121" s="1">
        <v>1.5853716033530101</v>
      </c>
      <c r="J121" s="1">
        <v>5.5910103232840003</v>
      </c>
      <c r="K121" s="1">
        <v>1.3724083467927199</v>
      </c>
      <c r="L121" s="1">
        <v>1.3433935939041399</v>
      </c>
    </row>
    <row r="122" spans="1:12" x14ac:dyDescent="0.25">
      <c r="A122" s="1">
        <v>14.5</v>
      </c>
      <c r="B122" s="1"/>
      <c r="C122" s="1"/>
      <c r="D122" s="1">
        <v>2.1128302287601</v>
      </c>
      <c r="E122" s="1"/>
      <c r="F122" s="1">
        <v>0.78689462225418005</v>
      </c>
      <c r="G122" s="1">
        <v>0.98641036527187897</v>
      </c>
      <c r="H122" s="1">
        <v>9.3571299297243193</v>
      </c>
      <c r="I122" s="1">
        <v>1.5882603024998501</v>
      </c>
      <c r="J122" s="1">
        <v>5.5782655419489302</v>
      </c>
      <c r="K122" s="1">
        <v>1.3776013121075501</v>
      </c>
      <c r="L122" s="1">
        <v>1.30649085022209</v>
      </c>
    </row>
    <row r="123" spans="1:12" x14ac:dyDescent="0.25">
      <c r="A123" s="1">
        <v>14.625</v>
      </c>
      <c r="B123" s="1"/>
      <c r="C123" s="1"/>
      <c r="D123" s="1">
        <v>2.0328465186614699</v>
      </c>
      <c r="E123" s="1"/>
      <c r="F123" s="1">
        <v>0.78614077256283699</v>
      </c>
      <c r="G123" s="1">
        <v>0.99184575294839705</v>
      </c>
      <c r="H123" s="1">
        <v>9.2942847494426104</v>
      </c>
      <c r="I123" s="1">
        <v>1.59267225203725</v>
      </c>
      <c r="J123" s="1">
        <v>5.5429460564689697</v>
      </c>
      <c r="K123" s="1">
        <v>1.3795405757414201</v>
      </c>
      <c r="L123" s="1">
        <v>1.3017870915922201</v>
      </c>
    </row>
    <row r="124" spans="1:12" x14ac:dyDescent="0.25">
      <c r="A124" s="1">
        <v>14.75</v>
      </c>
      <c r="B124" s="1"/>
      <c r="C124" s="1"/>
      <c r="D124" s="1">
        <v>2.0573358770664201</v>
      </c>
      <c r="E124" s="1"/>
      <c r="F124" s="1">
        <v>0.76968629866511495</v>
      </c>
      <c r="G124" s="1">
        <v>0.992902062708795</v>
      </c>
      <c r="H124" s="1">
        <v>9.2518131758435604</v>
      </c>
      <c r="I124" s="1">
        <v>1.60117291407379</v>
      </c>
      <c r="J124" s="1">
        <v>5.5126017412385302</v>
      </c>
      <c r="K124" s="1">
        <v>1.3942217039106699</v>
      </c>
      <c r="L124" s="1">
        <v>1.2891344071195601</v>
      </c>
    </row>
    <row r="125" spans="1:12" x14ac:dyDescent="0.25">
      <c r="A125" s="1">
        <v>14.875</v>
      </c>
      <c r="B125" s="1"/>
      <c r="C125" s="1"/>
      <c r="D125" s="1">
        <v>2.1464669226675102</v>
      </c>
      <c r="E125" s="1"/>
      <c r="F125" s="1">
        <v>0.77777361794141397</v>
      </c>
      <c r="G125" s="1">
        <v>0.95372477875230499</v>
      </c>
      <c r="H125" s="1">
        <v>9.26218070060286</v>
      </c>
      <c r="I125" s="1">
        <v>1.61226970634171</v>
      </c>
      <c r="J125" s="1">
        <v>5.58459401414179</v>
      </c>
      <c r="K125" s="1">
        <v>1.4152108056464101</v>
      </c>
      <c r="L125" s="1">
        <v>1.28437966482562</v>
      </c>
    </row>
    <row r="126" spans="1:12" x14ac:dyDescent="0.25">
      <c r="A126" s="1">
        <v>15</v>
      </c>
      <c r="B126" s="1"/>
      <c r="C126" s="1"/>
      <c r="D126" s="1">
        <v>2.2729298241128202</v>
      </c>
      <c r="E126" s="1"/>
      <c r="F126" s="1">
        <v>0.79712587755396902</v>
      </c>
      <c r="G126" s="1">
        <v>0.90729313953692103</v>
      </c>
      <c r="H126" s="1">
        <v>9.2913714297805008</v>
      </c>
      <c r="I126" s="1">
        <v>1.6168336557579699</v>
      </c>
      <c r="J126" s="1">
        <v>5.5843473370681798</v>
      </c>
      <c r="K126" s="1">
        <v>1.4193081760288899</v>
      </c>
      <c r="L126" s="1">
        <v>1.2856156323831001</v>
      </c>
    </row>
    <row r="127" spans="1:12" x14ac:dyDescent="0.25">
      <c r="A127" s="1">
        <v>15.125</v>
      </c>
      <c r="B127" s="1"/>
      <c r="C127" s="1"/>
      <c r="D127" s="1">
        <v>2.3167652895834099</v>
      </c>
      <c r="E127" s="1"/>
      <c r="F127" s="1">
        <v>0.78927291060352101</v>
      </c>
      <c r="G127" s="1">
        <v>0.87487327957743299</v>
      </c>
      <c r="H127" s="1">
        <v>9.2966265254863103</v>
      </c>
      <c r="I127" s="1">
        <v>1.6278414195694899</v>
      </c>
      <c r="J127" s="1">
        <v>5.6090561781713699</v>
      </c>
      <c r="K127" s="1">
        <v>1.44011081885196</v>
      </c>
      <c r="L127" s="1">
        <v>1.28724066677282</v>
      </c>
    </row>
    <row r="128" spans="1:12" x14ac:dyDescent="0.25">
      <c r="A128" s="1">
        <v>15.25</v>
      </c>
      <c r="B128" s="1"/>
      <c r="C128" s="1"/>
      <c r="D128" s="1">
        <v>2.3813793644235499</v>
      </c>
      <c r="E128" s="1"/>
      <c r="F128" s="1">
        <v>0.78860931627547004</v>
      </c>
      <c r="G128" s="1">
        <v>0.80258118894109198</v>
      </c>
      <c r="H128" s="1">
        <v>9.2181937633563908</v>
      </c>
      <c r="I128" s="1">
        <v>1.63060133223496</v>
      </c>
      <c r="J128" s="1">
        <v>5.5836073569188498</v>
      </c>
      <c r="K128" s="1">
        <v>1.44411107795319</v>
      </c>
      <c r="L128" s="1">
        <v>1.29000912706982</v>
      </c>
    </row>
    <row r="129" spans="1:12" x14ac:dyDescent="0.25">
      <c r="A129" s="1">
        <v>15.375</v>
      </c>
      <c r="B129" s="1"/>
      <c r="C129" s="1"/>
      <c r="D129" s="1">
        <v>2.3492548306376699</v>
      </c>
      <c r="E129" s="1"/>
      <c r="F129" s="1">
        <v>0.78701725989175098</v>
      </c>
      <c r="G129" s="1">
        <v>0.79369005281747695</v>
      </c>
      <c r="H129" s="1">
        <v>9.2123608074993406</v>
      </c>
      <c r="I129" s="1">
        <v>1.6316973868060001</v>
      </c>
      <c r="J129" s="1">
        <v>5.5824564997972796</v>
      </c>
      <c r="K129" s="1">
        <v>1.4428896996885801</v>
      </c>
      <c r="L129" s="1">
        <v>1.2811363908898701</v>
      </c>
    </row>
    <row r="130" spans="1:12" x14ac:dyDescent="0.25">
      <c r="A130" s="1">
        <v>15.5</v>
      </c>
      <c r="B130" s="1"/>
      <c r="C130" s="1"/>
      <c r="D130" s="1">
        <v>2.3483588493759999</v>
      </c>
      <c r="E130" s="1"/>
      <c r="F130" s="1">
        <v>0.77255226647402897</v>
      </c>
      <c r="G130" s="1">
        <v>0.752651988484483</v>
      </c>
      <c r="H130" s="1">
        <v>9.1811898580914804</v>
      </c>
      <c r="I130" s="1">
        <v>1.6322170673429399</v>
      </c>
      <c r="J130" s="1">
        <v>5.5697269518575201</v>
      </c>
      <c r="K130" s="1">
        <v>1.44476624951865</v>
      </c>
      <c r="L130" s="1">
        <v>1.27486061073283</v>
      </c>
    </row>
    <row r="131" spans="1:12" x14ac:dyDescent="0.25">
      <c r="A131" s="1">
        <v>15.625</v>
      </c>
      <c r="B131" s="1"/>
      <c r="C131" s="1"/>
      <c r="D131" s="1">
        <v>2.38812581762721</v>
      </c>
      <c r="E131" s="1"/>
      <c r="F131" s="1">
        <v>0.77299915856490797</v>
      </c>
      <c r="G131" s="1">
        <v>0.77909971073607198</v>
      </c>
      <c r="H131" s="1">
        <v>9.1549386717512409</v>
      </c>
      <c r="I131" s="1">
        <v>1.6387396843817801</v>
      </c>
      <c r="J131" s="1">
        <v>5.5910103232840003</v>
      </c>
      <c r="K131" s="1">
        <v>1.45803484741385</v>
      </c>
      <c r="L131" s="1">
        <v>1.27165904193358</v>
      </c>
    </row>
    <row r="132" spans="1:12" x14ac:dyDescent="0.25">
      <c r="A132" s="1">
        <v>15.75</v>
      </c>
      <c r="B132" s="1"/>
      <c r="C132" s="1"/>
      <c r="D132" s="1">
        <v>2.4242144269148902</v>
      </c>
      <c r="E132" s="1"/>
      <c r="F132" s="1">
        <v>0.76672043155832004</v>
      </c>
      <c r="G132" s="1">
        <v>0.81119376641067797</v>
      </c>
      <c r="H132" s="1">
        <v>9.0227532052730801</v>
      </c>
      <c r="I132" s="1">
        <v>1.64067531389488</v>
      </c>
      <c r="J132" s="1">
        <v>5.5619362238922898</v>
      </c>
      <c r="K132" s="1">
        <v>1.4601030065859899</v>
      </c>
      <c r="L132" s="1">
        <v>1.2617788238865999</v>
      </c>
    </row>
    <row r="133" spans="1:12" x14ac:dyDescent="0.25">
      <c r="A133" s="1">
        <v>15.875</v>
      </c>
      <c r="B133" s="1"/>
      <c r="C133" s="1"/>
      <c r="D133" s="1">
        <v>2.4128166720020201</v>
      </c>
      <c r="E133" s="1"/>
      <c r="F133" s="1">
        <v>0.77067260960522099</v>
      </c>
      <c r="G133" s="1">
        <v>0.85670451126820102</v>
      </c>
      <c r="H133" s="1">
        <v>8.8867000977335895</v>
      </c>
      <c r="I133" s="1">
        <v>1.6416869210423199</v>
      </c>
      <c r="J133" s="1">
        <v>5.5242510622919596</v>
      </c>
      <c r="K133" s="1">
        <v>1.45848783166125</v>
      </c>
      <c r="L133" s="1">
        <v>1.2653215187217599</v>
      </c>
    </row>
    <row r="134" spans="1:12" x14ac:dyDescent="0.25">
      <c r="A134" s="1">
        <v>16</v>
      </c>
      <c r="B134" s="1"/>
      <c r="C134" s="1"/>
      <c r="D134" s="1">
        <v>2.4177982000176499</v>
      </c>
      <c r="E134" s="1"/>
      <c r="F134" s="1">
        <v>0.78214654390961302</v>
      </c>
      <c r="G134" s="1">
        <v>0.86171905904190305</v>
      </c>
      <c r="H134" s="1">
        <v>8.72664664998298</v>
      </c>
      <c r="I134" s="1">
        <v>1.64416778611686</v>
      </c>
      <c r="J134" s="1">
        <v>5.4704819656700696</v>
      </c>
      <c r="K134" s="1">
        <v>1.46051090074017</v>
      </c>
      <c r="L134" s="1">
        <v>1.2709857782617</v>
      </c>
    </row>
    <row r="135" spans="1:12" x14ac:dyDescent="0.25">
      <c r="A135" s="1">
        <v>16.125</v>
      </c>
      <c r="B135" s="1"/>
      <c r="C135" s="1"/>
      <c r="D135" s="1">
        <v>2.43780208082145</v>
      </c>
      <c r="E135" s="1"/>
      <c r="F135" s="1">
        <v>0.77599562418117496</v>
      </c>
      <c r="G135" s="1">
        <v>0.89558756716308696</v>
      </c>
      <c r="H135" s="1">
        <v>8.5288419753204998</v>
      </c>
      <c r="I135" s="1">
        <v>1.6453438808866001</v>
      </c>
      <c r="J135" s="1">
        <v>5.2879003909270299</v>
      </c>
      <c r="K135" s="1">
        <v>1.4621942216272601</v>
      </c>
      <c r="L135" s="1">
        <v>1.2675754015584</v>
      </c>
    </row>
    <row r="136" spans="1:12" x14ac:dyDescent="0.25">
      <c r="A136" s="1">
        <v>16.25</v>
      </c>
      <c r="B136" s="1"/>
      <c r="C136" s="1"/>
      <c r="D136" s="1">
        <v>2.4672162205998398</v>
      </c>
      <c r="E136" s="1"/>
      <c r="F136" s="1">
        <v>0.78829472945520995</v>
      </c>
      <c r="G136" s="1">
        <v>0.973136144433002</v>
      </c>
      <c r="H136" s="1">
        <v>8.4789967806027793</v>
      </c>
      <c r="I136" s="1">
        <v>1.64398866572085</v>
      </c>
      <c r="J136" s="1">
        <v>5.2367663481202298</v>
      </c>
      <c r="K136" s="1">
        <v>1.46100728320317</v>
      </c>
      <c r="L136" s="1">
        <v>1.2683673518515399</v>
      </c>
    </row>
    <row r="137" spans="1:12" x14ac:dyDescent="0.25">
      <c r="A137" s="1">
        <v>16.375</v>
      </c>
      <c r="B137" s="1"/>
      <c r="C137" s="1"/>
      <c r="D137" s="1">
        <v>2.5991888948003701</v>
      </c>
      <c r="E137" s="1"/>
      <c r="F137" s="1">
        <v>0.79019723865497205</v>
      </c>
      <c r="G137" s="1">
        <v>0.99107348552234098</v>
      </c>
      <c r="H137" s="1">
        <v>8.4303684148983002</v>
      </c>
      <c r="I137" s="1">
        <v>1.6426694113589</v>
      </c>
      <c r="J137" s="1">
        <v>5.2076374794089597</v>
      </c>
      <c r="K137" s="1">
        <v>1.4593933027067301</v>
      </c>
      <c r="L137" s="1">
        <v>1.2700004052182801</v>
      </c>
    </row>
    <row r="138" spans="1:12" x14ac:dyDescent="0.25">
      <c r="A138" s="1">
        <v>16.5</v>
      </c>
      <c r="B138" s="1"/>
      <c r="C138" s="1"/>
      <c r="D138" s="1">
        <v>2.6154662058917002</v>
      </c>
      <c r="E138" s="1"/>
      <c r="F138" s="1">
        <v>0.797435626949622</v>
      </c>
      <c r="G138" s="1">
        <v>0.99432992390326203</v>
      </c>
      <c r="H138" s="1">
        <v>8.3635178862870294</v>
      </c>
      <c r="I138" s="1">
        <v>1.64123332798443</v>
      </c>
      <c r="J138" s="1">
        <v>5.16204378448358</v>
      </c>
      <c r="K138" s="1">
        <v>1.45785716762036</v>
      </c>
      <c r="L138" s="1">
        <v>1.2812814896663101</v>
      </c>
    </row>
    <row r="139" spans="1:12" x14ac:dyDescent="0.25">
      <c r="A139" s="1">
        <v>16.625</v>
      </c>
      <c r="B139" s="1"/>
      <c r="C139" s="1"/>
      <c r="D139" s="1">
        <v>2.6799387984289398</v>
      </c>
      <c r="E139" s="1"/>
      <c r="F139" s="1">
        <v>0.78972653194528597</v>
      </c>
      <c r="G139" s="1">
        <v>0.996602258238522</v>
      </c>
      <c r="H139" s="1">
        <v>8.3202840185165403</v>
      </c>
      <c r="I139" s="1">
        <v>1.64191805770684</v>
      </c>
      <c r="J139" s="1">
        <v>5.1182115296078301</v>
      </c>
      <c r="K139" s="1">
        <v>1.4553135062762901</v>
      </c>
      <c r="L139" s="1">
        <v>1.2867554206779901</v>
      </c>
    </row>
    <row r="140" spans="1:12" x14ac:dyDescent="0.25">
      <c r="A140" s="1">
        <v>16.75</v>
      </c>
      <c r="B140" s="1"/>
      <c r="C140" s="1"/>
      <c r="D140" s="1">
        <v>2.8670452985082799</v>
      </c>
      <c r="E140" s="1"/>
      <c r="F140" s="1">
        <v>0.781351890942931</v>
      </c>
      <c r="G140" s="1">
        <v>0.99435563085869505</v>
      </c>
      <c r="H140" s="1">
        <v>8.2029205726536407</v>
      </c>
      <c r="I140" s="1">
        <v>1.6424216890005101</v>
      </c>
      <c r="J140" s="1">
        <v>5.0335065639563696</v>
      </c>
      <c r="K140" s="1">
        <v>1.4567282707312099</v>
      </c>
      <c r="L140" s="1">
        <v>1.30985477803453</v>
      </c>
    </row>
    <row r="141" spans="1:12" x14ac:dyDescent="0.25">
      <c r="A141" s="1">
        <v>16.875</v>
      </c>
      <c r="B141" s="1"/>
      <c r="C141" s="1"/>
      <c r="D141" s="1">
        <v>2.9127603627152001</v>
      </c>
      <c r="E141" s="1"/>
      <c r="F141" s="1">
        <v>0.78670186229948502</v>
      </c>
      <c r="G141" s="1">
        <v>0.99638912477675801</v>
      </c>
      <c r="H141" s="1">
        <v>8.0892078675821502</v>
      </c>
      <c r="I141" s="1">
        <v>1.64222056294131</v>
      </c>
      <c r="J141" s="1">
        <v>4.9386698473127302</v>
      </c>
      <c r="K141" s="1">
        <v>1.4559543490968501</v>
      </c>
      <c r="L141" s="1">
        <v>1.31324968567411</v>
      </c>
    </row>
    <row r="142" spans="1:12" x14ac:dyDescent="0.25">
      <c r="A142" s="1">
        <v>17</v>
      </c>
      <c r="B142" s="1"/>
      <c r="C142" s="1"/>
      <c r="D142" s="1">
        <v>2.8770505668834301</v>
      </c>
      <c r="E142" s="1"/>
      <c r="F142" s="1">
        <v>0.79710866306620998</v>
      </c>
      <c r="G142" s="1">
        <v>0.99036913720436104</v>
      </c>
      <c r="H142" s="1">
        <v>8.0439303947697294</v>
      </c>
      <c r="I142" s="1">
        <v>1.6430407611980899</v>
      </c>
      <c r="J142" s="1">
        <v>4.9104089272667899</v>
      </c>
      <c r="K142" s="1">
        <v>1.46087434279162</v>
      </c>
      <c r="L142" s="1">
        <v>1.3164290153677201</v>
      </c>
    </row>
    <row r="143" spans="1:12" x14ac:dyDescent="0.25">
      <c r="A143" s="1">
        <v>17.125</v>
      </c>
      <c r="B143" s="1"/>
      <c r="C143" s="1"/>
      <c r="D143" s="1">
        <v>2.8595016912616198</v>
      </c>
      <c r="E143" s="1"/>
      <c r="F143" s="1">
        <v>0.79954735792222198</v>
      </c>
      <c r="G143" s="1">
        <v>0.98677255777875394</v>
      </c>
      <c r="H143" s="1">
        <v>8.0071825727729706</v>
      </c>
      <c r="I143" s="1">
        <v>1.64249955907559</v>
      </c>
      <c r="J143" s="1">
        <v>4.87951752756583</v>
      </c>
      <c r="K143" s="1">
        <v>1.46019169149352</v>
      </c>
      <c r="L143" s="1">
        <v>1.3133235626175099</v>
      </c>
    </row>
    <row r="144" spans="1:12" x14ac:dyDescent="0.25">
      <c r="A144" s="1">
        <v>17.25</v>
      </c>
      <c r="B144" s="1"/>
      <c r="C144" s="1"/>
      <c r="D144" s="1">
        <v>2.8391555233012702</v>
      </c>
      <c r="E144" s="1"/>
      <c r="F144" s="1">
        <v>0.80340460877434094</v>
      </c>
      <c r="G144" s="1">
        <v>0.97292351287157097</v>
      </c>
      <c r="H144" s="1">
        <v>7.7740391287485702</v>
      </c>
      <c r="I144" s="1">
        <v>1.6414655717940401</v>
      </c>
      <c r="J144" s="1">
        <v>4.79479680466536</v>
      </c>
      <c r="K144" s="1">
        <v>1.4562568554644</v>
      </c>
      <c r="L144" s="1">
        <v>1.30381896164588</v>
      </c>
    </row>
    <row r="145" spans="1:12" x14ac:dyDescent="0.25">
      <c r="A145" s="1">
        <v>17.375</v>
      </c>
      <c r="B145" s="1"/>
      <c r="C145" s="1"/>
      <c r="D145" s="1">
        <v>2.8481582512065802</v>
      </c>
      <c r="E145" s="1"/>
      <c r="F145" s="1">
        <v>0.82153100170314997</v>
      </c>
      <c r="G145" s="1">
        <v>0.98015612840906396</v>
      </c>
      <c r="H145" s="1">
        <v>7.5285407731467702</v>
      </c>
      <c r="I145" s="1">
        <v>1.64010148390427</v>
      </c>
      <c r="J145" s="1">
        <v>4.6540290844738701</v>
      </c>
      <c r="K145" s="1">
        <v>1.45757281412238</v>
      </c>
      <c r="L145" s="1">
        <v>1.2966565868808599</v>
      </c>
    </row>
    <row r="146" spans="1:12" x14ac:dyDescent="0.25">
      <c r="A146" s="1">
        <v>17.5</v>
      </c>
      <c r="B146" s="1"/>
      <c r="C146" s="1"/>
      <c r="D146" s="1">
        <v>2.8233980337308999</v>
      </c>
      <c r="E146" s="1"/>
      <c r="F146" s="1">
        <v>0.83467488076748997</v>
      </c>
      <c r="G146" s="1">
        <v>0.97800688007694603</v>
      </c>
      <c r="H146" s="1">
        <v>7.4824754855860096</v>
      </c>
      <c r="I146" s="1">
        <v>1.6389905722676701</v>
      </c>
      <c r="J146" s="1">
        <v>4.6073832499843101</v>
      </c>
      <c r="K146" s="1">
        <v>1.4552244740545199</v>
      </c>
      <c r="L146" s="1">
        <v>1.2915652512137901</v>
      </c>
    </row>
    <row r="147" spans="1:12" x14ac:dyDescent="0.25">
      <c r="A147" s="1">
        <v>17.625</v>
      </c>
      <c r="B147" s="1"/>
      <c r="C147" s="1"/>
      <c r="D147" s="1">
        <v>2.8574154901174</v>
      </c>
      <c r="E147" s="1"/>
      <c r="F147" s="1">
        <v>0.84094172175176995</v>
      </c>
      <c r="G147" s="1">
        <v>0.97591186936307595</v>
      </c>
      <c r="H147" s="1">
        <v>7.4606652947053904</v>
      </c>
      <c r="I147" s="1">
        <v>1.6334219564661301</v>
      </c>
      <c r="J147" s="1">
        <v>4.5830470277752298</v>
      </c>
      <c r="K147" s="1">
        <v>1.4343569085288299</v>
      </c>
      <c r="L147" s="1">
        <v>1.29924440976863</v>
      </c>
    </row>
    <row r="148" spans="1:12" x14ac:dyDescent="0.25">
      <c r="A148" s="1">
        <v>17.75</v>
      </c>
      <c r="B148" s="1"/>
      <c r="C148" s="1"/>
      <c r="D148" s="1">
        <v>2.8070248232390802</v>
      </c>
      <c r="E148" s="1"/>
      <c r="F148" s="1">
        <v>0.85693154667140503</v>
      </c>
      <c r="G148" s="1">
        <v>0.98042935700275002</v>
      </c>
      <c r="H148" s="1">
        <v>7.4383157595806804</v>
      </c>
      <c r="I148" s="1">
        <v>1.6318874337840401</v>
      </c>
      <c r="J148" s="1">
        <v>4.5618441025102197</v>
      </c>
      <c r="K148" s="1">
        <v>1.43024954560217</v>
      </c>
      <c r="L148" s="1">
        <v>1.29636387008444</v>
      </c>
    </row>
    <row r="149" spans="1:12" x14ac:dyDescent="0.25">
      <c r="A149" s="1">
        <v>17.875</v>
      </c>
      <c r="B149" s="1"/>
      <c r="C149" s="1"/>
      <c r="D149" s="1">
        <v>2.8111396104005202</v>
      </c>
      <c r="E149" s="1"/>
      <c r="F149" s="1">
        <v>0.85777173449569</v>
      </c>
      <c r="G149" s="1">
        <v>0.97595718111854002</v>
      </c>
      <c r="H149" s="1">
        <v>7.6225506670704197</v>
      </c>
      <c r="I149" s="1">
        <v>1.6307588133425199</v>
      </c>
      <c r="J149" s="1">
        <v>4.6558242430407804</v>
      </c>
      <c r="K149" s="1">
        <v>1.4284821944146999</v>
      </c>
      <c r="L149" s="1">
        <v>1.29531533688427</v>
      </c>
    </row>
    <row r="150" spans="1:12" x14ac:dyDescent="0.25">
      <c r="A150" s="1">
        <v>18</v>
      </c>
      <c r="B150" s="1"/>
      <c r="C150" s="1"/>
      <c r="D150" s="1">
        <v>2.7902724030840602</v>
      </c>
      <c r="E150" s="1"/>
      <c r="F150" s="1">
        <v>0.86149859303199405</v>
      </c>
      <c r="G150" s="1">
        <v>0.98040839022410198</v>
      </c>
      <c r="H150" s="1">
        <v>7.6815257597696096</v>
      </c>
      <c r="I150" s="1">
        <v>1.6281046063612401</v>
      </c>
      <c r="J150" s="1">
        <v>4.7343514694836202</v>
      </c>
      <c r="K150" s="1">
        <v>1.42581406207156</v>
      </c>
      <c r="L150" s="1">
        <v>1.29873143308773</v>
      </c>
    </row>
    <row r="151" spans="1:12" x14ac:dyDescent="0.25">
      <c r="A151" s="1">
        <v>18.125</v>
      </c>
      <c r="B151" s="1"/>
      <c r="C151" s="1"/>
      <c r="D151" s="1">
        <v>2.78527354486241</v>
      </c>
      <c r="E151" s="1"/>
      <c r="F151" s="1">
        <v>0.83084637220093904</v>
      </c>
      <c r="G151" s="1">
        <v>0.98595224823969096</v>
      </c>
      <c r="H151" s="1">
        <v>7.6532302921084199</v>
      </c>
      <c r="I151" s="1">
        <v>1.6227084634295099</v>
      </c>
      <c r="J151" s="1">
        <v>4.72374990886515</v>
      </c>
      <c r="K151" s="1">
        <v>1.42164027125896</v>
      </c>
      <c r="L151" s="1">
        <v>1.30680977827129</v>
      </c>
    </row>
    <row r="152" spans="1:12" x14ac:dyDescent="0.25">
      <c r="A152" s="1">
        <v>18.25</v>
      </c>
      <c r="B152" s="1"/>
      <c r="C152" s="1"/>
      <c r="D152" s="1">
        <v>2.8694858840781499</v>
      </c>
      <c r="E152" s="1"/>
      <c r="F152" s="1">
        <v>0.83667770508241002</v>
      </c>
      <c r="G152" s="1">
        <v>0.99488470421437103</v>
      </c>
      <c r="H152" s="1">
        <v>7.6349834396604797</v>
      </c>
      <c r="I152" s="1">
        <v>1.61590830055483</v>
      </c>
      <c r="J152" s="1">
        <v>4.7142519107736502</v>
      </c>
      <c r="K152" s="1">
        <v>1.4132182688603001</v>
      </c>
      <c r="L152" s="1">
        <v>1.3132743109834299</v>
      </c>
    </row>
    <row r="153" spans="1:12" x14ac:dyDescent="0.25">
      <c r="A153" s="1">
        <v>18.375</v>
      </c>
      <c r="B153" s="1"/>
      <c r="C153" s="1"/>
      <c r="D153" s="1">
        <v>2.8707649287277399</v>
      </c>
      <c r="E153" s="1"/>
      <c r="F153" s="1">
        <v>0.84642650648116202</v>
      </c>
      <c r="G153" s="1">
        <v>0.98526338699246996</v>
      </c>
      <c r="H153" s="1">
        <v>7.5970457680979697</v>
      </c>
      <c r="I153" s="1">
        <v>1.6129274726861</v>
      </c>
      <c r="J153" s="1">
        <v>4.6533111946788299</v>
      </c>
      <c r="K153" s="1">
        <v>1.4093737829463899</v>
      </c>
      <c r="L153" s="1">
        <v>1.32649689322701</v>
      </c>
    </row>
    <row r="154" spans="1:12" x14ac:dyDescent="0.25">
      <c r="A154" s="1">
        <v>18.5</v>
      </c>
      <c r="B154" s="1"/>
      <c r="C154" s="1"/>
      <c r="D154" s="1">
        <v>2.8820636683658898</v>
      </c>
      <c r="E154" s="1"/>
      <c r="F154" s="1">
        <v>0.86979156057909301</v>
      </c>
      <c r="G154" s="1">
        <v>0.98438915137133398</v>
      </c>
      <c r="H154" s="1">
        <v>7.5588001564602498</v>
      </c>
      <c r="I154" s="1">
        <v>1.6049391189075299</v>
      </c>
      <c r="J154" s="1">
        <v>4.63066494728234</v>
      </c>
      <c r="K154" s="1">
        <v>1.40060577447697</v>
      </c>
      <c r="L154" s="1">
        <v>1.3225818029462599</v>
      </c>
    </row>
    <row r="155" spans="1:12" x14ac:dyDescent="0.25">
      <c r="A155" s="1">
        <v>18.625</v>
      </c>
      <c r="B155" s="1"/>
      <c r="C155" s="1"/>
      <c r="D155" s="1">
        <v>2.9998022481348401</v>
      </c>
      <c r="E155" s="1"/>
      <c r="F155" s="1">
        <v>0.86133486703037798</v>
      </c>
      <c r="G155" s="1">
        <v>0.99157637230578599</v>
      </c>
      <c r="H155" s="1">
        <v>7.5104706926991502</v>
      </c>
      <c r="I155" s="1">
        <v>1.60080533477998</v>
      </c>
      <c r="J155" s="1">
        <v>4.6042472152473</v>
      </c>
      <c r="K155" s="1">
        <v>1.3987006674492199</v>
      </c>
      <c r="L155" s="1">
        <v>1.32325023732401</v>
      </c>
    </row>
    <row r="156" spans="1:12" x14ac:dyDescent="0.25">
      <c r="A156" s="1">
        <v>18.75</v>
      </c>
      <c r="B156" s="1"/>
      <c r="C156" s="1"/>
      <c r="D156" s="1">
        <v>3.02373748923889</v>
      </c>
      <c r="E156" s="1"/>
      <c r="F156" s="1">
        <v>0.87738669572411498</v>
      </c>
      <c r="G156" s="1">
        <v>0.99876641314980996</v>
      </c>
      <c r="H156" s="1">
        <v>7.3302145204504301</v>
      </c>
      <c r="I156" s="1">
        <v>1.5976936807147699</v>
      </c>
      <c r="J156" s="1">
        <v>4.4700975053377698</v>
      </c>
      <c r="K156" s="1">
        <v>1.3957156279401699</v>
      </c>
      <c r="L156" s="1">
        <v>1.34331848112396</v>
      </c>
    </row>
    <row r="157" spans="1:12" x14ac:dyDescent="0.25">
      <c r="A157" s="1">
        <v>18.875</v>
      </c>
      <c r="B157" s="1"/>
      <c r="C157" s="1"/>
      <c r="D157" s="1">
        <v>3.0568713439067801</v>
      </c>
      <c r="E157" s="1"/>
      <c r="F157" s="1">
        <v>0.88514992659505598</v>
      </c>
      <c r="G157" s="1">
        <v>1.0004808580653699</v>
      </c>
      <c r="H157" s="1">
        <v>7.3015534180810002</v>
      </c>
      <c r="I157" s="1">
        <v>1.5970188025611101</v>
      </c>
      <c r="J157" s="1">
        <v>4.4714939149382404</v>
      </c>
      <c r="K157" s="1">
        <v>1.39605669977404</v>
      </c>
      <c r="L157" s="1">
        <v>1.34266766101658</v>
      </c>
    </row>
    <row r="158" spans="1:12" x14ac:dyDescent="0.25">
      <c r="A158" s="1">
        <v>19</v>
      </c>
      <c r="B158" s="1"/>
      <c r="C158" s="1"/>
      <c r="D158" s="1">
        <v>3.1118423814419098</v>
      </c>
      <c r="E158" s="1"/>
      <c r="F158" s="1">
        <v>0.88121994205606202</v>
      </c>
      <c r="G158" s="1">
        <v>0.99714281230437396</v>
      </c>
      <c r="H158" s="1">
        <v>7.2694888577159604</v>
      </c>
      <c r="I158" s="1">
        <v>1.5957022951177799</v>
      </c>
      <c r="J158" s="1">
        <v>4.4636080836289898</v>
      </c>
      <c r="K158" s="1">
        <v>1.3950333311465899</v>
      </c>
      <c r="L158" s="1">
        <v>1.34931186544649</v>
      </c>
    </row>
    <row r="159" spans="1:12" x14ac:dyDescent="0.25">
      <c r="A159" s="1">
        <v>19.125</v>
      </c>
      <c r="B159" s="1"/>
      <c r="C159" s="1"/>
      <c r="D159" s="1">
        <v>3.1039047969501601</v>
      </c>
      <c r="E159" s="1"/>
      <c r="F159" s="1">
        <v>0.86339523814100005</v>
      </c>
      <c r="G159" s="1">
        <v>0.96819487950420102</v>
      </c>
      <c r="H159" s="1">
        <v>7.26890547902868</v>
      </c>
      <c r="I159" s="1">
        <v>1.5937566076296299</v>
      </c>
      <c r="J159" s="1">
        <v>4.4902346952984002</v>
      </c>
      <c r="K159" s="1">
        <v>1.39035357503947</v>
      </c>
      <c r="L159" s="1">
        <v>1.35529960184978</v>
      </c>
    </row>
    <row r="160" spans="1:12" x14ac:dyDescent="0.25">
      <c r="A160" s="1">
        <v>19.25</v>
      </c>
      <c r="B160" s="1"/>
      <c r="C160" s="1"/>
      <c r="D160" s="1">
        <v>3.1239045030132999</v>
      </c>
      <c r="E160" s="1"/>
      <c r="F160" s="1">
        <v>0.86070558444437695</v>
      </c>
      <c r="G160" s="1">
        <v>0.90353498850018998</v>
      </c>
      <c r="H160" s="1">
        <v>7.2512985521966602</v>
      </c>
      <c r="I160" s="1">
        <v>1.59736469836202</v>
      </c>
      <c r="J160" s="1">
        <v>4.4854744610517496</v>
      </c>
      <c r="K160" s="1">
        <v>1.40008134047879</v>
      </c>
      <c r="L160" s="1">
        <v>1.3495379395081499</v>
      </c>
    </row>
    <row r="161" spans="1:12" x14ac:dyDescent="0.25">
      <c r="A161" s="1">
        <v>19.375</v>
      </c>
      <c r="B161" s="1"/>
      <c r="C161" s="1"/>
      <c r="D161" s="1">
        <v>3.1549184987994701</v>
      </c>
      <c r="E161" s="1"/>
      <c r="F161" s="1">
        <v>0.86916264447217795</v>
      </c>
      <c r="G161" s="1">
        <v>0.96611558216521598</v>
      </c>
      <c r="H161" s="1">
        <v>6.8795910818785799</v>
      </c>
      <c r="I161" s="1">
        <v>1.5964935653888099</v>
      </c>
      <c r="J161" s="1">
        <v>4.2781796398133096</v>
      </c>
      <c r="K161" s="1">
        <v>1.39890322064067</v>
      </c>
      <c r="L161" s="1">
        <v>1.34790580350056</v>
      </c>
    </row>
    <row r="162" spans="1:12" x14ac:dyDescent="0.25">
      <c r="A162" s="1">
        <v>19.5</v>
      </c>
      <c r="B162" s="1"/>
      <c r="C162" s="1"/>
      <c r="D162" s="1">
        <v>3.1297628357626199</v>
      </c>
      <c r="E162" s="1"/>
      <c r="F162" s="1">
        <v>0.86925269558287499</v>
      </c>
      <c r="G162" s="1">
        <v>0.98070114079729998</v>
      </c>
      <c r="H162" s="1">
        <v>6.7324468966227098</v>
      </c>
      <c r="I162" s="1">
        <v>1.5931578269020099</v>
      </c>
      <c r="J162" s="1">
        <v>4.1542596957270499</v>
      </c>
      <c r="K162" s="1">
        <v>1.3915635858475199</v>
      </c>
      <c r="L162" s="1">
        <v>1.3469021376085</v>
      </c>
    </row>
    <row r="163" spans="1:12" x14ac:dyDescent="0.25">
      <c r="A163" s="1">
        <v>19.625</v>
      </c>
      <c r="B163" s="1"/>
      <c r="C163" s="1"/>
      <c r="D163" s="1">
        <v>3.02567839643471</v>
      </c>
      <c r="E163" s="1"/>
      <c r="F163" s="1">
        <v>0.87791977569624202</v>
      </c>
      <c r="G163" s="1">
        <v>0.99758298568224302</v>
      </c>
      <c r="H163" s="1">
        <v>6.6943042112891904</v>
      </c>
      <c r="I163" s="1">
        <v>1.5919842524116099</v>
      </c>
      <c r="J163" s="1">
        <v>4.1247414095553898</v>
      </c>
      <c r="K163" s="1">
        <v>1.38743242155143</v>
      </c>
      <c r="L163" s="1">
        <v>1.3403416208196</v>
      </c>
    </row>
    <row r="164" spans="1:12" x14ac:dyDescent="0.25">
      <c r="A164" s="1">
        <v>19.75</v>
      </c>
      <c r="B164" s="1"/>
      <c r="C164" s="1"/>
      <c r="D164" s="1">
        <v>2.8263831277163498</v>
      </c>
      <c r="E164" s="1"/>
      <c r="F164" s="1">
        <v>0.885875226895255</v>
      </c>
      <c r="G164" s="1">
        <v>0.99530974174430098</v>
      </c>
      <c r="H164" s="1">
        <v>6.6518629746422304</v>
      </c>
      <c r="I164" s="1">
        <v>1.5904848339547699</v>
      </c>
      <c r="J164" s="1">
        <v>4.1034005906257098</v>
      </c>
      <c r="K164" s="1">
        <v>1.3854060488814299</v>
      </c>
      <c r="L164" s="1">
        <v>1.3293269846287701</v>
      </c>
    </row>
    <row r="165" spans="1:12" x14ac:dyDescent="0.25">
      <c r="A165" s="1">
        <v>19.875</v>
      </c>
      <c r="B165" s="1"/>
      <c r="C165" s="1"/>
      <c r="D165" s="1">
        <v>2.7411627697410301</v>
      </c>
      <c r="E165" s="1"/>
      <c r="F165" s="1">
        <v>0.87741045745532598</v>
      </c>
      <c r="G165" s="1">
        <v>1.0006204945072801</v>
      </c>
      <c r="H165" s="1">
        <v>6.6316905240305397</v>
      </c>
      <c r="I165" s="1">
        <v>1.5910979374329901</v>
      </c>
      <c r="J165" s="1">
        <v>4.0921970492032402</v>
      </c>
      <c r="K165" s="1">
        <v>1.38734917247919</v>
      </c>
      <c r="L165" s="1">
        <v>1.32329976291453</v>
      </c>
    </row>
    <row r="166" spans="1:12" x14ac:dyDescent="0.25">
      <c r="A166" s="1">
        <v>20</v>
      </c>
      <c r="B166" s="1"/>
      <c r="C166" s="1"/>
      <c r="D166" s="1">
        <v>2.5705993859987402</v>
      </c>
      <c r="E166" s="1"/>
      <c r="F166" s="1">
        <v>0.87370296433780603</v>
      </c>
      <c r="G166" s="1">
        <v>0.98296834410031197</v>
      </c>
      <c r="H166" s="1">
        <v>6.5692263911635296</v>
      </c>
      <c r="I166" s="1">
        <v>1.58970385565563</v>
      </c>
      <c r="J166" s="1">
        <v>4.0410426145387204</v>
      </c>
      <c r="K166" s="1">
        <v>1.38506353791788</v>
      </c>
      <c r="L166" s="1">
        <v>1.31716919530413</v>
      </c>
    </row>
    <row r="167" spans="1:12" x14ac:dyDescent="0.25">
      <c r="A167" s="1">
        <v>20.125</v>
      </c>
      <c r="B167" s="1"/>
      <c r="C167" s="1"/>
      <c r="D167" s="1">
        <v>2.4110901998608898</v>
      </c>
      <c r="E167" s="1"/>
      <c r="F167" s="1">
        <v>0.86453447611975398</v>
      </c>
      <c r="G167" s="1">
        <v>0.99879771707430398</v>
      </c>
      <c r="H167" s="1">
        <v>6.5860979699523199</v>
      </c>
      <c r="I167" s="1">
        <v>1.5908984065178999</v>
      </c>
      <c r="J167" s="1">
        <v>4.0473819347695397</v>
      </c>
      <c r="K167" s="1">
        <v>1.3839709320798901</v>
      </c>
      <c r="L167" s="1">
        <v>1.31172364274233</v>
      </c>
    </row>
    <row r="168" spans="1:12" x14ac:dyDescent="0.25">
      <c r="A168" s="1">
        <v>20.25</v>
      </c>
      <c r="B168" s="1"/>
      <c r="C168" s="1"/>
      <c r="D168" s="1">
        <v>2.33951226342591</v>
      </c>
      <c r="E168" s="1"/>
      <c r="F168" s="1">
        <v>0.86657428362021305</v>
      </c>
      <c r="G168" s="1">
        <v>0.99917107839005503</v>
      </c>
      <c r="H168" s="1">
        <v>6.5694938733794999</v>
      </c>
      <c r="I168" s="1">
        <v>1.58978289776102</v>
      </c>
      <c r="J168" s="1">
        <v>4.01659411376344</v>
      </c>
      <c r="K168" s="1">
        <v>1.3824053511505401</v>
      </c>
      <c r="L168" s="1">
        <v>1.3073005582767201</v>
      </c>
    </row>
    <row r="169" spans="1:12" x14ac:dyDescent="0.25">
      <c r="A169" s="1">
        <v>20.375</v>
      </c>
      <c r="B169" s="1"/>
      <c r="C169" s="1"/>
      <c r="D169" s="1">
        <v>2.2815889572961199</v>
      </c>
      <c r="E169" s="1"/>
      <c r="F169" s="1">
        <v>0.88174001192412899</v>
      </c>
      <c r="G169" s="1">
        <v>0.98045031312716302</v>
      </c>
      <c r="H169" s="1">
        <v>6.5398168742315699</v>
      </c>
      <c r="I169" s="1">
        <v>1.5845653139964599</v>
      </c>
      <c r="J169" s="1">
        <v>3.9752775367536901</v>
      </c>
      <c r="K169" s="1">
        <v>1.3714412669966201</v>
      </c>
      <c r="L169" s="1">
        <v>1.28694951036933</v>
      </c>
    </row>
    <row r="170" spans="1:12" x14ac:dyDescent="0.25">
      <c r="A170" s="1">
        <v>20.5</v>
      </c>
      <c r="B170" s="1"/>
      <c r="C170" s="1"/>
      <c r="D170" s="1">
        <v>2.2086110115208299</v>
      </c>
      <c r="E170" s="1"/>
      <c r="F170" s="1">
        <v>0.88780571996575597</v>
      </c>
      <c r="G170" s="1">
        <v>0.97557103127440903</v>
      </c>
      <c r="H170" s="1">
        <v>6.3195599668310303</v>
      </c>
      <c r="I170" s="1">
        <v>1.5803856866375201</v>
      </c>
      <c r="J170" s="1">
        <v>3.8992496049687899</v>
      </c>
      <c r="K170" s="1">
        <v>1.36573528350507</v>
      </c>
      <c r="L170" s="1">
        <v>1.2824426588187099</v>
      </c>
    </row>
    <row r="171" spans="1:12" x14ac:dyDescent="0.25">
      <c r="A171" s="1">
        <v>20.625</v>
      </c>
      <c r="B171" s="1"/>
      <c r="C171" s="1"/>
      <c r="D171" s="1">
        <v>2.11762537859568</v>
      </c>
      <c r="E171" s="1"/>
      <c r="F171" s="1">
        <v>0.88910395875631498</v>
      </c>
      <c r="G171" s="1">
        <v>0.98327893529022303</v>
      </c>
      <c r="H171" s="1">
        <v>6.31094292116018</v>
      </c>
      <c r="I171" s="1">
        <v>1.5805690658115601</v>
      </c>
      <c r="J171" s="1">
        <v>3.8662427569855198</v>
      </c>
      <c r="K171" s="1">
        <v>1.3634987126262801</v>
      </c>
      <c r="L171" s="1">
        <v>1.27659625657581</v>
      </c>
    </row>
    <row r="172" spans="1:12" x14ac:dyDescent="0.25">
      <c r="A172" s="1">
        <v>20.75</v>
      </c>
      <c r="B172" s="1"/>
      <c r="C172" s="1"/>
      <c r="D172" s="1">
        <v>2.0752930338345799</v>
      </c>
      <c r="E172" s="1"/>
      <c r="F172" s="1">
        <v>0.89011599643827399</v>
      </c>
      <c r="G172" s="1">
        <v>0.99905731383422403</v>
      </c>
      <c r="H172" s="1">
        <v>6.2883184788100204</v>
      </c>
      <c r="I172" s="1">
        <v>1.5797649243909</v>
      </c>
      <c r="J172" s="1">
        <v>3.8250022760365101</v>
      </c>
      <c r="K172" s="1">
        <v>1.3617364265838401</v>
      </c>
      <c r="L172" s="1">
        <v>1.2761380696681599</v>
      </c>
    </row>
    <row r="173" spans="1:12" x14ac:dyDescent="0.25">
      <c r="A173" s="1">
        <v>20.875</v>
      </c>
      <c r="B173" s="1"/>
      <c r="C173" s="1"/>
      <c r="D173" s="1">
        <v>1.9781408316706699</v>
      </c>
      <c r="E173" s="1"/>
      <c r="F173" s="1">
        <v>0.88821475566399799</v>
      </c>
      <c r="G173" s="1">
        <v>0.99670695470669002</v>
      </c>
      <c r="H173" s="1">
        <v>6.2958771291521396</v>
      </c>
      <c r="I173" s="1">
        <v>1.5818555938393499</v>
      </c>
      <c r="J173" s="1">
        <v>3.8901843587456399</v>
      </c>
      <c r="K173" s="1">
        <v>1.36508309738126</v>
      </c>
      <c r="L173" s="1">
        <v>1.2754630672182401</v>
      </c>
    </row>
    <row r="174" spans="1:12" x14ac:dyDescent="0.25">
      <c r="A174" s="1">
        <v>21</v>
      </c>
      <c r="B174" s="1"/>
      <c r="C174" s="1"/>
      <c r="D174" s="1">
        <v>1.95256954633567</v>
      </c>
      <c r="E174" s="1"/>
      <c r="F174" s="1">
        <v>0.88435122355447804</v>
      </c>
      <c r="G174" s="1">
        <v>0.97098256486196599</v>
      </c>
      <c r="H174" s="1">
        <v>6.3586989534725404</v>
      </c>
      <c r="I174" s="1">
        <v>1.5815627314994201</v>
      </c>
      <c r="J174" s="1">
        <v>3.9297959784988499</v>
      </c>
      <c r="K174" s="1">
        <v>1.36653638015373</v>
      </c>
      <c r="L174" s="1">
        <v>1.2701445686925401</v>
      </c>
    </row>
    <row r="175" spans="1:12" x14ac:dyDescent="0.25">
      <c r="A175" s="1">
        <v>21.125</v>
      </c>
      <c r="B175" s="1"/>
      <c r="C175" s="1"/>
      <c r="D175" s="1">
        <v>1.9737458785853299</v>
      </c>
      <c r="E175" s="1"/>
      <c r="F175" s="1">
        <v>0.88205482367884502</v>
      </c>
      <c r="G175" s="1">
        <v>0.95067109732188304</v>
      </c>
      <c r="H175" s="1">
        <v>6.3503350325386503</v>
      </c>
      <c r="I175" s="1">
        <v>1.58094713998355</v>
      </c>
      <c r="J175" s="1">
        <v>3.9337771397662098</v>
      </c>
      <c r="K175" s="1">
        <v>1.3620628422379599</v>
      </c>
      <c r="L175" s="1">
        <v>1.2712983360200401</v>
      </c>
    </row>
    <row r="176" spans="1:12" x14ac:dyDescent="0.25">
      <c r="A176" s="1">
        <v>21.25</v>
      </c>
      <c r="B176" s="1"/>
      <c r="C176" s="1"/>
      <c r="D176" s="1">
        <v>2.1689163623515801</v>
      </c>
      <c r="E176" s="1"/>
      <c r="F176" s="1">
        <v>0.87084911848444901</v>
      </c>
      <c r="G176" s="1">
        <v>0.91867117400526199</v>
      </c>
      <c r="H176" s="1">
        <v>6.3395311098581804</v>
      </c>
      <c r="I176" s="1">
        <v>1.5822408270849999</v>
      </c>
      <c r="J176" s="1">
        <v>3.9202384941787698</v>
      </c>
      <c r="K176" s="1">
        <v>1.36119545492306</v>
      </c>
      <c r="L176" s="1">
        <v>1.27669273619968</v>
      </c>
    </row>
    <row r="177" spans="1:12" x14ac:dyDescent="0.25">
      <c r="A177" s="1">
        <v>21.375</v>
      </c>
      <c r="B177" s="1"/>
      <c r="C177" s="1"/>
      <c r="D177" s="1">
        <v>2.2374783364245499</v>
      </c>
      <c r="E177" s="1"/>
      <c r="F177" s="1">
        <v>0.86663997849465002</v>
      </c>
      <c r="G177" s="1">
        <v>0.89074181987197898</v>
      </c>
      <c r="H177" s="1">
        <v>6.3751559719431601</v>
      </c>
      <c r="I177" s="1">
        <v>1.5821510776701699</v>
      </c>
      <c r="J177" s="1">
        <v>4.0059312927754904</v>
      </c>
      <c r="K177" s="1">
        <v>1.3604957941292399</v>
      </c>
      <c r="L177" s="1">
        <v>1.2727175536106401</v>
      </c>
    </row>
    <row r="178" spans="1:12" x14ac:dyDescent="0.25">
      <c r="A178" s="1">
        <v>21.5</v>
      </c>
      <c r="B178" s="1"/>
      <c r="C178" s="1"/>
      <c r="D178" s="1">
        <v>2.2348863170968598</v>
      </c>
      <c r="E178" s="1"/>
      <c r="F178" s="1">
        <v>0.86982995539964802</v>
      </c>
      <c r="G178" s="1">
        <v>0.90258086676278304</v>
      </c>
      <c r="H178" s="1">
        <v>6.35788074460564</v>
      </c>
      <c r="I178" s="1">
        <v>1.5747923090023499</v>
      </c>
      <c r="J178" s="1">
        <v>3.98297571859593</v>
      </c>
      <c r="K178" s="1">
        <v>1.3566594065444</v>
      </c>
      <c r="L178" s="1">
        <v>1.30266809839763</v>
      </c>
    </row>
    <row r="179" spans="1:12" x14ac:dyDescent="0.25">
      <c r="A179" s="1">
        <v>21.625</v>
      </c>
      <c r="B179" s="1"/>
      <c r="C179" s="1"/>
      <c r="D179" s="1">
        <v>2.3378252972292399</v>
      </c>
      <c r="E179" s="1"/>
      <c r="F179" s="1">
        <v>0.86726894320601799</v>
      </c>
      <c r="G179" s="1">
        <v>0.92196283209420404</v>
      </c>
      <c r="H179" s="1">
        <v>6.3350062304504604</v>
      </c>
      <c r="I179" s="1">
        <v>1.54080575965253</v>
      </c>
      <c r="J179" s="1">
        <v>3.9858244708713899</v>
      </c>
      <c r="K179" s="1">
        <v>1.32815306321777</v>
      </c>
      <c r="L179" s="1">
        <v>1.30183602701031</v>
      </c>
    </row>
    <row r="180" spans="1:12" x14ac:dyDescent="0.25">
      <c r="A180" s="1">
        <v>21.75</v>
      </c>
      <c r="B180" s="1"/>
      <c r="C180" s="1"/>
      <c r="D180" s="1">
        <v>2.37304166107978</v>
      </c>
      <c r="E180" s="1"/>
      <c r="F180" s="1">
        <v>0.86985554646754604</v>
      </c>
      <c r="G180" s="1">
        <v>0.90349969110727102</v>
      </c>
      <c r="H180" s="1">
        <v>6.2449188336569197</v>
      </c>
      <c r="I180" s="1">
        <v>1.5349018186196</v>
      </c>
      <c r="J180" s="1">
        <v>3.9431619689599602</v>
      </c>
      <c r="K180" s="1">
        <v>1.32343636414694</v>
      </c>
      <c r="L180" s="1">
        <v>1.3036719955151099</v>
      </c>
    </row>
    <row r="181" spans="1:12" x14ac:dyDescent="0.25">
      <c r="A181" s="1">
        <v>21.875</v>
      </c>
      <c r="B181" s="1"/>
      <c r="C181" s="1"/>
      <c r="D181" s="1">
        <v>2.4023705486150502</v>
      </c>
      <c r="E181" s="1"/>
      <c r="F181" s="1">
        <v>0.87259802683333798</v>
      </c>
      <c r="G181" s="1">
        <v>0.89677305358451398</v>
      </c>
      <c r="H181" s="1">
        <v>6.1282689370409802</v>
      </c>
      <c r="I181" s="1">
        <v>1.5254123637855299</v>
      </c>
      <c r="J181" s="1">
        <v>3.8525296148042001</v>
      </c>
      <c r="K181" s="1">
        <v>1.31228126764054</v>
      </c>
      <c r="L181" s="1">
        <v>1.30139567533997</v>
      </c>
    </row>
    <row r="182" spans="1:12" x14ac:dyDescent="0.25">
      <c r="A182" s="1">
        <v>22</v>
      </c>
      <c r="B182" s="1"/>
      <c r="C182" s="1"/>
      <c r="D182" s="1">
        <v>2.4712480454943702</v>
      </c>
      <c r="E182" s="1"/>
      <c r="F182" s="1">
        <v>0.88111777441374295</v>
      </c>
      <c r="G182" s="1">
        <v>0.86715500475053697</v>
      </c>
      <c r="H182" s="1">
        <v>6.0157111696237102</v>
      </c>
      <c r="I182" s="1">
        <v>1.5221502386178201</v>
      </c>
      <c r="J182" s="1">
        <v>3.8053315257570901</v>
      </c>
      <c r="K182" s="1">
        <v>1.3101163308410799</v>
      </c>
      <c r="L182" s="1">
        <v>1.29851162876473</v>
      </c>
    </row>
    <row r="183" spans="1:12" x14ac:dyDescent="0.25">
      <c r="A183" s="1">
        <v>22.125</v>
      </c>
      <c r="B183" s="1"/>
      <c r="C183" s="1"/>
      <c r="D183" s="1">
        <v>2.4895054475333001</v>
      </c>
      <c r="E183" s="1"/>
      <c r="F183" s="1">
        <v>0.88207725840048001</v>
      </c>
      <c r="G183" s="1">
        <v>0.87618173712074898</v>
      </c>
      <c r="H183" s="1">
        <v>5.98088899419405</v>
      </c>
      <c r="I183" s="1">
        <v>1.5125721563529499</v>
      </c>
      <c r="J183" s="1">
        <v>3.7947018514850401</v>
      </c>
      <c r="K183" s="1">
        <v>1.3057756991667699</v>
      </c>
      <c r="L183" s="1">
        <v>1.3048725279926801</v>
      </c>
    </row>
    <row r="184" spans="1:12" x14ac:dyDescent="0.25">
      <c r="A184" s="1">
        <v>22.25</v>
      </c>
      <c r="B184" s="1"/>
      <c r="C184" s="1"/>
      <c r="D184" s="1">
        <v>2.4897135033228301</v>
      </c>
      <c r="E184" s="1"/>
      <c r="F184" s="1">
        <v>0.87716065549417699</v>
      </c>
      <c r="G184" s="1">
        <v>0.89088719392695204</v>
      </c>
      <c r="H184" s="1">
        <v>5.9675284462253702</v>
      </c>
      <c r="I184" s="1">
        <v>1.5120522020780001</v>
      </c>
      <c r="J184" s="1">
        <v>3.7994169478948101</v>
      </c>
      <c r="K184" s="1">
        <v>1.30252621766657</v>
      </c>
      <c r="L184" s="1">
        <v>1.2956322716148001</v>
      </c>
    </row>
    <row r="185" spans="1:12" x14ac:dyDescent="0.25">
      <c r="A185" s="1">
        <v>22.375</v>
      </c>
      <c r="B185" s="1"/>
      <c r="C185" s="1"/>
      <c r="D185" s="1">
        <v>2.4895054475333001</v>
      </c>
      <c r="E185" s="1"/>
      <c r="F185" s="1">
        <v>0.88844858393928605</v>
      </c>
      <c r="G185" s="1">
        <v>0.87826936422865698</v>
      </c>
      <c r="H185" s="1">
        <v>5.9046907763066603</v>
      </c>
      <c r="I185" s="1">
        <v>1.5171780848444301</v>
      </c>
      <c r="J185" s="1">
        <v>3.7871649314983999</v>
      </c>
      <c r="K185" s="1">
        <v>1.30283707550585</v>
      </c>
      <c r="L185" s="1">
        <v>1.2669277096059901</v>
      </c>
    </row>
    <row r="186" spans="1:12" x14ac:dyDescent="0.25">
      <c r="A186" s="1">
        <v>22.5</v>
      </c>
      <c r="B186" s="1"/>
      <c r="C186" s="1"/>
      <c r="D186" s="1">
        <v>2.5085980099857901</v>
      </c>
      <c r="E186" s="1"/>
      <c r="F186" s="1">
        <v>0.89183309739776995</v>
      </c>
      <c r="G186" s="1">
        <v>0.86832794084299603</v>
      </c>
      <c r="H186" s="1">
        <v>5.8779184632932298</v>
      </c>
      <c r="I186" s="1">
        <v>1.5164714543836499</v>
      </c>
      <c r="J186" s="1">
        <v>3.7876043591345501</v>
      </c>
      <c r="K186" s="1">
        <v>1.2997752922811201</v>
      </c>
      <c r="L186" s="1">
        <v>1.2760657416466501</v>
      </c>
    </row>
    <row r="187" spans="1:12" x14ac:dyDescent="0.25">
      <c r="A187" s="1">
        <v>22.625</v>
      </c>
      <c r="B187" s="1"/>
      <c r="C187" s="1"/>
      <c r="D187" s="1">
        <v>2.53222597789371</v>
      </c>
      <c r="E187" s="1"/>
      <c r="F187" s="1">
        <v>0.87804959448928699</v>
      </c>
      <c r="G187" s="1">
        <v>0.86556269614599002</v>
      </c>
      <c r="H187" s="1">
        <v>5.8990206316078302</v>
      </c>
      <c r="I187" s="1">
        <v>1.5151763150153199</v>
      </c>
      <c r="J187" s="1">
        <v>3.80375795983498</v>
      </c>
      <c r="K187" s="1">
        <v>1.2988801850319101</v>
      </c>
      <c r="L187" s="1">
        <v>1.2892558658903599</v>
      </c>
    </row>
    <row r="188" spans="1:12" x14ac:dyDescent="0.25">
      <c r="A188" s="1">
        <v>22.75</v>
      </c>
      <c r="B188" s="1"/>
      <c r="C188" s="1"/>
      <c r="D188" s="1">
        <v>2.5391891460562701</v>
      </c>
      <c r="E188" s="1"/>
      <c r="F188" s="1">
        <v>0.87397427807031003</v>
      </c>
      <c r="G188" s="1">
        <v>0.87359954613085999</v>
      </c>
      <c r="H188" s="1">
        <v>5.8949631919678298</v>
      </c>
      <c r="I188" s="1">
        <v>1.5136745640636899</v>
      </c>
      <c r="J188" s="1">
        <v>3.8256337268303802</v>
      </c>
      <c r="K188" s="1">
        <v>1.3008681889978699</v>
      </c>
      <c r="L188" s="1">
        <v>1.3205038088208501</v>
      </c>
    </row>
    <row r="189" spans="1:12" x14ac:dyDescent="0.25">
      <c r="A189" s="1">
        <v>22.875</v>
      </c>
      <c r="B189" s="1"/>
      <c r="C189" s="1"/>
      <c r="D189" s="1">
        <v>2.6168712392935798</v>
      </c>
      <c r="E189" s="1"/>
      <c r="F189" s="1">
        <v>0.87396196073371701</v>
      </c>
      <c r="G189" s="1">
        <v>0.85030572012727201</v>
      </c>
      <c r="H189" s="1">
        <v>5.88172212364793</v>
      </c>
      <c r="I189" s="1">
        <v>1.5157440648746201</v>
      </c>
      <c r="J189" s="1">
        <v>3.8240551356121602</v>
      </c>
      <c r="K189" s="1">
        <v>1.30786619603667</v>
      </c>
      <c r="L189" s="1">
        <v>1.34592408221872</v>
      </c>
    </row>
    <row r="190" spans="1:12" x14ac:dyDescent="0.25">
      <c r="A190" s="1">
        <v>23</v>
      </c>
      <c r="B190" s="1"/>
      <c r="C190" s="1"/>
      <c r="D190" s="1">
        <v>2.6489132721589499</v>
      </c>
      <c r="E190" s="1"/>
      <c r="F190" s="1">
        <v>0.88150303007836295</v>
      </c>
      <c r="G190" s="1">
        <v>0.84627314141976595</v>
      </c>
      <c r="H190" s="1">
        <v>5.7853225368648102</v>
      </c>
      <c r="I190" s="1">
        <v>1.5170314845470201</v>
      </c>
      <c r="J190" s="1">
        <v>3.7855330912957101</v>
      </c>
      <c r="K190" s="1">
        <v>1.30953266123804</v>
      </c>
      <c r="L190" s="1">
        <v>1.3514732586699201</v>
      </c>
    </row>
    <row r="191" spans="1:12" x14ac:dyDescent="0.25">
      <c r="A191" s="1">
        <v>23.125</v>
      </c>
      <c r="B191" s="1"/>
      <c r="C191" s="1"/>
      <c r="D191" s="1">
        <v>2.7492436940163101</v>
      </c>
      <c r="E191" s="1"/>
      <c r="F191" s="1">
        <v>0.87203490906968395</v>
      </c>
      <c r="G191" s="1">
        <v>0.83254212357809798</v>
      </c>
      <c r="H191" s="1">
        <v>5.73698038637861</v>
      </c>
      <c r="I191" s="1">
        <v>1.5198513168812899</v>
      </c>
      <c r="J191" s="1">
        <v>3.7396371255439602</v>
      </c>
      <c r="K191" s="1">
        <v>1.3212554688571501</v>
      </c>
      <c r="L191" s="1">
        <v>1.33290815051056</v>
      </c>
    </row>
    <row r="192" spans="1:12" x14ac:dyDescent="0.25">
      <c r="A192" s="1">
        <v>23.25</v>
      </c>
      <c r="B192" s="1"/>
      <c r="C192" s="1"/>
      <c r="D192" s="1">
        <v>2.7940262305436701</v>
      </c>
      <c r="E192" s="1"/>
      <c r="F192" s="1">
        <v>0.84520595289457301</v>
      </c>
      <c r="G192" s="1">
        <v>0.83929288683223202</v>
      </c>
      <c r="H192" s="1">
        <v>5.7575071268252103</v>
      </c>
      <c r="I192" s="1">
        <v>1.51843288899115</v>
      </c>
      <c r="J192" s="1">
        <v>3.73633590335313</v>
      </c>
      <c r="K192" s="1">
        <v>1.31854729125943</v>
      </c>
      <c r="L192" s="1">
        <v>1.3595884658319199</v>
      </c>
    </row>
    <row r="193" spans="1:12" x14ac:dyDescent="0.25">
      <c r="A193" s="1">
        <v>23.375</v>
      </c>
      <c r="B193" s="1"/>
      <c r="C193" s="1"/>
      <c r="D193" s="1">
        <v>2.7893630091044099</v>
      </c>
      <c r="E193" s="1"/>
      <c r="F193" s="1">
        <v>0.83938566314623397</v>
      </c>
      <c r="G193" s="1">
        <v>0.87636842885131905</v>
      </c>
      <c r="H193" s="1">
        <v>5.7483845519370398</v>
      </c>
      <c r="I193" s="1">
        <v>1.5234815007042499</v>
      </c>
      <c r="J193" s="1">
        <v>3.7230858469942998</v>
      </c>
      <c r="K193" s="1">
        <v>1.32336117268588</v>
      </c>
      <c r="L193" s="1">
        <v>1.3500152991355401</v>
      </c>
    </row>
    <row r="194" spans="1:12" x14ac:dyDescent="0.25">
      <c r="A194" s="1">
        <v>23.5</v>
      </c>
      <c r="B194" s="1"/>
      <c r="C194" s="1"/>
      <c r="D194" s="1">
        <v>2.7749575533764999</v>
      </c>
      <c r="E194" s="1"/>
      <c r="F194" s="1">
        <v>0.82397783410071201</v>
      </c>
      <c r="G194" s="1">
        <v>0.86529696104009401</v>
      </c>
      <c r="H194" s="1">
        <v>5.7053960058085798</v>
      </c>
      <c r="I194" s="1">
        <v>1.53152753530972</v>
      </c>
      <c r="J194" s="1">
        <v>3.6918429948861502</v>
      </c>
      <c r="K194" s="1">
        <v>1.3284536140460199</v>
      </c>
      <c r="L194" s="1">
        <v>1.3521523596532801</v>
      </c>
    </row>
    <row r="195" spans="1:12" x14ac:dyDescent="0.25">
      <c r="A195" s="1">
        <v>23.625</v>
      </c>
      <c r="B195" s="1"/>
      <c r="C195" s="1"/>
      <c r="D195" s="1">
        <v>2.6973838122506</v>
      </c>
      <c r="E195" s="1"/>
      <c r="F195" s="1">
        <v>0.82856305176233502</v>
      </c>
      <c r="G195" s="1">
        <v>0.87093139740292103</v>
      </c>
      <c r="H195" s="1">
        <v>5.6919505721766503</v>
      </c>
      <c r="I195" s="1">
        <v>1.54742330633054</v>
      </c>
      <c r="J195" s="1">
        <v>3.7281835369488001</v>
      </c>
      <c r="K195" s="1">
        <v>1.3403228688776001</v>
      </c>
      <c r="L195" s="1">
        <v>1.3405665929762001</v>
      </c>
    </row>
    <row r="196" spans="1:12" x14ac:dyDescent="0.25">
      <c r="A196" s="1">
        <v>23.75</v>
      </c>
      <c r="B196" s="1"/>
      <c r="C196" s="1"/>
      <c r="D196" s="1">
        <v>2.7007062063142699</v>
      </c>
      <c r="E196" s="1"/>
      <c r="F196" s="1">
        <v>0.83163510173104904</v>
      </c>
      <c r="G196" s="1">
        <v>0.95055463082062996</v>
      </c>
      <c r="H196" s="1">
        <v>5.52715082082047</v>
      </c>
      <c r="I196" s="1">
        <v>1.5497483496655799</v>
      </c>
      <c r="J196" s="1">
        <v>3.7006300567061001</v>
      </c>
      <c r="K196" s="1">
        <v>1.3429278378415801</v>
      </c>
      <c r="L196" s="1">
        <v>1.3471028269790699</v>
      </c>
    </row>
    <row r="197" spans="1:12" x14ac:dyDescent="0.25">
      <c r="A197" s="1">
        <v>23.875</v>
      </c>
      <c r="B197" s="1"/>
      <c r="C197" s="1"/>
      <c r="D197" s="1">
        <v>2.8024584397112302</v>
      </c>
      <c r="E197" s="1"/>
      <c r="F197" s="1">
        <v>0.83788136718441197</v>
      </c>
      <c r="G197" s="1">
        <v>0.98589687438923901</v>
      </c>
      <c r="H197" s="1">
        <v>5.3697553262391304</v>
      </c>
      <c r="I197" s="1">
        <v>1.5529569990777901</v>
      </c>
      <c r="J197" s="1">
        <v>3.6290168023362299</v>
      </c>
      <c r="K197" s="1">
        <v>1.34158803586646</v>
      </c>
      <c r="L197" s="1">
        <v>1.34931186544649</v>
      </c>
    </row>
    <row r="198" spans="1:12" x14ac:dyDescent="0.25">
      <c r="A198" s="1">
        <v>24</v>
      </c>
      <c r="B198" s="1"/>
      <c r="C198" s="1"/>
      <c r="D198" s="1">
        <v>2.7724681243961502</v>
      </c>
      <c r="E198" s="1"/>
      <c r="F198" s="1">
        <v>0.84265388506241601</v>
      </c>
      <c r="G198" s="1">
        <v>0.96916732606010203</v>
      </c>
      <c r="H198" s="1">
        <v>5.24033808158645</v>
      </c>
      <c r="I198" s="1">
        <v>1.55385946030188</v>
      </c>
      <c r="J198" s="1">
        <v>3.4888131887915002</v>
      </c>
      <c r="K198" s="1">
        <v>1.3380822930551799</v>
      </c>
      <c r="L198" s="1">
        <v>1.3717263862887701</v>
      </c>
    </row>
    <row r="199" spans="1:12" x14ac:dyDescent="0.25">
      <c r="A199" s="1">
        <v>24.125</v>
      </c>
      <c r="B199" s="1"/>
      <c r="C199" s="1"/>
      <c r="D199" s="1">
        <v>2.7571181592318199</v>
      </c>
      <c r="E199" s="1"/>
      <c r="F199" s="1">
        <v>0.87214776862860099</v>
      </c>
      <c r="G199" s="1">
        <v>0.96849523921786695</v>
      </c>
      <c r="H199" s="1">
        <v>5.19572130328205</v>
      </c>
      <c r="I199" s="1">
        <v>1.5528257020684599</v>
      </c>
      <c r="J199" s="1">
        <v>3.4286506362028999</v>
      </c>
      <c r="K199" s="1">
        <v>1.33218118569408</v>
      </c>
      <c r="L199" s="1">
        <v>1.37975163921356</v>
      </c>
    </row>
    <row r="200" spans="1:12" x14ac:dyDescent="0.25">
      <c r="A200" s="1">
        <v>24.25</v>
      </c>
      <c r="B200" s="1"/>
      <c r="C200" s="1"/>
      <c r="D200" s="1">
        <v>2.7887947446255499</v>
      </c>
      <c r="E200" s="1"/>
      <c r="F200" s="1">
        <v>0.88493502368241805</v>
      </c>
      <c r="G200" s="1">
        <v>0.97518260598642403</v>
      </c>
      <c r="H200" s="1">
        <v>5.1054984117195001</v>
      </c>
      <c r="I200" s="1">
        <v>1.55479438365558</v>
      </c>
      <c r="J200" s="1">
        <v>3.4094503194746402</v>
      </c>
      <c r="K200" s="1">
        <v>1.32677221699396</v>
      </c>
      <c r="L200" s="1">
        <v>1.36525482602187</v>
      </c>
    </row>
    <row r="201" spans="1:12" x14ac:dyDescent="0.25">
      <c r="A201" s="1">
        <v>24.375</v>
      </c>
      <c r="B201" s="1"/>
      <c r="C201" s="1"/>
      <c r="D201" s="1">
        <v>2.7679464128991502</v>
      </c>
      <c r="E201" s="1"/>
      <c r="F201" s="1">
        <v>0.89610412788615601</v>
      </c>
      <c r="G201" s="1">
        <v>0.98518814696930201</v>
      </c>
      <c r="H201" s="1">
        <v>4.9854539295995899</v>
      </c>
      <c r="I201" s="1">
        <v>1.55367848302265</v>
      </c>
      <c r="J201" s="1">
        <v>3.3366644753000698</v>
      </c>
      <c r="K201" s="1">
        <v>1.32307919197331</v>
      </c>
      <c r="L201" s="1">
        <v>1.3785265367914801</v>
      </c>
    </row>
    <row r="202" spans="1:12" x14ac:dyDescent="0.25">
      <c r="A202" s="1">
        <v>24.5</v>
      </c>
      <c r="B202" s="1"/>
      <c r="C202" s="1"/>
      <c r="D202" s="1">
        <v>2.7505923377641701</v>
      </c>
      <c r="E202" s="1"/>
      <c r="F202" s="1">
        <v>0.89442139789755803</v>
      </c>
      <c r="G202" s="1">
        <v>0.99060628519438798</v>
      </c>
      <c r="H202" s="1">
        <v>4.9385853642385102</v>
      </c>
      <c r="I202" s="1">
        <v>1.55199639338511</v>
      </c>
      <c r="J202" s="1">
        <v>3.28467924938119</v>
      </c>
      <c r="K202" s="1">
        <v>1.31541484175996</v>
      </c>
      <c r="L202" s="1">
        <v>1.3677139172467701</v>
      </c>
    </row>
    <row r="203" spans="1:12" x14ac:dyDescent="0.25">
      <c r="A203" s="1">
        <v>24.625</v>
      </c>
      <c r="B203" s="1"/>
      <c r="C203" s="1"/>
      <c r="D203" s="1">
        <v>2.7149178560188001</v>
      </c>
      <c r="E203" s="1"/>
      <c r="F203" s="1">
        <v>0.88816379229971898</v>
      </c>
      <c r="G203" s="1">
        <v>0.98693429055610105</v>
      </c>
      <c r="H203" s="1">
        <v>4.6424846010738303</v>
      </c>
      <c r="I203" s="1">
        <v>1.55008183270342</v>
      </c>
      <c r="J203" s="1">
        <v>2.9326941173681802</v>
      </c>
      <c r="K203" s="1">
        <v>1.3133259082579301</v>
      </c>
      <c r="L203" s="1">
        <v>1.3547956902198099</v>
      </c>
    </row>
    <row r="204" spans="1:12" x14ac:dyDescent="0.25">
      <c r="A204" s="1">
        <v>24.75</v>
      </c>
      <c r="B204" s="1"/>
      <c r="C204" s="1"/>
      <c r="D204" s="1">
        <v>2.7175890734687198</v>
      </c>
      <c r="E204" s="1"/>
      <c r="F204" s="1">
        <v>0.88099271721044503</v>
      </c>
      <c r="G204" s="1">
        <v>0.98589687438923901</v>
      </c>
      <c r="H204" s="1">
        <v>4.6247238582259902</v>
      </c>
      <c r="I204" s="1">
        <v>1.5455286515221101</v>
      </c>
      <c r="J204" s="1">
        <v>2.9231113590629501</v>
      </c>
      <c r="K204" s="1">
        <v>1.30995630019815</v>
      </c>
      <c r="L204" s="1">
        <v>1.34051659466801</v>
      </c>
    </row>
    <row r="205" spans="1:12" x14ac:dyDescent="0.25">
      <c r="A205" s="1">
        <v>24.875</v>
      </c>
      <c r="B205" s="1"/>
      <c r="C205" s="1"/>
      <c r="D205" s="1">
        <v>2.68732554284533</v>
      </c>
      <c r="E205" s="1"/>
      <c r="F205" s="1">
        <v>0.86754312971237801</v>
      </c>
      <c r="G205" s="1">
        <v>0.98574879848474795</v>
      </c>
      <c r="H205" s="1">
        <v>4.5901852669143004</v>
      </c>
      <c r="I205" s="1">
        <v>1.5445881762562199</v>
      </c>
      <c r="J205" s="1">
        <v>2.8987170419563499</v>
      </c>
      <c r="K205" s="1">
        <v>1.3096362236791299</v>
      </c>
      <c r="L205" s="1">
        <v>1.32468697475121</v>
      </c>
    </row>
    <row r="206" spans="1:12" x14ac:dyDescent="0.25">
      <c r="A206" s="1">
        <v>25</v>
      </c>
      <c r="B206" s="1"/>
      <c r="C206" s="1"/>
      <c r="D206" s="1">
        <v>2.6834648052435401</v>
      </c>
      <c r="E206" s="1"/>
      <c r="F206" s="1">
        <v>0.86440093500279203</v>
      </c>
      <c r="G206" s="1">
        <v>0.99674848357706902</v>
      </c>
      <c r="H206" s="1">
        <v>4.5715246498310202</v>
      </c>
      <c r="I206" s="1">
        <v>1.5403763228728999</v>
      </c>
      <c r="J206" s="1">
        <v>2.8923026117718802</v>
      </c>
      <c r="K206" s="1">
        <v>1.3057474478420701</v>
      </c>
      <c r="L206" s="1">
        <v>1.2902521738746899</v>
      </c>
    </row>
    <row r="207" spans="1:12" x14ac:dyDescent="0.25">
      <c r="A207" s="1">
        <v>25.125</v>
      </c>
      <c r="B207" s="1"/>
      <c r="C207" s="1"/>
      <c r="D207" s="1">
        <v>2.80063355593439</v>
      </c>
      <c r="E207" s="1"/>
      <c r="F207" s="1">
        <v>0.87087448191929695</v>
      </c>
      <c r="G207" s="1">
        <v>0.99479795887770595</v>
      </c>
      <c r="H207" s="1">
        <v>4.55862337030793</v>
      </c>
      <c r="I207" s="1">
        <v>1.53858757714857</v>
      </c>
      <c r="J207" s="1">
        <v>2.9150806055246199</v>
      </c>
      <c r="K207" s="1">
        <v>1.30296894834667</v>
      </c>
      <c r="L207" s="1">
        <v>1.29304972793887</v>
      </c>
    </row>
    <row r="208" spans="1:12" x14ac:dyDescent="0.25">
      <c r="A208" s="1">
        <v>25.25</v>
      </c>
      <c r="B208" s="1"/>
      <c r="C208" s="1"/>
      <c r="D208" s="1">
        <v>2.8726261794556698</v>
      </c>
      <c r="E208" s="1"/>
      <c r="F208" s="1">
        <v>0.87120366761351198</v>
      </c>
      <c r="G208" s="1">
        <v>0.99754579263733101</v>
      </c>
      <c r="H208" s="1">
        <v>4.5535217984936596</v>
      </c>
      <c r="I208" s="1">
        <v>1.5176110347346099</v>
      </c>
      <c r="J208" s="1">
        <v>2.9360015050874599</v>
      </c>
      <c r="K208" s="1">
        <v>1.2948657093869</v>
      </c>
      <c r="L208" s="1">
        <v>1.30619649788922</v>
      </c>
    </row>
    <row r="209" spans="1:12" x14ac:dyDescent="0.25">
      <c r="A209" s="1">
        <v>25.375</v>
      </c>
      <c r="B209" s="1"/>
      <c r="C209" s="1"/>
      <c r="D209" s="1">
        <v>2.7600474919733098</v>
      </c>
      <c r="E209" s="1"/>
      <c r="F209" s="1">
        <v>0.88171747333478301</v>
      </c>
      <c r="G209" s="1">
        <v>1.00047440217901</v>
      </c>
      <c r="H209" s="1">
        <v>4.5151712970122198</v>
      </c>
      <c r="I209" s="1">
        <v>1.4710808441324501</v>
      </c>
      <c r="J209" s="1">
        <v>2.8972911028916801</v>
      </c>
      <c r="K209" s="1">
        <v>1.2536720314547201</v>
      </c>
      <c r="L209" s="1">
        <v>1.3041864115505499</v>
      </c>
    </row>
    <row r="210" spans="1:12" x14ac:dyDescent="0.25">
      <c r="A210" s="1">
        <v>25.5</v>
      </c>
      <c r="B210" s="1"/>
      <c r="C210" s="1"/>
      <c r="D210" s="1">
        <v>2.5338072290352098</v>
      </c>
      <c r="E210" s="1"/>
      <c r="F210" s="1">
        <v>0.87127949455070897</v>
      </c>
      <c r="G210" s="1">
        <v>0.99902316508683797</v>
      </c>
      <c r="H210" s="1">
        <v>4.4897570488667498</v>
      </c>
      <c r="I210" s="1">
        <v>1.43550932646868</v>
      </c>
      <c r="J210" s="1">
        <v>2.8809679388473701</v>
      </c>
      <c r="K210" s="1">
        <v>1.24113054916917</v>
      </c>
      <c r="L210" s="1">
        <v>1.2953640937939599</v>
      </c>
    </row>
    <row r="211" spans="1:12" x14ac:dyDescent="0.25">
      <c r="A211" s="1">
        <v>25.625</v>
      </c>
      <c r="B211" s="1"/>
      <c r="C211" s="1"/>
      <c r="D211" s="1">
        <v>2.41637412108058</v>
      </c>
      <c r="E211" s="1"/>
      <c r="F211" s="1">
        <v>0.86889208032168197</v>
      </c>
      <c r="G211" s="1">
        <v>1.00056132801125</v>
      </c>
      <c r="H211" s="1">
        <v>4.4604918151480097</v>
      </c>
      <c r="I211" s="1">
        <v>1.4192017962372201</v>
      </c>
      <c r="J211" s="1">
        <v>2.8624981423936</v>
      </c>
      <c r="K211" s="1">
        <v>1.2289676594505099</v>
      </c>
      <c r="L211" s="1">
        <v>1.3189221835146301</v>
      </c>
    </row>
    <row r="212" spans="1:12" x14ac:dyDescent="0.25">
      <c r="A212" s="1">
        <v>25.75</v>
      </c>
      <c r="B212" s="1"/>
      <c r="C212" s="1"/>
      <c r="D212" s="1">
        <v>2.3655264465696599</v>
      </c>
      <c r="E212" s="1"/>
      <c r="F212" s="1">
        <v>0.85249499672625495</v>
      </c>
      <c r="G212" s="1">
        <v>0.996922734322509</v>
      </c>
      <c r="H212" s="1">
        <v>4.37493427910045</v>
      </c>
      <c r="I212" s="1">
        <v>1.41650079064274</v>
      </c>
      <c r="J212" s="1">
        <v>2.8216807409392399</v>
      </c>
      <c r="K212" s="1">
        <v>1.22137782235399</v>
      </c>
      <c r="L212" s="1">
        <v>1.3115022283332201</v>
      </c>
    </row>
    <row r="213" spans="1:12" x14ac:dyDescent="0.25">
      <c r="A213" s="1">
        <v>25.875</v>
      </c>
      <c r="B213" s="1"/>
      <c r="C213" s="1"/>
      <c r="D213" s="1">
        <v>2.30182302040676</v>
      </c>
      <c r="E213" s="1"/>
      <c r="F213" s="1">
        <v>0.84969580057860405</v>
      </c>
      <c r="G213" s="1">
        <v>0.99565084593567799</v>
      </c>
      <c r="H213" s="1">
        <v>4.3649061146261001</v>
      </c>
      <c r="I213" s="1">
        <v>1.41350695871416</v>
      </c>
      <c r="J213" s="1">
        <v>2.80579571932142</v>
      </c>
      <c r="K213" s="1">
        <v>1.2196293982136599</v>
      </c>
      <c r="L213" s="1">
        <v>1.2718033434945299</v>
      </c>
    </row>
    <row r="214" spans="1:12" x14ac:dyDescent="0.25">
      <c r="A214" s="1">
        <v>26</v>
      </c>
      <c r="B214" s="1"/>
      <c r="C214" s="1"/>
      <c r="D214" s="1">
        <v>2.1561743337855601</v>
      </c>
      <c r="E214" s="1"/>
      <c r="F214" s="1">
        <v>0.84772864761394295</v>
      </c>
      <c r="G214" s="1">
        <v>0.98721987861623794</v>
      </c>
      <c r="H214" s="1">
        <v>4.3421343161022898</v>
      </c>
      <c r="I214" s="1">
        <v>1.41091885835538</v>
      </c>
      <c r="J214" s="1">
        <v>2.7681423886438901</v>
      </c>
      <c r="K214" s="1">
        <v>1.21774978238231</v>
      </c>
      <c r="L214" s="1">
        <v>1.2155451793021299</v>
      </c>
    </row>
    <row r="215" spans="1:12" x14ac:dyDescent="0.25">
      <c r="A215" s="1">
        <v>26.125</v>
      </c>
      <c r="B215" s="1"/>
      <c r="C215" s="1"/>
      <c r="D215" s="1">
        <v>2.08057415203589</v>
      </c>
      <c r="E215" s="1"/>
      <c r="F215" s="1">
        <v>0.84170084776962395</v>
      </c>
      <c r="G215" s="1">
        <v>0.974630401178743</v>
      </c>
      <c r="H215" s="1">
        <v>4.33892756455203</v>
      </c>
      <c r="I215" s="1">
        <v>1.3967359697736099</v>
      </c>
      <c r="J215" s="1">
        <v>2.7362532493046801</v>
      </c>
      <c r="K215" s="1">
        <v>1.2026920513906401</v>
      </c>
      <c r="L215" s="1">
        <v>1.2051314180411501</v>
      </c>
    </row>
    <row r="216" spans="1:12" x14ac:dyDescent="0.25">
      <c r="A216" s="1">
        <v>26.25</v>
      </c>
      <c r="B216" s="1"/>
      <c r="C216" s="1"/>
      <c r="D216" s="1">
        <v>2.0520062964058101</v>
      </c>
      <c r="E216" s="1"/>
      <c r="F216" s="1">
        <v>0.858815906390341</v>
      </c>
      <c r="G216" s="1">
        <v>0.94386463178341395</v>
      </c>
      <c r="H216" s="1">
        <v>4.3050331911242798</v>
      </c>
      <c r="I216" s="1">
        <v>1.39468885380611</v>
      </c>
      <c r="J216" s="1">
        <v>2.6972824463847802</v>
      </c>
      <c r="K216" s="1">
        <v>1.20210128846299</v>
      </c>
      <c r="L216" s="1">
        <v>1.2067737627667501</v>
      </c>
    </row>
    <row r="217" spans="1:12" x14ac:dyDescent="0.25">
      <c r="A217" s="1">
        <v>26.375</v>
      </c>
      <c r="B217" s="1"/>
      <c r="C217" s="1"/>
      <c r="D217" s="1">
        <v>2.0250569641570801</v>
      </c>
      <c r="E217" s="1"/>
      <c r="F217" s="1">
        <v>0.862761295505165</v>
      </c>
      <c r="G217" s="1">
        <v>0.89342408854093103</v>
      </c>
      <c r="H217" s="1">
        <v>4.3091111554967503</v>
      </c>
      <c r="I217" s="1">
        <v>1.3963967530336201</v>
      </c>
      <c r="J217" s="1">
        <v>2.68319749835663</v>
      </c>
      <c r="K217" s="1">
        <v>1.20231695666198</v>
      </c>
      <c r="L217" s="1">
        <v>1.1903323612450001</v>
      </c>
    </row>
    <row r="218" spans="1:12" x14ac:dyDescent="0.25">
      <c r="A218" s="1">
        <v>26.5</v>
      </c>
      <c r="B218" s="1"/>
      <c r="C218" s="1"/>
      <c r="D218" s="1">
        <v>1.98615705686132</v>
      </c>
      <c r="E218" s="1"/>
      <c r="F218" s="1">
        <v>0.87372766039380101</v>
      </c>
      <c r="G218" s="1">
        <v>0.83721706095399695</v>
      </c>
      <c r="H218" s="1">
        <v>4.2961926286170504</v>
      </c>
      <c r="I218" s="1">
        <v>1.39713412792197</v>
      </c>
      <c r="J218" s="1">
        <v>2.65334852094949</v>
      </c>
      <c r="K218" s="1">
        <v>1.20149183331831</v>
      </c>
      <c r="L218" s="1">
        <v>1.1978877441753299</v>
      </c>
    </row>
    <row r="219" spans="1:12" x14ac:dyDescent="0.25">
      <c r="A219" s="1">
        <v>26.625</v>
      </c>
      <c r="B219" s="1"/>
      <c r="C219" s="1"/>
      <c r="D219" s="1">
        <v>1.9675166379493501</v>
      </c>
      <c r="E219" s="1"/>
      <c r="F219" s="1">
        <v>0.88099271721044503</v>
      </c>
      <c r="G219" s="1">
        <v>0.79393189669255804</v>
      </c>
      <c r="H219" s="1">
        <v>4.2798182921262899</v>
      </c>
      <c r="I219" s="1">
        <v>1.4003353204033999</v>
      </c>
      <c r="J219" s="1">
        <v>2.61752446484337</v>
      </c>
      <c r="K219" s="1">
        <v>1.20198877411458</v>
      </c>
      <c r="L219" s="1">
        <v>1.2177569760337399</v>
      </c>
    </row>
    <row r="220" spans="1:12" x14ac:dyDescent="0.25">
      <c r="A220" s="1">
        <v>26.75</v>
      </c>
      <c r="B220" s="1"/>
      <c r="C220" s="1"/>
      <c r="D220" s="1">
        <v>1.96488866534387</v>
      </c>
      <c r="E220" s="1"/>
      <c r="F220" s="1">
        <v>0.89191823166260198</v>
      </c>
      <c r="G220" s="1">
        <v>0.74043535934365101</v>
      </c>
      <c r="H220" s="1">
        <v>4.2379653976109299</v>
      </c>
      <c r="I220" s="1">
        <v>1.4026128334460899</v>
      </c>
      <c r="J220" s="1">
        <v>2.5741145487402801</v>
      </c>
      <c r="K220" s="1">
        <v>1.2026826768449199</v>
      </c>
      <c r="L220" s="1">
        <v>1.21976177105131</v>
      </c>
    </row>
    <row r="221" spans="1:12" x14ac:dyDescent="0.25">
      <c r="A221" s="1">
        <v>26.875</v>
      </c>
      <c r="B221" s="1"/>
      <c r="C221" s="1"/>
      <c r="D221" s="1">
        <v>1.9951690263481301</v>
      </c>
      <c r="E221" s="1"/>
      <c r="F221" s="1">
        <v>0.90064810348911695</v>
      </c>
      <c r="G221" s="1">
        <v>0.64919057873998698</v>
      </c>
      <c r="H221" s="1">
        <v>4.30580975352966</v>
      </c>
      <c r="I221" s="1">
        <v>1.4105708361551701</v>
      </c>
      <c r="J221" s="1">
        <v>2.5863821417737798</v>
      </c>
      <c r="K221" s="1">
        <v>1.20721356002393</v>
      </c>
      <c r="L221" s="1">
        <v>1.21819968948586</v>
      </c>
    </row>
    <row r="222" spans="1:12" x14ac:dyDescent="0.25">
      <c r="A222" s="1">
        <v>27</v>
      </c>
      <c r="B222" s="1"/>
      <c r="C222" s="1"/>
      <c r="D222" s="1">
        <v>2.1196564340431001</v>
      </c>
      <c r="E222" s="1"/>
      <c r="F222" s="1">
        <v>0.89911840695885603</v>
      </c>
      <c r="G222" s="1">
        <v>0.60028233675315301</v>
      </c>
      <c r="H222" s="1">
        <v>4.3351651241785403</v>
      </c>
      <c r="I222" s="1">
        <v>1.4116549982739801</v>
      </c>
      <c r="J222" s="1">
        <v>2.58901690747728</v>
      </c>
      <c r="K222" s="1">
        <v>1.2095599036565601</v>
      </c>
      <c r="L222" s="1">
        <v>1.21099122125502</v>
      </c>
    </row>
    <row r="223" spans="1:12" x14ac:dyDescent="0.25">
      <c r="A223" s="1">
        <v>27.125</v>
      </c>
      <c r="B223" s="1"/>
      <c r="C223" s="1"/>
      <c r="D223" s="1">
        <v>2.1477718484267698</v>
      </c>
      <c r="E223" s="1"/>
      <c r="F223" s="1">
        <v>0.90633813422863096</v>
      </c>
      <c r="G223" s="1">
        <v>0.67767553119609902</v>
      </c>
      <c r="H223" s="1">
        <v>4.5266385734410397</v>
      </c>
      <c r="I223" s="1">
        <v>1.41495510228968</v>
      </c>
      <c r="J223" s="1">
        <v>2.6289015059817502</v>
      </c>
      <c r="K223" s="1">
        <v>1.2150439035201499</v>
      </c>
      <c r="L223" s="1">
        <v>1.2115945956619201</v>
      </c>
    </row>
    <row r="224" spans="1:12" x14ac:dyDescent="0.25">
      <c r="A224" s="1">
        <v>27.25</v>
      </c>
      <c r="B224" s="1"/>
      <c r="C224" s="1"/>
      <c r="D224" s="1">
        <v>2.2107999082097498</v>
      </c>
      <c r="E224" s="1"/>
      <c r="F224" s="1">
        <v>0.90860490223100299</v>
      </c>
      <c r="G224" s="1">
        <v>0.83639347004962294</v>
      </c>
      <c r="H224" s="1">
        <v>4.5867964067343001</v>
      </c>
      <c r="I224" s="1">
        <v>1.40322320941379</v>
      </c>
      <c r="J224" s="1">
        <v>2.6360001243557298</v>
      </c>
      <c r="K224" s="1">
        <v>1.2114469199959801</v>
      </c>
      <c r="L224" s="1">
        <v>1.20342143023541</v>
      </c>
    </row>
    <row r="225" spans="1:12" x14ac:dyDescent="0.25">
      <c r="A225" s="1">
        <v>27.375</v>
      </c>
      <c r="B225" s="1"/>
      <c r="C225" s="1"/>
      <c r="D225" s="1">
        <v>2.2720555169530399</v>
      </c>
      <c r="E225" s="1"/>
      <c r="F225" s="1">
        <v>0.90937121716908298</v>
      </c>
      <c r="G225" s="1">
        <v>0.86829013859209903</v>
      </c>
      <c r="H225" s="1">
        <v>4.53987950051037</v>
      </c>
      <c r="I225" s="1">
        <v>1.40982330703765</v>
      </c>
      <c r="J225" s="1">
        <v>2.5828527677670499</v>
      </c>
      <c r="K225" s="1">
        <v>1.2318283214474399</v>
      </c>
      <c r="L225" s="1">
        <v>1.23706545189905</v>
      </c>
    </row>
    <row r="226" spans="1:12" x14ac:dyDescent="0.25">
      <c r="A226" s="1">
        <v>27.5</v>
      </c>
      <c r="B226" s="1"/>
      <c r="C226" s="1"/>
      <c r="D226" s="1">
        <v>2.3368333853680898</v>
      </c>
      <c r="E226" s="1"/>
      <c r="F226" s="1">
        <v>0.90936165673957003</v>
      </c>
      <c r="G226" s="1">
        <v>0.88866549443392795</v>
      </c>
      <c r="H226" s="1">
        <v>4.4958943104999998</v>
      </c>
      <c r="I226" s="1">
        <v>1.41580301030652</v>
      </c>
      <c r="J226" s="1">
        <v>2.56459668803417</v>
      </c>
      <c r="K226" s="1">
        <v>1.23974605861161</v>
      </c>
      <c r="L226" s="1">
        <v>1.2784543557797501</v>
      </c>
    </row>
    <row r="227" spans="1:12" x14ac:dyDescent="0.25">
      <c r="A227" s="1">
        <v>27.625</v>
      </c>
      <c r="B227" s="1"/>
      <c r="C227" s="1"/>
      <c r="D227" s="1">
        <v>2.4107856197622901</v>
      </c>
      <c r="E227" s="1"/>
      <c r="F227" s="1">
        <v>0.90401367330110405</v>
      </c>
      <c r="G227" s="1">
        <v>0.91184240552935503</v>
      </c>
      <c r="H227" s="1">
        <v>4.4724610249572496</v>
      </c>
      <c r="I227" s="1">
        <v>1.43301113945281</v>
      </c>
      <c r="J227" s="1">
        <v>2.5585547804297502</v>
      </c>
      <c r="K227" s="1">
        <v>1.24566169661334</v>
      </c>
      <c r="L227" s="1">
        <v>1.29322015484664</v>
      </c>
    </row>
    <row r="228" spans="1:12" x14ac:dyDescent="0.25">
      <c r="A228" s="1">
        <v>27.75</v>
      </c>
      <c r="B228" s="1"/>
      <c r="C228" s="1"/>
      <c r="D228" s="1">
        <v>2.44898078316209</v>
      </c>
      <c r="E228" s="1"/>
      <c r="F228" s="1">
        <v>0.89077939995196698</v>
      </c>
      <c r="G228" s="1">
        <v>0.92182920790021605</v>
      </c>
      <c r="H228" s="1">
        <v>4.4641286186662903</v>
      </c>
      <c r="I228" s="1">
        <v>1.4544205181231</v>
      </c>
      <c r="J228" s="1">
        <v>2.5397721869486198</v>
      </c>
      <c r="K228" s="1">
        <v>1.2613930531023601</v>
      </c>
      <c r="L228" s="1">
        <v>1.2950959566808899</v>
      </c>
    </row>
    <row r="229" spans="1:12" x14ac:dyDescent="0.25">
      <c r="A229" s="1">
        <v>27.875</v>
      </c>
      <c r="B229" s="1"/>
      <c r="C229" s="1"/>
      <c r="D229" s="1">
        <v>2.4650473217253999</v>
      </c>
      <c r="E229" s="1"/>
      <c r="F229" s="1">
        <v>0.87898789756891604</v>
      </c>
      <c r="G229" s="1">
        <v>0.94862023583464306</v>
      </c>
      <c r="H229" s="1">
        <v>4.4666869210072102</v>
      </c>
      <c r="I229" s="1">
        <v>1.4850288352015599</v>
      </c>
      <c r="J229" s="1">
        <v>2.5534617142282099</v>
      </c>
      <c r="K229" s="1">
        <v>1.2921511828200001</v>
      </c>
      <c r="L229" s="1">
        <v>1.2765480187693801</v>
      </c>
    </row>
    <row r="230" spans="1:12" x14ac:dyDescent="0.25">
      <c r="A230" s="1">
        <v>28</v>
      </c>
      <c r="B230" s="1"/>
      <c r="C230" s="1"/>
      <c r="D230" s="1">
        <v>2.4352436134196802</v>
      </c>
      <c r="E230" s="1"/>
      <c r="F230" s="1">
        <v>0.88503181788020602</v>
      </c>
      <c r="G230" s="1">
        <v>0.96866998060439802</v>
      </c>
      <c r="H230" s="1">
        <v>4.4695306960801497</v>
      </c>
      <c r="I230" s="1">
        <v>1.4828907572557</v>
      </c>
      <c r="J230" s="1">
        <v>2.5655953138732599</v>
      </c>
      <c r="K230" s="1">
        <v>1.28609885050738</v>
      </c>
      <c r="L230" s="1">
        <v>1.3034270882363901</v>
      </c>
    </row>
    <row r="231" spans="1:12" x14ac:dyDescent="0.25">
      <c r="A231" s="1">
        <v>28.125</v>
      </c>
      <c r="B231" s="1"/>
      <c r="C231" s="1"/>
      <c r="D231" s="1">
        <v>2.4159673415155898</v>
      </c>
      <c r="E231" s="1"/>
      <c r="F231" s="1">
        <v>0.87110248282732805</v>
      </c>
      <c r="G231" s="1">
        <v>0.96385941732230895</v>
      </c>
      <c r="H231" s="1">
        <v>4.5136533757358599</v>
      </c>
      <c r="I231" s="1">
        <v>1.4806748311767499</v>
      </c>
      <c r="J231" s="1">
        <v>2.5703272208549701</v>
      </c>
      <c r="K231" s="1">
        <v>1.2826007482139801</v>
      </c>
      <c r="L231" s="1">
        <v>1.2941456301240499</v>
      </c>
    </row>
    <row r="232" spans="1:12" x14ac:dyDescent="0.25">
      <c r="A232" s="1">
        <v>28.25</v>
      </c>
      <c r="B232" s="1"/>
      <c r="C232" s="1"/>
      <c r="D232" s="1">
        <v>2.4560772982357699</v>
      </c>
      <c r="E232" s="1"/>
      <c r="F232" s="1">
        <v>0.86520020102735695</v>
      </c>
      <c r="G232" s="1">
        <v>0.94231162674645397</v>
      </c>
      <c r="H232" s="1">
        <v>4.4959514117818502</v>
      </c>
      <c r="I232" s="1">
        <v>1.48455026285948</v>
      </c>
      <c r="J232" s="1">
        <v>2.5416067254213299</v>
      </c>
      <c r="K232" s="1">
        <v>1.2822424322438699</v>
      </c>
      <c r="L232" s="1">
        <v>1.2983651015359301</v>
      </c>
    </row>
    <row r="233" spans="1:12" x14ac:dyDescent="0.25">
      <c r="A233" s="1">
        <v>28.375</v>
      </c>
      <c r="B233" s="1"/>
      <c r="C233" s="1"/>
      <c r="D233" s="1">
        <v>2.4696967468999902</v>
      </c>
      <c r="E233" s="1"/>
      <c r="F233" s="1">
        <v>0.84363308261106196</v>
      </c>
      <c r="G233" s="1">
        <v>0.94997096738544196</v>
      </c>
      <c r="H233" s="1">
        <v>4.4988650849441401</v>
      </c>
      <c r="I233" s="1">
        <v>1.48403327089714</v>
      </c>
      <c r="J233" s="1">
        <v>2.5399294262416698</v>
      </c>
      <c r="K233" s="1">
        <v>1.27753698011505</v>
      </c>
      <c r="L233" s="1">
        <v>1.2791305098024099</v>
      </c>
    </row>
    <row r="234" spans="1:12" x14ac:dyDescent="0.25">
      <c r="A234" s="1">
        <v>28.5</v>
      </c>
      <c r="B234" s="1"/>
      <c r="C234" s="1"/>
      <c r="D234" s="1">
        <v>2.48960946213362</v>
      </c>
      <c r="E234" s="1"/>
      <c r="F234" s="1">
        <v>0.83647655060201098</v>
      </c>
      <c r="G234" s="1">
        <v>0.97554824524289097</v>
      </c>
      <c r="H234" s="1">
        <v>4.52979558971166</v>
      </c>
      <c r="I234" s="1">
        <v>1.4851779044109901</v>
      </c>
      <c r="J234" s="1">
        <v>2.55587661430756</v>
      </c>
      <c r="K234" s="1">
        <v>1.27518886560706</v>
      </c>
      <c r="L234" s="1">
        <v>1.2683673518515399</v>
      </c>
    </row>
    <row r="235" spans="1:12" x14ac:dyDescent="0.25">
      <c r="A235" s="1">
        <v>28.625</v>
      </c>
      <c r="B235" s="1"/>
      <c r="C235" s="1"/>
      <c r="D235" s="1">
        <v>2.5422533680695798</v>
      </c>
      <c r="E235" s="1"/>
      <c r="F235" s="1">
        <v>0.83169810789093501</v>
      </c>
      <c r="G235" s="1">
        <v>0.972066892520555</v>
      </c>
      <c r="H235" s="1">
        <v>4.5054399261848097</v>
      </c>
      <c r="I235" s="1">
        <v>1.48969423569195</v>
      </c>
      <c r="J235" s="1">
        <v>2.5575569493788199</v>
      </c>
      <c r="K235" s="1">
        <v>1.2776595706590801</v>
      </c>
      <c r="L235" s="1">
        <v>1.25769463634235</v>
      </c>
    </row>
    <row r="236" spans="1:12" x14ac:dyDescent="0.25">
      <c r="A236" s="1">
        <v>28.75</v>
      </c>
      <c r="B236" s="1"/>
      <c r="C236" s="1"/>
      <c r="D236" s="1">
        <v>2.5677219056535998</v>
      </c>
      <c r="E236" s="1"/>
      <c r="F236" s="1">
        <v>0.81402268511229803</v>
      </c>
      <c r="G236" s="1">
        <v>0.98187561099179199</v>
      </c>
      <c r="H236" s="1">
        <v>4.4631908197340104</v>
      </c>
      <c r="I236" s="1">
        <v>1.49589924639946</v>
      </c>
      <c r="J236" s="1">
        <v>2.5015923188732998</v>
      </c>
      <c r="K236" s="1">
        <v>1.2795455644679501</v>
      </c>
      <c r="L236" s="1">
        <v>1.24431637518521</v>
      </c>
    </row>
    <row r="237" spans="1:12" x14ac:dyDescent="0.25">
      <c r="A237" s="1">
        <v>28.875</v>
      </c>
      <c r="B237" s="1"/>
      <c r="C237" s="1"/>
      <c r="D237" s="1">
        <v>2.57070599301358</v>
      </c>
      <c r="E237" s="1"/>
      <c r="F237" s="1">
        <v>0.79348164343204397</v>
      </c>
      <c r="G237" s="1">
        <v>0.97917783735216402</v>
      </c>
      <c r="H237" s="1">
        <v>4.4778130620436496</v>
      </c>
      <c r="I237" s="1">
        <v>1.5005484338736601</v>
      </c>
      <c r="J237" s="1">
        <v>2.4971568852683701</v>
      </c>
      <c r="K237" s="1">
        <v>1.2826007482139801</v>
      </c>
      <c r="L237" s="1">
        <v>1.2380084404009799</v>
      </c>
    </row>
    <row r="238" spans="1:12" x14ac:dyDescent="0.25">
      <c r="A238" s="1">
        <v>29</v>
      </c>
      <c r="B238" s="1"/>
      <c r="C238" s="1"/>
      <c r="D238" s="1">
        <v>2.56346353624919</v>
      </c>
      <c r="E238" s="1"/>
      <c r="F238" s="1">
        <v>0.79553990690449194</v>
      </c>
      <c r="G238" s="1">
        <v>0.98092998295769596</v>
      </c>
      <c r="H238" s="1">
        <v>4.5002652388362003</v>
      </c>
      <c r="I238" s="1">
        <v>1.5076159367958</v>
      </c>
      <c r="J238" s="1">
        <v>2.4965308937113102</v>
      </c>
      <c r="K238" s="1">
        <v>1.2916610223606999</v>
      </c>
      <c r="L238" s="1">
        <v>1.2443637164408801</v>
      </c>
    </row>
    <row r="239" spans="1:12" x14ac:dyDescent="0.25">
      <c r="A239" s="1">
        <v>29.125</v>
      </c>
      <c r="B239" s="1"/>
      <c r="C239" s="1"/>
      <c r="D239" s="1">
        <v>2.6266146044992902</v>
      </c>
      <c r="E239" s="1"/>
      <c r="F239" s="1">
        <v>0.81310907871793303</v>
      </c>
      <c r="G239" s="1">
        <v>0.96703417033712602</v>
      </c>
      <c r="H239" s="1">
        <v>4.4816304591397396</v>
      </c>
      <c r="I239" s="1">
        <v>1.5089752087202599</v>
      </c>
      <c r="J239" s="1">
        <v>2.4917849744950802</v>
      </c>
      <c r="K239" s="1">
        <v>1.2919626585321899</v>
      </c>
      <c r="L239" s="1">
        <v>1.2489856402149899</v>
      </c>
    </row>
    <row r="240" spans="1:12" x14ac:dyDescent="0.25">
      <c r="A240" s="1">
        <v>29.25</v>
      </c>
      <c r="B240" s="1"/>
      <c r="C240" s="1"/>
      <c r="D240" s="1">
        <v>2.6474948353077399</v>
      </c>
      <c r="E240" s="1"/>
      <c r="F240" s="1">
        <v>0.81908329152972603</v>
      </c>
      <c r="G240" s="1">
        <v>0.97495306629887502</v>
      </c>
      <c r="H240" s="1">
        <v>4.4462484237463702</v>
      </c>
      <c r="I240" s="1">
        <v>1.5071330277886199</v>
      </c>
      <c r="J240" s="1">
        <v>2.4750106870748798</v>
      </c>
      <c r="K240" s="1">
        <v>1.2871265304130599</v>
      </c>
      <c r="L240" s="1">
        <v>1.2545247507863899</v>
      </c>
    </row>
    <row r="241" spans="1:12" x14ac:dyDescent="0.25">
      <c r="A241" s="1">
        <v>29.375</v>
      </c>
      <c r="B241" s="1"/>
      <c r="C241" s="1"/>
      <c r="D241" s="1">
        <v>2.7008169932319301</v>
      </c>
      <c r="E241" s="1"/>
      <c r="F241" s="1">
        <v>0.80603232761660404</v>
      </c>
      <c r="G241" s="1">
        <v>0.991964354691098</v>
      </c>
      <c r="H241" s="1">
        <v>4.3823393422415604</v>
      </c>
      <c r="I241" s="1">
        <v>1.49937578203885</v>
      </c>
      <c r="J241" s="1">
        <v>2.4554078841323301</v>
      </c>
      <c r="K241" s="1">
        <v>1.27982845381279</v>
      </c>
      <c r="L241" s="1">
        <v>1.24832120477316</v>
      </c>
    </row>
    <row r="242" spans="1:12" x14ac:dyDescent="0.25">
      <c r="A242" s="1">
        <v>29.5</v>
      </c>
      <c r="B242" s="1"/>
      <c r="C242" s="1"/>
      <c r="D242" s="1">
        <v>2.8313255388577798</v>
      </c>
      <c r="E242" s="1"/>
      <c r="F242" s="1">
        <v>0.81285955420364797</v>
      </c>
      <c r="G242" s="1">
        <v>0.999343413516526</v>
      </c>
      <c r="H242" s="1">
        <v>4.3607369991987799</v>
      </c>
      <c r="I242" s="1">
        <v>1.4688642875751301</v>
      </c>
      <c r="J242" s="1">
        <v>2.4557195734189099</v>
      </c>
      <c r="K242" s="1">
        <v>1.2601956394593901</v>
      </c>
      <c r="L242" s="1">
        <v>1.2478230551481599</v>
      </c>
    </row>
    <row r="243" spans="1:12" x14ac:dyDescent="0.25">
      <c r="A243" s="1">
        <v>29.625</v>
      </c>
      <c r="B243" s="1"/>
      <c r="C243" s="1"/>
      <c r="D243" s="1">
        <v>2.8282213782186099</v>
      </c>
      <c r="E243" s="1"/>
      <c r="F243" s="1">
        <v>0.81581058665499495</v>
      </c>
      <c r="G243" s="1">
        <v>1.00036630827759</v>
      </c>
      <c r="H243" s="1">
        <v>4.3146079563362001</v>
      </c>
      <c r="I243" s="1">
        <v>1.4631303802759601</v>
      </c>
      <c r="J243" s="1">
        <v>2.4351696328696102</v>
      </c>
      <c r="K243" s="1">
        <v>1.2560380534668101</v>
      </c>
      <c r="L243" s="1">
        <v>1.2691356582228399</v>
      </c>
    </row>
    <row r="244" spans="1:12" x14ac:dyDescent="0.25">
      <c r="A244" s="1">
        <v>29.75</v>
      </c>
      <c r="B244" s="1"/>
      <c r="C244" s="1"/>
      <c r="D244" s="1">
        <v>2.80736754546691</v>
      </c>
      <c r="E244" s="1"/>
      <c r="F244" s="1">
        <v>0.82602201899366301</v>
      </c>
      <c r="G244" s="1">
        <v>0.99971564564985205</v>
      </c>
      <c r="H244" s="1">
        <v>4.2672614384082603</v>
      </c>
      <c r="I244" s="1">
        <v>1.4520479489954401</v>
      </c>
      <c r="J244" s="1">
        <v>2.4133157373662</v>
      </c>
      <c r="K244" s="1">
        <v>1.24858268852531</v>
      </c>
      <c r="L244" s="1">
        <v>1.2798794278990699</v>
      </c>
    </row>
    <row r="245" spans="1:12" x14ac:dyDescent="0.25">
      <c r="A245" s="1">
        <v>29.875</v>
      </c>
      <c r="B245" s="1"/>
      <c r="C245" s="1"/>
      <c r="D245" s="1">
        <v>2.8250050777091702</v>
      </c>
      <c r="E245" s="1"/>
      <c r="F245" s="1">
        <v>0.840271697868753</v>
      </c>
      <c r="G245" s="1">
        <v>0.99356443897978797</v>
      </c>
      <c r="H245" s="1">
        <v>4.1158736942528504</v>
      </c>
      <c r="I245" s="1">
        <v>1.4498463866584199</v>
      </c>
      <c r="J245" s="1">
        <v>2.3519267685260399</v>
      </c>
      <c r="K245" s="1">
        <v>1.24784768203657</v>
      </c>
      <c r="L245" s="1">
        <v>1.2698802705722001</v>
      </c>
    </row>
    <row r="246" spans="1:12" x14ac:dyDescent="0.25">
      <c r="A246" s="1">
        <v>30</v>
      </c>
      <c r="B246" s="1"/>
      <c r="C246" s="1"/>
      <c r="D246" s="1">
        <v>2.8348929707819699</v>
      </c>
      <c r="E246" s="1"/>
      <c r="F246" s="1">
        <v>0.84160988141482496</v>
      </c>
      <c r="G246" s="1">
        <v>0.967192695535807</v>
      </c>
      <c r="H246" s="1">
        <v>4.0852212223024402</v>
      </c>
      <c r="I246" s="1">
        <v>1.45637595251495</v>
      </c>
      <c r="J246" s="1">
        <v>2.3285922977695099</v>
      </c>
      <c r="K246" s="1">
        <v>1.2590265535483101</v>
      </c>
      <c r="L246" s="1">
        <v>1.21055043156029</v>
      </c>
    </row>
  </sheetData>
  <mergeCells count="1">
    <mergeCell ref="A1:A4"/>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9"/>
  <sheetViews>
    <sheetView zoomScale="59" zoomScaleNormal="59" workbookViewId="0">
      <selection activeCell="M246" sqref="M6:M246"/>
    </sheetView>
  </sheetViews>
  <sheetFormatPr defaultRowHeight="15" x14ac:dyDescent="0.25"/>
  <cols>
    <col min="1" max="1" width="9.140625" style="4"/>
    <col min="2" max="2" width="23.85546875" style="4" customWidth="1"/>
    <col min="3" max="3" width="24.28515625" style="4" customWidth="1"/>
    <col min="4" max="4" width="23.5703125" style="4" customWidth="1"/>
    <col min="5" max="5" width="28.85546875" customWidth="1"/>
    <col min="6" max="6" width="26.42578125" style="4" customWidth="1"/>
    <col min="7" max="8" width="25.42578125" style="4" customWidth="1"/>
    <col min="9" max="9" width="23.42578125" style="4" customWidth="1"/>
    <col min="10" max="10" width="24" customWidth="1"/>
    <col min="11" max="11" width="30.5703125" customWidth="1"/>
    <col min="12" max="12" width="26.5703125" customWidth="1"/>
    <col min="13" max="13" width="32.5703125" customWidth="1"/>
  </cols>
  <sheetData>
    <row r="1" spans="1:13" x14ac:dyDescent="0.25">
      <c r="A1" s="76" t="s">
        <v>0</v>
      </c>
      <c r="B1" s="3" t="s">
        <v>138</v>
      </c>
      <c r="C1" s="3" t="s">
        <v>139</v>
      </c>
      <c r="D1" s="3" t="s">
        <v>140</v>
      </c>
      <c r="E1" s="3" t="s">
        <v>141</v>
      </c>
      <c r="F1" s="3" t="s">
        <v>142</v>
      </c>
      <c r="G1" s="3" t="s">
        <v>143</v>
      </c>
      <c r="H1" s="3" t="s">
        <v>144</v>
      </c>
      <c r="I1" s="3" t="s">
        <v>145</v>
      </c>
      <c r="J1" s="3" t="s">
        <v>146</v>
      </c>
      <c r="K1" s="22" t="s">
        <v>147</v>
      </c>
      <c r="L1" s="22" t="s">
        <v>148</v>
      </c>
      <c r="M1" s="22" t="s">
        <v>149</v>
      </c>
    </row>
    <row r="2" spans="1:13" x14ac:dyDescent="0.25">
      <c r="A2" s="76"/>
      <c r="B2" s="2" t="s">
        <v>207</v>
      </c>
      <c r="C2" s="2" t="s">
        <v>207</v>
      </c>
      <c r="D2" s="2" t="s">
        <v>207</v>
      </c>
      <c r="E2" s="2" t="s">
        <v>207</v>
      </c>
      <c r="F2" s="2" t="s">
        <v>207</v>
      </c>
      <c r="G2" s="2" t="s">
        <v>207</v>
      </c>
      <c r="H2" s="2" t="s">
        <v>207</v>
      </c>
      <c r="I2" s="2" t="s">
        <v>207</v>
      </c>
      <c r="J2" s="2" t="s">
        <v>207</v>
      </c>
      <c r="K2" s="2" t="s">
        <v>207</v>
      </c>
      <c r="L2" s="2" t="s">
        <v>207</v>
      </c>
      <c r="M2" s="2" t="s">
        <v>207</v>
      </c>
    </row>
    <row r="3" spans="1:13" ht="18" x14ac:dyDescent="0.35">
      <c r="A3" s="76"/>
      <c r="B3" s="2" t="s">
        <v>179</v>
      </c>
      <c r="C3" s="2" t="s">
        <v>180</v>
      </c>
      <c r="D3" s="2" t="s">
        <v>181</v>
      </c>
      <c r="E3" s="2" t="s">
        <v>182</v>
      </c>
      <c r="F3" s="2" t="s">
        <v>183</v>
      </c>
      <c r="G3" s="2" t="s">
        <v>184</v>
      </c>
      <c r="H3" s="2" t="s">
        <v>183</v>
      </c>
      <c r="I3" s="2" t="s">
        <v>184</v>
      </c>
      <c r="J3" s="2" t="s">
        <v>185</v>
      </c>
      <c r="K3" s="2" t="s">
        <v>6</v>
      </c>
      <c r="L3" s="2" t="s">
        <v>6</v>
      </c>
      <c r="M3" s="2" t="s">
        <v>186</v>
      </c>
    </row>
    <row r="4" spans="1:13" x14ac:dyDescent="0.25">
      <c r="A4" s="77"/>
      <c r="B4" s="2" t="s">
        <v>187</v>
      </c>
      <c r="C4" s="2" t="s">
        <v>188</v>
      </c>
      <c r="D4" s="2" t="s">
        <v>189</v>
      </c>
      <c r="E4" s="2" t="s">
        <v>190</v>
      </c>
      <c r="F4" s="2" t="s">
        <v>191</v>
      </c>
      <c r="G4" s="2" t="s">
        <v>192</v>
      </c>
      <c r="H4" s="2" t="s">
        <v>191</v>
      </c>
      <c r="I4" s="2" t="s">
        <v>192</v>
      </c>
      <c r="J4" s="2" t="s">
        <v>193</v>
      </c>
      <c r="K4" s="2" t="s">
        <v>7</v>
      </c>
      <c r="L4" s="2" t="s">
        <v>7</v>
      </c>
      <c r="M4" s="2" t="s">
        <v>194</v>
      </c>
    </row>
    <row r="5" spans="1:13" s="20" customFormat="1" x14ac:dyDescent="0.25">
      <c r="A5" s="6" t="s">
        <v>5</v>
      </c>
      <c r="B5" s="5" t="s">
        <v>195</v>
      </c>
      <c r="C5" s="5" t="s">
        <v>196</v>
      </c>
      <c r="D5" s="5" t="s">
        <v>197</v>
      </c>
      <c r="E5" s="9" t="s">
        <v>198</v>
      </c>
      <c r="F5" s="5" t="s">
        <v>199</v>
      </c>
      <c r="G5" s="5" t="s">
        <v>200</v>
      </c>
      <c r="H5" s="5" t="s">
        <v>201</v>
      </c>
      <c r="I5" s="5" t="s">
        <v>202</v>
      </c>
      <c r="J5" s="9" t="s">
        <v>203</v>
      </c>
      <c r="K5" s="23" t="s">
        <v>204</v>
      </c>
      <c r="L5" s="23" t="s">
        <v>204</v>
      </c>
      <c r="M5" s="9" t="s">
        <v>205</v>
      </c>
    </row>
    <row r="6" spans="1:13" x14ac:dyDescent="0.25">
      <c r="A6" s="1">
        <v>0</v>
      </c>
      <c r="B6" s="1">
        <v>7.2718638842651204</v>
      </c>
      <c r="C6" s="1">
        <v>11.1175509970991</v>
      </c>
      <c r="D6" s="1">
        <v>15.5552316716755</v>
      </c>
      <c r="E6" s="1">
        <v>6.5188749463426001</v>
      </c>
      <c r="F6" s="1">
        <v>8.0209647659557604</v>
      </c>
      <c r="G6" s="1">
        <v>25.541205171250098</v>
      </c>
      <c r="H6" s="1">
        <v>4.0638410453320502</v>
      </c>
      <c r="I6" s="1">
        <v>20.245200776849799</v>
      </c>
      <c r="J6" s="1">
        <v>7.3075487088507503</v>
      </c>
      <c r="K6" s="1"/>
      <c r="L6" s="1"/>
      <c r="M6" s="1">
        <v>11.1064683951634</v>
      </c>
    </row>
    <row r="7" spans="1:13" x14ac:dyDescent="0.25">
      <c r="A7" s="1">
        <v>0.125</v>
      </c>
      <c r="B7" s="1">
        <v>7.29922866737137</v>
      </c>
      <c r="C7" s="1">
        <v>11.0673940657004</v>
      </c>
      <c r="D7" s="1">
        <v>15.696687541034199</v>
      </c>
      <c r="E7" s="1">
        <v>6.58558745911016</v>
      </c>
      <c r="F7" s="1">
        <v>8.0532069944603997</v>
      </c>
      <c r="G7" s="1">
        <v>25.129937411492801</v>
      </c>
      <c r="H7" s="1">
        <v>4.0265104011778403</v>
      </c>
      <c r="I7" s="1">
        <v>19.7133528993811</v>
      </c>
      <c r="J7" s="1">
        <v>7.2269895499159196</v>
      </c>
      <c r="K7" s="1"/>
      <c r="L7" s="1"/>
      <c r="M7" s="1">
        <v>11.0888227881356</v>
      </c>
    </row>
    <row r="8" spans="1:13" x14ac:dyDescent="0.25">
      <c r="A8" s="1">
        <v>0.25</v>
      </c>
      <c r="B8" s="1">
        <v>7.4097221779913003</v>
      </c>
      <c r="C8" s="1">
        <v>10.8785313118413</v>
      </c>
      <c r="D8" s="1">
        <v>15.6636713341376</v>
      </c>
      <c r="E8" s="1">
        <v>6.5780891940437298</v>
      </c>
      <c r="F8" s="1">
        <v>8.0296410283705608</v>
      </c>
      <c r="G8" s="1">
        <v>25.765852012657501</v>
      </c>
      <c r="H8" s="1">
        <v>3.9697040814576301</v>
      </c>
      <c r="I8" s="1">
        <v>18.882745153622501</v>
      </c>
      <c r="J8" s="1">
        <v>7.2355210052716901</v>
      </c>
      <c r="K8" s="1"/>
      <c r="L8" s="1"/>
      <c r="M8" s="1">
        <v>11.3037395193056</v>
      </c>
    </row>
    <row r="9" spans="1:13" x14ac:dyDescent="0.25">
      <c r="A9" s="1">
        <v>0.375</v>
      </c>
      <c r="B9" s="1">
        <v>7.2778502643628196</v>
      </c>
      <c r="C9" s="1">
        <v>10.835960331528399</v>
      </c>
      <c r="D9" s="1">
        <v>15.761228382247101</v>
      </c>
      <c r="E9" s="1">
        <v>6.5932951309227796</v>
      </c>
      <c r="F9" s="1">
        <v>8.3730893471427805</v>
      </c>
      <c r="G9" s="1">
        <v>25.532352963296901</v>
      </c>
      <c r="H9" s="1">
        <v>4.62966313268244</v>
      </c>
      <c r="I9" s="1">
        <v>19.3461577784797</v>
      </c>
      <c r="J9" s="1">
        <v>7.2529496912754601</v>
      </c>
      <c r="K9" s="1"/>
      <c r="L9" s="1"/>
      <c r="M9" s="1">
        <v>11.140584092611199</v>
      </c>
    </row>
    <row r="10" spans="1:13" x14ac:dyDescent="0.25">
      <c r="A10" s="1">
        <v>0.5</v>
      </c>
      <c r="B10" s="1">
        <v>7.1093585136541799</v>
      </c>
      <c r="C10" s="1">
        <v>10.7381830149279</v>
      </c>
      <c r="D10" s="1">
        <v>15.9974266454097</v>
      </c>
      <c r="E10" s="1">
        <v>6.4841680041924299</v>
      </c>
      <c r="F10" s="1">
        <v>8.4160707578189093</v>
      </c>
      <c r="G10" s="1">
        <v>25.5870175124121</v>
      </c>
      <c r="H10" s="1">
        <v>4.5142924912663096</v>
      </c>
      <c r="I10" s="1">
        <v>21.052974031264998</v>
      </c>
      <c r="J10" s="1">
        <v>7.2473732459187401</v>
      </c>
      <c r="K10" s="1"/>
      <c r="L10" s="1"/>
      <c r="M10" s="1">
        <v>10.8439399402841</v>
      </c>
    </row>
    <row r="11" spans="1:13" x14ac:dyDescent="0.25">
      <c r="A11" s="1">
        <v>0.625</v>
      </c>
      <c r="B11" s="1">
        <v>7.2222174467095197</v>
      </c>
      <c r="C11" s="1">
        <v>10.5059556447143</v>
      </c>
      <c r="D11" s="1">
        <v>16.296982293035501</v>
      </c>
      <c r="E11" s="1">
        <v>6.3925576502777899</v>
      </c>
      <c r="F11" s="1">
        <v>8.4122471710307902</v>
      </c>
      <c r="G11" s="1">
        <v>24.929886176568601</v>
      </c>
      <c r="H11" s="1">
        <v>4.4597018968617803</v>
      </c>
      <c r="I11" s="1">
        <v>20.084041575958</v>
      </c>
      <c r="J11" s="1">
        <v>7.3584751376060504</v>
      </c>
      <c r="K11" s="1"/>
      <c r="L11" s="1"/>
      <c r="M11" s="1">
        <v>11.0733825301223</v>
      </c>
    </row>
    <row r="12" spans="1:13" x14ac:dyDescent="0.25">
      <c r="A12" s="1">
        <v>0.75</v>
      </c>
      <c r="B12" s="1">
        <v>7.2100252178966597</v>
      </c>
      <c r="C12" s="1">
        <v>10.6296680498029</v>
      </c>
      <c r="D12" s="1">
        <v>16.2638872895741</v>
      </c>
      <c r="E12" s="1">
        <v>6.4801309005686303</v>
      </c>
      <c r="F12" s="1">
        <v>8.3411540866868403</v>
      </c>
      <c r="G12" s="1">
        <v>24.479295634685599</v>
      </c>
      <c r="H12" s="1">
        <v>4.3622865130799502</v>
      </c>
      <c r="I12" s="1">
        <v>19.3808066744818</v>
      </c>
      <c r="J12" s="1">
        <v>7.3749540198480403</v>
      </c>
      <c r="K12" s="1"/>
      <c r="L12" s="1"/>
      <c r="M12" s="1">
        <v>11.0870456585341</v>
      </c>
    </row>
    <row r="13" spans="1:13" x14ac:dyDescent="0.25">
      <c r="A13" s="1">
        <v>0.875</v>
      </c>
      <c r="B13" s="1">
        <v>7.1823550890871397</v>
      </c>
      <c r="C13" s="1">
        <v>10.610940787963299</v>
      </c>
      <c r="D13" s="1">
        <v>16.5350154785095</v>
      </c>
      <c r="E13" s="1">
        <v>6.6145866027076501</v>
      </c>
      <c r="F13" s="1">
        <v>8.3770136312749504</v>
      </c>
      <c r="G13" s="1">
        <v>24.103786208423902</v>
      </c>
      <c r="H13" s="1">
        <v>4.3699711012010498</v>
      </c>
      <c r="I13" s="1">
        <v>19.111729880651101</v>
      </c>
      <c r="J13" s="1">
        <v>7.4821431132468303</v>
      </c>
      <c r="K13" s="1"/>
      <c r="L13" s="1"/>
      <c r="M13" s="1">
        <v>11.464848955106</v>
      </c>
    </row>
    <row r="14" spans="1:13" x14ac:dyDescent="0.25">
      <c r="A14" s="1">
        <v>1</v>
      </c>
      <c r="B14" s="1">
        <v>7.1289876603462101</v>
      </c>
      <c r="C14" s="1">
        <v>10.815738595925801</v>
      </c>
      <c r="D14" s="1">
        <v>16.951818654188902</v>
      </c>
      <c r="E14" s="1">
        <v>6.5514925371524804</v>
      </c>
      <c r="F14" s="1">
        <v>8.2913396795775292</v>
      </c>
      <c r="G14" s="1">
        <v>23.001391077850101</v>
      </c>
      <c r="H14" s="1">
        <v>4.2957366061632802</v>
      </c>
      <c r="I14" s="1">
        <v>19.311264785919299</v>
      </c>
      <c r="J14" s="1">
        <v>7.5204304982332904</v>
      </c>
      <c r="K14" s="1"/>
      <c r="L14" s="1"/>
      <c r="M14" s="1">
        <v>11.3820753383495</v>
      </c>
    </row>
    <row r="15" spans="1:13" x14ac:dyDescent="0.25">
      <c r="A15" s="1">
        <v>1.125</v>
      </c>
      <c r="B15" s="1">
        <v>6.9918167577955197</v>
      </c>
      <c r="C15" s="1">
        <v>11.190123637944801</v>
      </c>
      <c r="D15" s="1">
        <v>16.7007367978178</v>
      </c>
      <c r="E15" s="1">
        <v>6.1118906495518601</v>
      </c>
      <c r="F15" s="1">
        <v>8.4202481185785398</v>
      </c>
      <c r="G15" s="1">
        <v>22.3232596396149</v>
      </c>
      <c r="H15" s="1">
        <v>4.3663517831082501</v>
      </c>
      <c r="I15" s="1">
        <v>19.218899396074502</v>
      </c>
      <c r="J15" s="1">
        <v>7.5403760020942503</v>
      </c>
      <c r="K15" s="1"/>
      <c r="L15" s="1"/>
      <c r="M15" s="1">
        <v>11.1614118082191</v>
      </c>
    </row>
    <row r="16" spans="1:13" x14ac:dyDescent="0.25">
      <c r="A16" s="1">
        <v>1.25</v>
      </c>
      <c r="B16" s="1">
        <v>6.7259544204747197</v>
      </c>
      <c r="C16" s="1">
        <v>11.3000564379001</v>
      </c>
      <c r="D16" s="1">
        <v>17.014398384149199</v>
      </c>
      <c r="E16" s="1">
        <v>6.3180077399485102</v>
      </c>
      <c r="F16" s="1">
        <v>8.1648750196126407</v>
      </c>
      <c r="G16" s="1">
        <v>21.267946989951501</v>
      </c>
      <c r="H16" s="1">
        <v>4.3470630312466998</v>
      </c>
      <c r="I16" s="1">
        <v>19.457661078074398</v>
      </c>
      <c r="J16" s="1">
        <v>7.5107755497989697</v>
      </c>
      <c r="K16" s="1"/>
      <c r="L16" s="1"/>
      <c r="M16" s="1">
        <v>10.9923218444616</v>
      </c>
    </row>
    <row r="17" spans="1:13" x14ac:dyDescent="0.25">
      <c r="A17" s="1">
        <v>1.375</v>
      </c>
      <c r="B17" s="1">
        <v>6.6610728939292798</v>
      </c>
      <c r="C17" s="1">
        <v>11.7285451765894</v>
      </c>
      <c r="D17" s="1">
        <v>17.118612709281599</v>
      </c>
      <c r="E17" s="1">
        <v>6.3791443789596602</v>
      </c>
      <c r="F17" s="1">
        <v>8.0327348027424392</v>
      </c>
      <c r="G17" s="1">
        <v>19.241785752216</v>
      </c>
      <c r="H17" s="1">
        <v>4.2201019904597699</v>
      </c>
      <c r="I17" s="1">
        <v>17.849798086587299</v>
      </c>
      <c r="J17" s="1">
        <v>7.4614024247685</v>
      </c>
      <c r="K17" s="1"/>
      <c r="L17" s="1"/>
      <c r="M17" s="1">
        <v>11.5417321948292</v>
      </c>
    </row>
    <row r="18" spans="1:13" x14ac:dyDescent="0.25">
      <c r="A18" s="1">
        <v>1.5</v>
      </c>
      <c r="B18" s="1">
        <v>6.5027068788374702</v>
      </c>
      <c r="C18" s="1">
        <v>11.4639176865671</v>
      </c>
      <c r="D18" s="1">
        <v>17.692898996331099</v>
      </c>
      <c r="E18" s="1">
        <v>6.1048733450163697</v>
      </c>
      <c r="F18" s="1">
        <v>7.9059835706909798</v>
      </c>
      <c r="G18" s="1">
        <v>18.184287349681099</v>
      </c>
      <c r="H18" s="1">
        <v>4.1796600678598903</v>
      </c>
      <c r="I18" s="1">
        <v>18.066153141132901</v>
      </c>
      <c r="J18" s="1">
        <v>7.4387446141333697</v>
      </c>
      <c r="K18" s="1"/>
      <c r="L18" s="1"/>
      <c r="M18" s="1">
        <v>11.5765191014795</v>
      </c>
    </row>
    <row r="19" spans="1:13" x14ac:dyDescent="0.25">
      <c r="A19" s="1">
        <v>1.625</v>
      </c>
      <c r="B19" s="1">
        <v>6.5086142606799298</v>
      </c>
      <c r="C19" s="1">
        <v>11.673014421279801</v>
      </c>
      <c r="D19" s="1">
        <v>17.6343887395726</v>
      </c>
      <c r="E19" s="1">
        <v>5.8443341939992397</v>
      </c>
      <c r="F19" s="1">
        <v>7.836956289313</v>
      </c>
      <c r="G19" s="1">
        <v>19.890011068176101</v>
      </c>
      <c r="H19" s="1">
        <v>4.15694018665436</v>
      </c>
      <c r="I19" s="1">
        <v>21.321089847503099</v>
      </c>
      <c r="J19" s="1">
        <v>7.4704045403992803</v>
      </c>
      <c r="K19" s="1"/>
      <c r="L19" s="1"/>
      <c r="M19" s="1">
        <v>11.2773889784013</v>
      </c>
    </row>
    <row r="20" spans="1:13" x14ac:dyDescent="0.25">
      <c r="A20" s="1">
        <v>1.75</v>
      </c>
      <c r="B20" s="1">
        <v>6.6314869372379004</v>
      </c>
      <c r="C20" s="1">
        <v>11.642069075577201</v>
      </c>
      <c r="D20" s="1">
        <v>17.525015327613499</v>
      </c>
      <c r="E20" s="1">
        <v>5.9393954039599004</v>
      </c>
      <c r="F20" s="1">
        <v>7.85458294725023</v>
      </c>
      <c r="G20" s="1">
        <v>20.721294211484398</v>
      </c>
      <c r="H20" s="1">
        <v>4.2103249115085601</v>
      </c>
      <c r="I20" s="1">
        <v>21.8747266113634</v>
      </c>
      <c r="J20" s="1">
        <v>7.36197610346695</v>
      </c>
      <c r="K20" s="1"/>
      <c r="L20" s="1"/>
      <c r="M20" s="1">
        <v>11.435142558336601</v>
      </c>
    </row>
    <row r="21" spans="1:13" x14ac:dyDescent="0.25">
      <c r="A21" s="1">
        <v>1.875</v>
      </c>
      <c r="B21" s="1">
        <v>6.6631217842588297</v>
      </c>
      <c r="C21" s="1">
        <v>11.6990514191898</v>
      </c>
      <c r="D21" s="1">
        <v>17.634632587463098</v>
      </c>
      <c r="E21" s="1">
        <v>5.9344579737722203</v>
      </c>
      <c r="F21" s="1">
        <v>7.8187766383814203</v>
      </c>
      <c r="G21" s="1">
        <v>20.245613658582801</v>
      </c>
      <c r="H21" s="1">
        <v>4.1962202586668704</v>
      </c>
      <c r="I21" s="1">
        <v>20.2184898260784</v>
      </c>
      <c r="J21" s="1">
        <v>7.3449922839558397</v>
      </c>
      <c r="K21" s="1"/>
      <c r="L21" s="1"/>
      <c r="M21" s="1">
        <v>11.4570136173433</v>
      </c>
    </row>
    <row r="22" spans="1:13" x14ac:dyDescent="0.25">
      <c r="A22" s="1">
        <v>2</v>
      </c>
      <c r="B22" s="1">
        <v>6.7663880855370797</v>
      </c>
      <c r="C22" s="1">
        <v>11.585140355511999</v>
      </c>
      <c r="D22" s="1">
        <v>17.1443069130016</v>
      </c>
      <c r="E22" s="1">
        <v>5.8769866957344901</v>
      </c>
      <c r="F22" s="1">
        <v>7.8344959962975498</v>
      </c>
      <c r="G22" s="1">
        <v>20.557982514748101</v>
      </c>
      <c r="H22" s="1">
        <v>4.2258018584019901</v>
      </c>
      <c r="I22" s="1">
        <v>19.290141333936901</v>
      </c>
      <c r="J22" s="1">
        <v>7.3503342215188203</v>
      </c>
      <c r="K22" s="1"/>
      <c r="L22" s="1"/>
      <c r="M22" s="1">
        <v>11.729199991234999</v>
      </c>
    </row>
    <row r="23" spans="1:13" x14ac:dyDescent="0.25">
      <c r="A23" s="1">
        <v>2.125</v>
      </c>
      <c r="B23" s="1">
        <v>6.8486144619443401</v>
      </c>
      <c r="C23" s="1">
        <v>11.4557112473962</v>
      </c>
      <c r="D23" s="1">
        <v>16.9939332809072</v>
      </c>
      <c r="E23" s="1">
        <v>5.9200501178878602</v>
      </c>
      <c r="F23" s="1">
        <v>7.7681770296861101</v>
      </c>
      <c r="G23" s="1">
        <v>20.345238977920999</v>
      </c>
      <c r="H23" s="1">
        <v>4.1994833076746998</v>
      </c>
      <c r="I23" s="1">
        <v>18.4213305010346</v>
      </c>
      <c r="J23" s="1">
        <v>7.3005353964471702</v>
      </c>
      <c r="K23" s="1"/>
      <c r="L23" s="1"/>
      <c r="M23" s="1">
        <v>10.812225109493699</v>
      </c>
    </row>
    <row r="24" spans="1:13" x14ac:dyDescent="0.25">
      <c r="A24" s="1">
        <v>2.25</v>
      </c>
      <c r="B24" s="1">
        <v>6.87728194490247</v>
      </c>
      <c r="C24" s="1">
        <v>11.782543287969199</v>
      </c>
      <c r="D24" s="1">
        <v>16.108945234056002</v>
      </c>
      <c r="E24" s="1">
        <v>5.8190758658394497</v>
      </c>
      <c r="F24" s="1">
        <v>7.6061842442251102</v>
      </c>
      <c r="G24" s="1">
        <v>20.5279534653098</v>
      </c>
      <c r="H24" s="1">
        <v>4.1819533671823699</v>
      </c>
      <c r="I24" s="1">
        <v>18.485721238860201</v>
      </c>
      <c r="J24" s="1">
        <v>7.2848901950524896</v>
      </c>
      <c r="K24" s="1"/>
      <c r="L24" s="1"/>
      <c r="M24" s="1">
        <v>11.014706477836</v>
      </c>
    </row>
    <row r="25" spans="1:13" x14ac:dyDescent="0.25">
      <c r="A25" s="1">
        <v>2.375</v>
      </c>
      <c r="B25" s="1">
        <v>6.8882032108145301</v>
      </c>
      <c r="C25" s="1">
        <v>11.9447992170789</v>
      </c>
      <c r="D25" s="1">
        <v>15.701511883239901</v>
      </c>
      <c r="E25" s="1">
        <v>5.8143386118304896</v>
      </c>
      <c r="F25" s="1">
        <v>7.5721476546285196</v>
      </c>
      <c r="G25" s="1">
        <v>22.042498986482698</v>
      </c>
      <c r="H25" s="1">
        <v>4.3013263660371903</v>
      </c>
      <c r="I25" s="1">
        <v>18.356778991384498</v>
      </c>
      <c r="J25" s="1">
        <v>7.2445110206214602</v>
      </c>
      <c r="K25" s="1"/>
      <c r="L25" s="1"/>
      <c r="M25" s="1">
        <v>10.8781775941512</v>
      </c>
    </row>
    <row r="26" spans="1:13" x14ac:dyDescent="0.25">
      <c r="A26" s="1">
        <v>2.5</v>
      </c>
      <c r="B26" s="1">
        <v>6.8791134432288796</v>
      </c>
      <c r="C26" s="1">
        <v>11.912238638480799</v>
      </c>
      <c r="D26" s="1">
        <v>15.7849778483622</v>
      </c>
      <c r="E26" s="1">
        <v>5.6482714693406901</v>
      </c>
      <c r="F26" s="1">
        <v>7.4495068188824698</v>
      </c>
      <c r="G26" s="1">
        <v>21.841938369800399</v>
      </c>
      <c r="H26" s="1">
        <v>4.2284138126819801</v>
      </c>
      <c r="I26" s="1">
        <v>17.849000492768099</v>
      </c>
      <c r="J26" s="1">
        <v>7.1944391855750602</v>
      </c>
      <c r="K26" s="1"/>
      <c r="L26" s="1"/>
      <c r="M26" s="1">
        <v>10.7789098563702</v>
      </c>
    </row>
    <row r="27" spans="1:13" x14ac:dyDescent="0.25">
      <c r="A27" s="1">
        <v>2.625</v>
      </c>
      <c r="B27" s="1">
        <v>6.8377487586126904</v>
      </c>
      <c r="C27" s="1">
        <v>11.9192742082416</v>
      </c>
      <c r="D27" s="1">
        <v>15.0932583761002</v>
      </c>
      <c r="E27" s="1">
        <v>5.6965238689099102</v>
      </c>
      <c r="F27" s="1">
        <v>7.42523905761443</v>
      </c>
      <c r="G27" s="1">
        <v>22.061439468392699</v>
      </c>
      <c r="H27" s="1">
        <v>4.1962593237935799</v>
      </c>
      <c r="I27" s="1">
        <v>18.103302692284899</v>
      </c>
      <c r="J27" s="1">
        <v>7.1827959124851102</v>
      </c>
      <c r="K27" s="1"/>
      <c r="L27" s="1"/>
      <c r="M27" s="1">
        <v>10.8663106205479</v>
      </c>
    </row>
    <row r="28" spans="1:13" x14ac:dyDescent="0.25">
      <c r="A28" s="1">
        <v>2.75</v>
      </c>
      <c r="B28" s="1">
        <v>6.8597344945363501</v>
      </c>
      <c r="C28" s="1">
        <v>12.032669056470899</v>
      </c>
      <c r="D28" s="1">
        <v>14.939644862555699</v>
      </c>
      <c r="E28" s="1">
        <v>5.6903224164749098</v>
      </c>
      <c r="F28" s="1">
        <v>7.3625824656761401</v>
      </c>
      <c r="G28" s="1">
        <v>22.806924896001401</v>
      </c>
      <c r="H28" s="1">
        <v>4.1660417377441696</v>
      </c>
      <c r="I28" s="1">
        <v>17.810926366101501</v>
      </c>
      <c r="J28" s="1">
        <v>7.1569434325126497</v>
      </c>
      <c r="K28" s="1"/>
      <c r="L28" s="1"/>
      <c r="M28" s="1">
        <v>11.279784420506299</v>
      </c>
    </row>
    <row r="29" spans="1:13" x14ac:dyDescent="0.25">
      <c r="A29" s="1">
        <v>2.875</v>
      </c>
      <c r="B29" s="1">
        <v>6.8551643172999404</v>
      </c>
      <c r="C29" s="1">
        <v>11.947267402985201</v>
      </c>
      <c r="D29" s="1">
        <v>14.629352486991399</v>
      </c>
      <c r="E29" s="1">
        <v>5.7597833295620102</v>
      </c>
      <c r="F29" s="1">
        <v>7.3949437652874099</v>
      </c>
      <c r="G29" s="1">
        <v>21.834817079001802</v>
      </c>
      <c r="H29" s="1">
        <v>4.2928585423182302</v>
      </c>
      <c r="I29" s="1">
        <v>15.4709229015386</v>
      </c>
      <c r="J29" s="1">
        <v>7.0934082329464498</v>
      </c>
      <c r="K29" s="1"/>
      <c r="L29" s="1"/>
      <c r="M29" s="1">
        <v>11.219582033770701</v>
      </c>
    </row>
    <row r="30" spans="1:13" x14ac:dyDescent="0.25">
      <c r="A30" s="1">
        <v>3</v>
      </c>
      <c r="B30" s="1">
        <v>6.7855596980986199</v>
      </c>
      <c r="C30" s="1">
        <v>11.8353558093669</v>
      </c>
      <c r="D30" s="1">
        <v>13.8549499660447</v>
      </c>
      <c r="E30" s="1">
        <v>5.7132293153156404</v>
      </c>
      <c r="F30" s="1">
        <v>7.3332216406195201</v>
      </c>
      <c r="G30" s="1">
        <v>20.6154055067827</v>
      </c>
      <c r="H30" s="1">
        <v>4.2627182362742397</v>
      </c>
      <c r="I30" s="1">
        <v>13.640233731189101</v>
      </c>
      <c r="J30" s="1">
        <v>7.0871853911054901</v>
      </c>
      <c r="K30" s="1"/>
      <c r="L30" s="1"/>
      <c r="M30" s="1">
        <v>11.160024394346699</v>
      </c>
    </row>
    <row r="31" spans="1:13" x14ac:dyDescent="0.25">
      <c r="A31" s="1">
        <v>3.125</v>
      </c>
      <c r="B31" s="1">
        <v>6.7333014517790399</v>
      </c>
      <c r="C31" s="1">
        <v>11.8387632840953</v>
      </c>
      <c r="D31" s="1">
        <v>13.7198523607215</v>
      </c>
      <c r="E31" s="1">
        <v>5.6261373203360296</v>
      </c>
      <c r="F31" s="1">
        <v>7.4140302914414997</v>
      </c>
      <c r="G31" s="1">
        <v>19.664813663767301</v>
      </c>
      <c r="H31" s="1">
        <v>4.3032433193658202</v>
      </c>
      <c r="I31" s="1">
        <v>13.3534567463816</v>
      </c>
      <c r="J31" s="1">
        <v>7.0746179594742697</v>
      </c>
      <c r="K31" s="1"/>
      <c r="L31" s="1"/>
      <c r="M31" s="1">
        <v>10.728819430067899</v>
      </c>
    </row>
    <row r="32" spans="1:13" x14ac:dyDescent="0.25">
      <c r="A32" s="1">
        <v>3.25</v>
      </c>
      <c r="B32" s="1">
        <v>6.6798693415548298</v>
      </c>
      <c r="C32" s="1">
        <v>11.7743167441247</v>
      </c>
      <c r="D32" s="1">
        <v>13.6938537857173</v>
      </c>
      <c r="E32" s="1">
        <v>5.9332143488742899</v>
      </c>
      <c r="F32" s="1">
        <v>7.3795682799441504</v>
      </c>
      <c r="G32" s="1">
        <v>19.084541235525801</v>
      </c>
      <c r="H32" s="1">
        <v>4.2770195027896403</v>
      </c>
      <c r="I32" s="1">
        <v>13.0468959202387</v>
      </c>
      <c r="J32" s="1">
        <v>7.0531261563820697</v>
      </c>
      <c r="K32" s="1"/>
      <c r="L32" s="1"/>
      <c r="M32" s="1">
        <v>10.72999601715</v>
      </c>
    </row>
    <row r="33" spans="1:13" x14ac:dyDescent="0.25">
      <c r="A33" s="1">
        <v>3.375</v>
      </c>
      <c r="B33" s="1">
        <v>6.0467332326152503</v>
      </c>
      <c r="C33" s="1">
        <v>11.592220540580101</v>
      </c>
      <c r="D33" s="1">
        <v>13.681656959940099</v>
      </c>
      <c r="E33" s="1">
        <v>5.7546683427391399</v>
      </c>
      <c r="F33" s="1">
        <v>7.2406132409214496</v>
      </c>
      <c r="G33" s="1">
        <v>17.428415051369601</v>
      </c>
      <c r="H33" s="1">
        <v>4.2923407523867798</v>
      </c>
      <c r="I33" s="1">
        <v>12.7874095824245</v>
      </c>
      <c r="J33" s="1">
        <v>7.0289049567070299</v>
      </c>
      <c r="K33" s="1"/>
      <c r="L33" s="1"/>
      <c r="M33" s="1">
        <v>10.765860582321199</v>
      </c>
    </row>
    <row r="34" spans="1:13" x14ac:dyDescent="0.25">
      <c r="A34" s="1">
        <v>3.5</v>
      </c>
      <c r="B34" s="1">
        <v>5.88407674609285</v>
      </c>
      <c r="C34" s="1">
        <v>11.4402745995516</v>
      </c>
      <c r="D34" s="1">
        <v>13.8514238282311</v>
      </c>
      <c r="E34" s="1">
        <v>5.5702386892017497</v>
      </c>
      <c r="F34" s="1">
        <v>7.1421554266438401</v>
      </c>
      <c r="G34" s="1">
        <v>16.207525660514001</v>
      </c>
      <c r="H34" s="1">
        <v>4.2536130111830701</v>
      </c>
      <c r="I34" s="1">
        <v>13.054125584902801</v>
      </c>
      <c r="J34" s="1">
        <v>7.0155145865117401</v>
      </c>
      <c r="K34" s="1"/>
      <c r="L34" s="1"/>
      <c r="M34" s="1">
        <v>11.0373646617159</v>
      </c>
    </row>
    <row r="35" spans="1:13" x14ac:dyDescent="0.25">
      <c r="A35" s="1">
        <v>3.625</v>
      </c>
      <c r="B35" s="1">
        <v>5.7184487974482199</v>
      </c>
      <c r="C35" s="1">
        <v>11.335019520483501</v>
      </c>
      <c r="D35" s="1">
        <v>13.5437314803518</v>
      </c>
      <c r="E35" s="1">
        <v>5.5613857396769504</v>
      </c>
      <c r="F35" s="1">
        <v>7.0815681770712997</v>
      </c>
      <c r="G35" s="1">
        <v>15.4405823480939</v>
      </c>
      <c r="H35" s="1">
        <v>4.2039084685361603</v>
      </c>
      <c r="I35" s="1">
        <v>13.298546609719599</v>
      </c>
      <c r="J35" s="1">
        <v>7.0417239980841302</v>
      </c>
      <c r="K35" s="1"/>
      <c r="L35" s="1"/>
      <c r="M35" s="1">
        <v>10.925870287215901</v>
      </c>
    </row>
    <row r="36" spans="1:13" x14ac:dyDescent="0.25">
      <c r="A36" s="1">
        <v>3.75</v>
      </c>
      <c r="B36" s="1">
        <v>5.3967823537381197</v>
      </c>
      <c r="C36" s="1">
        <v>11.1069087898923</v>
      </c>
      <c r="D36" s="1">
        <v>13.947369985074801</v>
      </c>
      <c r="E36" s="1">
        <v>5.6175744466922701</v>
      </c>
      <c r="F36" s="1">
        <v>7.0230619464753401</v>
      </c>
      <c r="G36" s="1">
        <v>16.251890946478099</v>
      </c>
      <c r="H36" s="1">
        <v>4.1932701739451899</v>
      </c>
      <c r="I36" s="1">
        <v>13.322622608497699</v>
      </c>
      <c r="J36" s="1">
        <v>7.0611148985242096</v>
      </c>
      <c r="K36" s="1"/>
      <c r="L36" s="1"/>
      <c r="M36" s="1">
        <v>11.2679943717544</v>
      </c>
    </row>
    <row r="37" spans="1:13" x14ac:dyDescent="0.25">
      <c r="A37" s="1">
        <v>3.875</v>
      </c>
      <c r="B37" s="1">
        <v>5.4163476297137096</v>
      </c>
      <c r="C37" s="1">
        <v>11.3702323774548</v>
      </c>
      <c r="D37" s="1">
        <v>14.124469683039001</v>
      </c>
      <c r="E37" s="1">
        <v>5.6154637303685702</v>
      </c>
      <c r="F37" s="1">
        <v>7.0106948013911001</v>
      </c>
      <c r="G37" s="1">
        <v>16.375467653523899</v>
      </c>
      <c r="H37" s="1">
        <v>4.11975525233533</v>
      </c>
      <c r="I37" s="1">
        <v>13.6217539439092</v>
      </c>
      <c r="J37" s="1">
        <v>7.0648483608695498</v>
      </c>
      <c r="K37" s="1"/>
      <c r="L37" s="1"/>
      <c r="M37" s="1">
        <v>10.989820814528001</v>
      </c>
    </row>
    <row r="38" spans="1:13" x14ac:dyDescent="0.25">
      <c r="A38" s="1">
        <v>4</v>
      </c>
      <c r="B38" s="1">
        <v>5.3993291249027999</v>
      </c>
      <c r="C38" s="1">
        <v>11.299458003680799</v>
      </c>
      <c r="D38" s="1">
        <v>14.110002994424599</v>
      </c>
      <c r="E38" s="1">
        <v>5.5034543838899497</v>
      </c>
      <c r="F38" s="1">
        <v>6.7308848558570196</v>
      </c>
      <c r="G38" s="1">
        <v>16.006081463603099</v>
      </c>
      <c r="H38" s="1">
        <v>3.7876053797323501</v>
      </c>
      <c r="I38" s="1">
        <v>13.4977219752995</v>
      </c>
      <c r="J38" s="1">
        <v>7.01336893597668</v>
      </c>
      <c r="K38" s="1"/>
      <c r="L38" s="1"/>
      <c r="M38" s="1">
        <v>11.360313015215899</v>
      </c>
    </row>
    <row r="39" spans="1:13" x14ac:dyDescent="0.25">
      <c r="A39" s="1">
        <v>4.125</v>
      </c>
      <c r="B39" s="1">
        <v>5.5520911810584099</v>
      </c>
      <c r="C39" s="1">
        <v>11.349918215355901</v>
      </c>
      <c r="D39" s="1">
        <v>13.9074950040338</v>
      </c>
      <c r="E39" s="1">
        <v>5.59697001192185</v>
      </c>
      <c r="F39" s="1">
        <v>6.5744477436562496</v>
      </c>
      <c r="G39" s="1">
        <v>16.370712047534202</v>
      </c>
      <c r="H39" s="1">
        <v>3.7904743851276801</v>
      </c>
      <c r="I39" s="1">
        <v>13.0282018115221</v>
      </c>
      <c r="J39" s="1">
        <v>6.9236485878895904</v>
      </c>
      <c r="K39" s="1"/>
      <c r="L39" s="1"/>
      <c r="M39" s="1">
        <v>11.4967498317104</v>
      </c>
    </row>
    <row r="40" spans="1:13" x14ac:dyDescent="0.25">
      <c r="A40" s="1">
        <v>4.25</v>
      </c>
      <c r="B40" s="1">
        <v>5.6313146182231399</v>
      </c>
      <c r="C40" s="1">
        <v>11.2729166947368</v>
      </c>
      <c r="D40" s="1">
        <v>13.869094354731899</v>
      </c>
      <c r="E40" s="1">
        <v>5.4693424920921698</v>
      </c>
      <c r="F40" s="1">
        <v>6.6191068321176099</v>
      </c>
      <c r="G40" s="1">
        <v>16.043343912895502</v>
      </c>
      <c r="H40" s="1">
        <v>3.75129803924376</v>
      </c>
      <c r="I40" s="1">
        <v>13.2767536948926</v>
      </c>
      <c r="J40" s="1">
        <v>6.8517978880215002</v>
      </c>
      <c r="K40" s="1"/>
      <c r="L40" s="1"/>
      <c r="M40" s="1">
        <v>11.484578105111</v>
      </c>
    </row>
    <row r="41" spans="1:13" x14ac:dyDescent="0.25">
      <c r="A41" s="1">
        <v>4.375</v>
      </c>
      <c r="B41" s="1">
        <v>5.6710212769292703</v>
      </c>
      <c r="C41" s="1">
        <v>11.2412741092923</v>
      </c>
      <c r="D41" s="1">
        <v>13.8818636273701</v>
      </c>
      <c r="E41" s="1">
        <v>5.5164146710967303</v>
      </c>
      <c r="F41" s="1">
        <v>6.5646651550519799</v>
      </c>
      <c r="G41" s="1">
        <v>15.881754992902399</v>
      </c>
      <c r="H41" s="1">
        <v>3.6953475451470998</v>
      </c>
      <c r="I41" s="1">
        <v>13.3843876339585</v>
      </c>
      <c r="J41" s="1">
        <v>6.8839357304776696</v>
      </c>
      <c r="K41" s="1"/>
      <c r="L41" s="1"/>
      <c r="M41" s="1">
        <v>11.339578818455999</v>
      </c>
    </row>
    <row r="42" spans="1:13" x14ac:dyDescent="0.25">
      <c r="A42" s="1">
        <v>4.5</v>
      </c>
      <c r="B42" s="1">
        <v>5.5305421573003999</v>
      </c>
      <c r="C42" s="1">
        <v>11.1564310155019</v>
      </c>
      <c r="D42" s="1">
        <v>14.162176745288299</v>
      </c>
      <c r="E42" s="1">
        <v>5.4174817083043099</v>
      </c>
      <c r="F42" s="1">
        <v>6.6825157170120697</v>
      </c>
      <c r="G42" s="1">
        <v>16.059419206241</v>
      </c>
      <c r="H42" s="1">
        <v>3.6538667550873498</v>
      </c>
      <c r="I42" s="1">
        <v>13.3107553268557</v>
      </c>
      <c r="J42" s="1">
        <v>6.8685308440411399</v>
      </c>
      <c r="K42" s="1"/>
      <c r="L42" s="1"/>
      <c r="M42" s="1">
        <v>11.267968707261099</v>
      </c>
    </row>
    <row r="43" spans="1:13" x14ac:dyDescent="0.25">
      <c r="A43" s="1">
        <v>4.625</v>
      </c>
      <c r="B43" s="1">
        <v>5.3700417276974903</v>
      </c>
      <c r="C43" s="1">
        <v>11.0599554185524</v>
      </c>
      <c r="D43" s="1">
        <v>14.4413668067233</v>
      </c>
      <c r="E43" s="1">
        <v>5.2989862528551201</v>
      </c>
      <c r="F43" s="1">
        <v>6.6972163423786304</v>
      </c>
      <c r="G43" s="1">
        <v>16.2900099686955</v>
      </c>
      <c r="H43" s="1">
        <v>3.5565010507361698</v>
      </c>
      <c r="I43" s="1">
        <v>13.4123325495967</v>
      </c>
      <c r="J43" s="1">
        <v>6.8177895535277102</v>
      </c>
      <c r="K43" s="1"/>
      <c r="L43" s="1"/>
      <c r="M43" s="1">
        <v>11.31573854546</v>
      </c>
    </row>
    <row r="44" spans="1:13" x14ac:dyDescent="0.25">
      <c r="A44" s="1">
        <v>4.75</v>
      </c>
      <c r="B44" s="1">
        <v>5.1585871442376003</v>
      </c>
      <c r="C44" s="1">
        <v>10.8907514308319</v>
      </c>
      <c r="D44" s="1">
        <v>14.312317972459899</v>
      </c>
      <c r="E44" s="1">
        <v>5.2011153582266303</v>
      </c>
      <c r="F44" s="1">
        <v>6.6651576296637796</v>
      </c>
      <c r="G44" s="1">
        <v>16.283795473189699</v>
      </c>
      <c r="H44" s="1">
        <v>3.4561694282492899</v>
      </c>
      <c r="I44" s="1">
        <v>13.653146770607</v>
      </c>
      <c r="J44" s="1">
        <v>6.7897259410755</v>
      </c>
      <c r="K44" s="1"/>
      <c r="L44" s="1"/>
      <c r="M44" s="1">
        <v>11.448044189875301</v>
      </c>
    </row>
    <row r="45" spans="1:13" x14ac:dyDescent="0.25">
      <c r="A45" s="1">
        <v>4.875</v>
      </c>
      <c r="B45" s="1">
        <v>4.9105774080139604</v>
      </c>
      <c r="C45" s="1">
        <v>10.3692930546918</v>
      </c>
      <c r="D45" s="1">
        <v>14.2395093623867</v>
      </c>
      <c r="E45" s="1">
        <v>5.2537754200710296</v>
      </c>
      <c r="F45" s="1">
        <v>6.5354937242334996</v>
      </c>
      <c r="G45" s="1">
        <v>16.296797956702601</v>
      </c>
      <c r="H45" s="1">
        <v>3.4661813274879698</v>
      </c>
      <c r="I45" s="1">
        <v>13.493909211822899</v>
      </c>
      <c r="J45" s="1">
        <v>6.7602908163019997</v>
      </c>
      <c r="K45" s="1"/>
      <c r="L45" s="1"/>
      <c r="M45" s="1">
        <v>11.0316737483981</v>
      </c>
    </row>
    <row r="46" spans="1:13" x14ac:dyDescent="0.25">
      <c r="A46" s="1">
        <v>5</v>
      </c>
      <c r="B46" s="1">
        <v>4.87403695981578</v>
      </c>
      <c r="C46" s="1">
        <v>10.125354116376901</v>
      </c>
      <c r="D46" s="1">
        <v>14.255624040896899</v>
      </c>
      <c r="E46" s="1">
        <v>5.1881941745588298</v>
      </c>
      <c r="F46" s="1">
        <v>6.4533972996550304</v>
      </c>
      <c r="G46" s="1">
        <v>16.470355418334702</v>
      </c>
      <c r="H46" s="1">
        <v>3.4524736085280501</v>
      </c>
      <c r="I46" s="1">
        <v>13.4099660223066</v>
      </c>
      <c r="J46" s="1">
        <v>6.8003142972237001</v>
      </c>
      <c r="K46" s="1"/>
      <c r="L46" s="1"/>
      <c r="M46" s="1">
        <v>11.0982854213482</v>
      </c>
    </row>
    <row r="47" spans="1:13" x14ac:dyDescent="0.25">
      <c r="A47" s="1">
        <v>5.125</v>
      </c>
      <c r="B47" s="1">
        <v>4.8758521856988404</v>
      </c>
      <c r="C47" s="1">
        <v>10.2000282642021</v>
      </c>
      <c r="D47" s="1">
        <v>14.2522226792477</v>
      </c>
      <c r="E47" s="1">
        <v>5.1775703351173501</v>
      </c>
      <c r="F47" s="1">
        <v>6.2253938639757198</v>
      </c>
      <c r="G47" s="1">
        <v>16.0150362395039</v>
      </c>
      <c r="H47" s="1">
        <v>3.4129875924394</v>
      </c>
      <c r="I47" s="1">
        <v>13.058737668937299</v>
      </c>
      <c r="J47" s="1">
        <v>6.79723174970401</v>
      </c>
      <c r="K47" s="1"/>
      <c r="L47" s="1"/>
      <c r="M47" s="1">
        <v>11.0143495561853</v>
      </c>
    </row>
    <row r="48" spans="1:13" x14ac:dyDescent="0.25">
      <c r="A48" s="1">
        <v>5.25</v>
      </c>
      <c r="B48" s="1">
        <v>4.9449961718829103</v>
      </c>
      <c r="C48" s="1">
        <v>10.206199690546599</v>
      </c>
      <c r="D48" s="1">
        <v>13.9220904335113</v>
      </c>
      <c r="E48" s="1">
        <v>5.1908589667984799</v>
      </c>
      <c r="F48" s="1">
        <v>6.0387554676962196</v>
      </c>
      <c r="G48" s="1">
        <v>15.9744735967959</v>
      </c>
      <c r="H48" s="1">
        <v>3.3745822060300799</v>
      </c>
      <c r="I48" s="1">
        <v>12.7743734820444</v>
      </c>
      <c r="J48" s="1">
        <v>6.8155458340552002</v>
      </c>
      <c r="K48" s="1"/>
      <c r="L48" s="1"/>
      <c r="M48" s="1">
        <v>10.985141589750899</v>
      </c>
    </row>
    <row r="49" spans="1:13" x14ac:dyDescent="0.25">
      <c r="A49" s="1">
        <v>5.375</v>
      </c>
      <c r="B49" s="1">
        <v>4.8914736889315602</v>
      </c>
      <c r="C49" s="1">
        <v>10.1571796518414</v>
      </c>
      <c r="D49" s="1">
        <v>13.8945526894128</v>
      </c>
      <c r="E49" s="1">
        <v>5.2077638508905402</v>
      </c>
      <c r="F49" s="1">
        <v>5.7810498771063301</v>
      </c>
      <c r="G49" s="1">
        <v>16.152233443867299</v>
      </c>
      <c r="H49" s="1">
        <v>3.3649941594622601</v>
      </c>
      <c r="I49" s="1">
        <v>12.6266606683301</v>
      </c>
      <c r="J49" s="1">
        <v>6.90565399343126</v>
      </c>
      <c r="K49" s="1"/>
      <c r="L49" s="1"/>
      <c r="M49" s="1">
        <v>11.163852768619201</v>
      </c>
    </row>
    <row r="50" spans="1:13" x14ac:dyDescent="0.25">
      <c r="A50" s="1">
        <v>5.5</v>
      </c>
      <c r="B50" s="1">
        <v>4.9074971025686001</v>
      </c>
      <c r="C50" s="1">
        <v>10.2543586854013</v>
      </c>
      <c r="D50" s="1">
        <v>13.6079171303411</v>
      </c>
      <c r="E50" s="1">
        <v>5.15101852627037</v>
      </c>
      <c r="F50" s="1">
        <v>5.6949643889299599</v>
      </c>
      <c r="G50" s="1">
        <v>16.270933285474499</v>
      </c>
      <c r="H50" s="1">
        <v>3.4084899394077199</v>
      </c>
      <c r="I50" s="1">
        <v>12.305882853842199</v>
      </c>
      <c r="J50" s="1">
        <v>6.95456826343323</v>
      </c>
      <c r="K50" s="1"/>
      <c r="L50" s="1"/>
      <c r="M50" s="1">
        <v>11.049594744569999</v>
      </c>
    </row>
    <row r="51" spans="1:13" x14ac:dyDescent="0.25">
      <c r="A51" s="1">
        <v>5.625</v>
      </c>
      <c r="B51" s="1">
        <v>4.8830961418466803</v>
      </c>
      <c r="C51" s="1">
        <v>10.222905270243199</v>
      </c>
      <c r="D51" s="1">
        <v>13.470138315037399</v>
      </c>
      <c r="E51" s="1">
        <v>5.1916616205443002</v>
      </c>
      <c r="F51" s="1">
        <v>5.9429864588762502</v>
      </c>
      <c r="G51" s="1">
        <v>16.044197308653398</v>
      </c>
      <c r="H51" s="1">
        <v>3.4250672512096898</v>
      </c>
      <c r="I51" s="1">
        <v>11.43503387829</v>
      </c>
      <c r="J51" s="1">
        <v>6.91174163904053</v>
      </c>
      <c r="K51" s="1"/>
      <c r="L51" s="1"/>
      <c r="M51" s="1">
        <v>11.063752758818501</v>
      </c>
    </row>
    <row r="52" spans="1:13" x14ac:dyDescent="0.25">
      <c r="A52" s="1">
        <v>5.75</v>
      </c>
      <c r="B52" s="1">
        <v>4.7837014380189604</v>
      </c>
      <c r="C52" s="1">
        <v>10.3065091513598</v>
      </c>
      <c r="D52" s="1">
        <v>14.0329478334206</v>
      </c>
      <c r="E52" s="1">
        <v>5.2183680068738401</v>
      </c>
      <c r="F52" s="1">
        <v>6.11652508167285</v>
      </c>
      <c r="G52" s="1">
        <v>16.082707027118701</v>
      </c>
      <c r="H52" s="1">
        <v>3.4379888605587601</v>
      </c>
      <c r="I52" s="1">
        <v>11.0372016953973</v>
      </c>
      <c r="J52" s="1">
        <v>6.8392136354307898</v>
      </c>
      <c r="K52" s="1"/>
      <c r="L52" s="1"/>
      <c r="M52" s="1">
        <v>11.3190129319905</v>
      </c>
    </row>
    <row r="53" spans="1:13" x14ac:dyDescent="0.25">
      <c r="A53" s="1">
        <v>5.875</v>
      </c>
      <c r="B53" s="1">
        <v>4.6695406167357003</v>
      </c>
      <c r="C53" s="1">
        <v>10.383222088953399</v>
      </c>
      <c r="D53" s="1">
        <v>13.933182495273901</v>
      </c>
      <c r="E53" s="1">
        <v>5.1791707925365298</v>
      </c>
      <c r="F53" s="1">
        <v>5.9878593264555704</v>
      </c>
      <c r="G53" s="1">
        <v>16.574477680226501</v>
      </c>
      <c r="H53" s="1">
        <v>3.4173292038146501</v>
      </c>
      <c r="I53" s="1">
        <v>11.118733603171099</v>
      </c>
      <c r="J53" s="1">
        <v>6.8107587173848501</v>
      </c>
      <c r="K53" s="1"/>
      <c r="L53" s="1"/>
      <c r="M53" s="1">
        <v>11.332148926558199</v>
      </c>
    </row>
    <row r="54" spans="1:13" x14ac:dyDescent="0.25">
      <c r="A54" s="1">
        <v>6</v>
      </c>
      <c r="B54" s="1">
        <v>4.5643071410348899</v>
      </c>
      <c r="C54" s="1">
        <v>10.095637599739501</v>
      </c>
      <c r="D54" s="1">
        <v>14.413808325394699</v>
      </c>
      <c r="E54" s="1">
        <v>5.14496525989696</v>
      </c>
      <c r="F54" s="1">
        <v>5.8637088442297696</v>
      </c>
      <c r="G54" s="1">
        <v>16.590252329178401</v>
      </c>
      <c r="H54" s="1">
        <v>3.3894583044478899</v>
      </c>
      <c r="I54" s="1">
        <v>10.8811475098365</v>
      </c>
      <c r="J54" s="1">
        <v>6.8044609490417702</v>
      </c>
      <c r="K54" s="1"/>
      <c r="L54" s="1"/>
      <c r="M54" s="1">
        <v>11.207206995915699</v>
      </c>
    </row>
    <row r="55" spans="1:13" x14ac:dyDescent="0.25">
      <c r="A55" s="1">
        <v>6.125</v>
      </c>
      <c r="B55" s="1">
        <v>4.40562803708809</v>
      </c>
      <c r="C55" s="1">
        <v>10.0317495187187</v>
      </c>
      <c r="D55" s="1">
        <v>14.317313261022401</v>
      </c>
      <c r="E55" s="1">
        <v>5.1963604754945898</v>
      </c>
      <c r="F55" s="1">
        <v>5.8265576026971599</v>
      </c>
      <c r="G55" s="1">
        <v>16.381303896339201</v>
      </c>
      <c r="H55" s="1">
        <v>3.3534194248151401</v>
      </c>
      <c r="I55" s="1">
        <v>10.872097346216901</v>
      </c>
      <c r="J55" s="1">
        <v>6.8110323968970699</v>
      </c>
      <c r="K55" s="1"/>
      <c r="L55" s="1"/>
      <c r="M55" s="1">
        <v>11.3166433284236</v>
      </c>
    </row>
    <row r="56" spans="1:13" x14ac:dyDescent="0.25">
      <c r="A56" s="1">
        <v>6.25</v>
      </c>
      <c r="B56" s="1">
        <v>4.3634131684328503</v>
      </c>
      <c r="C56" s="1">
        <v>9.6716670945142909</v>
      </c>
      <c r="D56" s="1">
        <v>14.125541392283299</v>
      </c>
      <c r="E56" s="1">
        <v>5.2431096430772</v>
      </c>
      <c r="F56" s="1">
        <v>5.7755787856123897</v>
      </c>
      <c r="G56" s="1">
        <v>16.279921939250301</v>
      </c>
      <c r="H56" s="1">
        <v>3.3330604638087098</v>
      </c>
      <c r="I56" s="1">
        <v>10.8220685305225</v>
      </c>
      <c r="J56" s="1">
        <v>6.8053333892918904</v>
      </c>
      <c r="K56" s="1"/>
      <c r="L56" s="1"/>
      <c r="M56" s="1">
        <v>11.3623325317172</v>
      </c>
    </row>
    <row r="57" spans="1:13" x14ac:dyDescent="0.25">
      <c r="A57" s="1">
        <v>6.375</v>
      </c>
      <c r="B57" s="1">
        <v>4.0737812955143502</v>
      </c>
      <c r="C57" s="1">
        <v>9.6571052629967191</v>
      </c>
      <c r="D57" s="1">
        <v>14.474550686003401</v>
      </c>
      <c r="E57" s="1">
        <v>5.4385098471557303</v>
      </c>
      <c r="F57" s="1">
        <v>5.9634484437303401</v>
      </c>
      <c r="G57" s="1">
        <v>15.753937962945299</v>
      </c>
      <c r="H57" s="1">
        <v>3.3220653410478902</v>
      </c>
      <c r="I57" s="1">
        <v>10.7777369008198</v>
      </c>
      <c r="J57" s="1">
        <v>6.7869923750927104</v>
      </c>
      <c r="K57" s="1"/>
      <c r="L57" s="1"/>
      <c r="M57" s="1">
        <v>11.077389811853299</v>
      </c>
    </row>
    <row r="58" spans="1:13" x14ac:dyDescent="0.25">
      <c r="A58" s="1">
        <v>6.5</v>
      </c>
      <c r="B58" s="1">
        <v>4.0350088925614997</v>
      </c>
      <c r="C58" s="1">
        <v>9.47036173320366</v>
      </c>
      <c r="D58" s="1">
        <v>14.384346626101401</v>
      </c>
      <c r="E58" s="1">
        <v>5.3885729588463196</v>
      </c>
      <c r="F58" s="1">
        <v>5.9090269534851201</v>
      </c>
      <c r="G58" s="1">
        <v>15.073787957300199</v>
      </c>
      <c r="H58" s="1">
        <v>3.2726357562369701</v>
      </c>
      <c r="I58" s="1">
        <v>10.661639988335599</v>
      </c>
      <c r="J58" s="1">
        <v>6.76219830987751</v>
      </c>
      <c r="K58" s="1"/>
      <c r="L58" s="1"/>
      <c r="M58" s="1">
        <v>10.8622920813224</v>
      </c>
    </row>
    <row r="59" spans="1:13" x14ac:dyDescent="0.25">
      <c r="A59" s="1">
        <v>6.625</v>
      </c>
      <c r="B59" s="1">
        <v>4.00942069287842</v>
      </c>
      <c r="C59" s="1">
        <v>9.3024472812196599</v>
      </c>
      <c r="D59" s="1">
        <v>14.421528066576499</v>
      </c>
      <c r="E59" s="1">
        <v>5.5369171404775104</v>
      </c>
      <c r="F59" s="1">
        <v>5.9194420389824103</v>
      </c>
      <c r="G59" s="1">
        <v>16.492673063735399</v>
      </c>
      <c r="H59" s="1">
        <v>3.2245981111325102</v>
      </c>
      <c r="I59" s="1">
        <v>10.909563281533</v>
      </c>
      <c r="J59" s="1">
        <v>6.7315914244522101</v>
      </c>
      <c r="K59" s="1"/>
      <c r="L59" s="1"/>
      <c r="M59" s="1">
        <v>10.836522834857201</v>
      </c>
    </row>
    <row r="60" spans="1:13" x14ac:dyDescent="0.25">
      <c r="A60" s="1">
        <v>6.75</v>
      </c>
      <c r="B60" s="1">
        <v>3.8740227902306898</v>
      </c>
      <c r="C60" s="1">
        <v>9.0338589680645498</v>
      </c>
      <c r="D60" s="1">
        <v>14.6868072057242</v>
      </c>
      <c r="E60" s="1">
        <v>5.7115208160592097</v>
      </c>
      <c r="F60" s="1">
        <v>5.8362092093612201</v>
      </c>
      <c r="G60" s="1">
        <v>16.424015348578401</v>
      </c>
      <c r="H60" s="1">
        <v>3.1557994807661598</v>
      </c>
      <c r="I60" s="1">
        <v>10.8459084653622</v>
      </c>
      <c r="J60" s="1">
        <v>6.7044598133770998</v>
      </c>
      <c r="K60" s="1"/>
      <c r="L60" s="1"/>
      <c r="M60" s="1">
        <v>11.1311878585407</v>
      </c>
    </row>
    <row r="61" spans="1:13" x14ac:dyDescent="0.25">
      <c r="A61" s="1">
        <v>6.875</v>
      </c>
      <c r="B61" s="1">
        <v>3.7719940429693701</v>
      </c>
      <c r="C61" s="1">
        <v>8.8621401528852992</v>
      </c>
      <c r="D61" s="1">
        <v>14.6213723325611</v>
      </c>
      <c r="E61" s="1">
        <v>5.6743192311179396</v>
      </c>
      <c r="F61" s="1">
        <v>5.8807401543293496</v>
      </c>
      <c r="G61" s="1">
        <v>16.522921726684402</v>
      </c>
      <c r="H61" s="1">
        <v>3.2375350827943401</v>
      </c>
      <c r="I61" s="1">
        <v>10.800432625301699</v>
      </c>
      <c r="J61" s="1">
        <v>6.6226761037470396</v>
      </c>
      <c r="K61" s="1"/>
      <c r="L61" s="1"/>
      <c r="M61" s="1">
        <v>11.094994309299899</v>
      </c>
    </row>
    <row r="62" spans="1:13" x14ac:dyDescent="0.25">
      <c r="A62" s="1">
        <v>7</v>
      </c>
      <c r="B62" s="1">
        <v>3.7360653457076398</v>
      </c>
      <c r="C62" s="1">
        <v>8.7072813772048505</v>
      </c>
      <c r="D62" s="1">
        <v>14.7239217449844</v>
      </c>
      <c r="E62" s="1">
        <v>5.6535060784011399</v>
      </c>
      <c r="F62" s="1">
        <v>6.1221650605958002</v>
      </c>
      <c r="G62" s="1">
        <v>16.489037751352299</v>
      </c>
      <c r="H62" s="1">
        <v>3.4490701906412</v>
      </c>
      <c r="I62" s="1">
        <v>11.324375525231201</v>
      </c>
      <c r="J62" s="1">
        <v>6.5604306614837196</v>
      </c>
      <c r="K62" s="1"/>
      <c r="L62" s="1"/>
      <c r="M62" s="1">
        <v>10.8430945762814</v>
      </c>
    </row>
    <row r="63" spans="1:13" x14ac:dyDescent="0.25">
      <c r="A63" s="1">
        <v>7.125</v>
      </c>
      <c r="B63" s="1">
        <v>3.4402944529094301</v>
      </c>
      <c r="C63" s="1">
        <v>8.5517434237882402</v>
      </c>
      <c r="D63" s="1">
        <v>14.758914234907101</v>
      </c>
      <c r="E63" s="1">
        <v>5.65786555312852</v>
      </c>
      <c r="F63" s="1">
        <v>6.0924344573563101</v>
      </c>
      <c r="G63" s="1">
        <v>16.4230533960488</v>
      </c>
      <c r="H63" s="1">
        <v>3.40548389260687</v>
      </c>
      <c r="I63" s="1">
        <v>11.188337685600199</v>
      </c>
      <c r="J63" s="1">
        <v>6.5342267714378197</v>
      </c>
      <c r="K63" s="1"/>
      <c r="L63" s="1"/>
      <c r="M63" s="1">
        <v>11.046509471636201</v>
      </c>
    </row>
    <row r="64" spans="1:13" x14ac:dyDescent="0.25">
      <c r="A64" s="1">
        <v>7.25</v>
      </c>
      <c r="B64" s="1">
        <v>3.3485012293641701</v>
      </c>
      <c r="C64" s="1">
        <v>8.4758647072822502</v>
      </c>
      <c r="D64" s="1">
        <v>14.7124850068819</v>
      </c>
      <c r="E64" s="1">
        <v>5.5230413134035201</v>
      </c>
      <c r="F64" s="1">
        <v>6.0756803357782498</v>
      </c>
      <c r="G64" s="1">
        <v>16.818679864513499</v>
      </c>
      <c r="H64" s="1">
        <v>3.3818994849512198</v>
      </c>
      <c r="I64" s="1">
        <v>11.110990229714</v>
      </c>
      <c r="J64" s="1">
        <v>6.5120454106943901</v>
      </c>
      <c r="K64" s="1"/>
      <c r="L64" s="1"/>
      <c r="M64" s="1">
        <v>10.8888803067941</v>
      </c>
    </row>
    <row r="65" spans="1:13" x14ac:dyDescent="0.25">
      <c r="A65" s="1">
        <v>7.375</v>
      </c>
      <c r="B65" s="1">
        <v>3.23014237658318</v>
      </c>
      <c r="C65" s="1">
        <v>8.4542301267250792</v>
      </c>
      <c r="D65" s="1">
        <v>14.5186177576233</v>
      </c>
      <c r="E65" s="1">
        <v>5.0098999118882697</v>
      </c>
      <c r="F65" s="1">
        <v>6.1093515650311501</v>
      </c>
      <c r="G65" s="1">
        <v>17.5934623504454</v>
      </c>
      <c r="H65" s="1">
        <v>3.4610658817641</v>
      </c>
      <c r="I65" s="1">
        <v>11.2953691765776</v>
      </c>
      <c r="J65" s="1">
        <v>6.5324894621629701</v>
      </c>
      <c r="K65" s="1"/>
      <c r="L65" s="1"/>
      <c r="M65" s="1">
        <v>11.1892363041456</v>
      </c>
    </row>
    <row r="66" spans="1:13" x14ac:dyDescent="0.25">
      <c r="A66" s="1">
        <v>7.5</v>
      </c>
      <c r="B66" s="1">
        <v>3.1831637418913501</v>
      </c>
      <c r="C66" s="1">
        <v>7.9039876050925502</v>
      </c>
      <c r="D66" s="1">
        <v>14.605291814718001</v>
      </c>
      <c r="E66" s="1">
        <v>4.8863185826914304</v>
      </c>
      <c r="F66" s="1">
        <v>6.1560295320806997</v>
      </c>
      <c r="G66" s="1">
        <v>17.8099055162869</v>
      </c>
      <c r="H66" s="1">
        <v>3.5350123842471302</v>
      </c>
      <c r="I66" s="1">
        <v>11.426377819622299</v>
      </c>
      <c r="J66" s="1">
        <v>6.5401179834527401</v>
      </c>
      <c r="K66" s="1"/>
      <c r="L66" s="1"/>
      <c r="M66" s="1">
        <v>11.234964603986301</v>
      </c>
    </row>
    <row r="67" spans="1:13" x14ac:dyDescent="0.25">
      <c r="A67" s="1">
        <v>7.625</v>
      </c>
      <c r="B67" s="1">
        <v>3.2128025129976598</v>
      </c>
      <c r="C67" s="1">
        <v>7.7028987159563602</v>
      </c>
      <c r="D67" s="1">
        <v>15.455669219761599</v>
      </c>
      <c r="E67" s="1">
        <v>4.87308162401537</v>
      </c>
      <c r="F67" s="1">
        <v>6.3568480773134501</v>
      </c>
      <c r="G67" s="1">
        <v>17.7598892886611</v>
      </c>
      <c r="H67" s="1">
        <v>3.6167825663064299</v>
      </c>
      <c r="I67" s="1">
        <v>11.541182725138199</v>
      </c>
      <c r="J67" s="1">
        <v>6.5173272322876104</v>
      </c>
      <c r="K67" s="1"/>
      <c r="L67" s="1"/>
      <c r="M67" s="1">
        <v>11.355465774054601</v>
      </c>
    </row>
    <row r="68" spans="1:13" x14ac:dyDescent="0.25">
      <c r="A68" s="1">
        <v>7.75</v>
      </c>
      <c r="B68" s="1">
        <v>3.3643592695182098</v>
      </c>
      <c r="C68" s="1">
        <v>7.6249411843262198</v>
      </c>
      <c r="D68" s="1">
        <v>15.4184040621926</v>
      </c>
      <c r="E68" s="1">
        <v>4.75413829233519</v>
      </c>
      <c r="F68" s="1">
        <v>6.3596365825991903</v>
      </c>
      <c r="G68" s="1">
        <v>18.103422600290902</v>
      </c>
      <c r="H68" s="1">
        <v>3.6811977125922102</v>
      </c>
      <c r="I68" s="1">
        <v>11.847560771592599</v>
      </c>
      <c r="J68" s="1">
        <v>6.4634067492026404</v>
      </c>
      <c r="K68" s="1"/>
      <c r="L68" s="1"/>
      <c r="M68" s="1">
        <v>11.850420465847799</v>
      </c>
    </row>
    <row r="69" spans="1:13" x14ac:dyDescent="0.25">
      <c r="A69" s="1">
        <v>7.875</v>
      </c>
      <c r="B69" s="1">
        <v>3.4286488781379401</v>
      </c>
      <c r="C69" s="1">
        <v>7.5707034525725598</v>
      </c>
      <c r="D69" s="1">
        <v>15.6132264011825</v>
      </c>
      <c r="E69" s="1">
        <v>4.7291107176943097</v>
      </c>
      <c r="F69" s="1">
        <v>6.3444901875189297</v>
      </c>
      <c r="G69" s="1">
        <v>19.938281159428101</v>
      </c>
      <c r="H69" s="1">
        <v>3.6884521172693199</v>
      </c>
      <c r="I69" s="1">
        <v>12.263836217328301</v>
      </c>
      <c r="J69" s="1">
        <v>6.3785374645568904</v>
      </c>
      <c r="K69" s="1"/>
      <c r="L69" s="1"/>
      <c r="M69" s="1">
        <v>11.755131886412901</v>
      </c>
    </row>
    <row r="70" spans="1:13" x14ac:dyDescent="0.25">
      <c r="A70" s="1">
        <v>8</v>
      </c>
      <c r="B70" s="1">
        <v>3.44472678362937</v>
      </c>
      <c r="C70" s="1">
        <v>7.5305677969059399</v>
      </c>
      <c r="D70" s="1">
        <v>15.6873782147323</v>
      </c>
      <c r="E70" s="1">
        <v>4.7636314423788297</v>
      </c>
      <c r="F70" s="1">
        <v>6.3525115235175704</v>
      </c>
      <c r="G70" s="1">
        <v>20.0438346340161</v>
      </c>
      <c r="H70" s="1">
        <v>3.74955065456014</v>
      </c>
      <c r="I70" s="1">
        <v>12.5772583831875</v>
      </c>
      <c r="J70" s="1">
        <v>6.3236838738113903</v>
      </c>
      <c r="K70" s="1"/>
      <c r="L70" s="1"/>
      <c r="M70" s="1">
        <v>11.5545935516766</v>
      </c>
    </row>
    <row r="71" spans="1:13" x14ac:dyDescent="0.25">
      <c r="A71" s="1">
        <v>8.125</v>
      </c>
      <c r="B71" s="1">
        <v>3.4342543713973499</v>
      </c>
      <c r="C71" s="1">
        <v>7.5129850846857797</v>
      </c>
      <c r="D71" s="1">
        <v>15.202758758866601</v>
      </c>
      <c r="E71" s="1">
        <v>4.7803775683749397</v>
      </c>
      <c r="F71" s="1">
        <v>6.3100232839900103</v>
      </c>
      <c r="G71" s="1">
        <v>19.9327136580082</v>
      </c>
      <c r="H71" s="1">
        <v>3.7419378460374499</v>
      </c>
      <c r="I71" s="1">
        <v>12.696038612000899</v>
      </c>
      <c r="J71" s="1">
        <v>6.2885757224210401</v>
      </c>
      <c r="K71" s="1"/>
      <c r="L71" s="1"/>
      <c r="M71" s="1">
        <v>11.629661395504799</v>
      </c>
    </row>
    <row r="72" spans="1:13" x14ac:dyDescent="0.25">
      <c r="A72" s="1">
        <v>8.25</v>
      </c>
      <c r="B72" s="1">
        <v>3.5262530964105498</v>
      </c>
      <c r="C72" s="1">
        <v>7.5667685399936202</v>
      </c>
      <c r="D72" s="1">
        <v>15.298309326366301</v>
      </c>
      <c r="E72" s="1">
        <v>4.7568035793092402</v>
      </c>
      <c r="F72" s="1">
        <v>6.2449864386873699</v>
      </c>
      <c r="G72" s="1">
        <v>20.223577764884102</v>
      </c>
      <c r="H72" s="1">
        <v>3.70104646806961</v>
      </c>
      <c r="I72" s="1">
        <v>12.785688383178201</v>
      </c>
      <c r="J72" s="1">
        <v>6.2331756050972098</v>
      </c>
      <c r="K72" s="1"/>
      <c r="L72" s="1"/>
      <c r="M72" s="1">
        <v>11.763346955851199</v>
      </c>
    </row>
    <row r="73" spans="1:13" x14ac:dyDescent="0.25">
      <c r="A73" s="1">
        <v>8.375</v>
      </c>
      <c r="B73" s="1">
        <v>3.57864052417621</v>
      </c>
      <c r="C73" s="1">
        <v>7.6149393157813297</v>
      </c>
      <c r="D73" s="1">
        <v>15.4148117814598</v>
      </c>
      <c r="E73" s="1">
        <v>4.7602005368860096</v>
      </c>
      <c r="F73" s="1">
        <v>6.1293140782802098</v>
      </c>
      <c r="G73" s="1">
        <v>20.014007185471399</v>
      </c>
      <c r="H73" s="1">
        <v>3.64139999491249</v>
      </c>
      <c r="I73" s="1">
        <v>13.0877029459343</v>
      </c>
      <c r="J73" s="1">
        <v>6.2175156443319404</v>
      </c>
      <c r="K73" s="1"/>
      <c r="L73" s="1"/>
      <c r="M73" s="1">
        <v>11.959692962833801</v>
      </c>
    </row>
    <row r="74" spans="1:13" x14ac:dyDescent="0.25">
      <c r="A74" s="1">
        <v>8.5</v>
      </c>
      <c r="B74" s="1">
        <v>3.6967153247175202</v>
      </c>
      <c r="C74" s="1">
        <v>7.6536511517311503</v>
      </c>
      <c r="D74" s="1">
        <v>15.5791049848615</v>
      </c>
      <c r="E74" s="1">
        <v>4.9425146996304097</v>
      </c>
      <c r="F74" s="1">
        <v>6.1217070907157298</v>
      </c>
      <c r="G74" s="1">
        <v>20.217042319577001</v>
      </c>
      <c r="H74" s="1">
        <v>3.68524326545313</v>
      </c>
      <c r="I74" s="1">
        <v>13.262449637680101</v>
      </c>
      <c r="J74" s="1">
        <v>6.2026725808456504</v>
      </c>
      <c r="K74" s="1"/>
      <c r="L74" s="1"/>
      <c r="M74" s="1">
        <v>11.891662617754699</v>
      </c>
    </row>
    <row r="75" spans="1:13" x14ac:dyDescent="0.25">
      <c r="A75" s="1">
        <v>8.625</v>
      </c>
      <c r="B75" s="1">
        <v>3.7013379932540702</v>
      </c>
      <c r="C75" s="1">
        <v>7.6993377146419997</v>
      </c>
      <c r="D75" s="1">
        <v>15.6962350741642</v>
      </c>
      <c r="E75" s="1">
        <v>5.1082105410355698</v>
      </c>
      <c r="F75" s="1">
        <v>6.0469279535577698</v>
      </c>
      <c r="G75" s="1">
        <v>20.289093369030802</v>
      </c>
      <c r="H75" s="1">
        <v>3.6621491927721701</v>
      </c>
      <c r="I75" s="1">
        <v>13.193121958187399</v>
      </c>
      <c r="J75" s="1">
        <v>6.19963915114195</v>
      </c>
      <c r="K75" s="1"/>
      <c r="L75" s="1"/>
      <c r="M75" s="1">
        <v>11.791717662480499</v>
      </c>
    </row>
    <row r="76" spans="1:13" x14ac:dyDescent="0.25">
      <c r="A76" s="1">
        <v>8.75</v>
      </c>
      <c r="B76" s="1">
        <v>3.5612147710139701</v>
      </c>
      <c r="C76" s="1">
        <v>7.8301631996152299</v>
      </c>
      <c r="D76" s="1">
        <v>15.9149698250603</v>
      </c>
      <c r="E76" s="1">
        <v>5.1806052478839701</v>
      </c>
      <c r="F76" s="1">
        <v>6.0877628670500501</v>
      </c>
      <c r="G76" s="1">
        <v>20.0652856758059</v>
      </c>
      <c r="H76" s="1">
        <v>3.7149483453514698</v>
      </c>
      <c r="I76" s="1">
        <v>13.413190592323099</v>
      </c>
      <c r="J76" s="1">
        <v>6.21017704897936</v>
      </c>
      <c r="K76" s="1"/>
      <c r="L76" s="1"/>
      <c r="M76" s="1">
        <v>11.553337491336</v>
      </c>
    </row>
    <row r="77" spans="1:13" x14ac:dyDescent="0.25">
      <c r="A77" s="1">
        <v>8.875</v>
      </c>
      <c r="B77" s="1">
        <v>3.45024040729764</v>
      </c>
      <c r="C77" s="1">
        <v>8.0292438209415398</v>
      </c>
      <c r="D77" s="1">
        <v>16.002113511366399</v>
      </c>
      <c r="E77" s="1">
        <v>5.19689760357514</v>
      </c>
      <c r="F77" s="1">
        <v>6.1665902505445702</v>
      </c>
      <c r="G77" s="1">
        <v>19.875952652943401</v>
      </c>
      <c r="H77" s="1">
        <v>3.8519777709680998</v>
      </c>
      <c r="I77" s="1">
        <v>13.355054453726099</v>
      </c>
      <c r="J77" s="1">
        <v>6.2172078952608203</v>
      </c>
      <c r="K77" s="1"/>
      <c r="L77" s="1"/>
      <c r="M77" s="1">
        <v>11.416556783228399</v>
      </c>
    </row>
    <row r="78" spans="1:13" x14ac:dyDescent="0.25">
      <c r="A78" s="1">
        <v>9</v>
      </c>
      <c r="B78" s="1">
        <v>3.3771595080711601</v>
      </c>
      <c r="C78" s="1">
        <v>7.8693958629562601</v>
      </c>
      <c r="D78" s="1">
        <v>16.064192507706299</v>
      </c>
      <c r="E78" s="1">
        <v>5.2115700974542403</v>
      </c>
      <c r="F78" s="1">
        <v>6.2002377359434897</v>
      </c>
      <c r="G78" s="1">
        <v>19.705711584335798</v>
      </c>
      <c r="H78" s="1">
        <v>3.9327255500146601</v>
      </c>
      <c r="I78" s="1">
        <v>13.2061147601888</v>
      </c>
      <c r="J78" s="1">
        <v>6.2570881875495301</v>
      </c>
      <c r="K78" s="1"/>
      <c r="L78" s="1"/>
      <c r="M78" s="1">
        <v>11.3419920399174</v>
      </c>
    </row>
    <row r="79" spans="1:13" x14ac:dyDescent="0.25">
      <c r="A79" s="1">
        <v>9.125</v>
      </c>
      <c r="B79" s="1">
        <v>3.3986154463638401</v>
      </c>
      <c r="C79" s="1">
        <v>8.1996052057909399</v>
      </c>
      <c r="D79" s="1">
        <v>15.248002791501399</v>
      </c>
      <c r="E79" s="1">
        <v>5.2028603881087099</v>
      </c>
      <c r="F79" s="1">
        <v>6.2119909766430403</v>
      </c>
      <c r="G79" s="1">
        <v>18.4138396507566</v>
      </c>
      <c r="H79" s="1">
        <v>3.7556625208202101</v>
      </c>
      <c r="I79" s="1">
        <v>13.2015810575527</v>
      </c>
      <c r="J79" s="1">
        <v>6.1752587511541099</v>
      </c>
      <c r="K79" s="1"/>
      <c r="L79" s="1"/>
      <c r="M79" s="1">
        <v>11.444149120769801</v>
      </c>
    </row>
    <row r="80" spans="1:13" x14ac:dyDescent="0.25">
      <c r="A80" s="1">
        <v>9.25</v>
      </c>
      <c r="B80" s="1">
        <v>3.2928522121610602</v>
      </c>
      <c r="C80" s="1">
        <v>7.9868833384129703</v>
      </c>
      <c r="D80" s="1">
        <v>15.214146165242299</v>
      </c>
      <c r="E80" s="1">
        <v>5.1343456161080203</v>
      </c>
      <c r="F80" s="1">
        <v>6.1664906473549896</v>
      </c>
      <c r="G80" s="1">
        <v>16.465752516591699</v>
      </c>
      <c r="H80" s="1">
        <v>3.7724345668108499</v>
      </c>
      <c r="I80" s="1">
        <v>13.0074589897065</v>
      </c>
      <c r="J80" s="1">
        <v>6.1798144347894803</v>
      </c>
      <c r="K80" s="1"/>
      <c r="L80" s="1"/>
      <c r="M80" s="1">
        <v>11.600562855415101</v>
      </c>
    </row>
    <row r="81" spans="1:13" x14ac:dyDescent="0.25">
      <c r="A81" s="1">
        <v>9.375</v>
      </c>
      <c r="B81" s="1">
        <v>3.10334028512924</v>
      </c>
      <c r="C81" s="1">
        <v>8.0180962425043596</v>
      </c>
      <c r="D81" s="1">
        <v>15.1045428038711</v>
      </c>
      <c r="E81" s="1">
        <v>5.1728878539425702</v>
      </c>
      <c r="F81" s="1">
        <v>5.9301767750412004</v>
      </c>
      <c r="G81" s="1">
        <v>16.075282578554798</v>
      </c>
      <c r="H81" s="1">
        <v>3.7440123674132799</v>
      </c>
      <c r="I81" s="1">
        <v>12.782202195259501</v>
      </c>
      <c r="J81" s="1">
        <v>6.17097439605738</v>
      </c>
      <c r="K81" s="1"/>
      <c r="L81" s="1"/>
      <c r="M81" s="1">
        <v>11.5986766083499</v>
      </c>
    </row>
    <row r="82" spans="1:13" x14ac:dyDescent="0.25">
      <c r="A82" s="1">
        <v>9.5</v>
      </c>
      <c r="B82" s="1">
        <v>3.07622997054139</v>
      </c>
      <c r="C82" s="1">
        <v>7.8159259538078398</v>
      </c>
      <c r="D82" s="1">
        <v>14.730737367464499</v>
      </c>
      <c r="E82" s="1">
        <v>5.3921574080926904</v>
      </c>
      <c r="F82" s="1">
        <v>5.8361040137728901</v>
      </c>
      <c r="G82" s="1">
        <v>15.186173828482801</v>
      </c>
      <c r="H82" s="1">
        <v>3.6709724425017698</v>
      </c>
      <c r="I82" s="1">
        <v>12.1344494754031</v>
      </c>
      <c r="J82" s="1">
        <v>6.1457123248839203</v>
      </c>
      <c r="K82" s="1"/>
      <c r="L82" s="1"/>
      <c r="M82" s="1">
        <v>11.5342921432498</v>
      </c>
    </row>
    <row r="83" spans="1:13" x14ac:dyDescent="0.25">
      <c r="A83" s="1">
        <v>9.625</v>
      </c>
      <c r="B83" s="1">
        <v>2.9343805862517902</v>
      </c>
      <c r="C83" s="1">
        <v>7.5833716189966598</v>
      </c>
      <c r="D83" s="1">
        <v>14.7180566740481</v>
      </c>
      <c r="E83" s="1">
        <v>5.2954459636584996</v>
      </c>
      <c r="F83" s="1">
        <v>5.7767756782455599</v>
      </c>
      <c r="G83" s="1">
        <v>14.2279786880319</v>
      </c>
      <c r="H83" s="1">
        <v>3.6291848260409001</v>
      </c>
      <c r="I83" s="1">
        <v>11.6603156510954</v>
      </c>
      <c r="J83" s="1">
        <v>6.1540112637132802</v>
      </c>
      <c r="K83" s="1"/>
      <c r="L83" s="1"/>
      <c r="M83" s="1">
        <v>11.5641434577997</v>
      </c>
    </row>
    <row r="84" spans="1:13" x14ac:dyDescent="0.25">
      <c r="A84" s="1">
        <v>9.75</v>
      </c>
      <c r="B84" s="1">
        <v>2.9104002941029101</v>
      </c>
      <c r="C84" s="1">
        <v>7.57666085100586</v>
      </c>
      <c r="D84" s="1">
        <v>15.4968333228734</v>
      </c>
      <c r="E84" s="1">
        <v>5.2944485825490704</v>
      </c>
      <c r="F84" s="1">
        <v>5.8495363759404002</v>
      </c>
      <c r="G84" s="1">
        <v>13.364309206573299</v>
      </c>
      <c r="H84" s="1">
        <v>3.60370705725596</v>
      </c>
      <c r="I84" s="1">
        <v>11.0086353191263</v>
      </c>
      <c r="J84" s="1">
        <v>6.1302966480968797</v>
      </c>
      <c r="K84" s="1"/>
      <c r="L84" s="1"/>
      <c r="M84" s="1">
        <v>11.192499662649301</v>
      </c>
    </row>
    <row r="85" spans="1:13" x14ac:dyDescent="0.25">
      <c r="A85" s="1">
        <v>9.875</v>
      </c>
      <c r="B85" s="1">
        <v>2.8671178437479798</v>
      </c>
      <c r="C85" s="1">
        <v>7.7626252382028502</v>
      </c>
      <c r="D85" s="1">
        <v>15.130790478313401</v>
      </c>
      <c r="E85" s="1">
        <v>5.2161487796297603</v>
      </c>
      <c r="F85" s="1">
        <v>5.8762334772661298</v>
      </c>
      <c r="G85" s="1">
        <v>12.553369824088</v>
      </c>
      <c r="H85" s="1">
        <v>3.5988854254390699</v>
      </c>
      <c r="I85" s="1">
        <v>10.539118948945999</v>
      </c>
      <c r="J85" s="1">
        <v>6.1296345771337801</v>
      </c>
      <c r="K85" s="1"/>
      <c r="L85" s="1"/>
      <c r="M85" s="1">
        <v>10.991516290301099</v>
      </c>
    </row>
    <row r="86" spans="1:13" x14ac:dyDescent="0.25">
      <c r="A86" s="1">
        <v>10</v>
      </c>
      <c r="B86" s="1">
        <v>2.8965902187821801</v>
      </c>
      <c r="C86" s="1">
        <v>8.1715312069870798</v>
      </c>
      <c r="D86" s="1">
        <v>14.892508712830599</v>
      </c>
      <c r="E86" s="1">
        <v>5.1873527754328599</v>
      </c>
      <c r="F86" s="1">
        <v>5.8636752649053996</v>
      </c>
      <c r="G86" s="1">
        <v>11.200791492951501</v>
      </c>
      <c r="H86" s="1">
        <v>3.5773184433477998</v>
      </c>
      <c r="I86" s="1">
        <v>9.6967408311181504</v>
      </c>
      <c r="J86" s="1">
        <v>6.1047850346971604</v>
      </c>
      <c r="K86" s="1"/>
      <c r="L86" s="1"/>
      <c r="M86" s="1">
        <v>11.0155827482597</v>
      </c>
    </row>
    <row r="87" spans="1:13" x14ac:dyDescent="0.25">
      <c r="A87" s="1">
        <v>10.125</v>
      </c>
      <c r="B87" s="1">
        <v>2.8886635688214302</v>
      </c>
      <c r="C87" s="1">
        <v>8.1588119644647694</v>
      </c>
      <c r="D87" s="1">
        <v>14.499964671270501</v>
      </c>
      <c r="E87" s="1">
        <v>5.2715702048365696</v>
      </c>
      <c r="F87" s="1">
        <v>5.8303148020938096</v>
      </c>
      <c r="G87" s="1">
        <v>10.8630610660587</v>
      </c>
      <c r="H87" s="1">
        <v>3.5174290258374001</v>
      </c>
      <c r="I87" s="1">
        <v>9.4161248460329805</v>
      </c>
      <c r="J87" s="1">
        <v>6.08745255227256</v>
      </c>
      <c r="K87" s="1"/>
      <c r="L87" s="1"/>
      <c r="M87" s="1">
        <v>10.986977077892099</v>
      </c>
    </row>
    <row r="88" spans="1:13" x14ac:dyDescent="0.25">
      <c r="A88" s="1">
        <v>10.25</v>
      </c>
      <c r="B88" s="1">
        <v>2.8627030739846999</v>
      </c>
      <c r="C88" s="1">
        <v>8.0826317286834808</v>
      </c>
      <c r="D88" s="1">
        <v>14.345200344157</v>
      </c>
      <c r="E88" s="1">
        <v>5.1125105295814297</v>
      </c>
      <c r="F88" s="1">
        <v>5.8288942072248</v>
      </c>
      <c r="G88" s="1">
        <v>10.8485786495892</v>
      </c>
      <c r="H88" s="1">
        <v>3.5149683561753302</v>
      </c>
      <c r="I88" s="1">
        <v>9.3414993847425905</v>
      </c>
      <c r="J88" s="1">
        <v>6.1037445914734896</v>
      </c>
      <c r="K88" s="1"/>
      <c r="L88" s="1"/>
      <c r="M88" s="1">
        <v>10.9106459013909</v>
      </c>
    </row>
    <row r="89" spans="1:13" x14ac:dyDescent="0.25">
      <c r="A89" s="1">
        <v>10.375</v>
      </c>
      <c r="B89" s="1">
        <v>2.8365006846915399</v>
      </c>
      <c r="C89" s="1">
        <v>8.07440591659301</v>
      </c>
      <c r="D89" s="1">
        <v>14.231898995399099</v>
      </c>
      <c r="E89" s="1">
        <v>5.0836919834387899</v>
      </c>
      <c r="F89" s="1">
        <v>5.79019889530867</v>
      </c>
      <c r="G89" s="1">
        <v>10.7989648863003</v>
      </c>
      <c r="H89" s="1">
        <v>3.4365829224442899</v>
      </c>
      <c r="I89" s="1">
        <v>9.2927582224673504</v>
      </c>
      <c r="J89" s="1">
        <v>6.0709023048135098</v>
      </c>
      <c r="K89" s="1"/>
      <c r="L89" s="1"/>
      <c r="M89" s="1">
        <v>11.2494129013931</v>
      </c>
    </row>
    <row r="90" spans="1:13" x14ac:dyDescent="0.25">
      <c r="A90" s="1">
        <v>10.5</v>
      </c>
      <c r="B90" s="1">
        <v>2.7779628959265699</v>
      </c>
      <c r="C90" s="1">
        <v>8.2151303257019404</v>
      </c>
      <c r="D90" s="1">
        <v>13.7813645883673</v>
      </c>
      <c r="E90" s="1">
        <v>5.10045158998944</v>
      </c>
      <c r="F90" s="1">
        <v>5.7133746153644198</v>
      </c>
      <c r="G90" s="1">
        <v>10.7438874806647</v>
      </c>
      <c r="H90" s="1">
        <v>3.4439777398845401</v>
      </c>
      <c r="I90" s="1">
        <v>9.2481599352389008</v>
      </c>
      <c r="J90" s="1">
        <v>6.0912125594083699</v>
      </c>
      <c r="K90" s="1"/>
      <c r="L90" s="1"/>
      <c r="M90" s="1">
        <v>11.3275861707129</v>
      </c>
    </row>
    <row r="91" spans="1:13" x14ac:dyDescent="0.25">
      <c r="A91" s="1">
        <v>10.625</v>
      </c>
      <c r="B91" s="1">
        <v>2.7295284494629302</v>
      </c>
      <c r="C91" s="1">
        <v>8.1889888542990708</v>
      </c>
      <c r="D91" s="1">
        <v>12.6621196689107</v>
      </c>
      <c r="E91" s="1">
        <v>5.0937812916921503</v>
      </c>
      <c r="F91" s="1">
        <v>5.5983361899788902</v>
      </c>
      <c r="G91" s="1">
        <v>10.7034163053769</v>
      </c>
      <c r="H91" s="1">
        <v>3.39219258265596</v>
      </c>
      <c r="I91" s="1">
        <v>9.1785493748486608</v>
      </c>
      <c r="J91" s="1">
        <v>6.1214803479490998</v>
      </c>
      <c r="K91" s="1"/>
      <c r="L91" s="1"/>
      <c r="M91" s="1">
        <v>11.2390423090706</v>
      </c>
    </row>
    <row r="92" spans="1:13" x14ac:dyDescent="0.25">
      <c r="A92" s="1">
        <v>10.75</v>
      </c>
      <c r="B92" s="1">
        <v>2.6336292518127702</v>
      </c>
      <c r="C92" s="1">
        <v>8.26016768993696</v>
      </c>
      <c r="D92" s="1">
        <v>11.383764164709399</v>
      </c>
      <c r="E92" s="1">
        <v>5.07457313879486</v>
      </c>
      <c r="F92" s="1">
        <v>5.5746691381347402</v>
      </c>
      <c r="G92" s="1">
        <v>10.951314134985299</v>
      </c>
      <c r="H92" s="1">
        <v>3.5954745468043998</v>
      </c>
      <c r="I92" s="1">
        <v>9.1995298488361801</v>
      </c>
      <c r="J92" s="1">
        <v>6.1315042301734204</v>
      </c>
      <c r="K92" s="1"/>
      <c r="L92" s="1"/>
      <c r="M92" s="1">
        <v>11.256496512224601</v>
      </c>
    </row>
    <row r="93" spans="1:13" x14ac:dyDescent="0.25">
      <c r="A93" s="1">
        <v>10.875</v>
      </c>
      <c r="B93" s="1">
        <v>2.5854695308836502</v>
      </c>
      <c r="C93" s="1">
        <v>8.2359879292843896</v>
      </c>
      <c r="D93" s="1">
        <v>11.224597693659099</v>
      </c>
      <c r="E93" s="1">
        <v>5.1807325361357703</v>
      </c>
      <c r="F93" s="1">
        <v>5.6148862192172801</v>
      </c>
      <c r="G93" s="1">
        <v>11.674671125738801</v>
      </c>
      <c r="H93" s="1">
        <v>3.7145869497281598</v>
      </c>
      <c r="I93" s="1">
        <v>9.3586341383682807</v>
      </c>
      <c r="J93" s="1">
        <v>6.1370373106680098</v>
      </c>
      <c r="K93" s="1"/>
      <c r="L93" s="1"/>
      <c r="M93" s="1">
        <v>11.2052162521968</v>
      </c>
    </row>
    <row r="94" spans="1:13" x14ac:dyDescent="0.25">
      <c r="A94" s="1">
        <v>11</v>
      </c>
      <c r="B94" s="1">
        <v>2.54695051667469</v>
      </c>
      <c r="C94" s="1">
        <v>8.2363350891554195</v>
      </c>
      <c r="D94" s="1">
        <v>11.4135831876441</v>
      </c>
      <c r="E94" s="1">
        <v>5.3122148765983601</v>
      </c>
      <c r="F94" s="1">
        <v>5.51251561598575</v>
      </c>
      <c r="G94" s="1">
        <v>12.0105843601534</v>
      </c>
      <c r="H94" s="1">
        <v>3.4944325975353099</v>
      </c>
      <c r="I94" s="1">
        <v>9.4505846410308205</v>
      </c>
      <c r="J94" s="1">
        <v>6.1896442053221401</v>
      </c>
      <c r="K94" s="1"/>
      <c r="L94" s="1"/>
      <c r="M94" s="1">
        <v>11.3354240810785</v>
      </c>
    </row>
    <row r="95" spans="1:13" x14ac:dyDescent="0.25">
      <c r="A95" s="1">
        <v>11.125</v>
      </c>
      <c r="B95" s="1">
        <v>2.5587080113405598</v>
      </c>
      <c r="C95" s="1">
        <v>8.1613977117389407</v>
      </c>
      <c r="D95" s="1">
        <v>11.2537512174569</v>
      </c>
      <c r="E95" s="1">
        <v>5.2763312232195601</v>
      </c>
      <c r="F95" s="1">
        <v>5.4930262205545901</v>
      </c>
      <c r="G95" s="1">
        <v>12.1178918534281</v>
      </c>
      <c r="H95" s="1">
        <v>3.4209334278988699</v>
      </c>
      <c r="I95" s="1">
        <v>9.4455427613214198</v>
      </c>
      <c r="J95" s="1">
        <v>6.1861516558588301</v>
      </c>
      <c r="K95" s="1"/>
      <c r="L95" s="1"/>
      <c r="M95" s="1">
        <v>11.231610461328</v>
      </c>
    </row>
    <row r="96" spans="1:13" x14ac:dyDescent="0.25">
      <c r="A96" s="1">
        <v>11.25</v>
      </c>
      <c r="B96" s="1">
        <v>2.6303781982774299</v>
      </c>
      <c r="C96" s="1">
        <v>8.3667679862106201</v>
      </c>
      <c r="D96" s="1">
        <v>11.2615688349709</v>
      </c>
      <c r="E96" s="1">
        <v>5.2622585172615901</v>
      </c>
      <c r="F96" s="1">
        <v>5.4002626772917699</v>
      </c>
      <c r="G96" s="1">
        <v>12.164451433384601</v>
      </c>
      <c r="H96" s="1">
        <v>3.4034862470524798</v>
      </c>
      <c r="I96" s="1">
        <v>9.4116506457796003</v>
      </c>
      <c r="J96" s="1">
        <v>6.1951344554913002</v>
      </c>
      <c r="K96" s="1"/>
      <c r="L96" s="1"/>
      <c r="M96" s="1">
        <v>11.2072969565174</v>
      </c>
    </row>
    <row r="97" spans="1:13" x14ac:dyDescent="0.25">
      <c r="A97" s="1">
        <v>11.375</v>
      </c>
      <c r="B97" s="1">
        <v>2.8072139528095001</v>
      </c>
      <c r="C97" s="1">
        <v>8.6278762384594092</v>
      </c>
      <c r="D97" s="1">
        <v>11.2499471672583</v>
      </c>
      <c r="E97" s="1">
        <v>5.2609293914661297</v>
      </c>
      <c r="F97" s="1">
        <v>5.5036069835382202</v>
      </c>
      <c r="G97" s="1">
        <v>12.647555662764001</v>
      </c>
      <c r="H97" s="1">
        <v>3.2932407580690901</v>
      </c>
      <c r="I97" s="1">
        <v>9.5966549045990792</v>
      </c>
      <c r="J97" s="1">
        <v>6.1492987171845099</v>
      </c>
      <c r="K97" s="1"/>
      <c r="L97" s="1"/>
      <c r="M97" s="1">
        <v>11.266379320815499</v>
      </c>
    </row>
    <row r="98" spans="1:13" x14ac:dyDescent="0.25">
      <c r="A98" s="1">
        <v>11.5</v>
      </c>
      <c r="B98" s="1">
        <v>2.7710490244383399</v>
      </c>
      <c r="C98" s="1">
        <v>8.7615427991095203</v>
      </c>
      <c r="D98" s="1">
        <v>11.1522684224798</v>
      </c>
      <c r="E98" s="1">
        <v>5.2307364682511697</v>
      </c>
      <c r="F98" s="1">
        <v>5.2604519708072903</v>
      </c>
      <c r="G98" s="1">
        <v>13.287004681907</v>
      </c>
      <c r="H98" s="1">
        <v>3.20183524354993</v>
      </c>
      <c r="I98" s="1">
        <v>9.9951829188087693</v>
      </c>
      <c r="J98" s="1">
        <v>6.0571038188117701</v>
      </c>
      <c r="K98" s="1"/>
      <c r="L98" s="1"/>
      <c r="M98" s="1">
        <v>11.3065381804126</v>
      </c>
    </row>
    <row r="99" spans="1:13" x14ac:dyDescent="0.25">
      <c r="A99" s="1">
        <v>11.625</v>
      </c>
      <c r="B99" s="1">
        <v>2.7536069151226301</v>
      </c>
      <c r="C99" s="1">
        <v>8.7948419747968192</v>
      </c>
      <c r="D99" s="1">
        <v>10.640424704657899</v>
      </c>
      <c r="E99" s="1">
        <v>5.0709649867301296</v>
      </c>
      <c r="F99" s="1">
        <v>5.0996742773255699</v>
      </c>
      <c r="G99" s="1">
        <v>14.0884550199613</v>
      </c>
      <c r="H99" s="1">
        <v>3.13978559964464</v>
      </c>
      <c r="I99" s="1">
        <v>10.2389972492255</v>
      </c>
      <c r="J99" s="1">
        <v>5.9572289671391996</v>
      </c>
      <c r="K99" s="1"/>
      <c r="L99" s="1"/>
      <c r="M99" s="1">
        <v>11.4634806937603</v>
      </c>
    </row>
    <row r="100" spans="1:13" x14ac:dyDescent="0.25">
      <c r="A100" s="1">
        <v>11.75</v>
      </c>
      <c r="B100" s="1">
        <v>2.6815356688906702</v>
      </c>
      <c r="C100" s="1">
        <v>8.9564941230939699</v>
      </c>
      <c r="D100" s="1">
        <v>10.306382142992501</v>
      </c>
      <c r="E100" s="1">
        <v>4.8311183855151301</v>
      </c>
      <c r="F100" s="1">
        <v>5.0509646765503504</v>
      </c>
      <c r="G100" s="1">
        <v>13.881171366166701</v>
      </c>
      <c r="H100" s="1">
        <v>3.1081625339831001</v>
      </c>
      <c r="I100" s="1">
        <v>10.1644610902851</v>
      </c>
      <c r="J100" s="1">
        <v>5.9177738638831903</v>
      </c>
      <c r="K100" s="1"/>
      <c r="L100" s="1"/>
      <c r="M100" s="1">
        <v>11.584677740368701</v>
      </c>
    </row>
    <row r="101" spans="1:13" x14ac:dyDescent="0.25">
      <c r="A101" s="1">
        <v>11.875</v>
      </c>
      <c r="B101" s="1">
        <v>2.5385554344581598</v>
      </c>
      <c r="C101" s="1">
        <v>8.9699033296037101</v>
      </c>
      <c r="D101" s="1">
        <v>10.291715767787499</v>
      </c>
      <c r="E101" s="1">
        <v>4.5974004470772796</v>
      </c>
      <c r="F101" s="1">
        <v>4.8261263604532898</v>
      </c>
      <c r="G101" s="1">
        <v>13.6147281273881</v>
      </c>
      <c r="H101" s="1">
        <v>3.0494771345570499</v>
      </c>
      <c r="I101" s="1">
        <v>10.1309888970841</v>
      </c>
      <c r="J101" s="1">
        <v>5.7762934175701099</v>
      </c>
      <c r="K101" s="1"/>
      <c r="L101" s="1"/>
      <c r="M101" s="1">
        <v>11.4237397877163</v>
      </c>
    </row>
    <row r="102" spans="1:13" x14ac:dyDescent="0.25">
      <c r="A102" s="1">
        <v>12</v>
      </c>
      <c r="B102" s="1">
        <v>2.4666571356982798</v>
      </c>
      <c r="C102" s="1">
        <v>9.0221213423566606</v>
      </c>
      <c r="D102" s="1">
        <v>10.3293936252122</v>
      </c>
      <c r="E102" s="1">
        <v>4.4283638520529998</v>
      </c>
      <c r="F102" s="1">
        <v>4.7744170219383797</v>
      </c>
      <c r="G102" s="1">
        <v>13.4589666454041</v>
      </c>
      <c r="H102" s="1">
        <v>2.92387520841126</v>
      </c>
      <c r="I102" s="1">
        <v>10.162650046725799</v>
      </c>
      <c r="J102" s="1">
        <v>5.7354116969296802</v>
      </c>
      <c r="K102" s="1"/>
      <c r="L102" s="1"/>
      <c r="M102" s="1">
        <v>11.471202795067301</v>
      </c>
    </row>
    <row r="103" spans="1:13" x14ac:dyDescent="0.25">
      <c r="A103" s="1">
        <v>12.125</v>
      </c>
      <c r="B103" s="1">
        <v>2.3768110739214698</v>
      </c>
      <c r="C103" s="1">
        <v>9.2841317187475099</v>
      </c>
      <c r="D103" s="1">
        <v>10.451503811120901</v>
      </c>
      <c r="E103" s="1">
        <v>4.4339233919050898</v>
      </c>
      <c r="F103" s="1">
        <v>4.57245374767394</v>
      </c>
      <c r="G103" s="1">
        <v>13.227738484514299</v>
      </c>
      <c r="H103" s="1">
        <v>2.9024463710033301</v>
      </c>
      <c r="I103" s="1">
        <v>9.9857646509935396</v>
      </c>
      <c r="J103" s="1">
        <v>5.7100056782779802</v>
      </c>
      <c r="K103" s="1"/>
      <c r="L103" s="1"/>
      <c r="M103" s="1">
        <v>11.3781569502707</v>
      </c>
    </row>
    <row r="104" spans="1:13" x14ac:dyDescent="0.25">
      <c r="A104" s="1">
        <v>12.25</v>
      </c>
      <c r="B104" s="1">
        <v>2.3584753854580001</v>
      </c>
      <c r="C104" s="1">
        <v>9.2084070170012904</v>
      </c>
      <c r="D104" s="1">
        <v>10.866768102461901</v>
      </c>
      <c r="E104" s="1">
        <v>4.4352947840154702</v>
      </c>
      <c r="F104" s="1">
        <v>4.5042658793945503</v>
      </c>
      <c r="G104" s="1">
        <v>13.042469679895399</v>
      </c>
      <c r="H104" s="1">
        <v>2.89216670906919</v>
      </c>
      <c r="I104" s="1">
        <v>9.7478703599837804</v>
      </c>
      <c r="J104" s="1">
        <v>5.6602676448079201</v>
      </c>
      <c r="K104" s="1"/>
      <c r="L104" s="1"/>
      <c r="M104" s="1">
        <v>11.5037304557222</v>
      </c>
    </row>
    <row r="105" spans="1:13" x14ac:dyDescent="0.25">
      <c r="A105" s="1">
        <v>12.375</v>
      </c>
      <c r="B105" s="1">
        <v>2.3500103903737499</v>
      </c>
      <c r="C105" s="1">
        <v>9.3087424705908095</v>
      </c>
      <c r="D105" s="1">
        <v>10.8309262988969</v>
      </c>
      <c r="E105" s="1">
        <v>4.4719700997454996</v>
      </c>
      <c r="F105" s="1">
        <v>4.3735779489458197</v>
      </c>
      <c r="G105" s="1">
        <v>12.9583579985296</v>
      </c>
      <c r="H105" s="1">
        <v>2.73063054489882</v>
      </c>
      <c r="I105" s="1">
        <v>9.6025001219859405</v>
      </c>
      <c r="J105" s="1">
        <v>5.5762416924676002</v>
      </c>
      <c r="K105" s="1"/>
      <c r="L105" s="1"/>
      <c r="M105" s="1">
        <v>11.4284161249739</v>
      </c>
    </row>
    <row r="106" spans="1:13" x14ac:dyDescent="0.25">
      <c r="A106" s="1">
        <v>12.5</v>
      </c>
      <c r="B106" s="1">
        <v>2.3637635095110201</v>
      </c>
      <c r="C106" s="1">
        <v>9.3338427550648202</v>
      </c>
      <c r="D106" s="1">
        <v>10.971208576293099</v>
      </c>
      <c r="E106" s="1">
        <v>4.5081944883450698</v>
      </c>
      <c r="F106" s="1">
        <v>4.3103771670469904</v>
      </c>
      <c r="G106" s="1">
        <v>12.974395248275799</v>
      </c>
      <c r="H106" s="1">
        <v>2.7339111234608402</v>
      </c>
      <c r="I106" s="1">
        <v>9.5327024348617009</v>
      </c>
      <c r="J106" s="1">
        <v>5.5171664875186197</v>
      </c>
      <c r="K106" s="1"/>
      <c r="L106" s="1"/>
      <c r="M106" s="1">
        <v>11.413742338437601</v>
      </c>
    </row>
    <row r="107" spans="1:13" x14ac:dyDescent="0.25">
      <c r="A107" s="1">
        <v>12.625</v>
      </c>
      <c r="B107" s="1">
        <v>2.3834208139894102</v>
      </c>
      <c r="C107" s="1">
        <v>9.2373753989148408</v>
      </c>
      <c r="D107" s="1">
        <v>11.0839524332611</v>
      </c>
      <c r="E107" s="1">
        <v>4.5799208664431896</v>
      </c>
      <c r="F107" s="1">
        <v>4.23938086924991</v>
      </c>
      <c r="G107" s="1">
        <v>12.70271285552</v>
      </c>
      <c r="H107" s="1">
        <v>2.7281555480216402</v>
      </c>
      <c r="I107" s="1">
        <v>9.5564129338872892</v>
      </c>
      <c r="J107" s="1">
        <v>5.5150574351573702</v>
      </c>
      <c r="K107" s="1"/>
      <c r="L107" s="1"/>
      <c r="M107" s="1">
        <v>11.4857721712059</v>
      </c>
    </row>
    <row r="108" spans="1:13" x14ac:dyDescent="0.25">
      <c r="A108" s="1">
        <v>12.75</v>
      </c>
      <c r="B108" s="1">
        <v>2.4176843232502598</v>
      </c>
      <c r="C108" s="1">
        <v>9.2728824546896202</v>
      </c>
      <c r="D108" s="1">
        <v>11.109173364810101</v>
      </c>
      <c r="E108" s="1">
        <v>4.6426761915656396</v>
      </c>
      <c r="F108" s="1">
        <v>4.0042634327757103</v>
      </c>
      <c r="G108" s="1">
        <v>12.2392172102169</v>
      </c>
      <c r="H108" s="1">
        <v>2.6895723926899602</v>
      </c>
      <c r="I108" s="1">
        <v>9.3435377258820296</v>
      </c>
      <c r="J108" s="1">
        <v>5.5170622307581301</v>
      </c>
      <c r="K108" s="1"/>
      <c r="L108" s="1"/>
      <c r="M108" s="1">
        <v>11.7350769558359</v>
      </c>
    </row>
    <row r="109" spans="1:13" x14ac:dyDescent="0.25">
      <c r="A109" s="1">
        <v>12.875</v>
      </c>
      <c r="B109" s="1">
        <v>2.4515279624315398</v>
      </c>
      <c r="C109" s="1">
        <v>9.2336338472441408</v>
      </c>
      <c r="D109" s="1">
        <v>11.621084266568801</v>
      </c>
      <c r="E109" s="1">
        <v>4.6690600537555396</v>
      </c>
      <c r="F109" s="1">
        <v>3.9508382971203302</v>
      </c>
      <c r="G109" s="1">
        <v>11.785299127567599</v>
      </c>
      <c r="H109" s="1">
        <v>2.6957971765275301</v>
      </c>
      <c r="I109" s="1">
        <v>9.3150300037389808</v>
      </c>
      <c r="J109" s="1">
        <v>5.5279902961584497</v>
      </c>
      <c r="K109" s="1"/>
      <c r="L109" s="1"/>
      <c r="M109" s="1">
        <v>11.5324487456553</v>
      </c>
    </row>
    <row r="110" spans="1:13" x14ac:dyDescent="0.25">
      <c r="A110" s="1">
        <v>13</v>
      </c>
      <c r="B110" s="1">
        <v>2.51668443774971</v>
      </c>
      <c r="C110" s="1">
        <v>9.2731274120317995</v>
      </c>
      <c r="D110" s="1">
        <v>11.547576699235499</v>
      </c>
      <c r="E110" s="1">
        <v>4.8848103068904702</v>
      </c>
      <c r="F110" s="1">
        <v>3.9306368625990298</v>
      </c>
      <c r="G110" s="1">
        <v>11.6232488544695</v>
      </c>
      <c r="H110" s="1">
        <v>2.6808133918802102</v>
      </c>
      <c r="I110" s="1">
        <v>9.3349292944071998</v>
      </c>
      <c r="J110" s="1">
        <v>5.5558508757940901</v>
      </c>
      <c r="K110" s="1"/>
      <c r="L110" s="1"/>
      <c r="M110" s="1">
        <v>11.6599195280067</v>
      </c>
    </row>
    <row r="111" spans="1:13" x14ac:dyDescent="0.25">
      <c r="A111" s="1">
        <v>13.125</v>
      </c>
      <c r="B111" s="1">
        <v>2.4805709738197201</v>
      </c>
      <c r="C111" s="1">
        <v>9.2023615057006705</v>
      </c>
      <c r="D111" s="1">
        <v>11.4400989592143</v>
      </c>
      <c r="E111" s="1">
        <v>4.8671219373020698</v>
      </c>
      <c r="F111" s="1">
        <v>3.9427545424304098</v>
      </c>
      <c r="G111" s="1">
        <v>11.3217090427464</v>
      </c>
      <c r="H111" s="1">
        <v>2.6711007468381198</v>
      </c>
      <c r="I111" s="1">
        <v>9.3672769127805395</v>
      </c>
      <c r="J111" s="1">
        <v>5.6073089163038903</v>
      </c>
      <c r="K111" s="1"/>
      <c r="L111" s="1"/>
      <c r="M111" s="1">
        <v>11.6368932415198</v>
      </c>
    </row>
    <row r="112" spans="1:13" x14ac:dyDescent="0.25">
      <c r="A112" s="1">
        <v>13.25</v>
      </c>
      <c r="B112" s="1">
        <v>2.4640412210354401</v>
      </c>
      <c r="C112" s="1">
        <v>9.8015463278487598</v>
      </c>
      <c r="D112" s="1">
        <v>11.3752590188467</v>
      </c>
      <c r="E112" s="1">
        <v>4.8066793244744801</v>
      </c>
      <c r="F112" s="1">
        <v>4.1422862923659798</v>
      </c>
      <c r="G112" s="1">
        <v>11.022279814609099</v>
      </c>
      <c r="H112" s="1">
        <v>2.84561965120928</v>
      </c>
      <c r="I112" s="1">
        <v>9.2485331795554799</v>
      </c>
      <c r="J112" s="1">
        <v>5.61688544810983</v>
      </c>
      <c r="K112" s="1"/>
      <c r="L112" s="1"/>
      <c r="M112" s="1">
        <v>11.686930007862699</v>
      </c>
    </row>
    <row r="113" spans="1:13" x14ac:dyDescent="0.25">
      <c r="A113" s="1">
        <v>13.375</v>
      </c>
      <c r="B113" s="1">
        <v>2.4182916171725402</v>
      </c>
      <c r="C113" s="1">
        <v>9.6520662272669604</v>
      </c>
      <c r="D113" s="1">
        <v>11.3989653142281</v>
      </c>
      <c r="E113" s="1">
        <v>4.7990403028020001</v>
      </c>
      <c r="F113" s="1">
        <v>4.1945088710267298</v>
      </c>
      <c r="G113" s="1">
        <v>10.778744467858401</v>
      </c>
      <c r="H113" s="1">
        <v>2.8688178667783801</v>
      </c>
      <c r="I113" s="1">
        <v>9.1965810098512293</v>
      </c>
      <c r="J113" s="1">
        <v>5.5996050458358697</v>
      </c>
      <c r="K113" s="1"/>
      <c r="L113" s="1"/>
      <c r="M113" s="1">
        <v>11.8152307939748</v>
      </c>
    </row>
    <row r="114" spans="1:13" x14ac:dyDescent="0.25">
      <c r="A114" s="1">
        <v>13.5</v>
      </c>
      <c r="B114" s="1">
        <v>2.3938999252815099</v>
      </c>
      <c r="C114" s="1">
        <v>9.7386392532208408</v>
      </c>
      <c r="D114" s="1">
        <v>11.5223903806015</v>
      </c>
      <c r="E114" s="1">
        <v>4.8591140201763396</v>
      </c>
      <c r="F114" s="1">
        <v>4.1989030928052902</v>
      </c>
      <c r="G114" s="1">
        <v>10.6590575784963</v>
      </c>
      <c r="H114" s="1">
        <v>2.8964019944529</v>
      </c>
      <c r="I114" s="1">
        <v>9.1495127571072903</v>
      </c>
      <c r="J114" s="1">
        <v>5.5551469420104898</v>
      </c>
      <c r="K114" s="1"/>
      <c r="L114" s="1"/>
      <c r="M114" s="1">
        <v>11.907598421422399</v>
      </c>
    </row>
    <row r="115" spans="1:13" x14ac:dyDescent="0.25">
      <c r="A115" s="1">
        <v>13.625</v>
      </c>
      <c r="B115" s="1">
        <v>2.3617972605946398</v>
      </c>
      <c r="C115" s="1">
        <v>9.3987343990237608</v>
      </c>
      <c r="D115" s="1">
        <v>11.6258181055259</v>
      </c>
      <c r="E115" s="1">
        <v>4.9053535142751903</v>
      </c>
      <c r="F115" s="1">
        <v>4.2584063435279802</v>
      </c>
      <c r="G115" s="1">
        <v>10.403051762026699</v>
      </c>
      <c r="H115" s="1">
        <v>2.9829716557127601</v>
      </c>
      <c r="I115" s="1">
        <v>9.0959831314429103</v>
      </c>
      <c r="J115" s="1">
        <v>5.4010397000066197</v>
      </c>
      <c r="K115" s="1"/>
      <c r="L115" s="1"/>
      <c r="M115" s="1">
        <v>11.478443112745699</v>
      </c>
    </row>
    <row r="116" spans="1:13" x14ac:dyDescent="0.25">
      <c r="A116" s="1">
        <v>13.75</v>
      </c>
      <c r="B116" s="1">
        <v>2.3510984922909399</v>
      </c>
      <c r="C116" s="1">
        <v>9.2494987563594506</v>
      </c>
      <c r="D116" s="1">
        <v>11.674399020352</v>
      </c>
      <c r="E116" s="1">
        <v>4.8510975930181601</v>
      </c>
      <c r="F116" s="1">
        <v>4.1793766789932603</v>
      </c>
      <c r="G116" s="1">
        <v>10.5933946130518</v>
      </c>
      <c r="H116" s="1">
        <v>2.9609519203065502</v>
      </c>
      <c r="I116" s="1">
        <v>9.0664069675163894</v>
      </c>
      <c r="J116" s="1">
        <v>5.3495184343743301</v>
      </c>
      <c r="K116" s="1"/>
      <c r="L116" s="1"/>
      <c r="M116" s="1">
        <v>11.179841288148801</v>
      </c>
    </row>
    <row r="117" spans="1:13" x14ac:dyDescent="0.25">
      <c r="A117" s="1">
        <v>13.875</v>
      </c>
      <c r="B117" s="1">
        <v>2.4065603982897898</v>
      </c>
      <c r="C117" s="1">
        <v>9.3378728173975905</v>
      </c>
      <c r="D117" s="1">
        <v>12.5429517940187</v>
      </c>
      <c r="E117" s="1">
        <v>4.8767199048008303</v>
      </c>
      <c r="F117" s="1">
        <v>4.1858951457906199</v>
      </c>
      <c r="G117" s="1">
        <v>10.442831210005799</v>
      </c>
      <c r="H117" s="1">
        <v>2.87577304512339</v>
      </c>
      <c r="I117" s="1">
        <v>8.8877179733542508</v>
      </c>
      <c r="J117" s="1">
        <v>5.2342231366289003</v>
      </c>
      <c r="K117" s="1"/>
      <c r="L117" s="1"/>
      <c r="M117" s="1">
        <v>11.3822451569173</v>
      </c>
    </row>
    <row r="118" spans="1:13" x14ac:dyDescent="0.25">
      <c r="A118" s="1">
        <v>14</v>
      </c>
      <c r="B118" s="1">
        <v>2.3527611221982698</v>
      </c>
      <c r="C118" s="1">
        <v>9.4343272797098905</v>
      </c>
      <c r="D118" s="1">
        <v>12.618089329322601</v>
      </c>
      <c r="E118" s="1">
        <v>4.8079955579066898</v>
      </c>
      <c r="F118" s="1">
        <v>4.1694499979486297</v>
      </c>
      <c r="G118" s="1">
        <v>10.3323020195156</v>
      </c>
      <c r="H118" s="1">
        <v>3.0189381554480699</v>
      </c>
      <c r="I118" s="1">
        <v>8.8430950906791299</v>
      </c>
      <c r="J118" s="1">
        <v>5.2039490199310503</v>
      </c>
      <c r="K118" s="1"/>
      <c r="L118" s="1"/>
      <c r="M118" s="1">
        <v>11.278311763344799</v>
      </c>
    </row>
    <row r="119" spans="1:13" x14ac:dyDescent="0.25">
      <c r="A119" s="1">
        <v>14.125</v>
      </c>
      <c r="B119" s="1">
        <v>2.3608893238169699</v>
      </c>
      <c r="C119" s="1">
        <v>9.5874949140763999</v>
      </c>
      <c r="D119" s="1">
        <v>12.812268130162799</v>
      </c>
      <c r="E119" s="1">
        <v>4.7793145117603197</v>
      </c>
      <c r="F119" s="1">
        <v>4.2215108138114097</v>
      </c>
      <c r="G119" s="1">
        <v>10.2722195575885</v>
      </c>
      <c r="H119" s="1">
        <v>3.0147511017176001</v>
      </c>
      <c r="I119" s="1">
        <v>8.7891106415895504</v>
      </c>
      <c r="J119" s="1">
        <v>5.2243272224312696</v>
      </c>
      <c r="K119" s="1"/>
      <c r="L119" s="1"/>
      <c r="M119" s="1">
        <v>11.2539177821403</v>
      </c>
    </row>
    <row r="120" spans="1:13" x14ac:dyDescent="0.25">
      <c r="A120" s="1">
        <v>14.25</v>
      </c>
      <c r="B120" s="1">
        <v>2.3835610320151499</v>
      </c>
      <c r="C120" s="1">
        <v>9.6967615960637694</v>
      </c>
      <c r="D120" s="1">
        <v>12.907539568992201</v>
      </c>
      <c r="E120" s="1">
        <v>4.6683614951050902</v>
      </c>
      <c r="F120" s="1">
        <v>4.1607180935381303</v>
      </c>
      <c r="G120" s="1">
        <v>10.2418371002738</v>
      </c>
      <c r="H120" s="1">
        <v>3.0073918920289802</v>
      </c>
      <c r="I120" s="1">
        <v>8.7316918190844799</v>
      </c>
      <c r="J120" s="1">
        <v>5.2764600117241303</v>
      </c>
      <c r="K120" s="1"/>
      <c r="L120" s="1"/>
      <c r="M120" s="1">
        <v>11.332007108577001</v>
      </c>
    </row>
    <row r="121" spans="1:13" x14ac:dyDescent="0.25">
      <c r="A121" s="1">
        <v>14.375</v>
      </c>
      <c r="B121" s="1">
        <v>2.4874743220901001</v>
      </c>
      <c r="C121" s="1">
        <v>9.6842764387881903</v>
      </c>
      <c r="D121" s="1">
        <v>13.034193132127101</v>
      </c>
      <c r="E121" s="1">
        <v>4.7348208903121201</v>
      </c>
      <c r="F121" s="1">
        <v>3.9284622721728302</v>
      </c>
      <c r="G121" s="1">
        <v>10.2092781953654</v>
      </c>
      <c r="H121" s="1">
        <v>2.9480229027084399</v>
      </c>
      <c r="I121" s="1">
        <v>8.7046748611112896</v>
      </c>
      <c r="J121" s="1">
        <v>5.3127024994037404</v>
      </c>
      <c r="K121" s="1"/>
      <c r="L121" s="1"/>
      <c r="M121" s="1">
        <v>11.383518835161601</v>
      </c>
    </row>
    <row r="122" spans="1:13" x14ac:dyDescent="0.25">
      <c r="A122" s="1">
        <v>14.5</v>
      </c>
      <c r="B122" s="1">
        <v>2.51755400767559</v>
      </c>
      <c r="C122" s="1">
        <v>9.7652010632759101</v>
      </c>
      <c r="D122" s="1">
        <v>13.0653442782883</v>
      </c>
      <c r="E122" s="1">
        <v>4.7327070277905499</v>
      </c>
      <c r="F122" s="1">
        <v>3.8889839661051702</v>
      </c>
      <c r="G122" s="1">
        <v>9.9877387310806096</v>
      </c>
      <c r="H122" s="1">
        <v>2.92858122923047</v>
      </c>
      <c r="I122" s="1">
        <v>8.7427652138655194</v>
      </c>
      <c r="J122" s="1">
        <v>5.3167377284929902</v>
      </c>
      <c r="K122" s="1"/>
      <c r="L122" s="1"/>
      <c r="M122" s="1">
        <v>11.3496506649642</v>
      </c>
    </row>
    <row r="123" spans="1:13" x14ac:dyDescent="0.25">
      <c r="A123" s="1">
        <v>14.625</v>
      </c>
      <c r="B123" s="1">
        <v>2.4943320270090199</v>
      </c>
      <c r="C123" s="1">
        <v>9.7635905848549491</v>
      </c>
      <c r="D123" s="1">
        <v>13.041352717576499</v>
      </c>
      <c r="E123" s="1">
        <v>4.64707436121288</v>
      </c>
      <c r="F123" s="1">
        <v>3.68060301916154</v>
      </c>
      <c r="G123" s="1">
        <v>9.9724966347071593</v>
      </c>
      <c r="H123" s="1">
        <v>2.89267357632168</v>
      </c>
      <c r="I123" s="1">
        <v>8.7030103656655609</v>
      </c>
      <c r="J123" s="1">
        <v>5.30235707735822</v>
      </c>
      <c r="K123" s="1"/>
      <c r="L123" s="1"/>
      <c r="M123" s="1">
        <v>11.108449215965701</v>
      </c>
    </row>
    <row r="124" spans="1:13" x14ac:dyDescent="0.25">
      <c r="A124" s="1">
        <v>14.75</v>
      </c>
      <c r="B124" s="1">
        <v>2.5106805318025498</v>
      </c>
      <c r="C124" s="1">
        <v>10.032237017739901</v>
      </c>
      <c r="D124" s="1">
        <v>13.008739662431701</v>
      </c>
      <c r="E124" s="1">
        <v>4.8593086946242696</v>
      </c>
      <c r="F124" s="1">
        <v>3.5573825906167</v>
      </c>
      <c r="G124" s="1">
        <v>9.9709499598833204</v>
      </c>
      <c r="H124" s="1">
        <v>2.87988125738456</v>
      </c>
      <c r="I124" s="1">
        <v>8.6330947400988993</v>
      </c>
      <c r="J124" s="1">
        <v>5.3211644271877896</v>
      </c>
      <c r="K124" s="1"/>
      <c r="L124" s="1"/>
      <c r="M124" s="1">
        <v>11.239095317870699</v>
      </c>
    </row>
    <row r="125" spans="1:13" x14ac:dyDescent="0.25">
      <c r="A125" s="1">
        <v>14.875</v>
      </c>
      <c r="B125" s="1">
        <v>2.5159458562386998</v>
      </c>
      <c r="C125" s="1">
        <v>10.341912588637401</v>
      </c>
      <c r="D125" s="1">
        <v>12.8651231025709</v>
      </c>
      <c r="E125" s="1">
        <v>4.8345465879496299</v>
      </c>
      <c r="F125" s="1">
        <v>3.51754878439966</v>
      </c>
      <c r="G125" s="1">
        <v>9.7263671736291304</v>
      </c>
      <c r="H125" s="1">
        <v>2.8803615787769301</v>
      </c>
      <c r="I125" s="1">
        <v>8.7086730722667092</v>
      </c>
      <c r="J125" s="1">
        <v>5.31008929020624</v>
      </c>
      <c r="K125" s="1"/>
      <c r="L125" s="1"/>
      <c r="M125" s="1">
        <v>11.2355721020158</v>
      </c>
    </row>
    <row r="126" spans="1:13" x14ac:dyDescent="0.25">
      <c r="A126" s="1">
        <v>15</v>
      </c>
      <c r="B126" s="1">
        <v>2.6642588577978898</v>
      </c>
      <c r="C126" s="1">
        <v>10.3720525319779</v>
      </c>
      <c r="D126" s="1">
        <v>12.436787016215799</v>
      </c>
      <c r="E126" s="1">
        <v>4.8161419119674997</v>
      </c>
      <c r="F126" s="1">
        <v>3.48628711004632</v>
      </c>
      <c r="G126" s="1">
        <v>9.5224792659331605</v>
      </c>
      <c r="H126" s="1">
        <v>2.86546048685442</v>
      </c>
      <c r="I126" s="1">
        <v>8.65661454389498</v>
      </c>
      <c r="J126" s="1">
        <v>5.3290579928011299</v>
      </c>
      <c r="K126" s="1"/>
      <c r="L126" s="1"/>
      <c r="M126" s="1">
        <v>11.314122679254501</v>
      </c>
    </row>
    <row r="127" spans="1:13" x14ac:dyDescent="0.25">
      <c r="A127" s="1">
        <v>15.125</v>
      </c>
      <c r="B127" s="1">
        <v>2.6968790861818501</v>
      </c>
      <c r="C127" s="1">
        <v>10.4502732832741</v>
      </c>
      <c r="D127" s="1">
        <v>12.0308772526609</v>
      </c>
      <c r="E127" s="1">
        <v>4.9142695320364496</v>
      </c>
      <c r="F127" s="1">
        <v>3.4932608862732502</v>
      </c>
      <c r="G127" s="1">
        <v>9.40818416170465</v>
      </c>
      <c r="H127" s="1">
        <v>2.8833644219127099</v>
      </c>
      <c r="I127" s="1">
        <v>8.6497969104475505</v>
      </c>
      <c r="J127" s="1">
        <v>5.29716862410005</v>
      </c>
      <c r="K127" s="1"/>
      <c r="L127" s="1"/>
      <c r="M127" s="1">
        <v>11.3669692236095</v>
      </c>
    </row>
    <row r="128" spans="1:13" x14ac:dyDescent="0.25">
      <c r="A128" s="1">
        <v>15.25</v>
      </c>
      <c r="B128" s="1">
        <v>2.7973580987937199</v>
      </c>
      <c r="C128" s="1">
        <v>10.527268226784001</v>
      </c>
      <c r="D128" s="1">
        <v>12.426369274705101</v>
      </c>
      <c r="E128" s="1">
        <v>5.1635417319243899</v>
      </c>
      <c r="F128" s="1">
        <v>3.5072713041791799</v>
      </c>
      <c r="G128" s="1">
        <v>9.3321337043343195</v>
      </c>
      <c r="H128" s="1">
        <v>2.8952034855541502</v>
      </c>
      <c r="I128" s="1">
        <v>8.6547588026463007</v>
      </c>
      <c r="J128" s="1">
        <v>5.2812881782855801</v>
      </c>
      <c r="K128" s="1"/>
      <c r="L128" s="1"/>
      <c r="M128" s="1">
        <v>11.392229895466301</v>
      </c>
    </row>
    <row r="129" spans="1:13" x14ac:dyDescent="0.25">
      <c r="A129" s="1">
        <v>15.375</v>
      </c>
      <c r="B129" s="1">
        <v>2.9215096825426601</v>
      </c>
      <c r="C129" s="1">
        <v>10.537882635096</v>
      </c>
      <c r="D129" s="1">
        <v>12.432877307576399</v>
      </c>
      <c r="E129" s="1">
        <v>5.1445569707456196</v>
      </c>
      <c r="F129" s="1">
        <v>3.5652340810168099</v>
      </c>
      <c r="G129" s="1">
        <v>9.3117233980928003</v>
      </c>
      <c r="H129" s="1">
        <v>2.9199095026972999</v>
      </c>
      <c r="I129" s="1">
        <v>8.5843572391673106</v>
      </c>
      <c r="J129" s="1">
        <v>5.2870931913899302</v>
      </c>
      <c r="K129" s="1"/>
      <c r="L129" s="1"/>
      <c r="M129" s="1">
        <v>11.6301846918503</v>
      </c>
    </row>
    <row r="130" spans="1:13" x14ac:dyDescent="0.25">
      <c r="A130" s="1">
        <v>15.5</v>
      </c>
      <c r="B130" s="1">
        <v>2.94167367991958</v>
      </c>
      <c r="C130" s="1">
        <v>10.696711187220201</v>
      </c>
      <c r="D130" s="1">
        <v>12.221906205731001</v>
      </c>
      <c r="E130" s="1">
        <v>5.0122562683884198</v>
      </c>
      <c r="F130" s="1">
        <v>3.4374871728919301</v>
      </c>
      <c r="G130" s="1">
        <v>9.2257133240310392</v>
      </c>
      <c r="H130" s="1">
        <v>2.97852343832291</v>
      </c>
      <c r="I130" s="1">
        <v>8.5498079709148591</v>
      </c>
      <c r="J130" s="1">
        <v>5.27105897024793</v>
      </c>
      <c r="K130" s="1"/>
      <c r="L130" s="1"/>
      <c r="M130" s="1">
        <v>11.7498810566134</v>
      </c>
    </row>
    <row r="131" spans="1:13" x14ac:dyDescent="0.25">
      <c r="A131" s="1">
        <v>15.625</v>
      </c>
      <c r="B131" s="1">
        <v>2.62693948304491</v>
      </c>
      <c r="C131" s="1">
        <v>10.5942034044916</v>
      </c>
      <c r="D131" s="1">
        <v>12.1581017975323</v>
      </c>
      <c r="E131" s="1">
        <v>4.6728497019398603</v>
      </c>
      <c r="F131" s="1">
        <v>3.6521873408054302</v>
      </c>
      <c r="G131" s="1">
        <v>9.0897943974262994</v>
      </c>
      <c r="H131" s="1">
        <v>3.0446975408658998</v>
      </c>
      <c r="I131" s="1">
        <v>8.5420275354285895</v>
      </c>
      <c r="J131" s="1">
        <v>5.21713156640892</v>
      </c>
      <c r="K131" s="1"/>
      <c r="L131" s="1"/>
      <c r="M131" s="1">
        <v>11.7866112598177</v>
      </c>
    </row>
    <row r="132" spans="1:13" x14ac:dyDescent="0.25">
      <c r="A132" s="1">
        <v>15.75</v>
      </c>
      <c r="B132" s="1">
        <v>2.67638788037813</v>
      </c>
      <c r="C132" s="1">
        <v>10.6390521334227</v>
      </c>
      <c r="D132" s="1">
        <v>12.0992791062789</v>
      </c>
      <c r="E132" s="1">
        <v>4.5728457242060401</v>
      </c>
      <c r="F132" s="1">
        <v>3.63371304134587</v>
      </c>
      <c r="G132" s="1">
        <v>9.0375137126575709</v>
      </c>
      <c r="H132" s="1">
        <v>3.0395056718215998</v>
      </c>
      <c r="I132" s="1">
        <v>8.5409734302219107</v>
      </c>
      <c r="J132" s="1">
        <v>5.2764967115358097</v>
      </c>
      <c r="K132" s="1"/>
      <c r="L132" s="1"/>
      <c r="M132" s="1">
        <v>11.594718909662699</v>
      </c>
    </row>
    <row r="133" spans="1:13" x14ac:dyDescent="0.25">
      <c r="A133" s="1">
        <v>15.875</v>
      </c>
      <c r="B133" s="1">
        <v>2.8337483524650602</v>
      </c>
      <c r="C133" s="1">
        <v>10.629065171904999</v>
      </c>
      <c r="D133" s="1">
        <v>12.2774406791285</v>
      </c>
      <c r="E133" s="1">
        <v>4.4717576182002201</v>
      </c>
      <c r="F133" s="1">
        <v>3.5867020363675799</v>
      </c>
      <c r="G133" s="1">
        <v>8.8778208402571508</v>
      </c>
      <c r="H133" s="1">
        <v>3.0258504873072001</v>
      </c>
      <c r="I133" s="1">
        <v>8.5574060774059699</v>
      </c>
      <c r="J133" s="1">
        <v>5.306555302085</v>
      </c>
      <c r="K133" s="1"/>
      <c r="L133" s="1"/>
      <c r="M133" s="1">
        <v>11.434043924224699</v>
      </c>
    </row>
    <row r="134" spans="1:13" x14ac:dyDescent="0.25">
      <c r="A134" s="1">
        <v>16</v>
      </c>
      <c r="B134" s="1">
        <v>2.8166835946389801</v>
      </c>
      <c r="C134" s="1">
        <v>10.5502776490031</v>
      </c>
      <c r="D134" s="1">
        <v>12.290385914122499</v>
      </c>
      <c r="E134" s="1">
        <v>4.3082443314635697</v>
      </c>
      <c r="F134" s="1">
        <v>3.55763054909254</v>
      </c>
      <c r="G134" s="1">
        <v>8.85949054777379</v>
      </c>
      <c r="H134" s="1">
        <v>3.00335402799488</v>
      </c>
      <c r="I134" s="1">
        <v>8.5529502587662698</v>
      </c>
      <c r="J134" s="1">
        <v>5.3490479282337002</v>
      </c>
      <c r="K134" s="1"/>
      <c r="L134" s="1"/>
      <c r="M134" s="1">
        <v>11.672925610470701</v>
      </c>
    </row>
    <row r="135" spans="1:13" x14ac:dyDescent="0.25">
      <c r="A135" s="1">
        <v>16.125</v>
      </c>
      <c r="B135" s="1">
        <v>2.75648302618306</v>
      </c>
      <c r="C135" s="1">
        <v>10.6361321626992</v>
      </c>
      <c r="D135" s="1">
        <v>12.644301187599501</v>
      </c>
      <c r="E135" s="1">
        <v>4.2961363093234599</v>
      </c>
      <c r="F135" s="1">
        <v>3.6517521659055401</v>
      </c>
      <c r="G135" s="1">
        <v>8.8026772588961304</v>
      </c>
      <c r="H135" s="1">
        <v>3.01011799048523</v>
      </c>
      <c r="I135" s="1">
        <v>8.5766928013274395</v>
      </c>
      <c r="J135" s="1">
        <v>5.3409581727672499</v>
      </c>
      <c r="K135" s="1"/>
      <c r="L135" s="1"/>
      <c r="M135" s="1">
        <v>11.6891781743441</v>
      </c>
    </row>
    <row r="136" spans="1:13" x14ac:dyDescent="0.25">
      <c r="A136" s="1">
        <v>16.25</v>
      </c>
      <c r="B136" s="1">
        <v>2.6272434623293801</v>
      </c>
      <c r="C136" s="1">
        <v>10.606753613602701</v>
      </c>
      <c r="D136" s="1">
        <v>12.524211351732699</v>
      </c>
      <c r="E136" s="1">
        <v>4.2441742378788501</v>
      </c>
      <c r="F136" s="1">
        <v>3.6480844384551099</v>
      </c>
      <c r="G136" s="1">
        <v>8.6042943070919602</v>
      </c>
      <c r="H136" s="1">
        <v>2.9687493202342101</v>
      </c>
      <c r="I136" s="1">
        <v>8.5934280880718301</v>
      </c>
      <c r="J136" s="1">
        <v>5.4416702236169296</v>
      </c>
      <c r="K136" s="1"/>
      <c r="L136" s="1"/>
      <c r="M136" s="1">
        <v>11.6936491572898</v>
      </c>
    </row>
    <row r="137" spans="1:13" x14ac:dyDescent="0.25">
      <c r="A137" s="1">
        <v>16.375</v>
      </c>
      <c r="B137" s="1">
        <v>2.5576779866447401</v>
      </c>
      <c r="C137" s="1">
        <v>10.5249045239264</v>
      </c>
      <c r="D137" s="1">
        <v>12.2179868895981</v>
      </c>
      <c r="E137" s="1">
        <v>4.2532300237534599</v>
      </c>
      <c r="F137" s="1">
        <v>3.7768147775859102</v>
      </c>
      <c r="G137" s="1">
        <v>8.5723860968814893</v>
      </c>
      <c r="H137" s="1">
        <v>2.9746475699885102</v>
      </c>
      <c r="I137" s="1">
        <v>8.6315772241160094</v>
      </c>
      <c r="J137" s="1">
        <v>5.5568491710735497</v>
      </c>
      <c r="K137" s="1"/>
      <c r="L137" s="1"/>
      <c r="M137" s="1">
        <v>11.6243391111616</v>
      </c>
    </row>
    <row r="138" spans="1:13" x14ac:dyDescent="0.25">
      <c r="A138" s="1">
        <v>16.5</v>
      </c>
      <c r="B138" s="1">
        <v>2.5296667997611002</v>
      </c>
      <c r="C138" s="1">
        <v>10.6894053798069</v>
      </c>
      <c r="D138" s="1">
        <v>11.9432195592052</v>
      </c>
      <c r="E138" s="1">
        <v>4.2938412378953803</v>
      </c>
      <c r="F138" s="1">
        <v>3.8892815241218601</v>
      </c>
      <c r="G138" s="1">
        <v>8.4385967122017291</v>
      </c>
      <c r="H138" s="1">
        <v>3.03593795118078</v>
      </c>
      <c r="I138" s="1">
        <v>8.6475483422263295</v>
      </c>
      <c r="J138" s="1">
        <v>5.56701178660047</v>
      </c>
      <c r="K138" s="1"/>
      <c r="L138" s="1"/>
      <c r="M138" s="1">
        <v>11.5772160561287</v>
      </c>
    </row>
    <row r="139" spans="1:13" x14ac:dyDescent="0.25">
      <c r="A139" s="1">
        <v>16.625</v>
      </c>
      <c r="B139" s="1">
        <v>2.4714032994767101</v>
      </c>
      <c r="C139" s="1">
        <v>10.6751542069156</v>
      </c>
      <c r="D139" s="1">
        <v>11.9219346285743</v>
      </c>
      <c r="E139" s="1">
        <v>4.2731083090949502</v>
      </c>
      <c r="F139" s="1">
        <v>3.8354143910329599</v>
      </c>
      <c r="G139" s="1">
        <v>8.6658997313539192</v>
      </c>
      <c r="H139" s="1">
        <v>3.00567227202195</v>
      </c>
      <c r="I139" s="1">
        <v>8.64822414200016</v>
      </c>
      <c r="J139" s="1">
        <v>5.5526680755706703</v>
      </c>
      <c r="K139" s="1"/>
      <c r="L139" s="1"/>
      <c r="M139" s="1">
        <v>11.5067521420963</v>
      </c>
    </row>
    <row r="140" spans="1:13" x14ac:dyDescent="0.25">
      <c r="A140" s="1">
        <v>16.75</v>
      </c>
      <c r="B140" s="1">
        <v>2.43120164900796</v>
      </c>
      <c r="C140" s="1">
        <v>10.517791345482999</v>
      </c>
      <c r="D140" s="1">
        <v>11.778883902995601</v>
      </c>
      <c r="E140" s="1">
        <v>4.2956655901009899</v>
      </c>
      <c r="F140" s="1">
        <v>3.76617729799018</v>
      </c>
      <c r="G140" s="1">
        <v>8.8993346472817301</v>
      </c>
      <c r="H140" s="1">
        <v>2.9695365233867701</v>
      </c>
      <c r="I140" s="1">
        <v>8.6058063380181604</v>
      </c>
      <c r="J140" s="1">
        <v>5.4369019527889302</v>
      </c>
      <c r="K140" s="1"/>
      <c r="L140" s="1"/>
      <c r="M140" s="1">
        <v>11.4206311530422</v>
      </c>
    </row>
    <row r="141" spans="1:13" x14ac:dyDescent="0.25">
      <c r="A141" s="1">
        <v>16.875</v>
      </c>
      <c r="B141" s="1">
        <v>2.4229979904344598</v>
      </c>
      <c r="C141" s="1">
        <v>10.464177534226099</v>
      </c>
      <c r="D141" s="1">
        <v>11.666454196887701</v>
      </c>
      <c r="E141" s="1">
        <v>4.3103246605693899</v>
      </c>
      <c r="F141" s="1">
        <v>3.7366533415754701</v>
      </c>
      <c r="G141" s="1">
        <v>8.8697754870933494</v>
      </c>
      <c r="H141" s="1">
        <v>2.9612354262437699</v>
      </c>
      <c r="I141" s="1">
        <v>8.6258959742799792</v>
      </c>
      <c r="J141" s="1">
        <v>5.4770691703939001</v>
      </c>
      <c r="K141" s="1"/>
      <c r="L141" s="1"/>
      <c r="M141" s="1">
        <v>11.2592674258615</v>
      </c>
    </row>
    <row r="142" spans="1:13" x14ac:dyDescent="0.25">
      <c r="A142" s="1">
        <v>17</v>
      </c>
      <c r="B142" s="1">
        <v>2.4123507496099399</v>
      </c>
      <c r="C142" s="1">
        <v>10.4317027508762</v>
      </c>
      <c r="D142" s="1">
        <v>11.4835241759139</v>
      </c>
      <c r="E142" s="1">
        <v>4.47517775740525</v>
      </c>
      <c r="F142" s="1">
        <v>3.7074947536668099</v>
      </c>
      <c r="G142" s="1">
        <v>8.6470662560046705</v>
      </c>
      <c r="H142" s="1">
        <v>2.9282859598073299</v>
      </c>
      <c r="I142" s="1">
        <v>8.6008959062711003</v>
      </c>
      <c r="J142" s="1">
        <v>5.4100295926278701</v>
      </c>
      <c r="K142" s="1"/>
      <c r="L142" s="1"/>
      <c r="M142" s="1">
        <v>11.718762719351799</v>
      </c>
    </row>
    <row r="143" spans="1:13" x14ac:dyDescent="0.25">
      <c r="A143" s="1">
        <v>17.125</v>
      </c>
      <c r="B143" s="1">
        <v>2.4149518207757201</v>
      </c>
      <c r="C143" s="1">
        <v>10.545771064359901</v>
      </c>
      <c r="D143" s="1">
        <v>11.553056112057099</v>
      </c>
      <c r="E143" s="1">
        <v>4.46472965153204</v>
      </c>
      <c r="F143" s="1">
        <v>3.7082643957014998</v>
      </c>
      <c r="G143" s="1">
        <v>8.5601956085087298</v>
      </c>
      <c r="H143" s="1">
        <v>2.9292456038508798</v>
      </c>
      <c r="I143" s="1">
        <v>8.5832543731402495</v>
      </c>
      <c r="J143" s="1">
        <v>5.4138747117650601</v>
      </c>
      <c r="K143" s="1"/>
      <c r="L143" s="1"/>
      <c r="M143" s="1">
        <v>11.457550979536499</v>
      </c>
    </row>
    <row r="144" spans="1:13" x14ac:dyDescent="0.25">
      <c r="A144" s="1">
        <v>17.25</v>
      </c>
      <c r="B144" s="1">
        <v>2.3758940841873502</v>
      </c>
      <c r="C144" s="1">
        <v>10.5526890189456</v>
      </c>
      <c r="D144" s="1">
        <v>11.800469354184299</v>
      </c>
      <c r="E144" s="1">
        <v>4.4750167695467598</v>
      </c>
      <c r="F144" s="1">
        <v>3.6897870874279199</v>
      </c>
      <c r="G144" s="1">
        <v>8.4552571159195704</v>
      </c>
      <c r="H144" s="1">
        <v>2.9097319154932699</v>
      </c>
      <c r="I144" s="1">
        <v>8.6302758950827094</v>
      </c>
      <c r="J144" s="1">
        <v>5.4059910708958201</v>
      </c>
      <c r="K144" s="1"/>
      <c r="L144" s="1"/>
      <c r="M144" s="1">
        <v>11.4617325001305</v>
      </c>
    </row>
    <row r="145" spans="1:13" x14ac:dyDescent="0.25">
      <c r="A145" s="1">
        <v>17.375</v>
      </c>
      <c r="B145" s="1">
        <v>2.4143907594560599</v>
      </c>
      <c r="C145" s="1">
        <v>10.156980568546199</v>
      </c>
      <c r="D145" s="1">
        <v>11.9141062708542</v>
      </c>
      <c r="E145" s="1">
        <v>4.6546983888324904</v>
      </c>
      <c r="F145" s="1">
        <v>3.7279584348752799</v>
      </c>
      <c r="G145" s="1">
        <v>8.4339023118410701</v>
      </c>
      <c r="H145" s="1">
        <v>2.9740515008731299</v>
      </c>
      <c r="I145" s="1">
        <v>8.6372587075562102</v>
      </c>
      <c r="J145" s="1">
        <v>5.3602185648155496</v>
      </c>
      <c r="K145" s="1"/>
      <c r="L145" s="1"/>
      <c r="M145" s="1">
        <v>11.3994569607865</v>
      </c>
    </row>
    <row r="146" spans="1:13" x14ac:dyDescent="0.25">
      <c r="A146" s="1">
        <v>17.5</v>
      </c>
      <c r="B146" s="1">
        <v>2.3942738248286299</v>
      </c>
      <c r="C146" s="1">
        <v>9.74941549729391</v>
      </c>
      <c r="D146" s="1">
        <v>12.0466255415469</v>
      </c>
      <c r="E146" s="1">
        <v>4.6610663311392901</v>
      </c>
      <c r="F146" s="1">
        <v>3.7673350284384099</v>
      </c>
      <c r="G146" s="1">
        <v>8.1653399816010399</v>
      </c>
      <c r="H146" s="1">
        <v>2.9930844357803998</v>
      </c>
      <c r="I146" s="1">
        <v>8.6778687100241392</v>
      </c>
      <c r="J146" s="1">
        <v>5.3444258320911198</v>
      </c>
      <c r="K146" s="1"/>
      <c r="L146" s="1"/>
      <c r="M146" s="1">
        <v>11.449584729764601</v>
      </c>
    </row>
    <row r="147" spans="1:13" x14ac:dyDescent="0.25">
      <c r="A147" s="1">
        <v>17.625</v>
      </c>
      <c r="B147" s="1">
        <v>2.38134295460863</v>
      </c>
      <c r="C147" s="1">
        <v>9.6961807942278408</v>
      </c>
      <c r="D147" s="1">
        <v>12.1889913441</v>
      </c>
      <c r="E147" s="1">
        <v>4.6347216329971204</v>
      </c>
      <c r="F147" s="1">
        <v>3.8218131489710601</v>
      </c>
      <c r="G147" s="1">
        <v>8.1300785401637903</v>
      </c>
      <c r="H147" s="1">
        <v>3.0011961022617601</v>
      </c>
      <c r="I147" s="1">
        <v>8.7420608559206308</v>
      </c>
      <c r="J147" s="1">
        <v>5.3048827455829404</v>
      </c>
      <c r="K147" s="1"/>
      <c r="L147" s="1"/>
      <c r="M147" s="1">
        <v>11.7956542793232</v>
      </c>
    </row>
    <row r="148" spans="1:13" x14ac:dyDescent="0.25">
      <c r="A148" s="1">
        <v>17.75</v>
      </c>
      <c r="B148" s="1">
        <v>2.4208670183275798</v>
      </c>
      <c r="C148" s="1">
        <v>9.6270306954815901</v>
      </c>
      <c r="D148" s="1">
        <v>12.094980161615601</v>
      </c>
      <c r="E148" s="1">
        <v>4.7120127002793497</v>
      </c>
      <c r="F148" s="1">
        <v>3.9338650727181399</v>
      </c>
      <c r="G148" s="1">
        <v>7.9873929937079398</v>
      </c>
      <c r="H148" s="1">
        <v>2.9919919058959401</v>
      </c>
      <c r="I148" s="1">
        <v>8.7973183962514607</v>
      </c>
      <c r="J148" s="1">
        <v>5.3503814886987104</v>
      </c>
      <c r="K148" s="1"/>
      <c r="L148" s="1"/>
      <c r="M148" s="1">
        <v>11.930914014829799</v>
      </c>
    </row>
    <row r="149" spans="1:13" x14ac:dyDescent="0.25">
      <c r="A149" s="1">
        <v>17.875</v>
      </c>
      <c r="B149" s="1">
        <v>2.4494219116892899</v>
      </c>
      <c r="C149" s="1">
        <v>9.6723717084253504</v>
      </c>
      <c r="D149" s="1">
        <v>11.989460581265799</v>
      </c>
      <c r="E149" s="1">
        <v>4.6764758050900497</v>
      </c>
      <c r="F149" s="1">
        <v>3.90242906780025</v>
      </c>
      <c r="G149" s="1">
        <v>7.8425621020487597</v>
      </c>
      <c r="H149" s="1">
        <v>2.9911266850131302</v>
      </c>
      <c r="I149" s="1">
        <v>8.8366881086729094</v>
      </c>
      <c r="J149" s="1">
        <v>5.3390967825051101</v>
      </c>
      <c r="K149" s="1"/>
      <c r="L149" s="1"/>
      <c r="M149" s="1">
        <v>11.766437324361</v>
      </c>
    </row>
    <row r="150" spans="1:13" x14ac:dyDescent="0.25">
      <c r="A150" s="1">
        <v>18</v>
      </c>
      <c r="B150" s="1">
        <v>2.4477356026595798</v>
      </c>
      <c r="C150" s="1">
        <v>9.6181852417692308</v>
      </c>
      <c r="D150" s="1">
        <v>12.0911638305246</v>
      </c>
      <c r="E150" s="1">
        <v>4.6794365046705302</v>
      </c>
      <c r="F150" s="1">
        <v>3.8947598379296702</v>
      </c>
      <c r="G150" s="1">
        <v>7.9542391659079499</v>
      </c>
      <c r="H150" s="1">
        <v>2.9746940510863298</v>
      </c>
      <c r="I150" s="1">
        <v>8.9290396752403893</v>
      </c>
      <c r="J150" s="1">
        <v>5.3282881885288003</v>
      </c>
      <c r="K150" s="1"/>
      <c r="L150" s="1"/>
      <c r="M150" s="1">
        <v>11.696689043320101</v>
      </c>
    </row>
    <row r="151" spans="1:13" x14ac:dyDescent="0.25">
      <c r="A151" s="1">
        <v>18.125</v>
      </c>
      <c r="B151" s="1">
        <v>2.4716228641373901</v>
      </c>
      <c r="C151" s="1">
        <v>9.5949785144420492</v>
      </c>
      <c r="D151" s="1">
        <v>11.896951841827899</v>
      </c>
      <c r="E151" s="1">
        <v>4.66618248482858</v>
      </c>
      <c r="F151" s="1">
        <v>3.9004075310064898</v>
      </c>
      <c r="G151" s="1">
        <v>7.9682152821891403</v>
      </c>
      <c r="H151" s="1">
        <v>2.9071313287330001</v>
      </c>
      <c r="I151" s="1">
        <v>8.91214160941656</v>
      </c>
      <c r="J151" s="1">
        <v>5.3694785456601899</v>
      </c>
      <c r="K151" s="1"/>
      <c r="L151" s="1"/>
      <c r="M151" s="1">
        <v>11.461738649368201</v>
      </c>
    </row>
    <row r="152" spans="1:13" x14ac:dyDescent="0.25">
      <c r="A152" s="1">
        <v>18.25</v>
      </c>
      <c r="B152" s="1">
        <v>2.5101515374769701</v>
      </c>
      <c r="C152" s="1">
        <v>9.5190482049071701</v>
      </c>
      <c r="D152" s="1">
        <v>12.007426700944</v>
      </c>
      <c r="E152" s="1">
        <v>4.6972618981700096</v>
      </c>
      <c r="F152" s="1">
        <v>3.9495211323008599</v>
      </c>
      <c r="G152" s="1">
        <v>7.9563796550307098</v>
      </c>
      <c r="H152" s="1">
        <v>2.88642208346924</v>
      </c>
      <c r="I152" s="1">
        <v>8.9545330132212992</v>
      </c>
      <c r="J152" s="1">
        <v>5.3704268017630401</v>
      </c>
      <c r="K152" s="1"/>
      <c r="L152" s="1"/>
      <c r="M152" s="1">
        <v>11.5023555551358</v>
      </c>
    </row>
    <row r="153" spans="1:13" x14ac:dyDescent="0.25">
      <c r="A153" s="1">
        <v>18.375</v>
      </c>
      <c r="B153" s="1">
        <v>2.4825890456595099</v>
      </c>
      <c r="C153" s="1">
        <v>9.6567003333248191</v>
      </c>
      <c r="D153" s="1">
        <v>11.9546581640803</v>
      </c>
      <c r="E153" s="1">
        <v>4.7211386066307801</v>
      </c>
      <c r="F153" s="1">
        <v>3.93370011764544</v>
      </c>
      <c r="G153" s="1">
        <v>8.0179800664488994</v>
      </c>
      <c r="H153" s="1">
        <v>2.88818391467494</v>
      </c>
      <c r="I153" s="1">
        <v>8.9470055166838005</v>
      </c>
      <c r="J153" s="1">
        <v>5.3642900211227502</v>
      </c>
      <c r="K153" s="1"/>
      <c r="L153" s="1"/>
      <c r="M153" s="1">
        <v>11.853842337194401</v>
      </c>
    </row>
    <row r="154" spans="1:13" x14ac:dyDescent="0.25">
      <c r="A154" s="1">
        <v>18.5</v>
      </c>
      <c r="B154" s="1">
        <v>2.46492243147671</v>
      </c>
      <c r="C154" s="1">
        <v>9.8676910805733797</v>
      </c>
      <c r="D154" s="1">
        <v>11.6106760634487</v>
      </c>
      <c r="E154" s="1">
        <v>4.77982302445914</v>
      </c>
      <c r="F154" s="1">
        <v>3.9403237022356499</v>
      </c>
      <c r="G154" s="1">
        <v>8.0067211842062491</v>
      </c>
      <c r="H154" s="1">
        <v>2.9035145679289198</v>
      </c>
      <c r="I154" s="1">
        <v>8.9503277212648094</v>
      </c>
      <c r="J154" s="1">
        <v>5.3753405559699798</v>
      </c>
      <c r="K154" s="1"/>
      <c r="L154" s="1"/>
      <c r="M154" s="1">
        <v>11.951347195234799</v>
      </c>
    </row>
    <row r="155" spans="1:13" x14ac:dyDescent="0.25">
      <c r="A155" s="1">
        <v>18.625</v>
      </c>
      <c r="B155" s="1">
        <v>2.4503663797596298</v>
      </c>
      <c r="C155" s="1">
        <v>9.8566327089523806</v>
      </c>
      <c r="D155" s="1">
        <v>10.9692239513428</v>
      </c>
      <c r="E155" s="1">
        <v>4.7763333911794499</v>
      </c>
      <c r="F155" s="1">
        <v>4.0644353775372002</v>
      </c>
      <c r="G155" s="1">
        <v>8.1111205371763297</v>
      </c>
      <c r="H155" s="1">
        <v>2.9154452962665398</v>
      </c>
      <c r="I155" s="1">
        <v>8.9234418627543004</v>
      </c>
      <c r="J155" s="1">
        <v>5.3819734698292603</v>
      </c>
      <c r="K155" s="1"/>
      <c r="L155" s="1"/>
      <c r="M155" s="1">
        <v>11.959916637593601</v>
      </c>
    </row>
    <row r="156" spans="1:13" x14ac:dyDescent="0.25">
      <c r="A156" s="1">
        <v>18.75</v>
      </c>
      <c r="B156" s="1">
        <v>2.3820806059814998</v>
      </c>
      <c r="C156" s="1">
        <v>10.3285074708166</v>
      </c>
      <c r="D156" s="1">
        <v>10.9170016397055</v>
      </c>
      <c r="E156" s="1">
        <v>4.7285374957016497</v>
      </c>
      <c r="F156" s="1">
        <v>4.1156808945735204</v>
      </c>
      <c r="G156" s="1">
        <v>8.1424280734602696</v>
      </c>
      <c r="H156" s="1">
        <v>2.9327722187339802</v>
      </c>
      <c r="I156" s="1">
        <v>8.9200843628587094</v>
      </c>
      <c r="J156" s="1">
        <v>5.38499514387461</v>
      </c>
      <c r="K156" s="1"/>
      <c r="L156" s="1"/>
      <c r="M156" s="1">
        <v>11.956344812911899</v>
      </c>
    </row>
    <row r="157" spans="1:13" x14ac:dyDescent="0.25">
      <c r="A157" s="1">
        <v>18.875</v>
      </c>
      <c r="B157" s="1">
        <v>2.34840102669218</v>
      </c>
      <c r="C157" s="1">
        <v>10.337706429849099</v>
      </c>
      <c r="D157" s="1">
        <v>10.7189058020519</v>
      </c>
      <c r="E157" s="1">
        <v>4.7455866245366503</v>
      </c>
      <c r="F157" s="1">
        <v>4.1895128325313804</v>
      </c>
      <c r="G157" s="1">
        <v>8.1570664493375897</v>
      </c>
      <c r="H157" s="1">
        <v>3.0609689695239601</v>
      </c>
      <c r="I157" s="1">
        <v>8.9141533006586808</v>
      </c>
      <c r="J157" s="1">
        <v>5.3846435383074098</v>
      </c>
      <c r="K157" s="1"/>
      <c r="L157" s="1"/>
      <c r="M157" s="1">
        <v>12.1468470093905</v>
      </c>
    </row>
    <row r="158" spans="1:13" x14ac:dyDescent="0.25">
      <c r="A158" s="1">
        <v>19</v>
      </c>
      <c r="B158" s="1">
        <v>2.3401872036748701</v>
      </c>
      <c r="C158" s="1">
        <v>10.2825082201439</v>
      </c>
      <c r="D158" s="1">
        <v>10.7760108319611</v>
      </c>
      <c r="E158" s="1">
        <v>4.8296263570722999</v>
      </c>
      <c r="F158" s="1">
        <v>4.3160256135264303</v>
      </c>
      <c r="G158" s="1">
        <v>8.25678132593975</v>
      </c>
      <c r="H158" s="1">
        <v>3.0808876178165301</v>
      </c>
      <c r="I158" s="1">
        <v>8.9357774674277106</v>
      </c>
      <c r="J158" s="1">
        <v>5.3736797141721304</v>
      </c>
      <c r="K158" s="1"/>
      <c r="L158" s="1"/>
      <c r="M158" s="1">
        <v>12.4163502660489</v>
      </c>
    </row>
    <row r="159" spans="1:13" x14ac:dyDescent="0.25">
      <c r="A159" s="1">
        <v>19.125</v>
      </c>
      <c r="B159" s="1">
        <v>2.35805195569993</v>
      </c>
      <c r="C159" s="1">
        <v>10.7599519914413</v>
      </c>
      <c r="D159" s="1">
        <v>10.574708533631499</v>
      </c>
      <c r="E159" s="1">
        <v>4.83477434755254</v>
      </c>
      <c r="F159" s="1">
        <v>4.4193356360577898</v>
      </c>
      <c r="G159" s="1">
        <v>8.2702225422171498</v>
      </c>
      <c r="H159" s="1">
        <v>3.1096911605415798</v>
      </c>
      <c r="I159" s="1">
        <v>8.9756946495199106</v>
      </c>
      <c r="J159" s="1">
        <v>5.3594700912695101</v>
      </c>
      <c r="K159" s="1"/>
      <c r="L159" s="1"/>
      <c r="M159" s="1">
        <v>12.4972397370147</v>
      </c>
    </row>
    <row r="160" spans="1:13" x14ac:dyDescent="0.25">
      <c r="A160" s="1">
        <v>19.25</v>
      </c>
      <c r="B160" s="1">
        <v>2.3366206513253802</v>
      </c>
      <c r="C160" s="1">
        <v>10.851516323246599</v>
      </c>
      <c r="D160" s="1">
        <v>10.721808240918801</v>
      </c>
      <c r="E160" s="1">
        <v>4.6296752685059896</v>
      </c>
      <c r="F160" s="1">
        <v>4.4521485233017497</v>
      </c>
      <c r="G160" s="1">
        <v>8.32334704495171</v>
      </c>
      <c r="H160" s="1">
        <v>3.1621130588181598</v>
      </c>
      <c r="I160" s="1">
        <v>8.9683853289923299</v>
      </c>
      <c r="J160" s="1">
        <v>5.3168791885428996</v>
      </c>
      <c r="K160" s="1"/>
      <c r="L160" s="1"/>
      <c r="M160" s="1">
        <v>12.481202612220301</v>
      </c>
    </row>
    <row r="161" spans="1:13" x14ac:dyDescent="0.25">
      <c r="A161" s="1">
        <v>19.375</v>
      </c>
      <c r="B161" s="1">
        <v>2.3300528945391301</v>
      </c>
      <c r="C161" s="1">
        <v>10.723773986813001</v>
      </c>
      <c r="D161" s="1">
        <v>10.6848746518504</v>
      </c>
      <c r="E161" s="1">
        <v>4.4465828639477198</v>
      </c>
      <c r="F161" s="1">
        <v>4.3279850142627696</v>
      </c>
      <c r="G161" s="1">
        <v>8.3413431926503101</v>
      </c>
      <c r="H161" s="1">
        <v>3.1339623271375201</v>
      </c>
      <c r="I161" s="1">
        <v>8.97699779844773</v>
      </c>
      <c r="J161" s="1">
        <v>5.3240054637949399</v>
      </c>
      <c r="K161" s="1"/>
      <c r="L161" s="1"/>
      <c r="M161" s="1">
        <v>12.5062498418158</v>
      </c>
    </row>
    <row r="162" spans="1:13" x14ac:dyDescent="0.25">
      <c r="A162" s="1">
        <v>19.5</v>
      </c>
      <c r="B162" s="1">
        <v>2.3203680846411401</v>
      </c>
      <c r="C162" s="1">
        <v>10.731990489416299</v>
      </c>
      <c r="D162" s="1">
        <v>10.6951517795206</v>
      </c>
      <c r="E162" s="1">
        <v>4.3796834323320404</v>
      </c>
      <c r="F162" s="1">
        <v>4.24675007676192</v>
      </c>
      <c r="G162" s="1">
        <v>8.3572939908008603</v>
      </c>
      <c r="H162" s="1">
        <v>3.0699064049791001</v>
      </c>
      <c r="I162" s="1">
        <v>8.97914082339644</v>
      </c>
      <c r="J162" s="1">
        <v>5.3046915143461097</v>
      </c>
      <c r="K162" s="1"/>
      <c r="L162" s="1"/>
      <c r="M162" s="1">
        <v>12.5138190672101</v>
      </c>
    </row>
    <row r="163" spans="1:13" x14ac:dyDescent="0.25">
      <c r="A163" s="1">
        <v>19.625</v>
      </c>
      <c r="B163" s="1">
        <v>2.3282580130711499</v>
      </c>
      <c r="C163" s="1">
        <v>10.811562862888801</v>
      </c>
      <c r="D163" s="1">
        <v>10.5287578135621</v>
      </c>
      <c r="E163" s="1">
        <v>4.3513092666767097</v>
      </c>
      <c r="F163" s="1">
        <v>4.1929732934128197</v>
      </c>
      <c r="G163" s="1">
        <v>8.3576631898887204</v>
      </c>
      <c r="H163" s="1">
        <v>3.0780429450526601</v>
      </c>
      <c r="I163" s="1">
        <v>8.9866078905026807</v>
      </c>
      <c r="J163" s="1">
        <v>5.3552821595996196</v>
      </c>
      <c r="K163" s="1"/>
      <c r="L163" s="1"/>
      <c r="M163" s="1">
        <v>12.5229526261848</v>
      </c>
    </row>
    <row r="164" spans="1:13" x14ac:dyDescent="0.25">
      <c r="A164" s="1">
        <v>19.75</v>
      </c>
      <c r="B164" s="1">
        <v>2.3288905126668702</v>
      </c>
      <c r="C164" s="1">
        <v>10.835435947181301</v>
      </c>
      <c r="D164" s="1">
        <v>10.5496001215091</v>
      </c>
      <c r="E164" s="1">
        <v>4.3590916944469598</v>
      </c>
      <c r="F164" s="1">
        <v>4.2863216117440901</v>
      </c>
      <c r="G164" s="1">
        <v>8.4001859490704103</v>
      </c>
      <c r="H164" s="1">
        <v>3.0509688872712002</v>
      </c>
      <c r="I164" s="1">
        <v>8.9775460349190404</v>
      </c>
      <c r="J164" s="1">
        <v>5.3968232829055003</v>
      </c>
      <c r="K164" s="1"/>
      <c r="L164" s="1"/>
      <c r="M164" s="1">
        <v>12.5456146720788</v>
      </c>
    </row>
    <row r="165" spans="1:13" x14ac:dyDescent="0.25">
      <c r="A165" s="1">
        <v>19.875</v>
      </c>
      <c r="B165" s="1">
        <v>2.2866145295850702</v>
      </c>
      <c r="C165" s="1">
        <v>11.077582080816599</v>
      </c>
      <c r="D165" s="1">
        <v>10.430709075237001</v>
      </c>
      <c r="E165" s="1">
        <v>4.3598459928309099</v>
      </c>
      <c r="F165" s="1">
        <v>4.2537228405667102</v>
      </c>
      <c r="G165" s="1">
        <v>8.4041381512158608</v>
      </c>
      <c r="H165" s="1">
        <v>3.01396827881686</v>
      </c>
      <c r="I165" s="1">
        <v>8.9815436098279005</v>
      </c>
      <c r="J165" s="1">
        <v>5.47426550049975</v>
      </c>
      <c r="K165" s="1"/>
      <c r="L165" s="1"/>
      <c r="M165" s="1">
        <v>12.5459607503279</v>
      </c>
    </row>
    <row r="166" spans="1:13" x14ac:dyDescent="0.25">
      <c r="A166" s="1">
        <v>20</v>
      </c>
      <c r="B166" s="1">
        <v>2.2984258850834101</v>
      </c>
      <c r="C166" s="1">
        <v>11.212691785425701</v>
      </c>
      <c r="D166" s="1">
        <v>10.7807748995086</v>
      </c>
      <c r="E166" s="1">
        <v>4.3924132097557003</v>
      </c>
      <c r="F166" s="1">
        <v>4.2256678122379396</v>
      </c>
      <c r="G166" s="1">
        <v>8.4338382198604194</v>
      </c>
      <c r="H166" s="1">
        <v>2.9756621594198398</v>
      </c>
      <c r="I166" s="1">
        <v>8.9836237112232595</v>
      </c>
      <c r="J166" s="1">
        <v>5.4696766764800602</v>
      </c>
      <c r="K166" s="1"/>
      <c r="L166" s="1"/>
      <c r="M166" s="1">
        <v>12.538746427452899</v>
      </c>
    </row>
    <row r="167" spans="1:13" x14ac:dyDescent="0.25">
      <c r="A167" s="1">
        <v>20.125</v>
      </c>
      <c r="B167" s="1">
        <v>2.1991042230351301</v>
      </c>
      <c r="C167" s="1">
        <v>11.297265236234001</v>
      </c>
      <c r="D167" s="1">
        <v>10.7047609158146</v>
      </c>
      <c r="E167" s="1">
        <v>4.3678740590043397</v>
      </c>
      <c r="F167" s="1">
        <v>4.2128503620493101</v>
      </c>
      <c r="G167" s="1">
        <v>8.4440082388783395</v>
      </c>
      <c r="H167" s="1">
        <v>2.9493659226604398</v>
      </c>
      <c r="I167" s="1">
        <v>9.0229277851608405</v>
      </c>
      <c r="J167" s="1">
        <v>5.4557849712327204</v>
      </c>
      <c r="K167" s="1"/>
      <c r="L167" s="1"/>
      <c r="M167" s="1">
        <v>12.5508909825922</v>
      </c>
    </row>
    <row r="168" spans="1:13" x14ac:dyDescent="0.25">
      <c r="A168" s="1">
        <v>20.25</v>
      </c>
      <c r="B168" s="1">
        <v>2.1822295606439699</v>
      </c>
      <c r="C168" s="1">
        <v>11.587311073638499</v>
      </c>
      <c r="D168" s="1">
        <v>10.759159277709699</v>
      </c>
      <c r="E168" s="1">
        <v>4.3592270180405297</v>
      </c>
      <c r="F168" s="1">
        <v>4.1825149330780302</v>
      </c>
      <c r="G168" s="1">
        <v>8.4727103030650408</v>
      </c>
      <c r="H168" s="1">
        <v>2.9506318650902901</v>
      </c>
      <c r="I168" s="1">
        <v>9.0059593848120105</v>
      </c>
      <c r="J168" s="1">
        <v>5.4304891401403097</v>
      </c>
      <c r="K168" s="1"/>
      <c r="L168" s="1"/>
      <c r="M168" s="1">
        <v>12.5433808988123</v>
      </c>
    </row>
    <row r="169" spans="1:13" x14ac:dyDescent="0.25">
      <c r="A169" s="1">
        <v>20.375</v>
      </c>
      <c r="B169" s="1">
        <v>2.18675537103283</v>
      </c>
      <c r="C169" s="1">
        <v>12.054930688983299</v>
      </c>
      <c r="D169" s="1">
        <v>11.2949874589613</v>
      </c>
      <c r="E169" s="1">
        <v>4.4487013295976201</v>
      </c>
      <c r="F169" s="1">
        <v>4.1528146701728099</v>
      </c>
      <c r="G169" s="1">
        <v>8.4801277932963099</v>
      </c>
      <c r="H169" s="1">
        <v>2.9513589063676799</v>
      </c>
      <c r="I169" s="1">
        <v>9.0051750406047901</v>
      </c>
      <c r="J169" s="1">
        <v>5.4537464740704698</v>
      </c>
      <c r="K169" s="1"/>
      <c r="L169" s="1"/>
      <c r="M169" s="1">
        <v>12.539611985693</v>
      </c>
    </row>
    <row r="170" spans="1:13" x14ac:dyDescent="0.25">
      <c r="A170" s="1">
        <v>20.5</v>
      </c>
      <c r="B170" s="1">
        <v>2.1862089150992299</v>
      </c>
      <c r="C170" s="1">
        <v>12.0741479804511</v>
      </c>
      <c r="D170" s="1">
        <v>11.136369187738699</v>
      </c>
      <c r="E170" s="1">
        <v>4.4444633660440003</v>
      </c>
      <c r="F170" s="1">
        <v>4.1767917114766702</v>
      </c>
      <c r="G170" s="1">
        <v>8.5195396942739201</v>
      </c>
      <c r="H170" s="1">
        <v>2.9528940410650302</v>
      </c>
      <c r="I170" s="1">
        <v>9.0076011452814004</v>
      </c>
      <c r="J170" s="1">
        <v>5.4487333372767504</v>
      </c>
      <c r="K170" s="1"/>
      <c r="L170" s="1"/>
      <c r="M170" s="1">
        <v>12.5148218696605</v>
      </c>
    </row>
    <row r="171" spans="1:13" x14ac:dyDescent="0.25">
      <c r="A171" s="1">
        <v>20.625</v>
      </c>
      <c r="B171" s="1">
        <v>2.1740980995814501</v>
      </c>
      <c r="C171" s="1">
        <v>12.046398925553801</v>
      </c>
      <c r="D171" s="1">
        <v>10.8964314067819</v>
      </c>
      <c r="E171" s="1">
        <v>4.4369377833077897</v>
      </c>
      <c r="F171" s="1">
        <v>4.16412974180309</v>
      </c>
      <c r="G171" s="1">
        <v>8.5094377940108998</v>
      </c>
      <c r="H171" s="1">
        <v>2.9375159100314501</v>
      </c>
      <c r="I171" s="1">
        <v>8.9933385907667205</v>
      </c>
      <c r="J171" s="1">
        <v>5.4707129951811497</v>
      </c>
      <c r="K171" s="1"/>
      <c r="L171" s="1"/>
      <c r="M171" s="1">
        <v>12.531479609076699</v>
      </c>
    </row>
    <row r="172" spans="1:13" x14ac:dyDescent="0.25">
      <c r="A172" s="1">
        <v>20.75</v>
      </c>
      <c r="B172" s="1">
        <v>2.1377868974731098</v>
      </c>
      <c r="C172" s="1">
        <v>12.118951630007199</v>
      </c>
      <c r="D172" s="1">
        <v>9.9808540273016906</v>
      </c>
      <c r="E172" s="1">
        <v>4.4680962275149998</v>
      </c>
      <c r="F172" s="1">
        <v>4.15838567519706</v>
      </c>
      <c r="G172" s="1">
        <v>8.5491655055802394</v>
      </c>
      <c r="H172" s="1">
        <v>2.9235331711730201</v>
      </c>
      <c r="I172" s="1">
        <v>8.9649223419410902</v>
      </c>
      <c r="J172" s="1">
        <v>5.4785577572627204</v>
      </c>
      <c r="K172" s="1"/>
      <c r="L172" s="1"/>
      <c r="M172" s="1">
        <v>12.506783223067499</v>
      </c>
    </row>
    <row r="173" spans="1:13" x14ac:dyDescent="0.25">
      <c r="A173" s="1">
        <v>20.875</v>
      </c>
      <c r="B173" s="1">
        <v>2.1343060928963902</v>
      </c>
      <c r="C173" s="1">
        <v>12.0945125491334</v>
      </c>
      <c r="D173" s="1">
        <v>10.0090385009229</v>
      </c>
      <c r="E173" s="1">
        <v>4.62936482376666</v>
      </c>
      <c r="F173" s="1">
        <v>4.2876747366755996</v>
      </c>
      <c r="G173" s="1">
        <v>8.6345781363984209</v>
      </c>
      <c r="H173" s="1">
        <v>2.9345159469861701</v>
      </c>
      <c r="I173" s="1">
        <v>8.9713238942666003</v>
      </c>
      <c r="J173" s="1">
        <v>5.4810060812095296</v>
      </c>
      <c r="K173" s="1"/>
      <c r="L173" s="1"/>
      <c r="M173" s="1">
        <v>12.5022229364351</v>
      </c>
    </row>
    <row r="174" spans="1:13" x14ac:dyDescent="0.25">
      <c r="A174" s="1">
        <v>21</v>
      </c>
      <c r="B174" s="1">
        <v>2.1154006687164602</v>
      </c>
      <c r="C174" s="1">
        <v>12.0996926350583</v>
      </c>
      <c r="D174" s="1">
        <v>10.0719628000304</v>
      </c>
      <c r="E174" s="1">
        <v>4.6003479000709797</v>
      </c>
      <c r="F174" s="1">
        <v>4.3131322036276698</v>
      </c>
      <c r="G174" s="1">
        <v>8.6973374343840995</v>
      </c>
      <c r="H174" s="1">
        <v>2.9248540992273599</v>
      </c>
      <c r="I174" s="1">
        <v>8.9725058260723305</v>
      </c>
      <c r="J174" s="1">
        <v>5.5849820192315596</v>
      </c>
      <c r="K174" s="1"/>
      <c r="L174" s="1"/>
      <c r="M174" s="1">
        <v>12.4454783092974</v>
      </c>
    </row>
    <row r="175" spans="1:13" x14ac:dyDescent="0.25">
      <c r="A175" s="1">
        <v>21.125</v>
      </c>
      <c r="B175" s="1">
        <v>2.19202798052028</v>
      </c>
      <c r="C175" s="1">
        <v>12.090672607350299</v>
      </c>
      <c r="D175" s="1">
        <v>10.229408768369099</v>
      </c>
      <c r="E175" s="1">
        <v>4.5948508995963397</v>
      </c>
      <c r="F175" s="1">
        <v>4.3196481539864804</v>
      </c>
      <c r="G175" s="1">
        <v>8.6380661362673603</v>
      </c>
      <c r="H175" s="1">
        <v>2.9463220241668999</v>
      </c>
      <c r="I175" s="1">
        <v>8.95240271158975</v>
      </c>
      <c r="J175" s="1">
        <v>5.57918258172535</v>
      </c>
      <c r="K175" s="1"/>
      <c r="L175" s="1"/>
      <c r="M175" s="1">
        <v>12.518488721825101</v>
      </c>
    </row>
    <row r="176" spans="1:13" x14ac:dyDescent="0.25">
      <c r="A176" s="1">
        <v>21.25</v>
      </c>
      <c r="B176" s="1">
        <v>2.19884631852812</v>
      </c>
      <c r="C176" s="1">
        <v>12.2565675983025</v>
      </c>
      <c r="D176" s="1">
        <v>10.480680288731399</v>
      </c>
      <c r="E176" s="1">
        <v>4.6026874378600597</v>
      </c>
      <c r="F176" s="1">
        <v>4.2907920075342201</v>
      </c>
      <c r="G176" s="1">
        <v>8.5987414982127603</v>
      </c>
      <c r="H176" s="1">
        <v>2.9100194907170001</v>
      </c>
      <c r="I176" s="1">
        <v>8.9483225997265397</v>
      </c>
      <c r="J176" s="1">
        <v>5.5876567549359999</v>
      </c>
      <c r="K176" s="1"/>
      <c r="L176" s="1"/>
      <c r="M176" s="1">
        <v>12.403206103310101</v>
      </c>
    </row>
    <row r="177" spans="1:13" x14ac:dyDescent="0.25">
      <c r="A177" s="1">
        <v>21.375</v>
      </c>
      <c r="B177" s="1">
        <v>2.2043097429410201</v>
      </c>
      <c r="C177" s="1">
        <v>12.1442812072425</v>
      </c>
      <c r="D177" s="1">
        <v>10.5536208135922</v>
      </c>
      <c r="E177" s="1">
        <v>4.6446842189919</v>
      </c>
      <c r="F177" s="1">
        <v>4.1783940903616399</v>
      </c>
      <c r="G177" s="1">
        <v>8.5440840441175201</v>
      </c>
      <c r="H177" s="1">
        <v>2.89658755387289</v>
      </c>
      <c r="I177" s="1">
        <v>8.9019522548869592</v>
      </c>
      <c r="J177" s="1">
        <v>5.6227818677014501</v>
      </c>
      <c r="K177" s="1"/>
      <c r="L177" s="1"/>
      <c r="M177" s="1">
        <v>12.2664740742958</v>
      </c>
    </row>
    <row r="178" spans="1:13" x14ac:dyDescent="0.25">
      <c r="A178" s="1">
        <v>21.5</v>
      </c>
      <c r="B178" s="1">
        <v>2.2776057530391798</v>
      </c>
      <c r="C178" s="1">
        <v>12.2405151563913</v>
      </c>
      <c r="D178" s="1">
        <v>10.8777435750112</v>
      </c>
      <c r="E178" s="1">
        <v>4.6014915546200097</v>
      </c>
      <c r="F178" s="1">
        <v>4.1754928068471404</v>
      </c>
      <c r="G178" s="1">
        <v>8.5008117818546101</v>
      </c>
      <c r="H178" s="1">
        <v>2.9013225758606098</v>
      </c>
      <c r="I178" s="1">
        <v>8.9062048367530409</v>
      </c>
      <c r="J178" s="1">
        <v>5.6667777952879099</v>
      </c>
      <c r="K178" s="1"/>
      <c r="L178" s="1"/>
      <c r="M178" s="1">
        <v>12.1447345997043</v>
      </c>
    </row>
    <row r="179" spans="1:13" x14ac:dyDescent="0.25">
      <c r="A179" s="1">
        <v>21.625</v>
      </c>
      <c r="B179" s="1">
        <v>2.2842526046537799</v>
      </c>
      <c r="C179" s="1">
        <v>12.2118912646425</v>
      </c>
      <c r="D179" s="1">
        <v>11.478410107413101</v>
      </c>
      <c r="E179" s="1">
        <v>4.7713623838406196</v>
      </c>
      <c r="F179" s="1">
        <v>4.2341755194501598</v>
      </c>
      <c r="G179" s="1">
        <v>8.5564604524339902</v>
      </c>
      <c r="H179" s="1">
        <v>2.9560943673494702</v>
      </c>
      <c r="I179" s="1">
        <v>8.9215504515843005</v>
      </c>
      <c r="J179" s="1">
        <v>5.74328916116065</v>
      </c>
      <c r="K179" s="1"/>
      <c r="L179" s="1"/>
      <c r="M179" s="1">
        <v>12.063102936703901</v>
      </c>
    </row>
    <row r="180" spans="1:13" x14ac:dyDescent="0.25">
      <c r="A180" s="1">
        <v>21.75</v>
      </c>
      <c r="B180" s="1">
        <v>2.29806234975768</v>
      </c>
      <c r="C180" s="1">
        <v>11.994918640433999</v>
      </c>
      <c r="D180" s="1">
        <v>11.400347691979601</v>
      </c>
      <c r="E180" s="1">
        <v>4.79578731770658</v>
      </c>
      <c r="F180" s="1">
        <v>4.2494639661138001</v>
      </c>
      <c r="G180" s="1">
        <v>8.5664375008628504</v>
      </c>
      <c r="H180" s="1">
        <v>2.9452550087809399</v>
      </c>
      <c r="I180" s="1">
        <v>8.9149960511866109</v>
      </c>
      <c r="J180" s="1">
        <v>5.7358160348647402</v>
      </c>
      <c r="K180" s="1"/>
      <c r="L180" s="1"/>
      <c r="M180" s="1">
        <v>12.1823829855817</v>
      </c>
    </row>
    <row r="181" spans="1:13" x14ac:dyDescent="0.25">
      <c r="A181" s="1">
        <v>21.875</v>
      </c>
      <c r="B181" s="1">
        <v>2.2973749028375301</v>
      </c>
      <c r="C181" s="1">
        <v>11.772507668114899</v>
      </c>
      <c r="D181" s="1">
        <v>11.577815973054401</v>
      </c>
      <c r="E181" s="1">
        <v>4.6580074686329498</v>
      </c>
      <c r="F181" s="1">
        <v>3.98545751349927</v>
      </c>
      <c r="G181" s="1">
        <v>8.5876850554152799</v>
      </c>
      <c r="H181" s="1">
        <v>2.85200848952356</v>
      </c>
      <c r="I181" s="1">
        <v>8.9261920985426109</v>
      </c>
      <c r="J181" s="1">
        <v>5.7738963515036001</v>
      </c>
      <c r="K181" s="1"/>
      <c r="L181" s="1"/>
      <c r="M181" s="1">
        <v>12.1988614663327</v>
      </c>
    </row>
    <row r="182" spans="1:13" x14ac:dyDescent="0.25">
      <c r="A182" s="1">
        <v>22</v>
      </c>
      <c r="B182" s="1">
        <v>2.2981390128201902</v>
      </c>
      <c r="C182" s="1">
        <v>11.765871583419001</v>
      </c>
      <c r="D182" s="1">
        <v>11.571160847673401</v>
      </c>
      <c r="E182" s="1">
        <v>4.7738724848049001</v>
      </c>
      <c r="F182" s="1">
        <v>3.9378157962973601</v>
      </c>
      <c r="G182" s="1">
        <v>8.3702940356857507</v>
      </c>
      <c r="H182" s="1">
        <v>2.78125139734578</v>
      </c>
      <c r="I182" s="1">
        <v>8.9037831624502708</v>
      </c>
      <c r="J182" s="1">
        <v>5.7886636899050599</v>
      </c>
      <c r="K182" s="1"/>
      <c r="L182" s="1"/>
      <c r="M182" s="1">
        <v>12.152831651104499</v>
      </c>
    </row>
    <row r="183" spans="1:13" x14ac:dyDescent="0.25">
      <c r="A183" s="1">
        <v>22.125</v>
      </c>
      <c r="B183" s="1">
        <v>2.3005130186696601</v>
      </c>
      <c r="C183" s="1">
        <v>11.7601669678106</v>
      </c>
      <c r="D183" s="1">
        <v>11.352501159912499</v>
      </c>
      <c r="E183" s="1">
        <v>4.7399697825746401</v>
      </c>
      <c r="F183" s="1">
        <v>3.8278520228058901</v>
      </c>
      <c r="G183" s="1">
        <v>8.3486614778678003</v>
      </c>
      <c r="H183" s="1">
        <v>2.7591639430589701</v>
      </c>
      <c r="I183" s="1">
        <v>8.8988984328874405</v>
      </c>
      <c r="J183" s="1">
        <v>5.7931337230218096</v>
      </c>
      <c r="K183" s="1"/>
      <c r="L183" s="1"/>
      <c r="M183" s="1">
        <v>12.2407365436075</v>
      </c>
    </row>
    <row r="184" spans="1:13" x14ac:dyDescent="0.25">
      <c r="A184" s="1">
        <v>22.25</v>
      </c>
      <c r="B184" s="1">
        <v>2.3469517013331598</v>
      </c>
      <c r="C184" s="1">
        <v>11.8391463762973</v>
      </c>
      <c r="D184" s="1">
        <v>11.2111049587023</v>
      </c>
      <c r="E184" s="1">
        <v>4.6884567128822603</v>
      </c>
      <c r="F184" s="1">
        <v>3.68000843136678</v>
      </c>
      <c r="G184" s="1">
        <v>8.2902445365737307</v>
      </c>
      <c r="H184" s="1">
        <v>2.7381921152266</v>
      </c>
      <c r="I184" s="1">
        <v>8.8924131052974307</v>
      </c>
      <c r="J184" s="1">
        <v>5.7661648992927397</v>
      </c>
      <c r="K184" s="1"/>
      <c r="L184" s="1"/>
      <c r="M184" s="1">
        <v>12.2039811505113</v>
      </c>
    </row>
    <row r="185" spans="1:13" x14ac:dyDescent="0.25">
      <c r="A185" s="1">
        <v>22.375</v>
      </c>
      <c r="B185" s="1">
        <v>2.3239252597901099</v>
      </c>
      <c r="C185" s="1">
        <v>11.672426382665</v>
      </c>
      <c r="D185" s="1">
        <v>11.3343433038988</v>
      </c>
      <c r="E185" s="1">
        <v>4.65094086453208</v>
      </c>
      <c r="F185" s="1">
        <v>3.6259661359185902</v>
      </c>
      <c r="G185" s="1">
        <v>8.3144556050025695</v>
      </c>
      <c r="H185" s="1">
        <v>2.7077595892234498</v>
      </c>
      <c r="I185" s="1">
        <v>8.8894199607087501</v>
      </c>
      <c r="J185" s="1">
        <v>5.7308995910202496</v>
      </c>
      <c r="K185" s="1"/>
      <c r="L185" s="1"/>
      <c r="M185" s="1">
        <v>12.238091370064501</v>
      </c>
    </row>
    <row r="186" spans="1:13" x14ac:dyDescent="0.25">
      <c r="A186" s="1">
        <v>22.5</v>
      </c>
      <c r="B186" s="1">
        <v>2.3076960869198602</v>
      </c>
      <c r="C186" s="1">
        <v>11.9464350648243</v>
      </c>
      <c r="D186" s="1">
        <v>11.314946959612699</v>
      </c>
      <c r="E186" s="1">
        <v>4.6862745642099304</v>
      </c>
      <c r="F186" s="1">
        <v>3.59884330776765</v>
      </c>
      <c r="G186" s="1">
        <v>8.3236073029937092</v>
      </c>
      <c r="H186" s="1">
        <v>2.7026770635875499</v>
      </c>
      <c r="I186" s="1">
        <v>8.9020844844977205</v>
      </c>
      <c r="J186" s="1">
        <v>5.5611875009856897</v>
      </c>
      <c r="K186" s="1"/>
      <c r="L186" s="1"/>
      <c r="M186" s="1">
        <v>12.354556983905301</v>
      </c>
    </row>
    <row r="187" spans="1:13" x14ac:dyDescent="0.25">
      <c r="A187" s="1">
        <v>22.625</v>
      </c>
      <c r="B187" s="1">
        <v>2.3767482078614299</v>
      </c>
      <c r="C187" s="1">
        <v>12.074285250834199</v>
      </c>
      <c r="D187" s="1">
        <v>11.207431504498601</v>
      </c>
      <c r="E187" s="1">
        <v>4.7060263199877497</v>
      </c>
      <c r="F187" s="1">
        <v>3.5531321946429499</v>
      </c>
      <c r="G187" s="1">
        <v>8.3966893617279794</v>
      </c>
      <c r="H187" s="1">
        <v>2.6892022061099099</v>
      </c>
      <c r="I187" s="1">
        <v>8.9072353675116993</v>
      </c>
      <c r="J187" s="1">
        <v>5.4697160810400698</v>
      </c>
      <c r="K187" s="1"/>
      <c r="L187" s="1"/>
      <c r="M187" s="1">
        <v>12.3300741750563</v>
      </c>
    </row>
    <row r="188" spans="1:13" x14ac:dyDescent="0.25">
      <c r="A188" s="1">
        <v>22.75</v>
      </c>
      <c r="B188" s="1">
        <v>2.3632351238239901</v>
      </c>
      <c r="C188" s="1">
        <v>12.0274216804529</v>
      </c>
      <c r="D188" s="1">
        <v>10.950353458381199</v>
      </c>
      <c r="E188" s="1">
        <v>4.8115632630993801</v>
      </c>
      <c r="F188" s="1">
        <v>3.4905750537243199</v>
      </c>
      <c r="G188" s="1">
        <v>8.3644543807040499</v>
      </c>
      <c r="H188" s="1">
        <v>2.67030441384285</v>
      </c>
      <c r="I188" s="1">
        <v>8.8883502819400597</v>
      </c>
      <c r="J188" s="1">
        <v>5.4520397249518497</v>
      </c>
      <c r="K188" s="1"/>
      <c r="L188" s="1"/>
      <c r="M188" s="1">
        <v>12.219939171204899</v>
      </c>
    </row>
    <row r="189" spans="1:13" x14ac:dyDescent="0.25">
      <c r="A189" s="1">
        <v>22.875</v>
      </c>
      <c r="B189" s="1">
        <v>2.3352461978530501</v>
      </c>
      <c r="C189" s="1">
        <v>12.234518383537599</v>
      </c>
      <c r="D189" s="1">
        <v>10.927941496792</v>
      </c>
      <c r="E189" s="1">
        <v>4.8409614130095804</v>
      </c>
      <c r="F189" s="1">
        <v>3.4736201774653899</v>
      </c>
      <c r="G189" s="1">
        <v>8.4068585625495906</v>
      </c>
      <c r="H189" s="1">
        <v>2.6569759711626002</v>
      </c>
      <c r="I189" s="1">
        <v>8.85390658504447</v>
      </c>
      <c r="J189" s="1">
        <v>5.4192410832915803</v>
      </c>
      <c r="K189" s="1"/>
      <c r="L189" s="1"/>
      <c r="M189" s="1">
        <v>12.138056531681899</v>
      </c>
    </row>
    <row r="190" spans="1:13" x14ac:dyDescent="0.25">
      <c r="A190" s="1">
        <v>23</v>
      </c>
      <c r="B190" s="1">
        <v>2.3323882254022399</v>
      </c>
      <c r="C190" s="1">
        <v>12.1954507165962</v>
      </c>
      <c r="D190" s="1">
        <v>10.847270953776199</v>
      </c>
      <c r="E190" s="1">
        <v>4.7773078580836099</v>
      </c>
      <c r="F190" s="1">
        <v>3.46246804042711</v>
      </c>
      <c r="G190" s="1">
        <v>8.1745542647693199</v>
      </c>
      <c r="H190" s="1">
        <v>2.6427786117097898</v>
      </c>
      <c r="I190" s="1">
        <v>8.8907894279382802</v>
      </c>
      <c r="J190" s="1">
        <v>5.39078575912984</v>
      </c>
      <c r="K190" s="1"/>
      <c r="L190" s="1"/>
      <c r="M190" s="1">
        <v>12.196792126869401</v>
      </c>
    </row>
    <row r="191" spans="1:13" x14ac:dyDescent="0.25">
      <c r="A191" s="1">
        <v>23.125</v>
      </c>
      <c r="B191" s="1">
        <v>2.32607523297705</v>
      </c>
      <c r="C191" s="1">
        <v>12.192139513747</v>
      </c>
      <c r="D191" s="1">
        <v>10.810786379839</v>
      </c>
      <c r="E191" s="1">
        <v>4.8557079715964004</v>
      </c>
      <c r="F191" s="1">
        <v>3.4450280664426498</v>
      </c>
      <c r="G191" s="1">
        <v>8.11007544376303</v>
      </c>
      <c r="H191" s="1">
        <v>2.6372770238965302</v>
      </c>
      <c r="I191" s="1">
        <v>8.8473105015100302</v>
      </c>
      <c r="J191" s="1">
        <v>5.3581657472715003</v>
      </c>
      <c r="K191" s="1"/>
      <c r="L191" s="1"/>
      <c r="M191" s="1">
        <v>12.304661527352399</v>
      </c>
    </row>
    <row r="192" spans="1:13" x14ac:dyDescent="0.25">
      <c r="A192" s="1">
        <v>23.25</v>
      </c>
      <c r="B192" s="1">
        <v>2.35509573569224</v>
      </c>
      <c r="C192" s="1">
        <v>12.212454253121299</v>
      </c>
      <c r="D192" s="1">
        <v>10.6277337040947</v>
      </c>
      <c r="E192" s="1">
        <v>4.7711344800495201</v>
      </c>
      <c r="F192" s="1">
        <v>3.4156060964053401</v>
      </c>
      <c r="G192" s="1">
        <v>7.8721168467367004</v>
      </c>
      <c r="H192" s="1">
        <v>2.6323667229149299</v>
      </c>
      <c r="I192" s="1">
        <v>8.8015574219086599</v>
      </c>
      <c r="J192" s="1">
        <v>5.3165682793743203</v>
      </c>
      <c r="K192" s="1"/>
      <c r="L192" s="1"/>
      <c r="M192" s="1">
        <v>12.0496751498171</v>
      </c>
    </row>
    <row r="193" spans="1:13" x14ac:dyDescent="0.25">
      <c r="A193" s="1">
        <v>23.375</v>
      </c>
      <c r="B193" s="1">
        <v>2.31661609611055</v>
      </c>
      <c r="C193" s="1">
        <v>12.2134492902297</v>
      </c>
      <c r="D193" s="1">
        <v>10.4306691664029</v>
      </c>
      <c r="E193" s="1">
        <v>4.8598530752213396</v>
      </c>
      <c r="F193" s="1">
        <v>3.3864438559932299</v>
      </c>
      <c r="G193" s="1">
        <v>7.8074098386671702</v>
      </c>
      <c r="H193" s="1">
        <v>2.6486165157136399</v>
      </c>
      <c r="I193" s="1">
        <v>8.7821838439392899</v>
      </c>
      <c r="J193" s="1">
        <v>5.1696092162645604</v>
      </c>
      <c r="K193" s="1"/>
      <c r="L193" s="1"/>
      <c r="M193" s="1">
        <v>12.2578669373484</v>
      </c>
    </row>
    <row r="194" spans="1:13" x14ac:dyDescent="0.25">
      <c r="A194" s="1">
        <v>23.5</v>
      </c>
      <c r="B194" s="1">
        <v>2.3040889015698198</v>
      </c>
      <c r="C194" s="1">
        <v>12.0550564500503</v>
      </c>
      <c r="D194" s="1">
        <v>10.3208932620268</v>
      </c>
      <c r="E194" s="1">
        <v>4.9371475743624096</v>
      </c>
      <c r="F194" s="1">
        <v>3.4083680439556399</v>
      </c>
      <c r="G194" s="1">
        <v>7.7833227376157899</v>
      </c>
      <c r="H194" s="1">
        <v>2.6675394317449599</v>
      </c>
      <c r="I194" s="1">
        <v>8.7714503522953002</v>
      </c>
      <c r="J194" s="1">
        <v>5.0546624013939603</v>
      </c>
      <c r="K194" s="1"/>
      <c r="L194" s="1"/>
      <c r="M194" s="1">
        <v>12.130068032977</v>
      </c>
    </row>
    <row r="195" spans="1:13" x14ac:dyDescent="0.25">
      <c r="A195" s="1">
        <v>23.625</v>
      </c>
      <c r="B195" s="1">
        <v>2.23931056214641</v>
      </c>
      <c r="C195" s="1">
        <v>11.907221747423399</v>
      </c>
      <c r="D195" s="1">
        <v>10.018694908106699</v>
      </c>
      <c r="E195" s="1">
        <v>4.9024944868728602</v>
      </c>
      <c r="F195" s="1">
        <v>3.4051600335009198</v>
      </c>
      <c r="G195" s="1">
        <v>7.8101640812562296</v>
      </c>
      <c r="H195" s="1">
        <v>2.6759076139110798</v>
      </c>
      <c r="I195" s="1">
        <v>8.7760076011977102</v>
      </c>
      <c r="J195" s="1">
        <v>5.01888423889491</v>
      </c>
      <c r="K195" s="1"/>
      <c r="L195" s="1"/>
      <c r="M195" s="1">
        <v>12.112826001855799</v>
      </c>
    </row>
    <row r="196" spans="1:13" x14ac:dyDescent="0.25">
      <c r="A196" s="1">
        <v>23.75</v>
      </c>
      <c r="B196" s="1">
        <v>2.2344281776258601</v>
      </c>
      <c r="C196" s="1">
        <v>11.5387081727426</v>
      </c>
      <c r="D196" s="1">
        <v>9.90062229911819</v>
      </c>
      <c r="E196" s="1">
        <v>4.6199390964653304</v>
      </c>
      <c r="F196" s="1">
        <v>3.4022246291432201</v>
      </c>
      <c r="G196" s="1">
        <v>7.9417728110494297</v>
      </c>
      <c r="H196" s="1">
        <v>2.6786641146852999</v>
      </c>
      <c r="I196" s="1">
        <v>8.7735553566816993</v>
      </c>
      <c r="J196" s="1">
        <v>4.9469300241112197</v>
      </c>
      <c r="K196" s="1"/>
      <c r="L196" s="1"/>
      <c r="M196" s="1">
        <v>12.069046379921</v>
      </c>
    </row>
    <row r="197" spans="1:13" x14ac:dyDescent="0.25">
      <c r="A197" s="1">
        <v>23.875</v>
      </c>
      <c r="B197" s="1">
        <v>2.26108943601611</v>
      </c>
      <c r="C197" s="1">
        <v>11.0612809586023</v>
      </c>
      <c r="D197" s="1">
        <v>10.021782555268301</v>
      </c>
      <c r="E197" s="1">
        <v>4.4754793867814699</v>
      </c>
      <c r="F197" s="1">
        <v>3.44244471821558</v>
      </c>
      <c r="G197" s="1">
        <v>7.9950665418094404</v>
      </c>
      <c r="H197" s="1">
        <v>2.7131926367724799</v>
      </c>
      <c r="I197" s="1">
        <v>8.7815707937662104</v>
      </c>
      <c r="J197" s="1">
        <v>4.9114727217702496</v>
      </c>
      <c r="K197" s="1"/>
      <c r="L197" s="1"/>
      <c r="M197" s="1">
        <v>11.965822327587199</v>
      </c>
    </row>
    <row r="198" spans="1:13" x14ac:dyDescent="0.25">
      <c r="A198" s="1">
        <v>24</v>
      </c>
      <c r="B198" s="1">
        <v>2.3217814112795798</v>
      </c>
      <c r="C198" s="1">
        <v>10.790939786757299</v>
      </c>
      <c r="D198" s="1">
        <v>9.9027477619942399</v>
      </c>
      <c r="E198" s="1">
        <v>4.3058544054745997</v>
      </c>
      <c r="F198" s="1">
        <v>3.4321103621995102</v>
      </c>
      <c r="G198" s="1">
        <v>8.2995303254740005</v>
      </c>
      <c r="H198" s="1">
        <v>2.7081582332533598</v>
      </c>
      <c r="I198" s="1">
        <v>8.7701847638895192</v>
      </c>
      <c r="J198" s="1">
        <v>4.8931191449653904</v>
      </c>
      <c r="K198" s="1"/>
      <c r="L198" s="1"/>
      <c r="M198" s="1">
        <v>12.220865168484799</v>
      </c>
    </row>
    <row r="199" spans="1:13" x14ac:dyDescent="0.25">
      <c r="A199" s="1">
        <v>24.125</v>
      </c>
      <c r="B199" s="1">
        <v>2.3383454822863201</v>
      </c>
      <c r="C199" s="1">
        <v>10.016534877698099</v>
      </c>
      <c r="D199" s="1">
        <v>9.7703953745162604</v>
      </c>
      <c r="E199" s="1">
        <v>4.3040540510972196</v>
      </c>
      <c r="F199" s="1">
        <v>3.4211565872090399</v>
      </c>
      <c r="G199" s="1">
        <v>8.2751769468362699</v>
      </c>
      <c r="H199" s="1">
        <v>2.7010305123254499</v>
      </c>
      <c r="I199" s="1">
        <v>8.7941083691149604</v>
      </c>
      <c r="J199" s="1">
        <v>4.9455508118585803</v>
      </c>
      <c r="K199" s="1"/>
      <c r="L199" s="1"/>
      <c r="M199" s="1">
        <v>12.088193720624901</v>
      </c>
    </row>
    <row r="200" spans="1:13" x14ac:dyDescent="0.25">
      <c r="A200" s="1">
        <v>24.25</v>
      </c>
      <c r="B200" s="1">
        <v>2.3694770860564298</v>
      </c>
      <c r="C200" s="1">
        <v>9.9897024064014008</v>
      </c>
      <c r="D200" s="1">
        <v>9.8200634596037908</v>
      </c>
      <c r="E200" s="1">
        <v>4.2535333102006501</v>
      </c>
      <c r="F200" s="1">
        <v>3.4783251783296398</v>
      </c>
      <c r="G200" s="1">
        <v>8.2827472588785405</v>
      </c>
      <c r="H200" s="1">
        <v>2.7337280110790201</v>
      </c>
      <c r="I200" s="1">
        <v>8.8202848368477902</v>
      </c>
      <c r="J200" s="1">
        <v>4.9776636484209398</v>
      </c>
      <c r="K200" s="1"/>
      <c r="L200" s="1"/>
      <c r="M200" s="1">
        <v>12.210375693822</v>
      </c>
    </row>
    <row r="201" spans="1:13" x14ac:dyDescent="0.25">
      <c r="A201" s="1">
        <v>24.375</v>
      </c>
      <c r="B201" s="1">
        <v>2.3960828578664999</v>
      </c>
      <c r="C201" s="1">
        <v>9.8847157862321602</v>
      </c>
      <c r="D201" s="1">
        <v>9.8748307602349303</v>
      </c>
      <c r="E201" s="1">
        <v>4.21324517643062</v>
      </c>
      <c r="F201" s="1">
        <v>3.45621586985042</v>
      </c>
      <c r="G201" s="1">
        <v>8.3211042717159796</v>
      </c>
      <c r="H201" s="1">
        <v>2.7518903704605902</v>
      </c>
      <c r="I201" s="1">
        <v>8.8191549827644593</v>
      </c>
      <c r="J201" s="1">
        <v>5.0848058698143301</v>
      </c>
      <c r="K201" s="1"/>
      <c r="L201" s="1"/>
      <c r="M201" s="1">
        <v>12.146189663556701</v>
      </c>
    </row>
    <row r="202" spans="1:13" x14ac:dyDescent="0.25">
      <c r="A202" s="1">
        <v>24.5</v>
      </c>
      <c r="B202" s="1">
        <v>2.4105368358880002</v>
      </c>
      <c r="C202" s="1">
        <v>9.9557085380890502</v>
      </c>
      <c r="D202" s="1">
        <v>9.6716846302387705</v>
      </c>
      <c r="E202" s="1">
        <v>4.2021793400743901</v>
      </c>
      <c r="F202" s="1">
        <v>3.4304715757277</v>
      </c>
      <c r="G202" s="1">
        <v>8.3091882391036709</v>
      </c>
      <c r="H202" s="1">
        <v>2.7398217515968102</v>
      </c>
      <c r="I202" s="1">
        <v>8.7759398440409608</v>
      </c>
      <c r="J202" s="1">
        <v>5.1032794652863203</v>
      </c>
      <c r="K202" s="1"/>
      <c r="L202" s="1"/>
      <c r="M202" s="1">
        <v>12.0715857618606</v>
      </c>
    </row>
    <row r="203" spans="1:13" x14ac:dyDescent="0.25">
      <c r="A203" s="1">
        <v>24.625</v>
      </c>
      <c r="B203" s="1">
        <v>2.3860564005310798</v>
      </c>
      <c r="C203" s="1">
        <v>9.9272843964604203</v>
      </c>
      <c r="D203" s="1">
        <v>9.7556264339593106</v>
      </c>
      <c r="E203" s="1">
        <v>4.2475843419220096</v>
      </c>
      <c r="F203" s="1">
        <v>3.6326631792818702</v>
      </c>
      <c r="G203" s="1">
        <v>8.3085072085188401</v>
      </c>
      <c r="H203" s="1">
        <v>2.7543921959980699</v>
      </c>
      <c r="I203" s="1">
        <v>8.7872658887155399</v>
      </c>
      <c r="J203" s="1">
        <v>5.0928076990437798</v>
      </c>
      <c r="K203" s="1"/>
      <c r="L203" s="1"/>
      <c r="M203" s="1">
        <v>12.117433778965101</v>
      </c>
    </row>
    <row r="204" spans="1:13" x14ac:dyDescent="0.25">
      <c r="A204" s="1">
        <v>24.75</v>
      </c>
      <c r="B204" s="1">
        <v>2.4189784457422898</v>
      </c>
      <c r="C204" s="1">
        <v>9.7768353437970497</v>
      </c>
      <c r="D204" s="1">
        <v>9.6930745439759693</v>
      </c>
      <c r="E204" s="1">
        <v>4.2489455625204302</v>
      </c>
      <c r="F204" s="1">
        <v>3.6701996727941801</v>
      </c>
      <c r="G204" s="1">
        <v>8.3093054036927398</v>
      </c>
      <c r="H204" s="1">
        <v>2.7821734375858398</v>
      </c>
      <c r="I204" s="1">
        <v>8.7742217552720803</v>
      </c>
      <c r="J204" s="1">
        <v>5.0706275560726697</v>
      </c>
      <c r="K204" s="1"/>
      <c r="L204" s="1"/>
      <c r="M204" s="1">
        <v>12.205449584778</v>
      </c>
    </row>
    <row r="205" spans="1:13" x14ac:dyDescent="0.25">
      <c r="A205" s="1">
        <v>24.875</v>
      </c>
      <c r="B205" s="1">
        <v>2.4085319407577401</v>
      </c>
      <c r="C205" s="1">
        <v>9.5667117244695099</v>
      </c>
      <c r="D205" s="1">
        <v>9.6986036113060194</v>
      </c>
      <c r="E205" s="1">
        <v>4.3260166432122</v>
      </c>
      <c r="F205" s="1">
        <v>3.65445016110385</v>
      </c>
      <c r="G205" s="1">
        <v>8.36814094998679</v>
      </c>
      <c r="H205" s="1">
        <v>2.82079281328694</v>
      </c>
      <c r="I205" s="1">
        <v>8.7691057476967398</v>
      </c>
      <c r="J205" s="1">
        <v>5.1146004382541301</v>
      </c>
      <c r="K205" s="1"/>
      <c r="L205" s="1"/>
      <c r="M205" s="1">
        <v>12.1086488315318</v>
      </c>
    </row>
    <row r="206" spans="1:13" x14ac:dyDescent="0.25">
      <c r="A206" s="1">
        <v>25</v>
      </c>
      <c r="B206" s="1">
        <v>2.4160868408071998</v>
      </c>
      <c r="C206" s="1">
        <v>9.1996007926869794</v>
      </c>
      <c r="D206" s="1">
        <v>9.4203826299248306</v>
      </c>
      <c r="E206" s="1">
        <v>4.34700407120381</v>
      </c>
      <c r="F206" s="1">
        <v>3.7344557236568598</v>
      </c>
      <c r="G206" s="1">
        <v>8.3403496937754191</v>
      </c>
      <c r="H206" s="1">
        <v>2.7985719129476001</v>
      </c>
      <c r="I206" s="1">
        <v>8.7371516376288003</v>
      </c>
      <c r="J206" s="1">
        <v>5.1870564969366297</v>
      </c>
      <c r="K206" s="1"/>
      <c r="L206" s="1"/>
      <c r="M206" s="1">
        <v>12.027754081011199</v>
      </c>
    </row>
    <row r="207" spans="1:13" x14ac:dyDescent="0.25">
      <c r="A207" s="1">
        <v>25.125</v>
      </c>
      <c r="B207" s="1">
        <v>2.4140827065031001</v>
      </c>
      <c r="C207" s="1">
        <v>9.0543673712004296</v>
      </c>
      <c r="D207" s="1">
        <v>9.11928984284088</v>
      </c>
      <c r="E207" s="1">
        <v>4.3437556418592704</v>
      </c>
      <c r="F207" s="1">
        <v>3.7201428882513601</v>
      </c>
      <c r="G207" s="1">
        <v>7.8251346747364998</v>
      </c>
      <c r="H207" s="1">
        <v>2.8068452609999901</v>
      </c>
      <c r="I207" s="1">
        <v>8.5877991537372207</v>
      </c>
      <c r="J207" s="1">
        <v>5.1629086615536304</v>
      </c>
      <c r="K207" s="1"/>
      <c r="L207" s="1"/>
      <c r="M207" s="1">
        <v>12.245532079485701</v>
      </c>
    </row>
    <row r="208" spans="1:13" x14ac:dyDescent="0.25">
      <c r="A208" s="1">
        <v>25.25</v>
      </c>
      <c r="B208" s="1">
        <v>2.4199678594004101</v>
      </c>
      <c r="C208" s="1">
        <v>8.5919260058063802</v>
      </c>
      <c r="D208" s="1">
        <v>8.8123313925069802</v>
      </c>
      <c r="E208" s="1">
        <v>4.4341382377792602</v>
      </c>
      <c r="F208" s="1">
        <v>3.7041550585788898</v>
      </c>
      <c r="G208" s="1">
        <v>7.87705264594564</v>
      </c>
      <c r="H208" s="1">
        <v>2.82892154402747</v>
      </c>
      <c r="I208" s="1">
        <v>8.5510590527713806</v>
      </c>
      <c r="J208" s="1">
        <v>5.1666187452512897</v>
      </c>
      <c r="K208" s="1"/>
      <c r="L208" s="1"/>
      <c r="M208" s="1">
        <v>12.199849006243101</v>
      </c>
    </row>
    <row r="209" spans="1:13" x14ac:dyDescent="0.25">
      <c r="A209" s="1">
        <v>25.375</v>
      </c>
      <c r="B209" s="1">
        <v>2.3882692621210002</v>
      </c>
      <c r="C209" s="1">
        <v>8.5007729178156293</v>
      </c>
      <c r="D209" s="1">
        <v>8.74982563947332</v>
      </c>
      <c r="E209" s="1">
        <v>4.4259386094454403</v>
      </c>
      <c r="F209" s="1">
        <v>3.67265324506841</v>
      </c>
      <c r="G209" s="1">
        <v>7.8671194358886103</v>
      </c>
      <c r="H209" s="1">
        <v>2.8132200572658701</v>
      </c>
      <c r="I209" s="1">
        <v>8.6020731532273498</v>
      </c>
      <c r="J209" s="1">
        <v>5.1978231484675499</v>
      </c>
      <c r="K209" s="1"/>
      <c r="L209" s="1"/>
      <c r="M209" s="1">
        <v>12.2991260919566</v>
      </c>
    </row>
    <row r="210" spans="1:13" x14ac:dyDescent="0.25">
      <c r="A210" s="1">
        <v>25.5</v>
      </c>
      <c r="B210" s="1">
        <v>2.3969009185534298</v>
      </c>
      <c r="C210" s="1">
        <v>8.4551095462603598</v>
      </c>
      <c r="D210" s="1">
        <v>8.6697281662337193</v>
      </c>
      <c r="E210" s="1">
        <v>4.3289867486439304</v>
      </c>
      <c r="F210" s="1">
        <v>3.6645853061424098</v>
      </c>
      <c r="G210" s="1">
        <v>7.84290222995436</v>
      </c>
      <c r="H210" s="1">
        <v>2.8074907487108498</v>
      </c>
      <c r="I210" s="1">
        <v>8.6009291358253002</v>
      </c>
      <c r="J210" s="1">
        <v>5.1905622509387896</v>
      </c>
      <c r="K210" s="1"/>
      <c r="L210" s="1"/>
      <c r="M210" s="1">
        <v>12.2728282644215</v>
      </c>
    </row>
    <row r="211" spans="1:13" x14ac:dyDescent="0.25">
      <c r="A211" s="1">
        <v>25.625</v>
      </c>
      <c r="B211" s="1">
        <v>2.39921054930223</v>
      </c>
      <c r="C211" s="1">
        <v>8.3501979175751604</v>
      </c>
      <c r="D211" s="1">
        <v>8.8457273570373598</v>
      </c>
      <c r="E211" s="1">
        <v>4.3331217106603903</v>
      </c>
      <c r="F211" s="1">
        <v>3.61393175901557</v>
      </c>
      <c r="G211" s="1">
        <v>7.6539820647907497</v>
      </c>
      <c r="H211" s="1">
        <v>2.7906829738484</v>
      </c>
      <c r="I211" s="1">
        <v>8.6060673621999904</v>
      </c>
      <c r="J211" s="1">
        <v>5.1907809633671098</v>
      </c>
      <c r="K211" s="1"/>
      <c r="L211" s="1"/>
      <c r="M211" s="1">
        <v>12.151986803446199</v>
      </c>
    </row>
    <row r="212" spans="1:13" x14ac:dyDescent="0.25">
      <c r="A212" s="1">
        <v>25.75</v>
      </c>
      <c r="B212" s="1">
        <v>2.3833188108446901</v>
      </c>
      <c r="C212" s="1">
        <v>8.1830620512993697</v>
      </c>
      <c r="D212" s="1">
        <v>8.7147600827803107</v>
      </c>
      <c r="E212" s="1">
        <v>4.3338207707097602</v>
      </c>
      <c r="F212" s="1">
        <v>3.6373071084195101</v>
      </c>
      <c r="G212" s="1">
        <v>7.6841523029875898</v>
      </c>
      <c r="H212" s="1">
        <v>2.8143962425170002</v>
      </c>
      <c r="I212" s="1">
        <v>8.6172757639782809</v>
      </c>
      <c r="J212" s="1">
        <v>5.24275177553048</v>
      </c>
      <c r="K212" s="1"/>
      <c r="L212" s="1"/>
      <c r="M212" s="1">
        <v>12.173429181189601</v>
      </c>
    </row>
    <row r="213" spans="1:13" x14ac:dyDescent="0.25">
      <c r="A213" s="1">
        <v>25.875</v>
      </c>
      <c r="B213" s="1">
        <v>2.3652926971807502</v>
      </c>
      <c r="C213" s="1">
        <v>8.0726954141916298</v>
      </c>
      <c r="D213" s="1">
        <v>8.6050465680674204</v>
      </c>
      <c r="E213" s="1">
        <v>4.3286768953922197</v>
      </c>
      <c r="F213" s="1">
        <v>3.6012960482227898</v>
      </c>
      <c r="G213" s="1">
        <v>7.6848399837653796</v>
      </c>
      <c r="H213" s="1">
        <v>2.8157060708063302</v>
      </c>
      <c r="I213" s="1">
        <v>8.6001035907263095</v>
      </c>
      <c r="J213" s="1">
        <v>5.21888844549607</v>
      </c>
      <c r="K213" s="1"/>
      <c r="L213" s="1"/>
      <c r="M213" s="1">
        <v>12.1522714914902</v>
      </c>
    </row>
    <row r="214" spans="1:13" x14ac:dyDescent="0.25">
      <c r="A214" s="1">
        <v>26</v>
      </c>
      <c r="B214" s="1">
        <v>2.4416211603697202</v>
      </c>
      <c r="C214" s="1">
        <v>7.99214539843525</v>
      </c>
      <c r="D214" s="1">
        <v>8.3674412054278093</v>
      </c>
      <c r="E214" s="1">
        <v>4.3898551242649297</v>
      </c>
      <c r="F214" s="1">
        <v>3.5491712655091399</v>
      </c>
      <c r="G214" s="1">
        <v>7.8325823633256304</v>
      </c>
      <c r="H214" s="1">
        <v>2.7888153671090601</v>
      </c>
      <c r="I214" s="1">
        <v>8.5452983280138497</v>
      </c>
      <c r="J214" s="1">
        <v>5.1961338220256197</v>
      </c>
      <c r="K214" s="1"/>
      <c r="L214" s="1"/>
      <c r="M214" s="1">
        <v>12.173861485442799</v>
      </c>
    </row>
    <row r="215" spans="1:13" x14ac:dyDescent="0.25">
      <c r="A215" s="1">
        <v>26.125</v>
      </c>
      <c r="B215" s="1">
        <v>2.4424361317640599</v>
      </c>
      <c r="C215" s="1">
        <v>7.8488381164094196</v>
      </c>
      <c r="D215" s="1">
        <v>8.3171938532689893</v>
      </c>
      <c r="E215" s="1">
        <v>4.4472563758298103</v>
      </c>
      <c r="F215" s="1">
        <v>3.5348802371337</v>
      </c>
      <c r="G215" s="1">
        <v>7.7258715054188096</v>
      </c>
      <c r="H215" s="1">
        <v>2.8116437186923999</v>
      </c>
      <c r="I215" s="1">
        <v>8.5892525529573192</v>
      </c>
      <c r="J215" s="1">
        <v>5.3222874647073599</v>
      </c>
      <c r="K215" s="1"/>
      <c r="L215" s="1"/>
      <c r="M215" s="1">
        <v>12.237420105938</v>
      </c>
    </row>
    <row r="216" spans="1:13" x14ac:dyDescent="0.25">
      <c r="A216" s="1">
        <v>26.25</v>
      </c>
      <c r="B216" s="1">
        <v>2.4306746283374099</v>
      </c>
      <c r="C216" s="1">
        <v>7.3959810444548504</v>
      </c>
      <c r="D216" s="1">
        <v>8.1968548399897205</v>
      </c>
      <c r="E216" s="1">
        <v>4.4724395635679901</v>
      </c>
      <c r="F216" s="1">
        <v>3.4959697437236898</v>
      </c>
      <c r="G216" s="1">
        <v>7.7395965802277598</v>
      </c>
      <c r="H216" s="1">
        <v>2.7938972416030698</v>
      </c>
      <c r="I216" s="1">
        <v>8.6115705459182994</v>
      </c>
      <c r="J216" s="1">
        <v>5.3172080906385402</v>
      </c>
      <c r="K216" s="1"/>
      <c r="L216" s="1"/>
      <c r="M216" s="1">
        <v>12.2300429606483</v>
      </c>
    </row>
    <row r="217" spans="1:13" x14ac:dyDescent="0.25">
      <c r="A217" s="1">
        <v>26.375</v>
      </c>
      <c r="B217" s="1">
        <v>2.3597273577640601</v>
      </c>
      <c r="C217" s="1">
        <v>7.2131556049518402</v>
      </c>
      <c r="D217" s="1">
        <v>8.1270187835256706</v>
      </c>
      <c r="E217" s="1">
        <v>4.4961762588671297</v>
      </c>
      <c r="F217" s="1">
        <v>3.41407041558677</v>
      </c>
      <c r="G217" s="1">
        <v>7.7111658147572504</v>
      </c>
      <c r="H217" s="1">
        <v>2.7611795546745901</v>
      </c>
      <c r="I217" s="1">
        <v>8.6106207608653094</v>
      </c>
      <c r="J217" s="1">
        <v>5.3072524415644899</v>
      </c>
      <c r="K217" s="1"/>
      <c r="L217" s="1"/>
      <c r="M217" s="1">
        <v>12.1856599044843</v>
      </c>
    </row>
    <row r="218" spans="1:13" x14ac:dyDescent="0.25">
      <c r="A218" s="1">
        <v>26.5</v>
      </c>
      <c r="B218" s="1">
        <v>2.37415096367054</v>
      </c>
      <c r="C218" s="1">
        <v>7.0905569703668903</v>
      </c>
      <c r="D218" s="1">
        <v>8.4463833388169505</v>
      </c>
      <c r="E218" s="1">
        <v>4.5559502511011702</v>
      </c>
      <c r="F218" s="1">
        <v>3.3552773493674</v>
      </c>
      <c r="G218" s="1">
        <v>7.7072571621708299</v>
      </c>
      <c r="H218" s="1">
        <v>2.7223164185168298</v>
      </c>
      <c r="I218" s="1">
        <v>8.6169297635718003</v>
      </c>
      <c r="J218" s="1">
        <v>5.2856032891222799</v>
      </c>
      <c r="K218" s="1"/>
      <c r="L218" s="1"/>
      <c r="M218" s="1">
        <v>12.1810581753649</v>
      </c>
    </row>
    <row r="219" spans="1:13" x14ac:dyDescent="0.25">
      <c r="A219" s="1">
        <v>26.625</v>
      </c>
      <c r="B219" s="1">
        <v>2.3365259763446402</v>
      </c>
      <c r="C219" s="1">
        <v>6.9603143540765098</v>
      </c>
      <c r="D219" s="1">
        <v>8.4036127628920898</v>
      </c>
      <c r="E219" s="1">
        <v>4.6268411105167999</v>
      </c>
      <c r="F219" s="1">
        <v>3.3446710895727798</v>
      </c>
      <c r="G219" s="1">
        <v>7.5986751379710196</v>
      </c>
      <c r="H219" s="1">
        <v>2.7161404023894198</v>
      </c>
      <c r="I219" s="1">
        <v>8.5878076702052706</v>
      </c>
      <c r="J219" s="1">
        <v>5.2712219971687801</v>
      </c>
      <c r="K219" s="1"/>
      <c r="L219" s="1"/>
      <c r="M219" s="1">
        <v>12.1779606669923</v>
      </c>
    </row>
    <row r="220" spans="1:13" x14ac:dyDescent="0.25">
      <c r="A220" s="1">
        <v>26.75</v>
      </c>
      <c r="B220" s="1">
        <v>2.3565908211804398</v>
      </c>
      <c r="C220" s="1">
        <v>6.9374060981297196</v>
      </c>
      <c r="D220" s="1">
        <v>8.5311873607990805</v>
      </c>
      <c r="E220" s="1">
        <v>4.6429631492277004</v>
      </c>
      <c r="F220" s="1">
        <v>3.3839441602082001</v>
      </c>
      <c r="G220" s="1">
        <v>7.5928108799590701</v>
      </c>
      <c r="H220" s="1">
        <v>2.71216854416092</v>
      </c>
      <c r="I220" s="1">
        <v>8.5571448664380494</v>
      </c>
      <c r="J220" s="1">
        <v>5.2463958263069301</v>
      </c>
      <c r="K220" s="1"/>
      <c r="L220" s="1"/>
      <c r="M220" s="1">
        <v>12.1875893921833</v>
      </c>
    </row>
    <row r="221" spans="1:13" x14ac:dyDescent="0.25">
      <c r="A221" s="1">
        <v>26.875</v>
      </c>
      <c r="B221" s="1">
        <v>2.3569298474330198</v>
      </c>
      <c r="C221" s="1">
        <v>6.6109345655218004</v>
      </c>
      <c r="D221" s="1">
        <v>8.5661883387864499</v>
      </c>
      <c r="E221" s="1">
        <v>4.7290531989538103</v>
      </c>
      <c r="F221" s="1">
        <v>3.4206121505412699</v>
      </c>
      <c r="G221" s="1">
        <v>7.5555578316234904</v>
      </c>
      <c r="H221" s="1">
        <v>2.71711413293349</v>
      </c>
      <c r="I221" s="1">
        <v>8.5619727525727196</v>
      </c>
      <c r="J221" s="1">
        <v>5.2153398810514204</v>
      </c>
      <c r="K221" s="1"/>
      <c r="L221" s="1"/>
      <c r="M221" s="1">
        <v>12.2213027180682</v>
      </c>
    </row>
    <row r="222" spans="1:13" x14ac:dyDescent="0.25">
      <c r="A222" s="1">
        <v>27</v>
      </c>
      <c r="B222" s="1">
        <v>2.3606045312083901</v>
      </c>
      <c r="C222" s="1">
        <v>6.5929492581315499</v>
      </c>
      <c r="D222" s="1">
        <v>8.5929368849518504</v>
      </c>
      <c r="E222" s="1">
        <v>4.6661064327710298</v>
      </c>
      <c r="F222" s="1">
        <v>3.5139923724544602</v>
      </c>
      <c r="G222" s="1">
        <v>7.5586685068512898</v>
      </c>
      <c r="H222" s="1">
        <v>2.79593958869423</v>
      </c>
      <c r="I222" s="1">
        <v>8.5754739615392204</v>
      </c>
      <c r="J222" s="1">
        <v>5.26602141807588</v>
      </c>
      <c r="K222" s="1"/>
      <c r="L222" s="1"/>
      <c r="M222" s="1">
        <v>12.137338277104901</v>
      </c>
    </row>
    <row r="223" spans="1:13" x14ac:dyDescent="0.25">
      <c r="A223" s="1">
        <v>27.125</v>
      </c>
      <c r="B223" s="1">
        <v>2.3166584586210899</v>
      </c>
      <c r="C223" s="1">
        <v>6.6014241274307999</v>
      </c>
      <c r="D223" s="1">
        <v>8.7038345958296492</v>
      </c>
      <c r="E223" s="1">
        <v>4.7339198990880904</v>
      </c>
      <c r="F223" s="1">
        <v>3.4520872669343499</v>
      </c>
      <c r="G223" s="1">
        <v>7.5175643163407102</v>
      </c>
      <c r="H223" s="1">
        <v>2.75834058701665</v>
      </c>
      <c r="I223" s="1">
        <v>8.5702286766608804</v>
      </c>
      <c r="J223" s="1">
        <v>5.3055230967315996</v>
      </c>
      <c r="K223" s="1"/>
      <c r="L223" s="1"/>
      <c r="M223" s="1">
        <v>12.013851224706899</v>
      </c>
    </row>
    <row r="224" spans="1:13" x14ac:dyDescent="0.25">
      <c r="A224" s="1">
        <v>27.25</v>
      </c>
      <c r="B224" s="1">
        <v>2.2854288571484598</v>
      </c>
      <c r="C224" s="1">
        <v>6.5525039789369597</v>
      </c>
      <c r="D224" s="1">
        <v>8.7780939274224892</v>
      </c>
      <c r="E224" s="1">
        <v>4.7214188990557204</v>
      </c>
      <c r="F224" s="1">
        <v>3.40046505463597</v>
      </c>
      <c r="G224" s="1">
        <v>7.4983033192622299</v>
      </c>
      <c r="H224" s="1">
        <v>2.7487393703063598</v>
      </c>
      <c r="I224" s="1">
        <v>8.5673717030062893</v>
      </c>
      <c r="J224" s="1">
        <v>5.2727804623132402</v>
      </c>
      <c r="K224" s="1"/>
      <c r="L224" s="1"/>
      <c r="M224" s="1">
        <v>12.0354051212608</v>
      </c>
    </row>
    <row r="225" spans="1:13" x14ac:dyDescent="0.25">
      <c r="A225" s="1">
        <v>27.375</v>
      </c>
      <c r="B225" s="1">
        <v>2.22671490761272</v>
      </c>
      <c r="C225" s="1">
        <v>6.7000855604888896</v>
      </c>
      <c r="D225" s="1">
        <v>8.9749906816672098</v>
      </c>
      <c r="E225" s="1">
        <v>4.5852001922478403</v>
      </c>
      <c r="F225" s="1">
        <v>3.3734610756730499</v>
      </c>
      <c r="G225" s="1">
        <v>7.6384581908165003</v>
      </c>
      <c r="H225" s="1">
        <v>2.7227615305027202</v>
      </c>
      <c r="I225" s="1">
        <v>8.5810104414555095</v>
      </c>
      <c r="J225" s="1">
        <v>5.1717714224671596</v>
      </c>
      <c r="K225" s="1"/>
      <c r="L225" s="1"/>
      <c r="M225" s="1">
        <v>12.0451631666559</v>
      </c>
    </row>
    <row r="226" spans="1:13" x14ac:dyDescent="0.25">
      <c r="A226" s="1">
        <v>27.5</v>
      </c>
      <c r="B226" s="1">
        <v>2.1953141110351599</v>
      </c>
      <c r="C226" s="1">
        <v>6.5866612709502101</v>
      </c>
      <c r="D226" s="1">
        <v>8.8273157150186403</v>
      </c>
      <c r="E226" s="1">
        <v>4.6509173130357597</v>
      </c>
      <c r="F226" s="1">
        <v>3.3583149266638799</v>
      </c>
      <c r="G226" s="1">
        <v>7.85022280503921</v>
      </c>
      <c r="H226" s="1">
        <v>2.7311973642004901</v>
      </c>
      <c r="I226" s="1">
        <v>8.5947310467765607</v>
      </c>
      <c r="J226" s="1">
        <v>5.1644724753306503</v>
      </c>
      <c r="K226" s="1"/>
      <c r="L226" s="1"/>
      <c r="M226" s="1">
        <v>12.152374035483</v>
      </c>
    </row>
    <row r="227" spans="1:13" x14ac:dyDescent="0.25">
      <c r="A227" s="1">
        <v>27.625</v>
      </c>
      <c r="B227" s="1">
        <v>2.16573477365927</v>
      </c>
      <c r="C227" s="1">
        <v>6.5166068707670899</v>
      </c>
      <c r="D227" s="1">
        <v>9.2567305003248403</v>
      </c>
      <c r="E227" s="1">
        <v>4.61931130033744</v>
      </c>
      <c r="F227" s="1">
        <v>3.42215624427224</v>
      </c>
      <c r="G227" s="1">
        <v>8.0508492817342603</v>
      </c>
      <c r="H227" s="1">
        <v>2.7747002230031201</v>
      </c>
      <c r="I227" s="1">
        <v>8.6323042585848793</v>
      </c>
      <c r="J227" s="1">
        <v>5.0993832901559504</v>
      </c>
      <c r="K227" s="1"/>
      <c r="L227" s="1"/>
      <c r="M227" s="1">
        <v>11.904274938945999</v>
      </c>
    </row>
    <row r="228" spans="1:13" x14ac:dyDescent="0.25">
      <c r="A228" s="1">
        <v>27.75</v>
      </c>
      <c r="B228" s="1">
        <v>2.2343729916245598</v>
      </c>
      <c r="C228" s="1">
        <v>6.4112989084161596</v>
      </c>
      <c r="D228" s="1">
        <v>9.3386846717899807</v>
      </c>
      <c r="E228" s="1">
        <v>4.6672161237541001</v>
      </c>
      <c r="F228" s="1">
        <v>3.53892868235235</v>
      </c>
      <c r="G228" s="1">
        <v>8.1122748803075506</v>
      </c>
      <c r="H228" s="1">
        <v>2.8297724360338901</v>
      </c>
      <c r="I228" s="1">
        <v>8.6442566676173893</v>
      </c>
      <c r="J228" s="1">
        <v>5.0743454770992198</v>
      </c>
      <c r="K228" s="1"/>
      <c r="L228" s="1"/>
      <c r="M228" s="1">
        <v>11.850454722630801</v>
      </c>
    </row>
    <row r="229" spans="1:13" x14ac:dyDescent="0.25">
      <c r="A229" s="1">
        <v>27.875</v>
      </c>
      <c r="B229" s="1">
        <v>2.2412731335017799</v>
      </c>
      <c r="C229" s="1">
        <v>6.1974437543334497</v>
      </c>
      <c r="D229" s="1">
        <v>9.2083481740736293</v>
      </c>
      <c r="E229" s="1">
        <v>4.8178899417007104</v>
      </c>
      <c r="F229" s="1">
        <v>3.5086326402030301</v>
      </c>
      <c r="G229" s="1">
        <v>8.2048828595983299</v>
      </c>
      <c r="H229" s="1">
        <v>2.8495963711281398</v>
      </c>
      <c r="I229" s="1">
        <v>8.6602532613063108</v>
      </c>
      <c r="J229" s="1">
        <v>5.0449160711657699</v>
      </c>
      <c r="K229" s="1"/>
      <c r="L229" s="1"/>
      <c r="M229" s="1">
        <v>11.680334974115</v>
      </c>
    </row>
    <row r="230" spans="1:13" x14ac:dyDescent="0.25">
      <c r="A230" s="1">
        <v>28</v>
      </c>
      <c r="B230" s="1">
        <v>2.3069122377632998</v>
      </c>
      <c r="C230" s="1">
        <v>6.3187634725894499</v>
      </c>
      <c r="D230" s="1">
        <v>9.3093595696663094</v>
      </c>
      <c r="E230" s="1">
        <v>4.7833449988389196</v>
      </c>
      <c r="F230" s="1">
        <v>3.5897928361910001</v>
      </c>
      <c r="G230" s="1">
        <v>8.3939841085299793</v>
      </c>
      <c r="H230" s="1">
        <v>2.8887219936426698</v>
      </c>
      <c r="I230" s="1">
        <v>8.6699431393066693</v>
      </c>
      <c r="J230" s="1">
        <v>4.9721914052153799</v>
      </c>
      <c r="K230" s="1"/>
      <c r="L230" s="1"/>
      <c r="M230" s="1">
        <v>11.726727824377001</v>
      </c>
    </row>
    <row r="231" spans="1:13" x14ac:dyDescent="0.25">
      <c r="A231" s="1">
        <v>28.125</v>
      </c>
      <c r="B231" s="1">
        <v>2.30158414488014</v>
      </c>
      <c r="C231" s="1">
        <v>6.5634553860862797</v>
      </c>
      <c r="D231" s="1">
        <v>9.3941094554329592</v>
      </c>
      <c r="E231" s="1">
        <v>4.8869806539059502</v>
      </c>
      <c r="F231" s="1">
        <v>3.5692810697027402</v>
      </c>
      <c r="G231" s="1">
        <v>8.4867633098514901</v>
      </c>
      <c r="H231" s="1">
        <v>2.88824996541751</v>
      </c>
      <c r="I231" s="1">
        <v>8.6908534811274194</v>
      </c>
      <c r="J231" s="1">
        <v>4.9591267001880697</v>
      </c>
      <c r="K231" s="1"/>
      <c r="L231" s="1"/>
      <c r="M231" s="1">
        <v>11.962733425145201</v>
      </c>
    </row>
    <row r="232" spans="1:13" x14ac:dyDescent="0.25">
      <c r="A232" s="1">
        <v>28.25</v>
      </c>
      <c r="B232" s="1">
        <v>2.3409398232282501</v>
      </c>
      <c r="C232" s="1">
        <v>6.5515306616816797</v>
      </c>
      <c r="D232" s="1">
        <v>9.6370646892156895</v>
      </c>
      <c r="E232" s="1">
        <v>4.7138684173797802</v>
      </c>
      <c r="F232" s="1">
        <v>3.5609826648957101</v>
      </c>
      <c r="G232" s="1">
        <v>8.5838176923296299</v>
      </c>
      <c r="H232" s="1">
        <v>2.9352426008368302</v>
      </c>
      <c r="I232" s="1">
        <v>8.7104739041013701</v>
      </c>
      <c r="J232" s="1">
        <v>4.9566115436849101</v>
      </c>
      <c r="K232" s="1"/>
      <c r="L232" s="1"/>
      <c r="M232" s="1">
        <v>11.873107457424201</v>
      </c>
    </row>
    <row r="233" spans="1:13" x14ac:dyDescent="0.25">
      <c r="A233" s="1">
        <v>28.375</v>
      </c>
      <c r="B233" s="1">
        <v>2.3807085390878502</v>
      </c>
      <c r="C233" s="1">
        <v>6.5269120693725</v>
      </c>
      <c r="D233" s="1">
        <v>9.5531641951711297</v>
      </c>
      <c r="E233" s="1">
        <v>4.3938168345838804</v>
      </c>
      <c r="F233" s="1">
        <v>3.5461540164735901</v>
      </c>
      <c r="G233" s="1">
        <v>8.6715733667699801</v>
      </c>
      <c r="H233" s="1">
        <v>2.96436137486887</v>
      </c>
      <c r="I233" s="1">
        <v>8.7178258510850792</v>
      </c>
      <c r="J233" s="1">
        <v>4.9451506823846403</v>
      </c>
      <c r="K233" s="1"/>
      <c r="L233" s="1"/>
      <c r="M233" s="1">
        <v>11.703352426396799</v>
      </c>
    </row>
    <row r="234" spans="1:13" x14ac:dyDescent="0.25">
      <c r="A234" s="1">
        <v>28.5</v>
      </c>
      <c r="B234" s="1">
        <v>2.4390919547730201</v>
      </c>
      <c r="C234" s="1">
        <v>6.3179089181735302</v>
      </c>
      <c r="D234" s="1">
        <v>9.4315061249347405</v>
      </c>
      <c r="E234" s="1">
        <v>4.2550359136722102</v>
      </c>
      <c r="F234" s="1">
        <v>3.55624838576531</v>
      </c>
      <c r="G234" s="1">
        <v>8.7330607750732998</v>
      </c>
      <c r="H234" s="1">
        <v>2.93506341643752</v>
      </c>
      <c r="I234" s="1">
        <v>8.7277038827164901</v>
      </c>
      <c r="J234" s="1">
        <v>4.95448398475936</v>
      </c>
      <c r="K234" s="1"/>
      <c r="L234" s="1"/>
      <c r="M234" s="1">
        <v>11.6541247783738</v>
      </c>
    </row>
    <row r="235" spans="1:13" x14ac:dyDescent="0.25">
      <c r="A235" s="1">
        <v>28.625</v>
      </c>
      <c r="B235" s="1">
        <v>2.4217617937610498</v>
      </c>
      <c r="C235" s="1">
        <v>6.2838974165291104</v>
      </c>
      <c r="D235" s="1">
        <v>8.5629022089041307</v>
      </c>
      <c r="E235" s="1">
        <v>4.1145300231537396</v>
      </c>
      <c r="F235" s="1">
        <v>3.5687592162689401</v>
      </c>
      <c r="G235" s="1">
        <v>8.7903816426175592</v>
      </c>
      <c r="H235" s="1">
        <v>2.9160054700029501</v>
      </c>
      <c r="I235" s="1">
        <v>8.7200851171869704</v>
      </c>
      <c r="J235" s="1">
        <v>4.9543696555025996</v>
      </c>
      <c r="K235" s="1"/>
      <c r="L235" s="1"/>
      <c r="M235" s="1">
        <v>11.691010403031299</v>
      </c>
    </row>
    <row r="236" spans="1:13" x14ac:dyDescent="0.25">
      <c r="A236" s="1">
        <v>28.75</v>
      </c>
      <c r="B236" s="1">
        <v>2.2681294787045601</v>
      </c>
      <c r="C236" s="1">
        <v>6.2785386638165104</v>
      </c>
      <c r="D236" s="1">
        <v>8.4979650391002508</v>
      </c>
      <c r="E236" s="1">
        <v>4.0303032090368998</v>
      </c>
      <c r="F236" s="1">
        <v>3.5642772126762301</v>
      </c>
      <c r="G236" s="1">
        <v>8.84591711670266</v>
      </c>
      <c r="H236" s="1">
        <v>2.92965139180302</v>
      </c>
      <c r="I236" s="1">
        <v>8.7082803209852706</v>
      </c>
      <c r="J236" s="1">
        <v>4.9983337756917301</v>
      </c>
      <c r="K236" s="1"/>
      <c r="L236" s="1"/>
      <c r="M236" s="1">
        <v>11.887861184664199</v>
      </c>
    </row>
    <row r="237" spans="1:13" x14ac:dyDescent="0.25">
      <c r="A237" s="1">
        <v>28.875</v>
      </c>
      <c r="B237" s="1">
        <v>2.2647315485184198</v>
      </c>
      <c r="C237" s="1">
        <v>6.32471265982094</v>
      </c>
      <c r="D237" s="1">
        <v>8.4601782148312097</v>
      </c>
      <c r="E237" s="1">
        <v>3.9922958075432602</v>
      </c>
      <c r="F237" s="1">
        <v>3.55173016204906</v>
      </c>
      <c r="G237" s="1">
        <v>8.8190689052796198</v>
      </c>
      <c r="H237" s="1">
        <v>2.92504984717799</v>
      </c>
      <c r="I237" s="1">
        <v>8.7003869153507605</v>
      </c>
      <c r="J237" s="1">
        <v>5.0135688049685996</v>
      </c>
      <c r="K237" s="1"/>
      <c r="L237" s="1"/>
      <c r="M237" s="1">
        <v>12.011911652008999</v>
      </c>
    </row>
    <row r="238" spans="1:13" x14ac:dyDescent="0.25">
      <c r="A238" s="1">
        <v>29</v>
      </c>
      <c r="B238" s="1">
        <v>2.26645755755405</v>
      </c>
      <c r="C238" s="1">
        <v>6.0780503118409799</v>
      </c>
      <c r="D238" s="1">
        <v>8.4572302541118702</v>
      </c>
      <c r="E238" s="1">
        <v>3.9718986708949999</v>
      </c>
      <c r="F238" s="1">
        <v>3.5330833362860301</v>
      </c>
      <c r="G238" s="1">
        <v>8.8321262749437004</v>
      </c>
      <c r="H238" s="1">
        <v>2.9010508636988499</v>
      </c>
      <c r="I238" s="1">
        <v>8.7177961190887903</v>
      </c>
      <c r="J238" s="1">
        <v>5.0616899628904797</v>
      </c>
      <c r="K238" s="1"/>
      <c r="L238" s="1"/>
      <c r="M238" s="1">
        <v>12.008677100966301</v>
      </c>
    </row>
    <row r="239" spans="1:13" x14ac:dyDescent="0.25">
      <c r="A239" s="1">
        <v>29.125</v>
      </c>
      <c r="B239" s="1">
        <v>2.1658166619700099</v>
      </c>
      <c r="C239" s="1">
        <v>5.85064766315684</v>
      </c>
      <c r="D239" s="1">
        <v>8.27801507873024</v>
      </c>
      <c r="E239" s="1">
        <v>3.8931510198713601</v>
      </c>
      <c r="F239" s="1">
        <v>3.6787260962017401</v>
      </c>
      <c r="G239" s="1">
        <v>8.8810105462095201</v>
      </c>
      <c r="H239" s="1">
        <v>2.9687673211935901</v>
      </c>
      <c r="I239" s="1">
        <v>8.7081481459344499</v>
      </c>
      <c r="J239" s="1">
        <v>5.0567872799052003</v>
      </c>
      <c r="K239" s="1"/>
      <c r="L239" s="1"/>
      <c r="M239" s="1">
        <v>12.116111463768901</v>
      </c>
    </row>
    <row r="240" spans="1:13" x14ac:dyDescent="0.25">
      <c r="A240" s="1">
        <v>29.25</v>
      </c>
      <c r="B240" s="1">
        <v>2.2015226177338998</v>
      </c>
      <c r="C240" s="1">
        <v>5.8375824984569196</v>
      </c>
      <c r="D240" s="1">
        <v>8.2945063851273506</v>
      </c>
      <c r="E240" s="1">
        <v>3.8893244832166798</v>
      </c>
      <c r="F240" s="1">
        <v>3.6542775308784701</v>
      </c>
      <c r="G240" s="1">
        <v>8.8508735629454307</v>
      </c>
      <c r="H240" s="1">
        <v>2.96308183200737</v>
      </c>
      <c r="I240" s="1">
        <v>8.6990030374810807</v>
      </c>
      <c r="J240" s="1">
        <v>5.0529233580895703</v>
      </c>
      <c r="K240" s="1"/>
      <c r="L240" s="1"/>
      <c r="M240" s="1">
        <v>11.9606905981442</v>
      </c>
    </row>
    <row r="241" spans="1:13" x14ac:dyDescent="0.25">
      <c r="A241" s="1">
        <v>29.375</v>
      </c>
      <c r="B241" s="1">
        <v>2.28760982771785</v>
      </c>
      <c r="C241" s="1">
        <v>5.7906032593764696</v>
      </c>
      <c r="D241" s="1">
        <v>8.3650695717999302</v>
      </c>
      <c r="E241" s="1">
        <v>3.8371477466878599</v>
      </c>
      <c r="F241" s="1">
        <v>3.6233808428332899</v>
      </c>
      <c r="G241" s="1">
        <v>8.6595976045453806</v>
      </c>
      <c r="H241" s="1">
        <v>2.961418985491</v>
      </c>
      <c r="I241" s="1">
        <v>8.6824733753370804</v>
      </c>
      <c r="J241" s="1">
        <v>5.0197822942171202</v>
      </c>
      <c r="K241" s="1"/>
      <c r="L241" s="1"/>
      <c r="M241" s="1">
        <v>12.119764151780201</v>
      </c>
    </row>
    <row r="242" spans="1:13" x14ac:dyDescent="0.25">
      <c r="A242" s="1">
        <v>29.5</v>
      </c>
      <c r="B242" s="1">
        <v>2.2995316220711102</v>
      </c>
      <c r="C242" s="1">
        <v>5.80611613451065</v>
      </c>
      <c r="D242" s="1">
        <v>8.5685067540848792</v>
      </c>
      <c r="E242" s="1">
        <v>3.9907822947981901</v>
      </c>
      <c r="F242" s="1">
        <v>3.4267189914406302</v>
      </c>
      <c r="G242" s="1">
        <v>8.6170923036462703</v>
      </c>
      <c r="H242" s="1">
        <v>2.8862890675819899</v>
      </c>
      <c r="I242" s="1">
        <v>8.66207912068346</v>
      </c>
      <c r="J242" s="1">
        <v>4.8944643634331904</v>
      </c>
      <c r="K242" s="1"/>
      <c r="L242" s="1"/>
      <c r="M242" s="1">
        <v>12.0276768760439</v>
      </c>
    </row>
    <row r="243" spans="1:13" x14ac:dyDescent="0.25">
      <c r="A243" s="1">
        <v>29.625</v>
      </c>
      <c r="B243" s="1">
        <v>2.3390469484733498</v>
      </c>
      <c r="C243" s="1">
        <v>5.8383795055373504</v>
      </c>
      <c r="D243" s="1">
        <v>8.51220221272348</v>
      </c>
      <c r="E243" s="1">
        <v>4.0130635169934701</v>
      </c>
      <c r="F243" s="1">
        <v>3.42058739216654</v>
      </c>
      <c r="G243" s="1">
        <v>8.60060901540934</v>
      </c>
      <c r="H243" s="1">
        <v>2.8834145578358998</v>
      </c>
      <c r="I243" s="1">
        <v>8.6317155901035303</v>
      </c>
      <c r="J243" s="1">
        <v>4.6327083604778201</v>
      </c>
      <c r="K243" s="1"/>
      <c r="L243" s="1"/>
      <c r="M243" s="1">
        <v>11.9374349996751</v>
      </c>
    </row>
    <row r="244" spans="1:13" x14ac:dyDescent="0.25">
      <c r="A244" s="1">
        <v>29.75</v>
      </c>
      <c r="B244" s="1">
        <v>2.4441762492783501</v>
      </c>
      <c r="C244" s="1">
        <v>5.9421415535332098</v>
      </c>
      <c r="D244" s="1">
        <v>8.7661693609625608</v>
      </c>
      <c r="E244" s="1">
        <v>4.0669303705147604</v>
      </c>
      <c r="F244" s="1">
        <v>3.4288775850089799</v>
      </c>
      <c r="G244" s="1">
        <v>8.3653694821899798</v>
      </c>
      <c r="H244" s="1">
        <v>2.89885359064662</v>
      </c>
      <c r="I244" s="1">
        <v>8.5989620737583596</v>
      </c>
      <c r="J244" s="1">
        <v>4.62560369797015</v>
      </c>
      <c r="K244" s="1"/>
      <c r="L244" s="1"/>
      <c r="M244" s="1">
        <v>12.0523087795933</v>
      </c>
    </row>
    <row r="245" spans="1:13" x14ac:dyDescent="0.25">
      <c r="A245" s="1">
        <v>29.875</v>
      </c>
      <c r="B245" s="1">
        <v>2.45072558330597</v>
      </c>
      <c r="C245" s="1">
        <v>6.2149550005582199</v>
      </c>
      <c r="D245" s="1">
        <v>8.8841487752989003</v>
      </c>
      <c r="E245" s="1">
        <v>4.1923531746462297</v>
      </c>
      <c r="F245" s="1">
        <v>3.4302595624652601</v>
      </c>
      <c r="G245" s="1">
        <v>8.3722933146667806</v>
      </c>
      <c r="H245" s="1">
        <v>2.9009631291413598</v>
      </c>
      <c r="I245" s="1">
        <v>8.5873715102172099</v>
      </c>
      <c r="J245" s="1">
        <v>4.5837301351679001</v>
      </c>
      <c r="K245" s="1"/>
      <c r="L245" s="1"/>
      <c r="M245" s="1">
        <v>12.0892221805603</v>
      </c>
    </row>
    <row r="246" spans="1:13" x14ac:dyDescent="0.25">
      <c r="A246" s="1">
        <v>30</v>
      </c>
      <c r="B246" s="1">
        <v>2.45695228450586</v>
      </c>
      <c r="C246" s="1">
        <v>6.6745470034410497</v>
      </c>
      <c r="D246" s="1">
        <v>9.1405407397323195</v>
      </c>
      <c r="E246" s="1">
        <v>4.0338805895259702</v>
      </c>
      <c r="F246" s="1">
        <v>3.4098119521486598</v>
      </c>
      <c r="G246" s="1">
        <v>8.6388917676584995</v>
      </c>
      <c r="H246" s="1">
        <v>2.8926626066558301</v>
      </c>
      <c r="I246" s="1">
        <v>8.5847341286008501</v>
      </c>
      <c r="J246" s="1">
        <v>4.5758015725255996</v>
      </c>
      <c r="K246" s="1"/>
      <c r="L246" s="1"/>
      <c r="M246" s="1">
        <v>12.114629334966301</v>
      </c>
    </row>
    <row r="247" spans="1:13" x14ac:dyDescent="0.25">
      <c r="A247" s="1">
        <v>30.125</v>
      </c>
      <c r="B247" s="1">
        <v>2.3861954940610901</v>
      </c>
      <c r="C247" s="1">
        <v>6.7402112486797296</v>
      </c>
      <c r="D247" s="1">
        <v>9.1389866496810797</v>
      </c>
      <c r="E247" s="1">
        <v>4.1035306898319996</v>
      </c>
      <c r="F247" s="1"/>
      <c r="G247" s="1"/>
      <c r="H247" s="1"/>
      <c r="I247" s="1"/>
      <c r="J247" s="1">
        <v>4.5589478152686</v>
      </c>
      <c r="K247" s="1"/>
      <c r="L247" s="1"/>
      <c r="M247" s="1"/>
    </row>
    <row r="248" spans="1:13" x14ac:dyDescent="0.25">
      <c r="A248" s="1">
        <v>30.25</v>
      </c>
      <c r="B248" s="1">
        <v>2.39207558061001</v>
      </c>
      <c r="C248" s="1">
        <v>6.5190338748474099</v>
      </c>
      <c r="D248" s="1">
        <v>9.0647305419600901</v>
      </c>
      <c r="E248" s="1">
        <v>4.1498098728724697</v>
      </c>
      <c r="F248" s="1"/>
      <c r="G248" s="1"/>
      <c r="H248" s="1"/>
      <c r="I248" s="1"/>
      <c r="J248" s="1">
        <v>4.5210078005477703</v>
      </c>
      <c r="K248" s="1"/>
      <c r="L248" s="1"/>
      <c r="M248" s="1"/>
    </row>
    <row r="249" spans="1:13" x14ac:dyDescent="0.25">
      <c r="A249" s="1">
        <v>30.375</v>
      </c>
      <c r="B249" s="1">
        <v>2.3963318472445598</v>
      </c>
      <c r="C249" s="1">
        <v>6.6504197617155496</v>
      </c>
      <c r="D249" s="1">
        <v>9.5828396107505096</v>
      </c>
      <c r="E249" s="1">
        <v>4.1108946270608397</v>
      </c>
      <c r="F249" s="1"/>
      <c r="G249" s="1"/>
      <c r="H249" s="1"/>
      <c r="I249" s="1"/>
      <c r="J249" s="1">
        <v>4.4996492157701402</v>
      </c>
      <c r="K249" s="1"/>
      <c r="L249" s="1"/>
      <c r="M249" s="1"/>
    </row>
    <row r="250" spans="1:13" x14ac:dyDescent="0.25">
      <c r="A250" s="1">
        <v>30.5</v>
      </c>
      <c r="B250" s="1">
        <v>2.4100080303942502</v>
      </c>
      <c r="C250" s="1">
        <v>6.5923485813140701</v>
      </c>
      <c r="D250" s="1">
        <v>9.6229421373070991</v>
      </c>
      <c r="E250" s="1">
        <v>4.1180599672133296</v>
      </c>
      <c r="F250" s="1"/>
      <c r="G250" s="1"/>
      <c r="H250" s="1"/>
      <c r="I250" s="1"/>
      <c r="J250" s="1">
        <v>4.4971705964257396</v>
      </c>
      <c r="K250" s="1"/>
      <c r="L250" s="1"/>
      <c r="M250" s="10"/>
    </row>
    <row r="251" spans="1:13" x14ac:dyDescent="0.25">
      <c r="A251" s="1">
        <v>30.625</v>
      </c>
      <c r="B251" s="1">
        <v>2.4140806045563599</v>
      </c>
      <c r="C251" s="1">
        <v>6.6138562467392896</v>
      </c>
      <c r="D251" s="1">
        <v>9.7126655732751406</v>
      </c>
      <c r="E251" s="1">
        <v>4.1562353482855503</v>
      </c>
      <c r="F251" s="1"/>
      <c r="G251" s="1"/>
      <c r="H251" s="1"/>
      <c r="I251" s="1"/>
      <c r="J251" s="1"/>
      <c r="K251" s="1"/>
      <c r="L251" s="1"/>
      <c r="M251" s="10"/>
    </row>
    <row r="252" spans="1:13" x14ac:dyDescent="0.25">
      <c r="A252" s="1">
        <v>30.75</v>
      </c>
      <c r="B252" s="1"/>
      <c r="C252" s="1">
        <v>6.5605715075264301</v>
      </c>
      <c r="D252" s="1">
        <v>9.9466147923993606</v>
      </c>
      <c r="E252" s="1"/>
      <c r="F252" s="1"/>
      <c r="G252" s="1"/>
      <c r="H252" s="1"/>
      <c r="I252" s="1"/>
      <c r="J252" s="1"/>
      <c r="K252" s="1"/>
      <c r="L252" s="1"/>
      <c r="M252" s="10"/>
    </row>
    <row r="253" spans="1:13" x14ac:dyDescent="0.25">
      <c r="A253" s="1">
        <v>30.875</v>
      </c>
      <c r="B253" s="1"/>
      <c r="C253" s="1">
        <v>6.21020789291049</v>
      </c>
      <c r="D253" s="1"/>
      <c r="E253" s="1"/>
      <c r="F253" s="1"/>
      <c r="G253" s="1"/>
      <c r="H253" s="1"/>
      <c r="I253" s="1"/>
      <c r="J253" s="1"/>
      <c r="K253" s="1"/>
      <c r="L253" s="1"/>
      <c r="M253" s="10"/>
    </row>
    <row r="254" spans="1:13" x14ac:dyDescent="0.25">
      <c r="A254" s="1">
        <v>31</v>
      </c>
      <c r="B254" s="1"/>
      <c r="C254" s="1">
        <v>6.0896871716534804</v>
      </c>
      <c r="D254" s="1"/>
      <c r="E254" s="1"/>
      <c r="F254" s="1"/>
      <c r="G254" s="1"/>
      <c r="H254" s="1"/>
      <c r="I254" s="1"/>
      <c r="J254" s="1"/>
      <c r="K254" s="1"/>
      <c r="L254" s="10"/>
      <c r="M254" s="10"/>
    </row>
    <row r="255" spans="1:13" x14ac:dyDescent="0.25">
      <c r="A255" s="1">
        <v>31.125</v>
      </c>
      <c r="B255" s="1"/>
      <c r="C255" s="1">
        <v>6.0332055641557698</v>
      </c>
      <c r="D255" s="1"/>
      <c r="E255" s="1"/>
      <c r="F255" s="1"/>
      <c r="G255" s="1"/>
      <c r="H255" s="1"/>
      <c r="I255" s="1"/>
      <c r="J255" s="1"/>
      <c r="K255" s="1"/>
      <c r="L255" s="10"/>
      <c r="M255" s="10"/>
    </row>
    <row r="256" spans="1:13" x14ac:dyDescent="0.25">
      <c r="A256" s="1">
        <v>31.25</v>
      </c>
      <c r="B256" s="1"/>
      <c r="C256" s="1">
        <v>6.1080932353461801</v>
      </c>
      <c r="D256" s="1"/>
      <c r="E256" s="1"/>
      <c r="F256" s="1"/>
      <c r="G256" s="1"/>
      <c r="H256" s="1"/>
      <c r="I256" s="1"/>
      <c r="J256" s="1"/>
      <c r="K256" s="1"/>
      <c r="L256" s="10"/>
      <c r="M256" s="10"/>
    </row>
    <row r="257" spans="1:13" x14ac:dyDescent="0.25">
      <c r="A257" s="1">
        <v>31.375</v>
      </c>
      <c r="B257" s="1"/>
      <c r="C257" s="1">
        <v>5.8474830410634802</v>
      </c>
      <c r="D257" s="1"/>
      <c r="E257" s="1"/>
      <c r="F257" s="1"/>
      <c r="G257" s="1"/>
      <c r="H257" s="1"/>
      <c r="I257" s="1"/>
      <c r="J257" s="1"/>
      <c r="K257" s="1"/>
      <c r="L257" s="10"/>
      <c r="M257" s="10"/>
    </row>
    <row r="258" spans="1:13" x14ac:dyDescent="0.25">
      <c r="A258" s="1">
        <v>31.5</v>
      </c>
      <c r="B258" s="1"/>
      <c r="C258" s="1">
        <v>5.76026484727611</v>
      </c>
      <c r="D258" s="1"/>
      <c r="E258" s="1"/>
      <c r="F258" s="1"/>
      <c r="G258" s="1"/>
      <c r="H258" s="1"/>
      <c r="I258" s="1"/>
      <c r="J258" s="1"/>
      <c r="K258" s="1"/>
      <c r="L258" s="10"/>
      <c r="M258" s="10"/>
    </row>
    <row r="259" spans="1:13" x14ac:dyDescent="0.25">
      <c r="A259" s="1">
        <v>31.625</v>
      </c>
      <c r="B259" s="1"/>
      <c r="C259" s="1">
        <v>5.97157680205307</v>
      </c>
      <c r="D259" s="1"/>
      <c r="E259" s="1"/>
      <c r="F259" s="1"/>
      <c r="G259" s="1"/>
      <c r="H259" s="1"/>
      <c r="I259" s="1"/>
      <c r="J259" s="1"/>
      <c r="K259" s="1"/>
      <c r="L259" s="10"/>
      <c r="M259" s="10"/>
    </row>
    <row r="260" spans="1:13" x14ac:dyDescent="0.25">
      <c r="A260" s="1">
        <v>31.75</v>
      </c>
      <c r="B260" s="1"/>
      <c r="C260" s="1"/>
      <c r="D260" s="1"/>
      <c r="E260" s="1"/>
      <c r="F260" s="1"/>
      <c r="G260" s="1"/>
      <c r="H260" s="1"/>
      <c r="I260" s="1"/>
      <c r="J260" s="1"/>
      <c r="K260" s="1"/>
      <c r="L260" s="10"/>
      <c r="M260" s="10"/>
    </row>
    <row r="261" spans="1:13" x14ac:dyDescent="0.25">
      <c r="A261" s="1">
        <v>31.875</v>
      </c>
      <c r="B261" s="1"/>
      <c r="C261" s="1"/>
      <c r="D261" s="1"/>
      <c r="E261" s="1"/>
      <c r="F261" s="1"/>
      <c r="G261" s="1"/>
      <c r="H261" s="1"/>
      <c r="I261" s="1"/>
      <c r="J261" s="1"/>
      <c r="K261" s="1"/>
      <c r="L261" s="10"/>
      <c r="M261" s="10"/>
    </row>
    <row r="262" spans="1:13" x14ac:dyDescent="0.25">
      <c r="A262" s="1">
        <v>32</v>
      </c>
      <c r="B262" s="1"/>
      <c r="C262" s="1"/>
      <c r="D262" s="1"/>
      <c r="E262" s="1"/>
      <c r="F262" s="1"/>
      <c r="G262" s="1"/>
      <c r="H262" s="1"/>
      <c r="I262" s="1"/>
      <c r="J262" s="1"/>
      <c r="K262" s="1"/>
      <c r="L262" s="10"/>
      <c r="M262" s="10"/>
    </row>
    <row r="263" spans="1:13" x14ac:dyDescent="0.25">
      <c r="A263" s="1">
        <v>32.125</v>
      </c>
      <c r="B263" s="1"/>
      <c r="C263" s="1"/>
      <c r="D263" s="1"/>
      <c r="E263" s="1"/>
      <c r="F263" s="1"/>
      <c r="G263" s="1"/>
      <c r="H263" s="1"/>
      <c r="I263" s="1"/>
      <c r="J263" s="1"/>
      <c r="K263" s="1"/>
      <c r="L263" s="10"/>
      <c r="M263" s="10"/>
    </row>
    <row r="264" spans="1:13" x14ac:dyDescent="0.25">
      <c r="A264" s="1">
        <v>32.25</v>
      </c>
      <c r="B264" s="1"/>
      <c r="C264" s="1"/>
      <c r="D264" s="1"/>
      <c r="E264" s="1"/>
      <c r="F264" s="1"/>
      <c r="G264" s="1"/>
      <c r="H264" s="1"/>
      <c r="I264" s="1"/>
      <c r="J264" s="1"/>
      <c r="K264" s="1"/>
      <c r="L264" s="10"/>
      <c r="M264" s="10"/>
    </row>
    <row r="265" spans="1:13" x14ac:dyDescent="0.25">
      <c r="A265" s="1">
        <v>32.375</v>
      </c>
      <c r="B265" s="1"/>
      <c r="C265" s="1"/>
      <c r="D265" s="1"/>
      <c r="E265" s="1"/>
      <c r="F265" s="1"/>
      <c r="G265" s="1"/>
      <c r="H265" s="1"/>
      <c r="I265" s="1"/>
      <c r="J265" s="1"/>
      <c r="K265" s="1"/>
      <c r="L265" s="10"/>
      <c r="M265" s="10"/>
    </row>
    <row r="266" spans="1:13" x14ac:dyDescent="0.25">
      <c r="A266" s="1">
        <v>32.5</v>
      </c>
      <c r="B266" s="1"/>
      <c r="C266" s="1"/>
      <c r="D266" s="1"/>
      <c r="E266" s="1"/>
      <c r="F266" s="1"/>
      <c r="G266" s="1"/>
      <c r="H266" s="1"/>
      <c r="I266" s="1"/>
      <c r="J266" s="1"/>
      <c r="K266" s="1"/>
      <c r="L266" s="10"/>
      <c r="M266" s="10"/>
    </row>
    <row r="267" spans="1:13" x14ac:dyDescent="0.25">
      <c r="A267" s="1">
        <v>32.625</v>
      </c>
      <c r="B267" s="1"/>
      <c r="C267" s="1"/>
      <c r="D267" s="1"/>
      <c r="E267" s="1"/>
      <c r="F267" s="1"/>
      <c r="G267" s="1"/>
      <c r="H267" s="1"/>
      <c r="I267" s="1"/>
      <c r="J267" s="1"/>
      <c r="K267" s="1"/>
      <c r="L267" s="10"/>
      <c r="M267" s="10"/>
    </row>
    <row r="268" spans="1:13" x14ac:dyDescent="0.25">
      <c r="A268" s="1">
        <v>32.75</v>
      </c>
      <c r="B268" s="1"/>
      <c r="C268" s="1"/>
      <c r="D268" s="1"/>
      <c r="E268" s="1"/>
      <c r="F268" s="1"/>
      <c r="G268" s="1"/>
      <c r="H268" s="1"/>
      <c r="I268" s="1"/>
      <c r="J268" s="1"/>
      <c r="K268" s="1"/>
      <c r="L268" s="10"/>
      <c r="M268" s="10"/>
    </row>
    <row r="269" spans="1:13" x14ac:dyDescent="0.25">
      <c r="A269" s="1">
        <v>32.875</v>
      </c>
      <c r="B269" s="1"/>
      <c r="C269" s="1"/>
      <c r="D269" s="1"/>
      <c r="E269" s="1"/>
      <c r="F269" s="1"/>
      <c r="G269" s="1"/>
      <c r="H269" s="1"/>
      <c r="I269" s="1"/>
      <c r="J269" s="10"/>
      <c r="K269" s="1"/>
      <c r="L269" s="10"/>
      <c r="M269" s="10"/>
    </row>
    <row r="270" spans="1:13" x14ac:dyDescent="0.25">
      <c r="A270" s="1">
        <v>33</v>
      </c>
      <c r="B270" s="1"/>
      <c r="C270" s="1"/>
      <c r="D270" s="1"/>
      <c r="E270" s="1"/>
      <c r="F270" s="1"/>
      <c r="G270" s="1"/>
      <c r="H270" s="1"/>
      <c r="I270" s="1"/>
      <c r="J270" s="10"/>
      <c r="K270" s="1"/>
      <c r="L270" s="10"/>
      <c r="M270" s="10"/>
    </row>
    <row r="271" spans="1:13" x14ac:dyDescent="0.25">
      <c r="A271" s="1">
        <v>33.125</v>
      </c>
      <c r="B271" s="1"/>
      <c r="C271" s="1"/>
      <c r="D271" s="1"/>
      <c r="E271" s="1"/>
      <c r="F271" s="1"/>
      <c r="G271" s="1"/>
      <c r="H271" s="1"/>
      <c r="I271" s="1"/>
      <c r="J271" s="10"/>
      <c r="K271" s="1"/>
      <c r="L271" s="10"/>
      <c r="M271" s="10"/>
    </row>
    <row r="272" spans="1:13" x14ac:dyDescent="0.25">
      <c r="A272" s="1">
        <v>33.25</v>
      </c>
      <c r="B272" s="1"/>
      <c r="C272" s="1"/>
      <c r="D272" s="1"/>
      <c r="E272" s="1"/>
      <c r="F272" s="1"/>
      <c r="G272" s="1"/>
      <c r="H272" s="1"/>
      <c r="I272" s="1"/>
      <c r="J272" s="10"/>
      <c r="K272" s="1"/>
      <c r="L272" s="10"/>
      <c r="M272" s="10"/>
    </row>
    <row r="273" spans="1:13" x14ac:dyDescent="0.25">
      <c r="A273" s="1">
        <v>33.375</v>
      </c>
      <c r="B273" s="1"/>
      <c r="C273" s="1"/>
      <c r="D273" s="1"/>
      <c r="E273" s="1"/>
      <c r="F273" s="1"/>
      <c r="G273" s="1"/>
      <c r="H273" s="1"/>
      <c r="I273" s="1"/>
      <c r="J273" s="10"/>
      <c r="K273" s="1"/>
      <c r="L273" s="10"/>
      <c r="M273" s="10"/>
    </row>
    <row r="274" spans="1:13" x14ac:dyDescent="0.25">
      <c r="A274" s="1">
        <v>33.5</v>
      </c>
      <c r="B274" s="1"/>
      <c r="C274" s="1"/>
      <c r="D274" s="1"/>
      <c r="E274" s="1"/>
      <c r="F274" s="1"/>
      <c r="G274" s="1"/>
      <c r="H274" s="1"/>
      <c r="I274" s="1"/>
      <c r="J274" s="10"/>
      <c r="K274" s="1"/>
      <c r="L274" s="10"/>
      <c r="M274" s="10"/>
    </row>
    <row r="275" spans="1:13" x14ac:dyDescent="0.25">
      <c r="A275" s="1">
        <v>33.625</v>
      </c>
      <c r="B275" s="1"/>
      <c r="C275" s="1"/>
      <c r="D275" s="1"/>
      <c r="E275" s="1"/>
      <c r="F275" s="1"/>
      <c r="G275" s="1"/>
      <c r="H275" s="1"/>
      <c r="I275" s="1"/>
      <c r="J275" s="10"/>
      <c r="K275" s="1"/>
      <c r="L275" s="10"/>
      <c r="M275" s="10"/>
    </row>
    <row r="276" spans="1:13" x14ac:dyDescent="0.25">
      <c r="A276" s="1">
        <v>33.75</v>
      </c>
      <c r="B276" s="1"/>
      <c r="C276" s="1"/>
      <c r="D276" s="1"/>
      <c r="E276" s="1"/>
      <c r="F276" s="1"/>
      <c r="G276" s="1"/>
      <c r="H276" s="1"/>
      <c r="I276" s="1"/>
      <c r="J276" s="10"/>
      <c r="K276" s="1"/>
      <c r="L276" s="10"/>
      <c r="M276" s="10"/>
    </row>
    <row r="277" spans="1:13" x14ac:dyDescent="0.25">
      <c r="A277" s="1">
        <v>33.875</v>
      </c>
      <c r="B277" s="1"/>
      <c r="C277" s="1"/>
      <c r="D277" s="1"/>
      <c r="E277" s="1"/>
      <c r="F277" s="1"/>
      <c r="G277" s="1"/>
      <c r="H277" s="1"/>
      <c r="I277" s="1"/>
      <c r="J277" s="10"/>
      <c r="K277" s="1"/>
      <c r="L277" s="10"/>
      <c r="M277" s="10"/>
    </row>
    <row r="278" spans="1:13" x14ac:dyDescent="0.25">
      <c r="A278" s="1">
        <v>34</v>
      </c>
      <c r="B278" s="1"/>
      <c r="C278" s="1"/>
      <c r="D278" s="1"/>
      <c r="E278" s="1"/>
      <c r="F278" s="1"/>
      <c r="G278" s="1"/>
      <c r="H278" s="1"/>
      <c r="I278" s="1"/>
      <c r="J278" s="10"/>
      <c r="K278" s="1"/>
      <c r="L278" s="10"/>
      <c r="M278" s="10"/>
    </row>
    <row r="279" spans="1:13" x14ac:dyDescent="0.25">
      <c r="A279" s="1">
        <v>34.125</v>
      </c>
      <c r="B279" s="1"/>
      <c r="C279" s="1"/>
      <c r="D279" s="1"/>
      <c r="E279" s="1"/>
      <c r="F279" s="1"/>
      <c r="G279" s="1"/>
      <c r="H279" s="1"/>
      <c r="I279" s="1"/>
      <c r="J279" s="10"/>
      <c r="K279" s="1"/>
      <c r="L279" s="10"/>
      <c r="M279" s="10"/>
    </row>
    <row r="280" spans="1:13" x14ac:dyDescent="0.25">
      <c r="A280" s="1">
        <v>34.25</v>
      </c>
      <c r="B280" s="1"/>
      <c r="C280" s="1"/>
      <c r="D280" s="1"/>
      <c r="E280" s="1"/>
      <c r="F280" s="1"/>
      <c r="G280" s="1"/>
      <c r="H280" s="1"/>
      <c r="I280" s="1"/>
      <c r="J280" s="10"/>
      <c r="K280" s="1"/>
      <c r="L280" s="10"/>
      <c r="M280" s="10"/>
    </row>
    <row r="281" spans="1:13" x14ac:dyDescent="0.25">
      <c r="A281" s="1">
        <v>34.375</v>
      </c>
      <c r="B281" s="1"/>
      <c r="C281" s="1"/>
      <c r="D281" s="1"/>
      <c r="E281" s="10"/>
      <c r="F281" s="1"/>
      <c r="G281" s="1"/>
      <c r="H281" s="1"/>
      <c r="I281" s="1"/>
      <c r="J281" s="10"/>
      <c r="K281" s="1"/>
      <c r="L281" s="10"/>
      <c r="M281" s="10"/>
    </row>
    <row r="282" spans="1:13" x14ac:dyDescent="0.25">
      <c r="A282" s="1">
        <v>34.5</v>
      </c>
      <c r="B282" s="1"/>
      <c r="C282" s="1"/>
      <c r="D282" s="1"/>
      <c r="E282" s="10"/>
      <c r="F282" s="1"/>
      <c r="G282" s="1"/>
      <c r="H282" s="1"/>
      <c r="I282" s="1"/>
      <c r="J282" s="10"/>
      <c r="K282" s="1"/>
      <c r="L282" s="10"/>
      <c r="M282" s="10"/>
    </row>
    <row r="283" spans="1:13" x14ac:dyDescent="0.25">
      <c r="A283" s="1">
        <v>34.625</v>
      </c>
      <c r="B283" s="1"/>
      <c r="C283" s="1"/>
      <c r="D283" s="1"/>
      <c r="E283" s="10"/>
      <c r="F283" s="1"/>
      <c r="G283" s="1"/>
      <c r="H283" s="1"/>
      <c r="I283" s="1"/>
      <c r="J283" s="10"/>
      <c r="K283" s="1"/>
      <c r="L283" s="10"/>
      <c r="M283" s="10"/>
    </row>
    <row r="284" spans="1:13" x14ac:dyDescent="0.25">
      <c r="A284" s="1">
        <v>34.75</v>
      </c>
      <c r="B284" s="1"/>
      <c r="C284" s="1"/>
      <c r="D284" s="1"/>
      <c r="E284" s="10"/>
      <c r="F284" s="1"/>
      <c r="G284" s="1"/>
      <c r="H284" s="1"/>
      <c r="I284" s="1"/>
      <c r="J284" s="10"/>
      <c r="K284" s="1"/>
      <c r="L284" s="10"/>
      <c r="M284" s="10"/>
    </row>
    <row r="285" spans="1:13" x14ac:dyDescent="0.25">
      <c r="A285" s="1">
        <v>34.875</v>
      </c>
      <c r="B285" s="1"/>
      <c r="C285" s="1"/>
      <c r="D285" s="1"/>
      <c r="E285" s="10"/>
      <c r="F285" s="1"/>
      <c r="G285" s="1"/>
      <c r="H285" s="1"/>
      <c r="I285" s="1"/>
      <c r="J285" s="10"/>
      <c r="K285" s="1"/>
      <c r="L285" s="10"/>
      <c r="M285" s="10"/>
    </row>
    <row r="286" spans="1:13" x14ac:dyDescent="0.25">
      <c r="A286" s="1">
        <v>35</v>
      </c>
      <c r="B286" s="1"/>
      <c r="C286" s="1"/>
      <c r="D286" s="1"/>
      <c r="E286" s="10"/>
      <c r="F286" s="1"/>
      <c r="G286" s="1"/>
      <c r="H286" s="1"/>
      <c r="I286" s="1"/>
      <c r="J286" s="10"/>
      <c r="K286" s="1"/>
      <c r="L286" s="10"/>
      <c r="M286" s="10"/>
    </row>
    <row r="287" spans="1:13" x14ac:dyDescent="0.25">
      <c r="A287" s="1">
        <v>35.125</v>
      </c>
      <c r="B287" s="1"/>
      <c r="C287" s="1"/>
      <c r="D287" s="1"/>
      <c r="E287" s="10"/>
      <c r="F287" s="1"/>
      <c r="G287" s="1"/>
      <c r="H287" s="1"/>
      <c r="I287" s="1"/>
      <c r="J287" s="10"/>
      <c r="K287" s="10"/>
      <c r="L287" s="10"/>
      <c r="M287" s="10"/>
    </row>
    <row r="288" spans="1:13" x14ac:dyDescent="0.25">
      <c r="A288" s="1">
        <v>35.25</v>
      </c>
      <c r="B288" s="1"/>
      <c r="C288" s="1"/>
      <c r="D288" s="1"/>
      <c r="E288" s="10"/>
      <c r="F288" s="1"/>
      <c r="G288" s="1"/>
      <c r="H288" s="1"/>
      <c r="I288" s="1"/>
      <c r="J288" s="10"/>
      <c r="K288" s="10"/>
      <c r="L288" s="10"/>
      <c r="M288" s="10"/>
    </row>
    <row r="289" spans="1:1" x14ac:dyDescent="0.25">
      <c r="A289" s="4">
        <v>35.375</v>
      </c>
    </row>
    <row r="290" spans="1:1" x14ac:dyDescent="0.25">
      <c r="A290" s="4">
        <v>35.5</v>
      </c>
    </row>
    <row r="291" spans="1:1" x14ac:dyDescent="0.25">
      <c r="A291" s="4">
        <v>35.625</v>
      </c>
    </row>
    <row r="292" spans="1:1" x14ac:dyDescent="0.25">
      <c r="A292" s="4">
        <v>35.75</v>
      </c>
    </row>
    <row r="293" spans="1:1" x14ac:dyDescent="0.25">
      <c r="A293" s="4">
        <v>35.875</v>
      </c>
    </row>
    <row r="294" spans="1:1" x14ac:dyDescent="0.25">
      <c r="A294" s="4">
        <v>36</v>
      </c>
    </row>
    <row r="295" spans="1:1" x14ac:dyDescent="0.25">
      <c r="A295" s="4">
        <v>36.125</v>
      </c>
    </row>
    <row r="296" spans="1:1" x14ac:dyDescent="0.25">
      <c r="A296" s="4">
        <v>36.25</v>
      </c>
    </row>
    <row r="297" spans="1:1" x14ac:dyDescent="0.25">
      <c r="A297" s="4">
        <v>36.375</v>
      </c>
    </row>
    <row r="298" spans="1:1" x14ac:dyDescent="0.25">
      <c r="A298" s="4">
        <v>36.5</v>
      </c>
    </row>
    <row r="299" spans="1:1" x14ac:dyDescent="0.25">
      <c r="A299" s="4">
        <v>36.625</v>
      </c>
    </row>
    <row r="300" spans="1:1" x14ac:dyDescent="0.25">
      <c r="A300" s="4">
        <v>36.75</v>
      </c>
    </row>
    <row r="301" spans="1:1" x14ac:dyDescent="0.25">
      <c r="A301" s="4">
        <v>36.875</v>
      </c>
    </row>
    <row r="302" spans="1:1" x14ac:dyDescent="0.25">
      <c r="A302" s="4">
        <v>37</v>
      </c>
    </row>
    <row r="303" spans="1:1" x14ac:dyDescent="0.25">
      <c r="A303" s="4">
        <v>37.125</v>
      </c>
    </row>
    <row r="304" spans="1:1"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zoomScale="55" zoomScaleNormal="55" workbookViewId="0">
      <selection activeCell="O245" sqref="O6:O245"/>
    </sheetView>
  </sheetViews>
  <sheetFormatPr defaultRowHeight="15" x14ac:dyDescent="0.25"/>
  <cols>
    <col min="1" max="1" width="9.140625" style="4"/>
    <col min="2" max="2" width="19.85546875" style="4" hidden="1" customWidth="1"/>
    <col min="3" max="3" width="23.85546875" style="4" hidden="1" customWidth="1"/>
    <col min="4" max="4" width="23.85546875" style="4" customWidth="1"/>
    <col min="5" max="5" width="24.28515625" style="4" customWidth="1"/>
    <col min="6" max="6" width="26.7109375" style="4" customWidth="1"/>
    <col min="7" max="7" width="28.85546875" customWidth="1"/>
    <col min="8" max="8" width="26.42578125" style="4" customWidth="1"/>
    <col min="9" max="10" width="25.42578125" style="4" customWidth="1"/>
    <col min="11" max="11" width="23.42578125" style="4" customWidth="1"/>
    <col min="12" max="12" width="24" customWidth="1"/>
    <col min="13" max="13" width="30.5703125" customWidth="1"/>
    <col min="14" max="14" width="26.5703125" customWidth="1"/>
    <col min="15" max="15" width="32.5703125" customWidth="1"/>
  </cols>
  <sheetData>
    <row r="1" spans="1:15" x14ac:dyDescent="0.25">
      <c r="A1" s="76" t="s">
        <v>0</v>
      </c>
      <c r="B1" s="2" t="s">
        <v>11</v>
      </c>
      <c r="C1" s="2" t="s">
        <v>3</v>
      </c>
      <c r="D1" s="24" t="s">
        <v>138</v>
      </c>
      <c r="E1" s="24" t="s">
        <v>139</v>
      </c>
      <c r="F1" s="24" t="s">
        <v>140</v>
      </c>
      <c r="G1" s="24" t="s">
        <v>141</v>
      </c>
      <c r="H1" s="24" t="s">
        <v>142</v>
      </c>
      <c r="I1" s="24" t="s">
        <v>143</v>
      </c>
      <c r="J1" s="24" t="s">
        <v>144</v>
      </c>
      <c r="K1" s="3" t="s">
        <v>145</v>
      </c>
      <c r="L1" s="3" t="s">
        <v>146</v>
      </c>
      <c r="M1" s="19" t="s">
        <v>147</v>
      </c>
      <c r="N1" s="19" t="s">
        <v>148</v>
      </c>
      <c r="O1" s="19" t="s">
        <v>149</v>
      </c>
    </row>
    <row r="2" spans="1:15" x14ac:dyDescent="0.25">
      <c r="A2" s="76"/>
      <c r="B2" s="2" t="s">
        <v>28</v>
      </c>
      <c r="C2" s="2" t="s">
        <v>28</v>
      </c>
      <c r="D2" s="2" t="s">
        <v>208</v>
      </c>
      <c r="E2" s="2" t="s">
        <v>208</v>
      </c>
      <c r="F2" s="2" t="s">
        <v>208</v>
      </c>
      <c r="G2" s="2" t="s">
        <v>208</v>
      </c>
      <c r="H2" s="2" t="s">
        <v>208</v>
      </c>
      <c r="I2" s="2" t="s">
        <v>208</v>
      </c>
      <c r="J2" s="2" t="s">
        <v>208</v>
      </c>
      <c r="K2" s="2" t="s">
        <v>208</v>
      </c>
      <c r="L2" s="2" t="s">
        <v>208</v>
      </c>
      <c r="M2" s="2" t="s">
        <v>208</v>
      </c>
      <c r="N2" s="2" t="s">
        <v>208</v>
      </c>
      <c r="O2" s="2" t="s">
        <v>208</v>
      </c>
    </row>
    <row r="3" spans="1:15" ht="18" x14ac:dyDescent="0.35">
      <c r="A3" s="76"/>
      <c r="B3" s="2" t="s">
        <v>6</v>
      </c>
      <c r="C3" s="2" t="s">
        <v>6</v>
      </c>
      <c r="D3" s="2" t="s">
        <v>221</v>
      </c>
      <c r="E3" s="2" t="s">
        <v>222</v>
      </c>
      <c r="F3" s="2" t="s">
        <v>223</v>
      </c>
      <c r="G3" s="2" t="s">
        <v>224</v>
      </c>
      <c r="H3" s="2" t="s">
        <v>225</v>
      </c>
      <c r="I3" s="2" t="s">
        <v>226</v>
      </c>
      <c r="J3" s="2" t="s">
        <v>6</v>
      </c>
      <c r="K3" s="2" t="s">
        <v>226</v>
      </c>
      <c r="L3" s="2" t="s">
        <v>227</v>
      </c>
      <c r="M3" s="2" t="s">
        <v>227</v>
      </c>
      <c r="N3" s="2" t="s">
        <v>228</v>
      </c>
      <c r="O3" s="2" t="s">
        <v>229</v>
      </c>
    </row>
    <row r="4" spans="1:15" x14ac:dyDescent="0.25">
      <c r="A4" s="77"/>
      <c r="B4" s="2" t="s">
        <v>7</v>
      </c>
      <c r="C4" s="2" t="s">
        <v>7</v>
      </c>
      <c r="D4" s="2" t="s">
        <v>230</v>
      </c>
      <c r="E4" s="2" t="s">
        <v>231</v>
      </c>
      <c r="F4" s="2" t="s">
        <v>232</v>
      </c>
      <c r="G4" s="2" t="s">
        <v>233</v>
      </c>
      <c r="H4" s="2" t="s">
        <v>234</v>
      </c>
      <c r="I4" s="2" t="s">
        <v>235</v>
      </c>
      <c r="J4" s="2" t="s">
        <v>7</v>
      </c>
      <c r="K4" s="2" t="s">
        <v>235</v>
      </c>
      <c r="L4" s="2" t="s">
        <v>236</v>
      </c>
      <c r="M4" s="2" t="s">
        <v>236</v>
      </c>
      <c r="N4" s="2" t="s">
        <v>237</v>
      </c>
      <c r="O4" s="2" t="s">
        <v>238</v>
      </c>
    </row>
    <row r="5" spans="1:15" s="20" customFormat="1" x14ac:dyDescent="0.25">
      <c r="A5" s="6" t="s">
        <v>5</v>
      </c>
      <c r="B5" s="6" t="s">
        <v>20</v>
      </c>
      <c r="C5" s="6" t="s">
        <v>18</v>
      </c>
      <c r="D5" s="5" t="s">
        <v>209</v>
      </c>
      <c r="E5" s="5" t="s">
        <v>210</v>
      </c>
      <c r="F5" s="5" t="s">
        <v>211</v>
      </c>
      <c r="G5" s="5" t="s">
        <v>212</v>
      </c>
      <c r="H5" s="5" t="s">
        <v>213</v>
      </c>
      <c r="I5" s="5" t="s">
        <v>214</v>
      </c>
      <c r="J5" s="25" t="s">
        <v>215</v>
      </c>
      <c r="K5" s="5" t="s">
        <v>216</v>
      </c>
      <c r="L5" s="5" t="s">
        <v>217</v>
      </c>
      <c r="M5" s="5" t="s">
        <v>218</v>
      </c>
      <c r="N5" s="5" t="s">
        <v>219</v>
      </c>
      <c r="O5" s="5" t="s">
        <v>220</v>
      </c>
    </row>
    <row r="6" spans="1:15" x14ac:dyDescent="0.25">
      <c r="A6" s="1">
        <v>0</v>
      </c>
      <c r="B6" s="1"/>
      <c r="C6" s="1"/>
      <c r="D6" s="1">
        <v>19.6725407711826</v>
      </c>
      <c r="E6" s="1">
        <v>3.3592398989293</v>
      </c>
      <c r="F6" s="1">
        <v>25.8110734905502</v>
      </c>
      <c r="G6" s="1">
        <v>7.6356459730627204</v>
      </c>
      <c r="H6" s="1">
        <v>10.9737470496614</v>
      </c>
      <c r="I6" s="1">
        <v>0.30938115521395898</v>
      </c>
      <c r="J6" s="1"/>
      <c r="K6" s="1">
        <v>3.5281434177343703E-2</v>
      </c>
      <c r="L6" s="1">
        <v>1.5858532963381</v>
      </c>
      <c r="M6" s="1">
        <v>2.9517343933486502</v>
      </c>
      <c r="N6" s="1">
        <v>0.49190338378500098</v>
      </c>
      <c r="O6" s="1">
        <v>1.7051930680838401</v>
      </c>
    </row>
    <row r="7" spans="1:15" x14ac:dyDescent="0.25">
      <c r="A7" s="1">
        <v>0.125</v>
      </c>
      <c r="B7" s="1"/>
      <c r="C7" s="1"/>
      <c r="D7" s="1">
        <v>19.553968314995998</v>
      </c>
      <c r="E7" s="1">
        <v>3.2243769430778801</v>
      </c>
      <c r="F7" s="1">
        <v>24.4692223278104</v>
      </c>
      <c r="G7" s="1">
        <v>7.7365613437056799</v>
      </c>
      <c r="H7" s="1">
        <v>10.8947799018867</v>
      </c>
      <c r="I7" s="1">
        <v>0.30967902974857597</v>
      </c>
      <c r="J7" s="1"/>
      <c r="K7" s="1">
        <v>3.6238459360590801E-2</v>
      </c>
      <c r="L7" s="1">
        <v>1.63060592755835</v>
      </c>
      <c r="M7" s="1">
        <v>3.1741255834518598</v>
      </c>
      <c r="N7" s="1">
        <v>0.49281952754348402</v>
      </c>
      <c r="O7" s="1">
        <v>1.67948175729669</v>
      </c>
    </row>
    <row r="8" spans="1:15" x14ac:dyDescent="0.25">
      <c r="A8" s="1">
        <v>0.25</v>
      </c>
      <c r="B8" s="1"/>
      <c r="C8" s="1"/>
      <c r="D8" s="1">
        <v>19.417538312322399</v>
      </c>
      <c r="E8" s="1">
        <v>3.24994601593664</v>
      </c>
      <c r="F8" s="1">
        <v>21.3944204068065</v>
      </c>
      <c r="G8" s="1">
        <v>7.14011744242831</v>
      </c>
      <c r="H8" s="1">
        <v>11.137135643100301</v>
      </c>
      <c r="I8" s="1">
        <v>0.31084807649168</v>
      </c>
      <c r="J8" s="1"/>
      <c r="K8" s="1">
        <v>3.4594596742243501E-2</v>
      </c>
      <c r="L8" s="1">
        <v>1.6225962511944401</v>
      </c>
      <c r="M8" s="1">
        <v>3.1639384725405399</v>
      </c>
      <c r="N8" s="1">
        <v>0.51318654711301104</v>
      </c>
      <c r="O8" s="1">
        <v>1.6693960564766701</v>
      </c>
    </row>
    <row r="9" spans="1:15" x14ac:dyDescent="0.25">
      <c r="A9" s="1">
        <v>0.375</v>
      </c>
      <c r="B9" s="1"/>
      <c r="C9" s="1"/>
      <c r="D9" s="1">
        <v>18.630504515967399</v>
      </c>
      <c r="E9" s="1">
        <v>3.4758404426585101</v>
      </c>
      <c r="F9" s="1">
        <v>20.755194080970298</v>
      </c>
      <c r="G9" s="1">
        <v>6.8388892317716996</v>
      </c>
      <c r="H9" s="1">
        <v>11.534261052814699</v>
      </c>
      <c r="I9" s="1">
        <v>0.30301444732456401</v>
      </c>
      <c r="J9" s="1"/>
      <c r="K9" s="1">
        <v>3.7670732992588801E-2</v>
      </c>
      <c r="L9" s="1">
        <v>1.62108257674372</v>
      </c>
      <c r="M9" s="1">
        <v>3.0814681852378998</v>
      </c>
      <c r="N9" s="1">
        <v>0.55728881216029302</v>
      </c>
      <c r="O9" s="1">
        <v>1.64908157210069</v>
      </c>
    </row>
    <row r="10" spans="1:15" x14ac:dyDescent="0.25">
      <c r="A10" s="1">
        <v>0.5</v>
      </c>
      <c r="B10" s="1"/>
      <c r="C10" s="1"/>
      <c r="D10" s="1">
        <v>18.211921518652598</v>
      </c>
      <c r="E10" s="1">
        <v>3.3885834833935</v>
      </c>
      <c r="F10" s="1">
        <v>20.213640142907</v>
      </c>
      <c r="G10" s="1">
        <v>8.0106406620276491</v>
      </c>
      <c r="H10" s="1">
        <v>11.5783944683964</v>
      </c>
      <c r="I10" s="1">
        <v>0.28765688216409302</v>
      </c>
      <c r="J10" s="1"/>
      <c r="K10" s="1">
        <v>3.7698136921735202E-2</v>
      </c>
      <c r="L10" s="1">
        <v>1.55735978899715</v>
      </c>
      <c r="M10" s="1">
        <v>3.0478084993408201</v>
      </c>
      <c r="N10" s="1">
        <v>0.62841899112198096</v>
      </c>
      <c r="O10" s="1">
        <v>1.79226259387878</v>
      </c>
    </row>
    <row r="11" spans="1:15" x14ac:dyDescent="0.25">
      <c r="A11" s="1">
        <v>0.625</v>
      </c>
      <c r="B11" s="1"/>
      <c r="C11" s="1"/>
      <c r="D11" s="1">
        <v>17.738788633841999</v>
      </c>
      <c r="E11" s="1">
        <v>3.5815986617012299</v>
      </c>
      <c r="F11" s="1">
        <v>21.279560785866298</v>
      </c>
      <c r="G11" s="1">
        <v>8.5170454816689301</v>
      </c>
      <c r="H11" s="1">
        <v>11.150910247519899</v>
      </c>
      <c r="I11" s="1">
        <v>0.28389007527070798</v>
      </c>
      <c r="J11" s="1"/>
      <c r="K11" s="1">
        <v>4.6263097734251503E-2</v>
      </c>
      <c r="L11" s="1">
        <v>1.4239648037866099</v>
      </c>
      <c r="M11" s="1">
        <v>2.76854153918906</v>
      </c>
      <c r="N11" s="1">
        <v>0.63662296016921005</v>
      </c>
      <c r="O11" s="1">
        <v>1.8416934049787299</v>
      </c>
    </row>
    <row r="12" spans="1:15" x14ac:dyDescent="0.25">
      <c r="A12" s="1">
        <v>0.75</v>
      </c>
      <c r="B12" s="1"/>
      <c r="C12" s="1"/>
      <c r="D12" s="1">
        <v>16.1689734574</v>
      </c>
      <c r="E12" s="1">
        <v>3.3689282446265998</v>
      </c>
      <c r="F12" s="1">
        <v>21.554959801138999</v>
      </c>
      <c r="G12" s="1">
        <v>8.3619499877963595</v>
      </c>
      <c r="H12" s="1">
        <v>11.308305373834701</v>
      </c>
      <c r="I12" s="1">
        <v>0.25927431597469203</v>
      </c>
      <c r="J12" s="1"/>
      <c r="K12" s="1">
        <v>4.85949199929799E-2</v>
      </c>
      <c r="L12" s="1">
        <v>1.4331684196880701</v>
      </c>
      <c r="M12" s="1">
        <v>2.6236285081372501</v>
      </c>
      <c r="N12" s="1">
        <v>0.67164817908909302</v>
      </c>
      <c r="O12" s="1">
        <v>1.8348993685469399</v>
      </c>
    </row>
    <row r="13" spans="1:15" x14ac:dyDescent="0.25">
      <c r="A13" s="1">
        <v>0.875</v>
      </c>
      <c r="B13" s="1"/>
      <c r="C13" s="1"/>
      <c r="D13" s="1">
        <v>15.3020315114418</v>
      </c>
      <c r="E13" s="1">
        <v>3.0810999003115498</v>
      </c>
      <c r="F13" s="1">
        <v>21.6881005586642</v>
      </c>
      <c r="G13" s="1">
        <v>8.95518117183064</v>
      </c>
      <c r="H13" s="1">
        <v>11.7114872994824</v>
      </c>
      <c r="I13" s="1">
        <v>0.26036587991276799</v>
      </c>
      <c r="J13" s="1"/>
      <c r="K13" s="1">
        <v>4.86563281031046E-2</v>
      </c>
      <c r="L13" s="1">
        <v>1.3695083731546001</v>
      </c>
      <c r="M13" s="1">
        <v>2.64871548318414</v>
      </c>
      <c r="N13" s="1">
        <v>0.67682848273212803</v>
      </c>
      <c r="O13" s="1">
        <v>2.0178196134507602</v>
      </c>
    </row>
    <row r="14" spans="1:15" x14ac:dyDescent="0.25">
      <c r="A14" s="1">
        <v>1</v>
      </c>
      <c r="B14" s="1"/>
      <c r="C14" s="1"/>
      <c r="D14" s="1">
        <v>15.630137409940399</v>
      </c>
      <c r="E14" s="1">
        <v>3.1761032951999302</v>
      </c>
      <c r="F14" s="1">
        <v>22.2835491801291</v>
      </c>
      <c r="G14" s="1">
        <v>8.2273762691194197</v>
      </c>
      <c r="H14" s="1">
        <v>11.267803709021701</v>
      </c>
      <c r="I14" s="1">
        <v>0.24412500392099101</v>
      </c>
      <c r="J14" s="1"/>
      <c r="K14" s="1">
        <v>5.1965290875910397E-2</v>
      </c>
      <c r="L14" s="1">
        <v>1.2887047795959401</v>
      </c>
      <c r="M14" s="1">
        <v>2.44200449023581</v>
      </c>
      <c r="N14" s="1">
        <v>0.67522593839161205</v>
      </c>
      <c r="O14" s="1">
        <v>2.0871450797670699</v>
      </c>
    </row>
    <row r="15" spans="1:15" x14ac:dyDescent="0.25">
      <c r="A15" s="1">
        <v>1.125</v>
      </c>
      <c r="B15" s="1"/>
      <c r="C15" s="1"/>
      <c r="D15" s="1">
        <v>15.403253534365099</v>
      </c>
      <c r="E15" s="1">
        <v>3.2111940170292699</v>
      </c>
      <c r="F15" s="1">
        <v>23.4124460300329</v>
      </c>
      <c r="G15" s="1">
        <v>8.3336002779607998</v>
      </c>
      <c r="H15" s="1">
        <v>9.4659248371737803</v>
      </c>
      <c r="I15" s="1">
        <v>0.23278904291507699</v>
      </c>
      <c r="J15" s="1"/>
      <c r="K15" s="1">
        <v>5.2419187388468902E-2</v>
      </c>
      <c r="L15" s="1">
        <v>1.2805723897637</v>
      </c>
      <c r="M15" s="1">
        <v>2.4229838233388898</v>
      </c>
      <c r="N15" s="1">
        <v>0.72392037594509395</v>
      </c>
      <c r="O15" s="1">
        <v>2.12001864539234</v>
      </c>
    </row>
    <row r="16" spans="1:15" x14ac:dyDescent="0.25">
      <c r="A16" s="1">
        <v>1.25</v>
      </c>
      <c r="B16" s="1"/>
      <c r="C16" s="1"/>
      <c r="D16" s="1">
        <v>15.2926874533534</v>
      </c>
      <c r="E16" s="1">
        <v>3.3628905763433199</v>
      </c>
      <c r="F16" s="1">
        <v>22.5352190740468</v>
      </c>
      <c r="G16" s="1">
        <v>8.4249156339101905</v>
      </c>
      <c r="H16" s="1">
        <v>8.8129482970394797</v>
      </c>
      <c r="I16" s="1">
        <v>0.23004142111488299</v>
      </c>
      <c r="J16" s="1"/>
      <c r="K16" s="1">
        <v>4.7734656000610103E-2</v>
      </c>
      <c r="L16" s="1">
        <v>1.2807046017893799</v>
      </c>
      <c r="M16" s="1">
        <v>2.4634896094290699</v>
      </c>
      <c r="N16" s="1">
        <v>0.72246759003025596</v>
      </c>
      <c r="O16" s="1">
        <v>2.0916176665489399</v>
      </c>
    </row>
    <row r="17" spans="1:15" x14ac:dyDescent="0.25">
      <c r="A17" s="1">
        <v>1.375</v>
      </c>
      <c r="B17" s="1"/>
      <c r="C17" s="1"/>
      <c r="D17" s="1">
        <v>14.267856993731099</v>
      </c>
      <c r="E17" s="1">
        <v>3.3111237185348501</v>
      </c>
      <c r="F17" s="1">
        <v>21.348681171039399</v>
      </c>
      <c r="G17" s="1">
        <v>8.3116492111097706</v>
      </c>
      <c r="H17" s="1">
        <v>8.5216249976601599</v>
      </c>
      <c r="I17" s="1">
        <v>0.23507877364000801</v>
      </c>
      <c r="J17" s="1"/>
      <c r="K17" s="1">
        <v>4.0020058683699601E-2</v>
      </c>
      <c r="L17" s="1">
        <v>1.2572225783032001</v>
      </c>
      <c r="M17" s="1">
        <v>2.5718984820115098</v>
      </c>
      <c r="N17" s="1">
        <v>0.71504999660393498</v>
      </c>
      <c r="O17" s="1">
        <v>2.1619439313458799</v>
      </c>
    </row>
    <row r="18" spans="1:15" x14ac:dyDescent="0.25">
      <c r="A18" s="1">
        <v>1.5</v>
      </c>
      <c r="B18" s="1"/>
      <c r="C18" s="1"/>
      <c r="D18" s="1">
        <v>13.3516992189381</v>
      </c>
      <c r="E18" s="1">
        <v>3.2550799102011001</v>
      </c>
      <c r="F18" s="1">
        <v>21.697716512605801</v>
      </c>
      <c r="G18" s="1">
        <v>8.0039712123494908</v>
      </c>
      <c r="H18" s="1">
        <v>8.15660911423962</v>
      </c>
      <c r="I18" s="1">
        <v>0.24638138575905399</v>
      </c>
      <c r="J18" s="1"/>
      <c r="K18" s="1">
        <v>3.3430433587224397E-2</v>
      </c>
      <c r="L18" s="1">
        <v>1.2617829222952399</v>
      </c>
      <c r="M18" s="1">
        <v>2.53650220338421</v>
      </c>
      <c r="N18" s="1">
        <v>0.72339505558243899</v>
      </c>
      <c r="O18" s="1">
        <v>2.2732446007191802</v>
      </c>
    </row>
    <row r="19" spans="1:15" x14ac:dyDescent="0.25">
      <c r="A19" s="1">
        <v>1.625</v>
      </c>
      <c r="B19" s="1"/>
      <c r="C19" s="1"/>
      <c r="D19" s="1">
        <v>12.779787000614</v>
      </c>
      <c r="E19" s="1">
        <v>3.43396213204135</v>
      </c>
      <c r="F19" s="1">
        <v>24.0603587429352</v>
      </c>
      <c r="G19" s="1">
        <v>7.9581632985154096</v>
      </c>
      <c r="H19" s="1">
        <v>7.8633019682150103</v>
      </c>
      <c r="I19" s="1">
        <v>0.24440913872805201</v>
      </c>
      <c r="J19" s="1"/>
      <c r="K19" s="1">
        <v>3.3175519688210302E-2</v>
      </c>
      <c r="L19" s="1">
        <v>1.2708665704557101</v>
      </c>
      <c r="M19" s="1">
        <v>2.4966687109685499</v>
      </c>
      <c r="N19" s="1">
        <v>0.72678816174464</v>
      </c>
      <c r="O19" s="1">
        <v>2.3081731280228799</v>
      </c>
    </row>
    <row r="20" spans="1:15" x14ac:dyDescent="0.25">
      <c r="A20" s="1">
        <v>1.75</v>
      </c>
      <c r="B20" s="1"/>
      <c r="C20" s="1"/>
      <c r="D20" s="1">
        <v>12.9808194191209</v>
      </c>
      <c r="E20" s="1">
        <v>3.4990385392719898</v>
      </c>
      <c r="F20" s="1">
        <v>23.042347949734001</v>
      </c>
      <c r="G20" s="1">
        <v>8.3180375878022197</v>
      </c>
      <c r="H20" s="1">
        <v>7.7740384508206501</v>
      </c>
      <c r="I20" s="1">
        <v>0.24290872453318399</v>
      </c>
      <c r="J20" s="1"/>
      <c r="K20" s="1">
        <v>3.3348185473577298E-2</v>
      </c>
      <c r="L20" s="1">
        <v>1.3035264000842499</v>
      </c>
      <c r="M20" s="1">
        <v>2.3990795305893702</v>
      </c>
      <c r="N20" s="1">
        <v>0.75537698768224804</v>
      </c>
      <c r="O20" s="1">
        <v>2.3823298253892702</v>
      </c>
    </row>
    <row r="21" spans="1:15" x14ac:dyDescent="0.25">
      <c r="A21" s="1">
        <v>1.875</v>
      </c>
      <c r="B21" s="1"/>
      <c r="C21" s="1"/>
      <c r="D21" s="1">
        <v>13.187864403055899</v>
      </c>
      <c r="E21" s="1">
        <v>3.4329402075492501</v>
      </c>
      <c r="F21" s="1">
        <v>22.5984790553652</v>
      </c>
      <c r="G21" s="1">
        <v>8.1479922292429094</v>
      </c>
      <c r="H21" s="1">
        <v>7.88544435151187</v>
      </c>
      <c r="I21" s="1">
        <v>0.240118998326454</v>
      </c>
      <c r="J21" s="1"/>
      <c r="K21" s="1">
        <v>3.4361437353252401E-2</v>
      </c>
      <c r="L21" s="1">
        <v>1.3061826930373399</v>
      </c>
      <c r="M21" s="1">
        <v>2.44877743051179</v>
      </c>
      <c r="N21" s="1">
        <v>0.77376437713023805</v>
      </c>
      <c r="O21" s="1">
        <v>2.4706553668394098</v>
      </c>
    </row>
    <row r="22" spans="1:15" x14ac:dyDescent="0.25">
      <c r="A22" s="1">
        <v>2</v>
      </c>
      <c r="B22" s="1"/>
      <c r="C22" s="1"/>
      <c r="D22" s="1">
        <v>13.384587503082599</v>
      </c>
      <c r="E22" s="1">
        <v>3.6175731852454902</v>
      </c>
      <c r="F22" s="1">
        <v>22.6713943518699</v>
      </c>
      <c r="G22" s="1">
        <v>8.1495569072660796</v>
      </c>
      <c r="H22" s="1">
        <v>7.7698212979512897</v>
      </c>
      <c r="I22" s="1">
        <v>0.23385615550133701</v>
      </c>
      <c r="J22" s="1"/>
      <c r="K22" s="1">
        <v>3.9425838109398197E-2</v>
      </c>
      <c r="L22" s="1">
        <v>1.3305242739532299</v>
      </c>
      <c r="M22" s="1">
        <v>2.6623670634021699</v>
      </c>
      <c r="N22" s="1">
        <v>0.80114496748089303</v>
      </c>
      <c r="O22" s="1">
        <v>2.5025803653378098</v>
      </c>
    </row>
    <row r="23" spans="1:15" x14ac:dyDescent="0.25">
      <c r="A23" s="1">
        <v>2.125</v>
      </c>
      <c r="B23" s="1"/>
      <c r="C23" s="1"/>
      <c r="D23" s="1">
        <v>13.3780369549388</v>
      </c>
      <c r="E23" s="1">
        <v>3.79188723641865</v>
      </c>
      <c r="F23" s="1">
        <v>22.764441480378601</v>
      </c>
      <c r="G23" s="1">
        <v>8.4423401761110206</v>
      </c>
      <c r="H23" s="1">
        <v>7.6017735607157597</v>
      </c>
      <c r="I23" s="1">
        <v>0.23013930413915001</v>
      </c>
      <c r="J23" s="1"/>
      <c r="K23" s="1">
        <v>5.0126955298286598E-2</v>
      </c>
      <c r="L23" s="1">
        <v>1.32548908777671</v>
      </c>
      <c r="M23" s="1">
        <v>2.6258156035842299</v>
      </c>
      <c r="N23" s="1">
        <v>0.81807988871572002</v>
      </c>
      <c r="O23" s="1">
        <v>2.4900045127118098</v>
      </c>
    </row>
    <row r="24" spans="1:15" x14ac:dyDescent="0.25">
      <c r="A24" s="1">
        <v>2.25</v>
      </c>
      <c r="B24" s="1"/>
      <c r="C24" s="1"/>
      <c r="D24" s="1">
        <v>12.7105603018796</v>
      </c>
      <c r="E24" s="1">
        <v>4.0774349997161297</v>
      </c>
      <c r="F24" s="1">
        <v>21.954089357765501</v>
      </c>
      <c r="G24" s="1">
        <v>8.6071469981795499</v>
      </c>
      <c r="H24" s="1">
        <v>7.3145305107335101</v>
      </c>
      <c r="I24" s="1">
        <v>0.22601319232082001</v>
      </c>
      <c r="J24" s="1"/>
      <c r="K24" s="1">
        <v>6.5864804964739398E-2</v>
      </c>
      <c r="L24" s="1">
        <v>1.3079734322049399</v>
      </c>
      <c r="M24" s="1">
        <v>2.6374247721148101</v>
      </c>
      <c r="N24" s="1">
        <v>0.83564265001344296</v>
      </c>
      <c r="O24" s="1">
        <v>2.4093196669829902</v>
      </c>
    </row>
    <row r="25" spans="1:15" x14ac:dyDescent="0.25">
      <c r="A25" s="1">
        <v>2.375</v>
      </c>
      <c r="B25" s="1"/>
      <c r="C25" s="1"/>
      <c r="D25" s="1">
        <v>12.3034719080377</v>
      </c>
      <c r="E25" s="1">
        <v>4.23985158494951</v>
      </c>
      <c r="F25" s="1">
        <v>20.5204244370792</v>
      </c>
      <c r="G25" s="1">
        <v>8.9468796710385803</v>
      </c>
      <c r="H25" s="1">
        <v>6.8324603396622301</v>
      </c>
      <c r="I25" s="1">
        <v>0.19897855355042701</v>
      </c>
      <c r="J25" s="1"/>
      <c r="K25" s="1">
        <v>6.9385769096090594E-2</v>
      </c>
      <c r="L25" s="1">
        <v>1.2785869075671801</v>
      </c>
      <c r="M25" s="1">
        <v>2.6840663165335301</v>
      </c>
      <c r="N25" s="1">
        <v>0.89373708653442296</v>
      </c>
      <c r="O25" s="1">
        <v>2.41014219733459</v>
      </c>
    </row>
    <row r="26" spans="1:15" x14ac:dyDescent="0.25">
      <c r="A26" s="1">
        <v>2.5</v>
      </c>
      <c r="B26" s="1"/>
      <c r="C26" s="1"/>
      <c r="D26" s="1">
        <v>12.062327947801901</v>
      </c>
      <c r="E26" s="1">
        <v>4.4304500701013403</v>
      </c>
      <c r="F26" s="1">
        <v>20.012398335402398</v>
      </c>
      <c r="G26" s="1">
        <v>8.9238620606685295</v>
      </c>
      <c r="H26" s="1">
        <v>6.6477371674104804</v>
      </c>
      <c r="I26" s="1">
        <v>0.19118491661519901</v>
      </c>
      <c r="J26" s="1"/>
      <c r="K26" s="1">
        <v>7.1460567774427206E-2</v>
      </c>
      <c r="L26" s="1">
        <v>1.27785454811039</v>
      </c>
      <c r="M26" s="1">
        <v>2.7247675239551499</v>
      </c>
      <c r="N26" s="1">
        <v>0.84681214850337605</v>
      </c>
      <c r="O26" s="1">
        <v>2.3817656014475599</v>
      </c>
    </row>
    <row r="27" spans="1:15" x14ac:dyDescent="0.25">
      <c r="A27" s="1">
        <v>2.625</v>
      </c>
      <c r="B27" s="1"/>
      <c r="C27" s="1"/>
      <c r="D27" s="1">
        <v>11.8457145463183</v>
      </c>
      <c r="E27" s="1">
        <v>4.48731985806105</v>
      </c>
      <c r="F27" s="1">
        <v>20.546574219824301</v>
      </c>
      <c r="G27" s="1">
        <v>8.5065054402017601</v>
      </c>
      <c r="H27" s="1">
        <v>6.3923853980006102</v>
      </c>
      <c r="I27" s="1">
        <v>0.183576807631008</v>
      </c>
      <c r="J27" s="1"/>
      <c r="K27" s="1">
        <v>7.0707105168849496E-2</v>
      </c>
      <c r="L27" s="1">
        <v>1.37149611717109</v>
      </c>
      <c r="M27" s="1">
        <v>2.9461341308184599</v>
      </c>
      <c r="N27" s="1">
        <v>0.80139192914819501</v>
      </c>
      <c r="O27" s="1">
        <v>2.39904395395846</v>
      </c>
    </row>
    <row r="28" spans="1:15" x14ac:dyDescent="0.25">
      <c r="A28" s="1">
        <v>2.75</v>
      </c>
      <c r="B28" s="1"/>
      <c r="C28" s="1"/>
      <c r="D28" s="1">
        <v>11.774552294681101</v>
      </c>
      <c r="E28" s="1">
        <v>4.4516116448585299</v>
      </c>
      <c r="F28" s="1">
        <v>20.029568679445301</v>
      </c>
      <c r="G28" s="1">
        <v>8.3163461355908606</v>
      </c>
      <c r="H28" s="1">
        <v>6.5908473216516796</v>
      </c>
      <c r="I28" s="1">
        <v>0.16759894682460799</v>
      </c>
      <c r="J28" s="1"/>
      <c r="K28" s="1">
        <v>7.3032496273851999E-2</v>
      </c>
      <c r="L28" s="1">
        <v>1.3561658682253499</v>
      </c>
      <c r="M28" s="1">
        <v>2.9473612526697002</v>
      </c>
      <c r="N28" s="1">
        <v>0.56411330373615898</v>
      </c>
      <c r="O28" s="1">
        <v>2.4037617411666199</v>
      </c>
    </row>
    <row r="29" spans="1:15" x14ac:dyDescent="0.25">
      <c r="A29" s="1">
        <v>2.875</v>
      </c>
      <c r="B29" s="1"/>
      <c r="C29" s="1"/>
      <c r="D29" s="1">
        <v>11.7328683071574</v>
      </c>
      <c r="E29" s="1">
        <v>4.3724326940414997</v>
      </c>
      <c r="F29" s="1">
        <v>19.739433461093501</v>
      </c>
      <c r="G29" s="1">
        <v>8.0642941691679493</v>
      </c>
      <c r="H29" s="1">
        <v>5.8274882621240502</v>
      </c>
      <c r="I29" s="1">
        <v>0.15827849663283</v>
      </c>
      <c r="J29" s="1"/>
      <c r="K29" s="1">
        <v>7.2798206763986295E-2</v>
      </c>
      <c r="L29" s="1">
        <v>1.34984069201601</v>
      </c>
      <c r="M29" s="1">
        <v>2.95308922601735</v>
      </c>
      <c r="N29" s="1">
        <v>0.54598928268306901</v>
      </c>
      <c r="O29" s="1">
        <v>2.4497318492103402</v>
      </c>
    </row>
    <row r="30" spans="1:15" x14ac:dyDescent="0.25">
      <c r="A30" s="1">
        <v>3</v>
      </c>
      <c r="B30" s="1"/>
      <c r="C30" s="1"/>
      <c r="D30" s="1">
        <v>11.8341578825507</v>
      </c>
      <c r="E30" s="1">
        <v>4.3561222488094602</v>
      </c>
      <c r="F30" s="1">
        <v>17.2050033907644</v>
      </c>
      <c r="G30" s="1">
        <v>8.1485426771662901</v>
      </c>
      <c r="H30" s="1">
        <v>5.9215147309273997</v>
      </c>
      <c r="I30" s="1">
        <v>0.15569221086791801</v>
      </c>
      <c r="J30" s="1"/>
      <c r="K30" s="1">
        <v>6.4045901391229801E-2</v>
      </c>
      <c r="L30" s="1">
        <v>1.3639927885168599</v>
      </c>
      <c r="M30" s="1">
        <v>2.9372369059919499</v>
      </c>
      <c r="N30" s="1">
        <v>0.41911710232129301</v>
      </c>
      <c r="O30" s="1">
        <v>2.5327635807919102</v>
      </c>
    </row>
    <row r="31" spans="1:15" x14ac:dyDescent="0.25">
      <c r="A31" s="1">
        <v>3.125</v>
      </c>
      <c r="B31" s="1"/>
      <c r="C31" s="1"/>
      <c r="D31" s="1">
        <v>11.8983930329366</v>
      </c>
      <c r="E31" s="1">
        <v>4.0794281198450904</v>
      </c>
      <c r="F31" s="1">
        <v>15.7910005675147</v>
      </c>
      <c r="G31" s="1">
        <v>8.0711732456098009</v>
      </c>
      <c r="H31" s="1">
        <v>5.8834499468620596</v>
      </c>
      <c r="I31" s="1">
        <v>0.16207840628185899</v>
      </c>
      <c r="J31" s="1"/>
      <c r="K31" s="1">
        <v>5.91761159651688E-2</v>
      </c>
      <c r="L31" s="1">
        <v>1.29802230134956</v>
      </c>
      <c r="M31" s="1">
        <v>2.84146669312593</v>
      </c>
      <c r="N31" s="1">
        <v>0.525170878760025</v>
      </c>
      <c r="O31" s="1">
        <v>2.5395785923805598</v>
      </c>
    </row>
    <row r="32" spans="1:15" x14ac:dyDescent="0.25">
      <c r="A32" s="1">
        <v>3.25</v>
      </c>
      <c r="B32" s="1"/>
      <c r="C32" s="1"/>
      <c r="D32" s="1">
        <v>12.1527067879046</v>
      </c>
      <c r="E32" s="1">
        <v>4.1457205541349902</v>
      </c>
      <c r="F32" s="1">
        <v>15.2849540935568</v>
      </c>
      <c r="G32" s="1">
        <v>6.5308682878109199</v>
      </c>
      <c r="H32" s="1">
        <v>5.9301323881164896</v>
      </c>
      <c r="I32" s="1">
        <v>0.16221051944203499</v>
      </c>
      <c r="J32" s="1"/>
      <c r="K32" s="1">
        <v>5.8441790665708301E-2</v>
      </c>
      <c r="L32" s="1">
        <v>1.23076596480696</v>
      </c>
      <c r="M32" s="1">
        <v>2.60967877200736</v>
      </c>
      <c r="N32" s="1">
        <v>0.55093205719989502</v>
      </c>
      <c r="O32" s="1">
        <v>2.63989602659003</v>
      </c>
    </row>
    <row r="33" spans="1:15" x14ac:dyDescent="0.25">
      <c r="A33" s="1">
        <v>3.375</v>
      </c>
      <c r="B33" s="1"/>
      <c r="C33" s="1"/>
      <c r="D33" s="1">
        <v>12.1996853961843</v>
      </c>
      <c r="E33" s="1">
        <v>4.2036408533533596</v>
      </c>
      <c r="F33" s="1">
        <v>14.908783680272</v>
      </c>
      <c r="G33" s="1">
        <v>6.6999763838919204</v>
      </c>
      <c r="H33" s="1">
        <v>5.7308920579921896</v>
      </c>
      <c r="I33" s="1">
        <v>0.16986744480495</v>
      </c>
      <c r="J33" s="1"/>
      <c r="K33" s="1">
        <v>5.3141371264651502E-2</v>
      </c>
      <c r="L33" s="1">
        <v>1.2171448610959501</v>
      </c>
      <c r="M33" s="1">
        <v>2.2666115220768899</v>
      </c>
      <c r="N33" s="1">
        <v>0.57405801168724302</v>
      </c>
      <c r="O33" s="1">
        <v>2.64939125099488</v>
      </c>
    </row>
    <row r="34" spans="1:15" x14ac:dyDescent="0.25">
      <c r="A34" s="1">
        <v>3.5</v>
      </c>
      <c r="B34" s="1"/>
      <c r="C34" s="1"/>
      <c r="D34" s="1">
        <v>12.712452934080799</v>
      </c>
      <c r="E34" s="1">
        <v>3.2084879719761199</v>
      </c>
      <c r="F34" s="1">
        <v>14.861407239520201</v>
      </c>
      <c r="G34" s="1">
        <v>7.6274621808654297</v>
      </c>
      <c r="H34" s="1">
        <v>5.6258154766118604</v>
      </c>
      <c r="I34" s="1">
        <v>0.19001130706706101</v>
      </c>
      <c r="J34" s="1"/>
      <c r="K34" s="1">
        <v>4.5831058730857098E-2</v>
      </c>
      <c r="L34" s="1">
        <v>1.20621772355634</v>
      </c>
      <c r="M34" s="1">
        <v>2.31042037846575</v>
      </c>
      <c r="N34" s="1">
        <v>0.60082475952869796</v>
      </c>
      <c r="O34" s="1">
        <v>2.68797344935231</v>
      </c>
    </row>
    <row r="35" spans="1:15" x14ac:dyDescent="0.25">
      <c r="A35" s="1">
        <v>3.625</v>
      </c>
      <c r="B35" s="1"/>
      <c r="C35" s="1"/>
      <c r="D35" s="1">
        <v>12.744193768801599</v>
      </c>
      <c r="E35" s="1">
        <v>1.97371356465207</v>
      </c>
      <c r="F35" s="1">
        <v>14.678462738542301</v>
      </c>
      <c r="G35" s="1">
        <v>7.5118051860614896</v>
      </c>
      <c r="H35" s="1">
        <v>5.5453116301289098</v>
      </c>
      <c r="I35" s="1">
        <v>0.190337099506595</v>
      </c>
      <c r="J35" s="1"/>
      <c r="K35" s="1">
        <v>4.5442225619556902E-2</v>
      </c>
      <c r="L35" s="1">
        <v>1.2047200148730299</v>
      </c>
      <c r="M35" s="1">
        <v>2.3219868606418101</v>
      </c>
      <c r="N35" s="1">
        <v>0.55775076530025802</v>
      </c>
      <c r="O35" s="1">
        <v>2.7487037290815302</v>
      </c>
    </row>
    <row r="36" spans="1:15" x14ac:dyDescent="0.25">
      <c r="A36" s="1">
        <v>3.75</v>
      </c>
      <c r="B36" s="1"/>
      <c r="C36" s="1"/>
      <c r="D36" s="1">
        <v>11.880813719706101</v>
      </c>
      <c r="E36" s="1">
        <v>1.7060070254833899</v>
      </c>
      <c r="F36" s="1">
        <v>13.8762478762743</v>
      </c>
      <c r="G36" s="1">
        <v>7.1247146348240502</v>
      </c>
      <c r="H36" s="1">
        <v>5.5271251699391604</v>
      </c>
      <c r="I36" s="1">
        <v>0.18837382849033901</v>
      </c>
      <c r="J36" s="1"/>
      <c r="K36" s="1">
        <v>4.6131856121812503E-2</v>
      </c>
      <c r="L36" s="1">
        <v>1.24818750351589</v>
      </c>
      <c r="M36" s="1">
        <v>2.4314187503400801</v>
      </c>
      <c r="N36" s="1">
        <v>0.492317286191571</v>
      </c>
      <c r="O36" s="1">
        <v>2.7470938388609598</v>
      </c>
    </row>
    <row r="37" spans="1:15" x14ac:dyDescent="0.25">
      <c r="A37" s="1">
        <v>3.875</v>
      </c>
      <c r="B37" s="1"/>
      <c r="C37" s="1"/>
      <c r="D37" s="1">
        <v>12.3748914552699</v>
      </c>
      <c r="E37" s="1">
        <v>1.6899706929982401</v>
      </c>
      <c r="F37" s="1">
        <v>12.762144158754699</v>
      </c>
      <c r="G37" s="1">
        <v>7.2331344639339097</v>
      </c>
      <c r="H37" s="1">
        <v>5.5076206776595003</v>
      </c>
      <c r="I37" s="1">
        <v>0.19413260144050801</v>
      </c>
      <c r="J37" s="1"/>
      <c r="K37" s="1">
        <v>4.6442446380719399E-2</v>
      </c>
      <c r="L37" s="1">
        <v>1.2272924737542801</v>
      </c>
      <c r="M37" s="1">
        <v>2.32879616554222</v>
      </c>
      <c r="N37" s="1">
        <v>0.49429233067983902</v>
      </c>
      <c r="O37" s="1">
        <v>2.7061701274906702</v>
      </c>
    </row>
    <row r="38" spans="1:15" x14ac:dyDescent="0.25">
      <c r="A38" s="1">
        <v>4</v>
      </c>
      <c r="B38" s="1"/>
      <c r="C38" s="1"/>
      <c r="D38" s="1">
        <v>11.548188497245899</v>
      </c>
      <c r="E38" s="1">
        <v>2.1461295135275198</v>
      </c>
      <c r="F38" s="1">
        <v>11.239660888962</v>
      </c>
      <c r="G38" s="1">
        <v>7.3541445535255798</v>
      </c>
      <c r="H38" s="1">
        <v>5.6337694961938602</v>
      </c>
      <c r="I38" s="1">
        <v>0.192159117611853</v>
      </c>
      <c r="J38" s="1"/>
      <c r="K38" s="1">
        <v>4.6854370040786797E-2</v>
      </c>
      <c r="L38" s="1">
        <v>1.2059032314084901</v>
      </c>
      <c r="M38" s="1">
        <v>2.2583750949508601</v>
      </c>
      <c r="N38" s="1">
        <v>0.54658443023341996</v>
      </c>
      <c r="O38" s="1">
        <v>2.6630517380985399</v>
      </c>
    </row>
    <row r="39" spans="1:15" x14ac:dyDescent="0.25">
      <c r="A39" s="1">
        <v>4.125</v>
      </c>
      <c r="B39" s="1"/>
      <c r="C39" s="1"/>
      <c r="D39" s="1">
        <v>11.343590051987899</v>
      </c>
      <c r="E39" s="1">
        <v>3.28971441835108</v>
      </c>
      <c r="F39" s="1">
        <v>9.7102511660278203</v>
      </c>
      <c r="G39" s="1">
        <v>7.5882147559760398</v>
      </c>
      <c r="H39" s="1">
        <v>5.6278784235758899</v>
      </c>
      <c r="I39" s="1">
        <v>0.191150818422966</v>
      </c>
      <c r="J39" s="1"/>
      <c r="K39" s="1">
        <v>4.66500195341326E-2</v>
      </c>
      <c r="L39" s="1">
        <v>1.2022941374798899</v>
      </c>
      <c r="M39" s="1">
        <v>2.3133739367011601</v>
      </c>
      <c r="N39" s="1">
        <v>0.58719913491527997</v>
      </c>
      <c r="O39" s="1">
        <v>2.7057579937907801</v>
      </c>
    </row>
    <row r="40" spans="1:15" x14ac:dyDescent="0.25">
      <c r="A40" s="1">
        <v>4.25</v>
      </c>
      <c r="B40" s="1"/>
      <c r="C40" s="1"/>
      <c r="D40" s="1">
        <v>11.0577408964254</v>
      </c>
      <c r="E40" s="1">
        <v>3.7091717461683</v>
      </c>
      <c r="F40" s="1">
        <v>10.0390316484007</v>
      </c>
      <c r="G40" s="1">
        <v>7.6129192077947003</v>
      </c>
      <c r="H40" s="1">
        <v>5.6465650293490501</v>
      </c>
      <c r="I40" s="1">
        <v>0.19438851944650401</v>
      </c>
      <c r="J40" s="1"/>
      <c r="K40" s="1">
        <v>4.6071395128173799E-2</v>
      </c>
      <c r="L40" s="1">
        <v>1.2820685328896499</v>
      </c>
      <c r="M40" s="1">
        <v>2.4185021833530702</v>
      </c>
      <c r="N40" s="1">
        <v>0.58375198672560902</v>
      </c>
      <c r="O40" s="1">
        <v>2.7369443971260399</v>
      </c>
    </row>
    <row r="41" spans="1:15" x14ac:dyDescent="0.25">
      <c r="A41" s="1">
        <v>4.375</v>
      </c>
      <c r="B41" s="1"/>
      <c r="C41" s="1"/>
      <c r="D41" s="1">
        <v>11.192489149141901</v>
      </c>
      <c r="E41" s="1">
        <v>3.7231239279460899</v>
      </c>
      <c r="F41" s="1">
        <v>10.808809748002</v>
      </c>
      <c r="G41" s="1">
        <v>7.93834693889284</v>
      </c>
      <c r="H41" s="1">
        <v>5.6778213447771799</v>
      </c>
      <c r="I41" s="1">
        <v>0.20951045391596201</v>
      </c>
      <c r="J41" s="1"/>
      <c r="K41" s="1">
        <v>4.2986311467049197E-2</v>
      </c>
      <c r="L41" s="1">
        <v>1.34041540567301</v>
      </c>
      <c r="M41" s="1">
        <v>2.4753121136265199</v>
      </c>
      <c r="N41" s="1">
        <v>0.57297725070138505</v>
      </c>
      <c r="O41" s="1">
        <v>2.6966627979683802</v>
      </c>
    </row>
    <row r="42" spans="1:15" x14ac:dyDescent="0.25">
      <c r="A42" s="1">
        <v>4.5</v>
      </c>
      <c r="B42" s="1"/>
      <c r="C42" s="1"/>
      <c r="D42" s="1">
        <v>10.9461680412447</v>
      </c>
      <c r="E42" s="1">
        <v>3.69168314964636</v>
      </c>
      <c r="F42" s="1">
        <v>10.6101387011808</v>
      </c>
      <c r="G42" s="1">
        <v>8.3367331234483206</v>
      </c>
      <c r="H42" s="1">
        <v>5.6929068618135803</v>
      </c>
      <c r="I42" s="1">
        <v>0.205141137862932</v>
      </c>
      <c r="J42" s="1"/>
      <c r="K42" s="1">
        <v>4.4257978006871902E-2</v>
      </c>
      <c r="L42" s="1">
        <v>1.35477665853371</v>
      </c>
      <c r="M42" s="1">
        <v>2.51135274218518</v>
      </c>
      <c r="N42" s="1">
        <v>0.53092143797563296</v>
      </c>
      <c r="O42" s="1">
        <v>2.6355691067160998</v>
      </c>
    </row>
    <row r="43" spans="1:15" x14ac:dyDescent="0.25">
      <c r="A43" s="1">
        <v>4.625</v>
      </c>
      <c r="B43" s="1"/>
      <c r="C43" s="1"/>
      <c r="D43" s="1">
        <v>10.851712822588899</v>
      </c>
      <c r="E43" s="1">
        <v>3.7937555584202798</v>
      </c>
      <c r="F43" s="1">
        <v>9.7511506203239797</v>
      </c>
      <c r="G43" s="1">
        <v>7.9377454957550198</v>
      </c>
      <c r="H43" s="1">
        <v>5.5176398533692499</v>
      </c>
      <c r="I43" s="1">
        <v>0.20266883595176799</v>
      </c>
      <c r="J43" s="1"/>
      <c r="K43" s="1">
        <v>4.5331202130158198E-2</v>
      </c>
      <c r="L43" s="1">
        <v>1.32803751448234</v>
      </c>
      <c r="M43" s="1">
        <v>2.50719902310875</v>
      </c>
      <c r="N43" s="1">
        <v>0.51039100818289995</v>
      </c>
      <c r="O43" s="1">
        <v>2.6854104939089098</v>
      </c>
    </row>
    <row r="44" spans="1:15" x14ac:dyDescent="0.25">
      <c r="A44" s="1">
        <v>4.75</v>
      </c>
      <c r="B44" s="1"/>
      <c r="C44" s="1"/>
      <c r="D44" s="1">
        <v>10.6956711342958</v>
      </c>
      <c r="E44" s="1">
        <v>3.5796334905626099</v>
      </c>
      <c r="F44" s="1">
        <v>9.8806514803927907</v>
      </c>
      <c r="G44" s="1">
        <v>7.68119404955325</v>
      </c>
      <c r="H44" s="1">
        <v>5.4047758555788503</v>
      </c>
      <c r="I44" s="1">
        <v>0.20149275786371701</v>
      </c>
      <c r="J44" s="1"/>
      <c r="K44" s="1">
        <v>4.66921398924669E-2</v>
      </c>
      <c r="L44" s="1">
        <v>1.31839183252013</v>
      </c>
      <c r="M44" s="1">
        <v>2.4851101957141899</v>
      </c>
      <c r="N44" s="1">
        <v>0.45519837242317801</v>
      </c>
      <c r="O44" s="1">
        <v>2.69665064331245</v>
      </c>
    </row>
    <row r="45" spans="1:15" x14ac:dyDescent="0.25">
      <c r="A45" s="1">
        <v>4.875</v>
      </c>
      <c r="B45" s="1"/>
      <c r="C45" s="1"/>
      <c r="D45" s="1">
        <v>10.3787832261409</v>
      </c>
      <c r="E45" s="1">
        <v>3.4601020833287901</v>
      </c>
      <c r="F45" s="1">
        <v>10.4829838563041</v>
      </c>
      <c r="G45" s="1">
        <v>7.6656666016275397</v>
      </c>
      <c r="H45" s="1">
        <v>5.1435673955684296</v>
      </c>
      <c r="I45" s="1">
        <v>0.20622945888556801</v>
      </c>
      <c r="J45" s="1"/>
      <c r="K45" s="1">
        <v>4.4574789862559701E-2</v>
      </c>
      <c r="L45" s="1">
        <v>1.3077120574462999</v>
      </c>
      <c r="M45" s="1">
        <v>2.4858504977252398</v>
      </c>
      <c r="N45" s="1">
        <v>0.45005994911452402</v>
      </c>
      <c r="O45" s="1">
        <v>2.6120522619853799</v>
      </c>
    </row>
    <row r="46" spans="1:15" x14ac:dyDescent="0.25">
      <c r="A46" s="1">
        <v>5</v>
      </c>
      <c r="B46" s="1"/>
      <c r="C46" s="1"/>
      <c r="D46" s="1">
        <v>10.1812367982482</v>
      </c>
      <c r="E46" s="1">
        <v>3.4265988231762301</v>
      </c>
      <c r="F46" s="1">
        <v>10.671607845560199</v>
      </c>
      <c r="G46" s="1">
        <v>7.1066438667601304</v>
      </c>
      <c r="H46" s="1">
        <v>4.9881966875196202</v>
      </c>
      <c r="I46" s="1">
        <v>0.208036874530167</v>
      </c>
      <c r="J46" s="1"/>
      <c r="K46" s="1">
        <v>4.3883636802148802E-2</v>
      </c>
      <c r="L46" s="1">
        <v>1.30822167933408</v>
      </c>
      <c r="M46" s="1">
        <v>2.4846454430534899</v>
      </c>
      <c r="N46" s="1">
        <v>0.43914069506803299</v>
      </c>
      <c r="O46" s="1">
        <v>2.5103697599201298</v>
      </c>
    </row>
    <row r="47" spans="1:15" x14ac:dyDescent="0.25">
      <c r="A47" s="1">
        <v>5.125</v>
      </c>
      <c r="B47" s="1"/>
      <c r="C47" s="1"/>
      <c r="D47" s="1">
        <v>9.7589920458051296</v>
      </c>
      <c r="E47" s="1">
        <v>3.4691182404911598</v>
      </c>
      <c r="F47" s="1">
        <v>10.7392788024951</v>
      </c>
      <c r="G47" s="1">
        <v>8.3178204095443693</v>
      </c>
      <c r="H47" s="1">
        <v>4.8861155267892</v>
      </c>
      <c r="I47" s="1">
        <v>0.207091813446762</v>
      </c>
      <c r="J47" s="1"/>
      <c r="K47" s="1">
        <v>3.9951755718886803E-2</v>
      </c>
      <c r="L47" s="1">
        <v>1.31165744231809</v>
      </c>
      <c r="M47" s="1">
        <v>2.4752626685074599</v>
      </c>
      <c r="N47" s="1">
        <v>0.379303909087643</v>
      </c>
      <c r="O47" s="1">
        <v>2.50580403761135</v>
      </c>
    </row>
    <row r="48" spans="1:15" x14ac:dyDescent="0.25">
      <c r="A48" s="1">
        <v>5.25</v>
      </c>
      <c r="B48" s="1"/>
      <c r="C48" s="1"/>
      <c r="D48" s="1">
        <v>9.2239573090278206</v>
      </c>
      <c r="E48" s="1">
        <v>3.4140058492994299</v>
      </c>
      <c r="F48" s="1">
        <v>10.5574345591443</v>
      </c>
      <c r="G48" s="1">
        <v>8.4242045532915508</v>
      </c>
      <c r="H48" s="1">
        <v>4.8095250791932704</v>
      </c>
      <c r="I48" s="1">
        <v>0.204903481425844</v>
      </c>
      <c r="J48" s="1"/>
      <c r="K48" s="1">
        <v>3.8373788698681903E-2</v>
      </c>
      <c r="L48" s="1">
        <v>1.38322558050615</v>
      </c>
      <c r="M48" s="1">
        <v>2.4077997633330801</v>
      </c>
      <c r="N48" s="1">
        <v>0.35338138187060902</v>
      </c>
      <c r="O48" s="1">
        <v>2.62964595556838</v>
      </c>
    </row>
    <row r="49" spans="1:15" x14ac:dyDescent="0.25">
      <c r="A49" s="1">
        <v>5.375</v>
      </c>
      <c r="B49" s="1"/>
      <c r="C49" s="1"/>
      <c r="D49" s="1">
        <v>9.0512650432316004</v>
      </c>
      <c r="E49" s="1">
        <v>3.4042032808349401</v>
      </c>
      <c r="F49" s="1">
        <v>10.4233593448041</v>
      </c>
      <c r="G49" s="1">
        <v>8.2338233632002904</v>
      </c>
      <c r="H49" s="1">
        <v>4.7346367632059501</v>
      </c>
      <c r="I49" s="1">
        <v>0.20467092607701801</v>
      </c>
      <c r="J49" s="1"/>
      <c r="K49" s="1">
        <v>3.7853455293131298E-2</v>
      </c>
      <c r="L49" s="1">
        <v>1.3876251133895501</v>
      </c>
      <c r="M49" s="1">
        <v>2.4080441710988199</v>
      </c>
      <c r="N49" s="1">
        <v>0.39173615627879699</v>
      </c>
      <c r="O49" s="1">
        <v>2.66791577139661</v>
      </c>
    </row>
    <row r="50" spans="1:15" x14ac:dyDescent="0.25">
      <c r="A50" s="1">
        <v>5.5</v>
      </c>
      <c r="B50" s="1"/>
      <c r="C50" s="1"/>
      <c r="D50" s="1">
        <v>9.1228111677849295</v>
      </c>
      <c r="E50" s="1">
        <v>3.4706095255721001</v>
      </c>
      <c r="F50" s="1">
        <v>10.366563891489999</v>
      </c>
      <c r="G50" s="1">
        <v>7.4169185080159199</v>
      </c>
      <c r="H50" s="1">
        <v>4.6638867951848004</v>
      </c>
      <c r="I50" s="1">
        <v>0.208791113661457</v>
      </c>
      <c r="J50" s="1"/>
      <c r="K50" s="1">
        <v>3.84555117567911E-2</v>
      </c>
      <c r="L50" s="1">
        <v>1.3929862823955199</v>
      </c>
      <c r="M50" s="1">
        <v>2.4066069309579898</v>
      </c>
      <c r="N50" s="1">
        <v>0.39120799250824401</v>
      </c>
      <c r="O50" s="1">
        <v>2.6505211732260201</v>
      </c>
    </row>
    <row r="51" spans="1:15" x14ac:dyDescent="0.25">
      <c r="A51" s="1">
        <v>5.625</v>
      </c>
      <c r="B51" s="1"/>
      <c r="C51" s="1"/>
      <c r="D51" s="1">
        <v>9.0152961096321</v>
      </c>
      <c r="E51" s="1">
        <v>3.4718965633754699</v>
      </c>
      <c r="F51" s="1">
        <v>10.497170878283001</v>
      </c>
      <c r="G51" s="1">
        <v>7.1618898716219199</v>
      </c>
      <c r="H51" s="1">
        <v>4.7490455615201697</v>
      </c>
      <c r="I51" s="1">
        <v>0.21510664874990801</v>
      </c>
      <c r="J51" s="1"/>
      <c r="K51" s="1">
        <v>3.9934406502245903E-2</v>
      </c>
      <c r="L51" s="1">
        <v>1.37811933803849</v>
      </c>
      <c r="M51" s="1">
        <v>2.4097932343105302</v>
      </c>
      <c r="N51" s="1">
        <v>0.40775142838696898</v>
      </c>
      <c r="O51" s="1">
        <v>2.6534665826652799</v>
      </c>
    </row>
    <row r="52" spans="1:15" x14ac:dyDescent="0.25">
      <c r="A52" s="1">
        <v>5.75</v>
      </c>
      <c r="B52" s="1"/>
      <c r="C52" s="1"/>
      <c r="D52" s="1">
        <v>8.8981277260982292</v>
      </c>
      <c r="E52" s="1">
        <v>3.6250654472358299</v>
      </c>
      <c r="F52" s="1">
        <v>10.9343136039376</v>
      </c>
      <c r="G52" s="1">
        <v>7.1258475616344796</v>
      </c>
      <c r="H52" s="1">
        <v>4.7155325765526204</v>
      </c>
      <c r="I52" s="1">
        <v>0.22227089905570699</v>
      </c>
      <c r="J52" s="1"/>
      <c r="K52" s="1">
        <v>4.20080086925314E-2</v>
      </c>
      <c r="L52" s="1">
        <v>1.37614712185017</v>
      </c>
      <c r="M52" s="1">
        <v>2.45734221553798</v>
      </c>
      <c r="N52" s="1">
        <v>0.40666302986070002</v>
      </c>
      <c r="O52" s="1">
        <v>2.6767096591934298</v>
      </c>
    </row>
    <row r="53" spans="1:15" x14ac:dyDescent="0.25">
      <c r="A53" s="1">
        <v>5.875</v>
      </c>
      <c r="B53" s="1"/>
      <c r="C53" s="1"/>
      <c r="D53" s="1">
        <v>8.6381133560286791</v>
      </c>
      <c r="E53" s="1">
        <v>3.63912705956789</v>
      </c>
      <c r="F53" s="1">
        <v>11.220826049761</v>
      </c>
      <c r="G53" s="1">
        <v>7.55307891332665</v>
      </c>
      <c r="H53" s="1">
        <v>4.8017699455549696</v>
      </c>
      <c r="I53" s="1">
        <v>0.22311123400533001</v>
      </c>
      <c r="J53" s="1"/>
      <c r="K53" s="1">
        <v>4.3791482140346498E-2</v>
      </c>
      <c r="L53" s="1">
        <v>1.4108534366468499</v>
      </c>
      <c r="M53" s="1">
        <v>2.4830655902229002</v>
      </c>
      <c r="N53" s="1">
        <v>0.44351326597393098</v>
      </c>
      <c r="O53" s="1">
        <v>2.3989902746907101</v>
      </c>
    </row>
    <row r="54" spans="1:15" x14ac:dyDescent="0.25">
      <c r="A54" s="1">
        <v>6</v>
      </c>
      <c r="B54" s="1"/>
      <c r="C54" s="1"/>
      <c r="D54" s="1">
        <v>8.3911670984828994</v>
      </c>
      <c r="E54" s="1">
        <v>3.7884892704459801</v>
      </c>
      <c r="F54" s="1">
        <v>9.9079244827559592</v>
      </c>
      <c r="G54" s="1">
        <v>7.5762862969367797</v>
      </c>
      <c r="H54" s="1">
        <v>4.8693111286759798</v>
      </c>
      <c r="I54" s="1">
        <v>0.222317383916909</v>
      </c>
      <c r="J54" s="1"/>
      <c r="K54" s="1">
        <v>5.41106953403016E-2</v>
      </c>
      <c r="L54" s="1">
        <v>1.4098693976144201</v>
      </c>
      <c r="M54" s="1">
        <v>2.53623477903386</v>
      </c>
      <c r="N54" s="1">
        <v>0.46297852830900699</v>
      </c>
      <c r="O54" s="1">
        <v>2.3897153908882398</v>
      </c>
    </row>
    <row r="55" spans="1:15" x14ac:dyDescent="0.25">
      <c r="A55" s="1">
        <v>6.125</v>
      </c>
      <c r="B55" s="1"/>
      <c r="C55" s="1"/>
      <c r="D55" s="1">
        <v>8.5960900812212202</v>
      </c>
      <c r="E55" s="1">
        <v>3.8181821113634098</v>
      </c>
      <c r="F55" s="1">
        <v>9.6981806589175807</v>
      </c>
      <c r="G55" s="1">
        <v>7.7274739206825904</v>
      </c>
      <c r="H55" s="1">
        <v>5.0074867116118504</v>
      </c>
      <c r="I55" s="1">
        <v>0.21573196699657399</v>
      </c>
      <c r="J55" s="1"/>
      <c r="K55" s="1">
        <v>5.5405551722088699E-2</v>
      </c>
      <c r="L55" s="1">
        <v>1.4200068234751899</v>
      </c>
      <c r="M55" s="1">
        <v>2.5792024546602699</v>
      </c>
      <c r="N55" s="1">
        <v>0.46243707705898401</v>
      </c>
      <c r="O55" s="1">
        <v>2.3834141822372801</v>
      </c>
    </row>
    <row r="56" spans="1:15" x14ac:dyDescent="0.25">
      <c r="A56" s="1">
        <v>6.25</v>
      </c>
      <c r="B56" s="1"/>
      <c r="C56" s="1"/>
      <c r="D56" s="1">
        <v>8.6719274393000898</v>
      </c>
      <c r="E56" s="1">
        <v>3.83068530003515</v>
      </c>
      <c r="F56" s="1">
        <v>9.1507101855382196</v>
      </c>
      <c r="G56" s="1">
        <v>7.4486273891908201</v>
      </c>
      <c r="H56" s="1">
        <v>4.9928257470028496</v>
      </c>
      <c r="I56" s="1">
        <v>0.20736386456743899</v>
      </c>
      <c r="J56" s="1"/>
      <c r="K56" s="1">
        <v>6.7018066579569602E-2</v>
      </c>
      <c r="L56" s="1">
        <v>1.38630203744356</v>
      </c>
      <c r="M56" s="1">
        <v>2.6528152713617001</v>
      </c>
      <c r="N56" s="1">
        <v>0.44495505019396497</v>
      </c>
      <c r="O56" s="1">
        <v>2.4696024645992201</v>
      </c>
    </row>
    <row r="57" spans="1:15" x14ac:dyDescent="0.25">
      <c r="A57" s="1">
        <v>6.375</v>
      </c>
      <c r="B57" s="1"/>
      <c r="C57" s="1"/>
      <c r="D57" s="1">
        <v>8.4251655287744907</v>
      </c>
      <c r="E57" s="1">
        <v>3.9609949109424001</v>
      </c>
      <c r="F57" s="1">
        <v>9.0900555934113108</v>
      </c>
      <c r="G57" s="1">
        <v>7.7212092651565696</v>
      </c>
      <c r="H57" s="1">
        <v>4.9710552415837803</v>
      </c>
      <c r="I57" s="1">
        <v>0.20374086986524501</v>
      </c>
      <c r="J57" s="1"/>
      <c r="K57" s="1">
        <v>6.8910334459089798E-2</v>
      </c>
      <c r="L57" s="1">
        <v>1.26511010301086</v>
      </c>
      <c r="M57" s="1">
        <v>2.6508514675514201</v>
      </c>
      <c r="N57" s="1">
        <v>0.442993255752059</v>
      </c>
      <c r="O57" s="1">
        <v>2.4917426075906</v>
      </c>
    </row>
    <row r="58" spans="1:15" x14ac:dyDescent="0.25">
      <c r="A58" s="1">
        <v>6.5</v>
      </c>
      <c r="B58" s="1"/>
      <c r="C58" s="1"/>
      <c r="D58" s="1">
        <v>8.5155707721645406</v>
      </c>
      <c r="E58" s="1">
        <v>3.9450727868471498</v>
      </c>
      <c r="F58" s="1">
        <v>9.1341765568247002</v>
      </c>
      <c r="G58" s="1">
        <v>8.7195245124634209</v>
      </c>
      <c r="H58" s="1">
        <v>4.9523110015640803</v>
      </c>
      <c r="I58" s="1">
        <v>0.196943083747595</v>
      </c>
      <c r="J58" s="1"/>
      <c r="K58" s="1">
        <v>7.11695079245067E-2</v>
      </c>
      <c r="L58" s="1">
        <v>1.2550256448346799</v>
      </c>
      <c r="M58" s="1">
        <v>2.6516565407656998</v>
      </c>
      <c r="N58" s="1">
        <v>0.38332053350016598</v>
      </c>
      <c r="O58" s="1">
        <v>2.4984007047917398</v>
      </c>
    </row>
    <row r="59" spans="1:15" x14ac:dyDescent="0.25">
      <c r="A59" s="1">
        <v>6.625</v>
      </c>
      <c r="B59" s="1"/>
      <c r="C59" s="1"/>
      <c r="D59" s="1">
        <v>8.5464706635645999</v>
      </c>
      <c r="E59" s="1">
        <v>4.27884168278187</v>
      </c>
      <c r="F59" s="1">
        <v>9.2351964888103808</v>
      </c>
      <c r="G59" s="1">
        <v>8.5098967296582497</v>
      </c>
      <c r="H59" s="1">
        <v>4.8739180213066398</v>
      </c>
      <c r="I59" s="1">
        <v>0.18142662662922501</v>
      </c>
      <c r="J59" s="1"/>
      <c r="K59" s="1">
        <v>7.1832891545808103E-2</v>
      </c>
      <c r="L59" s="1">
        <v>1.2627841569329601</v>
      </c>
      <c r="M59" s="1">
        <v>2.6522855910505001</v>
      </c>
      <c r="N59" s="1">
        <v>0.38670904042722098</v>
      </c>
      <c r="O59" s="1">
        <v>2.4672378468859102</v>
      </c>
    </row>
    <row r="60" spans="1:15" x14ac:dyDescent="0.25">
      <c r="A60" s="1">
        <v>6.75</v>
      </c>
      <c r="B60" s="1"/>
      <c r="C60" s="1"/>
      <c r="D60" s="1">
        <v>8.3006914199026092</v>
      </c>
      <c r="E60" s="1">
        <v>4.2687551943434201</v>
      </c>
      <c r="F60" s="1">
        <v>9.3685513272827805</v>
      </c>
      <c r="G60" s="1">
        <v>8.4355680888702693</v>
      </c>
      <c r="H60" s="1">
        <v>4.7486485446502202</v>
      </c>
      <c r="I60" s="1">
        <v>0.179844182712179</v>
      </c>
      <c r="J60" s="1"/>
      <c r="K60" s="1">
        <v>7.0524787637770606E-2</v>
      </c>
      <c r="L60" s="1">
        <v>1.2206909634179499</v>
      </c>
      <c r="M60" s="1">
        <v>2.6226946552232002</v>
      </c>
      <c r="N60" s="1">
        <v>0.43557942489916202</v>
      </c>
      <c r="O60" s="1">
        <v>2.4048707280385102</v>
      </c>
    </row>
    <row r="61" spans="1:15" x14ac:dyDescent="0.25">
      <c r="A61" s="1">
        <v>6.875</v>
      </c>
      <c r="B61" s="1"/>
      <c r="C61" s="1"/>
      <c r="D61" s="1">
        <v>8.1601008013463492</v>
      </c>
      <c r="E61" s="1">
        <v>4.3003395402917697</v>
      </c>
      <c r="F61" s="1">
        <v>10.0191291225445</v>
      </c>
      <c r="G61" s="1">
        <v>10.2193970156218</v>
      </c>
      <c r="H61" s="1">
        <v>4.5362156318475302</v>
      </c>
      <c r="I61" s="1">
        <v>0.174870940773487</v>
      </c>
      <c r="J61" s="1"/>
      <c r="K61" s="1">
        <v>7.1196094471214499E-2</v>
      </c>
      <c r="L61" s="1">
        <v>1.20102432301968</v>
      </c>
      <c r="M61" s="1">
        <v>2.6056216486956298</v>
      </c>
      <c r="N61" s="1">
        <v>0.43285400793879802</v>
      </c>
      <c r="O61" s="1">
        <v>2.4694279723510202</v>
      </c>
    </row>
    <row r="62" spans="1:15" x14ac:dyDescent="0.25">
      <c r="A62" s="1">
        <v>7</v>
      </c>
      <c r="B62" s="1"/>
      <c r="C62" s="1"/>
      <c r="D62" s="1">
        <v>8.1028768533792199</v>
      </c>
      <c r="E62" s="1">
        <v>4.3552211008106703</v>
      </c>
      <c r="F62" s="1">
        <v>10.2707452728995</v>
      </c>
      <c r="G62" s="1">
        <v>10.3332829503764</v>
      </c>
      <c r="H62" s="1">
        <v>4.5729318602752898</v>
      </c>
      <c r="I62" s="1">
        <v>0.17304682757609199</v>
      </c>
      <c r="J62" s="1"/>
      <c r="K62" s="1">
        <v>8.2282226489319002E-2</v>
      </c>
      <c r="L62" s="1">
        <v>1.2071012158465499</v>
      </c>
      <c r="M62" s="1">
        <v>2.5164816648043802</v>
      </c>
      <c r="N62" s="1">
        <v>0.453480413023712</v>
      </c>
      <c r="O62" s="1">
        <v>2.6337172469907801</v>
      </c>
    </row>
    <row r="63" spans="1:15" x14ac:dyDescent="0.25">
      <c r="A63" s="1">
        <v>7.125</v>
      </c>
      <c r="B63" s="1"/>
      <c r="C63" s="1"/>
      <c r="D63" s="1">
        <v>8.2978600028205403</v>
      </c>
      <c r="E63" s="1">
        <v>4.5295507355988702</v>
      </c>
      <c r="F63" s="1">
        <v>11.1126906572258</v>
      </c>
      <c r="G63" s="1">
        <v>10.7159923108883</v>
      </c>
      <c r="H63" s="1">
        <v>4.4140916449817702</v>
      </c>
      <c r="I63" s="1">
        <v>0.17297779141442801</v>
      </c>
      <c r="J63" s="1"/>
      <c r="K63" s="1">
        <v>8.9869615982267101E-2</v>
      </c>
      <c r="L63" s="1">
        <v>1.2675463091499899</v>
      </c>
      <c r="M63" s="1">
        <v>2.5526485812614799</v>
      </c>
      <c r="N63" s="1">
        <v>0.45265962274627197</v>
      </c>
      <c r="O63" s="1">
        <v>2.6746324689677401</v>
      </c>
    </row>
    <row r="64" spans="1:15" x14ac:dyDescent="0.25">
      <c r="A64" s="1">
        <v>7.25</v>
      </c>
      <c r="B64" s="1"/>
      <c r="C64" s="1"/>
      <c r="D64" s="1">
        <v>8.2205344100779492</v>
      </c>
      <c r="E64" s="1">
        <v>4.7955587990654003</v>
      </c>
      <c r="F64" s="1">
        <v>10.900283146542399</v>
      </c>
      <c r="G64" s="1">
        <v>10.8336722250286</v>
      </c>
      <c r="H64" s="1">
        <v>4.4079342087764903</v>
      </c>
      <c r="I64" s="1">
        <v>0.16869370319968799</v>
      </c>
      <c r="J64" s="1"/>
      <c r="K64" s="1">
        <v>8.3480296868321494E-2</v>
      </c>
      <c r="L64" s="1">
        <v>1.25516689416422</v>
      </c>
      <c r="M64" s="1">
        <v>2.5278544404602301</v>
      </c>
      <c r="N64" s="1">
        <v>0.39461976920290798</v>
      </c>
      <c r="O64" s="1">
        <v>2.7052485477156401</v>
      </c>
    </row>
    <row r="65" spans="1:15" x14ac:dyDescent="0.25">
      <c r="A65" s="1">
        <v>7.375</v>
      </c>
      <c r="B65" s="1"/>
      <c r="C65" s="1"/>
      <c r="D65" s="1">
        <v>8.2619387092786898</v>
      </c>
      <c r="E65" s="1">
        <v>5.0218735444427498</v>
      </c>
      <c r="F65" s="1">
        <v>8.4315464205172308</v>
      </c>
      <c r="G65" s="1">
        <v>10.644298732276001</v>
      </c>
      <c r="H65" s="1">
        <v>4.3014811596558804</v>
      </c>
      <c r="I65" s="1">
        <v>0.165822604317137</v>
      </c>
      <c r="J65" s="1"/>
      <c r="K65" s="1">
        <v>7.4772534006328703E-2</v>
      </c>
      <c r="L65" s="1">
        <v>1.2855674879500001</v>
      </c>
      <c r="M65" s="1">
        <v>2.5229238732686001</v>
      </c>
      <c r="N65" s="1">
        <v>0.40246304343829498</v>
      </c>
      <c r="O65" s="1">
        <v>2.4731985664385499</v>
      </c>
    </row>
    <row r="66" spans="1:15" x14ac:dyDescent="0.25">
      <c r="A66" s="1">
        <v>7.5</v>
      </c>
      <c r="B66" s="1"/>
      <c r="C66" s="1"/>
      <c r="D66" s="1">
        <v>8.4694971201573708</v>
      </c>
      <c r="E66" s="1">
        <v>5.0578977066521196</v>
      </c>
      <c r="F66" s="1">
        <v>7.4592537737371201</v>
      </c>
      <c r="G66" s="1">
        <v>9.9839483040623698</v>
      </c>
      <c r="H66" s="1">
        <v>4.2705695454134496</v>
      </c>
      <c r="I66" s="1">
        <v>0.17065809015637001</v>
      </c>
      <c r="J66" s="1"/>
      <c r="K66" s="1">
        <v>5.5778420728940903E-2</v>
      </c>
      <c r="L66" s="1">
        <v>1.2941593646355301</v>
      </c>
      <c r="M66" s="1">
        <v>2.4892795770604699</v>
      </c>
      <c r="N66" s="1">
        <v>0.40030937672710798</v>
      </c>
      <c r="O66" s="1">
        <v>2.3490234623572701</v>
      </c>
    </row>
    <row r="67" spans="1:15" x14ac:dyDescent="0.25">
      <c r="A67" s="1">
        <v>7.625</v>
      </c>
      <c r="B67" s="1"/>
      <c r="C67" s="1"/>
      <c r="D67" s="1">
        <v>8.3456992918149506</v>
      </c>
      <c r="E67" s="1">
        <v>5.19176105206909</v>
      </c>
      <c r="F67" s="1">
        <v>8.0980368195796508</v>
      </c>
      <c r="G67" s="1">
        <v>9.6162947148412403</v>
      </c>
      <c r="H67" s="1">
        <v>4.2722108976977404</v>
      </c>
      <c r="I67" s="1">
        <v>0.16949607483505999</v>
      </c>
      <c r="J67" s="1"/>
      <c r="K67" s="1">
        <v>5.6141348482986901E-2</v>
      </c>
      <c r="L67" s="1">
        <v>1.3194487521585401</v>
      </c>
      <c r="M67" s="1">
        <v>2.2554434605960099</v>
      </c>
      <c r="N67" s="1">
        <v>0.40906677825902399</v>
      </c>
      <c r="O67" s="1">
        <v>2.2288244490142399</v>
      </c>
    </row>
    <row r="68" spans="1:15" x14ac:dyDescent="0.25">
      <c r="A68" s="1">
        <v>7.75</v>
      </c>
      <c r="B68" s="1"/>
      <c r="C68" s="1"/>
      <c r="D68" s="1">
        <v>8.4480642679351696</v>
      </c>
      <c r="E68" s="1">
        <v>5.1298596296441801</v>
      </c>
      <c r="F68" s="1">
        <v>8.2140498579415695</v>
      </c>
      <c r="G68" s="1">
        <v>9.56522759905938</v>
      </c>
      <c r="H68" s="1">
        <v>4.2562276627651601</v>
      </c>
      <c r="I68" s="1">
        <v>0.18067868454270899</v>
      </c>
      <c r="J68" s="1"/>
      <c r="K68" s="1">
        <v>5.1398703757202797E-2</v>
      </c>
      <c r="L68" s="1">
        <v>1.30601710679105</v>
      </c>
      <c r="M68" s="1">
        <v>2.2222466971228299</v>
      </c>
      <c r="N68" s="1">
        <v>0.41472936724904802</v>
      </c>
      <c r="O68" s="1">
        <v>2.22835308836004</v>
      </c>
    </row>
    <row r="69" spans="1:15" x14ac:dyDescent="0.25">
      <c r="A69" s="1">
        <v>7.875</v>
      </c>
      <c r="B69" s="1"/>
      <c r="C69" s="1"/>
      <c r="D69" s="1">
        <v>8.3834446410028995</v>
      </c>
      <c r="E69" s="1">
        <v>5.2283250922237698</v>
      </c>
      <c r="F69" s="1">
        <v>8.1185549526840397</v>
      </c>
      <c r="G69" s="1">
        <v>9.6119120233907598</v>
      </c>
      <c r="H69" s="1">
        <v>4.1456537629625503</v>
      </c>
      <c r="I69" s="1">
        <v>0.181000466380797</v>
      </c>
      <c r="J69" s="1"/>
      <c r="K69" s="1">
        <v>5.1611380313752397E-2</v>
      </c>
      <c r="L69" s="1">
        <v>1.30456152064016</v>
      </c>
      <c r="M69" s="1">
        <v>2.2110204901078401</v>
      </c>
      <c r="N69" s="1">
        <v>0.30572040062772499</v>
      </c>
      <c r="O69" s="1">
        <v>2.26019218561275</v>
      </c>
    </row>
    <row r="70" spans="1:15" x14ac:dyDescent="0.25">
      <c r="A70" s="1">
        <v>8</v>
      </c>
      <c r="B70" s="1"/>
      <c r="C70" s="1"/>
      <c r="D70" s="1">
        <v>8.6416500126956901</v>
      </c>
      <c r="E70" s="1">
        <v>5.2818640496463196</v>
      </c>
      <c r="F70" s="1">
        <v>8.2241111392886594</v>
      </c>
      <c r="G70" s="1">
        <v>9.8487858858155199</v>
      </c>
      <c r="H70" s="1">
        <v>4.1000374506219304</v>
      </c>
      <c r="I70" s="1">
        <v>0.19136105789330801</v>
      </c>
      <c r="J70" s="1"/>
      <c r="K70" s="1">
        <v>4.6398785175148699E-2</v>
      </c>
      <c r="L70" s="1">
        <v>1.31757919053287</v>
      </c>
      <c r="M70" s="1">
        <v>2.2679953460984699</v>
      </c>
      <c r="N70" s="1">
        <v>0.256465683445606</v>
      </c>
      <c r="O70" s="1">
        <v>2.2871975847473101</v>
      </c>
    </row>
    <row r="71" spans="1:15" x14ac:dyDescent="0.25">
      <c r="A71" s="1">
        <v>8.125</v>
      </c>
      <c r="B71" s="1"/>
      <c r="C71" s="1"/>
      <c r="D71" s="1">
        <v>8.6767689650141602</v>
      </c>
      <c r="E71" s="1">
        <v>4.6694669720428097</v>
      </c>
      <c r="F71" s="1">
        <v>8.2613528098934808</v>
      </c>
      <c r="G71" s="1">
        <v>9.8062428399640496</v>
      </c>
      <c r="H71" s="1">
        <v>3.8144397797521101</v>
      </c>
      <c r="I71" s="1">
        <v>0.19181455968033501</v>
      </c>
      <c r="J71" s="1"/>
      <c r="K71" s="1">
        <v>4.5518773583807598E-2</v>
      </c>
      <c r="L71" s="1">
        <v>1.3131598979383201</v>
      </c>
      <c r="M71" s="1">
        <v>2.2814248103279602</v>
      </c>
      <c r="N71" s="1">
        <v>0.25615166158092401</v>
      </c>
      <c r="O71" s="1">
        <v>2.3295620513070601</v>
      </c>
    </row>
    <row r="72" spans="1:15" x14ac:dyDescent="0.25">
      <c r="A72" s="1">
        <v>8.25</v>
      </c>
      <c r="B72" s="1"/>
      <c r="C72" s="1"/>
      <c r="D72" s="1">
        <v>8.5329027205867192</v>
      </c>
      <c r="E72" s="1">
        <v>4.4628867617040298</v>
      </c>
      <c r="F72" s="1">
        <v>8.4510207267167807</v>
      </c>
      <c r="G72" s="1">
        <v>8.7829138490901908</v>
      </c>
      <c r="H72" s="1">
        <v>3.7536794407811298</v>
      </c>
      <c r="I72" s="1">
        <v>0.194770589730698</v>
      </c>
      <c r="J72" s="1"/>
      <c r="K72" s="1">
        <v>4.4641475257146401E-2</v>
      </c>
      <c r="L72" s="1">
        <v>1.31162674399813</v>
      </c>
      <c r="M72" s="1">
        <v>2.2843550084409299</v>
      </c>
      <c r="N72" s="1">
        <v>0.23463788619085499</v>
      </c>
      <c r="O72" s="1">
        <v>2.3471624546511798</v>
      </c>
    </row>
    <row r="73" spans="1:15" x14ac:dyDescent="0.25">
      <c r="A73" s="1">
        <v>8.375</v>
      </c>
      <c r="B73" s="1"/>
      <c r="C73" s="1"/>
      <c r="D73" s="1">
        <v>8.1390756004622702</v>
      </c>
      <c r="E73" s="1">
        <v>4.6756040819057096</v>
      </c>
      <c r="F73" s="1">
        <v>8.8205835690418493</v>
      </c>
      <c r="G73" s="1">
        <v>8.4536602056140797</v>
      </c>
      <c r="H73" s="1">
        <v>3.7892209582735901</v>
      </c>
      <c r="I73" s="1">
        <v>0.19554270303516499</v>
      </c>
      <c r="J73" s="1"/>
      <c r="K73" s="1">
        <v>4.5529236416727202E-2</v>
      </c>
      <c r="L73" s="1">
        <v>1.37078318975092</v>
      </c>
      <c r="M73" s="1">
        <v>2.4104201208054601</v>
      </c>
      <c r="N73" s="1">
        <v>0.23076935583392999</v>
      </c>
      <c r="O73" s="1">
        <v>2.3856873314498599</v>
      </c>
    </row>
    <row r="74" spans="1:15" x14ac:dyDescent="0.25">
      <c r="A74" s="1">
        <v>8.5</v>
      </c>
      <c r="B74" s="1"/>
      <c r="C74" s="1"/>
      <c r="D74" s="1">
        <v>8.1112756169248605</v>
      </c>
      <c r="E74" s="1">
        <v>4.6814597381646701</v>
      </c>
      <c r="F74" s="1">
        <v>8.8415544249683204</v>
      </c>
      <c r="G74" s="1">
        <v>9.0288000659123497</v>
      </c>
      <c r="H74" s="1">
        <v>3.8164535509477502</v>
      </c>
      <c r="I74" s="1">
        <v>0.19716879227412601</v>
      </c>
      <c r="J74" s="1"/>
      <c r="K74" s="1">
        <v>4.5321569196564999E-2</v>
      </c>
      <c r="L74" s="1">
        <v>1.38221145659233</v>
      </c>
      <c r="M74" s="1">
        <v>2.4202142121467598</v>
      </c>
      <c r="N74" s="1">
        <v>0.234657420110846</v>
      </c>
      <c r="O74" s="1">
        <v>2.4740193970470599</v>
      </c>
    </row>
    <row r="75" spans="1:15" x14ac:dyDescent="0.25">
      <c r="A75" s="1">
        <v>8.625</v>
      </c>
      <c r="B75" s="1"/>
      <c r="C75" s="1"/>
      <c r="D75" s="1">
        <v>8.2715437670150997</v>
      </c>
      <c r="E75" s="1">
        <v>4.67226383648467</v>
      </c>
      <c r="F75" s="1">
        <v>8.8159562283766792</v>
      </c>
      <c r="G75" s="1">
        <v>9.2438076037199703</v>
      </c>
      <c r="H75" s="1">
        <v>3.7905570834846301</v>
      </c>
      <c r="I75" s="1">
        <v>0.19732265871344601</v>
      </c>
      <c r="J75" s="1"/>
      <c r="K75" s="1">
        <v>4.4996136549030202E-2</v>
      </c>
      <c r="L75" s="1">
        <v>1.3730469445500699</v>
      </c>
      <c r="M75" s="1">
        <v>2.40355637152761</v>
      </c>
      <c r="N75" s="1">
        <v>2.7687295318861902</v>
      </c>
      <c r="O75" s="1">
        <v>2.5210796758880698</v>
      </c>
    </row>
    <row r="76" spans="1:15" x14ac:dyDescent="0.25">
      <c r="A76" s="1">
        <v>8.75</v>
      </c>
      <c r="B76" s="1"/>
      <c r="C76" s="1"/>
      <c r="D76" s="1">
        <v>9.1337483199143907</v>
      </c>
      <c r="E76" s="1">
        <v>4.5946296780097402</v>
      </c>
      <c r="F76" s="1">
        <v>9.0815128556614404</v>
      </c>
      <c r="G76" s="1">
        <v>9.3556716732362801</v>
      </c>
      <c r="H76" s="1">
        <v>3.6317105186262002</v>
      </c>
      <c r="I76" s="1">
        <v>0.22393114702889799</v>
      </c>
      <c r="J76" s="1"/>
      <c r="K76" s="1">
        <v>4.2760690028542103E-2</v>
      </c>
      <c r="L76" s="1">
        <v>1.4001975107878499</v>
      </c>
      <c r="M76" s="1">
        <v>2.4288592466188499</v>
      </c>
      <c r="N76" s="1">
        <v>2.9433967026891299</v>
      </c>
      <c r="O76" s="1">
        <v>2.6289974629124502</v>
      </c>
    </row>
    <row r="77" spans="1:15" x14ac:dyDescent="0.25">
      <c r="A77" s="1">
        <v>8.875</v>
      </c>
      <c r="B77" s="1"/>
      <c r="C77" s="1"/>
      <c r="D77" s="1">
        <v>9.5425350132537208</v>
      </c>
      <c r="E77" s="1">
        <v>4.6731772096599498</v>
      </c>
      <c r="F77" s="1">
        <v>9.1723354449178895</v>
      </c>
      <c r="G77" s="1">
        <v>9.1343465951839704</v>
      </c>
      <c r="H77" s="1">
        <v>3.5530608090681799</v>
      </c>
      <c r="I77" s="1">
        <v>0.226985196896032</v>
      </c>
      <c r="J77" s="1"/>
      <c r="K77" s="1">
        <v>4.2264833001889601E-2</v>
      </c>
      <c r="L77" s="1">
        <v>1.4120524389086899</v>
      </c>
      <c r="M77" s="1">
        <v>2.4408037009225598</v>
      </c>
      <c r="N77" s="1">
        <v>3.2723932546545602</v>
      </c>
      <c r="O77" s="1">
        <v>2.6370526586026299</v>
      </c>
    </row>
    <row r="78" spans="1:15" x14ac:dyDescent="0.25">
      <c r="A78" s="1">
        <v>9</v>
      </c>
      <c r="B78" s="1"/>
      <c r="C78" s="1"/>
      <c r="D78" s="1">
        <v>9.7198929634196407</v>
      </c>
      <c r="E78" s="1">
        <v>4.6717030090587901</v>
      </c>
      <c r="F78" s="1">
        <v>9.0431616423469894</v>
      </c>
      <c r="G78" s="1">
        <v>9.0104854679663795</v>
      </c>
      <c r="H78" s="1">
        <v>3.53074154375861</v>
      </c>
      <c r="I78" s="1">
        <v>0.230862374775995</v>
      </c>
      <c r="J78" s="1"/>
      <c r="K78" s="1">
        <v>4.5001348047574503E-2</v>
      </c>
      <c r="L78" s="1">
        <v>1.42701054284269</v>
      </c>
      <c r="M78" s="1">
        <v>2.4443941686089601</v>
      </c>
      <c r="N78" s="1">
        <v>3.2986515791222799</v>
      </c>
      <c r="O78" s="1">
        <v>2.8037952879048702</v>
      </c>
    </row>
    <row r="79" spans="1:15" x14ac:dyDescent="0.25">
      <c r="A79" s="1">
        <v>9.125</v>
      </c>
      <c r="B79" s="1"/>
      <c r="C79" s="1"/>
      <c r="D79" s="1">
        <v>9.6660149060529097</v>
      </c>
      <c r="E79" s="1">
        <v>4.6637690378903898</v>
      </c>
      <c r="F79" s="1">
        <v>9.6447216477299893</v>
      </c>
      <c r="G79" s="1">
        <v>8.3069410706299607</v>
      </c>
      <c r="H79" s="1">
        <v>3.4685489208342002</v>
      </c>
      <c r="I79" s="1">
        <v>0.24642377677008501</v>
      </c>
      <c r="J79" s="1"/>
      <c r="K79" s="1">
        <v>4.4249200964679603E-2</v>
      </c>
      <c r="L79" s="1">
        <v>1.42684161269373</v>
      </c>
      <c r="M79" s="1">
        <v>2.67280032786041</v>
      </c>
      <c r="N79" s="1">
        <v>3.2890036155832698</v>
      </c>
      <c r="O79" s="1">
        <v>2.7992089868302199</v>
      </c>
    </row>
    <row r="80" spans="1:15" x14ac:dyDescent="0.25">
      <c r="A80" s="1">
        <v>9.25</v>
      </c>
      <c r="B80" s="1"/>
      <c r="C80" s="1"/>
      <c r="D80" s="1">
        <v>9.6536474605734703</v>
      </c>
      <c r="E80" s="1">
        <v>4.6199971666634596</v>
      </c>
      <c r="F80" s="1">
        <v>9.4592667733804401</v>
      </c>
      <c r="G80" s="1">
        <v>8.2532184416594703</v>
      </c>
      <c r="H80" s="1">
        <v>3.4371589290304798</v>
      </c>
      <c r="I80" s="1">
        <v>0.25893182373349599</v>
      </c>
      <c r="J80" s="1"/>
      <c r="K80" s="1">
        <v>3.8691772103127998E-2</v>
      </c>
      <c r="L80" s="1">
        <v>1.3803427033620499</v>
      </c>
      <c r="M80" s="1">
        <v>2.6866155496381801</v>
      </c>
      <c r="N80" s="1">
        <v>3.2948567293266899</v>
      </c>
      <c r="O80" s="1">
        <v>2.83570354138008</v>
      </c>
    </row>
    <row r="81" spans="1:15" x14ac:dyDescent="0.25">
      <c r="A81" s="1">
        <v>9.375</v>
      </c>
      <c r="B81" s="1"/>
      <c r="C81" s="1"/>
      <c r="D81" s="1">
        <v>9.4640035477696394</v>
      </c>
      <c r="E81" s="1">
        <v>4.6066597396704498</v>
      </c>
      <c r="F81" s="1">
        <v>9.1032590854273394</v>
      </c>
      <c r="G81" s="1">
        <v>8.6990682429690303</v>
      </c>
      <c r="H81" s="1">
        <v>3.40261478351169</v>
      </c>
      <c r="I81" s="1">
        <v>0.25915561819900101</v>
      </c>
      <c r="J81" s="1"/>
      <c r="K81" s="1">
        <v>3.6399664646124701E-2</v>
      </c>
      <c r="L81" s="1">
        <v>1.36747663158644</v>
      </c>
      <c r="M81" s="1">
        <v>2.81783558332552</v>
      </c>
      <c r="N81" s="1">
        <v>3.32249354963594</v>
      </c>
      <c r="O81" s="1">
        <v>2.8409497870279101</v>
      </c>
    </row>
    <row r="82" spans="1:15" x14ac:dyDescent="0.25">
      <c r="A82" s="1">
        <v>9.5</v>
      </c>
      <c r="B82" s="1"/>
      <c r="C82" s="1"/>
      <c r="D82" s="1">
        <v>9.3910153933970602</v>
      </c>
      <c r="E82" s="1">
        <v>4.5944087962059097</v>
      </c>
      <c r="F82" s="1">
        <v>7.8687606559421797</v>
      </c>
      <c r="G82" s="1">
        <v>8.2763082667443602</v>
      </c>
      <c r="H82" s="1">
        <v>3.3802668818714499</v>
      </c>
      <c r="I82" s="1">
        <v>0.25798620764306501</v>
      </c>
      <c r="J82" s="1"/>
      <c r="K82" s="1">
        <v>3.5876556820581502E-2</v>
      </c>
      <c r="L82" s="1">
        <v>1.39835103523658</v>
      </c>
      <c r="M82" s="1">
        <v>2.8916018013206699</v>
      </c>
      <c r="N82" s="1">
        <v>3.6087178504992701</v>
      </c>
      <c r="O82" s="1">
        <v>2.9276734757776901</v>
      </c>
    </row>
    <row r="83" spans="1:15" x14ac:dyDescent="0.25">
      <c r="A83" s="1">
        <v>9.625</v>
      </c>
      <c r="B83" s="1"/>
      <c r="C83" s="1"/>
      <c r="D83" s="1">
        <v>9.53471763825757</v>
      </c>
      <c r="E83" s="1">
        <v>4.4978694869932303</v>
      </c>
      <c r="F83" s="1">
        <v>7.9239633102790501</v>
      </c>
      <c r="G83" s="1">
        <v>8.3188045701914994</v>
      </c>
      <c r="H83" s="1">
        <v>3.2642837830688598</v>
      </c>
      <c r="I83" s="1">
        <v>0.26069212933021002</v>
      </c>
      <c r="J83" s="1"/>
      <c r="K83" s="1">
        <v>3.60639333437274E-2</v>
      </c>
      <c r="L83" s="1">
        <v>1.4125672914110901</v>
      </c>
      <c r="M83" s="1">
        <v>2.8786673641496998</v>
      </c>
      <c r="N83" s="1">
        <v>3.5875497280678799</v>
      </c>
      <c r="O83" s="1">
        <v>2.9434568127415699</v>
      </c>
    </row>
    <row r="84" spans="1:15" x14ac:dyDescent="0.25">
      <c r="A84" s="1">
        <v>9.75</v>
      </c>
      <c r="B84" s="1"/>
      <c r="C84" s="1"/>
      <c r="D84" s="1">
        <v>9.5138357205959494</v>
      </c>
      <c r="E84" s="1">
        <v>4.2855429587982101</v>
      </c>
      <c r="F84" s="1">
        <v>6.5168010061014003</v>
      </c>
      <c r="G84" s="1">
        <v>8.71004811754994</v>
      </c>
      <c r="H84" s="1">
        <v>3.2328742629572398</v>
      </c>
      <c r="I84" s="1">
        <v>0.26189496862484402</v>
      </c>
      <c r="J84" s="1"/>
      <c r="K84" s="1">
        <v>3.9538497233504499E-2</v>
      </c>
      <c r="L84" s="1">
        <v>1.3767430447135001</v>
      </c>
      <c r="M84" s="1">
        <v>2.8522206384140301</v>
      </c>
      <c r="N84" s="1">
        <v>3.5605683612269599</v>
      </c>
      <c r="O84" s="1">
        <v>2.84541803877018</v>
      </c>
    </row>
    <row r="85" spans="1:15" x14ac:dyDescent="0.25">
      <c r="A85" s="1">
        <v>9.875</v>
      </c>
      <c r="B85" s="1"/>
      <c r="C85" s="1"/>
      <c r="D85" s="1">
        <v>9.5791308091927903</v>
      </c>
      <c r="E85" s="1">
        <v>4.1231370052807899</v>
      </c>
      <c r="F85" s="1">
        <v>6.3346736076126398</v>
      </c>
      <c r="G85" s="1">
        <v>8.8137444997626808</v>
      </c>
      <c r="H85" s="1">
        <v>3.2382247804148299</v>
      </c>
      <c r="I85" s="1">
        <v>0.26725574132913299</v>
      </c>
      <c r="J85" s="1"/>
      <c r="K85" s="1">
        <v>4.1771620409539002E-2</v>
      </c>
      <c r="L85" s="1">
        <v>1.4024042659588201</v>
      </c>
      <c r="M85" s="1">
        <v>2.8555913385758598</v>
      </c>
      <c r="N85" s="1">
        <v>3.5727915162294699</v>
      </c>
      <c r="O85" s="1">
        <v>2.2449473784616898</v>
      </c>
    </row>
    <row r="86" spans="1:15" x14ac:dyDescent="0.25">
      <c r="A86" s="1">
        <v>10</v>
      </c>
      <c r="B86" s="1"/>
      <c r="C86" s="1"/>
      <c r="D86" s="1">
        <v>9.5944852608028093</v>
      </c>
      <c r="E86" s="1">
        <v>4.0533634319376803</v>
      </c>
      <c r="F86" s="1">
        <v>6.2735391917788501</v>
      </c>
      <c r="G86" s="1">
        <v>8.3126884660967395</v>
      </c>
      <c r="H86" s="1">
        <v>3.2174221388350301</v>
      </c>
      <c r="I86" s="1">
        <v>0.26001132495262302</v>
      </c>
      <c r="J86" s="1"/>
      <c r="K86" s="1">
        <v>5.2297883728576501E-2</v>
      </c>
      <c r="L86" s="1">
        <v>1.3822340102682</v>
      </c>
      <c r="M86" s="1">
        <v>2.81962728180345</v>
      </c>
      <c r="N86" s="1">
        <v>3.59064659267358</v>
      </c>
      <c r="O86" s="1">
        <v>2.1067177398874501</v>
      </c>
    </row>
    <row r="87" spans="1:15" x14ac:dyDescent="0.25">
      <c r="A87" s="1">
        <v>10.125</v>
      </c>
      <c r="B87" s="1"/>
      <c r="C87" s="1"/>
      <c r="D87" s="1">
        <v>9.6681127498308097</v>
      </c>
      <c r="E87" s="1">
        <v>4.2854181442394301</v>
      </c>
      <c r="F87" s="1">
        <v>6.1744932541889597</v>
      </c>
      <c r="G87" s="1">
        <v>8.1952733042875305</v>
      </c>
      <c r="H87" s="1">
        <v>3.2228823069344199</v>
      </c>
      <c r="I87" s="1">
        <v>0.25580266981991401</v>
      </c>
      <c r="J87" s="1"/>
      <c r="K87" s="1">
        <v>4.9589530286552698E-2</v>
      </c>
      <c r="L87" s="1">
        <v>1.3316354478502099</v>
      </c>
      <c r="M87" s="1">
        <v>2.40630195620344</v>
      </c>
      <c r="N87" s="1">
        <v>3.8936521653285099</v>
      </c>
      <c r="O87" s="1">
        <v>2.06014736927597</v>
      </c>
    </row>
    <row r="88" spans="1:15" x14ac:dyDescent="0.25">
      <c r="A88" s="1">
        <v>10.25</v>
      </c>
      <c r="B88" s="1"/>
      <c r="C88" s="1"/>
      <c r="D88" s="1">
        <v>9.8575986474907396</v>
      </c>
      <c r="E88" s="1">
        <v>3.7990581388187201</v>
      </c>
      <c r="F88" s="1">
        <v>5.0946857444862097</v>
      </c>
      <c r="G88" s="1">
        <v>8.0800718329606802</v>
      </c>
      <c r="H88" s="1">
        <v>3.2669838486399998</v>
      </c>
      <c r="I88" s="1">
        <v>0.26592111825963</v>
      </c>
      <c r="J88" s="1"/>
      <c r="K88" s="1">
        <v>3.8289619088832098E-2</v>
      </c>
      <c r="L88" s="1">
        <v>1.3096160942662201</v>
      </c>
      <c r="M88" s="1">
        <v>2.38374483625172</v>
      </c>
      <c r="N88" s="1">
        <v>4.2300039306415202</v>
      </c>
      <c r="O88" s="1">
        <v>2.0385921532344899</v>
      </c>
    </row>
    <row r="89" spans="1:15" x14ac:dyDescent="0.25">
      <c r="A89" s="1">
        <v>10.375</v>
      </c>
      <c r="B89" s="1"/>
      <c r="C89" s="1"/>
      <c r="D89" s="1">
        <v>9.8730900690294696</v>
      </c>
      <c r="E89" s="1">
        <v>3.45442984349198</v>
      </c>
      <c r="F89" s="1">
        <v>4.1823258877416203</v>
      </c>
      <c r="G89" s="1">
        <v>8.2124439816301091</v>
      </c>
      <c r="H89" s="1">
        <v>3.3023867080562699</v>
      </c>
      <c r="I89" s="1">
        <v>0.260371732100451</v>
      </c>
      <c r="J89" s="1"/>
      <c r="K89" s="1">
        <v>3.9496145220084801E-2</v>
      </c>
      <c r="L89" s="1">
        <v>1.2969220896818501</v>
      </c>
      <c r="M89" s="1">
        <v>2.3831898293071601</v>
      </c>
      <c r="N89" s="1">
        <v>4.2274320999799802</v>
      </c>
      <c r="O89" s="1">
        <v>1.86262796847477</v>
      </c>
    </row>
    <row r="90" spans="1:15" x14ac:dyDescent="0.25">
      <c r="A90" s="1">
        <v>10.5</v>
      </c>
      <c r="B90" s="1"/>
      <c r="C90" s="1"/>
      <c r="D90" s="1">
        <v>9.8482971334622498</v>
      </c>
      <c r="E90" s="1">
        <v>3.3519159098318498</v>
      </c>
      <c r="F90" s="1">
        <v>4.0471659055740004</v>
      </c>
      <c r="G90" s="1">
        <v>7.9866134335526198</v>
      </c>
      <c r="H90" s="1">
        <v>3.30768174304482</v>
      </c>
      <c r="I90" s="1">
        <v>0.261652308076395</v>
      </c>
      <c r="J90" s="1"/>
      <c r="K90" s="1">
        <v>4.1197881445465802E-2</v>
      </c>
      <c r="L90" s="1">
        <v>1.26311460024615</v>
      </c>
      <c r="M90" s="1">
        <v>2.3771215445210401</v>
      </c>
      <c r="N90" s="1">
        <v>4.2614834443432397</v>
      </c>
      <c r="O90" s="1">
        <v>1.91470860173659</v>
      </c>
    </row>
    <row r="91" spans="1:15" x14ac:dyDescent="0.25">
      <c r="A91" s="1">
        <v>10.625</v>
      </c>
      <c r="B91" s="1"/>
      <c r="C91" s="1"/>
      <c r="D91" s="1">
        <v>9.4386310080441191</v>
      </c>
      <c r="E91" s="1">
        <v>3.4187190049916998</v>
      </c>
      <c r="F91" s="1">
        <v>4.1695419387910304</v>
      </c>
      <c r="G91" s="1">
        <v>8.2805443675370896</v>
      </c>
      <c r="H91" s="1">
        <v>3.2936550674105201</v>
      </c>
      <c r="I91" s="1">
        <v>0.24422518072736599</v>
      </c>
      <c r="J91" s="1"/>
      <c r="K91" s="1">
        <v>6.7831082067672299E-2</v>
      </c>
      <c r="L91" s="1">
        <v>1.2608137467776599</v>
      </c>
      <c r="M91" s="1">
        <v>2.3759954429541699</v>
      </c>
      <c r="N91" s="1">
        <v>4.3416495957568797</v>
      </c>
      <c r="O91" s="1">
        <v>1.93606731385914</v>
      </c>
    </row>
    <row r="92" spans="1:15" x14ac:dyDescent="0.25">
      <c r="A92" s="1">
        <v>10.75</v>
      </c>
      <c r="B92" s="1"/>
      <c r="C92" s="1"/>
      <c r="D92" s="1">
        <v>9.2923514023107394</v>
      </c>
      <c r="E92" s="1">
        <v>3.4480680592709398</v>
      </c>
      <c r="F92" s="1">
        <v>4.1753306359612097</v>
      </c>
      <c r="G92" s="1">
        <v>8.7671821604415907</v>
      </c>
      <c r="H92" s="1">
        <v>3.2328649464799102</v>
      </c>
      <c r="I92" s="1">
        <v>0.23147294241883401</v>
      </c>
      <c r="J92" s="1"/>
      <c r="K92" s="1">
        <v>7.9402573371725696E-2</v>
      </c>
      <c r="L92" s="1">
        <v>1.31669041948798</v>
      </c>
      <c r="M92" s="1">
        <v>2.5061622743562202</v>
      </c>
      <c r="N92" s="1">
        <v>4.2594451095589001</v>
      </c>
      <c r="O92" s="1">
        <v>1.96196751399261</v>
      </c>
    </row>
    <row r="93" spans="1:15" x14ac:dyDescent="0.25">
      <c r="A93" s="1">
        <v>10.875</v>
      </c>
      <c r="B93" s="1"/>
      <c r="C93" s="1"/>
      <c r="D93" s="1">
        <v>9.2711652102405608</v>
      </c>
      <c r="E93" s="1">
        <v>3.3733855179219399</v>
      </c>
      <c r="F93" s="1">
        <v>3.9082856080758202</v>
      </c>
      <c r="G93" s="1">
        <v>8.8574628467901508</v>
      </c>
      <c r="H93" s="1">
        <v>3.31552462623912</v>
      </c>
      <c r="I93" s="1">
        <v>0.21494232965500401</v>
      </c>
      <c r="J93" s="1"/>
      <c r="K93" s="1">
        <v>7.9528909004825898E-2</v>
      </c>
      <c r="L93" s="1">
        <v>1.3579606221662499</v>
      </c>
      <c r="M93" s="1">
        <v>2.5123460735819401</v>
      </c>
      <c r="N93" s="1">
        <v>4.22697134978592</v>
      </c>
      <c r="O93" s="1">
        <v>2.1051606676689101</v>
      </c>
    </row>
    <row r="94" spans="1:15" x14ac:dyDescent="0.25">
      <c r="A94" s="1">
        <v>11</v>
      </c>
      <c r="B94" s="1"/>
      <c r="C94" s="1"/>
      <c r="D94" s="1">
        <v>9.1825547213122292</v>
      </c>
      <c r="E94" s="1">
        <v>3.26828002709451</v>
      </c>
      <c r="F94" s="1">
        <v>3.9540765575315202</v>
      </c>
      <c r="G94" s="1">
        <v>8.4349619183706999</v>
      </c>
      <c r="H94" s="1">
        <v>3.3338919380698102</v>
      </c>
      <c r="I94" s="1">
        <v>0.21358583002485601</v>
      </c>
      <c r="J94" s="1"/>
      <c r="K94" s="1">
        <v>7.3011446971422395E-2</v>
      </c>
      <c r="L94" s="1">
        <v>1.3765339452771499</v>
      </c>
      <c r="M94" s="1">
        <v>2.5240865606833598</v>
      </c>
      <c r="N94" s="1">
        <v>4.2432427849514101</v>
      </c>
      <c r="O94" s="1">
        <v>2.11267215196199</v>
      </c>
    </row>
    <row r="95" spans="1:15" x14ac:dyDescent="0.25">
      <c r="A95" s="1">
        <v>11.125</v>
      </c>
      <c r="B95" s="1"/>
      <c r="C95" s="1"/>
      <c r="D95" s="1">
        <v>9.2101206595083909</v>
      </c>
      <c r="E95" s="1">
        <v>3.2766365945059999</v>
      </c>
      <c r="F95" s="1">
        <v>4.0995274885950499</v>
      </c>
      <c r="G95" s="1">
        <v>8.4345217889146298</v>
      </c>
      <c r="H95" s="1">
        <v>3.2637533123040798</v>
      </c>
      <c r="I95" s="1">
        <v>0.21136240932681499</v>
      </c>
      <c r="J95" s="1"/>
      <c r="K95" s="1">
        <v>6.3249837896492994E-2</v>
      </c>
      <c r="L95" s="1">
        <v>1.37728185298633</v>
      </c>
      <c r="M95" s="1">
        <v>2.5216831704257698</v>
      </c>
      <c r="N95" s="1">
        <v>4.2313187923536502</v>
      </c>
      <c r="O95" s="1">
        <v>2.09072051302799</v>
      </c>
    </row>
    <row r="96" spans="1:15" x14ac:dyDescent="0.25">
      <c r="A96" s="1">
        <v>11.25</v>
      </c>
      <c r="B96" s="1"/>
      <c r="C96" s="1"/>
      <c r="D96" s="1">
        <v>9.3439441491892499</v>
      </c>
      <c r="E96" s="1">
        <v>3.383549836552</v>
      </c>
      <c r="F96" s="1">
        <v>4.8374522803650901</v>
      </c>
      <c r="G96" s="1">
        <v>8.6562998088190195</v>
      </c>
      <c r="H96" s="1">
        <v>3.1972506227211599</v>
      </c>
      <c r="I96" s="1">
        <v>0.211281173660997</v>
      </c>
      <c r="J96" s="1"/>
      <c r="K96" s="1">
        <v>5.9367994346191201E-2</v>
      </c>
      <c r="L96" s="1">
        <v>1.38974036354292</v>
      </c>
      <c r="M96" s="1">
        <v>2.4970383648697601</v>
      </c>
      <c r="N96" s="1">
        <v>4.2299598638988902</v>
      </c>
      <c r="O96" s="1">
        <v>2.0759263204006801</v>
      </c>
    </row>
    <row r="97" spans="1:15" x14ac:dyDescent="0.25">
      <c r="A97" s="1">
        <v>11.375</v>
      </c>
      <c r="B97" s="1"/>
      <c r="C97" s="1"/>
      <c r="D97" s="1">
        <v>8.8352685236426698</v>
      </c>
      <c r="E97" s="1">
        <v>3.3541177297880198</v>
      </c>
      <c r="F97" s="1">
        <v>4.8626890511488998</v>
      </c>
      <c r="G97" s="1">
        <v>8.67045104771986</v>
      </c>
      <c r="H97" s="1">
        <v>3.1327485858272901</v>
      </c>
      <c r="I97" s="1">
        <v>0.21710283001130701</v>
      </c>
      <c r="J97" s="1"/>
      <c r="K97" s="1">
        <v>5.1000201401450597E-2</v>
      </c>
      <c r="L97" s="1">
        <v>1.3650703859248401</v>
      </c>
      <c r="M97" s="1">
        <v>2.0120577514745701</v>
      </c>
      <c r="N97" s="1">
        <v>4.3155747383285803</v>
      </c>
      <c r="O97" s="1">
        <v>2.07396923240564</v>
      </c>
    </row>
    <row r="98" spans="1:15" x14ac:dyDescent="0.25">
      <c r="A98" s="1">
        <v>11.5</v>
      </c>
      <c r="B98" s="1"/>
      <c r="C98" s="1"/>
      <c r="D98" s="1">
        <v>8.7046650424747298</v>
      </c>
      <c r="E98" s="1">
        <v>3.3012374793446702</v>
      </c>
      <c r="F98" s="1">
        <v>5.3239317081995203</v>
      </c>
      <c r="G98" s="1">
        <v>8.9003048216395602</v>
      </c>
      <c r="H98" s="1">
        <v>3.1152870160588302</v>
      </c>
      <c r="I98" s="1">
        <v>0.21823153473019699</v>
      </c>
      <c r="J98" s="1"/>
      <c r="K98" s="1">
        <v>5.0491492625733297E-2</v>
      </c>
      <c r="L98" s="1">
        <v>1.2603001048801901</v>
      </c>
      <c r="M98" s="1">
        <v>1.9775646917363501</v>
      </c>
      <c r="N98" s="1">
        <v>4.51911490679817</v>
      </c>
      <c r="O98" s="1">
        <v>2.0336589361204398</v>
      </c>
    </row>
    <row r="99" spans="1:15" x14ac:dyDescent="0.25">
      <c r="A99" s="1">
        <v>11.625</v>
      </c>
      <c r="B99" s="1"/>
      <c r="C99" s="1"/>
      <c r="D99" s="1">
        <v>8.5281729112054396</v>
      </c>
      <c r="E99" s="1">
        <v>3.3381742292189198</v>
      </c>
      <c r="F99" s="1">
        <v>5.4237909412273204</v>
      </c>
      <c r="G99" s="1">
        <v>8.9988582539697202</v>
      </c>
      <c r="H99" s="1">
        <v>3.0301961539113398</v>
      </c>
      <c r="I99" s="1">
        <v>0.220874128279308</v>
      </c>
      <c r="J99" s="1"/>
      <c r="K99" s="1">
        <v>4.5522140607211999E-2</v>
      </c>
      <c r="L99" s="1">
        <v>1.2651303980413</v>
      </c>
      <c r="M99" s="1">
        <v>1.9373273287880299</v>
      </c>
      <c r="N99" s="1">
        <v>4.6957268618221502</v>
      </c>
      <c r="O99" s="1">
        <v>1.83456298106325</v>
      </c>
    </row>
    <row r="100" spans="1:15" x14ac:dyDescent="0.25">
      <c r="A100" s="1">
        <v>11.75</v>
      </c>
      <c r="B100" s="1"/>
      <c r="C100" s="1"/>
      <c r="D100" s="1">
        <v>8.3856471974037401</v>
      </c>
      <c r="E100" s="1">
        <v>3.1326540055567502</v>
      </c>
      <c r="F100" s="1">
        <v>6.0347456068824599</v>
      </c>
      <c r="G100" s="1">
        <v>9.1368102078987405</v>
      </c>
      <c r="H100" s="1">
        <v>2.9515976965703801</v>
      </c>
      <c r="I100" s="1">
        <v>0.224820311934187</v>
      </c>
      <c r="J100" s="1"/>
      <c r="K100" s="1">
        <v>4.2398219480865501E-2</v>
      </c>
      <c r="L100" s="1">
        <v>1.2688633272730601</v>
      </c>
      <c r="M100" s="1">
        <v>1.9493509304246499</v>
      </c>
      <c r="N100" s="1">
        <v>4.80062102158693</v>
      </c>
      <c r="O100" s="1">
        <v>1.8336603671218701</v>
      </c>
    </row>
    <row r="101" spans="1:15" x14ac:dyDescent="0.25">
      <c r="A101" s="1">
        <v>11.875</v>
      </c>
      <c r="B101" s="1"/>
      <c r="C101" s="1"/>
      <c r="D101" s="1">
        <v>8.3652228605236107</v>
      </c>
      <c r="E101" s="1">
        <v>2.5286805427858798</v>
      </c>
      <c r="F101" s="1">
        <v>6.61471179914777</v>
      </c>
      <c r="G101" s="1">
        <v>9.1739774658709692</v>
      </c>
      <c r="H101" s="1">
        <v>2.89951723969103</v>
      </c>
      <c r="I101" s="1">
        <v>0.229577272937694</v>
      </c>
      <c r="J101" s="1"/>
      <c r="K101" s="1">
        <v>4.0784226435763897E-2</v>
      </c>
      <c r="L101" s="1">
        <v>1.29803791945062</v>
      </c>
      <c r="M101" s="1">
        <v>1.94082262019542</v>
      </c>
      <c r="N101" s="1">
        <v>4.8228399360178402</v>
      </c>
      <c r="O101" s="1">
        <v>1.8376678910854201</v>
      </c>
    </row>
    <row r="102" spans="1:15" x14ac:dyDescent="0.25">
      <c r="A102" s="1">
        <v>12</v>
      </c>
      <c r="B102" s="1"/>
      <c r="C102" s="1"/>
      <c r="D102" s="1">
        <v>8.5483828563328004</v>
      </c>
      <c r="E102" s="1">
        <v>2.4083950205692402</v>
      </c>
      <c r="F102" s="1">
        <v>6.8039938221354701</v>
      </c>
      <c r="G102" s="1">
        <v>8.9053702222644304</v>
      </c>
      <c r="H102" s="1">
        <v>2.89504049904816</v>
      </c>
      <c r="I102" s="1">
        <v>0.260503432116519</v>
      </c>
      <c r="J102" s="1"/>
      <c r="K102" s="1">
        <v>3.2130556948631497E-2</v>
      </c>
      <c r="L102" s="1">
        <v>1.2925231367063501</v>
      </c>
      <c r="M102" s="1">
        <v>1.9405319489858599</v>
      </c>
      <c r="N102" s="1">
        <v>4.8799796767967596</v>
      </c>
      <c r="O102" s="1">
        <v>1.8435933920071199</v>
      </c>
    </row>
    <row r="103" spans="1:15" x14ac:dyDescent="0.25">
      <c r="A103" s="1">
        <v>12.125</v>
      </c>
      <c r="B103" s="1"/>
      <c r="C103" s="1"/>
      <c r="D103" s="1">
        <v>8.2486183166691003</v>
      </c>
      <c r="E103" s="1">
        <v>2.3391111915717402</v>
      </c>
      <c r="F103" s="1">
        <v>6.6386240322468897</v>
      </c>
      <c r="G103" s="1">
        <v>8.8216715176110299</v>
      </c>
      <c r="H103" s="1">
        <v>2.8653541172716799</v>
      </c>
      <c r="I103" s="1">
        <v>0.27466315447728501</v>
      </c>
      <c r="J103" s="1"/>
      <c r="K103" s="1">
        <v>3.3476143743287799E-2</v>
      </c>
      <c r="L103" s="1">
        <v>1.2704191003081999</v>
      </c>
      <c r="M103" s="1">
        <v>2.1534907903681799</v>
      </c>
      <c r="N103" s="1">
        <v>4.8887263717202103</v>
      </c>
      <c r="O103" s="1">
        <v>1.8649235292339801</v>
      </c>
    </row>
    <row r="104" spans="1:15" x14ac:dyDescent="0.25">
      <c r="A104" s="1">
        <v>12.25</v>
      </c>
      <c r="B104" s="1"/>
      <c r="C104" s="1"/>
      <c r="D104" s="1">
        <v>8.03205733158965</v>
      </c>
      <c r="E104" s="1">
        <v>2.3914276543012001</v>
      </c>
      <c r="F104" s="1">
        <v>6.6270466528292804</v>
      </c>
      <c r="G104" s="1">
        <v>8.3073860180052499</v>
      </c>
      <c r="H104" s="1">
        <v>2.8442136954285702</v>
      </c>
      <c r="I104" s="1">
        <v>0.27460546045333101</v>
      </c>
      <c r="J104" s="1"/>
      <c r="K104" s="1">
        <v>6.2920157209104904E-2</v>
      </c>
      <c r="L104" s="1">
        <v>1.2378043760693</v>
      </c>
      <c r="M104" s="1">
        <v>2.1613184663964899</v>
      </c>
      <c r="N104" s="1">
        <v>4.8942787985807898</v>
      </c>
      <c r="O104" s="1">
        <v>1.8675832863119399</v>
      </c>
    </row>
    <row r="105" spans="1:15" x14ac:dyDescent="0.25">
      <c r="A105" s="1">
        <v>12.375</v>
      </c>
      <c r="B105" s="1"/>
      <c r="C105" s="1"/>
      <c r="D105" s="1">
        <v>7.4458055023528997</v>
      </c>
      <c r="E105" s="1">
        <v>3.0317583090281701</v>
      </c>
      <c r="F105" s="1">
        <v>6.3490273303637901</v>
      </c>
      <c r="G105" s="1">
        <v>8.3496771752796608</v>
      </c>
      <c r="H105" s="1">
        <v>2.8434517963836301</v>
      </c>
      <c r="I105" s="1">
        <v>0.26227439684764797</v>
      </c>
      <c r="J105" s="1"/>
      <c r="K105" s="1">
        <v>6.6542210235141605E-2</v>
      </c>
      <c r="L105" s="1">
        <v>1.2435029018996999</v>
      </c>
      <c r="M105" s="1">
        <v>2.16610147145026</v>
      </c>
      <c r="N105" s="1">
        <v>4.8253493059607298</v>
      </c>
      <c r="O105" s="1">
        <v>1.94665166650778</v>
      </c>
    </row>
    <row r="106" spans="1:15" x14ac:dyDescent="0.25">
      <c r="A106" s="1">
        <v>12.5</v>
      </c>
      <c r="B106" s="1"/>
      <c r="C106" s="1"/>
      <c r="D106" s="1">
        <v>6.9960889027496798</v>
      </c>
      <c r="E106" s="1">
        <v>3.1477626004420598</v>
      </c>
      <c r="F106" s="1">
        <v>6.1764360051298404</v>
      </c>
      <c r="G106" s="1">
        <v>8.5380089799331191</v>
      </c>
      <c r="H106" s="1">
        <v>2.8546748172070302</v>
      </c>
      <c r="I106" s="1">
        <v>0.26017537244957101</v>
      </c>
      <c r="J106" s="1"/>
      <c r="K106" s="1">
        <v>5.8456879244135299E-2</v>
      </c>
      <c r="L106" s="1">
        <v>1.3025999735001901</v>
      </c>
      <c r="M106" s="1">
        <v>2.1606583698272002</v>
      </c>
      <c r="N106" s="1">
        <v>4.8584227237282196</v>
      </c>
      <c r="O106" s="1">
        <v>2.1833053716554698</v>
      </c>
    </row>
    <row r="107" spans="1:15" x14ac:dyDescent="0.25">
      <c r="A107" s="1">
        <v>12.625</v>
      </c>
      <c r="B107" s="1"/>
      <c r="C107" s="1"/>
      <c r="D107" s="1">
        <v>6.6680771017229796</v>
      </c>
      <c r="E107" s="1">
        <v>3.36970851245521</v>
      </c>
      <c r="F107" s="1">
        <v>6.1436340680604404</v>
      </c>
      <c r="G107" s="1">
        <v>8.5144221696571698</v>
      </c>
      <c r="H107" s="1">
        <v>2.8800425126023002</v>
      </c>
      <c r="I107" s="1">
        <v>0.25971466386000502</v>
      </c>
      <c r="J107" s="1"/>
      <c r="K107" s="1">
        <v>5.3667402509915502E-2</v>
      </c>
      <c r="L107" s="1">
        <v>1.26065124730113</v>
      </c>
      <c r="M107" s="1">
        <v>2.1007226951062199</v>
      </c>
      <c r="N107" s="1">
        <v>4.8080474768141199</v>
      </c>
      <c r="O107" s="1">
        <v>2.1833976689321202</v>
      </c>
    </row>
    <row r="108" spans="1:15" x14ac:dyDescent="0.25">
      <c r="A108" s="1">
        <v>12.75</v>
      </c>
      <c r="B108" s="1"/>
      <c r="C108" s="1"/>
      <c r="D108" s="1">
        <v>6.3689295861291599</v>
      </c>
      <c r="E108" s="1">
        <v>3.50569805774572</v>
      </c>
      <c r="F108" s="1">
        <v>6.4164402290398499</v>
      </c>
      <c r="G108" s="1">
        <v>8.2917287206569092</v>
      </c>
      <c r="H108" s="1">
        <v>2.8707377660365001</v>
      </c>
      <c r="I108" s="1">
        <v>0.25328475523361199</v>
      </c>
      <c r="J108" s="1"/>
      <c r="K108" s="1">
        <v>5.5760089525484197E-2</v>
      </c>
      <c r="L108" s="1">
        <v>1.22199025473287</v>
      </c>
      <c r="M108" s="1">
        <v>2.11510971978602</v>
      </c>
      <c r="N108" s="1">
        <v>4.815261825736</v>
      </c>
      <c r="O108" s="1">
        <v>2.17857967450762</v>
      </c>
    </row>
    <row r="109" spans="1:15" x14ac:dyDescent="0.25">
      <c r="A109" s="1">
        <v>12.875</v>
      </c>
      <c r="B109" s="1"/>
      <c r="C109" s="1"/>
      <c r="D109" s="1">
        <v>6.0414448523494801</v>
      </c>
      <c r="E109" s="1">
        <v>3.5933700894551799</v>
      </c>
      <c r="F109" s="1">
        <v>6.7755370598640701</v>
      </c>
      <c r="G109" s="1">
        <v>8.2536605510711496</v>
      </c>
      <c r="H109" s="1">
        <v>2.8333589359720301</v>
      </c>
      <c r="I109" s="1">
        <v>0.243263871796213</v>
      </c>
      <c r="J109" s="1"/>
      <c r="K109" s="1">
        <v>5.4128646558966501E-2</v>
      </c>
      <c r="L109" s="1">
        <v>1.19136747230535</v>
      </c>
      <c r="M109" s="1">
        <v>2.0977348757562502</v>
      </c>
      <c r="N109" s="1">
        <v>4.8299812066210004</v>
      </c>
      <c r="O109" s="1">
        <v>1.65208570839137</v>
      </c>
    </row>
    <row r="110" spans="1:15" x14ac:dyDescent="0.25">
      <c r="A110" s="1">
        <v>13</v>
      </c>
      <c r="B110" s="1"/>
      <c r="C110" s="1"/>
      <c r="D110" s="1">
        <v>5.6028685761058403</v>
      </c>
      <c r="E110" s="1">
        <v>3.6995444894456901</v>
      </c>
      <c r="F110" s="1">
        <v>6.7316479302055798</v>
      </c>
      <c r="G110" s="1">
        <v>8.2694513087028696</v>
      </c>
      <c r="H110" s="1">
        <v>2.77910920914232</v>
      </c>
      <c r="I110" s="1">
        <v>0.23945563629661801</v>
      </c>
      <c r="J110" s="1"/>
      <c r="K110" s="1">
        <v>5.2220414079880498E-2</v>
      </c>
      <c r="L110" s="1">
        <v>1.18502269612324</v>
      </c>
      <c r="M110" s="1">
        <v>2.2217422992780902</v>
      </c>
      <c r="N110" s="1">
        <v>4.6879990643200902</v>
      </c>
      <c r="O110" s="1">
        <v>1.7887590094283801</v>
      </c>
    </row>
    <row r="111" spans="1:15" x14ac:dyDescent="0.25">
      <c r="A111" s="1">
        <v>13.125</v>
      </c>
      <c r="B111" s="1"/>
      <c r="C111" s="1"/>
      <c r="D111" s="1">
        <v>5.5058534685065901</v>
      </c>
      <c r="E111" s="1">
        <v>3.7290391518330499</v>
      </c>
      <c r="F111" s="1">
        <v>6.38406635401273</v>
      </c>
      <c r="G111" s="1">
        <v>9.0746230880388392</v>
      </c>
      <c r="H111" s="1">
        <v>2.7935824717514102</v>
      </c>
      <c r="I111" s="1">
        <v>0.23935077732375501</v>
      </c>
      <c r="J111" s="1"/>
      <c r="K111" s="1">
        <v>5.2730595015408603E-2</v>
      </c>
      <c r="L111" s="1">
        <v>1.17001150004525</v>
      </c>
      <c r="M111" s="1">
        <v>2.2457537481008401</v>
      </c>
      <c r="N111" s="1">
        <v>4.7596046517031203</v>
      </c>
      <c r="O111" s="1">
        <v>1.8029248110735701</v>
      </c>
    </row>
    <row r="112" spans="1:15" x14ac:dyDescent="0.25">
      <c r="A112" s="1">
        <v>13.25</v>
      </c>
      <c r="B112" s="1"/>
      <c r="C112" s="1"/>
      <c r="D112" s="1">
        <v>5.3738201316261502</v>
      </c>
      <c r="E112" s="1">
        <v>3.7594879390451599</v>
      </c>
      <c r="F112" s="1">
        <v>6.4565414154005802</v>
      </c>
      <c r="G112" s="1">
        <v>9.6155583727797396</v>
      </c>
      <c r="H112" s="1">
        <v>2.77625294006583</v>
      </c>
      <c r="I112" s="1">
        <v>0.23668454207328701</v>
      </c>
      <c r="J112" s="1"/>
      <c r="K112" s="1">
        <v>5.28871976452144E-2</v>
      </c>
      <c r="L112" s="1">
        <v>1.1672827619539501</v>
      </c>
      <c r="M112" s="1">
        <v>2.23548734981313</v>
      </c>
      <c r="N112" s="1">
        <v>4.4534672160084199</v>
      </c>
      <c r="O112" s="1">
        <v>1.95394325489605</v>
      </c>
    </row>
    <row r="113" spans="1:15" x14ac:dyDescent="0.25">
      <c r="A113" s="1">
        <v>13.375</v>
      </c>
      <c r="B113" s="1"/>
      <c r="C113" s="1"/>
      <c r="D113" s="1">
        <v>5.4162050269991804</v>
      </c>
      <c r="E113" s="1">
        <v>4.1983957520684001</v>
      </c>
      <c r="F113" s="1">
        <v>6.9145181112166503</v>
      </c>
      <c r="G113" s="1">
        <v>9.4617486590581805</v>
      </c>
      <c r="H113" s="1">
        <v>2.7815306232686701</v>
      </c>
      <c r="I113" s="1">
        <v>0.235351895574478</v>
      </c>
      <c r="J113" s="1"/>
      <c r="K113" s="1">
        <v>4.9100206103152001E-2</v>
      </c>
      <c r="L113" s="1">
        <v>1.18225984253101</v>
      </c>
      <c r="M113" s="1">
        <v>2.2288417116339598</v>
      </c>
      <c r="N113" s="1">
        <v>4.3466047234627698</v>
      </c>
      <c r="O113" s="1">
        <v>1.9638741161189699</v>
      </c>
    </row>
    <row r="114" spans="1:15" x14ac:dyDescent="0.25">
      <c r="A114" s="1">
        <v>13.5</v>
      </c>
      <c r="B114" s="1"/>
      <c r="C114" s="1"/>
      <c r="D114" s="1">
        <v>5.4592948764065499</v>
      </c>
      <c r="E114" s="1">
        <v>4.2034282221763801</v>
      </c>
      <c r="F114" s="1">
        <v>6.9038063221000998</v>
      </c>
      <c r="G114" s="1">
        <v>9.8905157753870405</v>
      </c>
      <c r="H114" s="1">
        <v>2.7845827056656201</v>
      </c>
      <c r="I114" s="1">
        <v>0.23331137438493901</v>
      </c>
      <c r="J114" s="1"/>
      <c r="K114" s="1">
        <v>4.6743889693345898E-2</v>
      </c>
      <c r="L114" s="1">
        <v>1.19371775048708</v>
      </c>
      <c r="M114" s="1">
        <v>2.2453502764462301</v>
      </c>
      <c r="N114" s="1">
        <v>4.3208956148066102</v>
      </c>
      <c r="O114" s="1">
        <v>1.9097766931698801</v>
      </c>
    </row>
    <row r="115" spans="1:15" x14ac:dyDescent="0.25">
      <c r="A115" s="1">
        <v>13.625</v>
      </c>
      <c r="B115" s="1"/>
      <c r="C115" s="1"/>
      <c r="D115" s="1">
        <v>5.4328975822323802</v>
      </c>
      <c r="E115" s="1">
        <v>4.0938080462385003</v>
      </c>
      <c r="F115" s="1">
        <v>7.2556205821028401</v>
      </c>
      <c r="G115" s="1">
        <v>8.1325531423671702</v>
      </c>
      <c r="H115" s="1">
        <v>2.7970065224913898</v>
      </c>
      <c r="I115" s="1">
        <v>0.23285552146497701</v>
      </c>
      <c r="J115" s="1"/>
      <c r="K115" s="1">
        <v>4.3919872314708903E-2</v>
      </c>
      <c r="L115" s="1">
        <v>1.19580323662052</v>
      </c>
      <c r="M115" s="1">
        <v>2.2279711899072101</v>
      </c>
      <c r="N115" s="1">
        <v>4.3219246519125099</v>
      </c>
      <c r="O115" s="1">
        <v>1.8969542782262001</v>
      </c>
    </row>
    <row r="116" spans="1:15" x14ac:dyDescent="0.25">
      <c r="A116" s="1">
        <v>13.75</v>
      </c>
      <c r="B116" s="1"/>
      <c r="C116" s="1"/>
      <c r="D116" s="1">
        <v>5.3841559826642102</v>
      </c>
      <c r="E116" s="1">
        <v>4.0507243348103996</v>
      </c>
      <c r="F116" s="1">
        <v>7.3470137173385801</v>
      </c>
      <c r="G116" s="1">
        <v>8.2865208163849093</v>
      </c>
      <c r="H116" s="1">
        <v>2.80454876340485</v>
      </c>
      <c r="I116" s="1">
        <v>0.233083945647719</v>
      </c>
      <c r="J116" s="1"/>
      <c r="K116" s="1">
        <v>5.1919843647358903E-2</v>
      </c>
      <c r="L116" s="1">
        <v>1.21100885106231</v>
      </c>
      <c r="M116" s="1">
        <v>2.2808752024368499</v>
      </c>
      <c r="N116" s="1">
        <v>4.3337068595295998</v>
      </c>
      <c r="O116" s="1">
        <v>1.9600962656088201</v>
      </c>
    </row>
    <row r="117" spans="1:15" x14ac:dyDescent="0.25">
      <c r="A117" s="1">
        <v>13.875</v>
      </c>
      <c r="B117" s="1"/>
      <c r="C117" s="1"/>
      <c r="D117" s="1">
        <v>5.3814401577477602</v>
      </c>
      <c r="E117" s="1">
        <v>3.93501793239593</v>
      </c>
      <c r="F117" s="1">
        <v>7.0995584958860798</v>
      </c>
      <c r="G117" s="1">
        <v>8.4785746899162806</v>
      </c>
      <c r="H117" s="1">
        <v>2.7613991529351498</v>
      </c>
      <c r="I117" s="1">
        <v>0.23097917874641499</v>
      </c>
      <c r="J117" s="1"/>
      <c r="K117" s="1">
        <v>5.4743518477455302E-2</v>
      </c>
      <c r="L117" s="1">
        <v>1.22429380208479</v>
      </c>
      <c r="M117" s="1">
        <v>2.31315598505484</v>
      </c>
      <c r="N117" s="1">
        <v>4.3384351259623903</v>
      </c>
      <c r="O117" s="1">
        <v>2.1386059768155299</v>
      </c>
    </row>
    <row r="118" spans="1:15" x14ac:dyDescent="0.25">
      <c r="A118" s="1">
        <v>14</v>
      </c>
      <c r="B118" s="1"/>
      <c r="C118" s="1"/>
      <c r="D118" s="1">
        <v>5.2651940199309699</v>
      </c>
      <c r="E118" s="1">
        <v>3.71343361188659</v>
      </c>
      <c r="F118" s="1">
        <v>6.9181158780801599</v>
      </c>
      <c r="G118" s="1">
        <v>8.2380702210754198</v>
      </c>
      <c r="H118" s="1">
        <v>2.7437665269540799</v>
      </c>
      <c r="I118" s="1">
        <v>0.23526718708799299</v>
      </c>
      <c r="J118" s="1"/>
      <c r="K118" s="1">
        <v>4.9922466453727402E-2</v>
      </c>
      <c r="L118" s="1">
        <v>1.23793588709736</v>
      </c>
      <c r="M118" s="1">
        <v>2.2909317575545201</v>
      </c>
      <c r="N118" s="1">
        <v>4.3095187730695104</v>
      </c>
      <c r="O118" s="1">
        <v>2.0956869505220501</v>
      </c>
    </row>
    <row r="119" spans="1:15" x14ac:dyDescent="0.25">
      <c r="A119" s="1">
        <v>14.125</v>
      </c>
      <c r="B119" s="1"/>
      <c r="C119" s="1"/>
      <c r="D119" s="1">
        <v>5.1680543383230102</v>
      </c>
      <c r="E119" s="1">
        <v>3.3771940169991002</v>
      </c>
      <c r="F119" s="1">
        <v>6.8448017358960502</v>
      </c>
      <c r="G119" s="1">
        <v>8.8478958832980901</v>
      </c>
      <c r="H119" s="1">
        <v>2.73236904802061</v>
      </c>
      <c r="I119" s="1">
        <v>0.23703103943340501</v>
      </c>
      <c r="J119" s="1"/>
      <c r="K119" s="1">
        <v>4.7762426007708303E-2</v>
      </c>
      <c r="L119" s="1">
        <v>1.2522886769827499</v>
      </c>
      <c r="M119" s="1">
        <v>2.1765861394258299</v>
      </c>
      <c r="N119" s="1">
        <v>4.3084540138053002</v>
      </c>
      <c r="O119" s="1">
        <v>2.2182129690962502</v>
      </c>
    </row>
    <row r="120" spans="1:15" x14ac:dyDescent="0.25">
      <c r="A120" s="1">
        <v>14.25</v>
      </c>
      <c r="B120" s="1"/>
      <c r="C120" s="1"/>
      <c r="D120" s="1">
        <v>5.3380947880511496</v>
      </c>
      <c r="E120" s="1">
        <v>3.2896833369676202</v>
      </c>
      <c r="F120" s="1">
        <v>7.2242831736462696</v>
      </c>
      <c r="G120" s="1">
        <v>9.0093021269113507</v>
      </c>
      <c r="H120" s="1">
        <v>2.6940190008904099</v>
      </c>
      <c r="I120" s="1">
        <v>0.23978479160660099</v>
      </c>
      <c r="J120" s="1"/>
      <c r="K120" s="1">
        <v>4.6688563272837602E-2</v>
      </c>
      <c r="L120" s="1">
        <v>1.2662104299452499</v>
      </c>
      <c r="M120" s="1">
        <v>1.96256526312014</v>
      </c>
      <c r="N120" s="1">
        <v>4.98046566612663</v>
      </c>
      <c r="O120" s="1">
        <v>2.3313584030336401</v>
      </c>
    </row>
    <row r="121" spans="1:15" x14ac:dyDescent="0.25">
      <c r="A121" s="1">
        <v>14.375</v>
      </c>
      <c r="B121" s="1"/>
      <c r="C121" s="1"/>
      <c r="D121" s="1">
        <v>5.5768861720401404</v>
      </c>
      <c r="E121" s="1">
        <v>3.3075012589759698</v>
      </c>
      <c r="F121" s="1">
        <v>7.0837636467041296</v>
      </c>
      <c r="G121" s="1">
        <v>8.7100698406451507</v>
      </c>
      <c r="H121" s="1">
        <v>2.6459370146715799</v>
      </c>
      <c r="I121" s="1">
        <v>0.24080308165599601</v>
      </c>
      <c r="J121" s="1"/>
      <c r="K121" s="1">
        <v>4.3759155825218603E-2</v>
      </c>
      <c r="L121" s="1">
        <v>1.2586925334489401</v>
      </c>
      <c r="M121" s="1">
        <v>1.9939107600180199</v>
      </c>
      <c r="N121" s="1">
        <v>4.9560494763223399</v>
      </c>
      <c r="O121" s="1">
        <v>2.2887251493932301</v>
      </c>
    </row>
    <row r="122" spans="1:15" x14ac:dyDescent="0.25">
      <c r="A122" s="1">
        <v>14.5</v>
      </c>
      <c r="B122" s="1"/>
      <c r="C122" s="1"/>
      <c r="D122" s="1">
        <v>5.7547496764515298</v>
      </c>
      <c r="E122" s="1">
        <v>3.36957740977252</v>
      </c>
      <c r="F122" s="1">
        <v>6.5821870442917803</v>
      </c>
      <c r="G122" s="1">
        <v>8.6810172851183491</v>
      </c>
      <c r="H122" s="1">
        <v>2.6247299208369799</v>
      </c>
      <c r="I122" s="1">
        <v>0.23802366181686599</v>
      </c>
      <c r="J122" s="1"/>
      <c r="K122" s="1">
        <v>4.5016724423220501E-2</v>
      </c>
      <c r="L122" s="1">
        <v>1.2443946704242701</v>
      </c>
      <c r="M122" s="1">
        <v>2.02617024562046</v>
      </c>
      <c r="N122" s="1">
        <v>4.6632497507259698</v>
      </c>
      <c r="O122" s="1">
        <v>2.1145798198652099</v>
      </c>
    </row>
    <row r="123" spans="1:15" x14ac:dyDescent="0.25">
      <c r="A123" s="1">
        <v>14.625</v>
      </c>
      <c r="B123" s="1"/>
      <c r="C123" s="1"/>
      <c r="D123" s="1">
        <v>5.7666815787253496</v>
      </c>
      <c r="E123" s="1">
        <v>3.3425019881471898</v>
      </c>
      <c r="F123" s="1">
        <v>6.4327405518938896</v>
      </c>
      <c r="G123" s="1">
        <v>9.6746799793869194</v>
      </c>
      <c r="H123" s="1">
        <v>2.6196620840137101</v>
      </c>
      <c r="I123" s="1">
        <v>0.23196350993866199</v>
      </c>
      <c r="J123" s="1"/>
      <c r="K123" s="1">
        <v>4.9858472195107501E-2</v>
      </c>
      <c r="L123" s="1">
        <v>1.25778700200652</v>
      </c>
      <c r="M123" s="1">
        <v>2.0477240098174598</v>
      </c>
      <c r="N123" s="1">
        <v>4.5077506379188597</v>
      </c>
      <c r="O123" s="1">
        <v>2.0522855843824002</v>
      </c>
    </row>
    <row r="124" spans="1:15" x14ac:dyDescent="0.25">
      <c r="A124" s="1">
        <v>14.75</v>
      </c>
      <c r="B124" s="1"/>
      <c r="C124" s="1"/>
      <c r="D124" s="1">
        <v>5.8027405484270096</v>
      </c>
      <c r="E124" s="1">
        <v>3.9648647763448599</v>
      </c>
      <c r="F124" s="1">
        <v>6.5224996882447801</v>
      </c>
      <c r="G124" s="1">
        <v>9.3268319174854195</v>
      </c>
      <c r="H124" s="1">
        <v>2.6062611529800601</v>
      </c>
      <c r="I124" s="1">
        <v>0.22523610788165899</v>
      </c>
      <c r="J124" s="1"/>
      <c r="K124" s="1">
        <v>5.1050180529762901E-2</v>
      </c>
      <c r="L124" s="1">
        <v>1.21949062060397</v>
      </c>
      <c r="M124" s="1">
        <v>2.1413190092479901</v>
      </c>
      <c r="N124" s="1">
        <v>4.4640711302049496</v>
      </c>
      <c r="O124" s="1">
        <v>2.04540243334066</v>
      </c>
    </row>
    <row r="125" spans="1:15" x14ac:dyDescent="0.25">
      <c r="A125" s="1">
        <v>14.875</v>
      </c>
      <c r="B125" s="1"/>
      <c r="C125" s="1"/>
      <c r="D125" s="1">
        <v>6.6749845318214902</v>
      </c>
      <c r="E125" s="1">
        <v>4.0736095402190102</v>
      </c>
      <c r="F125" s="1">
        <v>6.3874664898530797</v>
      </c>
      <c r="G125" s="1">
        <v>9.1429897999386203</v>
      </c>
      <c r="H125" s="1">
        <v>2.5996049843892202</v>
      </c>
      <c r="I125" s="1">
        <v>0.22248832231101501</v>
      </c>
      <c r="J125" s="1"/>
      <c r="K125" s="1">
        <v>4.6176309920825602E-2</v>
      </c>
      <c r="L125" s="1">
        <v>1.2573983270312601</v>
      </c>
      <c r="M125" s="1">
        <v>2.2824926220417798</v>
      </c>
      <c r="N125" s="1">
        <v>4.45736903414043</v>
      </c>
      <c r="O125" s="1">
        <v>2.0925299929296699</v>
      </c>
    </row>
    <row r="126" spans="1:15" x14ac:dyDescent="0.25">
      <c r="A126" s="1">
        <v>15</v>
      </c>
      <c r="B126" s="1"/>
      <c r="C126" s="1"/>
      <c r="D126" s="1">
        <v>6.9406929079977902</v>
      </c>
      <c r="E126" s="1">
        <v>4.2554727979374896</v>
      </c>
      <c r="F126" s="1">
        <v>6.2578529475418803</v>
      </c>
      <c r="G126" s="1">
        <v>9.1783853902350891</v>
      </c>
      <c r="H126" s="1">
        <v>2.5896736260620798</v>
      </c>
      <c r="I126" s="1">
        <v>0.221850021853498</v>
      </c>
      <c r="J126" s="1"/>
      <c r="K126" s="1">
        <v>4.3155001747098E-2</v>
      </c>
      <c r="L126" s="1">
        <v>1.2793702245099801</v>
      </c>
      <c r="M126" s="1">
        <v>2.2864578034411598</v>
      </c>
      <c r="N126" s="1">
        <v>4.2401728460478898</v>
      </c>
      <c r="O126" s="1">
        <v>2.2876124518530001</v>
      </c>
    </row>
    <row r="127" spans="1:15" x14ac:dyDescent="0.25">
      <c r="A127" s="1">
        <v>15.125</v>
      </c>
      <c r="B127" s="1"/>
      <c r="C127" s="1"/>
      <c r="D127" s="1">
        <v>6.9565877429066099</v>
      </c>
      <c r="E127" s="1">
        <v>4.63840134210015</v>
      </c>
      <c r="F127" s="1">
        <v>6.18698746729119</v>
      </c>
      <c r="G127" s="1">
        <v>9.1436515092740702</v>
      </c>
      <c r="H127" s="1">
        <v>2.5494514747836501</v>
      </c>
      <c r="I127" s="1">
        <v>0.22447224931825799</v>
      </c>
      <c r="J127" s="1"/>
      <c r="K127" s="1">
        <v>4.2475603700699201E-2</v>
      </c>
      <c r="L127" s="1">
        <v>1.22365144879374</v>
      </c>
      <c r="M127" s="1">
        <v>2.1807308653736501</v>
      </c>
      <c r="N127" s="1">
        <v>4.2224879537317497</v>
      </c>
      <c r="O127" s="1">
        <v>2.2931177976527302</v>
      </c>
    </row>
    <row r="128" spans="1:15" x14ac:dyDescent="0.25">
      <c r="A128" s="1">
        <v>15.25</v>
      </c>
      <c r="B128" s="1"/>
      <c r="C128" s="1"/>
      <c r="D128" s="1">
        <v>7.0432010335632196</v>
      </c>
      <c r="E128" s="1">
        <v>4.7082664845538398</v>
      </c>
      <c r="F128" s="1">
        <v>6.2264187017266304</v>
      </c>
      <c r="G128" s="1">
        <v>9.7757598915517008</v>
      </c>
      <c r="H128" s="1">
        <v>2.53533278938633</v>
      </c>
      <c r="I128" s="1">
        <v>0.22004282353365201</v>
      </c>
      <c r="J128" s="1"/>
      <c r="K128" s="1">
        <v>4.27036706712609E-2</v>
      </c>
      <c r="L128" s="1">
        <v>1.2328954120135001</v>
      </c>
      <c r="M128" s="1">
        <v>2.19884187779369</v>
      </c>
      <c r="N128" s="1">
        <v>4.2279886049797097</v>
      </c>
      <c r="O128" s="1">
        <v>2.31710225453166</v>
      </c>
    </row>
    <row r="129" spans="1:15" x14ac:dyDescent="0.25">
      <c r="A129" s="1">
        <v>15.375</v>
      </c>
      <c r="B129" s="1"/>
      <c r="C129" s="1"/>
      <c r="D129" s="1">
        <v>7.1274067568400499</v>
      </c>
      <c r="E129" s="1">
        <v>4.7796935467674304</v>
      </c>
      <c r="F129" s="1">
        <v>6.23659143974713</v>
      </c>
      <c r="G129" s="1">
        <v>9.4506114605052804</v>
      </c>
      <c r="H129" s="1">
        <v>2.4577460903444099</v>
      </c>
      <c r="I129" s="1">
        <v>0.218179907271499</v>
      </c>
      <c r="J129" s="1"/>
      <c r="K129" s="1">
        <v>4.1068308824769098E-2</v>
      </c>
      <c r="L129" s="1">
        <v>1.18956049743862</v>
      </c>
      <c r="M129" s="1">
        <v>2.1971579995291699</v>
      </c>
      <c r="N129" s="1">
        <v>4.1974505857556998</v>
      </c>
      <c r="O129" s="1">
        <v>2.3702129985550799</v>
      </c>
    </row>
    <row r="130" spans="1:15" x14ac:dyDescent="0.25">
      <c r="A130" s="1">
        <v>15.5</v>
      </c>
      <c r="B130" s="1"/>
      <c r="C130" s="1"/>
      <c r="D130" s="1">
        <v>7.4001754459051403</v>
      </c>
      <c r="E130" s="1">
        <v>4.8946085694070396</v>
      </c>
      <c r="F130" s="1">
        <v>6.1738912850730898</v>
      </c>
      <c r="G130" s="1">
        <v>9.2775194426102399</v>
      </c>
      <c r="H130" s="1">
        <v>2.4623110716286001</v>
      </c>
      <c r="I130" s="1">
        <v>0.21057559658875499</v>
      </c>
      <c r="J130" s="1"/>
      <c r="K130" s="1">
        <v>4.2007660247038697E-2</v>
      </c>
      <c r="L130" s="1">
        <v>1.18744598687752</v>
      </c>
      <c r="M130" s="1">
        <v>2.2394162220728902</v>
      </c>
      <c r="N130" s="1">
        <v>3.9131187523297801</v>
      </c>
      <c r="O130" s="1">
        <v>2.4019767738137201</v>
      </c>
    </row>
    <row r="131" spans="1:15" x14ac:dyDescent="0.25">
      <c r="A131" s="1">
        <v>15.625</v>
      </c>
      <c r="B131" s="1"/>
      <c r="C131" s="1"/>
      <c r="D131" s="1">
        <v>7.2637506056362398</v>
      </c>
      <c r="E131" s="1">
        <v>5.2196284957500403</v>
      </c>
      <c r="F131" s="1">
        <v>6.50142048124314</v>
      </c>
      <c r="G131" s="1">
        <v>8.59773537616406</v>
      </c>
      <c r="H131" s="1">
        <v>2.4779586367377902</v>
      </c>
      <c r="I131" s="1">
        <v>0.21439571176738001</v>
      </c>
      <c r="J131" s="1"/>
      <c r="K131" s="1">
        <v>4.0048451876444298E-2</v>
      </c>
      <c r="L131" s="1">
        <v>1.17719333021777</v>
      </c>
      <c r="M131" s="1">
        <v>2.2330981173687099</v>
      </c>
      <c r="N131" s="1">
        <v>3.6824241582713402</v>
      </c>
      <c r="O131" s="1">
        <v>2.37389881379131</v>
      </c>
    </row>
    <row r="132" spans="1:15" x14ac:dyDescent="0.25">
      <c r="A132" s="1">
        <v>15.75</v>
      </c>
      <c r="B132" s="1"/>
      <c r="C132" s="1"/>
      <c r="D132" s="1">
        <v>7.4480402708816902</v>
      </c>
      <c r="E132" s="1">
        <v>5.1618078724619396</v>
      </c>
      <c r="F132" s="1">
        <v>6.6126476983430997</v>
      </c>
      <c r="G132" s="1">
        <v>8.2245838671027798</v>
      </c>
      <c r="H132" s="1">
        <v>2.4869574414781002</v>
      </c>
      <c r="I132" s="1">
        <v>0.21637112779423301</v>
      </c>
      <c r="J132" s="1"/>
      <c r="K132" s="1">
        <v>3.9345936248191403E-2</v>
      </c>
      <c r="L132" s="1">
        <v>1.1608289828899301</v>
      </c>
      <c r="M132" s="1">
        <v>2.22915723633343</v>
      </c>
      <c r="N132" s="1">
        <v>3.6547413289808399</v>
      </c>
      <c r="O132" s="1">
        <v>2.3578178628122202</v>
      </c>
    </row>
    <row r="133" spans="1:15" x14ac:dyDescent="0.25">
      <c r="A133" s="1">
        <v>15.875</v>
      </c>
      <c r="B133" s="1"/>
      <c r="C133" s="1"/>
      <c r="D133" s="1">
        <v>7.5294222779853701</v>
      </c>
      <c r="E133" s="1">
        <v>4.7448611642301701</v>
      </c>
      <c r="F133" s="1">
        <v>6.4630090783013303</v>
      </c>
      <c r="G133" s="1">
        <v>7.9513981748158704</v>
      </c>
      <c r="H133" s="1">
        <v>2.5096909206360198</v>
      </c>
      <c r="I133" s="1">
        <v>0.21631481531122301</v>
      </c>
      <c r="J133" s="1"/>
      <c r="K133" s="1">
        <v>3.80041397241326E-2</v>
      </c>
      <c r="L133" s="1">
        <v>1.20187913447357</v>
      </c>
      <c r="M133" s="1">
        <v>2.4635585887221301</v>
      </c>
      <c r="N133" s="1">
        <v>3.5963941525935699</v>
      </c>
      <c r="O133" s="1">
        <v>2.3551904278801099</v>
      </c>
    </row>
    <row r="134" spans="1:15" x14ac:dyDescent="0.25">
      <c r="A134" s="1">
        <v>16</v>
      </c>
      <c r="B134" s="1"/>
      <c r="C134" s="1"/>
      <c r="D134" s="1">
        <v>7.7022303036955</v>
      </c>
      <c r="E134" s="1">
        <v>4.5915380176540603</v>
      </c>
      <c r="F134" s="1">
        <v>6.3736566956120404</v>
      </c>
      <c r="G134" s="1">
        <v>8.1447742666358494</v>
      </c>
      <c r="H134" s="1">
        <v>2.5086391837070301</v>
      </c>
      <c r="I134" s="1">
        <v>0.220957094284878</v>
      </c>
      <c r="J134" s="1"/>
      <c r="K134" s="1">
        <v>3.2337876455086199E-2</v>
      </c>
      <c r="L134" s="1">
        <v>1.1996800140438599</v>
      </c>
      <c r="M134" s="1">
        <v>2.2687659318876601</v>
      </c>
      <c r="N134" s="1">
        <v>3.5634083012563398</v>
      </c>
      <c r="O134" s="1">
        <v>2.3279760258705502</v>
      </c>
    </row>
    <row r="135" spans="1:15" x14ac:dyDescent="0.25">
      <c r="A135" s="1">
        <v>16.125</v>
      </c>
      <c r="B135" s="1"/>
      <c r="C135" s="1"/>
      <c r="D135" s="1">
        <v>7.6687423269099604</v>
      </c>
      <c r="E135" s="1">
        <v>3.8700967649556399</v>
      </c>
      <c r="F135" s="1">
        <v>6.4403067926360897</v>
      </c>
      <c r="G135" s="1">
        <v>7.14397119758139</v>
      </c>
      <c r="H135" s="1">
        <v>2.5214809779236602</v>
      </c>
      <c r="I135" s="1">
        <v>0.22091461864333201</v>
      </c>
      <c r="J135" s="1"/>
      <c r="K135" s="1">
        <v>3.1097290192010501E-2</v>
      </c>
      <c r="L135" s="1">
        <v>1.20177573667712</v>
      </c>
      <c r="M135" s="1">
        <v>2.1962482377826</v>
      </c>
      <c r="N135" s="1">
        <v>3.5893591843805601</v>
      </c>
      <c r="O135" s="1">
        <v>2.1927793363814798</v>
      </c>
    </row>
    <row r="136" spans="1:15" x14ac:dyDescent="0.25">
      <c r="A136" s="1">
        <v>16.25</v>
      </c>
      <c r="B136" s="1"/>
      <c r="C136" s="1"/>
      <c r="D136" s="1">
        <v>7.8717794480437098</v>
      </c>
      <c r="E136" s="1">
        <v>3.69185509138959</v>
      </c>
      <c r="F136" s="1">
        <v>6.7899999461018297</v>
      </c>
      <c r="G136" s="1">
        <v>6.7988531663472003</v>
      </c>
      <c r="H136" s="1">
        <v>2.5057363333607499</v>
      </c>
      <c r="I136" s="1">
        <v>0.222615399253109</v>
      </c>
      <c r="J136" s="1"/>
      <c r="K136" s="1">
        <v>2.90820693102356E-2</v>
      </c>
      <c r="L136" s="1">
        <v>1.2004804411383501</v>
      </c>
      <c r="M136" s="1">
        <v>2.1355473728226602</v>
      </c>
      <c r="N136" s="1">
        <v>3.5913283925954702</v>
      </c>
      <c r="O136" s="1">
        <v>2.1786157938856801</v>
      </c>
    </row>
    <row r="137" spans="1:15" x14ac:dyDescent="0.25">
      <c r="A137" s="1">
        <v>16.375</v>
      </c>
      <c r="B137" s="1"/>
      <c r="C137" s="1"/>
      <c r="D137" s="1">
        <v>7.9999223768072598</v>
      </c>
      <c r="E137" s="1">
        <v>3.67520190416404</v>
      </c>
      <c r="F137" s="1">
        <v>6.8085758166933497</v>
      </c>
      <c r="G137" s="1">
        <v>6.0102456110271802</v>
      </c>
      <c r="H137" s="1">
        <v>2.4901227810546001</v>
      </c>
      <c r="I137" s="1">
        <v>0.22301079859050299</v>
      </c>
      <c r="J137" s="1"/>
      <c r="K137" s="1">
        <v>2.8960277204013E-2</v>
      </c>
      <c r="L137" s="1">
        <v>1.18756612256252</v>
      </c>
      <c r="M137" s="1">
        <v>2.1050700784765999</v>
      </c>
      <c r="N137" s="1">
        <v>3.6177081110525999</v>
      </c>
      <c r="O137" s="1">
        <v>2.1835929690742599</v>
      </c>
    </row>
    <row r="138" spans="1:15" x14ac:dyDescent="0.25">
      <c r="A138" s="1">
        <v>16.5</v>
      </c>
      <c r="B138" s="1"/>
      <c r="C138" s="1"/>
      <c r="D138" s="1">
        <v>7.9835388830421898</v>
      </c>
      <c r="E138" s="1">
        <v>3.7624960316491398</v>
      </c>
      <c r="F138" s="1">
        <v>7.1740431511114799</v>
      </c>
      <c r="G138" s="1">
        <v>5.9591843069122099</v>
      </c>
      <c r="H138" s="1">
        <v>2.4867257713951898</v>
      </c>
      <c r="I138" s="1">
        <v>0.22260484077790299</v>
      </c>
      <c r="J138" s="1"/>
      <c r="K138" s="1">
        <v>2.8446603294226502E-2</v>
      </c>
      <c r="L138" s="1">
        <v>1.1469242933627499</v>
      </c>
      <c r="M138" s="1">
        <v>2.0479665979024499</v>
      </c>
      <c r="N138" s="1">
        <v>3.6248627448414701</v>
      </c>
      <c r="O138" s="1">
        <v>2.2099647371151301</v>
      </c>
    </row>
    <row r="139" spans="1:15" x14ac:dyDescent="0.25">
      <c r="A139" s="1">
        <v>16.625</v>
      </c>
      <c r="B139" s="1"/>
      <c r="C139" s="1"/>
      <c r="D139" s="1">
        <v>8.05802302619953</v>
      </c>
      <c r="E139" s="1">
        <v>3.7113293320567502</v>
      </c>
      <c r="F139" s="1">
        <v>6.9764346320524702</v>
      </c>
      <c r="G139" s="1">
        <v>5.9515292692347099</v>
      </c>
      <c r="H139" s="1">
        <v>2.4819884297270902</v>
      </c>
      <c r="I139" s="1">
        <v>0.22272841552546799</v>
      </c>
      <c r="J139" s="1"/>
      <c r="K139" s="1">
        <v>3.0534326785975101E-2</v>
      </c>
      <c r="L139" s="1">
        <v>1.13300007199026</v>
      </c>
      <c r="M139" s="1">
        <v>1.85565726351708</v>
      </c>
      <c r="N139" s="1">
        <v>3.6681819294286</v>
      </c>
      <c r="O139" s="1">
        <v>2.2217824311869299</v>
      </c>
    </row>
    <row r="140" spans="1:15" x14ac:dyDescent="0.25">
      <c r="A140" s="1">
        <v>16.75</v>
      </c>
      <c r="B140" s="1"/>
      <c r="C140" s="1"/>
      <c r="D140" s="1">
        <v>8.0901462733260292</v>
      </c>
      <c r="E140" s="1">
        <v>3.6102937461839502</v>
      </c>
      <c r="F140" s="1">
        <v>6.78486395933382</v>
      </c>
      <c r="G140" s="1">
        <v>5.4593441511806997</v>
      </c>
      <c r="H140" s="1">
        <v>2.4808988892317001</v>
      </c>
      <c r="I140" s="1">
        <v>0.22217212927563501</v>
      </c>
      <c r="J140" s="1"/>
      <c r="K140" s="1">
        <v>3.3296944332984503E-2</v>
      </c>
      <c r="L140" s="1">
        <v>1.1484779215490599</v>
      </c>
      <c r="M140" s="1">
        <v>1.8843704200776199</v>
      </c>
      <c r="N140" s="1">
        <v>4.1436986139864702</v>
      </c>
      <c r="O140" s="1">
        <v>2.35684503650356</v>
      </c>
    </row>
    <row r="141" spans="1:15" x14ac:dyDescent="0.25">
      <c r="A141" s="1">
        <v>16.875</v>
      </c>
      <c r="B141" s="1"/>
      <c r="C141" s="1"/>
      <c r="D141" s="1">
        <v>8.17851792766138</v>
      </c>
      <c r="E141" s="1">
        <v>3.4292257241960602</v>
      </c>
      <c r="F141" s="1">
        <v>6.5649051961693097</v>
      </c>
      <c r="G141" s="1">
        <v>5.4876512609555599</v>
      </c>
      <c r="H141" s="1">
        <v>2.47221308941617</v>
      </c>
      <c r="I141" s="1">
        <v>0.22159157315268499</v>
      </c>
      <c r="J141" s="1"/>
      <c r="K141" s="1">
        <v>3.7111763069707697E-2</v>
      </c>
      <c r="L141" s="1">
        <v>1.17286661911877</v>
      </c>
      <c r="M141" s="1">
        <v>1.91003123569977</v>
      </c>
      <c r="N141" s="1">
        <v>4.1149360163211401</v>
      </c>
      <c r="O141" s="1">
        <v>2.4351452485776202</v>
      </c>
    </row>
    <row r="142" spans="1:15" x14ac:dyDescent="0.25">
      <c r="A142" s="1">
        <v>17</v>
      </c>
      <c r="B142" s="1"/>
      <c r="C142" s="1"/>
      <c r="D142" s="1">
        <v>8.1074487804313495</v>
      </c>
      <c r="E142" s="1">
        <v>3.4129627584314099</v>
      </c>
      <c r="F142" s="1">
        <v>6.3168896156169598</v>
      </c>
      <c r="G142" s="1">
        <v>5.5382965595142197</v>
      </c>
      <c r="H142" s="1">
        <v>2.4848281194496402</v>
      </c>
      <c r="I142" s="1">
        <v>0.22073929327147301</v>
      </c>
      <c r="J142" s="1"/>
      <c r="K142" s="1">
        <v>4.03159329032051E-2</v>
      </c>
      <c r="L142" s="1">
        <v>1.17594236431386</v>
      </c>
      <c r="M142" s="1">
        <v>1.7496557040578899</v>
      </c>
      <c r="N142" s="1">
        <v>4.1750136342697903</v>
      </c>
      <c r="O142" s="1">
        <v>2.4327948363383798</v>
      </c>
    </row>
    <row r="143" spans="1:15" x14ac:dyDescent="0.25">
      <c r="A143" s="1">
        <v>17.125</v>
      </c>
      <c r="B143" s="1"/>
      <c r="C143" s="1"/>
      <c r="D143" s="1">
        <v>7.9460032699985597</v>
      </c>
      <c r="E143" s="1">
        <v>3.3108824047503398</v>
      </c>
      <c r="F143" s="1">
        <v>6.1929449717251996</v>
      </c>
      <c r="G143" s="1">
        <v>5.7820283884227797</v>
      </c>
      <c r="H143" s="1">
        <v>2.4780662976399102</v>
      </c>
      <c r="I143" s="1">
        <v>0.212975914478922</v>
      </c>
      <c r="J143" s="1"/>
      <c r="K143" s="1">
        <v>4.7176547103823199E-2</v>
      </c>
      <c r="L143" s="1">
        <v>1.1773631881855</v>
      </c>
      <c r="M143" s="1">
        <v>1.61474412789094</v>
      </c>
      <c r="N143" s="1">
        <v>4.14215590543796</v>
      </c>
      <c r="O143" s="1">
        <v>2.5678316826899401</v>
      </c>
    </row>
    <row r="144" spans="1:15" x14ac:dyDescent="0.25">
      <c r="A144" s="1">
        <v>17.25</v>
      </c>
      <c r="B144" s="1"/>
      <c r="C144" s="1"/>
      <c r="D144" s="1">
        <v>7.48577071333058</v>
      </c>
      <c r="E144" s="1">
        <v>3.3091385910395799</v>
      </c>
      <c r="F144" s="1">
        <v>6.6422453160406496</v>
      </c>
      <c r="G144" s="1">
        <v>5.8011465828836597</v>
      </c>
      <c r="H144" s="1">
        <v>2.4822487048825299</v>
      </c>
      <c r="I144" s="1">
        <v>0.219990946553664</v>
      </c>
      <c r="J144" s="1"/>
      <c r="K144" s="1">
        <v>4.6731963470530602E-2</v>
      </c>
      <c r="L144" s="1">
        <v>1.2165261314998199</v>
      </c>
      <c r="M144" s="1">
        <v>1.65314005747904</v>
      </c>
      <c r="N144" s="1">
        <v>4.2007018841930899</v>
      </c>
      <c r="O144" s="1">
        <v>2.5726305781675198</v>
      </c>
    </row>
    <row r="145" spans="1:15" x14ac:dyDescent="0.25">
      <c r="A145" s="1">
        <v>17.375</v>
      </c>
      <c r="B145" s="1"/>
      <c r="C145" s="1"/>
      <c r="D145" s="1">
        <v>7.0599952629656997</v>
      </c>
      <c r="E145" s="1">
        <v>3.02372795477867</v>
      </c>
      <c r="F145" s="1">
        <v>6.76147931155593</v>
      </c>
      <c r="G145" s="1">
        <v>5.9439832740774099</v>
      </c>
      <c r="H145" s="1">
        <v>2.47947132981162</v>
      </c>
      <c r="I145" s="1">
        <v>0.226248971417012</v>
      </c>
      <c r="J145" s="1"/>
      <c r="K145" s="1">
        <v>4.5752608374987201E-2</v>
      </c>
      <c r="L145" s="1">
        <v>1.2305559461042299</v>
      </c>
      <c r="M145" s="1">
        <v>1.6363993024185901</v>
      </c>
      <c r="N145" s="1">
        <v>4.2107883258463099</v>
      </c>
      <c r="O145" s="1">
        <v>2.6782852055888902</v>
      </c>
    </row>
    <row r="146" spans="1:15" x14ac:dyDescent="0.25">
      <c r="A146" s="1">
        <v>17.5</v>
      </c>
      <c r="B146" s="1"/>
      <c r="C146" s="1"/>
      <c r="D146" s="1">
        <v>6.8553328109847396</v>
      </c>
      <c r="E146" s="1">
        <v>3.0367585373569002</v>
      </c>
      <c r="F146" s="1">
        <v>6.9859238722402903</v>
      </c>
      <c r="G146" s="1">
        <v>6.0417473313482803</v>
      </c>
      <c r="H146" s="1">
        <v>2.45308792154677</v>
      </c>
      <c r="I146" s="1">
        <v>0.22802627073350401</v>
      </c>
      <c r="J146" s="1"/>
      <c r="K146" s="1">
        <v>4.8104852036555901E-2</v>
      </c>
      <c r="L146" s="1">
        <v>1.2323963722019899</v>
      </c>
      <c r="M146" s="1">
        <v>1.85808231854545</v>
      </c>
      <c r="N146" s="1">
        <v>4.2224253690908604</v>
      </c>
      <c r="O146" s="1">
        <v>2.6239560655737799</v>
      </c>
    </row>
    <row r="147" spans="1:15" x14ac:dyDescent="0.25">
      <c r="A147" s="1">
        <v>17.625</v>
      </c>
      <c r="B147" s="1"/>
      <c r="C147" s="1"/>
      <c r="D147" s="1">
        <v>7.0444199248574204</v>
      </c>
      <c r="E147" s="1">
        <v>3.1244302288579702</v>
      </c>
      <c r="F147" s="1">
        <v>7.13120082643524</v>
      </c>
      <c r="G147" s="1">
        <v>6.0452962822276897</v>
      </c>
      <c r="H147" s="1">
        <v>2.4303518566206801</v>
      </c>
      <c r="I147" s="1">
        <v>0.23359909542246199</v>
      </c>
      <c r="J147" s="1"/>
      <c r="K147" s="1">
        <v>4.8851217931964598E-2</v>
      </c>
      <c r="L147" s="1">
        <v>1.2354243414283499</v>
      </c>
      <c r="M147" s="1">
        <v>1.83780655819842</v>
      </c>
      <c r="N147" s="1">
        <v>4.3095758511883204</v>
      </c>
      <c r="O147" s="1">
        <v>2.6514714757800002</v>
      </c>
    </row>
    <row r="148" spans="1:15" x14ac:dyDescent="0.25">
      <c r="A148" s="1">
        <v>17.75</v>
      </c>
      <c r="B148" s="1"/>
      <c r="C148" s="1"/>
      <c r="D148" s="1">
        <v>7.1186371060123701</v>
      </c>
      <c r="E148" s="1">
        <v>3.0694358502834</v>
      </c>
      <c r="F148" s="1">
        <v>7.58426550230143</v>
      </c>
      <c r="G148" s="1">
        <v>6.0494567975636002</v>
      </c>
      <c r="H148" s="1">
        <v>2.4291260562488999</v>
      </c>
      <c r="I148" s="1">
        <v>0.23429918323398799</v>
      </c>
      <c r="J148" s="1"/>
      <c r="K148" s="1">
        <v>5.02634986756317E-2</v>
      </c>
      <c r="L148" s="1">
        <v>1.2297899130259</v>
      </c>
      <c r="M148" s="1">
        <v>1.8285870430442701</v>
      </c>
      <c r="N148" s="1">
        <v>4.2849880151633402</v>
      </c>
      <c r="O148" s="1">
        <v>2.6721634849422902</v>
      </c>
    </row>
    <row r="149" spans="1:15" x14ac:dyDescent="0.25">
      <c r="A149" s="1">
        <v>17.875</v>
      </c>
      <c r="B149" s="1"/>
      <c r="C149" s="1"/>
      <c r="D149" s="1">
        <v>7.3244769890323598</v>
      </c>
      <c r="E149" s="1">
        <v>3.0106866118839699</v>
      </c>
      <c r="F149" s="1">
        <v>7.2026351623490301</v>
      </c>
      <c r="G149" s="1">
        <v>5.7596518679003204</v>
      </c>
      <c r="H149" s="1">
        <v>2.4352419200263999</v>
      </c>
      <c r="I149" s="1">
        <v>0.236621795250605</v>
      </c>
      <c r="J149" s="1"/>
      <c r="K149" s="1">
        <v>5.0579334020861698E-2</v>
      </c>
      <c r="L149" s="1">
        <v>1.24833248939954</v>
      </c>
      <c r="M149" s="1">
        <v>1.92555603424666</v>
      </c>
      <c r="N149" s="1">
        <v>4.1234075318791996</v>
      </c>
      <c r="O149" s="1">
        <v>2.6605025736580799</v>
      </c>
    </row>
    <row r="150" spans="1:15" x14ac:dyDescent="0.25">
      <c r="A150" s="1">
        <v>18</v>
      </c>
      <c r="B150" s="1"/>
      <c r="C150" s="1"/>
      <c r="D150" s="1">
        <v>7.3367831414006499</v>
      </c>
      <c r="E150" s="1">
        <v>3.1321743693087201</v>
      </c>
      <c r="F150" s="1">
        <v>6.1277354563555804</v>
      </c>
      <c r="G150" s="1">
        <v>6.11830265452293</v>
      </c>
      <c r="H150" s="1">
        <v>2.4272195146488502</v>
      </c>
      <c r="I150" s="1">
        <v>0.235822311276845</v>
      </c>
      <c r="J150" s="1"/>
      <c r="K150" s="1">
        <v>5.0776085289496398E-2</v>
      </c>
      <c r="L150" s="1">
        <v>1.2190705805828601</v>
      </c>
      <c r="M150" s="1">
        <v>1.9403830464737799</v>
      </c>
      <c r="N150" s="1">
        <v>3.9815919855028401</v>
      </c>
      <c r="O150" s="1">
        <v>2.64616565249213</v>
      </c>
    </row>
    <row r="151" spans="1:15" x14ac:dyDescent="0.25">
      <c r="A151" s="1">
        <v>18.125</v>
      </c>
      <c r="B151" s="1"/>
      <c r="C151" s="1"/>
      <c r="D151" s="1">
        <v>7.3605012028459296</v>
      </c>
      <c r="E151" s="1">
        <v>3.1467490164774499</v>
      </c>
      <c r="F151" s="1">
        <v>5.4805310781932599</v>
      </c>
      <c r="G151" s="1">
        <v>6.4093692827262601</v>
      </c>
      <c r="H151" s="1">
        <v>2.4228591404955702</v>
      </c>
      <c r="I151" s="1">
        <v>0.234651325439415</v>
      </c>
      <c r="J151" s="1"/>
      <c r="K151" s="1">
        <v>4.9763366261174703E-2</v>
      </c>
      <c r="L151" s="1">
        <v>1.2219934723494801</v>
      </c>
      <c r="M151" s="1">
        <v>1.97188031532935</v>
      </c>
      <c r="N151" s="1">
        <v>3.84676368146439</v>
      </c>
      <c r="O151" s="1">
        <v>2.6669694949954899</v>
      </c>
    </row>
    <row r="152" spans="1:15" x14ac:dyDescent="0.25">
      <c r="A152" s="1">
        <v>18.25</v>
      </c>
      <c r="B152" s="1"/>
      <c r="C152" s="1"/>
      <c r="D152" s="1">
        <v>7.3655145563483098</v>
      </c>
      <c r="E152" s="1">
        <v>3.1323086563945499</v>
      </c>
      <c r="F152" s="1">
        <v>5.0667786951062501</v>
      </c>
      <c r="G152" s="1">
        <v>6.5853652482030203</v>
      </c>
      <c r="H152" s="1">
        <v>2.4192006035047999</v>
      </c>
      <c r="I152" s="1">
        <v>0.239239907121057</v>
      </c>
      <c r="J152" s="1"/>
      <c r="K152" s="1">
        <v>4.8146667575829902E-2</v>
      </c>
      <c r="L152" s="1">
        <v>1.17865649079992</v>
      </c>
      <c r="M152" s="1">
        <v>1.8017633324309701</v>
      </c>
      <c r="N152" s="1">
        <v>3.8062051497667699</v>
      </c>
      <c r="O152" s="1">
        <v>2.59572928437191</v>
      </c>
    </row>
    <row r="153" spans="1:15" x14ac:dyDescent="0.25">
      <c r="A153" s="1">
        <v>18.375</v>
      </c>
      <c r="B153" s="1"/>
      <c r="C153" s="1"/>
      <c r="D153" s="1">
        <v>7.2605645204526201</v>
      </c>
      <c r="E153" s="1">
        <v>3.2099677900210599</v>
      </c>
      <c r="F153" s="1">
        <v>4.99994721846108</v>
      </c>
      <c r="G153" s="1">
        <v>6.6542704307912404</v>
      </c>
      <c r="H153" s="1">
        <v>2.4132163101118298</v>
      </c>
      <c r="I153" s="1">
        <v>0.23509519167162399</v>
      </c>
      <c r="J153" s="1"/>
      <c r="K153" s="1">
        <v>4.8493744883894997E-2</v>
      </c>
      <c r="L153" s="1">
        <v>1.1595577966075199</v>
      </c>
      <c r="M153" s="1">
        <v>1.7640114884984801</v>
      </c>
      <c r="N153" s="1">
        <v>3.7212282509694199</v>
      </c>
      <c r="O153" s="1">
        <v>2.5931013930433502</v>
      </c>
    </row>
    <row r="154" spans="1:15" x14ac:dyDescent="0.25">
      <c r="A154" s="1">
        <v>18.5</v>
      </c>
      <c r="B154" s="1"/>
      <c r="C154" s="1"/>
      <c r="D154" s="1">
        <v>7.0794083424416199</v>
      </c>
      <c r="E154" s="1">
        <v>4.0190940093481498</v>
      </c>
      <c r="F154" s="1">
        <v>4.9866050955105798</v>
      </c>
      <c r="G154" s="1">
        <v>6.7643523500351099</v>
      </c>
      <c r="H154" s="1">
        <v>2.40127139226942</v>
      </c>
      <c r="I154" s="1">
        <v>0.21308420192630001</v>
      </c>
      <c r="J154" s="1"/>
      <c r="K154" s="1">
        <v>4.8933737813982997E-2</v>
      </c>
      <c r="L154" s="1">
        <v>1.1486033246093099</v>
      </c>
      <c r="M154" s="1">
        <v>1.7548005348009901</v>
      </c>
      <c r="N154" s="1">
        <v>3.7047061084436299</v>
      </c>
      <c r="O154" s="1">
        <v>2.6099181981503299</v>
      </c>
    </row>
    <row r="155" spans="1:15" x14ac:dyDescent="0.25">
      <c r="A155" s="1">
        <v>18.625</v>
      </c>
      <c r="B155" s="1"/>
      <c r="C155" s="1"/>
      <c r="D155" s="1">
        <v>6.9347626334978196</v>
      </c>
      <c r="E155" s="1">
        <v>4.13071430937977</v>
      </c>
      <c r="F155" s="1">
        <v>5.1345379189773803</v>
      </c>
      <c r="G155" s="1">
        <v>7.2661835047353298</v>
      </c>
      <c r="H155" s="1">
        <v>2.3930760877904902</v>
      </c>
      <c r="I155" s="1">
        <v>0.198393215618998</v>
      </c>
      <c r="J155" s="1"/>
      <c r="K155" s="1">
        <v>4.8331910617641298E-2</v>
      </c>
      <c r="L155" s="1">
        <v>1.13913147924726</v>
      </c>
      <c r="M155" s="1">
        <v>1.7216484397566001</v>
      </c>
      <c r="N155" s="1">
        <v>3.7103286348649198</v>
      </c>
      <c r="O155" s="1">
        <v>2.82969644822386</v>
      </c>
    </row>
    <row r="156" spans="1:15" x14ac:dyDescent="0.25">
      <c r="A156" s="1">
        <v>18.75</v>
      </c>
      <c r="B156" s="1"/>
      <c r="C156" s="1"/>
      <c r="D156" s="1">
        <v>6.9525422773577903</v>
      </c>
      <c r="E156" s="1">
        <v>3.9823240176383399</v>
      </c>
      <c r="F156" s="1">
        <v>5.1688342437639303</v>
      </c>
      <c r="G156" s="1">
        <v>7.0715853054833904</v>
      </c>
      <c r="H156" s="1">
        <v>2.3730552052181899</v>
      </c>
      <c r="I156" s="1">
        <v>0.19400384902133799</v>
      </c>
      <c r="J156" s="1"/>
      <c r="K156" s="1">
        <v>4.25152941349888E-2</v>
      </c>
      <c r="L156" s="1">
        <v>1.13033156900582</v>
      </c>
      <c r="M156" s="1">
        <v>1.71141748974849</v>
      </c>
      <c r="N156" s="1">
        <v>3.71140597586863</v>
      </c>
      <c r="O156" s="1">
        <v>2.7108290533270898</v>
      </c>
    </row>
    <row r="157" spans="1:15" x14ac:dyDescent="0.25">
      <c r="A157" s="1">
        <v>18.875</v>
      </c>
      <c r="B157" s="1"/>
      <c r="C157" s="1"/>
      <c r="D157" s="1">
        <v>6.7144755520498798</v>
      </c>
      <c r="E157" s="1">
        <v>4.1681050273102596</v>
      </c>
      <c r="F157" s="1">
        <v>4.9788557880757898</v>
      </c>
      <c r="G157" s="1">
        <v>7.7642382678776602</v>
      </c>
      <c r="H157" s="1">
        <v>2.3664041048275899</v>
      </c>
      <c r="I157" s="1">
        <v>0.192909481105658</v>
      </c>
      <c r="J157" s="1"/>
      <c r="K157" s="1">
        <v>4.1671399352173302E-2</v>
      </c>
      <c r="L157" s="1">
        <v>1.11752515678216</v>
      </c>
      <c r="M157" s="1">
        <v>1.7042680034569999</v>
      </c>
      <c r="N157" s="1">
        <v>3.88510817178198</v>
      </c>
      <c r="O157" s="1">
        <v>2.90705239975467</v>
      </c>
    </row>
    <row r="158" spans="1:15" x14ac:dyDescent="0.25">
      <c r="A158" s="1">
        <v>19</v>
      </c>
      <c r="B158" s="1"/>
      <c r="C158" s="1"/>
      <c r="D158" s="1">
        <v>6.5444882936098496</v>
      </c>
      <c r="E158" s="1">
        <v>4.2263709705443899</v>
      </c>
      <c r="F158" s="1">
        <v>4.9759476731990402</v>
      </c>
      <c r="G158" s="1">
        <v>7.8193347859312601</v>
      </c>
      <c r="H158" s="1">
        <v>2.3642676400179901</v>
      </c>
      <c r="I158" s="1">
        <v>0.19022007789881501</v>
      </c>
      <c r="J158" s="1"/>
      <c r="K158" s="1">
        <v>4.5020597564404699E-2</v>
      </c>
      <c r="L158" s="1">
        <v>1.13206423267036</v>
      </c>
      <c r="M158" s="1">
        <v>1.72031090251532</v>
      </c>
      <c r="N158" s="1">
        <v>4.0438751389723597</v>
      </c>
      <c r="O158" s="1">
        <v>2.90630325202368</v>
      </c>
    </row>
    <row r="159" spans="1:15" x14ac:dyDescent="0.25">
      <c r="A159" s="1">
        <v>19.125</v>
      </c>
      <c r="B159" s="1"/>
      <c r="C159" s="1"/>
      <c r="D159" s="1">
        <v>6.3580825407484696</v>
      </c>
      <c r="E159" s="1">
        <v>4.0838875210711301</v>
      </c>
      <c r="F159" s="1">
        <v>4.9966741105812797</v>
      </c>
      <c r="G159" s="1">
        <v>8.1289250203465002</v>
      </c>
      <c r="H159" s="1">
        <v>2.3629868041625701</v>
      </c>
      <c r="I159" s="1">
        <v>0.19117432579986501</v>
      </c>
      <c r="J159" s="1"/>
      <c r="K159" s="1">
        <v>6.2546003654874394E-2</v>
      </c>
      <c r="L159" s="1">
        <v>1.1255780407874101</v>
      </c>
      <c r="M159" s="1">
        <v>1.6849965987020401</v>
      </c>
      <c r="N159" s="1">
        <v>4.0427262484103101</v>
      </c>
      <c r="O159" s="1">
        <v>2.9162692882103598</v>
      </c>
    </row>
    <row r="160" spans="1:15" x14ac:dyDescent="0.25">
      <c r="A160" s="1">
        <v>19.25</v>
      </c>
      <c r="B160" s="1"/>
      <c r="C160" s="1"/>
      <c r="D160" s="1">
        <v>6.3209161506923</v>
      </c>
      <c r="E160" s="1">
        <v>4.09208384786018</v>
      </c>
      <c r="F160" s="1">
        <v>4.9624753120218603</v>
      </c>
      <c r="G160" s="1">
        <v>8.23242244063578</v>
      </c>
      <c r="H160" s="1">
        <v>2.3589373358278798</v>
      </c>
      <c r="I160" s="1">
        <v>0.192807182099304</v>
      </c>
      <c r="J160" s="1"/>
      <c r="K160" s="1">
        <v>6.0843662843018197E-2</v>
      </c>
      <c r="L160" s="1">
        <v>1.1245855125611299</v>
      </c>
      <c r="M160" s="1">
        <v>1.6794110010675101</v>
      </c>
      <c r="N160" s="1">
        <v>4.1611943847886703</v>
      </c>
      <c r="O160" s="1">
        <v>2.7133627974727101</v>
      </c>
    </row>
    <row r="161" spans="1:15" x14ac:dyDescent="0.25">
      <c r="A161" s="1">
        <v>19.375</v>
      </c>
      <c r="B161" s="1"/>
      <c r="C161" s="1"/>
      <c r="D161" s="1">
        <v>6.4798221430268104</v>
      </c>
      <c r="E161" s="1">
        <v>4.0130799511948698</v>
      </c>
      <c r="F161" s="1">
        <v>4.95176041055886</v>
      </c>
      <c r="G161" s="1">
        <v>8.47458499815286</v>
      </c>
      <c r="H161" s="1">
        <v>2.3347923224698399</v>
      </c>
      <c r="I161" s="1">
        <v>0.189967589451909</v>
      </c>
      <c r="J161" s="1"/>
      <c r="K161" s="1">
        <v>5.8327909064197103E-2</v>
      </c>
      <c r="L161" s="1">
        <v>1.11721324938133</v>
      </c>
      <c r="M161" s="1">
        <v>1.6518458945319601</v>
      </c>
      <c r="N161" s="1">
        <v>4.2834309496568999</v>
      </c>
      <c r="O161" s="1">
        <v>2.7016352792905698</v>
      </c>
    </row>
    <row r="162" spans="1:15" x14ac:dyDescent="0.25">
      <c r="A162" s="1">
        <v>19.5</v>
      </c>
      <c r="B162" s="1"/>
      <c r="C162" s="1"/>
      <c r="D162" s="1">
        <v>6.5698179693407202</v>
      </c>
      <c r="E162" s="1">
        <v>4.1279101957407498</v>
      </c>
      <c r="F162" s="1">
        <v>5.19161714999899</v>
      </c>
      <c r="G162" s="1">
        <v>9.1726223896786898</v>
      </c>
      <c r="H162" s="1">
        <v>2.3222153021563501</v>
      </c>
      <c r="I162" s="1">
        <v>0.18744824716602099</v>
      </c>
      <c r="J162" s="1"/>
      <c r="K162" s="1">
        <v>5.5970982898672202E-2</v>
      </c>
      <c r="L162" s="1">
        <v>1.0684146206455201</v>
      </c>
      <c r="M162" s="1">
        <v>1.58993034354312</v>
      </c>
      <c r="N162" s="1">
        <v>4.2878509461292502</v>
      </c>
      <c r="O162" s="1">
        <v>2.5656533959943002</v>
      </c>
    </row>
    <row r="163" spans="1:15" x14ac:dyDescent="0.25">
      <c r="A163" s="1">
        <v>19.625</v>
      </c>
      <c r="B163" s="1"/>
      <c r="C163" s="1"/>
      <c r="D163" s="1">
        <v>6.5402233252591397</v>
      </c>
      <c r="E163" s="1">
        <v>3.6294925301073002</v>
      </c>
      <c r="F163" s="1">
        <v>5.2546335209091701</v>
      </c>
      <c r="G163" s="1">
        <v>9.6519030391087099</v>
      </c>
      <c r="H163" s="1">
        <v>2.2790828562404899</v>
      </c>
      <c r="I163" s="1">
        <v>0.183370835615325</v>
      </c>
      <c r="J163" s="1"/>
      <c r="K163" s="1">
        <v>5.3786264174637999E-2</v>
      </c>
      <c r="L163" s="1">
        <v>1.0610433286310199</v>
      </c>
      <c r="M163" s="1">
        <v>1.58646998242884</v>
      </c>
      <c r="N163" s="1">
        <v>4.30190013613473</v>
      </c>
      <c r="O163" s="1">
        <v>2.4958664665823802</v>
      </c>
    </row>
    <row r="164" spans="1:15" x14ac:dyDescent="0.25">
      <c r="A164" s="1">
        <v>19.75</v>
      </c>
      <c r="B164" s="1"/>
      <c r="C164" s="1"/>
      <c r="D164" s="1">
        <v>6.2927080135442397</v>
      </c>
      <c r="E164" s="1">
        <v>3.5507240666881299</v>
      </c>
      <c r="F164" s="1">
        <v>5.4014347094350503</v>
      </c>
      <c r="G164" s="1">
        <v>9.7124746029731401</v>
      </c>
      <c r="H164" s="1">
        <v>2.2723555278055798</v>
      </c>
      <c r="I164" s="1">
        <v>0.18159315349645599</v>
      </c>
      <c r="J164" s="1"/>
      <c r="K164" s="1">
        <v>5.0428625444315499E-2</v>
      </c>
      <c r="L164" s="1">
        <v>1.05682280331722</v>
      </c>
      <c r="M164" s="1">
        <v>1.5142068519106</v>
      </c>
      <c r="N164" s="1">
        <v>4.26631016199938</v>
      </c>
      <c r="O164" s="1">
        <v>2.6048137477695299</v>
      </c>
    </row>
    <row r="165" spans="1:15" x14ac:dyDescent="0.25">
      <c r="A165" s="1">
        <v>19.875</v>
      </c>
      <c r="B165" s="1"/>
      <c r="C165" s="1"/>
      <c r="D165" s="1">
        <v>6.0267907126800297</v>
      </c>
      <c r="E165" s="1">
        <v>3.5847550380940101</v>
      </c>
      <c r="F165" s="1">
        <v>5.5834056469662396</v>
      </c>
      <c r="G165" s="1">
        <v>9.9292009589331904</v>
      </c>
      <c r="H165" s="1">
        <v>2.26912104279163</v>
      </c>
      <c r="I165" s="1">
        <v>0.18135384025780099</v>
      </c>
      <c r="J165" s="1"/>
      <c r="K165" s="1">
        <v>4.8662240681933498E-2</v>
      </c>
      <c r="L165" s="1">
        <v>1.0545975930187399</v>
      </c>
      <c r="M165" s="1">
        <v>1.5022125275314699</v>
      </c>
      <c r="N165" s="1">
        <v>4.2562327988361996</v>
      </c>
      <c r="O165" s="1">
        <v>2.4196464857650999</v>
      </c>
    </row>
    <row r="166" spans="1:15" x14ac:dyDescent="0.25">
      <c r="A166" s="1">
        <v>20</v>
      </c>
      <c r="B166" s="1"/>
      <c r="C166" s="1"/>
      <c r="D166" s="1">
        <v>5.8379112244856897</v>
      </c>
      <c r="E166" s="1">
        <v>3.9489223789800598</v>
      </c>
      <c r="F166" s="1">
        <v>5.8133527529122304</v>
      </c>
      <c r="G166" s="1">
        <v>11.0055133233926</v>
      </c>
      <c r="H166" s="1">
        <v>2.2525845179336099</v>
      </c>
      <c r="I166" s="1">
        <v>0.18258870369140701</v>
      </c>
      <c r="J166" s="1"/>
      <c r="K166" s="1">
        <v>4.8723178391737801E-2</v>
      </c>
      <c r="L166" s="1">
        <v>1.0521447517234399</v>
      </c>
      <c r="M166" s="1">
        <v>1.4899129677812799</v>
      </c>
      <c r="N166" s="1">
        <v>4.3288090276081901</v>
      </c>
      <c r="O166" s="1">
        <v>2.40552225466817</v>
      </c>
    </row>
    <row r="167" spans="1:15" x14ac:dyDescent="0.25">
      <c r="A167" s="1">
        <v>20.125</v>
      </c>
      <c r="B167" s="1"/>
      <c r="C167" s="1"/>
      <c r="D167" s="1">
        <v>5.2418632446426203</v>
      </c>
      <c r="E167" s="1">
        <v>4.0299378595715298</v>
      </c>
      <c r="F167" s="1">
        <v>6.1708517539884999</v>
      </c>
      <c r="G167" s="1">
        <v>10.885473359628801</v>
      </c>
      <c r="H167" s="1">
        <v>2.2465354099604702</v>
      </c>
      <c r="I167" s="1">
        <v>0.180629617709959</v>
      </c>
      <c r="J167" s="1"/>
      <c r="K167" s="1">
        <v>5.7952195703621701E-2</v>
      </c>
      <c r="L167" s="1">
        <v>1.04812469567711</v>
      </c>
      <c r="M167" s="1">
        <v>1.4906229636216599</v>
      </c>
      <c r="N167" s="1">
        <v>4.3125386765205098</v>
      </c>
      <c r="O167" s="1">
        <v>2.3959826515207099</v>
      </c>
    </row>
    <row r="168" spans="1:15" x14ac:dyDescent="0.25">
      <c r="A168" s="1">
        <v>20.25</v>
      </c>
      <c r="B168" s="1"/>
      <c r="C168" s="1"/>
      <c r="D168" s="1">
        <v>5.1614513932558603</v>
      </c>
      <c r="E168" s="1">
        <v>4.0893506447488104</v>
      </c>
      <c r="F168" s="1">
        <v>6.6711648765899598</v>
      </c>
      <c r="G168" s="1">
        <v>11.107030593928201</v>
      </c>
      <c r="H168" s="1">
        <v>2.2070690531736101</v>
      </c>
      <c r="I168" s="1">
        <v>0.17899892782499</v>
      </c>
      <c r="J168" s="1"/>
      <c r="K168" s="1">
        <v>5.6924968340874099E-2</v>
      </c>
      <c r="L168" s="1">
        <v>1.03280686375072</v>
      </c>
      <c r="M168" s="1">
        <v>1.34540029328585</v>
      </c>
      <c r="N168" s="1">
        <v>4.2520811297387402</v>
      </c>
      <c r="O168" s="1">
        <v>2.4173191179542601</v>
      </c>
    </row>
    <row r="169" spans="1:15" x14ac:dyDescent="0.25">
      <c r="A169" s="1">
        <v>20.375</v>
      </c>
      <c r="B169" s="1"/>
      <c r="C169" s="1"/>
      <c r="D169" s="1">
        <v>5.0706865472132003</v>
      </c>
      <c r="E169" s="1">
        <v>4.1581277968392998</v>
      </c>
      <c r="F169" s="1">
        <v>6.6794982000504399</v>
      </c>
      <c r="G169" s="1">
        <v>10.8850601192262</v>
      </c>
      <c r="H169" s="1">
        <v>2.1825034022407501</v>
      </c>
      <c r="I169" s="1">
        <v>0.17562814540043301</v>
      </c>
      <c r="J169" s="1"/>
      <c r="K169" s="1">
        <v>5.13777690792813E-2</v>
      </c>
      <c r="L169" s="1">
        <v>1.03153074617427</v>
      </c>
      <c r="M169" s="1">
        <v>1.3323455048964601</v>
      </c>
      <c r="N169" s="1">
        <v>3.8602737574226098</v>
      </c>
      <c r="O169" s="1">
        <v>2.3559318967545502</v>
      </c>
    </row>
    <row r="170" spans="1:15" x14ac:dyDescent="0.25">
      <c r="A170" s="1">
        <v>20.5</v>
      </c>
      <c r="B170" s="1"/>
      <c r="C170" s="1"/>
      <c r="D170" s="1">
        <v>5.1868769550585698</v>
      </c>
      <c r="E170" s="1">
        <v>4.2071879954189599</v>
      </c>
      <c r="F170" s="1">
        <v>6.6507429009940999</v>
      </c>
      <c r="G170" s="1">
        <v>10.196455455361701</v>
      </c>
      <c r="H170" s="1">
        <v>2.1682546383088401</v>
      </c>
      <c r="I170" s="1">
        <v>0.17080418247003601</v>
      </c>
      <c r="J170" s="1"/>
      <c r="K170" s="1">
        <v>4.5176138168944099E-2</v>
      </c>
      <c r="L170" s="1">
        <v>1.02378352292671</v>
      </c>
      <c r="M170" s="1">
        <v>1.36221829900981</v>
      </c>
      <c r="N170" s="1">
        <v>3.5843619206400801</v>
      </c>
      <c r="O170" s="1">
        <v>2.2409607168117001</v>
      </c>
    </row>
    <row r="171" spans="1:15" x14ac:dyDescent="0.25">
      <c r="A171" s="1">
        <v>20.625</v>
      </c>
      <c r="B171" s="1"/>
      <c r="C171" s="1"/>
      <c r="D171" s="1">
        <v>5.47047525570395</v>
      </c>
      <c r="E171" s="1">
        <v>4.1733027722260401</v>
      </c>
      <c r="F171" s="1">
        <v>7.3769008615944998</v>
      </c>
      <c r="G171" s="1">
        <v>10.6903138554664</v>
      </c>
      <c r="H171" s="1">
        <v>2.16758049312334</v>
      </c>
      <c r="I171" s="1">
        <v>0.17081538171525201</v>
      </c>
      <c r="J171" s="1"/>
      <c r="K171" s="1">
        <v>4.9145827830040401E-2</v>
      </c>
      <c r="L171" s="1">
        <v>1.01429689323723</v>
      </c>
      <c r="M171" s="1">
        <v>1.3682929802361099</v>
      </c>
      <c r="N171" s="1">
        <v>3.6158421802473399</v>
      </c>
      <c r="O171" s="1">
        <v>2.2356110676924601</v>
      </c>
    </row>
    <row r="172" spans="1:15" x14ac:dyDescent="0.25">
      <c r="A172" s="1">
        <v>20.75</v>
      </c>
      <c r="B172" s="1"/>
      <c r="C172" s="1"/>
      <c r="D172" s="1">
        <v>5.5991872303980701</v>
      </c>
      <c r="E172" s="1">
        <v>3.8891587937886798</v>
      </c>
      <c r="F172" s="1">
        <v>7.0754072808161999</v>
      </c>
      <c r="G172" s="1">
        <v>11.313973053877801</v>
      </c>
      <c r="H172" s="1">
        <v>2.1688272048603099</v>
      </c>
      <c r="I172" s="1">
        <v>0.16929385525089799</v>
      </c>
      <c r="J172" s="1"/>
      <c r="K172" s="1">
        <v>6.7637512420305301E-2</v>
      </c>
      <c r="L172" s="1">
        <v>0.99495026894754102</v>
      </c>
      <c r="M172" s="1">
        <v>1.40074862823295</v>
      </c>
      <c r="N172" s="1">
        <v>3.6054765954591601</v>
      </c>
      <c r="O172" s="1">
        <v>2.2544326729523299</v>
      </c>
    </row>
    <row r="173" spans="1:15" x14ac:dyDescent="0.25">
      <c r="A173" s="1">
        <v>20.875</v>
      </c>
      <c r="B173" s="1"/>
      <c r="C173" s="1"/>
      <c r="D173" s="1">
        <v>5.9049982435120896</v>
      </c>
      <c r="E173" s="1">
        <v>3.8129098658846599</v>
      </c>
      <c r="F173" s="1">
        <v>8.1123844514772401</v>
      </c>
      <c r="G173" s="1">
        <v>11.0897753031938</v>
      </c>
      <c r="H173" s="1">
        <v>2.1760751240023599</v>
      </c>
      <c r="I173" s="1">
        <v>0.16303152448018299</v>
      </c>
      <c r="J173" s="1"/>
      <c r="K173" s="1">
        <v>7.1395705477683299E-2</v>
      </c>
      <c r="L173" s="1">
        <v>0.98735647276174698</v>
      </c>
      <c r="M173" s="1">
        <v>1.39051569787187</v>
      </c>
      <c r="N173" s="1">
        <v>3.6265129979082298</v>
      </c>
      <c r="O173" s="1">
        <v>2.3645442005275399</v>
      </c>
    </row>
    <row r="174" spans="1:15" x14ac:dyDescent="0.25">
      <c r="A174" s="1">
        <v>21</v>
      </c>
      <c r="B174" s="1"/>
      <c r="C174" s="1"/>
      <c r="D174" s="1">
        <v>6.1013567327179201</v>
      </c>
      <c r="E174" s="1">
        <v>3.4634303838127098</v>
      </c>
      <c r="F174" s="1">
        <v>8.0770099104894904</v>
      </c>
      <c r="G174" s="1">
        <v>9.3898254335142592</v>
      </c>
      <c r="H174" s="1">
        <v>2.1779132288968199</v>
      </c>
      <c r="I174" s="1">
        <v>0.153540196159032</v>
      </c>
      <c r="J174" s="1"/>
      <c r="K174" s="1">
        <v>7.7271789373560995E-2</v>
      </c>
      <c r="L174" s="1">
        <v>0.97439889034760396</v>
      </c>
      <c r="M174" s="1">
        <v>1.4418115781749801</v>
      </c>
      <c r="N174" s="1">
        <v>3.6223326595068599</v>
      </c>
      <c r="O174" s="1">
        <v>2.33890027500822</v>
      </c>
    </row>
    <row r="175" spans="1:15" x14ac:dyDescent="0.25">
      <c r="A175" s="1">
        <v>21.125</v>
      </c>
      <c r="B175" s="1"/>
      <c r="C175" s="1"/>
      <c r="D175" s="1">
        <v>6.24739065545426</v>
      </c>
      <c r="E175" s="1">
        <v>3.31272047175004</v>
      </c>
      <c r="F175" s="1">
        <v>8.0185471324059101</v>
      </c>
      <c r="G175" s="1">
        <v>9.1003203642667998</v>
      </c>
      <c r="H175" s="1">
        <v>2.1947958585801701</v>
      </c>
      <c r="I175" s="1">
        <v>0.152859635440665</v>
      </c>
      <c r="J175" s="1"/>
      <c r="K175" s="1">
        <v>7.9226555910947793E-2</v>
      </c>
      <c r="L175" s="1">
        <v>0.97543847577436404</v>
      </c>
      <c r="M175" s="1">
        <v>1.43028125577189</v>
      </c>
      <c r="N175" s="1">
        <v>3.30736499059085</v>
      </c>
      <c r="O175" s="1">
        <v>2.3306465643288798</v>
      </c>
    </row>
    <row r="176" spans="1:15" x14ac:dyDescent="0.25">
      <c r="A176" s="1">
        <v>21.25</v>
      </c>
      <c r="B176" s="1"/>
      <c r="C176" s="1"/>
      <c r="D176" s="1">
        <v>6.2851992180786302</v>
      </c>
      <c r="E176" s="1">
        <v>3.3842598014704399</v>
      </c>
      <c r="F176" s="1">
        <v>8.14329989508823</v>
      </c>
      <c r="G176" s="1">
        <v>8.6637741087039206</v>
      </c>
      <c r="H176" s="1">
        <v>2.1978108748473599</v>
      </c>
      <c r="I176" s="1">
        <v>0.146461840115754</v>
      </c>
      <c r="J176" s="1"/>
      <c r="K176" s="1">
        <v>8.0528837395188804E-2</v>
      </c>
      <c r="L176" s="1">
        <v>0.97569492531526603</v>
      </c>
      <c r="M176" s="1">
        <v>1.4199765339813999</v>
      </c>
      <c r="N176" s="1">
        <v>3.2841771462123002</v>
      </c>
      <c r="O176" s="1">
        <v>2.41094420003478</v>
      </c>
    </row>
    <row r="177" spans="1:15" x14ac:dyDescent="0.25">
      <c r="A177" s="1">
        <v>21.375</v>
      </c>
      <c r="B177" s="1"/>
      <c r="C177" s="1"/>
      <c r="D177" s="1">
        <v>6.2279706003650803</v>
      </c>
      <c r="E177" s="1">
        <v>3.39449190037227</v>
      </c>
      <c r="F177" s="1">
        <v>8.2444372944843103</v>
      </c>
      <c r="G177" s="1">
        <v>8.6760765000367108</v>
      </c>
      <c r="H177" s="1">
        <v>2.2077371736190901</v>
      </c>
      <c r="I177" s="1">
        <v>0.141398883399877</v>
      </c>
      <c r="J177" s="1"/>
      <c r="K177" s="1">
        <v>7.3674998939790598E-2</v>
      </c>
      <c r="L177" s="1">
        <v>0.97882112861050896</v>
      </c>
      <c r="M177" s="1">
        <v>1.4126224678661601</v>
      </c>
      <c r="N177" s="1">
        <v>3.7698935732371099</v>
      </c>
      <c r="O177" s="1">
        <v>2.4078992986785401</v>
      </c>
    </row>
    <row r="178" spans="1:15" x14ac:dyDescent="0.25">
      <c r="A178" s="1">
        <v>21.5</v>
      </c>
      <c r="B178" s="1"/>
      <c r="C178" s="1"/>
      <c r="D178" s="1">
        <v>6.0862449634079097</v>
      </c>
      <c r="E178" s="1">
        <v>3.2771689363535801</v>
      </c>
      <c r="F178" s="1">
        <v>8.2095628365967599</v>
      </c>
      <c r="G178" s="1">
        <v>8.9169878564321401</v>
      </c>
      <c r="H178" s="1">
        <v>2.20393684333055</v>
      </c>
      <c r="I178" s="1">
        <v>0.131442403552402</v>
      </c>
      <c r="J178" s="1"/>
      <c r="K178" s="1">
        <v>8.8924566230870097E-2</v>
      </c>
      <c r="L178" s="1">
        <v>0.98319360827081004</v>
      </c>
      <c r="M178" s="1">
        <v>1.3985619104624301</v>
      </c>
      <c r="N178" s="1">
        <v>3.7613103397396599</v>
      </c>
      <c r="O178" s="1">
        <v>2.3857639179520098</v>
      </c>
    </row>
    <row r="179" spans="1:15" x14ac:dyDescent="0.25">
      <c r="A179" s="1">
        <v>21.625</v>
      </c>
      <c r="B179" s="1"/>
      <c r="C179" s="1"/>
      <c r="D179" s="1">
        <v>6.0462150735182298</v>
      </c>
      <c r="E179" s="1">
        <v>3.0436260047916499</v>
      </c>
      <c r="F179" s="1">
        <v>8.0867850462452004</v>
      </c>
      <c r="G179" s="1">
        <v>9.2242957620388193</v>
      </c>
      <c r="H179" s="1">
        <v>2.2049080252767799</v>
      </c>
      <c r="I179" s="1">
        <v>0.12044567073234699</v>
      </c>
      <c r="J179" s="1"/>
      <c r="K179" s="1">
        <v>0.104105620269595</v>
      </c>
      <c r="L179" s="1">
        <v>0.97633716642331703</v>
      </c>
      <c r="M179" s="1">
        <v>1.38464235931154</v>
      </c>
      <c r="N179" s="1">
        <v>3.8051147915595598</v>
      </c>
      <c r="O179" s="1">
        <v>2.31941883343266</v>
      </c>
    </row>
    <row r="180" spans="1:15" x14ac:dyDescent="0.25">
      <c r="A180" s="1">
        <v>21.75</v>
      </c>
      <c r="B180" s="1"/>
      <c r="C180" s="1"/>
      <c r="D180" s="1">
        <v>5.9499920823780901</v>
      </c>
      <c r="E180" s="1">
        <v>2.83336700046977</v>
      </c>
      <c r="F180" s="1">
        <v>8.2878476157425407</v>
      </c>
      <c r="G180" s="1">
        <v>9.3149272821455895</v>
      </c>
      <c r="H180" s="1">
        <v>2.2483949539412502</v>
      </c>
      <c r="I180" s="1">
        <v>0.111854736582993</v>
      </c>
      <c r="J180" s="1"/>
      <c r="K180" s="1">
        <v>0.112020403188167</v>
      </c>
      <c r="L180" s="1">
        <v>0.97390976919495598</v>
      </c>
      <c r="M180" s="1">
        <v>1.3767417400203901</v>
      </c>
      <c r="N180" s="1">
        <v>3.7232039519614499</v>
      </c>
      <c r="O180" s="1">
        <v>2.2292103239536201</v>
      </c>
    </row>
    <row r="181" spans="1:15" x14ac:dyDescent="0.25">
      <c r="A181" s="1">
        <v>21.875</v>
      </c>
      <c r="B181" s="1"/>
      <c r="C181" s="1"/>
      <c r="D181" s="1">
        <v>6.0646453084264502</v>
      </c>
      <c r="E181" s="1">
        <v>2.71373156118849</v>
      </c>
      <c r="F181" s="1">
        <v>8.0524665079370497</v>
      </c>
      <c r="G181" s="1">
        <v>9.4122727290834103</v>
      </c>
      <c r="H181" s="1">
        <v>2.2524356800565699</v>
      </c>
      <c r="I181" s="1">
        <v>0.110864904591846</v>
      </c>
      <c r="J181" s="1"/>
      <c r="K181" s="1">
        <v>0.10605807656826199</v>
      </c>
      <c r="L181" s="1">
        <v>0.95098351332559405</v>
      </c>
      <c r="M181" s="1">
        <v>1.36935163450016</v>
      </c>
      <c r="N181" s="1">
        <v>3.7358962599659198</v>
      </c>
      <c r="O181" s="1">
        <v>2.2086877120620199</v>
      </c>
    </row>
    <row r="182" spans="1:15" x14ac:dyDescent="0.25">
      <c r="A182" s="1">
        <v>22</v>
      </c>
      <c r="B182" s="1"/>
      <c r="C182" s="1"/>
      <c r="D182" s="1">
        <v>6.2518247459484302</v>
      </c>
      <c r="E182" s="1">
        <v>2.6356672361223299</v>
      </c>
      <c r="F182" s="1">
        <v>7.7945375735170597</v>
      </c>
      <c r="G182" s="1">
        <v>8.8000630800537607</v>
      </c>
      <c r="H182" s="1">
        <v>2.2500221754142098</v>
      </c>
      <c r="I182" s="1">
        <v>0.111165568125174</v>
      </c>
      <c r="J182" s="1"/>
      <c r="K182" s="1">
        <v>0.104279364022279</v>
      </c>
      <c r="L182" s="1">
        <v>0.92099950315678702</v>
      </c>
      <c r="M182" s="1">
        <v>1.33141810292203</v>
      </c>
      <c r="N182" s="1">
        <v>3.8355410964495502</v>
      </c>
      <c r="O182" s="1">
        <v>2.0880636723386101</v>
      </c>
    </row>
    <row r="183" spans="1:15" x14ac:dyDescent="0.25">
      <c r="A183" s="1">
        <v>22.125</v>
      </c>
      <c r="B183" s="1"/>
      <c r="C183" s="1"/>
      <c r="D183" s="1">
        <v>6.3584226963214698</v>
      </c>
      <c r="E183" s="1">
        <v>2.7096030613557298</v>
      </c>
      <c r="F183" s="1">
        <v>7.9165376893512196</v>
      </c>
      <c r="G183" s="1">
        <v>7.9814128474416304</v>
      </c>
      <c r="H183" s="1">
        <v>2.2360479789149599</v>
      </c>
      <c r="I183" s="1">
        <v>0.112950888845141</v>
      </c>
      <c r="J183" s="1"/>
      <c r="K183" s="1">
        <v>0.106809935837811</v>
      </c>
      <c r="L183" s="1">
        <v>0.92434194497216304</v>
      </c>
      <c r="M183" s="1">
        <v>1.30464844668764</v>
      </c>
      <c r="N183" s="1">
        <v>3.8558191046528898</v>
      </c>
      <c r="O183" s="1">
        <v>2.1075861850650601</v>
      </c>
    </row>
    <row r="184" spans="1:15" x14ac:dyDescent="0.25">
      <c r="A184" s="1">
        <v>22.25</v>
      </c>
      <c r="B184" s="1"/>
      <c r="C184" s="1"/>
      <c r="D184" s="1">
        <v>6.5119963531183496</v>
      </c>
      <c r="E184" s="1">
        <v>2.75262290965492</v>
      </c>
      <c r="F184" s="1">
        <v>7.8877495851732897</v>
      </c>
      <c r="G184" s="1">
        <v>7.8494331280053498</v>
      </c>
      <c r="H184" s="1">
        <v>2.2163054272888498</v>
      </c>
      <c r="I184" s="1">
        <v>0.115519492691658</v>
      </c>
      <c r="J184" s="1"/>
      <c r="K184" s="1">
        <v>0.10880717379326101</v>
      </c>
      <c r="L184" s="1">
        <v>0.92403472229566397</v>
      </c>
      <c r="M184" s="1">
        <v>1.301820063519</v>
      </c>
      <c r="N184" s="1">
        <v>3.90693151499458</v>
      </c>
      <c r="O184" s="1">
        <v>1.8334516909640699</v>
      </c>
    </row>
    <row r="185" spans="1:15" x14ac:dyDescent="0.25">
      <c r="A185" s="1">
        <v>22.375</v>
      </c>
      <c r="B185" s="1"/>
      <c r="C185" s="1"/>
      <c r="D185" s="1">
        <v>6.4937400679250699</v>
      </c>
      <c r="E185" s="1">
        <v>2.7842862596241198</v>
      </c>
      <c r="F185" s="1">
        <v>7.6982627326944204</v>
      </c>
      <c r="G185" s="1">
        <v>7.7713990365644996</v>
      </c>
      <c r="H185" s="1">
        <v>2.16533079837818</v>
      </c>
      <c r="I185" s="1">
        <v>0.112502097147717</v>
      </c>
      <c r="J185" s="1"/>
      <c r="K185" s="1">
        <v>0.113611039785517</v>
      </c>
      <c r="L185" s="1">
        <v>0.94215503827817804</v>
      </c>
      <c r="M185" s="1">
        <v>1.3305830810299299</v>
      </c>
      <c r="N185" s="1">
        <v>3.91331558400362</v>
      </c>
      <c r="O185" s="1">
        <v>1.85599717013272</v>
      </c>
    </row>
    <row r="186" spans="1:15" x14ac:dyDescent="0.25">
      <c r="A186" s="1">
        <v>22.5</v>
      </c>
      <c r="B186" s="1"/>
      <c r="C186" s="1"/>
      <c r="D186" s="1">
        <v>6.4772471762059602</v>
      </c>
      <c r="E186" s="1">
        <v>2.7457909166873402</v>
      </c>
      <c r="F186" s="1">
        <v>7.2864680922067597</v>
      </c>
      <c r="G186" s="1">
        <v>6.9653915975961098</v>
      </c>
      <c r="H186" s="1">
        <v>2.0971728624612598</v>
      </c>
      <c r="I186" s="1">
        <v>0.111748739015417</v>
      </c>
      <c r="J186" s="1"/>
      <c r="K186" s="1">
        <v>0.116590523839689</v>
      </c>
      <c r="L186" s="1">
        <v>0.94198069752399505</v>
      </c>
      <c r="M186" s="1">
        <v>1.32404820677233</v>
      </c>
      <c r="N186" s="1">
        <v>3.8947716852951002</v>
      </c>
      <c r="O186" s="1">
        <v>1.90276271392093</v>
      </c>
    </row>
    <row r="187" spans="1:15" x14ac:dyDescent="0.25">
      <c r="A187" s="1">
        <v>22.625</v>
      </c>
      <c r="B187" s="1"/>
      <c r="C187" s="1"/>
      <c r="D187" s="1">
        <v>6.46500427856357</v>
      </c>
      <c r="E187" s="1">
        <v>2.7114495987892999</v>
      </c>
      <c r="F187" s="1">
        <v>6.0405641012813298</v>
      </c>
      <c r="G187" s="1">
        <v>6.8049327680090599</v>
      </c>
      <c r="H187" s="1">
        <v>2.07175899833253</v>
      </c>
      <c r="I187" s="1">
        <v>0.111177859724335</v>
      </c>
      <c r="J187" s="1"/>
      <c r="K187" s="1">
        <v>0.11565972391555</v>
      </c>
      <c r="L187" s="1">
        <v>0.95106146227578803</v>
      </c>
      <c r="M187" s="1">
        <v>1.2615285334734501</v>
      </c>
      <c r="N187" s="1">
        <v>3.9815874156832902</v>
      </c>
      <c r="O187" s="1">
        <v>1.93215308486796</v>
      </c>
    </row>
    <row r="188" spans="1:15" x14ac:dyDescent="0.25">
      <c r="A188" s="1">
        <v>22.75</v>
      </c>
      <c r="B188" s="1"/>
      <c r="C188" s="1"/>
      <c r="D188" s="1">
        <v>6.4706892555905</v>
      </c>
      <c r="E188" s="1">
        <v>2.6522140657484301</v>
      </c>
      <c r="F188" s="1">
        <v>5.37224378031899</v>
      </c>
      <c r="G188" s="1">
        <v>7.3040064608220199</v>
      </c>
      <c r="H188" s="1">
        <v>2.0587138291420599</v>
      </c>
      <c r="I188" s="1">
        <v>0.11238950523887301</v>
      </c>
      <c r="J188" s="1"/>
      <c r="K188" s="1">
        <v>0.11460281186620699</v>
      </c>
      <c r="L188" s="1">
        <v>0.96517072240441704</v>
      </c>
      <c r="M188" s="1">
        <v>1.2388014400796901</v>
      </c>
      <c r="N188" s="1">
        <v>3.9736312215257299</v>
      </c>
      <c r="O188" s="1">
        <v>1.98275913844318</v>
      </c>
    </row>
    <row r="189" spans="1:15" x14ac:dyDescent="0.25">
      <c r="A189" s="1">
        <v>22.875</v>
      </c>
      <c r="B189" s="1"/>
      <c r="C189" s="1"/>
      <c r="D189" s="1">
        <v>6.4663019469255802</v>
      </c>
      <c r="E189" s="1">
        <v>2.5968346372968099</v>
      </c>
      <c r="F189" s="1">
        <v>4.4482952689196296</v>
      </c>
      <c r="G189" s="1">
        <v>7.7879949333914098</v>
      </c>
      <c r="H189" s="1">
        <v>2.04068587435864</v>
      </c>
      <c r="I189" s="1">
        <v>0.112119213547171</v>
      </c>
      <c r="J189" s="1"/>
      <c r="K189" s="1">
        <v>0.10795482267512301</v>
      </c>
      <c r="L189" s="1">
        <v>0.98329558870190903</v>
      </c>
      <c r="M189" s="1">
        <v>1.23106858653943</v>
      </c>
      <c r="N189" s="1">
        <v>3.9910326882009799</v>
      </c>
      <c r="O189" s="1">
        <v>1.98817115505231</v>
      </c>
    </row>
    <row r="190" spans="1:15" x14ac:dyDescent="0.25">
      <c r="A190" s="1">
        <v>23</v>
      </c>
      <c r="B190" s="1"/>
      <c r="C190" s="1"/>
      <c r="D190" s="1">
        <v>6.4761335184401299</v>
      </c>
      <c r="E190" s="1">
        <v>2.5252831334255701</v>
      </c>
      <c r="F190" s="1">
        <v>4.4118973194127902</v>
      </c>
      <c r="G190" s="1">
        <v>7.8325368929550701</v>
      </c>
      <c r="H190" s="1">
        <v>2.0218279408944899</v>
      </c>
      <c r="I190" s="1">
        <v>0.110679513039336</v>
      </c>
      <c r="J190" s="1"/>
      <c r="K190" s="1">
        <v>0.121484749999411</v>
      </c>
      <c r="L190" s="1">
        <v>0.985864162831396</v>
      </c>
      <c r="M190" s="1">
        <v>1.22435489820312</v>
      </c>
      <c r="N190" s="1">
        <v>3.9809475768502298</v>
      </c>
      <c r="O190" s="1">
        <v>1.88654987127795</v>
      </c>
    </row>
    <row r="191" spans="1:15" x14ac:dyDescent="0.25">
      <c r="A191" s="1">
        <v>23.125</v>
      </c>
      <c r="B191" s="1"/>
      <c r="C191" s="1"/>
      <c r="D191" s="1">
        <v>6.4082466103025704</v>
      </c>
      <c r="E191" s="1">
        <v>2.4946000562557198</v>
      </c>
      <c r="F191" s="1">
        <v>4.5434975950328704</v>
      </c>
      <c r="G191" s="1">
        <v>8.3604337894606502</v>
      </c>
      <c r="H191" s="1">
        <v>2.0203042438807102</v>
      </c>
      <c r="I191" s="1">
        <v>0.105282222960455</v>
      </c>
      <c r="J191" s="1"/>
      <c r="K191" s="1">
        <v>0.12775643810234799</v>
      </c>
      <c r="L191" s="1">
        <v>0.91932228294865304</v>
      </c>
      <c r="M191" s="1">
        <v>1.04800674299385</v>
      </c>
      <c r="N191" s="1">
        <v>3.48091756871638</v>
      </c>
      <c r="O191" s="1">
        <v>1.9919293249539201</v>
      </c>
    </row>
    <row r="192" spans="1:15" x14ac:dyDescent="0.25">
      <c r="A192" s="1">
        <v>23.25</v>
      </c>
      <c r="B192" s="1"/>
      <c r="C192" s="1"/>
      <c r="D192" s="1">
        <v>6.3078599322878004</v>
      </c>
      <c r="E192" s="1">
        <v>2.6297307835743902</v>
      </c>
      <c r="F192" s="1">
        <v>4.8545976644232196</v>
      </c>
      <c r="G192" s="1">
        <v>8.5036072675719794</v>
      </c>
      <c r="H192" s="1">
        <v>2.0184379979891198</v>
      </c>
      <c r="I192" s="1">
        <v>0.104517943226835</v>
      </c>
      <c r="J192" s="1"/>
      <c r="K192" s="1">
        <v>0.119279807891654</v>
      </c>
      <c r="L192" s="1">
        <v>0.93170410904638501</v>
      </c>
      <c r="M192" s="1">
        <v>1.08415072827391</v>
      </c>
      <c r="N192" s="1">
        <v>3.1360490174954299</v>
      </c>
      <c r="O192" s="1">
        <v>1.98794574862033</v>
      </c>
    </row>
    <row r="193" spans="1:15" x14ac:dyDescent="0.25">
      <c r="A193" s="1">
        <v>23.375</v>
      </c>
      <c r="B193" s="1"/>
      <c r="C193" s="1"/>
      <c r="D193" s="1">
        <v>6.3158393807576001</v>
      </c>
      <c r="E193" s="1">
        <v>2.63471192709213</v>
      </c>
      <c r="F193" s="1">
        <v>4.9488140572941104</v>
      </c>
      <c r="G193" s="1">
        <v>8.8169672432034893</v>
      </c>
      <c r="H193" s="1">
        <v>2.0499383701377698</v>
      </c>
      <c r="I193" s="1">
        <v>0.105759021598845</v>
      </c>
      <c r="J193" s="1"/>
      <c r="K193" s="1">
        <v>0.114463156692712</v>
      </c>
      <c r="L193" s="1">
        <v>0.94964166372101</v>
      </c>
      <c r="M193" s="1">
        <v>1.1200764922536699</v>
      </c>
      <c r="N193" s="1">
        <v>2.7790334106304302</v>
      </c>
      <c r="O193" s="1">
        <v>2.0684744252002201</v>
      </c>
    </row>
    <row r="194" spans="1:15" x14ac:dyDescent="0.25">
      <c r="A194" s="1">
        <v>23.5</v>
      </c>
      <c r="B194" s="1"/>
      <c r="C194" s="1"/>
      <c r="D194" s="1">
        <v>6.2706804046923299</v>
      </c>
      <c r="E194" s="1">
        <v>2.6752451754012001</v>
      </c>
      <c r="F194" s="1">
        <v>4.9325305839481599</v>
      </c>
      <c r="G194" s="1">
        <v>8.9144644403731998</v>
      </c>
      <c r="H194" s="1">
        <v>2.0594968405056502</v>
      </c>
      <c r="I194" s="1">
        <v>0.10510379686778799</v>
      </c>
      <c r="J194" s="1"/>
      <c r="K194" s="1">
        <v>0.11472554607287</v>
      </c>
      <c r="L194" s="1">
        <v>0.96717518733519203</v>
      </c>
      <c r="M194" s="1">
        <v>1.1213142208018501</v>
      </c>
      <c r="N194" s="1">
        <v>2.7445073487526401</v>
      </c>
      <c r="O194" s="1">
        <v>2.2687002963544298</v>
      </c>
    </row>
    <row r="195" spans="1:15" x14ac:dyDescent="0.25">
      <c r="A195" s="1">
        <v>23.625</v>
      </c>
      <c r="B195" s="1"/>
      <c r="C195" s="1"/>
      <c r="D195" s="1">
        <v>6.1798824240406498</v>
      </c>
      <c r="E195" s="1">
        <v>2.7785972817393598</v>
      </c>
      <c r="F195" s="1">
        <v>4.9184044479845301</v>
      </c>
      <c r="G195" s="1">
        <v>7.7265378551847101</v>
      </c>
      <c r="H195" s="1">
        <v>2.0505930258634701</v>
      </c>
      <c r="I195" s="1">
        <v>0.106548532970188</v>
      </c>
      <c r="J195" s="1"/>
      <c r="K195" s="1">
        <v>0.11407686388800301</v>
      </c>
      <c r="L195" s="1">
        <v>0.961689829036252</v>
      </c>
      <c r="M195" s="1">
        <v>1.1936560106612499</v>
      </c>
      <c r="N195" s="1">
        <v>2.7126411249345201</v>
      </c>
      <c r="O195" s="1">
        <v>2.2523427054548701</v>
      </c>
    </row>
    <row r="196" spans="1:15" x14ac:dyDescent="0.25">
      <c r="A196" s="1">
        <v>23.75</v>
      </c>
      <c r="B196" s="1"/>
      <c r="C196" s="1"/>
      <c r="D196" s="1">
        <v>6.19921465101939</v>
      </c>
      <c r="E196" s="1">
        <v>2.8748239750929501</v>
      </c>
      <c r="F196" s="1">
        <v>4.81410012485654</v>
      </c>
      <c r="G196" s="1">
        <v>7.7764436322049102</v>
      </c>
      <c r="H196" s="1">
        <v>2.0544321087285198</v>
      </c>
      <c r="I196" s="1">
        <v>0.104061320360728</v>
      </c>
      <c r="J196" s="1"/>
      <c r="K196" s="1">
        <v>0.113333189855163</v>
      </c>
      <c r="L196" s="1">
        <v>0.95602717532555803</v>
      </c>
      <c r="M196" s="1">
        <v>1.29210441775179</v>
      </c>
      <c r="N196" s="1">
        <v>2.68715136826376</v>
      </c>
      <c r="O196" s="1">
        <v>2.2692539772159801</v>
      </c>
    </row>
    <row r="197" spans="1:15" x14ac:dyDescent="0.25">
      <c r="A197" s="1">
        <v>23.875</v>
      </c>
      <c r="B197" s="1"/>
      <c r="C197" s="1"/>
      <c r="D197" s="1">
        <v>6.6205432400115498</v>
      </c>
      <c r="E197" s="1">
        <v>3.0467433823911798</v>
      </c>
      <c r="F197" s="1">
        <v>4.7812689922923104</v>
      </c>
      <c r="G197" s="1">
        <v>7.9285097294867501</v>
      </c>
      <c r="H197" s="1">
        <v>2.0400128194153</v>
      </c>
      <c r="I197" s="1">
        <v>0.102300376246051</v>
      </c>
      <c r="J197" s="1"/>
      <c r="K197" s="1">
        <v>9.6623551138187103E-2</v>
      </c>
      <c r="L197" s="1">
        <v>0.956206121990271</v>
      </c>
      <c r="M197" s="1">
        <v>1.2767856223744301</v>
      </c>
      <c r="N197" s="1">
        <v>2.75131532838116</v>
      </c>
      <c r="O197" s="1">
        <v>2.2934396661232501</v>
      </c>
    </row>
    <row r="198" spans="1:15" x14ac:dyDescent="0.25">
      <c r="A198" s="1">
        <v>24</v>
      </c>
      <c r="B198" s="1"/>
      <c r="C198" s="1"/>
      <c r="D198" s="1">
        <v>6.2688198654927003</v>
      </c>
      <c r="E198" s="1">
        <v>3.26327370108329</v>
      </c>
      <c r="F198" s="1">
        <v>4.8750186077635904</v>
      </c>
      <c r="G198" s="1">
        <v>8.1094420677464196</v>
      </c>
      <c r="H198" s="1">
        <v>2.03847831081137</v>
      </c>
      <c r="I198" s="1">
        <v>0.10074308832078301</v>
      </c>
      <c r="J198" s="1"/>
      <c r="K198" s="1">
        <v>8.4125259634737701E-2</v>
      </c>
      <c r="L198" s="1">
        <v>0.94585499161727304</v>
      </c>
      <c r="M198" s="1">
        <v>1.3131349671652399</v>
      </c>
      <c r="N198" s="1">
        <v>2.7212609064007398</v>
      </c>
      <c r="O198" s="1">
        <v>2.2667072535153001</v>
      </c>
    </row>
    <row r="199" spans="1:15" x14ac:dyDescent="0.25">
      <c r="A199" s="1">
        <v>24.125</v>
      </c>
      <c r="B199" s="1"/>
      <c r="C199" s="1"/>
      <c r="D199" s="1">
        <v>6.2268332952752399</v>
      </c>
      <c r="E199" s="1">
        <v>3.5232380223891302</v>
      </c>
      <c r="F199" s="1">
        <v>4.8576995837902199</v>
      </c>
      <c r="G199" s="1">
        <v>8.4852855716828106</v>
      </c>
      <c r="H199" s="1">
        <v>2.0472656101978002</v>
      </c>
      <c r="I199" s="1">
        <v>9.8515848959174604E-2</v>
      </c>
      <c r="J199" s="1"/>
      <c r="K199" s="1">
        <v>8.3470973989117903E-2</v>
      </c>
      <c r="L199" s="1">
        <v>0.89818358671326703</v>
      </c>
      <c r="M199" s="1">
        <v>1.3006684211748401</v>
      </c>
      <c r="N199" s="1">
        <v>2.6820945377713601</v>
      </c>
      <c r="O199" s="1">
        <v>2.3394658776669499</v>
      </c>
    </row>
    <row r="200" spans="1:15" x14ac:dyDescent="0.25">
      <c r="A200" s="1">
        <v>24.25</v>
      </c>
      <c r="B200" s="1"/>
      <c r="C200" s="1"/>
      <c r="D200" s="1">
        <v>6.2508593400944301</v>
      </c>
      <c r="E200" s="1">
        <v>3.4414643587917602</v>
      </c>
      <c r="F200" s="1">
        <v>4.8533094470179297</v>
      </c>
      <c r="G200" s="1">
        <v>8.3186451536234305</v>
      </c>
      <c r="H200" s="1">
        <v>2.04489263080138</v>
      </c>
      <c r="I200" s="1">
        <v>9.0596114045358098E-2</v>
      </c>
      <c r="J200" s="1"/>
      <c r="K200" s="1">
        <v>9.1064329847870301E-2</v>
      </c>
      <c r="L200" s="1">
        <v>0.89243615984859503</v>
      </c>
      <c r="M200" s="1">
        <v>1.28683615119104</v>
      </c>
      <c r="N200" s="1">
        <v>2.7079260898444999</v>
      </c>
      <c r="O200" s="1">
        <v>2.3249520980890002</v>
      </c>
    </row>
    <row r="201" spans="1:15" x14ac:dyDescent="0.25">
      <c r="A201" s="1">
        <v>24.375</v>
      </c>
      <c r="B201" s="1"/>
      <c r="C201" s="1"/>
      <c r="D201" s="1">
        <v>6.2001595020965903</v>
      </c>
      <c r="E201" s="1">
        <v>3.3526112572037099</v>
      </c>
      <c r="F201" s="1">
        <v>5.2546976961585896</v>
      </c>
      <c r="G201" s="1">
        <v>7.3305145998749097</v>
      </c>
      <c r="H201" s="1">
        <v>2.0440397828351302</v>
      </c>
      <c r="I201" s="1">
        <v>8.6512284348980201E-2</v>
      </c>
      <c r="J201" s="1"/>
      <c r="K201" s="1">
        <v>0.10294271331454199</v>
      </c>
      <c r="L201" s="1">
        <v>0.87524430139392095</v>
      </c>
      <c r="M201" s="1">
        <v>1.278156316377</v>
      </c>
      <c r="N201" s="1">
        <v>2.6885316885007802</v>
      </c>
      <c r="O201" s="1">
        <v>2.2954998968135598</v>
      </c>
    </row>
    <row r="202" spans="1:15" x14ac:dyDescent="0.25">
      <c r="A202" s="1">
        <v>24.5</v>
      </c>
      <c r="B202" s="1"/>
      <c r="C202" s="1"/>
      <c r="D202" s="1">
        <v>5.8161694879379899</v>
      </c>
      <c r="E202" s="1">
        <v>3.30738733188082</v>
      </c>
      <c r="F202" s="1">
        <v>5.4303949872382402</v>
      </c>
      <c r="G202" s="1">
        <v>7.1638242333479596</v>
      </c>
      <c r="H202" s="1">
        <v>2.03602296350308</v>
      </c>
      <c r="I202" s="1">
        <v>8.5507277164398501E-2</v>
      </c>
      <c r="J202" s="1"/>
      <c r="K202" s="1">
        <v>0.105914663871475</v>
      </c>
      <c r="L202" s="1">
        <v>0.77696202638212297</v>
      </c>
      <c r="M202" s="1">
        <v>1.21384145940635</v>
      </c>
      <c r="N202" s="1">
        <v>2.6811666623250598</v>
      </c>
      <c r="O202" s="1">
        <v>2.2317010760897502</v>
      </c>
    </row>
    <row r="203" spans="1:15" x14ac:dyDescent="0.25">
      <c r="A203" s="1">
        <v>24.625</v>
      </c>
      <c r="B203" s="1"/>
      <c r="C203" s="1"/>
      <c r="D203" s="1">
        <v>5.73219376284188</v>
      </c>
      <c r="E203" s="1">
        <v>3.49113139745109</v>
      </c>
      <c r="F203" s="1">
        <v>6.1147202595185801</v>
      </c>
      <c r="G203" s="1">
        <v>6.7107298784957097</v>
      </c>
      <c r="H203" s="1">
        <v>2.0187307574271598</v>
      </c>
      <c r="I203" s="1">
        <v>8.2613240946497496E-2</v>
      </c>
      <c r="J203" s="1"/>
      <c r="K203" s="1">
        <v>0.10869274763959499</v>
      </c>
      <c r="L203" s="1">
        <v>0.79823729842160596</v>
      </c>
      <c r="M203" s="1">
        <v>1.17614184616187</v>
      </c>
      <c r="N203" s="1">
        <v>2.67297753658326</v>
      </c>
      <c r="O203" s="1">
        <v>2.3335343265574502</v>
      </c>
    </row>
    <row r="204" spans="1:15" x14ac:dyDescent="0.25">
      <c r="A204" s="1">
        <v>24.75</v>
      </c>
      <c r="B204" s="1"/>
      <c r="C204" s="1"/>
      <c r="D204" s="1">
        <v>5.8736201890226702</v>
      </c>
      <c r="E204" s="1">
        <v>3.4730182822428799</v>
      </c>
      <c r="F204" s="1">
        <v>6.3968976113125899</v>
      </c>
      <c r="G204" s="1">
        <v>5.8959936450721999</v>
      </c>
      <c r="H204" s="1">
        <v>2.0144147560801802</v>
      </c>
      <c r="I204" s="1">
        <v>8.2288190757534102E-2</v>
      </c>
      <c r="J204" s="1"/>
      <c r="K204" s="1">
        <v>0.110309180722202</v>
      </c>
      <c r="L204" s="1">
        <v>0.82549368076415097</v>
      </c>
      <c r="M204" s="1">
        <v>1.2116400535833101</v>
      </c>
      <c r="N204" s="1">
        <v>2.6539051793569799</v>
      </c>
      <c r="O204" s="1">
        <v>2.3302637783228399</v>
      </c>
    </row>
    <row r="205" spans="1:15" x14ac:dyDescent="0.25">
      <c r="A205" s="1">
        <v>24.875</v>
      </c>
      <c r="B205" s="1"/>
      <c r="C205" s="1"/>
      <c r="D205" s="1">
        <v>6.0013109812905299</v>
      </c>
      <c r="E205" s="1">
        <v>3.3773170796458598</v>
      </c>
      <c r="F205" s="1">
        <v>6.3409195458002001</v>
      </c>
      <c r="G205" s="1">
        <v>5.5281445194676904</v>
      </c>
      <c r="H205" s="1">
        <v>1.9994807277416</v>
      </c>
      <c r="I205" s="1">
        <v>8.2160667825599804E-2</v>
      </c>
      <c r="J205" s="1"/>
      <c r="K205" s="1">
        <v>0.109761552018247</v>
      </c>
      <c r="L205" s="1">
        <v>0.82388111952557797</v>
      </c>
      <c r="M205" s="1">
        <v>1.2052542895556699</v>
      </c>
      <c r="N205" s="1">
        <v>2.6454835225264</v>
      </c>
      <c r="O205" s="1">
        <v>2.4698377632528401</v>
      </c>
    </row>
    <row r="206" spans="1:15" x14ac:dyDescent="0.25">
      <c r="A206" s="1">
        <v>25</v>
      </c>
      <c r="B206" s="1"/>
      <c r="C206" s="1"/>
      <c r="D206" s="1">
        <v>5.9810730831667103</v>
      </c>
      <c r="E206" s="1">
        <v>3.4325949406927601</v>
      </c>
      <c r="F206" s="1">
        <v>6.2999209457598297</v>
      </c>
      <c r="G206" s="1">
        <v>5.6669396402603196</v>
      </c>
      <c r="H206" s="1">
        <v>1.9772208025187901</v>
      </c>
      <c r="I206" s="1">
        <v>8.3707046509754607E-2</v>
      </c>
      <c r="J206" s="1"/>
      <c r="K206" s="1">
        <v>0.10471168152559999</v>
      </c>
      <c r="L206" s="1">
        <v>0.84052973509713302</v>
      </c>
      <c r="M206" s="1">
        <v>1.2017658331109</v>
      </c>
      <c r="N206" s="1">
        <v>2.6398557980600499</v>
      </c>
      <c r="O206" s="1">
        <v>2.46616144582539</v>
      </c>
    </row>
    <row r="207" spans="1:15" x14ac:dyDescent="0.25">
      <c r="A207" s="1">
        <v>25.125</v>
      </c>
      <c r="B207" s="1"/>
      <c r="C207" s="1"/>
      <c r="D207" s="1">
        <v>5.1194129463131404</v>
      </c>
      <c r="E207" s="1">
        <v>3.3608446356152699</v>
      </c>
      <c r="F207" s="1">
        <v>6.4083159518968902</v>
      </c>
      <c r="G207" s="1">
        <v>6.0359654578086097</v>
      </c>
      <c r="H207" s="1">
        <v>1.9710589089072601</v>
      </c>
      <c r="I207" s="1">
        <v>8.4928520015740694E-2</v>
      </c>
      <c r="J207" s="1"/>
      <c r="K207" s="1">
        <v>9.1030257435326195E-2</v>
      </c>
      <c r="L207" s="1">
        <v>0.85378581029057299</v>
      </c>
      <c r="M207" s="1">
        <v>1.23430196941633</v>
      </c>
      <c r="N207" s="1">
        <v>2.6803802449704901</v>
      </c>
      <c r="O207" s="1">
        <v>2.44720191886845</v>
      </c>
    </row>
    <row r="208" spans="1:15" x14ac:dyDescent="0.25">
      <c r="A208" s="1">
        <v>25.25</v>
      </c>
      <c r="B208" s="1"/>
      <c r="C208" s="1"/>
      <c r="D208" s="1">
        <v>4.3748489240804496</v>
      </c>
      <c r="E208" s="1">
        <v>3.3670813226819698</v>
      </c>
      <c r="F208" s="1">
        <v>6.3906959994095498</v>
      </c>
      <c r="G208" s="1">
        <v>6.1556901643792701</v>
      </c>
      <c r="H208" s="1">
        <v>1.9741616810194</v>
      </c>
      <c r="I208" s="1">
        <v>8.4524587808334897E-2</v>
      </c>
      <c r="J208" s="1"/>
      <c r="K208" s="1">
        <v>8.6383820699324501E-2</v>
      </c>
      <c r="L208" s="1">
        <v>0.85013529884880701</v>
      </c>
      <c r="M208" s="1">
        <v>1.23272045505433</v>
      </c>
      <c r="N208" s="1">
        <v>2.31674688969591</v>
      </c>
      <c r="O208" s="1">
        <v>2.4734744832220499</v>
      </c>
    </row>
    <row r="209" spans="1:15" x14ac:dyDescent="0.25">
      <c r="A209" s="1">
        <v>25.375</v>
      </c>
      <c r="B209" s="1"/>
      <c r="C209" s="1"/>
      <c r="D209" s="1">
        <v>4.2379674037079704</v>
      </c>
      <c r="E209" s="1">
        <v>3.18300766342613</v>
      </c>
      <c r="F209" s="1">
        <v>6.3660616296557198</v>
      </c>
      <c r="G209" s="1">
        <v>6.6017414133386403</v>
      </c>
      <c r="H209" s="1">
        <v>1.97764542405646</v>
      </c>
      <c r="I209" s="1">
        <v>8.3562170531019997E-2</v>
      </c>
      <c r="J209" s="1"/>
      <c r="K209" s="1">
        <v>7.6493994759650699E-2</v>
      </c>
      <c r="L209" s="1">
        <v>0.88046983825882097</v>
      </c>
      <c r="M209" s="1">
        <v>1.2356419809931001</v>
      </c>
      <c r="N209" s="1">
        <v>2.3255522026947499</v>
      </c>
      <c r="O209" s="1">
        <v>2.4981378284871401</v>
      </c>
    </row>
    <row r="210" spans="1:15" x14ac:dyDescent="0.25">
      <c r="A210" s="1">
        <v>25.5</v>
      </c>
      <c r="B210" s="1"/>
      <c r="C210" s="1"/>
      <c r="D210" s="1">
        <v>4.1908174690145303</v>
      </c>
      <c r="E210" s="1">
        <v>3.1939453519330501</v>
      </c>
      <c r="F210" s="1">
        <v>6.4228194615365499</v>
      </c>
      <c r="G210" s="1">
        <v>6.6415731163238698</v>
      </c>
      <c r="H210" s="1">
        <v>1.9934043650455999</v>
      </c>
      <c r="I210" s="1">
        <v>8.4275731254451605E-2</v>
      </c>
      <c r="J210" s="1"/>
      <c r="K210" s="1">
        <v>7.1237469832811096E-2</v>
      </c>
      <c r="L210" s="1">
        <v>0.89618259745872597</v>
      </c>
      <c r="M210" s="1">
        <v>1.1016156266607999</v>
      </c>
      <c r="N210" s="1">
        <v>2.3646885735797101</v>
      </c>
      <c r="O210" s="1">
        <v>2.6775542603498299</v>
      </c>
    </row>
    <row r="211" spans="1:15" x14ac:dyDescent="0.25">
      <c r="A211" s="1">
        <v>25.625</v>
      </c>
      <c r="B211" s="1"/>
      <c r="C211" s="1"/>
      <c r="D211" s="1">
        <v>4.3696799014838996</v>
      </c>
      <c r="E211" s="1">
        <v>3.2042409302630399</v>
      </c>
      <c r="F211" s="1">
        <v>6.1211278862293801</v>
      </c>
      <c r="G211" s="1">
        <v>6.6424812487407001</v>
      </c>
      <c r="H211" s="1">
        <v>2.02838511960671</v>
      </c>
      <c r="I211" s="1">
        <v>8.5060395320252905E-2</v>
      </c>
      <c r="J211" s="1"/>
      <c r="K211" s="1">
        <v>7.8558974456605202E-2</v>
      </c>
      <c r="L211" s="1">
        <v>0.91693664091643101</v>
      </c>
      <c r="M211" s="1">
        <v>1.04389242139445</v>
      </c>
      <c r="N211" s="1">
        <v>2.4889504831285301</v>
      </c>
      <c r="O211" s="1">
        <v>2.6682668448341098</v>
      </c>
    </row>
    <row r="212" spans="1:15" x14ac:dyDescent="0.25">
      <c r="A212" s="1">
        <v>25.75</v>
      </c>
      <c r="B212" s="1"/>
      <c r="C212" s="1"/>
      <c r="D212" s="1">
        <v>4.2315994479055199</v>
      </c>
      <c r="E212" s="1">
        <v>3.1147625625081901</v>
      </c>
      <c r="F212" s="1">
        <v>5.0450354193307598</v>
      </c>
      <c r="G212" s="1">
        <v>6.20487650363801</v>
      </c>
      <c r="H212" s="1">
        <v>2.0383563230501598</v>
      </c>
      <c r="I212" s="1">
        <v>8.6618290538358997E-2</v>
      </c>
      <c r="J212" s="1"/>
      <c r="K212" s="1">
        <v>7.8665358649936998E-2</v>
      </c>
      <c r="L212" s="1">
        <v>0.91626488556381103</v>
      </c>
      <c r="M212" s="1">
        <v>1.0233511985177399</v>
      </c>
      <c r="N212" s="1">
        <v>2.87559985600448</v>
      </c>
      <c r="O212" s="1">
        <v>2.6565560679217102</v>
      </c>
    </row>
    <row r="213" spans="1:15" x14ac:dyDescent="0.25">
      <c r="A213" s="1">
        <v>25.875</v>
      </c>
      <c r="B213" s="1"/>
      <c r="C213" s="1"/>
      <c r="D213" s="1">
        <v>4.2022366929343402</v>
      </c>
      <c r="E213" s="1">
        <v>2.7724319347787501</v>
      </c>
      <c r="F213" s="1">
        <v>4.6224559437208903</v>
      </c>
      <c r="G213" s="1">
        <v>5.7153394860817803</v>
      </c>
      <c r="H213" s="1">
        <v>2.0401809987102402</v>
      </c>
      <c r="I213" s="1">
        <v>9.0998969792679796E-2</v>
      </c>
      <c r="J213" s="1"/>
      <c r="K213" s="1">
        <v>7.5017718431979796E-2</v>
      </c>
      <c r="L213" s="1">
        <v>0.94386999377663405</v>
      </c>
      <c r="M213" s="1">
        <v>1.0273852784310999</v>
      </c>
      <c r="N213" s="1">
        <v>2.88135823684105</v>
      </c>
      <c r="O213" s="1">
        <v>2.62030847313663</v>
      </c>
    </row>
    <row r="214" spans="1:15" x14ac:dyDescent="0.25">
      <c r="A214" s="1">
        <v>26</v>
      </c>
      <c r="B214" s="1"/>
      <c r="C214" s="1"/>
      <c r="D214" s="1">
        <v>4.2107098089033403</v>
      </c>
      <c r="E214" s="1">
        <v>2.3988203924178699</v>
      </c>
      <c r="F214" s="1">
        <v>4.3871694543151198</v>
      </c>
      <c r="G214" s="1">
        <v>5.6781882994279496</v>
      </c>
      <c r="H214" s="1">
        <v>2.0670772981410201</v>
      </c>
      <c r="I214" s="1">
        <v>9.0449477719022606E-2</v>
      </c>
      <c r="J214" s="1"/>
      <c r="K214" s="1">
        <v>7.6293059222550905E-2</v>
      </c>
      <c r="L214" s="1">
        <v>0.96582197603418896</v>
      </c>
      <c r="M214" s="1">
        <v>1.0339907701253599</v>
      </c>
      <c r="N214" s="1">
        <v>2.8756547121511198</v>
      </c>
      <c r="O214" s="1">
        <v>2.59748160871982</v>
      </c>
    </row>
    <row r="215" spans="1:15" x14ac:dyDescent="0.25">
      <c r="A215" s="1">
        <v>26.125</v>
      </c>
      <c r="B215" s="1"/>
      <c r="C215" s="1"/>
      <c r="D215" s="1">
        <v>4.2094574526425399</v>
      </c>
      <c r="E215" s="1">
        <v>2.25404803122415</v>
      </c>
      <c r="F215" s="1">
        <v>4.7350071692597</v>
      </c>
      <c r="G215" s="1">
        <v>5.57003442568337</v>
      </c>
      <c r="H215" s="1">
        <v>2.0670166755799801</v>
      </c>
      <c r="I215" s="1">
        <v>9.1514329193889493E-2</v>
      </c>
      <c r="J215" s="1"/>
      <c r="K215" s="1">
        <v>7.3646456897550894E-2</v>
      </c>
      <c r="L215" s="1">
        <v>0.92467695328553801</v>
      </c>
      <c r="M215" s="1">
        <v>0.98754977076976502</v>
      </c>
      <c r="N215" s="1">
        <v>2.7798178002546399</v>
      </c>
      <c r="O215" s="1">
        <v>2.7046396718835299</v>
      </c>
    </row>
    <row r="216" spans="1:15" x14ac:dyDescent="0.25">
      <c r="A216" s="1">
        <v>26.25</v>
      </c>
      <c r="B216" s="1"/>
      <c r="C216" s="1"/>
      <c r="D216" s="1">
        <v>4.1069809926639804</v>
      </c>
      <c r="E216" s="1">
        <v>2.2205702641724701</v>
      </c>
      <c r="F216" s="1">
        <v>4.6925052221060097</v>
      </c>
      <c r="G216" s="1">
        <v>5.6382370256138099</v>
      </c>
      <c r="H216" s="1">
        <v>2.06271437246953</v>
      </c>
      <c r="I216" s="1">
        <v>0.100664484035226</v>
      </c>
      <c r="J216" s="1"/>
      <c r="K216" s="1">
        <v>7.18099758113738E-2</v>
      </c>
      <c r="L216" s="1">
        <v>0.90591175418622905</v>
      </c>
      <c r="M216" s="1">
        <v>1.0073927709285</v>
      </c>
      <c r="N216" s="1">
        <v>2.7760421113281599</v>
      </c>
      <c r="O216" s="1">
        <v>2.7450282793862701</v>
      </c>
    </row>
    <row r="217" spans="1:15" x14ac:dyDescent="0.25">
      <c r="A217" s="1">
        <v>26.375</v>
      </c>
      <c r="B217" s="1"/>
      <c r="C217" s="1"/>
      <c r="D217" s="1">
        <v>4.4587461408600602</v>
      </c>
      <c r="E217" s="1">
        <v>2.3150229086220202</v>
      </c>
      <c r="F217" s="1">
        <v>5.3771904688625503</v>
      </c>
      <c r="G217" s="1">
        <v>5.7406865227733102</v>
      </c>
      <c r="H217" s="1">
        <v>2.0838354344780399</v>
      </c>
      <c r="I217" s="1">
        <v>0.103293586139725</v>
      </c>
      <c r="J217" s="1"/>
      <c r="K217" s="1">
        <v>6.7758066272347303E-2</v>
      </c>
      <c r="L217" s="1">
        <v>0.89845580601601704</v>
      </c>
      <c r="M217" s="1">
        <v>1.0289602956513899</v>
      </c>
      <c r="N217" s="1">
        <v>2.6824142407176699</v>
      </c>
      <c r="O217" s="1">
        <v>2.6429781191023398</v>
      </c>
    </row>
    <row r="218" spans="1:15" x14ac:dyDescent="0.25">
      <c r="A218" s="1">
        <v>26.5</v>
      </c>
      <c r="B218" s="1"/>
      <c r="C218" s="1"/>
      <c r="D218" s="1">
        <v>4.3958724727501002</v>
      </c>
      <c r="E218" s="1">
        <v>2.2986611388489302</v>
      </c>
      <c r="F218" s="1">
        <v>5.5530501209254597</v>
      </c>
      <c r="G218" s="1">
        <v>5.7203466730652401</v>
      </c>
      <c r="H218" s="1">
        <v>2.06952391746024</v>
      </c>
      <c r="I218" s="1">
        <v>0.103964011465355</v>
      </c>
      <c r="J218" s="1"/>
      <c r="K218" s="1">
        <v>6.4437029863491896E-2</v>
      </c>
      <c r="L218" s="1">
        <v>0.89038845086855001</v>
      </c>
      <c r="M218" s="1">
        <v>1.03182737069513</v>
      </c>
      <c r="N218" s="1">
        <v>2.6557040359141202</v>
      </c>
      <c r="O218" s="1">
        <v>2.6284802536540299</v>
      </c>
    </row>
    <row r="219" spans="1:15" x14ac:dyDescent="0.25">
      <c r="A219" s="1">
        <v>26.625</v>
      </c>
      <c r="B219" s="1"/>
      <c r="C219" s="1"/>
      <c r="D219" s="1">
        <v>4.3486518568132899</v>
      </c>
      <c r="E219" s="1">
        <v>2.2157032967085701</v>
      </c>
      <c r="F219" s="1">
        <v>5.3974853564237097</v>
      </c>
      <c r="G219" s="1">
        <v>5.67927929168237</v>
      </c>
      <c r="H219" s="1">
        <v>2.0815176736824901</v>
      </c>
      <c r="I219" s="1">
        <v>0.105317575877882</v>
      </c>
      <c r="J219" s="1"/>
      <c r="K219" s="1">
        <v>6.5123778515386699E-2</v>
      </c>
      <c r="L219" s="1">
        <v>0.89234670291975404</v>
      </c>
      <c r="M219" s="1">
        <v>1.0875236909369901</v>
      </c>
      <c r="N219" s="1">
        <v>2.6684725916957399</v>
      </c>
      <c r="O219" s="1">
        <v>2.5410337080491598</v>
      </c>
    </row>
    <row r="220" spans="1:15" x14ac:dyDescent="0.25">
      <c r="A220" s="1">
        <v>26.75</v>
      </c>
      <c r="B220" s="1"/>
      <c r="C220" s="1"/>
      <c r="D220" s="1">
        <v>4.3639260774702402</v>
      </c>
      <c r="E220" s="1">
        <v>2.5943006886396298</v>
      </c>
      <c r="F220" s="1">
        <v>5.3426291373541597</v>
      </c>
      <c r="G220" s="1">
        <v>5.2869423765387298</v>
      </c>
      <c r="H220" s="1">
        <v>2.0882190235698501</v>
      </c>
      <c r="I220" s="1">
        <v>0.111265746149058</v>
      </c>
      <c r="J220" s="1"/>
      <c r="K220" s="1">
        <v>6.5778181552375595E-2</v>
      </c>
      <c r="L220" s="1">
        <v>0.91843779712659601</v>
      </c>
      <c r="M220" s="1">
        <v>1.1457127833398499</v>
      </c>
      <c r="N220" s="1">
        <v>2.7935416696563</v>
      </c>
      <c r="O220" s="1">
        <v>2.5579922844009699</v>
      </c>
    </row>
    <row r="221" spans="1:15" x14ac:dyDescent="0.25">
      <c r="A221" s="1">
        <v>26.875</v>
      </c>
      <c r="B221" s="1"/>
      <c r="C221" s="1"/>
      <c r="D221" s="1">
        <v>4.0777519455371998</v>
      </c>
      <c r="E221" s="1">
        <v>2.75317941880511</v>
      </c>
      <c r="F221" s="1">
        <v>5.1927489005752703</v>
      </c>
      <c r="G221" s="1">
        <v>4.8682484852224803</v>
      </c>
      <c r="H221" s="1">
        <v>2.06994470841998</v>
      </c>
      <c r="I221" s="1">
        <v>0.111024392405012</v>
      </c>
      <c r="J221" s="1"/>
      <c r="K221" s="1">
        <v>6.6298927904049995E-2</v>
      </c>
      <c r="L221" s="1">
        <v>0.900650630032231</v>
      </c>
      <c r="M221" s="1">
        <v>1.14859859996933</v>
      </c>
      <c r="N221" s="1">
        <v>2.9801461172119001</v>
      </c>
      <c r="O221" s="1">
        <v>2.55043461287794</v>
      </c>
    </row>
    <row r="222" spans="1:15" x14ac:dyDescent="0.25">
      <c r="A222" s="1">
        <v>27</v>
      </c>
      <c r="B222" s="1"/>
      <c r="C222" s="1"/>
      <c r="D222" s="1">
        <v>3.9926501312206302</v>
      </c>
      <c r="E222" s="1">
        <v>3.1759361562574999</v>
      </c>
      <c r="F222" s="1">
        <v>5.2653246169749002</v>
      </c>
      <c r="G222" s="1">
        <v>4.8520892027197</v>
      </c>
      <c r="H222" s="1">
        <v>2.0469936249299598</v>
      </c>
      <c r="I222" s="1">
        <v>0.112769942826538</v>
      </c>
      <c r="J222" s="1"/>
      <c r="K222" s="1">
        <v>6.5564433169725295E-2</v>
      </c>
      <c r="L222" s="1">
        <v>0.89873990900269096</v>
      </c>
      <c r="M222" s="1">
        <v>1.12435603253572</v>
      </c>
      <c r="N222" s="1">
        <v>3.12638683150809</v>
      </c>
      <c r="O222" s="1">
        <v>2.5993935464923998</v>
      </c>
    </row>
    <row r="223" spans="1:15" x14ac:dyDescent="0.25">
      <c r="A223" s="1">
        <v>27.125</v>
      </c>
      <c r="B223" s="1"/>
      <c r="C223" s="1"/>
      <c r="D223" s="1">
        <v>3.9575712823897802</v>
      </c>
      <c r="E223" s="1">
        <v>3.1862785513915899</v>
      </c>
      <c r="F223" s="1">
        <v>5.4448298790732599</v>
      </c>
      <c r="G223" s="1">
        <v>4.8310708235712303</v>
      </c>
      <c r="H223" s="1">
        <v>2.0221604928207899</v>
      </c>
      <c r="I223" s="1">
        <v>0.113260730198989</v>
      </c>
      <c r="J223" s="1"/>
      <c r="K223" s="1">
        <v>6.7229602522658902E-2</v>
      </c>
      <c r="L223" s="1">
        <v>0.87831559785705304</v>
      </c>
      <c r="M223" s="1">
        <v>1.15316466380851</v>
      </c>
      <c r="N223" s="1">
        <v>3.16892479453211</v>
      </c>
      <c r="O223" s="1">
        <v>2.6371050009222299</v>
      </c>
    </row>
    <row r="224" spans="1:15" x14ac:dyDescent="0.25">
      <c r="A224" s="1">
        <v>27.25</v>
      </c>
      <c r="B224" s="1"/>
      <c r="C224" s="1"/>
      <c r="D224" s="1">
        <v>4.1605824850605</v>
      </c>
      <c r="E224" s="1">
        <v>3.2090342207132698</v>
      </c>
      <c r="F224" s="1">
        <v>5.6599539308036197</v>
      </c>
      <c r="G224" s="1">
        <v>4.9896295429595696</v>
      </c>
      <c r="H224" s="1">
        <v>1.94275229824007</v>
      </c>
      <c r="I224" s="1">
        <v>0.115576904225265</v>
      </c>
      <c r="J224" s="1"/>
      <c r="K224" s="1">
        <v>7.9228385456908301E-2</v>
      </c>
      <c r="L224" s="1">
        <v>0.85966945942042505</v>
      </c>
      <c r="M224" s="1">
        <v>1.14913077773443</v>
      </c>
      <c r="N224" s="1">
        <v>3.2147858590271698</v>
      </c>
      <c r="O224" s="1">
        <v>2.79053314621089</v>
      </c>
    </row>
    <row r="225" spans="1:15" x14ac:dyDescent="0.25">
      <c r="A225" s="1">
        <v>27.375</v>
      </c>
      <c r="B225" s="1"/>
      <c r="C225" s="1"/>
      <c r="D225" s="1">
        <v>4.23434248346397</v>
      </c>
      <c r="E225" s="1">
        <v>3.8001294247280599</v>
      </c>
      <c r="F225" s="1">
        <v>5.72830046419742</v>
      </c>
      <c r="G225" s="1">
        <v>5.04210199516241</v>
      </c>
      <c r="H225" s="1">
        <v>1.9218539711093601</v>
      </c>
      <c r="I225" s="1">
        <v>0.111712175904754</v>
      </c>
      <c r="J225" s="1"/>
      <c r="K225" s="1">
        <v>8.3614805975953693E-2</v>
      </c>
      <c r="L225" s="1">
        <v>0.83675122984780004</v>
      </c>
      <c r="M225" s="1">
        <v>1.1443933868138301</v>
      </c>
      <c r="N225" s="1">
        <v>3.1569928226665702</v>
      </c>
      <c r="O225" s="1">
        <v>2.7135911140485902</v>
      </c>
    </row>
    <row r="226" spans="1:15" x14ac:dyDescent="0.25">
      <c r="A226" s="1">
        <v>27.5</v>
      </c>
      <c r="B226" s="1"/>
      <c r="C226" s="1"/>
      <c r="D226" s="1">
        <v>4.5804326840637399</v>
      </c>
      <c r="E226" s="1">
        <v>3.8268531952909401</v>
      </c>
      <c r="F226" s="1">
        <v>5.6068914129915104</v>
      </c>
      <c r="G226" s="1">
        <v>5.6063909486375296</v>
      </c>
      <c r="H226" s="1">
        <v>1.9181562410224899</v>
      </c>
      <c r="I226" s="1">
        <v>0.10524170665530801</v>
      </c>
      <c r="J226" s="1"/>
      <c r="K226" s="1">
        <v>8.5650361404659398E-2</v>
      </c>
      <c r="L226" s="1">
        <v>0.83543323196612396</v>
      </c>
      <c r="M226" s="1">
        <v>1.17139644725169</v>
      </c>
      <c r="N226" s="1">
        <v>3.1673988071835599</v>
      </c>
      <c r="O226" s="1">
        <v>2.7135214331462598</v>
      </c>
    </row>
    <row r="227" spans="1:15" x14ac:dyDescent="0.25">
      <c r="A227" s="1">
        <v>27.625</v>
      </c>
      <c r="B227" s="1"/>
      <c r="C227" s="1"/>
      <c r="D227" s="1">
        <v>4.6268079709757899</v>
      </c>
      <c r="E227" s="1">
        <v>3.8788308605177901</v>
      </c>
      <c r="F227" s="1">
        <v>5.1147440224472804</v>
      </c>
      <c r="G227" s="1">
        <v>5.8479276312373303</v>
      </c>
      <c r="H227" s="1">
        <v>1.9194951610473401</v>
      </c>
      <c r="I227" s="1">
        <v>0.100681668435341</v>
      </c>
      <c r="J227" s="1"/>
      <c r="K227" s="1">
        <v>0.10238684076585899</v>
      </c>
      <c r="L227" s="1">
        <v>0.80651134513714595</v>
      </c>
      <c r="M227" s="1">
        <v>1.0083238091279001</v>
      </c>
      <c r="N227" s="1">
        <v>3.19259870915621</v>
      </c>
      <c r="O227" s="1">
        <v>2.7145747094169002</v>
      </c>
    </row>
    <row r="228" spans="1:15" x14ac:dyDescent="0.25">
      <c r="A228" s="1">
        <v>27.75</v>
      </c>
      <c r="B228" s="1"/>
      <c r="C228" s="1"/>
      <c r="D228" s="1">
        <v>4.6361503356796199</v>
      </c>
      <c r="E228" s="1">
        <v>3.8648120232161398</v>
      </c>
      <c r="F228" s="1">
        <v>4.3703708423179304</v>
      </c>
      <c r="G228" s="1">
        <v>6.1705684972063697</v>
      </c>
      <c r="H228" s="1">
        <v>1.91769446022909</v>
      </c>
      <c r="I228" s="1">
        <v>9.8648783385755501E-2</v>
      </c>
      <c r="J228" s="1"/>
      <c r="K228" s="1">
        <v>9.80691673560391E-2</v>
      </c>
      <c r="L228" s="1">
        <v>0.80594550675937204</v>
      </c>
      <c r="M228" s="1">
        <v>1.0057474401026301</v>
      </c>
      <c r="N228" s="1">
        <v>3.2184228253538798</v>
      </c>
      <c r="O228" s="1">
        <v>2.8205372246520999</v>
      </c>
    </row>
    <row r="229" spans="1:15" x14ac:dyDescent="0.25">
      <c r="A229" s="1">
        <v>27.875</v>
      </c>
      <c r="B229" s="1"/>
      <c r="C229" s="1"/>
      <c r="D229" s="1">
        <v>4.7992654741033496</v>
      </c>
      <c r="E229" s="1">
        <v>4.0095893487718604</v>
      </c>
      <c r="F229" s="1">
        <v>4.3681855584782996</v>
      </c>
      <c r="G229" s="1">
        <v>6.5927711706423402</v>
      </c>
      <c r="H229" s="1">
        <v>1.8994534399179199</v>
      </c>
      <c r="I229" s="1">
        <v>0.10204522728102999</v>
      </c>
      <c r="J229" s="1"/>
      <c r="K229" s="1">
        <v>0.100047054079741</v>
      </c>
      <c r="L229" s="1">
        <v>0.807617960957141</v>
      </c>
      <c r="M229" s="1">
        <v>1.0450376675112001</v>
      </c>
      <c r="N229" s="1">
        <v>3.4163108463417999</v>
      </c>
      <c r="O229" s="1">
        <v>2.9403070928119099</v>
      </c>
    </row>
    <row r="230" spans="1:15" x14ac:dyDescent="0.25">
      <c r="A230" s="1">
        <v>28</v>
      </c>
      <c r="B230" s="1"/>
      <c r="C230" s="1"/>
      <c r="D230" s="1">
        <v>4.9095793590702499</v>
      </c>
      <c r="E230" s="1">
        <v>4.0765505886164002</v>
      </c>
      <c r="F230" s="1">
        <v>4.2679564077703303</v>
      </c>
      <c r="G230" s="1">
        <v>6.93226895377442</v>
      </c>
      <c r="H230" s="1">
        <v>1.90081606106445</v>
      </c>
      <c r="I230" s="1">
        <v>0.10485937792047299</v>
      </c>
      <c r="J230" s="1"/>
      <c r="K230" s="1">
        <v>0.10257416784814399</v>
      </c>
      <c r="L230" s="1">
        <v>0.79733833592456804</v>
      </c>
      <c r="M230" s="1">
        <v>1.05210010644244</v>
      </c>
      <c r="N230" s="1">
        <v>3.5302688986356001</v>
      </c>
      <c r="O230" s="1">
        <v>3.0021118569137699</v>
      </c>
    </row>
    <row r="231" spans="1:15" x14ac:dyDescent="0.25">
      <c r="A231" s="1">
        <v>28.125</v>
      </c>
      <c r="B231" s="1"/>
      <c r="C231" s="1"/>
      <c r="D231" s="1">
        <v>4.9046908422093498</v>
      </c>
      <c r="E231" s="1">
        <v>3.52639309419328</v>
      </c>
      <c r="F231" s="1">
        <v>4.3273138697690001</v>
      </c>
      <c r="G231" s="1">
        <v>6.9480343807472797</v>
      </c>
      <c r="H231" s="1">
        <v>1.8733300931707699</v>
      </c>
      <c r="I231" s="1">
        <v>0.106187213479187</v>
      </c>
      <c r="J231" s="1"/>
      <c r="K231" s="1">
        <v>0.10247505446608</v>
      </c>
      <c r="L231" s="1">
        <v>0.79677677175753803</v>
      </c>
      <c r="M231" s="1">
        <v>1.0479002840993199</v>
      </c>
      <c r="N231" s="1">
        <v>3.5124114077404398</v>
      </c>
      <c r="O231" s="1">
        <v>3.0609226374845799</v>
      </c>
    </row>
    <row r="232" spans="1:15" x14ac:dyDescent="0.25">
      <c r="A232" s="1">
        <v>28.25</v>
      </c>
      <c r="B232" s="1"/>
      <c r="C232" s="1"/>
      <c r="D232" s="1">
        <v>4.9047775490766901</v>
      </c>
      <c r="E232" s="1">
        <v>3.2525441816057099</v>
      </c>
      <c r="F232" s="1">
        <v>4.3812496104927998</v>
      </c>
      <c r="G232" s="1">
        <v>7.0298013160491104</v>
      </c>
      <c r="H232" s="1">
        <v>1.8719512276469299</v>
      </c>
      <c r="I232" s="1">
        <v>0.105406703795067</v>
      </c>
      <c r="J232" s="1"/>
      <c r="K232" s="1">
        <v>0.10967207635076601</v>
      </c>
      <c r="L232" s="1">
        <v>0.78450258272575901</v>
      </c>
      <c r="M232" s="1">
        <v>1.0649616293336299</v>
      </c>
      <c r="N232" s="1">
        <v>3.3523500361807401</v>
      </c>
      <c r="O232" s="1">
        <v>3.1856240077898801</v>
      </c>
    </row>
    <row r="233" spans="1:15" x14ac:dyDescent="0.25">
      <c r="A233" s="1">
        <v>28.375</v>
      </c>
      <c r="B233" s="1"/>
      <c r="C233" s="1"/>
      <c r="D233" s="1">
        <v>4.9243880541912599</v>
      </c>
      <c r="E233" s="1">
        <v>3.1572032366786398</v>
      </c>
      <c r="F233" s="1">
        <v>3.9793827297793598</v>
      </c>
      <c r="G233" s="1">
        <v>6.8320611926083403</v>
      </c>
      <c r="H233" s="1">
        <v>1.87081015340648</v>
      </c>
      <c r="I233" s="1">
        <v>0.1037635601178</v>
      </c>
      <c r="J233" s="1"/>
      <c r="K233" s="1">
        <v>0.111053737569656</v>
      </c>
      <c r="L233" s="1">
        <v>0.775850681250978</v>
      </c>
      <c r="M233" s="1">
        <v>1.1330564869569799</v>
      </c>
      <c r="N233" s="1">
        <v>3.2087185928344</v>
      </c>
      <c r="O233" s="1">
        <v>3.3063870729130498</v>
      </c>
    </row>
    <row r="234" spans="1:15" x14ac:dyDescent="0.25">
      <c r="A234" s="1">
        <v>28.5</v>
      </c>
      <c r="B234" s="1"/>
      <c r="C234" s="1"/>
      <c r="D234" s="1">
        <v>4.9075838411582904</v>
      </c>
      <c r="E234" s="1">
        <v>3.1597138976369101</v>
      </c>
      <c r="F234" s="1">
        <v>3.78167311788143</v>
      </c>
      <c r="G234" s="1">
        <v>6.7749996212990196</v>
      </c>
      <c r="H234" s="1">
        <v>1.86334191927115</v>
      </c>
      <c r="I234" s="1">
        <v>0.103256850390572</v>
      </c>
      <c r="J234" s="1"/>
      <c r="K234" s="1">
        <v>0.105986892324133</v>
      </c>
      <c r="L234" s="1">
        <v>0.76623926369477802</v>
      </c>
      <c r="M234" s="1">
        <v>1.1767400700336701</v>
      </c>
      <c r="N234" s="1">
        <v>3.0836960847460899</v>
      </c>
      <c r="O234" s="1">
        <v>3.3210120711159501</v>
      </c>
    </row>
    <row r="235" spans="1:15" x14ac:dyDescent="0.25">
      <c r="A235" s="1">
        <v>28.625</v>
      </c>
      <c r="B235" s="1"/>
      <c r="C235" s="1"/>
      <c r="D235" s="1">
        <v>4.7943273789929304</v>
      </c>
      <c r="E235" s="1">
        <v>3.1041879434169801</v>
      </c>
      <c r="F235" s="1">
        <v>3.38375102987081</v>
      </c>
      <c r="G235" s="1">
        <v>5.9945933145345496</v>
      </c>
      <c r="H235" s="1">
        <v>1.85676160056168</v>
      </c>
      <c r="I235" s="1">
        <v>0.103390302627495</v>
      </c>
      <c r="J235" s="1"/>
      <c r="K235" s="1">
        <v>0.103192662719142</v>
      </c>
      <c r="L235" s="1">
        <v>0.79029525727981598</v>
      </c>
      <c r="M235" s="1">
        <v>1.22796480345216</v>
      </c>
      <c r="N235" s="1">
        <v>2.8427904186390398</v>
      </c>
      <c r="O235" s="1">
        <v>3.3228743490362098</v>
      </c>
    </row>
    <row r="236" spans="1:15" x14ac:dyDescent="0.25">
      <c r="A236" s="1">
        <v>28.75</v>
      </c>
      <c r="B236" s="1"/>
      <c r="C236" s="1"/>
      <c r="D236" s="1">
        <v>4.7969056767256903</v>
      </c>
      <c r="E236" s="1">
        <v>2.6778825722620301</v>
      </c>
      <c r="F236" s="1">
        <v>3.43610665509404</v>
      </c>
      <c r="G236" s="1">
        <v>6.45183615222623</v>
      </c>
      <c r="H236" s="1">
        <v>1.80755114594558</v>
      </c>
      <c r="I236" s="1">
        <v>0.103650831463537</v>
      </c>
      <c r="J236" s="1"/>
      <c r="K236" s="1">
        <v>9.7339993477534095E-2</v>
      </c>
      <c r="L236" s="1">
        <v>0.77741389136293004</v>
      </c>
      <c r="M236" s="1">
        <v>1.22269024835826</v>
      </c>
      <c r="N236" s="1">
        <v>2.57387391273569</v>
      </c>
      <c r="O236" s="1">
        <v>3.33877156723835</v>
      </c>
    </row>
    <row r="237" spans="1:15" x14ac:dyDescent="0.25">
      <c r="A237" s="1">
        <v>28.875</v>
      </c>
      <c r="B237" s="1"/>
      <c r="C237" s="1"/>
      <c r="D237" s="1">
        <v>4.7979440945608802</v>
      </c>
      <c r="E237" s="1">
        <v>2.5696890712128302</v>
      </c>
      <c r="F237" s="1">
        <v>3.8152069602503098</v>
      </c>
      <c r="G237" s="1">
        <v>6.5574652923977998</v>
      </c>
      <c r="H237" s="1">
        <v>1.7531446852627799</v>
      </c>
      <c r="I237" s="1">
        <v>0.104123546381248</v>
      </c>
      <c r="J237" s="1"/>
      <c r="K237" s="1">
        <v>9.4870878188852995E-2</v>
      </c>
      <c r="L237" s="1">
        <v>0.73551082954300395</v>
      </c>
      <c r="M237" s="1">
        <v>1.16966979771406</v>
      </c>
      <c r="N237" s="1">
        <v>2.5312883364102099</v>
      </c>
      <c r="O237" s="1">
        <v>3.3166004542991998</v>
      </c>
    </row>
    <row r="238" spans="1:15" x14ac:dyDescent="0.25">
      <c r="A238" s="1">
        <v>29</v>
      </c>
      <c r="B238" s="1"/>
      <c r="C238" s="1"/>
      <c r="D238" s="1">
        <v>4.8965169320855804</v>
      </c>
      <c r="E238" s="1">
        <v>2.2191563739596201</v>
      </c>
      <c r="F238" s="1">
        <v>3.9108743820796299</v>
      </c>
      <c r="G238" s="1">
        <v>6.5231963261390602</v>
      </c>
      <c r="H238" s="1">
        <v>1.7390055482026301</v>
      </c>
      <c r="I238" s="1">
        <v>0.103219231067887</v>
      </c>
      <c r="J238" s="1"/>
      <c r="K238" s="1">
        <v>9.3875973608978605E-2</v>
      </c>
      <c r="L238" s="1">
        <v>0.74297070569971002</v>
      </c>
      <c r="M238" s="1">
        <v>1.1715053403067801</v>
      </c>
      <c r="N238" s="1">
        <v>2.4642072063536</v>
      </c>
      <c r="O238" s="1">
        <v>3.3723859442728799</v>
      </c>
    </row>
    <row r="239" spans="1:15" x14ac:dyDescent="0.25">
      <c r="A239" s="1">
        <v>29.125</v>
      </c>
      <c r="B239" s="1"/>
      <c r="C239" s="1"/>
      <c r="D239" s="1">
        <v>5.1073682029340803</v>
      </c>
      <c r="E239" s="1">
        <v>2.2368951526656802</v>
      </c>
      <c r="F239" s="1">
        <v>4.2333091439393202</v>
      </c>
      <c r="G239" s="1">
        <v>6.7591371982739004</v>
      </c>
      <c r="H239" s="1">
        <v>1.66739935567667</v>
      </c>
      <c r="I239" s="1">
        <v>0.106113280760069</v>
      </c>
      <c r="J239" s="1"/>
      <c r="K239" s="1">
        <v>8.0628785973004893E-2</v>
      </c>
      <c r="L239" s="1">
        <v>0.71300705066440895</v>
      </c>
      <c r="M239" s="1">
        <v>1.13847435201892</v>
      </c>
      <c r="N239" s="1">
        <v>2.45302119533596</v>
      </c>
      <c r="O239" s="1">
        <v>3.3651133131912601</v>
      </c>
    </row>
    <row r="240" spans="1:15" x14ac:dyDescent="0.25">
      <c r="A240" s="1">
        <v>29.25</v>
      </c>
      <c r="B240" s="1"/>
      <c r="C240" s="1"/>
      <c r="D240" s="1">
        <v>5.0983214139469899</v>
      </c>
      <c r="E240" s="1">
        <v>2.51923713177416</v>
      </c>
      <c r="F240" s="1">
        <v>4.1984077427393602</v>
      </c>
      <c r="G240" s="1">
        <v>6.8900897442914601</v>
      </c>
      <c r="H240" s="1">
        <v>1.64837899981558</v>
      </c>
      <c r="I240" s="1">
        <v>0.10627624003873599</v>
      </c>
      <c r="J240" s="1"/>
      <c r="K240" s="1">
        <v>7.37124392312722E-2</v>
      </c>
      <c r="L240" s="1">
        <v>0.69754998807375002</v>
      </c>
      <c r="M240" s="1">
        <v>1.1119495695077199</v>
      </c>
      <c r="N240" s="1">
        <v>2.38866684000305</v>
      </c>
      <c r="O240" s="1">
        <v>3.4401704670565301</v>
      </c>
    </row>
    <row r="241" spans="1:15" x14ac:dyDescent="0.25">
      <c r="A241" s="1">
        <v>29.375</v>
      </c>
      <c r="B241" s="1"/>
      <c r="C241" s="1"/>
      <c r="D241" s="1">
        <v>5.4012004166364296</v>
      </c>
      <c r="E241" s="1">
        <v>2.76297564216752</v>
      </c>
      <c r="F241" s="1">
        <v>4.5217012502762302</v>
      </c>
      <c r="G241" s="1">
        <v>6.7741781227797002</v>
      </c>
      <c r="H241" s="1">
        <v>1.6392582197049299</v>
      </c>
      <c r="I241" s="1">
        <v>0.10961895552595501</v>
      </c>
      <c r="J241" s="1"/>
      <c r="K241" s="1">
        <v>6.4921042695840606E-2</v>
      </c>
      <c r="L241" s="1">
        <v>0.68312987561622196</v>
      </c>
      <c r="M241" s="1">
        <v>1.1034482503209699</v>
      </c>
      <c r="N241" s="1">
        <v>2.3832647333305501</v>
      </c>
      <c r="O241" s="1">
        <v>3.4185473476297599</v>
      </c>
    </row>
    <row r="242" spans="1:15" x14ac:dyDescent="0.25">
      <c r="A242" s="1">
        <v>29.5</v>
      </c>
      <c r="B242" s="1"/>
      <c r="C242" s="1"/>
      <c r="D242" s="1">
        <v>5.5581538704190399</v>
      </c>
      <c r="E242" s="1">
        <v>2.6802525736913601</v>
      </c>
      <c r="F242" s="1">
        <v>4.7839142902118201</v>
      </c>
      <c r="G242" s="1">
        <v>6.9814577673323504</v>
      </c>
      <c r="H242" s="1">
        <v>1.6320875021469301</v>
      </c>
      <c r="I242" s="1">
        <v>0.10884325896138</v>
      </c>
      <c r="J242" s="1"/>
      <c r="K242" s="1">
        <v>6.6558151518481407E-2</v>
      </c>
      <c r="L242" s="1">
        <v>0.68244273849950898</v>
      </c>
      <c r="M242" s="1">
        <v>1.1357124594533901</v>
      </c>
      <c r="N242" s="1">
        <v>2.3651078839233999</v>
      </c>
      <c r="O242" s="1">
        <v>3.26608849017643</v>
      </c>
    </row>
    <row r="243" spans="1:15" x14ac:dyDescent="0.25">
      <c r="A243" s="1">
        <v>29.625</v>
      </c>
      <c r="B243" s="1"/>
      <c r="C243" s="1"/>
      <c r="D243" s="1">
        <v>5.5760436437118699</v>
      </c>
      <c r="E243" s="1">
        <v>2.7482502870049901</v>
      </c>
      <c r="F243" s="1">
        <v>5.1048140501288097</v>
      </c>
      <c r="G243" s="1">
        <v>7.5599556544859796</v>
      </c>
      <c r="H243" s="1">
        <v>1.63704185464482</v>
      </c>
      <c r="I243" s="1">
        <v>0.11304894475145599</v>
      </c>
      <c r="J243" s="1"/>
      <c r="K243" s="1">
        <v>6.52089837674278E-2</v>
      </c>
      <c r="L243" s="1">
        <v>0.69206486642853104</v>
      </c>
      <c r="M243" s="1">
        <v>1.1280478505217899</v>
      </c>
      <c r="N243" s="1">
        <v>2.32463624365317</v>
      </c>
      <c r="O243" s="1">
        <v>2.7749937712969102</v>
      </c>
    </row>
    <row r="244" spans="1:15" x14ac:dyDescent="0.25">
      <c r="A244" s="1">
        <v>29.75</v>
      </c>
      <c r="B244" s="1"/>
      <c r="C244" s="1"/>
      <c r="D244" s="1">
        <v>5.6547212218047198</v>
      </c>
      <c r="E244" s="1">
        <v>2.6983124630089201</v>
      </c>
      <c r="F244" s="1">
        <v>5.2440596860678701</v>
      </c>
      <c r="G244" s="1">
        <v>7.9788346824734102</v>
      </c>
      <c r="H244" s="1">
        <v>1.6324057606750599</v>
      </c>
      <c r="I244" s="1">
        <v>0.114808150661192</v>
      </c>
      <c r="J244" s="1"/>
      <c r="K244" s="1">
        <v>6.3107877401399504E-2</v>
      </c>
      <c r="L244" s="1">
        <v>0.73236353937932697</v>
      </c>
      <c r="M244" s="1">
        <v>1.2251076492003501</v>
      </c>
      <c r="N244" s="1">
        <v>2.3159815361917002</v>
      </c>
      <c r="O244" s="1">
        <v>2.7691124191281</v>
      </c>
    </row>
    <row r="245" spans="1:15" x14ac:dyDescent="0.25">
      <c r="A245" s="1">
        <v>29.875</v>
      </c>
      <c r="B245" s="1"/>
      <c r="C245" s="1"/>
      <c r="D245" s="1">
        <v>5.5502785997397801</v>
      </c>
      <c r="E245" s="1">
        <v>2.73277551571503</v>
      </c>
      <c r="F245" s="1">
        <v>5.7141419376849303</v>
      </c>
      <c r="G245" s="1">
        <v>8.3077476802282906</v>
      </c>
      <c r="H245" s="1">
        <v>1.6269571442211901</v>
      </c>
      <c r="I245" s="1">
        <v>0.117675883171388</v>
      </c>
      <c r="J245" s="1"/>
      <c r="K245" s="1">
        <v>6.2413277410363802E-2</v>
      </c>
      <c r="L245" s="1">
        <v>0.76012448019232604</v>
      </c>
      <c r="M245" s="1">
        <v>1.23267308804651</v>
      </c>
      <c r="N245" s="1">
        <v>2.0726219261318399</v>
      </c>
      <c r="O245" s="1">
        <v>2.80321648515157</v>
      </c>
    </row>
    <row r="246" spans="1:15" x14ac:dyDescent="0.25">
      <c r="A246" s="1">
        <v>30</v>
      </c>
      <c r="B246" s="1"/>
      <c r="C246" s="1"/>
      <c r="D246" s="1">
        <v>5.20826508518895</v>
      </c>
      <c r="E246" s="1">
        <v>2.7700938475479999</v>
      </c>
      <c r="F246" s="1">
        <v>5.7240595206871099</v>
      </c>
      <c r="G246" s="1">
        <v>8.4181283384083496</v>
      </c>
      <c r="H246" s="1">
        <v>1.61344311215737</v>
      </c>
      <c r="I246" s="1">
        <v>0.12636983013050801</v>
      </c>
      <c r="J246" s="1"/>
      <c r="K246" s="1">
        <v>6.3725005687071401E-2</v>
      </c>
      <c r="L246" s="1">
        <v>0.77135554166673304</v>
      </c>
      <c r="M246" s="1">
        <v>1.25674809210343</v>
      </c>
      <c r="N246" s="1">
        <v>2.08966005136398</v>
      </c>
      <c r="O246" s="1">
        <v>2.75654007718461</v>
      </c>
    </row>
    <row r="247" spans="1:15" x14ac:dyDescent="0.25">
      <c r="A247" s="1">
        <v>30.125</v>
      </c>
      <c r="B247" s="1"/>
      <c r="C247" s="1"/>
      <c r="D247" s="1">
        <v>5.1346140721993399</v>
      </c>
      <c r="E247" s="1">
        <v>2.8007506079208699</v>
      </c>
      <c r="F247" s="1">
        <v>5.6896283444070397</v>
      </c>
      <c r="G247" s="1">
        <v>8.5808888160884305</v>
      </c>
      <c r="H247" s="1">
        <v>1.5987596441421299</v>
      </c>
      <c r="I247" s="1">
        <v>0.125392384673438</v>
      </c>
      <c r="J247" s="1"/>
      <c r="K247" s="1">
        <v>6.69042263643298E-2</v>
      </c>
      <c r="L247" s="1">
        <v>0.80859920812004105</v>
      </c>
      <c r="M247" s="1">
        <v>1.3492831138374699</v>
      </c>
      <c r="N247" s="1">
        <v>2.2562513688305499</v>
      </c>
      <c r="O247" s="1">
        <v>2.7535006020210702</v>
      </c>
    </row>
    <row r="248" spans="1:15" x14ac:dyDescent="0.25">
      <c r="A248" s="1">
        <v>30.25</v>
      </c>
      <c r="B248" s="1"/>
      <c r="C248" s="1"/>
      <c r="D248" s="1">
        <v>5.1180850235205702</v>
      </c>
      <c r="E248" s="1">
        <v>2.7046911281692898</v>
      </c>
      <c r="F248" s="1">
        <v>5.6809684902724404</v>
      </c>
      <c r="G248" s="1"/>
      <c r="H248" s="1">
        <v>1.6048595107922501</v>
      </c>
      <c r="I248" s="1">
        <v>0.12190061309173</v>
      </c>
      <c r="J248" s="1"/>
      <c r="K248" s="1">
        <v>7.0241417229971403E-2</v>
      </c>
      <c r="L248" s="1">
        <v>0.83349700513024205</v>
      </c>
      <c r="M248" s="1">
        <v>1.36881347496705</v>
      </c>
      <c r="N248" s="1">
        <v>2.2562156907409201</v>
      </c>
      <c r="O248" s="1">
        <v>2.9387022963265799</v>
      </c>
    </row>
    <row r="249" spans="1:15" x14ac:dyDescent="0.25">
      <c r="A249" s="1">
        <v>30.375</v>
      </c>
      <c r="B249" s="1"/>
      <c r="C249" s="1"/>
      <c r="D249" s="1">
        <v>5.0454899073327901</v>
      </c>
      <c r="E249" s="1">
        <v>2.6433721399457899</v>
      </c>
      <c r="F249" s="1">
        <v>5.5710173689071398</v>
      </c>
      <c r="G249" s="1"/>
      <c r="H249" s="1">
        <v>1.6134299449721099</v>
      </c>
      <c r="I249" s="1">
        <v>0.115377895986002</v>
      </c>
      <c r="J249" s="1"/>
      <c r="K249" s="1">
        <v>8.5117615266349297E-2</v>
      </c>
      <c r="L249" s="1">
        <v>0.88236757191026305</v>
      </c>
      <c r="M249" s="1">
        <v>1.37049067197148</v>
      </c>
      <c r="N249" s="1">
        <v>2.2558255234723501</v>
      </c>
      <c r="O249" s="1">
        <v>2.9537852017370101</v>
      </c>
    </row>
    <row r="250" spans="1:15" x14ac:dyDescent="0.25">
      <c r="A250" s="1">
        <v>30.5</v>
      </c>
      <c r="B250" s="1"/>
      <c r="C250" s="1"/>
      <c r="D250" s="1">
        <v>4.9721741164476896</v>
      </c>
      <c r="E250" s="1">
        <v>2.54687378295769</v>
      </c>
      <c r="F250" s="1">
        <v>5.9677904859794202</v>
      </c>
      <c r="G250" s="1"/>
      <c r="H250" s="1">
        <v>1.6109942515276501</v>
      </c>
      <c r="I250" s="1">
        <v>0.11386243587020201</v>
      </c>
      <c r="J250" s="1"/>
      <c r="K250" s="1">
        <v>8.8985588819099404E-2</v>
      </c>
      <c r="L250" s="1">
        <v>0.89277397428961203</v>
      </c>
      <c r="M250" s="1">
        <v>1.3646972094519501</v>
      </c>
      <c r="N250" s="1">
        <v>2.2466293816781699</v>
      </c>
      <c r="O250" s="10">
        <v>2.9918889320325301</v>
      </c>
    </row>
    <row r="251" spans="1:15" x14ac:dyDescent="0.25">
      <c r="A251" s="1">
        <v>30.625</v>
      </c>
      <c r="B251" s="1"/>
      <c r="C251" s="1"/>
      <c r="D251" s="1">
        <v>5.2804002937021197</v>
      </c>
      <c r="E251" s="1">
        <v>2.6195910678808598</v>
      </c>
      <c r="F251" s="1">
        <v>5.8915692112759697</v>
      </c>
      <c r="G251" s="1"/>
      <c r="H251" s="1">
        <v>1.6191234556313401</v>
      </c>
      <c r="I251" s="1">
        <v>0.11511814927959201</v>
      </c>
      <c r="J251" s="1"/>
      <c r="K251" s="1">
        <v>8.3411504952426593E-2</v>
      </c>
      <c r="L251" s="1">
        <v>0.896703216763862</v>
      </c>
      <c r="M251" s="1">
        <v>1.3659696073084999</v>
      </c>
      <c r="N251" s="1">
        <v>2.2339343206205702</v>
      </c>
      <c r="O251" s="10">
        <v>3.1258450516231999</v>
      </c>
    </row>
    <row r="252" spans="1:15" x14ac:dyDescent="0.25">
      <c r="A252" s="1">
        <v>30.75</v>
      </c>
      <c r="B252" s="1"/>
      <c r="C252" s="1"/>
      <c r="D252" s="1">
        <v>5.5369121636680898</v>
      </c>
      <c r="E252" s="1">
        <v>2.60426774527371</v>
      </c>
      <c r="F252" s="1">
        <v>5.0044235581100098</v>
      </c>
      <c r="G252" s="1"/>
      <c r="H252" s="1">
        <v>1.66053106566736</v>
      </c>
      <c r="I252" s="1">
        <v>0.121122612012995</v>
      </c>
      <c r="J252" s="1"/>
      <c r="K252" s="1">
        <v>7.3758501572869298E-2</v>
      </c>
      <c r="L252" s="1">
        <v>0.89312394592070099</v>
      </c>
      <c r="M252" s="1">
        <v>1.3620191410615301</v>
      </c>
      <c r="N252" s="1">
        <v>2.2305843989483498</v>
      </c>
      <c r="O252" s="10">
        <v>3.1555521704120202</v>
      </c>
    </row>
    <row r="253" spans="1:15" x14ac:dyDescent="0.25">
      <c r="A253" s="1">
        <v>30.875</v>
      </c>
      <c r="B253" s="1"/>
      <c r="C253" s="1"/>
      <c r="D253" s="1">
        <v>5.6136797191310803</v>
      </c>
      <c r="E253" s="1">
        <v>2.4155613598557002</v>
      </c>
      <c r="F253" s="1">
        <v>4.8074025776320797</v>
      </c>
      <c r="G253" s="1"/>
      <c r="H253" s="1">
        <v>1.66154102984721</v>
      </c>
      <c r="I253" s="1">
        <v>0.119208915418511</v>
      </c>
      <c r="J253" s="1"/>
      <c r="K253" s="1">
        <v>7.9740320416036001E-2</v>
      </c>
      <c r="L253" s="1">
        <v>0.909262884225575</v>
      </c>
      <c r="M253" s="1">
        <v>1.37016386495568</v>
      </c>
      <c r="N253" s="1">
        <v>2.21470752806357</v>
      </c>
      <c r="O253" s="10">
        <v>3.2799822968710699</v>
      </c>
    </row>
    <row r="254" spans="1:15" x14ac:dyDescent="0.25">
      <c r="A254" s="1">
        <v>31</v>
      </c>
      <c r="B254" s="1"/>
      <c r="C254" s="1"/>
      <c r="D254" s="1">
        <v>5.6039453888443997</v>
      </c>
      <c r="E254" s="1">
        <v>2.3734018476374898</v>
      </c>
      <c r="F254" s="1">
        <v>4.64439322932924</v>
      </c>
      <c r="G254" s="1"/>
      <c r="H254" s="1">
        <v>1.70191615168647</v>
      </c>
      <c r="I254" s="1">
        <v>0.117867230493996</v>
      </c>
      <c r="J254" s="1"/>
      <c r="K254" s="1">
        <v>8.8668885099077902E-2</v>
      </c>
      <c r="L254" s="1">
        <v>0.890712647885046</v>
      </c>
      <c r="M254" s="1">
        <v>1.3637777032399101</v>
      </c>
      <c r="N254" s="10">
        <v>2.2100370516221099</v>
      </c>
      <c r="O254" s="10">
        <v>3.27715032197557</v>
      </c>
    </row>
    <row r="255" spans="1:15" x14ac:dyDescent="0.25">
      <c r="A255" s="1">
        <v>31.125</v>
      </c>
      <c r="B255" s="1"/>
      <c r="C255" s="1"/>
      <c r="D255" s="1">
        <v>5.6082142138237101</v>
      </c>
      <c r="E255" s="1">
        <v>2.4028624393064701</v>
      </c>
      <c r="F255" s="1">
        <v>4.5808713079379597</v>
      </c>
      <c r="G255" s="1"/>
      <c r="H255" s="1">
        <v>1.7384776970017899</v>
      </c>
      <c r="I255" s="1">
        <v>0.116718517824871</v>
      </c>
      <c r="J255" s="1"/>
      <c r="K255" s="1">
        <v>8.9027340184372999E-2</v>
      </c>
      <c r="L255" s="1">
        <v>0.81182470136810603</v>
      </c>
      <c r="M255" s="1">
        <v>1.38174514500506</v>
      </c>
      <c r="N255" s="10">
        <v>2.25972310629595</v>
      </c>
      <c r="O255" s="10">
        <v>3.27953950556069</v>
      </c>
    </row>
    <row r="256" spans="1:15" x14ac:dyDescent="0.25">
      <c r="A256" s="1">
        <v>31.25</v>
      </c>
      <c r="B256" s="1"/>
      <c r="C256" s="1"/>
      <c r="D256" s="1">
        <v>5.6066672474754196</v>
      </c>
      <c r="E256" s="1">
        <v>2.5970685439990802</v>
      </c>
      <c r="F256" s="1">
        <v>4.6563299848090196</v>
      </c>
      <c r="G256" s="1"/>
      <c r="H256" s="1">
        <v>1.74367372595245</v>
      </c>
      <c r="I256" s="1">
        <v>0.11543196038477101</v>
      </c>
      <c r="J256" s="1"/>
      <c r="K256" s="1">
        <v>7.9626506215851198E-2</v>
      </c>
      <c r="L256" s="1">
        <v>0.79719210796402395</v>
      </c>
      <c r="M256" s="1">
        <v>1.4518458802755301</v>
      </c>
      <c r="N256" s="10">
        <v>2.2653290353107098</v>
      </c>
      <c r="O256" s="10">
        <v>3.2994045631587898</v>
      </c>
    </row>
    <row r="257" spans="1:15" x14ac:dyDescent="0.25">
      <c r="A257" s="1">
        <v>31.375</v>
      </c>
      <c r="B257" s="1"/>
      <c r="C257" s="1"/>
      <c r="D257" s="1">
        <v>5.4795681702755203</v>
      </c>
      <c r="E257" s="1">
        <v>2.68641861523253</v>
      </c>
      <c r="F257" s="1">
        <v>4.8866427599565601</v>
      </c>
      <c r="G257" s="1"/>
      <c r="H257" s="1">
        <v>1.7400362192473899</v>
      </c>
      <c r="I257" s="1">
        <v>0.118017500514533</v>
      </c>
      <c r="J257" s="1"/>
      <c r="K257" s="1">
        <v>7.3696746221542195E-2</v>
      </c>
      <c r="L257" s="1">
        <v>0.77539961571416305</v>
      </c>
      <c r="M257" s="1">
        <v>1.48787236969314</v>
      </c>
      <c r="N257" s="10">
        <v>2.1537707588651802</v>
      </c>
      <c r="O257" s="10">
        <v>3.34154453836052</v>
      </c>
    </row>
    <row r="258" spans="1:15" x14ac:dyDescent="0.25">
      <c r="A258" s="1">
        <v>31.5</v>
      </c>
      <c r="B258" s="1"/>
      <c r="C258" s="1"/>
      <c r="D258" s="1">
        <v>5.3631814030234599</v>
      </c>
      <c r="E258" s="1">
        <v>2.6568220408391099</v>
      </c>
      <c r="F258" s="1">
        <v>5.0276178343696101</v>
      </c>
      <c r="G258" s="1"/>
      <c r="H258" s="1">
        <v>1.73779832645572</v>
      </c>
      <c r="I258" s="1">
        <v>0.12078769207975</v>
      </c>
      <c r="J258" s="1"/>
      <c r="K258" s="1">
        <v>6.5062289923282099E-2</v>
      </c>
      <c r="L258" s="1">
        <v>0.76280336767567203</v>
      </c>
      <c r="M258" s="1">
        <v>1.4156690370682199</v>
      </c>
      <c r="N258" s="10">
        <v>2.27085434084524</v>
      </c>
      <c r="O258" s="10">
        <v>3.6111851764087799</v>
      </c>
    </row>
    <row r="259" spans="1:15" x14ac:dyDescent="0.25">
      <c r="A259" s="1">
        <v>31.625</v>
      </c>
      <c r="B259" s="1"/>
      <c r="C259" s="1"/>
      <c r="D259" s="1">
        <v>5.24165988958989</v>
      </c>
      <c r="E259" s="1">
        <v>2.8566572686953799</v>
      </c>
      <c r="F259" s="1">
        <v>5.1894039815274899</v>
      </c>
      <c r="G259" s="1"/>
      <c r="H259" s="1">
        <v>1.7358365474425601</v>
      </c>
      <c r="I259" s="1">
        <v>0.119106866622985</v>
      </c>
      <c r="J259" s="1"/>
      <c r="K259" s="1">
        <v>6.3178001895286301E-2</v>
      </c>
      <c r="L259" s="1">
        <v>0.76423270581423397</v>
      </c>
      <c r="M259" s="1">
        <v>1.3922976408362999</v>
      </c>
      <c r="N259" s="10">
        <v>2.2999884732010898</v>
      </c>
      <c r="O259" s="10">
        <v>3.5701696353360202</v>
      </c>
    </row>
    <row r="260" spans="1:15" x14ac:dyDescent="0.25">
      <c r="A260" s="1">
        <v>31.75</v>
      </c>
      <c r="B260" s="1"/>
      <c r="C260" s="1"/>
      <c r="D260" s="1">
        <v>5.1166892039503997</v>
      </c>
      <c r="E260" s="1">
        <v>2.6412424488360098</v>
      </c>
      <c r="F260" s="1">
        <v>5.1494630848855598</v>
      </c>
      <c r="G260" s="1"/>
      <c r="H260" s="1">
        <v>1.7314509614745299</v>
      </c>
      <c r="I260" s="1">
        <v>0.11776989418423101</v>
      </c>
      <c r="J260" s="1"/>
      <c r="K260" s="1">
        <v>6.2797079912928697E-2</v>
      </c>
      <c r="L260" s="1">
        <v>0.76340001839365701</v>
      </c>
      <c r="M260" s="1">
        <v>1.4081805374588601</v>
      </c>
      <c r="N260" s="10">
        <v>2.29125826982856</v>
      </c>
      <c r="O260" s="10">
        <v>3.5771989579382</v>
      </c>
    </row>
    <row r="261" spans="1:15" x14ac:dyDescent="0.25">
      <c r="A261" s="1">
        <v>31.875</v>
      </c>
      <c r="B261" s="1"/>
      <c r="C261" s="1"/>
      <c r="D261" s="1">
        <v>4.7430887127931598</v>
      </c>
      <c r="E261" s="1">
        <v>2.62837598452731</v>
      </c>
      <c r="F261" s="1">
        <v>4.9035214580686999</v>
      </c>
      <c r="G261" s="1"/>
      <c r="H261" s="1">
        <v>1.7033308401526099</v>
      </c>
      <c r="I261" s="1">
        <v>0.116728921457585</v>
      </c>
      <c r="J261" s="1"/>
      <c r="K261" s="1">
        <v>6.1349588693161997E-2</v>
      </c>
      <c r="L261" s="1">
        <v>0.79392516434064697</v>
      </c>
      <c r="M261" s="1">
        <v>1.42565586269498</v>
      </c>
      <c r="N261" s="10">
        <v>2.3015551925982098</v>
      </c>
      <c r="O261" s="10">
        <v>3.7230147595863099</v>
      </c>
    </row>
    <row r="262" spans="1:15" x14ac:dyDescent="0.25">
      <c r="A262" s="1">
        <v>32</v>
      </c>
      <c r="B262" s="1"/>
      <c r="C262" s="1"/>
      <c r="D262" s="1">
        <v>4.9043659980002703</v>
      </c>
      <c r="E262" s="1">
        <v>2.6053754390692498</v>
      </c>
      <c r="F262" s="1">
        <v>4.7434428042242196</v>
      </c>
      <c r="G262" s="1"/>
      <c r="H262" s="1">
        <v>1.693875863353</v>
      </c>
      <c r="I262" s="1">
        <v>0.116407463496932</v>
      </c>
      <c r="J262" s="1"/>
      <c r="K262" s="1">
        <v>5.96610259326023E-2</v>
      </c>
      <c r="L262" s="1">
        <v>0.80678250030285303</v>
      </c>
      <c r="M262" s="1">
        <v>1.43269854992777</v>
      </c>
      <c r="N262" s="10">
        <v>2.5070233393926702</v>
      </c>
      <c r="O262" s="10">
        <v>3.72266969967351</v>
      </c>
    </row>
    <row r="263" spans="1:15" x14ac:dyDescent="0.25">
      <c r="A263" s="1">
        <v>32.125</v>
      </c>
      <c r="B263" s="1"/>
      <c r="C263" s="1"/>
      <c r="D263" s="1">
        <v>4.9621014354458302</v>
      </c>
      <c r="E263" s="1">
        <v>2.5652191507028199</v>
      </c>
      <c r="F263" s="1">
        <v>4.8971475463577203</v>
      </c>
      <c r="G263" s="1"/>
      <c r="H263" s="1">
        <v>1.66863639664076</v>
      </c>
      <c r="I263" s="1">
        <v>0.116187705312934</v>
      </c>
      <c r="J263" s="1"/>
      <c r="K263" s="1">
        <v>5.4214732405938597E-2</v>
      </c>
      <c r="L263" s="1">
        <v>0.78899069416370204</v>
      </c>
      <c r="M263" s="1">
        <v>1.4404583342342401</v>
      </c>
      <c r="N263" s="10">
        <v>2.51136068553325</v>
      </c>
      <c r="O263" s="10">
        <v>3.7398806222271501</v>
      </c>
    </row>
    <row r="264" spans="1:15" x14ac:dyDescent="0.25">
      <c r="A264" s="1">
        <v>32.25</v>
      </c>
      <c r="B264" s="1"/>
      <c r="C264" s="1"/>
      <c r="D264" s="1">
        <v>4.8782043421447199</v>
      </c>
      <c r="E264" s="1">
        <v>2.53901328384514</v>
      </c>
      <c r="F264" s="1">
        <v>4.9159145171298597</v>
      </c>
      <c r="G264" s="1"/>
      <c r="H264" s="1">
        <v>1.6564582572719</v>
      </c>
      <c r="I264" s="1">
        <v>0.11590242688220501</v>
      </c>
      <c r="J264" s="1"/>
      <c r="K264" s="1">
        <v>5.2162194723157203E-2</v>
      </c>
      <c r="L264" s="1">
        <v>0.79227397702352198</v>
      </c>
      <c r="M264" s="1">
        <v>1.4690014440843699</v>
      </c>
      <c r="N264" s="10">
        <v>2.4616131098623599</v>
      </c>
      <c r="O264" s="10">
        <v>3.8239488175375</v>
      </c>
    </row>
    <row r="265" spans="1:15" x14ac:dyDescent="0.25">
      <c r="A265" s="1">
        <v>32.375</v>
      </c>
      <c r="B265" s="1"/>
      <c r="C265" s="1"/>
      <c r="D265" s="1">
        <v>4.7402416094911803</v>
      </c>
      <c r="E265" s="1">
        <v>2.8063700367587301</v>
      </c>
      <c r="F265" s="1">
        <v>4.5814770833256304</v>
      </c>
      <c r="G265" s="1"/>
      <c r="H265" s="1">
        <v>1.6520802028550201</v>
      </c>
      <c r="I265" s="1">
        <v>0.116051658478424</v>
      </c>
      <c r="J265" s="1"/>
      <c r="K265" s="1">
        <v>4.5262008370403298E-2</v>
      </c>
      <c r="L265" s="1">
        <v>0.80451093398709295</v>
      </c>
      <c r="M265" s="1">
        <v>1.47780149983688</v>
      </c>
      <c r="N265" s="10">
        <v>2.0099018075546802</v>
      </c>
      <c r="O265" s="10">
        <v>3.9530644564317301</v>
      </c>
    </row>
    <row r="266" spans="1:15" x14ac:dyDescent="0.25">
      <c r="A266" s="1">
        <v>32.5</v>
      </c>
      <c r="B266" s="1"/>
      <c r="C266" s="1"/>
      <c r="D266" s="1">
        <v>4.44241587463857</v>
      </c>
      <c r="E266" s="1">
        <v>3.0807983697177099</v>
      </c>
      <c r="F266" s="1">
        <v>4.3675555416733598</v>
      </c>
      <c r="G266" s="1"/>
      <c r="H266" s="1">
        <v>1.6410430225427901</v>
      </c>
      <c r="I266" s="1">
        <v>0.11522379374000701</v>
      </c>
      <c r="J266" s="1"/>
      <c r="K266" s="1">
        <v>4.3808834949596802E-2</v>
      </c>
      <c r="L266" s="1">
        <v>0.795189894642086</v>
      </c>
      <c r="M266" s="1">
        <v>1.4580769474884501</v>
      </c>
      <c r="N266" s="10">
        <v>2.0635554276243502</v>
      </c>
      <c r="O266" s="10">
        <v>4.0708254617720101</v>
      </c>
    </row>
    <row r="267" spans="1:15" x14ac:dyDescent="0.25">
      <c r="A267" s="1">
        <v>32.625</v>
      </c>
      <c r="B267" s="1"/>
      <c r="C267" s="1"/>
      <c r="D267" s="1">
        <v>4.3953849062143604</v>
      </c>
      <c r="E267" s="1">
        <v>3.7538016472415201</v>
      </c>
      <c r="F267" s="1">
        <v>4.2034398552159802</v>
      </c>
      <c r="G267" s="1"/>
      <c r="H267" s="1">
        <v>1.63235630112637</v>
      </c>
      <c r="I267" s="1">
        <v>0.11519742630825699</v>
      </c>
      <c r="J267" s="1"/>
      <c r="K267" s="1">
        <v>4.7224173336603198E-2</v>
      </c>
      <c r="L267" s="1">
        <v>0.79066239733597898</v>
      </c>
      <c r="M267" s="1">
        <v>1.3599813117011601</v>
      </c>
      <c r="N267" s="10">
        <v>2.3705851223731198</v>
      </c>
      <c r="O267" s="10">
        <v>4.2402767170176698</v>
      </c>
    </row>
    <row r="268" spans="1:15" x14ac:dyDescent="0.25">
      <c r="A268" s="1">
        <v>32.75</v>
      </c>
      <c r="B268" s="1"/>
      <c r="C268" s="1"/>
      <c r="D268" s="1">
        <v>4.3453363297591796</v>
      </c>
      <c r="E268" s="1">
        <v>3.6557940272115701</v>
      </c>
      <c r="F268" s="1">
        <v>4.2710671095738197</v>
      </c>
      <c r="G268" s="1"/>
      <c r="H268" s="1">
        <v>1.61885483150584</v>
      </c>
      <c r="I268" s="1">
        <v>0.11542522509124099</v>
      </c>
      <c r="J268" s="1"/>
      <c r="K268" s="1">
        <v>4.9222331170085301E-2</v>
      </c>
      <c r="L268" s="1">
        <v>0.79398821506320705</v>
      </c>
      <c r="M268" s="1">
        <v>1.35779194361964</v>
      </c>
      <c r="N268" s="10">
        <v>2.3780087167152</v>
      </c>
      <c r="O268" s="10">
        <v>4.2749759927146203</v>
      </c>
    </row>
    <row r="269" spans="1:15" x14ac:dyDescent="0.25">
      <c r="A269" s="1">
        <v>32.875</v>
      </c>
      <c r="B269" s="1"/>
      <c r="C269" s="1"/>
      <c r="D269" s="1">
        <v>4.3378483085626298</v>
      </c>
      <c r="E269" s="1">
        <v>3.6621137100476</v>
      </c>
      <c r="F269" s="1">
        <v>3.91610986931151</v>
      </c>
      <c r="G269" s="1"/>
      <c r="H269" s="1">
        <v>1.6116841021505499</v>
      </c>
      <c r="I269" s="1">
        <v>0.118439773397958</v>
      </c>
      <c r="J269" s="1"/>
      <c r="K269" s="1">
        <v>5.1919444843043401E-2</v>
      </c>
      <c r="L269" s="10">
        <v>0.77449860467237197</v>
      </c>
      <c r="M269" s="1">
        <v>1.3465589009349499</v>
      </c>
      <c r="N269" s="10">
        <v>2.3937939799889199</v>
      </c>
      <c r="O269" s="10">
        <v>4.3400340912301703</v>
      </c>
    </row>
    <row r="270" spans="1:15" x14ac:dyDescent="0.25">
      <c r="A270" s="1">
        <v>33</v>
      </c>
      <c r="B270" s="1"/>
      <c r="C270" s="1"/>
      <c r="D270" s="1">
        <v>4.1860099856244899</v>
      </c>
      <c r="E270" s="1">
        <v>3.8848017766251202</v>
      </c>
      <c r="F270" s="1">
        <v>3.9952965181708699</v>
      </c>
      <c r="G270" s="1"/>
      <c r="H270" s="1">
        <v>1.60577922786255</v>
      </c>
      <c r="I270" s="1">
        <v>0.117848298783421</v>
      </c>
      <c r="J270" s="1"/>
      <c r="K270" s="1">
        <v>5.5038463537330599E-2</v>
      </c>
      <c r="L270" s="10">
        <v>0.75329465053890099</v>
      </c>
      <c r="M270" s="1">
        <v>1.38978190001775</v>
      </c>
      <c r="N270" s="10">
        <v>2.4433348290801802</v>
      </c>
      <c r="O270" s="10">
        <v>4.3465799282164301</v>
      </c>
    </row>
    <row r="271" spans="1:15" x14ac:dyDescent="0.25">
      <c r="A271" s="1">
        <v>33.125</v>
      </c>
      <c r="B271" s="1"/>
      <c r="C271" s="1"/>
      <c r="D271" s="1">
        <v>3.9175480274966898</v>
      </c>
      <c r="E271" s="1">
        <v>3.8874871690637098</v>
      </c>
      <c r="F271" s="1">
        <v>3.87679400593208</v>
      </c>
      <c r="G271" s="1"/>
      <c r="H271" s="1">
        <v>1.56248773386336</v>
      </c>
      <c r="I271" s="1">
        <v>0.117013068118487</v>
      </c>
      <c r="J271" s="1"/>
      <c r="K271" s="1">
        <v>5.8166308950766001E-2</v>
      </c>
      <c r="L271" s="10">
        <v>0.75262167756332499</v>
      </c>
      <c r="M271" s="1">
        <v>1.38671819845072</v>
      </c>
      <c r="N271" s="10">
        <v>2.4851627492823098</v>
      </c>
      <c r="O271" s="10">
        <v>4.2454499431927699</v>
      </c>
    </row>
    <row r="272" spans="1:15" x14ac:dyDescent="0.25">
      <c r="A272" s="1">
        <v>33.25</v>
      </c>
      <c r="B272" s="1"/>
      <c r="C272" s="1"/>
      <c r="D272" s="1">
        <v>3.7853384962368302</v>
      </c>
      <c r="E272" s="1">
        <v>4.4573348135594104</v>
      </c>
      <c r="F272" s="1">
        <v>3.78897003223081</v>
      </c>
      <c r="G272" s="1"/>
      <c r="H272" s="1">
        <v>1.53686903636739</v>
      </c>
      <c r="I272" s="1">
        <v>0.11609583170755899</v>
      </c>
      <c r="J272" s="1"/>
      <c r="K272" s="1">
        <v>5.8302843205145102E-2</v>
      </c>
      <c r="L272" s="10">
        <v>0.75863203835508597</v>
      </c>
      <c r="M272" s="1">
        <v>1.4135561513657999</v>
      </c>
      <c r="N272" s="10">
        <v>2.5609434334458898</v>
      </c>
      <c r="O272" s="10">
        <v>4.2483932845044201</v>
      </c>
    </row>
    <row r="273" spans="1:15" x14ac:dyDescent="0.25">
      <c r="A273" s="1">
        <v>33.375</v>
      </c>
      <c r="B273" s="1"/>
      <c r="C273" s="1"/>
      <c r="D273" s="1">
        <v>3.60528836909738</v>
      </c>
      <c r="E273" s="1">
        <v>3.7089286011207201</v>
      </c>
      <c r="F273" s="1">
        <v>3.96030506620937</v>
      </c>
      <c r="G273" s="1"/>
      <c r="H273" s="1">
        <v>1.5024025373453</v>
      </c>
      <c r="I273" s="1">
        <v>0.11118668724091001</v>
      </c>
      <c r="J273" s="1"/>
      <c r="K273" s="1">
        <v>7.1685786548617098E-2</v>
      </c>
      <c r="L273" s="10">
        <v>0.75895456276832096</v>
      </c>
      <c r="M273" s="1">
        <v>1.43895422747034</v>
      </c>
      <c r="N273" s="10"/>
      <c r="O273" s="10">
        <v>4.3386562545379403</v>
      </c>
    </row>
    <row r="274" spans="1:15" x14ac:dyDescent="0.25">
      <c r="A274" s="1">
        <v>33.5</v>
      </c>
      <c r="B274" s="1"/>
      <c r="C274" s="1"/>
      <c r="D274" s="1">
        <v>3.5263349357331801</v>
      </c>
      <c r="E274" s="1">
        <v>3.4201011672351598</v>
      </c>
      <c r="F274" s="1">
        <v>3.97194584873094</v>
      </c>
      <c r="G274" s="1"/>
      <c r="H274" s="1">
        <v>1.4931914635594301</v>
      </c>
      <c r="I274" s="1">
        <v>0.10489686029440801</v>
      </c>
      <c r="J274" s="1"/>
      <c r="K274" s="1">
        <v>7.4871957679579507E-2</v>
      </c>
      <c r="L274" s="10">
        <v>0.76526867792491404</v>
      </c>
      <c r="M274" s="1">
        <v>1.53619175127063</v>
      </c>
      <c r="N274" s="10"/>
      <c r="O274" s="10">
        <v>4.2860487067278203</v>
      </c>
    </row>
    <row r="275" spans="1:15" x14ac:dyDescent="0.25">
      <c r="A275" s="1">
        <v>33.625</v>
      </c>
      <c r="B275" s="1"/>
      <c r="C275" s="1"/>
      <c r="D275" s="1">
        <v>3.5181046600929098</v>
      </c>
      <c r="E275" s="1">
        <v>3.3948114546911898</v>
      </c>
      <c r="F275" s="1">
        <v>3.96077466702096</v>
      </c>
      <c r="G275" s="1"/>
      <c r="H275" s="1">
        <v>1.51429405891027</v>
      </c>
      <c r="I275" s="1">
        <v>0.103432969573353</v>
      </c>
      <c r="J275" s="1"/>
      <c r="K275" s="1">
        <v>7.4728308335142296E-2</v>
      </c>
      <c r="L275" s="10">
        <v>0.76069178985452901</v>
      </c>
      <c r="M275" s="1">
        <v>1.52007845899373</v>
      </c>
      <c r="N275" s="10"/>
      <c r="O275" s="10">
        <v>4.32889020896509</v>
      </c>
    </row>
    <row r="276" spans="1:15" x14ac:dyDescent="0.25">
      <c r="A276" s="1">
        <v>33.75</v>
      </c>
      <c r="B276" s="1"/>
      <c r="C276" s="1"/>
      <c r="D276" s="1">
        <v>3.4690036362673</v>
      </c>
      <c r="E276" s="1">
        <v>2.93543747723536</v>
      </c>
      <c r="F276" s="1">
        <v>3.98155191413163</v>
      </c>
      <c r="G276" s="1"/>
      <c r="H276" s="1"/>
      <c r="I276" s="1">
        <v>0.101664493431292</v>
      </c>
      <c r="J276" s="1"/>
      <c r="K276" s="1">
        <v>7.2783749077564103E-2</v>
      </c>
      <c r="L276" s="10">
        <v>0.839793380320906</v>
      </c>
      <c r="M276" s="1">
        <v>1.5601888387922001</v>
      </c>
      <c r="N276" s="10"/>
      <c r="O276" s="10">
        <v>4.3125275706711497</v>
      </c>
    </row>
    <row r="277" spans="1:15" x14ac:dyDescent="0.25">
      <c r="A277" s="1">
        <v>33.875</v>
      </c>
      <c r="B277" s="1"/>
      <c r="C277" s="1"/>
      <c r="D277" s="1">
        <v>3.4955339441724398</v>
      </c>
      <c r="E277" s="1">
        <v>2.9264674371898201</v>
      </c>
      <c r="F277" s="1">
        <v>3.9591565277683198</v>
      </c>
      <c r="G277" s="1"/>
      <c r="H277" s="1"/>
      <c r="I277" s="1">
        <v>0.10078630182538301</v>
      </c>
      <c r="J277" s="1"/>
      <c r="K277" s="1">
        <v>6.8418985063590607E-2</v>
      </c>
      <c r="L277" s="10">
        <v>0.84204348700758103</v>
      </c>
      <c r="M277" s="1">
        <v>1.56184911887984</v>
      </c>
      <c r="N277" s="10"/>
      <c r="O277" s="10">
        <v>4.3128932912195399</v>
      </c>
    </row>
    <row r="278" spans="1:15" x14ac:dyDescent="0.25">
      <c r="A278" s="1">
        <v>34</v>
      </c>
      <c r="B278" s="1"/>
      <c r="C278" s="1"/>
      <c r="D278" s="1">
        <v>3.4835810879969902</v>
      </c>
      <c r="E278" s="1">
        <v>2.8706240426953902</v>
      </c>
      <c r="F278" s="1">
        <v>3.86286295081538</v>
      </c>
      <c r="G278" s="1"/>
      <c r="H278" s="1"/>
      <c r="I278" s="1">
        <v>9.9231850669765101E-2</v>
      </c>
      <c r="J278" s="1"/>
      <c r="K278" s="1">
        <v>5.41076911316992E-2</v>
      </c>
      <c r="L278" s="10">
        <v>0.86005541814827002</v>
      </c>
      <c r="M278" s="1">
        <v>1.5764995187538799</v>
      </c>
      <c r="N278" s="10"/>
      <c r="O278" s="10">
        <v>4.3287920076540098</v>
      </c>
    </row>
    <row r="279" spans="1:15" x14ac:dyDescent="0.25">
      <c r="A279" s="1">
        <v>34.125</v>
      </c>
      <c r="B279" s="1"/>
      <c r="C279" s="1"/>
      <c r="D279" s="1">
        <v>3.6018536447305398</v>
      </c>
      <c r="E279" s="1">
        <v>2.60314638956307</v>
      </c>
      <c r="F279" s="1">
        <v>4.4626752329690502</v>
      </c>
      <c r="G279" s="1"/>
      <c r="H279" s="1"/>
      <c r="I279" s="1">
        <v>0.100677195056258</v>
      </c>
      <c r="J279" s="1"/>
      <c r="K279" s="1">
        <v>5.0145318139768899E-2</v>
      </c>
      <c r="L279" s="10">
        <v>0.85416477161544502</v>
      </c>
      <c r="M279" s="1">
        <v>1.5723708059610499</v>
      </c>
      <c r="N279" s="10"/>
      <c r="O279" s="10">
        <v>4.5692831089030399</v>
      </c>
    </row>
    <row r="280" spans="1:15" x14ac:dyDescent="0.25">
      <c r="A280" s="1">
        <v>34.25</v>
      </c>
      <c r="B280" s="1"/>
      <c r="C280" s="1"/>
      <c r="D280" s="1">
        <v>3.6138454790352301</v>
      </c>
      <c r="E280" s="1">
        <v>2.1337693581684798</v>
      </c>
      <c r="F280" s="1">
        <v>4.5858301110379198</v>
      </c>
      <c r="G280" s="1"/>
      <c r="H280" s="1"/>
      <c r="I280" s="1">
        <v>0.101723127448231</v>
      </c>
      <c r="J280" s="1"/>
      <c r="K280" s="1">
        <v>4.8652062497424903E-2</v>
      </c>
      <c r="L280" s="10">
        <v>0.85117910570394195</v>
      </c>
      <c r="M280" s="1">
        <v>1.5890303830550201</v>
      </c>
      <c r="N280" s="10"/>
      <c r="O280" s="10">
        <v>4.5684589995768201</v>
      </c>
    </row>
    <row r="281" spans="1:15" x14ac:dyDescent="0.25">
      <c r="A281" s="1">
        <v>34.375</v>
      </c>
      <c r="B281" s="1"/>
      <c r="C281" s="1"/>
      <c r="D281" s="1">
        <v>3.7739026123769701</v>
      </c>
      <c r="E281" s="1">
        <v>2.00549611116221</v>
      </c>
      <c r="F281" s="1">
        <v>4.5920242484525504</v>
      </c>
      <c r="G281" s="10"/>
      <c r="H281" s="1"/>
      <c r="I281" s="1">
        <v>0.106676056093562</v>
      </c>
      <c r="J281" s="1"/>
      <c r="K281" s="1">
        <v>4.7622582465919001E-2</v>
      </c>
      <c r="L281" s="10">
        <v>0.86188304721015196</v>
      </c>
      <c r="M281" s="1">
        <v>1.56647140887759</v>
      </c>
      <c r="N281" s="10"/>
      <c r="O281" s="10">
        <v>4.1627591125009298</v>
      </c>
    </row>
    <row r="282" spans="1:15" x14ac:dyDescent="0.25">
      <c r="A282" s="1">
        <v>34.5</v>
      </c>
      <c r="B282" s="1"/>
      <c r="C282" s="1"/>
      <c r="D282" s="1">
        <v>4.0312740252436301</v>
      </c>
      <c r="E282" s="1">
        <v>1.9464899551343899</v>
      </c>
      <c r="F282" s="1">
        <v>4.7569614164128398</v>
      </c>
      <c r="G282" s="10"/>
      <c r="H282" s="1"/>
      <c r="I282" s="1">
        <v>0.111227047740872</v>
      </c>
      <c r="J282" s="1"/>
      <c r="K282" s="1">
        <v>4.85215058258575E-2</v>
      </c>
      <c r="L282" s="10">
        <v>0.87556810775548</v>
      </c>
      <c r="M282" s="1">
        <v>1.5613166524665201</v>
      </c>
      <c r="N282" s="10"/>
      <c r="O282" s="10">
        <v>3.4190481751741499</v>
      </c>
    </row>
    <row r="283" spans="1:15" x14ac:dyDescent="0.25">
      <c r="A283" s="1">
        <v>34.625</v>
      </c>
      <c r="B283" s="1"/>
      <c r="C283" s="1"/>
      <c r="D283" s="1">
        <v>4.1310683697408797</v>
      </c>
      <c r="E283" s="1">
        <v>1.9399929273069301</v>
      </c>
      <c r="F283" s="1">
        <v>4.8968098357227703</v>
      </c>
      <c r="G283" s="10"/>
      <c r="H283" s="1"/>
      <c r="I283" s="1">
        <v>0.11315141039533599</v>
      </c>
      <c r="J283" s="1"/>
      <c r="K283" s="1">
        <v>5.6957465539349099E-2</v>
      </c>
      <c r="L283" s="10">
        <v>0.87564318390740203</v>
      </c>
      <c r="M283" s="1">
        <v>1.5734304130419701</v>
      </c>
      <c r="N283" s="10"/>
      <c r="O283" s="10">
        <v>3.1938870646178499</v>
      </c>
    </row>
    <row r="284" spans="1:15" x14ac:dyDescent="0.25">
      <c r="A284" s="1">
        <v>34.75</v>
      </c>
      <c r="B284" s="1"/>
      <c r="C284" s="1"/>
      <c r="D284" s="1">
        <v>4.1707380442023796</v>
      </c>
      <c r="E284" s="1">
        <v>1.95301632933638</v>
      </c>
      <c r="F284" s="1">
        <v>4.9866747508396498</v>
      </c>
      <c r="G284" s="10"/>
      <c r="H284" s="1"/>
      <c r="I284" s="1">
        <v>0.113595000963823</v>
      </c>
      <c r="J284" s="1"/>
      <c r="K284" s="1">
        <v>5.9646195241122101E-2</v>
      </c>
      <c r="L284" s="10">
        <v>0.87752409386630303</v>
      </c>
      <c r="M284" s="1">
        <v>1.58605052722427</v>
      </c>
      <c r="N284" s="10"/>
      <c r="O284" s="10">
        <v>3.14099907920966</v>
      </c>
    </row>
    <row r="285" spans="1:15" x14ac:dyDescent="0.25">
      <c r="A285" s="1">
        <v>34.875</v>
      </c>
      <c r="B285" s="1"/>
      <c r="C285" s="1"/>
      <c r="D285" s="1">
        <v>4.3559570420394298</v>
      </c>
      <c r="E285" s="1">
        <v>1.8859877324215999</v>
      </c>
      <c r="F285" s="1">
        <v>5.5124977323716697</v>
      </c>
      <c r="G285" s="10"/>
      <c r="H285" s="1"/>
      <c r="I285" s="1">
        <v>0.114347427550123</v>
      </c>
      <c r="J285" s="1"/>
      <c r="K285" s="1">
        <v>5.9585599217848999E-2</v>
      </c>
      <c r="L285" s="10">
        <v>0.87580596266541599</v>
      </c>
      <c r="M285" s="1">
        <v>1.72310724872707</v>
      </c>
      <c r="N285" s="10"/>
      <c r="O285" s="10">
        <v>3.13691894023692</v>
      </c>
    </row>
    <row r="286" spans="1:15" x14ac:dyDescent="0.25">
      <c r="A286" s="1">
        <v>35</v>
      </c>
      <c r="B286" s="1"/>
      <c r="C286" s="1"/>
      <c r="D286" s="1">
        <v>4.3877743789191204</v>
      </c>
      <c r="E286" s="1">
        <v>1.9195317450888001</v>
      </c>
      <c r="F286" s="1">
        <v>5.30720308481584</v>
      </c>
      <c r="G286" s="10"/>
      <c r="H286" s="1"/>
      <c r="I286" s="1">
        <v>0.112401374688664</v>
      </c>
      <c r="J286" s="1"/>
      <c r="K286" s="1">
        <v>6.0067656191125099E-2</v>
      </c>
      <c r="L286" s="10">
        <v>0.85423773758139299</v>
      </c>
      <c r="M286" s="1">
        <v>1.6884688215249399</v>
      </c>
      <c r="N286" s="10"/>
      <c r="O286" s="10">
        <v>3.15262530385872</v>
      </c>
    </row>
    <row r="287" spans="1:15" x14ac:dyDescent="0.25">
      <c r="A287" s="1">
        <v>35.125</v>
      </c>
      <c r="B287" s="1"/>
      <c r="C287" s="1"/>
      <c r="D287" s="1">
        <v>4.7192057910350602</v>
      </c>
      <c r="E287" s="1">
        <v>1.8332376309151099</v>
      </c>
      <c r="F287" s="1">
        <v>5.5223426054394196</v>
      </c>
      <c r="G287" s="10"/>
      <c r="H287" s="1"/>
      <c r="I287" s="1">
        <v>0.11207561706170401</v>
      </c>
      <c r="J287" s="1"/>
      <c r="K287" s="1">
        <v>5.9810624086609802E-2</v>
      </c>
      <c r="L287" s="10">
        <v>0.84511624676865904</v>
      </c>
      <c r="M287" s="10">
        <v>1.68016102920411</v>
      </c>
      <c r="N287" s="10"/>
      <c r="O287" s="10">
        <v>3.2827421298292201</v>
      </c>
    </row>
    <row r="288" spans="1:15" x14ac:dyDescent="0.25">
      <c r="A288" s="1">
        <v>35.25</v>
      </c>
      <c r="B288" s="1"/>
      <c r="C288" s="1"/>
      <c r="D288" s="1">
        <v>4.7110897725602401</v>
      </c>
      <c r="E288" s="1">
        <v>2.0269010402971999</v>
      </c>
      <c r="F288" s="1">
        <v>5.4962020091050299</v>
      </c>
      <c r="G288" s="10"/>
      <c r="H288" s="1"/>
      <c r="I288" s="1">
        <v>0.111635194555898</v>
      </c>
      <c r="J288" s="1"/>
      <c r="K288" s="1">
        <v>5.7641790455919002E-2</v>
      </c>
      <c r="L288" s="10">
        <v>0.79121924497874696</v>
      </c>
      <c r="M288" s="10">
        <v>1.67379198255641</v>
      </c>
      <c r="N288" s="10"/>
      <c r="O288" s="10">
        <v>3.5343878519473</v>
      </c>
    </row>
    <row r="289" spans="1:15" x14ac:dyDescent="0.25">
      <c r="A289" s="4">
        <v>35.375</v>
      </c>
      <c r="D289" s="4">
        <v>4.6878341514227202</v>
      </c>
      <c r="E289" s="4">
        <v>2.0806979796598299</v>
      </c>
      <c r="F289" s="4">
        <v>5.4021656103574003</v>
      </c>
      <c r="I289" s="4">
        <v>0.112702806501093</v>
      </c>
      <c r="K289" s="4">
        <v>5.5413956695091797E-2</v>
      </c>
      <c r="L289">
        <v>0.78781146057224505</v>
      </c>
      <c r="M289">
        <v>1.6946955227804399</v>
      </c>
      <c r="O289">
        <v>3.7009822694002299</v>
      </c>
    </row>
    <row r="290" spans="1:15" x14ac:dyDescent="0.25">
      <c r="A290" s="4">
        <v>35.5</v>
      </c>
      <c r="D290" s="4">
        <v>4.6965988980170099</v>
      </c>
      <c r="E290" s="4">
        <v>2.06881682356279</v>
      </c>
      <c r="F290" s="4">
        <v>5.5441279595605604</v>
      </c>
      <c r="I290" s="4">
        <v>0.111085070942055</v>
      </c>
      <c r="K290" s="4">
        <v>5.4917720804023101E-2</v>
      </c>
      <c r="O290">
        <v>3.7312856350783701</v>
      </c>
    </row>
    <row r="291" spans="1:15" x14ac:dyDescent="0.25">
      <c r="A291" s="4">
        <v>35.625</v>
      </c>
      <c r="E291" s="4">
        <v>2.0435558069628899</v>
      </c>
      <c r="I291" s="4">
        <v>0.10978482415600101</v>
      </c>
      <c r="K291" s="4">
        <v>5.5097848775077202E-2</v>
      </c>
      <c r="O291">
        <v>3.6905588876580802</v>
      </c>
    </row>
    <row r="292" spans="1:15" x14ac:dyDescent="0.25">
      <c r="A292" s="4">
        <v>35.75</v>
      </c>
      <c r="I292" s="4">
        <v>0.110806177115526</v>
      </c>
      <c r="K292" s="4">
        <v>5.4218989178824201E-2</v>
      </c>
      <c r="O292">
        <v>3.7297811561231802</v>
      </c>
    </row>
    <row r="293" spans="1:15" x14ac:dyDescent="0.25">
      <c r="A293" s="4">
        <v>35.875</v>
      </c>
      <c r="I293" s="4">
        <v>0.111725705439706</v>
      </c>
      <c r="K293" s="4">
        <v>5.2871607308696902E-2</v>
      </c>
      <c r="O293">
        <v>3.6968046153780199</v>
      </c>
    </row>
    <row r="294" spans="1:15" x14ac:dyDescent="0.25">
      <c r="A294" s="4">
        <v>36</v>
      </c>
      <c r="I294" s="4">
        <v>0.113141350591718</v>
      </c>
      <c r="K294" s="4">
        <v>4.6256274805520997E-2</v>
      </c>
      <c r="O294">
        <v>3.9185513265189602</v>
      </c>
    </row>
    <row r="295" spans="1:15" x14ac:dyDescent="0.25">
      <c r="A295" s="4">
        <v>36.125</v>
      </c>
      <c r="I295" s="4">
        <v>0.112772211341122</v>
      </c>
      <c r="K295" s="4">
        <v>4.3748704874508597E-2</v>
      </c>
      <c r="O295">
        <v>4.07131830924257</v>
      </c>
    </row>
    <row r="296" spans="1:15" x14ac:dyDescent="0.25">
      <c r="A296" s="4">
        <v>36.25</v>
      </c>
      <c r="I296" s="4">
        <v>0.112880295109137</v>
      </c>
      <c r="K296" s="4">
        <v>3.9610006657979702E-2</v>
      </c>
      <c r="O296">
        <v>4.0952803324068396</v>
      </c>
    </row>
    <row r="297" spans="1:15" x14ac:dyDescent="0.25">
      <c r="A297" s="4">
        <v>36.375</v>
      </c>
      <c r="O297">
        <v>4.1591096079388397</v>
      </c>
    </row>
    <row r="298" spans="1:15" x14ac:dyDescent="0.25">
      <c r="A298" s="4">
        <v>36.5</v>
      </c>
      <c r="O298">
        <v>4.4411113456514197</v>
      </c>
    </row>
    <row r="299" spans="1:15" x14ac:dyDescent="0.25">
      <c r="A299" s="4">
        <v>36.625</v>
      </c>
    </row>
    <row r="300" spans="1:15" x14ac:dyDescent="0.25">
      <c r="A300" s="4">
        <v>36.75</v>
      </c>
    </row>
    <row r="301" spans="1:15" x14ac:dyDescent="0.25">
      <c r="A301" s="4">
        <v>36.875</v>
      </c>
    </row>
    <row r="302" spans="1:15" x14ac:dyDescent="0.25">
      <c r="A302" s="4">
        <v>37</v>
      </c>
    </row>
    <row r="303" spans="1:15" x14ac:dyDescent="0.25">
      <c r="A303" s="4">
        <v>37.125</v>
      </c>
    </row>
    <row r="304" spans="1:15" x14ac:dyDescent="0.25">
      <c r="A304" s="4">
        <v>37.25</v>
      </c>
    </row>
    <row r="305" spans="1:1" x14ac:dyDescent="0.25">
      <c r="A305" s="4">
        <v>37.375</v>
      </c>
    </row>
    <row r="306" spans="1:1" x14ac:dyDescent="0.25">
      <c r="A306" s="4">
        <v>37.5</v>
      </c>
    </row>
    <row r="307" spans="1:1" x14ac:dyDescent="0.25">
      <c r="A307" s="4">
        <v>37.625</v>
      </c>
    </row>
    <row r="308" spans="1:1" x14ac:dyDescent="0.25">
      <c r="A308" s="4">
        <v>37.75</v>
      </c>
    </row>
    <row r="309" spans="1:1" x14ac:dyDescent="0.25">
      <c r="A309" s="4">
        <v>37.875</v>
      </c>
    </row>
    <row r="310" spans="1:1" x14ac:dyDescent="0.25">
      <c r="A310" s="4">
        <v>38</v>
      </c>
    </row>
    <row r="311" spans="1:1" x14ac:dyDescent="0.25">
      <c r="A311" s="4">
        <v>38.125</v>
      </c>
    </row>
    <row r="312" spans="1:1" x14ac:dyDescent="0.25">
      <c r="A312" s="4">
        <v>38.25</v>
      </c>
    </row>
    <row r="313" spans="1:1" x14ac:dyDescent="0.25">
      <c r="A313" s="4">
        <v>38.375</v>
      </c>
    </row>
    <row r="314" spans="1:1" x14ac:dyDescent="0.25">
      <c r="A314" s="4">
        <v>38.5</v>
      </c>
    </row>
    <row r="315" spans="1:1" x14ac:dyDescent="0.25">
      <c r="A315" s="4">
        <v>38.625</v>
      </c>
    </row>
    <row r="316" spans="1:1" x14ac:dyDescent="0.25">
      <c r="A316" s="4">
        <v>38.75</v>
      </c>
    </row>
    <row r="317" spans="1:1" x14ac:dyDescent="0.25">
      <c r="A317" s="4">
        <v>38.875</v>
      </c>
    </row>
    <row r="318" spans="1:1" x14ac:dyDescent="0.25">
      <c r="A318" s="4">
        <v>39</v>
      </c>
    </row>
    <row r="319" spans="1:1" x14ac:dyDescent="0.25">
      <c r="A319" s="4">
        <v>39.125</v>
      </c>
    </row>
    <row r="320" spans="1:1" x14ac:dyDescent="0.25">
      <c r="A320" s="4">
        <v>39.25</v>
      </c>
    </row>
    <row r="321" spans="1:1" x14ac:dyDescent="0.25">
      <c r="A321" s="4">
        <v>39.375</v>
      </c>
    </row>
    <row r="322" spans="1:1" x14ac:dyDescent="0.25">
      <c r="A322" s="4">
        <v>39.5</v>
      </c>
    </row>
    <row r="323" spans="1:1" x14ac:dyDescent="0.25">
      <c r="A323" s="4">
        <v>39.625</v>
      </c>
    </row>
    <row r="324" spans="1:1" x14ac:dyDescent="0.25">
      <c r="A324" s="4">
        <v>39.75</v>
      </c>
    </row>
    <row r="325" spans="1:1" x14ac:dyDescent="0.25">
      <c r="A325" s="4">
        <v>39.875</v>
      </c>
    </row>
    <row r="326" spans="1:1" x14ac:dyDescent="0.25">
      <c r="A326" s="4">
        <v>40</v>
      </c>
    </row>
    <row r="327" spans="1:1" x14ac:dyDescent="0.25">
      <c r="A327" s="4">
        <v>40.125</v>
      </c>
    </row>
    <row r="328" spans="1:1" x14ac:dyDescent="0.25">
      <c r="A328" s="4">
        <v>40.25</v>
      </c>
    </row>
    <row r="329" spans="1:1" x14ac:dyDescent="0.25">
      <c r="A329" s="4">
        <v>40.375</v>
      </c>
    </row>
    <row r="330" spans="1:1" x14ac:dyDescent="0.25">
      <c r="A330" s="4">
        <v>40.5</v>
      </c>
    </row>
    <row r="331" spans="1:1" x14ac:dyDescent="0.25">
      <c r="A331" s="4">
        <v>40.625</v>
      </c>
    </row>
    <row r="332" spans="1:1" x14ac:dyDescent="0.25">
      <c r="A332" s="4">
        <v>40.75</v>
      </c>
    </row>
    <row r="333" spans="1:1" x14ac:dyDescent="0.25">
      <c r="A333" s="4">
        <v>40.875</v>
      </c>
    </row>
    <row r="334" spans="1:1" x14ac:dyDescent="0.25">
      <c r="A334" s="4">
        <v>41</v>
      </c>
    </row>
    <row r="335" spans="1:1" x14ac:dyDescent="0.25">
      <c r="A335" s="4">
        <v>41.125</v>
      </c>
    </row>
    <row r="336" spans="1:1" x14ac:dyDescent="0.25">
      <c r="A336" s="4">
        <v>41.25</v>
      </c>
    </row>
    <row r="337" spans="1:1" x14ac:dyDescent="0.25">
      <c r="A337" s="4">
        <v>41.375</v>
      </c>
    </row>
    <row r="338" spans="1:1" x14ac:dyDescent="0.25">
      <c r="A338" s="4">
        <v>41.5</v>
      </c>
    </row>
    <row r="339" spans="1:1" x14ac:dyDescent="0.25">
      <c r="A339" s="4">
        <v>41.625</v>
      </c>
    </row>
    <row r="340" spans="1:1" x14ac:dyDescent="0.25">
      <c r="A340" s="4">
        <v>41.75</v>
      </c>
    </row>
    <row r="341" spans="1:1" x14ac:dyDescent="0.25">
      <c r="A341" s="4">
        <v>41.875</v>
      </c>
    </row>
    <row r="342" spans="1:1" x14ac:dyDescent="0.25">
      <c r="A342" s="4">
        <v>42</v>
      </c>
    </row>
    <row r="343" spans="1:1" x14ac:dyDescent="0.25">
      <c r="A343" s="4">
        <v>42.125</v>
      </c>
    </row>
    <row r="344" spans="1:1" x14ac:dyDescent="0.25">
      <c r="A344" s="4">
        <v>42.25</v>
      </c>
    </row>
    <row r="345" spans="1:1" x14ac:dyDescent="0.25">
      <c r="A345" s="4">
        <v>42.375</v>
      </c>
    </row>
    <row r="346" spans="1:1" x14ac:dyDescent="0.25">
      <c r="A346" s="4">
        <v>42.5</v>
      </c>
    </row>
    <row r="347" spans="1:1" x14ac:dyDescent="0.25">
      <c r="A347" s="4">
        <v>42.625</v>
      </c>
    </row>
    <row r="348" spans="1:1" x14ac:dyDescent="0.25">
      <c r="A348" s="4">
        <v>42.75</v>
      </c>
    </row>
    <row r="349" spans="1:1" x14ac:dyDescent="0.25">
      <c r="A349" s="4">
        <v>42.875</v>
      </c>
    </row>
  </sheetData>
  <mergeCells count="1">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H20" sqref="H2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M7" sqref="M7"/>
    </sheetView>
  </sheetViews>
  <sheetFormatPr defaultRowHeight="15" x14ac:dyDescent="0.25"/>
  <sheetData>
    <row r="1" spans="1:10" x14ac:dyDescent="0.25">
      <c r="A1" s="78" t="s">
        <v>435</v>
      </c>
      <c r="B1" s="78"/>
      <c r="C1" s="78"/>
      <c r="D1" s="78"/>
      <c r="E1" s="78"/>
      <c r="F1" s="78"/>
      <c r="G1" s="78"/>
      <c r="H1" s="78"/>
      <c r="I1" s="78"/>
      <c r="J1" s="78"/>
    </row>
    <row r="2" spans="1:10" ht="75" x14ac:dyDescent="0.25">
      <c r="A2" s="70" t="s">
        <v>275</v>
      </c>
      <c r="B2" s="70" t="s">
        <v>267</v>
      </c>
      <c r="C2" s="70" t="s">
        <v>282</v>
      </c>
      <c r="D2" s="70" t="s">
        <v>259</v>
      </c>
      <c r="E2" s="70" t="s">
        <v>260</v>
      </c>
      <c r="F2" s="70" t="s">
        <v>261</v>
      </c>
      <c r="G2" s="70" t="s">
        <v>264</v>
      </c>
      <c r="H2" s="70" t="s">
        <v>356</v>
      </c>
      <c r="I2" s="70" t="s">
        <v>434</v>
      </c>
      <c r="J2" s="70" t="s">
        <v>409</v>
      </c>
    </row>
    <row r="3" spans="1:10" ht="15.75" thickBot="1" x14ac:dyDescent="0.3">
      <c r="A3" s="79"/>
      <c r="B3" s="79"/>
      <c r="C3" s="79"/>
      <c r="D3" s="79"/>
      <c r="E3" s="79"/>
      <c r="F3" s="79"/>
      <c r="G3" s="79"/>
      <c r="H3" s="79"/>
      <c r="I3" s="79"/>
      <c r="J3" s="79"/>
    </row>
    <row r="4" spans="1:10" ht="15.75" thickBot="1" x14ac:dyDescent="0.3">
      <c r="A4" s="67">
        <f>COUNT('ID-11'!B11,'ID-13'!B11,'ID-14'!B11,'ID-15'!B11,'ID-24'!B11,'ID-26'!B11,'ID-29'!B11,'ID-30'!B11,'ID-32'!B11,'ID-33'!B11,'ID-34'!B11,'ID-37'!B11,'ID-38'!B11,'ID-39'!B11,'ID-40'!B11,'ID-44'!B11,'ID-45'!B11,'ID-53'!B11,'ID-57'!B11,'ID-59'!B11,'ID-70'!B11,'ID-71'!B11)</f>
        <v>22</v>
      </c>
      <c r="B4" s="68">
        <f>COUNT('ID-08'!B11,'ID-09'!B11,'ID-11'!C11,'ID-14'!C11,'ID-18'!B11,'ID-24'!C11,'ID-26'!C11,'ID-29'!C11,'ID-30'!C11,'ID-34'!C11,'ID-36'!B11,'ID-38'!C11,'ID-39'!C11,'ID-40'!C11,'ID-44'!C11,'ID-45'!C11,'ID-57'!C11,'ID-59'!C11)</f>
        <v>18</v>
      </c>
      <c r="C4" s="68">
        <f>COUNT('ID-13'!C11,'ID-14'!D11,'ID-15'!C11,'ID-16'!B11,'ID-18'!C11,'ID-26'!D11,'ID-29'!D11,'ID-30'!D11,'ID-33'!C11,'ID-34'!D11,'ID-36'!C11,'ID-37'!C11,'ID-38'!D11,'ID-39'!D11,'ID-40'!D11,'ID-45'!D11,'ID-59'!D11,'ID-71'!C11)</f>
        <v>18</v>
      </c>
      <c r="D4" s="68">
        <f>COUNT('ID-03'!B11,'ID-09'!C11,'ID-13'!D11,'ID-15'!D11,'ID-16'!C11,'ID-18'!D11,'ID-24'!D11,'ID-29'!E11,'ID-30'!E11,'ID-33'!D11,'ID-34'!E11,'ID-36'!D11,'ID-38'!E11,'ID-39'!E11,'ID-40'!E11,'ID-44'!D11,'ID-45'!E11,'ID-57'!D11,'ID-70'!C11,'ID-71'!D11)</f>
        <v>20</v>
      </c>
      <c r="E4" s="68">
        <f>COUNT('ID-01'!B11,'ID-02'!B11,'ID-03'!C11,'ID-06'!B11,'ID-08'!C11,'ID-09'!D11,'ID-12'!B11,'ID-16'!D11,'ID-18'!E11,'ID-24'!E11,'ID-29'!F11,'ID-33'!E11,'ID-34'!F11,'ID-36'!E11,'ID-38'!F11,'ID-39'!F11,'ID-40'!F11,'ID-45'!F11,'ID-53'!C11,'ID-54'!B11,'ID-57'!E11,'ID-71'!E11)</f>
        <v>22</v>
      </c>
      <c r="F4" s="68">
        <f>COUNT('ID-01'!C11,'ID-02'!C11,'ID-03'!D11,'ID-07'!B11,'ID-08'!D11,'ID-11'!D11,'ID-18'!F11,'ID-24'!F11,'ID-29'!G11,'ID-31'!B11,'ID-33'!F11,'ID-34'!G11,'ID-36'!F11,'ID-39'!G11,'ID-40'!G11,'ID-44'!E11,'ID-45'!G11,'ID-50'!B11,'ID-53'!D11,'ID-54'!C11,'ID-57'!F11,'ID-59'!E11,'ID-70'!D11,'ID-71'!F11)</f>
        <v>24</v>
      </c>
      <c r="G4" s="68">
        <f>COUNT('ID-03'!E11,'ID-11'!E11,'ID-13'!E11,'ID-15'!E11,'ID-16'!E11,'ID-18'!G11,'ID-24'!G11,'ID-29'!H11,'ID-30'!F11,'ID-31'!C11,'ID-33'!G11,'ID-34'!H11,'ID-40'!H11,'ID-44'!F11,'ID-45'!H11,'ID-54'!D11,'ID-57'!G11,'ID-59'!F11,'ID-70'!E11,'ID-71'!G11)</f>
        <v>20</v>
      </c>
      <c r="H4" s="68">
        <f>COUNT('ID-12'!C11,'ID-18'!H11,'ID-24'!H11,'ID-29'!I11,'ID-40'!I11,'ID-44'!G11,'ID-45'!I11,'ID-59'!G11)</f>
        <v>8</v>
      </c>
      <c r="I4" s="68">
        <f>COUNT('ID-31'!D11,'ID-40'!J11,'ID-44'!H11,'ID-45'!J11,'ID-57'!H11)</f>
        <v>5</v>
      </c>
      <c r="J4" s="69">
        <f>COUNT('ID-26'!E11,'ID-31'!E11,'ID-34'!I11,'ID-36'!G11,'ID-40'!K11,'ID-44'!I11,'ID-57'!I11)</f>
        <v>7</v>
      </c>
    </row>
  </sheetData>
  <mergeCells count="2">
    <mergeCell ref="A1:J1"/>
    <mergeCell ref="A3: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4" sqref="B4:K4"/>
    </sheetView>
  </sheetViews>
  <sheetFormatPr defaultRowHeight="15" x14ac:dyDescent="0.25"/>
  <cols>
    <col min="1" max="11" width="9.42578125" customWidth="1"/>
  </cols>
  <sheetData>
    <row r="1" spans="1:11" x14ac:dyDescent="0.25">
      <c r="A1" s="80" t="s">
        <v>246</v>
      </c>
      <c r="B1" s="78" t="s">
        <v>441</v>
      </c>
      <c r="C1" s="78"/>
      <c r="D1" s="78"/>
      <c r="E1" s="78"/>
      <c r="F1" s="78"/>
      <c r="G1" s="78"/>
      <c r="H1" s="78"/>
      <c r="I1" s="78"/>
      <c r="J1" s="78"/>
      <c r="K1" s="78"/>
    </row>
    <row r="2" spans="1:11" ht="75" x14ac:dyDescent="0.25">
      <c r="A2" s="81"/>
      <c r="B2" s="70" t="s">
        <v>275</v>
      </c>
      <c r="C2" s="70" t="s">
        <v>267</v>
      </c>
      <c r="D2" s="70" t="s">
        <v>282</v>
      </c>
      <c r="E2" s="70" t="s">
        <v>259</v>
      </c>
      <c r="F2" s="70" t="s">
        <v>260</v>
      </c>
      <c r="G2" s="70" t="s">
        <v>261</v>
      </c>
      <c r="H2" s="70" t="s">
        <v>264</v>
      </c>
      <c r="I2" s="70" t="s">
        <v>356</v>
      </c>
      <c r="J2" s="70" t="s">
        <v>434</v>
      </c>
      <c r="K2" s="70" t="s">
        <v>409</v>
      </c>
    </row>
    <row r="3" spans="1:11" x14ac:dyDescent="0.25">
      <c r="A3" s="27"/>
      <c r="B3" s="82"/>
      <c r="C3" s="82"/>
      <c r="D3" s="82"/>
      <c r="E3" s="82"/>
      <c r="F3" s="82"/>
      <c r="G3" s="82"/>
      <c r="H3" s="82"/>
      <c r="I3" s="82"/>
      <c r="J3" s="82"/>
      <c r="K3" s="82"/>
    </row>
    <row r="4" spans="1:11" x14ac:dyDescent="0.25">
      <c r="A4" s="1">
        <v>0</v>
      </c>
      <c r="B4" s="71">
        <f>AVERAGE('ID-11'!B11,'ID-13'!B11,'ID-14'!B11,'ID-15'!B11,'ID-24'!B11,'ID-26'!B11,'ID-29'!B11,'ID-30'!B11,'ID-32'!B11,'ID-33'!B11,'ID-34'!B11,'ID-37'!B11,'ID-38'!B11,'ID-39'!B11,'ID-40'!B11,'ID-44'!B11,'ID-45'!B11,'ID-53'!B11,'ID-57'!B11,'ID-59'!B11,'ID-70'!B11,'ID-71'!B11)</f>
        <v>0.48425797439367996</v>
      </c>
      <c r="C4" s="71">
        <f>AVERAGE('ID-08'!B11,'ID-09'!B11,'ID-11'!C11,'ID-14'!C11,'ID-18'!B11,'ID-24'!C11,'ID-26'!C11,'ID-29'!C11,'ID-30'!C11,'ID-34'!C11,'ID-36'!B11,'ID-38'!C11,'ID-39'!C11,'ID-40'!C11,'ID-44'!C11,'ID-45'!C11,'ID-57'!C11,'ID-59'!C11)</f>
        <v>0.48425737681096653</v>
      </c>
      <c r="D4" s="71">
        <f>AVERAGE('ID-13'!C11,'ID-14'!D11,'ID-15'!C11,'ID-16'!B11,'ID-18'!C11,'ID-26'!D11,'ID-29'!D11,'ID-30'!D11,'ID-33'!C11,'ID-34'!D11,'ID-36'!C11,'ID-37'!C11,'ID-38'!D11,'ID-39'!D11,'ID-40'!D11,'ID-45'!D11,'ID-59'!D11,'ID-71'!C11)</f>
        <v>0.48425766471098936</v>
      </c>
      <c r="E4" s="71">
        <f>AVERAGE('ID-03'!B11,'ID-09'!C11,'ID-13'!D11,'ID-15'!D11,'ID-16'!C11,'ID-18'!D11,'ID-24'!D11,'ID-29'!E11,'ID-30'!E11,'ID-33'!D11,'ID-34'!E11,'ID-36'!D11,'ID-38'!E11,'ID-39'!E11,'ID-40'!E11,'ID-44'!D11,'ID-45'!E11,'ID-57'!D11,'ID-70'!C11,'ID-71'!D11)</f>
        <v>0.48425793698198216</v>
      </c>
      <c r="F4" s="71">
        <f>AVERAGE('ID-01'!B11,'ID-02'!B11,'ID-03'!C11,'ID-06'!B11,'ID-08'!C11,'ID-09'!D11,'ID-12'!B11,'ID-16'!D11,'ID-18'!E11,'ID-24'!E11,'ID-29'!F11,'ID-33'!E11,'ID-34'!F11,'ID-36'!E11,'ID-38'!F11,'ID-39'!F11,'ID-40'!F11,'ID-45'!F11,'ID-53'!C11,'ID-54'!B11,'ID-57'!E11,'ID-71'!E11)</f>
        <v>0.48425825928984734</v>
      </c>
      <c r="G4" s="71">
        <f>AVERAGE('ID-01'!C11,'ID-02'!C11,'ID-03'!D11,'ID-07'!B11,'ID-08'!D11,'ID-11'!D11,'ID-18'!F11,'ID-24'!F11,'ID-29'!G11,'ID-31'!B11,'ID-33'!F11,'ID-34'!G11,'ID-36'!F11,'ID-39'!G11,'ID-40'!G11,'ID-44'!E11,'ID-45'!G11,'ID-50'!B11,'ID-53'!D11,'ID-54'!C11,'ID-57'!F11,'ID-59'!E11,'ID-70'!D11,'ID-71'!F11)</f>
        <v>0.48425788453109381</v>
      </c>
      <c r="H4" s="71">
        <f>AVERAGE('ID-03'!E11,'ID-11'!E11,'ID-13'!E11,'ID-15'!E11,'ID-16'!E11,'ID-18'!G11,'ID-24'!G11,'ID-29'!H11,'ID-30'!F11,'ID-31'!C11,'ID-33'!G11,'ID-34'!H11,'ID-40'!H11,'ID-44'!F11,'ID-45'!H11,'ID-54'!D11,'ID-57'!G11,'ID-59'!F11,'ID-70'!E11,'ID-71'!G11)</f>
        <v>0.48425758245805506</v>
      </c>
      <c r="I4" s="71">
        <f>AVERAGE('ID-12'!C11,'ID-18'!H11,'ID-24'!H11,'ID-29'!I11,'ID-40'!I11,'ID-44'!G11,'ID-45'!I11,'ID-59'!G11)</f>
        <v>0.48425782578227222</v>
      </c>
      <c r="J4" s="71">
        <f>AVERAGE('ID-31'!D11,'ID-40'!J11,'ID-44'!H11,'ID-45'!J11,'ID-57'!H11)</f>
        <v>0.48425767071317943</v>
      </c>
      <c r="K4" s="71">
        <f>AVERAGE('ID-26'!E11,'ID-31'!E11,'ID-34'!I11,'ID-36'!G11,'ID-40'!K11,'ID-44'!I11,'ID-57'!I11)</f>
        <v>0.48425804215549845</v>
      </c>
    </row>
    <row r="5" spans="1:11" x14ac:dyDescent="0.25">
      <c r="A5" s="1">
        <v>0.125</v>
      </c>
      <c r="B5" s="71">
        <f>AVERAGE('ID-11'!B12,'ID-13'!B12,'ID-14'!B12,'ID-15'!B12,'ID-24'!B12,'ID-26'!B12,'ID-29'!B12,'ID-30'!B12,'ID-32'!B12,'ID-33'!B12,'ID-34'!B12,'ID-37'!B12,'ID-38'!B12,'ID-39'!B12,'ID-40'!B12,'ID-44'!B12,'ID-45'!B12,'ID-53'!B12,'ID-57'!B12,'ID-59'!B12,'ID-70'!B12,'ID-71'!B12)</f>
        <v>0.48425797522080349</v>
      </c>
      <c r="C5" s="71">
        <f>AVERAGE('ID-08'!B12,'ID-09'!B12,'ID-11'!C12,'ID-14'!C12,'ID-18'!B12,'ID-24'!C12,'ID-26'!C12,'ID-29'!C12,'ID-30'!C12,'ID-34'!C12,'ID-36'!B12,'ID-38'!C12,'ID-39'!C12,'ID-40'!C12,'ID-44'!C12,'ID-45'!C12,'ID-57'!C12,'ID-59'!C12)</f>
        <v>0.48425736760534122</v>
      </c>
      <c r="D5" s="71">
        <f>AVERAGE('ID-13'!C12,'ID-14'!D12,'ID-15'!C12,'ID-16'!B12,'ID-18'!C12,'ID-26'!D12,'ID-29'!D12,'ID-30'!D12,'ID-33'!C12,'ID-34'!D12,'ID-36'!C12,'ID-37'!C12,'ID-38'!D12,'ID-39'!D12,'ID-40'!D12,'ID-45'!D12,'ID-59'!D12,'ID-71'!C12)</f>
        <v>0.48425765791195108</v>
      </c>
      <c r="E5" s="71">
        <f>AVERAGE('ID-03'!B12,'ID-09'!C12,'ID-13'!D12,'ID-15'!D12,'ID-16'!C12,'ID-18'!D12,'ID-24'!D12,'ID-29'!E12,'ID-30'!E12,'ID-33'!D12,'ID-34'!E12,'ID-36'!D12,'ID-38'!E12,'ID-39'!E12,'ID-40'!E12,'ID-44'!D12,'ID-45'!E12,'ID-57'!D12,'ID-70'!C12,'ID-71'!D12)</f>
        <v>0.48425794233031255</v>
      </c>
      <c r="F5" s="71">
        <f>AVERAGE('ID-01'!B12,'ID-02'!B12,'ID-03'!C12,'ID-06'!B12,'ID-08'!C12,'ID-09'!D12,'ID-12'!B12,'ID-16'!D12,'ID-18'!E12,'ID-24'!E12,'ID-29'!F12,'ID-33'!E12,'ID-34'!F12,'ID-36'!E12,'ID-38'!F12,'ID-39'!F12,'ID-40'!F12,'ID-45'!F12,'ID-53'!C12,'ID-54'!B12,'ID-57'!E12,'ID-71'!E12)</f>
        <v>0.48425825511429255</v>
      </c>
      <c r="G5" s="71">
        <f>AVERAGE('ID-01'!C12,'ID-02'!C12,'ID-03'!D12,'ID-07'!B12,'ID-08'!D12,'ID-11'!D12,'ID-18'!F12,'ID-24'!F12,'ID-29'!G12,'ID-31'!B12,'ID-33'!F12,'ID-34'!G12,'ID-36'!F12,'ID-39'!G12,'ID-40'!G12,'ID-44'!E12,'ID-45'!G12,'ID-50'!B12,'ID-53'!D12,'ID-54'!C12,'ID-57'!F12,'ID-59'!E12,'ID-70'!D12,'ID-71'!F12)</f>
        <v>0.48425788534652936</v>
      </c>
      <c r="H5" s="71">
        <f>AVERAGE('ID-03'!E12,'ID-11'!E12,'ID-13'!E12,'ID-15'!E12,'ID-16'!E12,'ID-18'!G12,'ID-24'!G12,'ID-29'!H12,'ID-30'!F12,'ID-31'!C12,'ID-33'!G12,'ID-34'!H12,'ID-40'!H12,'ID-44'!F12,'ID-45'!H12,'ID-54'!D12,'ID-57'!G12,'ID-59'!F12,'ID-70'!E12,'ID-71'!G12)</f>
        <v>0.48425757827906163</v>
      </c>
      <c r="I5" s="71">
        <f>AVERAGE('ID-12'!C12,'ID-18'!H12,'ID-24'!H12,'ID-29'!I12,'ID-40'!I12,'ID-44'!G12,'ID-45'!I12,'ID-59'!G12)</f>
        <v>0.48425779323092188</v>
      </c>
      <c r="J5" s="71">
        <f>AVERAGE('ID-31'!D12,'ID-40'!J12,'ID-44'!H12,'ID-45'!J12,'ID-57'!H12)</f>
        <v>0.48425768425999782</v>
      </c>
      <c r="K5" s="71">
        <f>AVERAGE('ID-26'!E12,'ID-31'!E12,'ID-34'!I12,'ID-36'!G12,'ID-40'!K12,'ID-44'!I12,'ID-57'!I12)</f>
        <v>0.48425803449585858</v>
      </c>
    </row>
    <row r="6" spans="1:11" x14ac:dyDescent="0.25">
      <c r="A6" s="1">
        <v>0.25</v>
      </c>
      <c r="B6" s="71">
        <f>AVERAGE('ID-11'!B13,'ID-13'!B13,'ID-14'!B13,'ID-15'!B13,'ID-24'!B13,'ID-26'!B13,'ID-29'!B13,'ID-30'!B13,'ID-32'!B13,'ID-33'!B13,'ID-34'!B13,'ID-37'!B13,'ID-38'!B13,'ID-39'!B13,'ID-40'!B13,'ID-44'!B13,'ID-45'!B13,'ID-53'!B13,'ID-57'!B13,'ID-59'!B13,'ID-70'!B13,'ID-71'!B13)</f>
        <v>0.48425797243254054</v>
      </c>
      <c r="C6" s="71">
        <f>AVERAGE('ID-08'!B13,'ID-09'!B13,'ID-11'!C13,'ID-14'!C13,'ID-18'!B13,'ID-24'!C13,'ID-26'!C13,'ID-29'!C13,'ID-30'!C13,'ID-34'!C13,'ID-36'!B13,'ID-38'!C13,'ID-39'!C13,'ID-40'!C13,'ID-44'!C13,'ID-45'!C13,'ID-57'!C13,'ID-59'!C13)</f>
        <v>0.48425736690375221</v>
      </c>
      <c r="D6" s="71">
        <f>AVERAGE('ID-13'!C13,'ID-14'!D13,'ID-15'!C13,'ID-16'!B13,'ID-18'!C13,'ID-26'!D13,'ID-29'!D13,'ID-30'!D13,'ID-33'!C13,'ID-34'!D13,'ID-36'!C13,'ID-37'!C13,'ID-38'!D13,'ID-39'!D13,'ID-40'!D13,'ID-45'!D13,'ID-59'!D13,'ID-71'!C13)</f>
        <v>0.48425764517300746</v>
      </c>
      <c r="E6" s="71">
        <f>AVERAGE('ID-03'!B13,'ID-09'!C13,'ID-13'!D13,'ID-15'!D13,'ID-16'!C13,'ID-18'!D13,'ID-24'!D13,'ID-29'!E13,'ID-30'!E13,'ID-33'!D13,'ID-34'!E13,'ID-36'!D13,'ID-38'!E13,'ID-39'!E13,'ID-40'!E13,'ID-44'!D13,'ID-45'!E13,'ID-57'!D13,'ID-70'!C13,'ID-71'!D13)</f>
        <v>0.48425793384163346</v>
      </c>
      <c r="F6" s="71">
        <f>AVERAGE('ID-01'!B13,'ID-02'!B13,'ID-03'!C13,'ID-06'!B13,'ID-08'!C13,'ID-09'!D13,'ID-12'!B13,'ID-16'!D13,'ID-18'!E13,'ID-24'!E13,'ID-29'!F13,'ID-33'!E13,'ID-34'!F13,'ID-36'!E13,'ID-38'!F13,'ID-39'!F13,'ID-40'!F13,'ID-45'!F13,'ID-53'!C13,'ID-54'!B13,'ID-57'!E13,'ID-71'!E13)</f>
        <v>0.48425825369965503</v>
      </c>
      <c r="G6" s="71">
        <f>AVERAGE('ID-01'!C13,'ID-02'!C13,'ID-03'!D13,'ID-07'!B13,'ID-08'!D13,'ID-11'!D13,'ID-18'!F13,'ID-24'!F13,'ID-29'!G13,'ID-31'!B13,'ID-33'!F13,'ID-34'!G13,'ID-36'!F13,'ID-39'!G13,'ID-40'!G13,'ID-44'!E13,'ID-45'!G13,'ID-50'!B13,'ID-53'!D13,'ID-54'!C13,'ID-57'!F13,'ID-59'!E13,'ID-70'!D13,'ID-71'!F13)</f>
        <v>0.48425789040498196</v>
      </c>
      <c r="H6" s="71">
        <f>AVERAGE('ID-03'!E13,'ID-11'!E13,'ID-13'!E13,'ID-15'!E13,'ID-16'!E13,'ID-18'!G13,'ID-24'!G13,'ID-29'!H13,'ID-30'!F13,'ID-31'!C13,'ID-33'!G13,'ID-34'!H13,'ID-40'!H13,'ID-44'!F13,'ID-45'!H13,'ID-54'!D13,'ID-57'!G13,'ID-59'!F13,'ID-70'!E13,'ID-71'!G13)</f>
        <v>0.48425757772303496</v>
      </c>
      <c r="I6" s="71">
        <f>AVERAGE('ID-12'!C13,'ID-18'!H13,'ID-24'!H13,'ID-29'!I13,'ID-40'!I13,'ID-44'!G13,'ID-45'!I13,'ID-59'!G13)</f>
        <v>0.48425778114886997</v>
      </c>
      <c r="J6" s="71">
        <f>AVERAGE('ID-31'!D13,'ID-40'!J13,'ID-44'!H13,'ID-45'!J13,'ID-57'!H13)</f>
        <v>0.48425767496654337</v>
      </c>
      <c r="K6" s="71">
        <f>AVERAGE('ID-26'!E13,'ID-31'!E13,'ID-34'!I13,'ID-36'!G13,'ID-40'!K13,'ID-44'!I13,'ID-57'!I13)</f>
        <v>0.48425804153294155</v>
      </c>
    </row>
    <row r="7" spans="1:11" x14ac:dyDescent="0.25">
      <c r="A7" s="1">
        <v>0.375</v>
      </c>
      <c r="B7" s="71">
        <f>AVERAGE('ID-11'!B14,'ID-13'!B14,'ID-14'!B14,'ID-15'!B14,'ID-24'!B14,'ID-26'!B14,'ID-29'!B14,'ID-30'!B14,'ID-32'!B14,'ID-33'!B14,'ID-34'!B14,'ID-37'!B14,'ID-38'!B14,'ID-39'!B14,'ID-40'!B14,'ID-44'!B14,'ID-45'!B14,'ID-53'!B14,'ID-57'!B14,'ID-59'!B14,'ID-70'!B14,'ID-71'!B14)</f>
        <v>0.48425797069730758</v>
      </c>
      <c r="C7" s="71">
        <f>AVERAGE('ID-08'!B14,'ID-09'!B14,'ID-11'!C14,'ID-14'!C14,'ID-18'!B14,'ID-24'!C14,'ID-26'!C14,'ID-29'!C14,'ID-30'!C14,'ID-34'!C14,'ID-36'!B14,'ID-38'!C14,'ID-39'!C14,'ID-40'!C14,'ID-44'!C14,'ID-45'!C14,'ID-57'!C14,'ID-59'!C14)</f>
        <v>0.48425736214813297</v>
      </c>
      <c r="D7" s="71">
        <f>AVERAGE('ID-13'!C14,'ID-14'!D14,'ID-15'!C14,'ID-16'!B14,'ID-18'!C14,'ID-26'!D14,'ID-29'!D14,'ID-30'!D14,'ID-33'!C14,'ID-34'!D14,'ID-36'!C14,'ID-37'!C14,'ID-38'!D14,'ID-39'!D14,'ID-40'!D14,'ID-45'!D14,'ID-59'!D14,'ID-71'!C14)</f>
        <v>0.48425764408517236</v>
      </c>
      <c r="E7" s="71">
        <f>AVERAGE('ID-03'!B14,'ID-09'!C14,'ID-13'!D14,'ID-15'!D14,'ID-16'!C14,'ID-18'!D14,'ID-24'!D14,'ID-29'!E14,'ID-30'!E14,'ID-33'!D14,'ID-34'!E14,'ID-36'!D14,'ID-38'!E14,'ID-39'!E14,'ID-40'!E14,'ID-44'!D14,'ID-45'!E14,'ID-57'!D14,'ID-70'!C14,'ID-71'!D14)</f>
        <v>0.48425794584818138</v>
      </c>
      <c r="F7" s="71">
        <f>AVERAGE('ID-01'!B14,'ID-02'!B14,'ID-03'!C14,'ID-06'!B14,'ID-08'!C14,'ID-09'!D14,'ID-12'!B14,'ID-16'!D14,'ID-18'!E14,'ID-24'!E14,'ID-29'!F14,'ID-33'!E14,'ID-34'!F14,'ID-36'!E14,'ID-38'!F14,'ID-39'!F14,'ID-40'!F14,'ID-45'!F14,'ID-53'!C14,'ID-54'!B14,'ID-57'!E14,'ID-71'!E14)</f>
        <v>0.48425824633491066</v>
      </c>
      <c r="G7" s="71">
        <f>AVERAGE('ID-01'!C14,'ID-02'!C14,'ID-03'!D14,'ID-07'!B14,'ID-08'!D14,'ID-11'!D14,'ID-18'!F14,'ID-24'!F14,'ID-29'!G14,'ID-31'!B14,'ID-33'!F14,'ID-34'!G14,'ID-36'!F14,'ID-39'!G14,'ID-40'!G14,'ID-44'!E14,'ID-45'!G14,'ID-50'!B14,'ID-53'!D14,'ID-54'!C14,'ID-57'!F14,'ID-59'!E14,'ID-70'!D14,'ID-71'!F14)</f>
        <v>0.48425788836706457</v>
      </c>
      <c r="H7" s="71">
        <f>AVERAGE('ID-03'!E14,'ID-11'!E14,'ID-13'!E14,'ID-15'!E14,'ID-16'!E14,'ID-18'!G14,'ID-24'!G14,'ID-29'!H14,'ID-30'!F14,'ID-31'!C14,'ID-33'!G14,'ID-34'!H14,'ID-40'!H14,'ID-44'!F14,'ID-45'!H14,'ID-54'!D14,'ID-57'!G14,'ID-59'!F14,'ID-70'!E14,'ID-71'!G14)</f>
        <v>0.48425757999758651</v>
      </c>
      <c r="I7" s="71">
        <f>AVERAGE('ID-12'!C14,'ID-18'!H14,'ID-24'!H14,'ID-29'!I14,'ID-40'!I14,'ID-44'!G14,'ID-45'!I14,'ID-59'!G14)</f>
        <v>0.48425776359149586</v>
      </c>
      <c r="J7" s="71">
        <f>AVERAGE('ID-31'!D14,'ID-40'!J14,'ID-44'!H14,'ID-45'!J14,'ID-57'!H14)</f>
        <v>0.48425766902341305</v>
      </c>
      <c r="K7" s="71">
        <f>AVERAGE('ID-26'!E14,'ID-31'!E14,'ID-34'!I14,'ID-36'!G14,'ID-40'!K14,'ID-44'!I14,'ID-57'!I14)</f>
        <v>0.48425804534768419</v>
      </c>
    </row>
    <row r="8" spans="1:11" x14ac:dyDescent="0.25">
      <c r="A8" s="1">
        <v>0.5</v>
      </c>
      <c r="B8" s="71">
        <f>AVERAGE('ID-11'!B15,'ID-13'!B15,'ID-14'!B15,'ID-15'!B15,'ID-24'!B15,'ID-26'!B15,'ID-29'!B15,'ID-30'!B15,'ID-32'!B15,'ID-33'!B15,'ID-34'!B15,'ID-37'!B15,'ID-38'!B15,'ID-39'!B15,'ID-40'!B15,'ID-44'!B15,'ID-45'!B15,'ID-53'!B15,'ID-57'!B15,'ID-59'!B15,'ID-70'!B15,'ID-71'!B15)</f>
        <v>0.48425796779929925</v>
      </c>
      <c r="C8" s="71">
        <f>AVERAGE('ID-08'!B15,'ID-09'!B15,'ID-11'!C15,'ID-14'!C15,'ID-18'!B15,'ID-24'!C15,'ID-26'!C15,'ID-29'!C15,'ID-30'!C15,'ID-34'!C15,'ID-36'!B15,'ID-38'!C15,'ID-39'!C15,'ID-40'!C15,'ID-44'!C15,'ID-45'!C15,'ID-57'!C15,'ID-59'!C15)</f>
        <v>0.48425736459268276</v>
      </c>
      <c r="D8" s="71">
        <f>AVERAGE('ID-13'!C15,'ID-14'!D15,'ID-15'!C15,'ID-16'!B15,'ID-18'!C15,'ID-26'!D15,'ID-29'!D15,'ID-30'!D15,'ID-33'!C15,'ID-34'!D15,'ID-36'!C15,'ID-37'!C15,'ID-38'!D15,'ID-39'!D15,'ID-40'!D15,'ID-45'!D15,'ID-59'!D15,'ID-71'!C15)</f>
        <v>0.48425764428857959</v>
      </c>
      <c r="E8" s="71">
        <f>AVERAGE('ID-03'!B15,'ID-09'!C15,'ID-13'!D15,'ID-15'!D15,'ID-16'!C15,'ID-18'!D15,'ID-24'!D15,'ID-29'!E15,'ID-30'!E15,'ID-33'!D15,'ID-34'!E15,'ID-36'!D15,'ID-38'!E15,'ID-39'!E15,'ID-40'!E15,'ID-44'!D15,'ID-45'!E15,'ID-57'!D15,'ID-70'!C15,'ID-71'!D15)</f>
        <v>0.48425794565790109</v>
      </c>
      <c r="F8" s="71">
        <f>AVERAGE('ID-01'!B15,'ID-02'!B15,'ID-03'!C15,'ID-06'!B15,'ID-08'!C15,'ID-09'!D15,'ID-12'!B15,'ID-16'!D15,'ID-18'!E15,'ID-24'!E15,'ID-29'!F15,'ID-33'!E15,'ID-34'!F15,'ID-36'!E15,'ID-38'!F15,'ID-39'!F15,'ID-40'!F15,'ID-45'!F15,'ID-53'!C15,'ID-54'!B15,'ID-57'!E15,'ID-71'!E15)</f>
        <v>0.48425824224281711</v>
      </c>
      <c r="G8" s="71">
        <f>AVERAGE('ID-01'!C15,'ID-02'!C15,'ID-03'!D15,'ID-07'!B15,'ID-08'!D15,'ID-11'!D15,'ID-18'!F15,'ID-24'!F15,'ID-29'!G15,'ID-31'!B15,'ID-33'!F15,'ID-34'!G15,'ID-36'!F15,'ID-39'!G15,'ID-40'!G15,'ID-44'!E15,'ID-45'!G15,'ID-50'!B15,'ID-53'!D15,'ID-54'!C15,'ID-57'!F15,'ID-59'!E15,'ID-70'!D15,'ID-71'!F15)</f>
        <v>0.48425788856963403</v>
      </c>
      <c r="H8" s="71">
        <f>AVERAGE('ID-03'!E15,'ID-11'!E15,'ID-13'!E15,'ID-15'!E15,'ID-16'!E15,'ID-18'!G15,'ID-24'!G15,'ID-29'!H15,'ID-30'!F15,'ID-31'!C15,'ID-33'!G15,'ID-34'!H15,'ID-40'!H15,'ID-44'!F15,'ID-45'!H15,'ID-54'!D15,'ID-57'!G15,'ID-59'!F15,'ID-70'!E15,'ID-71'!G15)</f>
        <v>0.48425757910594502</v>
      </c>
      <c r="I8" s="71">
        <f>AVERAGE('ID-12'!C15,'ID-18'!H15,'ID-24'!H15,'ID-29'!I15,'ID-40'!I15,'ID-44'!G15,'ID-45'!I15,'ID-59'!G15)</f>
        <v>0.48425775851674485</v>
      </c>
      <c r="J8" s="71">
        <f>AVERAGE('ID-31'!D15,'ID-40'!J15,'ID-44'!H15,'ID-45'!J15,'ID-57'!H15)</f>
        <v>0.4842576703579004</v>
      </c>
      <c r="K8" s="71">
        <f>AVERAGE('ID-26'!E15,'ID-31'!E15,'ID-34'!I15,'ID-36'!G15,'ID-40'!K15,'ID-44'!I15,'ID-57'!I15)</f>
        <v>0.48425803719243982</v>
      </c>
    </row>
    <row r="9" spans="1:11" x14ac:dyDescent="0.25">
      <c r="A9" s="1">
        <v>0.625</v>
      </c>
      <c r="B9" s="71">
        <f>AVERAGE('ID-11'!B16,'ID-13'!B16,'ID-14'!B16,'ID-15'!B16,'ID-24'!B16,'ID-26'!B16,'ID-29'!B16,'ID-30'!B16,'ID-32'!B16,'ID-33'!B16,'ID-34'!B16,'ID-37'!B16,'ID-38'!B16,'ID-39'!B16,'ID-40'!B16,'ID-44'!B16,'ID-45'!B16,'ID-53'!B16,'ID-57'!B16,'ID-59'!B16,'ID-70'!B16,'ID-71'!B16)</f>
        <v>0.48425796131448801</v>
      </c>
      <c r="C9" s="71">
        <f>AVERAGE('ID-08'!B16,'ID-09'!B16,'ID-11'!C16,'ID-14'!C16,'ID-18'!B16,'ID-24'!C16,'ID-26'!C16,'ID-29'!C16,'ID-30'!C16,'ID-34'!C16,'ID-36'!B16,'ID-38'!C16,'ID-39'!C16,'ID-40'!C16,'ID-44'!C16,'ID-45'!C16,'ID-57'!C16,'ID-59'!C16)</f>
        <v>0.48425737012082276</v>
      </c>
      <c r="D9" s="71">
        <f>AVERAGE('ID-13'!C16,'ID-14'!D16,'ID-15'!C16,'ID-16'!B16,'ID-18'!C16,'ID-26'!D16,'ID-29'!D16,'ID-30'!D16,'ID-33'!C16,'ID-34'!D16,'ID-36'!C16,'ID-37'!C16,'ID-38'!D16,'ID-39'!D16,'ID-40'!D16,'ID-45'!D16,'ID-59'!D16,'ID-71'!C16)</f>
        <v>0.48425762819777673</v>
      </c>
      <c r="E9" s="71">
        <f>AVERAGE('ID-03'!B16,'ID-09'!C16,'ID-13'!D16,'ID-15'!D16,'ID-16'!C16,'ID-18'!D16,'ID-24'!D16,'ID-29'!E16,'ID-30'!E16,'ID-33'!D16,'ID-34'!E16,'ID-36'!D16,'ID-38'!E16,'ID-39'!E16,'ID-40'!E16,'ID-44'!D16,'ID-45'!E16,'ID-57'!D16,'ID-70'!C16,'ID-71'!D16)</f>
        <v>0.48425794991457005</v>
      </c>
      <c r="F9" s="71">
        <f>AVERAGE('ID-01'!B16,'ID-02'!B16,'ID-03'!C16,'ID-06'!B16,'ID-08'!C16,'ID-09'!D16,'ID-12'!B16,'ID-16'!D16,'ID-18'!E16,'ID-24'!E16,'ID-29'!F16,'ID-33'!E16,'ID-34'!F16,'ID-36'!E16,'ID-38'!F16,'ID-39'!F16,'ID-40'!F16,'ID-45'!F16,'ID-53'!C16,'ID-54'!B16,'ID-57'!E16,'ID-71'!E16)</f>
        <v>0.48425824390337269</v>
      </c>
      <c r="G9" s="71">
        <f>AVERAGE('ID-01'!C16,'ID-02'!C16,'ID-03'!D16,'ID-07'!B16,'ID-08'!D16,'ID-11'!D16,'ID-18'!F16,'ID-24'!F16,'ID-29'!G16,'ID-31'!B16,'ID-33'!F16,'ID-34'!G16,'ID-36'!F16,'ID-39'!G16,'ID-40'!G16,'ID-44'!E16,'ID-45'!G16,'ID-50'!B16,'ID-53'!D16,'ID-54'!C16,'ID-57'!F16,'ID-59'!E16,'ID-70'!D16,'ID-71'!F16)</f>
        <v>0.48425789201485903</v>
      </c>
      <c r="H9" s="71">
        <f>AVERAGE('ID-03'!E16,'ID-11'!E16,'ID-13'!E16,'ID-15'!E16,'ID-16'!E16,'ID-18'!G16,'ID-24'!G16,'ID-29'!H16,'ID-30'!F16,'ID-31'!C16,'ID-33'!G16,'ID-34'!H16,'ID-40'!H16,'ID-44'!F16,'ID-45'!H16,'ID-54'!D16,'ID-57'!G16,'ID-59'!F16,'ID-70'!E16,'ID-71'!G16)</f>
        <v>0.48425757907246947</v>
      </c>
      <c r="I9" s="71">
        <f>AVERAGE('ID-12'!C16,'ID-18'!H16,'ID-24'!H16,'ID-29'!I16,'ID-40'!I16,'ID-44'!G16,'ID-45'!I16,'ID-59'!G16)</f>
        <v>0.48425775242167252</v>
      </c>
      <c r="J9" s="71">
        <f>AVERAGE('ID-31'!D16,'ID-40'!J16,'ID-44'!H16,'ID-45'!J16,'ID-57'!H16)</f>
        <v>0.48425767302839501</v>
      </c>
      <c r="K9" s="71">
        <f>AVERAGE('ID-26'!E16,'ID-31'!E16,'ID-34'!I16,'ID-36'!G16,'ID-40'!K16,'ID-44'!I16,'ID-57'!I16)</f>
        <v>0.48425803295525416</v>
      </c>
    </row>
    <row r="10" spans="1:11" x14ac:dyDescent="0.25">
      <c r="A10" s="1">
        <v>0.75</v>
      </c>
      <c r="B10" s="71">
        <f>AVERAGE('ID-11'!B17,'ID-13'!B17,'ID-14'!B17,'ID-15'!B17,'ID-24'!B17,'ID-26'!B17,'ID-29'!B17,'ID-30'!B17,'ID-32'!B17,'ID-33'!B17,'ID-34'!B17,'ID-37'!B17,'ID-38'!B17,'ID-39'!B17,'ID-40'!B17,'ID-44'!B17,'ID-45'!B17,'ID-53'!B17,'ID-57'!B17,'ID-59'!B17,'ID-70'!B17,'ID-71'!B17)</f>
        <v>0.48425796031808094</v>
      </c>
      <c r="C10" s="71">
        <f>AVERAGE('ID-08'!B17,'ID-09'!B17,'ID-11'!C17,'ID-14'!C17,'ID-18'!B17,'ID-24'!C17,'ID-26'!C17,'ID-29'!C17,'ID-30'!C17,'ID-34'!C17,'ID-36'!B17,'ID-38'!C17,'ID-39'!C17,'ID-40'!C17,'ID-44'!C17,'ID-45'!C17,'ID-57'!C17,'ID-59'!C17)</f>
        <v>0.48425737462134005</v>
      </c>
      <c r="D10" s="71">
        <f>AVERAGE('ID-13'!C17,'ID-14'!D17,'ID-15'!C17,'ID-16'!B17,'ID-18'!C17,'ID-26'!D17,'ID-29'!D17,'ID-30'!D17,'ID-33'!C17,'ID-34'!D17,'ID-36'!C17,'ID-37'!C17,'ID-38'!D17,'ID-39'!D17,'ID-40'!D17,'ID-45'!D17,'ID-59'!D17,'ID-71'!C17)</f>
        <v>0.48425762180964071</v>
      </c>
      <c r="E10" s="71">
        <f>AVERAGE('ID-03'!B17,'ID-09'!C17,'ID-13'!D17,'ID-15'!D17,'ID-16'!C17,'ID-18'!D17,'ID-24'!D17,'ID-29'!E17,'ID-30'!E17,'ID-33'!D17,'ID-34'!E17,'ID-36'!D17,'ID-38'!E17,'ID-39'!E17,'ID-40'!E17,'ID-44'!D17,'ID-45'!E17,'ID-57'!D17,'ID-70'!C17,'ID-71'!D17)</f>
        <v>0.48425797060748488</v>
      </c>
      <c r="F10" s="71">
        <f>AVERAGE('ID-01'!B17,'ID-02'!B17,'ID-03'!C17,'ID-06'!B17,'ID-08'!C17,'ID-09'!D17,'ID-12'!B17,'ID-16'!D17,'ID-18'!E17,'ID-24'!E17,'ID-29'!F17,'ID-33'!E17,'ID-34'!F17,'ID-36'!E17,'ID-38'!F17,'ID-39'!F17,'ID-40'!F17,'ID-45'!F17,'ID-53'!C17,'ID-54'!B17,'ID-57'!E17,'ID-71'!E17)</f>
        <v>0.4842582436044614</v>
      </c>
      <c r="G10" s="71">
        <f>AVERAGE('ID-01'!C17,'ID-02'!C17,'ID-03'!D17,'ID-07'!B17,'ID-08'!D17,'ID-11'!D17,'ID-18'!F17,'ID-24'!F17,'ID-29'!G17,'ID-31'!B17,'ID-33'!F17,'ID-34'!G17,'ID-36'!F17,'ID-39'!G17,'ID-40'!G17,'ID-44'!E17,'ID-45'!G17,'ID-50'!B17,'ID-53'!D17,'ID-54'!C17,'ID-57'!F17,'ID-59'!E17,'ID-70'!D17,'ID-71'!F17)</f>
        <v>0.4842578942110623</v>
      </c>
      <c r="H10" s="71">
        <f>AVERAGE('ID-03'!E17,'ID-11'!E17,'ID-13'!E17,'ID-15'!E17,'ID-16'!E17,'ID-18'!G17,'ID-24'!G17,'ID-29'!H17,'ID-30'!F17,'ID-31'!C17,'ID-33'!G17,'ID-34'!H17,'ID-40'!H17,'ID-44'!F17,'ID-45'!H17,'ID-54'!D17,'ID-57'!G17,'ID-59'!F17,'ID-70'!E17,'ID-71'!G17)</f>
        <v>0.48425757854332713</v>
      </c>
      <c r="I10" s="71">
        <f>AVERAGE('ID-12'!C17,'ID-18'!H17,'ID-24'!H17,'ID-29'!I17,'ID-40'!I17,'ID-44'!G17,'ID-45'!I17,'ID-59'!G17)</f>
        <v>0.48425774925576498</v>
      </c>
      <c r="J10" s="71">
        <f>AVERAGE('ID-31'!D17,'ID-40'!J17,'ID-44'!H17,'ID-45'!J17,'ID-57'!H17)</f>
        <v>0.48425767461665198</v>
      </c>
      <c r="K10" s="71">
        <f>AVERAGE('ID-26'!E17,'ID-31'!E17,'ID-34'!I17,'ID-36'!G17,'ID-40'!K17,'ID-44'!I17,'ID-57'!I17)</f>
        <v>0.48425802255055966</v>
      </c>
    </row>
    <row r="11" spans="1:11" x14ac:dyDescent="0.25">
      <c r="A11" s="1">
        <v>0.875</v>
      </c>
      <c r="B11" s="71">
        <f>AVERAGE('ID-11'!B18,'ID-13'!B18,'ID-14'!B18,'ID-15'!B18,'ID-24'!B18,'ID-26'!B18,'ID-29'!B18,'ID-30'!B18,'ID-32'!B18,'ID-33'!B18,'ID-34'!B18,'ID-37'!B18,'ID-38'!B18,'ID-39'!B18,'ID-40'!B18,'ID-44'!B18,'ID-45'!B18,'ID-53'!B18,'ID-57'!B18,'ID-59'!B18,'ID-70'!B18,'ID-71'!B18)</f>
        <v>0.4842579580209066</v>
      </c>
      <c r="C11" s="71">
        <f>AVERAGE('ID-08'!B18,'ID-09'!B18,'ID-11'!C18,'ID-14'!C18,'ID-18'!B18,'ID-24'!C18,'ID-26'!C18,'ID-29'!C18,'ID-30'!C18,'ID-34'!C18,'ID-36'!B18,'ID-38'!C18,'ID-39'!C18,'ID-40'!C18,'ID-44'!C18,'ID-45'!C18,'ID-57'!C18,'ID-59'!C18)</f>
        <v>0.48425737625524207</v>
      </c>
      <c r="D11" s="71">
        <f>AVERAGE('ID-13'!C18,'ID-14'!D18,'ID-15'!C18,'ID-16'!B18,'ID-18'!C18,'ID-26'!D18,'ID-29'!D18,'ID-30'!D18,'ID-33'!C18,'ID-34'!D18,'ID-36'!C18,'ID-37'!C18,'ID-38'!D18,'ID-39'!D18,'ID-40'!D18,'ID-45'!D18,'ID-59'!D18,'ID-71'!C18)</f>
        <v>0.48425761364670183</v>
      </c>
      <c r="E11" s="71">
        <f>AVERAGE('ID-03'!B18,'ID-09'!C18,'ID-13'!D18,'ID-15'!D18,'ID-16'!C18,'ID-18'!D18,'ID-24'!D18,'ID-29'!E18,'ID-30'!E18,'ID-33'!D18,'ID-34'!E18,'ID-36'!D18,'ID-38'!E18,'ID-39'!E18,'ID-40'!E18,'ID-44'!D18,'ID-45'!E18,'ID-57'!D18,'ID-70'!C18,'ID-71'!D18)</f>
        <v>0.48425795701001995</v>
      </c>
      <c r="F11" s="71">
        <f>AVERAGE('ID-01'!B18,'ID-02'!B18,'ID-03'!C18,'ID-06'!B18,'ID-08'!C18,'ID-09'!D18,'ID-12'!B18,'ID-16'!D18,'ID-18'!E18,'ID-24'!E18,'ID-29'!F18,'ID-33'!E18,'ID-34'!F18,'ID-36'!E18,'ID-38'!F18,'ID-39'!F18,'ID-40'!F18,'ID-45'!F18,'ID-53'!C18,'ID-54'!B18,'ID-57'!E18,'ID-71'!E18)</f>
        <v>0.48425824172491477</v>
      </c>
      <c r="G11" s="71">
        <f>AVERAGE('ID-01'!C18,'ID-02'!C18,'ID-03'!D18,'ID-07'!B18,'ID-08'!D18,'ID-11'!D18,'ID-18'!F18,'ID-24'!F18,'ID-29'!G18,'ID-31'!B18,'ID-33'!F18,'ID-34'!G18,'ID-36'!F18,'ID-39'!G18,'ID-40'!G18,'ID-44'!E18,'ID-45'!G18,'ID-50'!B18,'ID-53'!D18,'ID-54'!C18,'ID-57'!F18,'ID-59'!E18,'ID-70'!D18,'ID-71'!F18)</f>
        <v>0.48425789610105324</v>
      </c>
      <c r="H11" s="71">
        <f>AVERAGE('ID-03'!E18,'ID-11'!E18,'ID-13'!E18,'ID-15'!E18,'ID-16'!E18,'ID-18'!G18,'ID-24'!G18,'ID-29'!H18,'ID-30'!F18,'ID-31'!C18,'ID-33'!G18,'ID-34'!H18,'ID-40'!H18,'ID-44'!F18,'ID-45'!H18,'ID-54'!D18,'ID-57'!G18,'ID-59'!F18,'ID-70'!E18,'ID-71'!G18)</f>
        <v>0.48425757774219241</v>
      </c>
      <c r="I11" s="71">
        <f>AVERAGE('ID-12'!C18,'ID-18'!H18,'ID-24'!H18,'ID-29'!I18,'ID-40'!I18,'ID-44'!G18,'ID-45'!I18,'ID-59'!G18)</f>
        <v>0.48425773620074142</v>
      </c>
      <c r="J11" s="71">
        <f>AVERAGE('ID-31'!D18,'ID-40'!J18,'ID-44'!H18,'ID-45'!J18,'ID-57'!H18)</f>
        <v>0.48425766822160005</v>
      </c>
      <c r="K11" s="71">
        <f>AVERAGE('ID-26'!E18,'ID-31'!E18,'ID-34'!I18,'ID-36'!G18,'ID-40'!K18,'ID-44'!I18,'ID-57'!I18)</f>
        <v>0.4842580116164264</v>
      </c>
    </row>
    <row r="12" spans="1:11" x14ac:dyDescent="0.25">
      <c r="A12" s="1">
        <v>1</v>
      </c>
      <c r="B12" s="71">
        <f>AVERAGE('ID-11'!B19,'ID-13'!B19,'ID-14'!B19,'ID-15'!B19,'ID-24'!B19,'ID-26'!B19,'ID-29'!B19,'ID-30'!B19,'ID-32'!B19,'ID-33'!B19,'ID-34'!B19,'ID-37'!B19,'ID-38'!B19,'ID-39'!B19,'ID-40'!B19,'ID-44'!B19,'ID-45'!B19,'ID-53'!B19,'ID-57'!B19,'ID-59'!B19,'ID-70'!B19,'ID-71'!B19)</f>
        <v>0.48425795410368055</v>
      </c>
      <c r="C12" s="71">
        <f>AVERAGE('ID-08'!B19,'ID-09'!B19,'ID-11'!C19,'ID-14'!C19,'ID-18'!B19,'ID-24'!C19,'ID-26'!C19,'ID-29'!C19,'ID-30'!C19,'ID-34'!C19,'ID-36'!B19,'ID-38'!C19,'ID-39'!C19,'ID-40'!C19,'ID-44'!C19,'ID-45'!C19,'ID-57'!C19,'ID-59'!C19)</f>
        <v>0.48425737492672039</v>
      </c>
      <c r="D12" s="71">
        <f>AVERAGE('ID-13'!C19,'ID-14'!D19,'ID-15'!C19,'ID-16'!B19,'ID-18'!C19,'ID-26'!D19,'ID-29'!D19,'ID-30'!D19,'ID-33'!C19,'ID-34'!D19,'ID-36'!C19,'ID-37'!C19,'ID-38'!D19,'ID-39'!D19,'ID-40'!D19,'ID-45'!D19,'ID-59'!D19,'ID-71'!C19)</f>
        <v>0.48425760939361279</v>
      </c>
      <c r="E12" s="71">
        <f>AVERAGE('ID-03'!B19,'ID-09'!C19,'ID-13'!D19,'ID-15'!D19,'ID-16'!C19,'ID-18'!D19,'ID-24'!D19,'ID-29'!E19,'ID-30'!E19,'ID-33'!D19,'ID-34'!E19,'ID-36'!D19,'ID-38'!E19,'ID-39'!E19,'ID-40'!E19,'ID-44'!D19,'ID-45'!E19,'ID-57'!D19,'ID-70'!C19,'ID-71'!D19)</f>
        <v>0.48425796014032174</v>
      </c>
      <c r="F12" s="71">
        <f>AVERAGE('ID-01'!B19,'ID-02'!B19,'ID-03'!C19,'ID-06'!B19,'ID-08'!C19,'ID-09'!D19,'ID-12'!B19,'ID-16'!D19,'ID-18'!E19,'ID-24'!E19,'ID-29'!F19,'ID-33'!E19,'ID-34'!F19,'ID-36'!E19,'ID-38'!F19,'ID-39'!F19,'ID-40'!F19,'ID-45'!F19,'ID-53'!C19,'ID-54'!B19,'ID-57'!E19,'ID-71'!E19)</f>
        <v>0.484258237797631</v>
      </c>
      <c r="G12" s="71">
        <f>AVERAGE('ID-01'!C19,'ID-02'!C19,'ID-03'!D19,'ID-07'!B19,'ID-08'!D19,'ID-11'!D19,'ID-18'!F19,'ID-24'!F19,'ID-29'!G19,'ID-31'!B19,'ID-33'!F19,'ID-34'!G19,'ID-36'!F19,'ID-39'!G19,'ID-40'!G19,'ID-44'!E19,'ID-45'!G19,'ID-50'!B19,'ID-53'!D19,'ID-54'!C19,'ID-57'!F19,'ID-59'!E19,'ID-70'!D19,'ID-71'!F19)</f>
        <v>0.48425790291548804</v>
      </c>
      <c r="H12" s="71">
        <f>AVERAGE('ID-03'!E19,'ID-11'!E19,'ID-13'!E19,'ID-15'!E19,'ID-16'!E19,'ID-18'!G19,'ID-24'!G19,'ID-29'!H19,'ID-30'!F19,'ID-31'!C19,'ID-33'!G19,'ID-34'!H19,'ID-40'!H19,'ID-44'!F19,'ID-45'!H19,'ID-54'!D19,'ID-57'!G19,'ID-59'!F19,'ID-70'!E19,'ID-71'!G19)</f>
        <v>0.48425758160515259</v>
      </c>
      <c r="I12" s="71">
        <f>AVERAGE('ID-12'!C19,'ID-18'!H19,'ID-24'!H19,'ID-29'!I19,'ID-40'!I19,'ID-44'!G19,'ID-45'!I19,'ID-59'!G19)</f>
        <v>0.48425773249640974</v>
      </c>
      <c r="J12" s="71">
        <f>AVERAGE('ID-31'!D19,'ID-40'!J19,'ID-44'!H19,'ID-45'!J19,'ID-57'!H19)</f>
        <v>0.48425766112148266</v>
      </c>
      <c r="K12" s="71">
        <f>AVERAGE('ID-26'!E19,'ID-31'!E19,'ID-34'!I19,'ID-36'!G19,'ID-40'!K19,'ID-44'!I19,'ID-57'!I19)</f>
        <v>0.48425799684644694</v>
      </c>
    </row>
    <row r="13" spans="1:11" x14ac:dyDescent="0.25">
      <c r="A13" s="1">
        <v>1.125</v>
      </c>
      <c r="B13" s="71">
        <f>AVERAGE('ID-11'!B20,'ID-13'!B20,'ID-14'!B20,'ID-15'!B20,'ID-24'!B20,'ID-26'!B20,'ID-29'!B20,'ID-30'!B20,'ID-32'!B20,'ID-33'!B20,'ID-34'!B20,'ID-37'!B20,'ID-38'!B20,'ID-39'!B20,'ID-40'!B20,'ID-44'!B20,'ID-45'!B20,'ID-53'!B20,'ID-57'!B20,'ID-59'!B20,'ID-70'!B20,'ID-71'!B20)</f>
        <v>0.48425795515397146</v>
      </c>
      <c r="C13" s="71">
        <f>AVERAGE('ID-08'!B20,'ID-09'!B20,'ID-11'!C20,'ID-14'!C20,'ID-18'!B20,'ID-24'!C20,'ID-26'!C20,'ID-29'!C20,'ID-30'!C20,'ID-34'!C20,'ID-36'!B20,'ID-38'!C20,'ID-39'!C20,'ID-40'!C20,'ID-44'!C20,'ID-45'!C20,'ID-57'!C20,'ID-59'!C20)</f>
        <v>0.48425737726612667</v>
      </c>
      <c r="D13" s="71">
        <f>AVERAGE('ID-13'!C20,'ID-14'!D20,'ID-15'!C20,'ID-16'!B20,'ID-18'!C20,'ID-26'!D20,'ID-29'!D20,'ID-30'!D20,'ID-33'!C20,'ID-34'!D20,'ID-36'!C20,'ID-37'!C20,'ID-38'!D20,'ID-39'!D20,'ID-40'!D20,'ID-45'!D20,'ID-59'!D20,'ID-71'!C20)</f>
        <v>0.48425760425289899</v>
      </c>
      <c r="E13" s="71">
        <f>AVERAGE('ID-03'!B20,'ID-09'!C20,'ID-13'!D20,'ID-15'!D20,'ID-16'!C20,'ID-18'!D20,'ID-24'!D20,'ID-29'!E20,'ID-30'!E20,'ID-33'!D20,'ID-34'!E20,'ID-36'!D20,'ID-38'!E20,'ID-39'!E20,'ID-40'!E20,'ID-44'!D20,'ID-45'!E20,'ID-57'!D20,'ID-70'!C20,'ID-71'!D20)</f>
        <v>0.48425795479334005</v>
      </c>
      <c r="F13" s="71">
        <f>AVERAGE('ID-01'!B20,'ID-02'!B20,'ID-03'!C20,'ID-06'!B20,'ID-08'!C20,'ID-09'!D20,'ID-12'!B20,'ID-16'!D20,'ID-18'!E20,'ID-24'!E20,'ID-29'!F20,'ID-33'!E20,'ID-34'!F20,'ID-36'!E20,'ID-38'!F20,'ID-39'!F20,'ID-40'!F20,'ID-45'!F20,'ID-53'!C20,'ID-54'!B20,'ID-57'!E20,'ID-71'!E20)</f>
        <v>0.48425824073692253</v>
      </c>
      <c r="G13" s="71">
        <f>AVERAGE('ID-01'!C20,'ID-02'!C20,'ID-03'!D20,'ID-07'!B20,'ID-08'!D20,'ID-11'!D20,'ID-18'!F20,'ID-24'!F20,'ID-29'!G20,'ID-31'!B20,'ID-33'!F20,'ID-34'!G20,'ID-36'!F20,'ID-39'!G20,'ID-40'!G20,'ID-44'!E20,'ID-45'!G20,'ID-50'!B20,'ID-53'!D20,'ID-54'!C20,'ID-57'!F20,'ID-59'!E20,'ID-70'!D20,'ID-71'!F20)</f>
        <v>0.48425790469230567</v>
      </c>
      <c r="H13" s="71">
        <f>AVERAGE('ID-03'!E20,'ID-11'!E20,'ID-13'!E20,'ID-15'!E20,'ID-16'!E20,'ID-18'!G20,'ID-24'!G20,'ID-29'!H20,'ID-30'!F20,'ID-31'!C20,'ID-33'!G20,'ID-34'!H20,'ID-40'!H20,'ID-44'!F20,'ID-45'!H20,'ID-54'!D20,'ID-57'!G20,'ID-59'!F20,'ID-70'!E20,'ID-71'!G20)</f>
        <v>0.48425757871441089</v>
      </c>
      <c r="I13" s="71">
        <f>AVERAGE('ID-12'!C20,'ID-18'!H20,'ID-24'!H20,'ID-29'!I20,'ID-40'!I20,'ID-44'!G20,'ID-45'!I20,'ID-59'!G20)</f>
        <v>0.48425773816848633</v>
      </c>
      <c r="J13" s="71">
        <f>AVERAGE('ID-31'!D20,'ID-40'!J20,'ID-44'!H20,'ID-45'!J20,'ID-57'!H20)</f>
        <v>0.48425766329631176</v>
      </c>
      <c r="K13" s="71">
        <f>AVERAGE('ID-26'!E20,'ID-31'!E20,'ID-34'!I20,'ID-36'!G20,'ID-40'!K20,'ID-44'!I20,'ID-57'!I20)</f>
        <v>0.48425799578106415</v>
      </c>
    </row>
    <row r="14" spans="1:11" x14ac:dyDescent="0.25">
      <c r="A14" s="1">
        <v>1.25</v>
      </c>
      <c r="B14" s="71">
        <f>AVERAGE('ID-11'!B21,'ID-13'!B21,'ID-14'!B21,'ID-15'!B21,'ID-24'!B21,'ID-26'!B21,'ID-29'!B21,'ID-30'!B21,'ID-32'!B21,'ID-33'!B21,'ID-34'!B21,'ID-37'!B21,'ID-38'!B21,'ID-39'!B21,'ID-40'!B21,'ID-44'!B21,'ID-45'!B21,'ID-53'!B21,'ID-57'!B21,'ID-59'!B21,'ID-70'!B21,'ID-71'!B21)</f>
        <v>0.48425795743840444</v>
      </c>
      <c r="C14" s="71">
        <f>AVERAGE('ID-08'!B21,'ID-09'!B21,'ID-11'!C21,'ID-14'!C21,'ID-18'!B21,'ID-24'!C21,'ID-26'!C21,'ID-29'!C21,'ID-30'!C21,'ID-34'!C21,'ID-36'!B21,'ID-38'!C21,'ID-39'!C21,'ID-40'!C21,'ID-44'!C21,'ID-45'!C21,'ID-57'!C21,'ID-59'!C21)</f>
        <v>0.48425738151919284</v>
      </c>
      <c r="D14" s="71">
        <f>AVERAGE('ID-13'!C21,'ID-14'!D21,'ID-15'!C21,'ID-16'!B21,'ID-18'!C21,'ID-26'!D21,'ID-29'!D21,'ID-30'!D21,'ID-33'!C21,'ID-34'!D21,'ID-36'!C21,'ID-37'!C21,'ID-38'!D21,'ID-39'!D21,'ID-40'!D21,'ID-45'!D21,'ID-59'!D21,'ID-71'!C21)</f>
        <v>0.48425760769256271</v>
      </c>
      <c r="E14" s="71">
        <f>AVERAGE('ID-03'!B21,'ID-09'!C21,'ID-13'!D21,'ID-15'!D21,'ID-16'!C21,'ID-18'!D21,'ID-24'!D21,'ID-29'!E21,'ID-30'!E21,'ID-33'!D21,'ID-34'!E21,'ID-36'!D21,'ID-38'!E21,'ID-39'!E21,'ID-40'!E21,'ID-44'!D21,'ID-45'!E21,'ID-57'!D21,'ID-70'!C21,'ID-71'!D21)</f>
        <v>0.48425793168417569</v>
      </c>
      <c r="F14" s="71">
        <f>AVERAGE('ID-01'!B21,'ID-02'!B21,'ID-03'!C21,'ID-06'!B21,'ID-08'!C21,'ID-09'!D21,'ID-12'!B21,'ID-16'!D21,'ID-18'!E21,'ID-24'!E21,'ID-29'!F21,'ID-33'!E21,'ID-34'!F21,'ID-36'!E21,'ID-38'!F21,'ID-39'!F21,'ID-40'!F21,'ID-45'!F21,'ID-53'!C21,'ID-54'!B21,'ID-57'!E21,'ID-71'!E21)</f>
        <v>0.48425823634910226</v>
      </c>
      <c r="G14" s="71">
        <f>AVERAGE('ID-01'!C21,'ID-02'!C21,'ID-03'!D21,'ID-07'!B21,'ID-08'!D21,'ID-11'!D21,'ID-18'!F21,'ID-24'!F21,'ID-29'!G21,'ID-31'!B21,'ID-33'!F21,'ID-34'!G21,'ID-36'!F21,'ID-39'!G21,'ID-40'!G21,'ID-44'!E21,'ID-45'!G21,'ID-50'!B21,'ID-53'!D21,'ID-54'!C21,'ID-57'!F21,'ID-59'!E21,'ID-70'!D21,'ID-71'!F21)</f>
        <v>0.4842579009077157</v>
      </c>
      <c r="H14" s="71">
        <f>AVERAGE('ID-03'!E21,'ID-11'!E21,'ID-13'!E21,'ID-15'!E21,'ID-16'!E21,'ID-18'!G21,'ID-24'!G21,'ID-29'!H21,'ID-30'!F21,'ID-31'!C21,'ID-33'!G21,'ID-34'!H21,'ID-40'!H21,'ID-44'!F21,'ID-45'!H21,'ID-54'!D21,'ID-57'!G21,'ID-59'!F21,'ID-70'!E21,'ID-71'!G21)</f>
        <v>0.48425757794681246</v>
      </c>
      <c r="I14" s="71">
        <f>AVERAGE('ID-12'!C21,'ID-18'!H21,'ID-24'!H21,'ID-29'!I21,'ID-40'!I21,'ID-44'!G21,'ID-45'!I21,'ID-59'!G21)</f>
        <v>0.48425772801473393</v>
      </c>
      <c r="J14" s="71">
        <f>AVERAGE('ID-31'!D21,'ID-40'!J21,'ID-44'!H21,'ID-45'!J21,'ID-57'!H21)</f>
        <v>0.48425766181305863</v>
      </c>
      <c r="K14" s="71">
        <f>AVERAGE('ID-26'!E21,'ID-31'!E21,'ID-34'!I21,'ID-36'!G21,'ID-40'!K21,'ID-44'!I21,'ID-57'!I21)</f>
        <v>0.48425800926111956</v>
      </c>
    </row>
    <row r="15" spans="1:11" x14ac:dyDescent="0.25">
      <c r="A15" s="1">
        <v>1.375</v>
      </c>
      <c r="B15" s="71">
        <f>AVERAGE('ID-11'!B22,'ID-13'!B22,'ID-14'!B22,'ID-15'!B22,'ID-24'!B22,'ID-26'!B22,'ID-29'!B22,'ID-30'!B22,'ID-32'!B22,'ID-33'!B22,'ID-34'!B22,'ID-37'!B22,'ID-38'!B22,'ID-39'!B22,'ID-40'!B22,'ID-44'!B22,'ID-45'!B22,'ID-53'!B22,'ID-57'!B22,'ID-59'!B22,'ID-70'!B22,'ID-71'!B22)</f>
        <v>0.48425795431554586</v>
      </c>
      <c r="C15" s="71">
        <f>AVERAGE('ID-08'!B22,'ID-09'!B22,'ID-11'!C22,'ID-14'!C22,'ID-18'!B22,'ID-24'!C22,'ID-26'!C22,'ID-29'!C22,'ID-30'!C22,'ID-34'!C22,'ID-36'!B22,'ID-38'!C22,'ID-39'!C22,'ID-40'!C22,'ID-44'!C22,'ID-45'!C22,'ID-57'!C22,'ID-59'!C22)</f>
        <v>0.48425738510205218</v>
      </c>
      <c r="D15" s="71">
        <f>AVERAGE('ID-13'!C22,'ID-14'!D22,'ID-15'!C22,'ID-16'!B22,'ID-18'!C22,'ID-26'!D22,'ID-29'!D22,'ID-30'!D22,'ID-33'!C22,'ID-34'!D22,'ID-36'!C22,'ID-37'!C22,'ID-38'!D22,'ID-39'!D22,'ID-40'!D22,'ID-45'!D22,'ID-59'!D22,'ID-71'!C22)</f>
        <v>0.48425759776381994</v>
      </c>
      <c r="E15" s="71">
        <f>AVERAGE('ID-03'!B22,'ID-09'!C22,'ID-13'!D22,'ID-15'!D22,'ID-16'!C22,'ID-18'!D22,'ID-24'!D22,'ID-29'!E22,'ID-30'!E22,'ID-33'!D22,'ID-34'!E22,'ID-36'!D22,'ID-38'!E22,'ID-39'!E22,'ID-40'!E22,'ID-44'!D22,'ID-45'!E22,'ID-57'!D22,'ID-70'!C22,'ID-71'!D22)</f>
        <v>0.48425791862103396</v>
      </c>
      <c r="F15" s="71">
        <f>AVERAGE('ID-01'!B22,'ID-02'!B22,'ID-03'!C22,'ID-06'!B22,'ID-08'!C22,'ID-09'!D22,'ID-12'!B22,'ID-16'!D22,'ID-18'!E22,'ID-24'!E22,'ID-29'!F22,'ID-33'!E22,'ID-34'!F22,'ID-36'!E22,'ID-38'!F22,'ID-39'!F22,'ID-40'!F22,'ID-45'!F22,'ID-53'!C22,'ID-54'!B22,'ID-57'!E22,'ID-71'!E22)</f>
        <v>0.48425823097240794</v>
      </c>
      <c r="G15" s="71">
        <f>AVERAGE('ID-01'!C22,'ID-02'!C22,'ID-03'!D22,'ID-07'!B22,'ID-08'!D22,'ID-11'!D22,'ID-18'!F22,'ID-24'!F22,'ID-29'!G22,'ID-31'!B22,'ID-33'!F22,'ID-34'!G22,'ID-36'!F22,'ID-39'!G22,'ID-40'!G22,'ID-44'!E22,'ID-45'!G22,'ID-50'!B22,'ID-53'!D22,'ID-54'!C22,'ID-57'!F22,'ID-59'!E22,'ID-70'!D22,'ID-71'!F22)</f>
        <v>0.48425789852064294</v>
      </c>
      <c r="H15" s="71">
        <f>AVERAGE('ID-03'!E22,'ID-11'!E22,'ID-13'!E22,'ID-15'!E22,'ID-16'!E22,'ID-18'!G22,'ID-24'!G22,'ID-29'!H22,'ID-30'!F22,'ID-31'!C22,'ID-33'!G22,'ID-34'!H22,'ID-40'!H22,'ID-44'!F22,'ID-45'!H22,'ID-54'!D22,'ID-57'!G22,'ID-59'!F22,'ID-70'!E22,'ID-71'!G22)</f>
        <v>0.48425757639464495</v>
      </c>
      <c r="I15" s="71">
        <f>AVERAGE('ID-12'!C22,'ID-18'!H22,'ID-24'!H22,'ID-29'!I22,'ID-40'!I22,'ID-44'!G22,'ID-45'!I22,'ID-59'!G22)</f>
        <v>0.48425772935508499</v>
      </c>
      <c r="J15" s="71">
        <f>AVERAGE('ID-31'!D22,'ID-40'!J22,'ID-44'!H22,'ID-45'!J22,'ID-57'!H22)</f>
        <v>0.48425766647258178</v>
      </c>
      <c r="K15" s="71">
        <f>AVERAGE('ID-26'!E22,'ID-31'!E22,'ID-34'!I22,'ID-36'!G22,'ID-40'!K22,'ID-44'!I22,'ID-57'!I22)</f>
        <v>0.48425798780488577</v>
      </c>
    </row>
    <row r="16" spans="1:11" x14ac:dyDescent="0.25">
      <c r="A16" s="1">
        <v>1.5</v>
      </c>
      <c r="B16" s="71">
        <f>AVERAGE('ID-11'!B23,'ID-13'!B23,'ID-14'!B23,'ID-15'!B23,'ID-24'!B23,'ID-26'!B23,'ID-29'!B23,'ID-30'!B23,'ID-32'!B23,'ID-33'!B23,'ID-34'!B23,'ID-37'!B23,'ID-38'!B23,'ID-39'!B23,'ID-40'!B23,'ID-44'!B23,'ID-45'!B23,'ID-53'!B23,'ID-57'!B23,'ID-59'!B23,'ID-70'!B23,'ID-71'!B23)</f>
        <v>0.48425794836205321</v>
      </c>
      <c r="C16" s="71">
        <f>AVERAGE('ID-08'!B23,'ID-09'!B23,'ID-11'!C23,'ID-14'!C23,'ID-18'!B23,'ID-24'!C23,'ID-26'!C23,'ID-29'!C23,'ID-30'!C23,'ID-34'!C23,'ID-36'!B23,'ID-38'!C23,'ID-39'!C23,'ID-40'!C23,'ID-44'!C23,'ID-45'!C23,'ID-57'!C23,'ID-59'!C23)</f>
        <v>0.48425738852327593</v>
      </c>
      <c r="D16" s="71">
        <f>AVERAGE('ID-13'!C23,'ID-14'!D23,'ID-15'!C23,'ID-16'!B23,'ID-18'!C23,'ID-26'!D23,'ID-29'!D23,'ID-30'!D23,'ID-33'!C23,'ID-34'!D23,'ID-36'!C23,'ID-37'!C23,'ID-38'!D23,'ID-39'!D23,'ID-40'!D23,'ID-45'!D23,'ID-59'!D23,'ID-71'!C23)</f>
        <v>0.48425759685717612</v>
      </c>
      <c r="E16" s="71">
        <f>AVERAGE('ID-03'!B23,'ID-09'!C23,'ID-13'!D23,'ID-15'!D23,'ID-16'!C23,'ID-18'!D23,'ID-24'!D23,'ID-29'!E23,'ID-30'!E23,'ID-33'!D23,'ID-34'!E23,'ID-36'!D23,'ID-38'!E23,'ID-39'!E23,'ID-40'!E23,'ID-44'!D23,'ID-45'!E23,'ID-57'!D23,'ID-70'!C23,'ID-71'!D23)</f>
        <v>0.48425788914896162</v>
      </c>
      <c r="F16" s="71">
        <f>AVERAGE('ID-01'!B23,'ID-02'!B23,'ID-03'!C23,'ID-06'!B23,'ID-08'!C23,'ID-09'!D23,'ID-12'!B23,'ID-16'!D23,'ID-18'!E23,'ID-24'!E23,'ID-29'!F23,'ID-33'!E23,'ID-34'!F23,'ID-36'!E23,'ID-38'!F23,'ID-39'!F23,'ID-40'!F23,'ID-45'!F23,'ID-53'!C23,'ID-54'!B23,'ID-57'!E23,'ID-71'!E23)</f>
        <v>0.48425822629206422</v>
      </c>
      <c r="G16" s="71">
        <f>AVERAGE('ID-01'!C23,'ID-02'!C23,'ID-03'!D23,'ID-07'!B23,'ID-08'!D23,'ID-11'!D23,'ID-18'!F23,'ID-24'!F23,'ID-29'!G23,'ID-31'!B23,'ID-33'!F23,'ID-34'!G23,'ID-36'!F23,'ID-39'!G23,'ID-40'!G23,'ID-44'!E23,'ID-45'!G23,'ID-50'!B23,'ID-53'!D23,'ID-54'!C23,'ID-57'!F23,'ID-59'!E23,'ID-70'!D23,'ID-71'!F23)</f>
        <v>0.4842578996015019</v>
      </c>
      <c r="H16" s="71">
        <f>AVERAGE('ID-03'!E23,'ID-11'!E23,'ID-13'!E23,'ID-15'!E23,'ID-16'!E23,'ID-18'!G23,'ID-24'!G23,'ID-29'!H23,'ID-30'!F23,'ID-31'!C23,'ID-33'!G23,'ID-34'!H23,'ID-40'!H23,'ID-44'!F23,'ID-45'!H23,'ID-54'!D23,'ID-57'!G23,'ID-59'!F23,'ID-70'!E23,'ID-71'!G23)</f>
        <v>0.48425757678524561</v>
      </c>
      <c r="I16" s="71">
        <f>AVERAGE('ID-12'!C23,'ID-18'!H23,'ID-24'!H23,'ID-29'!I23,'ID-40'!I23,'ID-44'!G23,'ID-45'!I23,'ID-59'!G23)</f>
        <v>0.48425771906258025</v>
      </c>
      <c r="J16" s="71">
        <f>AVERAGE('ID-31'!D23,'ID-40'!J23,'ID-44'!H23,'ID-45'!J23,'ID-57'!H23)</f>
        <v>0.48425768095747335</v>
      </c>
      <c r="K16" s="71">
        <f>AVERAGE('ID-26'!E23,'ID-31'!E23,'ID-34'!I23,'ID-36'!G23,'ID-40'!K23,'ID-44'!I23,'ID-57'!I23)</f>
        <v>0.48425796963100437</v>
      </c>
    </row>
    <row r="17" spans="1:11" x14ac:dyDescent="0.25">
      <c r="A17" s="1">
        <v>1.625</v>
      </c>
      <c r="B17" s="71">
        <f>AVERAGE('ID-11'!B24,'ID-13'!B24,'ID-14'!B24,'ID-15'!B24,'ID-24'!B24,'ID-26'!B24,'ID-29'!B24,'ID-30'!B24,'ID-32'!B24,'ID-33'!B24,'ID-34'!B24,'ID-37'!B24,'ID-38'!B24,'ID-39'!B24,'ID-40'!B24,'ID-44'!B24,'ID-45'!B24,'ID-53'!B24,'ID-57'!B24,'ID-59'!B24,'ID-70'!B24,'ID-71'!B24)</f>
        <v>0.48425793990622695</v>
      </c>
      <c r="C17" s="71">
        <f>AVERAGE('ID-08'!B24,'ID-09'!B24,'ID-11'!C24,'ID-14'!C24,'ID-18'!B24,'ID-24'!C24,'ID-26'!C24,'ID-29'!C24,'ID-30'!C24,'ID-34'!C24,'ID-36'!B24,'ID-38'!C24,'ID-39'!C24,'ID-40'!C24,'ID-44'!C24,'ID-45'!C24,'ID-57'!C24,'ID-59'!C24)</f>
        <v>0.48425738542550195</v>
      </c>
      <c r="D17" s="71">
        <f>AVERAGE('ID-13'!C24,'ID-14'!D24,'ID-15'!C24,'ID-16'!B24,'ID-18'!C24,'ID-26'!D24,'ID-29'!D24,'ID-30'!D24,'ID-33'!C24,'ID-34'!D24,'ID-36'!C24,'ID-37'!C24,'ID-38'!D24,'ID-39'!D24,'ID-40'!D24,'ID-45'!D24,'ID-59'!D24,'ID-71'!C24)</f>
        <v>0.48425759057199591</v>
      </c>
      <c r="E17" s="71">
        <f>AVERAGE('ID-03'!B24,'ID-09'!C24,'ID-13'!D24,'ID-15'!D24,'ID-16'!C24,'ID-18'!D24,'ID-24'!D24,'ID-29'!E24,'ID-30'!E24,'ID-33'!D24,'ID-34'!E24,'ID-36'!D24,'ID-38'!E24,'ID-39'!E24,'ID-40'!E24,'ID-44'!D24,'ID-45'!E24,'ID-57'!D24,'ID-70'!C24,'ID-71'!D24)</f>
        <v>0.48425787721528968</v>
      </c>
      <c r="F17" s="71">
        <f>AVERAGE('ID-01'!B24,'ID-02'!B24,'ID-03'!C24,'ID-06'!B24,'ID-08'!C24,'ID-09'!D24,'ID-12'!B24,'ID-16'!D24,'ID-18'!E24,'ID-24'!E24,'ID-29'!F24,'ID-33'!E24,'ID-34'!F24,'ID-36'!E24,'ID-38'!F24,'ID-39'!F24,'ID-40'!F24,'ID-45'!F24,'ID-53'!C24,'ID-54'!B24,'ID-57'!E24,'ID-71'!E24)</f>
        <v>0.48425822054980877</v>
      </c>
      <c r="G17" s="71">
        <f>AVERAGE('ID-01'!C24,'ID-02'!C24,'ID-03'!D24,'ID-07'!B24,'ID-08'!D24,'ID-11'!D24,'ID-18'!F24,'ID-24'!F24,'ID-29'!G24,'ID-31'!B24,'ID-33'!F24,'ID-34'!G24,'ID-36'!F24,'ID-39'!G24,'ID-40'!G24,'ID-44'!E24,'ID-45'!G24,'ID-50'!B24,'ID-53'!D24,'ID-54'!C24,'ID-57'!F24,'ID-59'!E24,'ID-70'!D24,'ID-71'!F24)</f>
        <v>0.48425789959405702</v>
      </c>
      <c r="H17" s="71">
        <f>AVERAGE('ID-03'!E24,'ID-11'!E24,'ID-13'!E24,'ID-15'!E24,'ID-16'!E24,'ID-18'!G24,'ID-24'!G24,'ID-29'!H24,'ID-30'!F24,'ID-31'!C24,'ID-33'!G24,'ID-34'!H24,'ID-40'!H24,'ID-44'!F24,'ID-45'!H24,'ID-54'!D24,'ID-57'!G24,'ID-59'!F24,'ID-70'!E24,'ID-71'!G24)</f>
        <v>0.48425757537199876</v>
      </c>
      <c r="I17" s="71">
        <f>AVERAGE('ID-12'!C24,'ID-18'!H24,'ID-24'!H24,'ID-29'!I24,'ID-40'!I24,'ID-44'!G24,'ID-45'!I24,'ID-59'!G24)</f>
        <v>0.4842577292860335</v>
      </c>
      <c r="J17" s="71">
        <f>AVERAGE('ID-31'!D24,'ID-40'!J24,'ID-44'!H24,'ID-45'!J24,'ID-57'!H24)</f>
        <v>0.48425765501462126</v>
      </c>
      <c r="K17" s="71">
        <f>AVERAGE('ID-26'!E24,'ID-31'!E24,'ID-34'!I24,'ID-36'!G24,'ID-40'!K24,'ID-44'!I24,'ID-57'!I24)</f>
        <v>0.48425796096914359</v>
      </c>
    </row>
    <row r="18" spans="1:11" x14ac:dyDescent="0.25">
      <c r="A18" s="1">
        <v>1.75</v>
      </c>
      <c r="B18" s="71">
        <f>AVERAGE('ID-11'!B25,'ID-13'!B25,'ID-14'!B25,'ID-15'!B25,'ID-24'!B25,'ID-26'!B25,'ID-29'!B25,'ID-30'!B25,'ID-32'!B25,'ID-33'!B25,'ID-34'!B25,'ID-37'!B25,'ID-38'!B25,'ID-39'!B25,'ID-40'!B25,'ID-44'!B25,'ID-45'!B25,'ID-53'!B25,'ID-57'!B25,'ID-59'!B25,'ID-70'!B25,'ID-71'!B25)</f>
        <v>0.48425793712905968</v>
      </c>
      <c r="C18" s="71">
        <f>AVERAGE('ID-08'!B25,'ID-09'!B25,'ID-11'!C25,'ID-14'!C25,'ID-18'!B25,'ID-24'!C25,'ID-26'!C25,'ID-29'!C25,'ID-30'!C25,'ID-34'!C25,'ID-36'!B25,'ID-38'!C25,'ID-39'!C25,'ID-40'!C25,'ID-44'!C25,'ID-45'!C25,'ID-57'!C25,'ID-59'!C25)</f>
        <v>0.48425738301070509</v>
      </c>
      <c r="D18" s="71">
        <f>AVERAGE('ID-13'!C25,'ID-14'!D25,'ID-15'!C25,'ID-16'!B25,'ID-18'!C25,'ID-26'!D25,'ID-29'!D25,'ID-30'!D25,'ID-33'!C25,'ID-34'!D25,'ID-36'!C25,'ID-37'!C25,'ID-38'!D25,'ID-39'!D25,'ID-40'!D25,'ID-45'!D25,'ID-59'!D25,'ID-71'!C25)</f>
        <v>0.48425758554939846</v>
      </c>
      <c r="E18" s="71">
        <f>AVERAGE('ID-03'!B25,'ID-09'!C25,'ID-13'!D25,'ID-15'!D25,'ID-16'!C25,'ID-18'!D25,'ID-24'!D25,'ID-29'!E25,'ID-30'!E25,'ID-33'!D25,'ID-34'!E25,'ID-36'!D25,'ID-38'!E25,'ID-39'!E25,'ID-40'!E25,'ID-44'!D25,'ID-45'!E25,'ID-57'!D25,'ID-70'!C25,'ID-71'!D25)</f>
        <v>0.48425786359259393</v>
      </c>
      <c r="F18" s="71">
        <f>AVERAGE('ID-01'!B25,'ID-02'!B25,'ID-03'!C25,'ID-06'!B25,'ID-08'!C25,'ID-09'!D25,'ID-12'!B25,'ID-16'!D25,'ID-18'!E25,'ID-24'!E25,'ID-29'!F25,'ID-33'!E25,'ID-34'!F25,'ID-36'!E25,'ID-38'!F25,'ID-39'!F25,'ID-40'!F25,'ID-45'!F25,'ID-53'!C25,'ID-54'!B25,'ID-57'!E25,'ID-71'!E25)</f>
        <v>0.48425821357182192</v>
      </c>
      <c r="G18" s="71">
        <f>AVERAGE('ID-01'!C25,'ID-02'!C25,'ID-03'!D25,'ID-07'!B25,'ID-08'!D25,'ID-11'!D25,'ID-18'!F25,'ID-24'!F25,'ID-29'!G25,'ID-31'!B25,'ID-33'!F25,'ID-34'!G25,'ID-36'!F25,'ID-39'!G25,'ID-40'!G25,'ID-44'!E25,'ID-45'!G25,'ID-50'!B25,'ID-53'!D25,'ID-54'!C25,'ID-57'!F25,'ID-59'!E25,'ID-70'!D25,'ID-71'!F25)</f>
        <v>0.48425789616628973</v>
      </c>
      <c r="H18" s="71">
        <f>AVERAGE('ID-03'!E25,'ID-11'!E25,'ID-13'!E25,'ID-15'!E25,'ID-16'!E25,'ID-18'!G25,'ID-24'!G25,'ID-29'!H25,'ID-30'!F25,'ID-31'!C25,'ID-33'!G25,'ID-34'!H25,'ID-40'!H25,'ID-44'!F25,'ID-45'!H25,'ID-54'!D25,'ID-57'!G25,'ID-59'!F25,'ID-70'!E25,'ID-71'!G25)</f>
        <v>0.48425757319511276</v>
      </c>
      <c r="I18" s="71">
        <f>AVERAGE('ID-12'!C25,'ID-18'!H25,'ID-24'!H25,'ID-29'!I25,'ID-40'!I25,'ID-44'!G25,'ID-45'!I25,'ID-59'!G25)</f>
        <v>0.48425772244265447</v>
      </c>
      <c r="J18" s="71">
        <f>AVERAGE('ID-31'!D25,'ID-40'!J25,'ID-44'!H25,'ID-45'!J25,'ID-57'!H25)</f>
        <v>0.48425765500412138</v>
      </c>
      <c r="K18" s="71">
        <f>AVERAGE('ID-26'!E25,'ID-31'!E25,'ID-34'!I25,'ID-36'!G25,'ID-40'!K25,'ID-44'!I25,'ID-57'!I25)</f>
        <v>0.48425793179799947</v>
      </c>
    </row>
    <row r="19" spans="1:11" x14ac:dyDescent="0.25">
      <c r="A19" s="1">
        <v>1.875</v>
      </c>
      <c r="B19" s="71">
        <f>AVERAGE('ID-11'!B26,'ID-13'!B26,'ID-14'!B26,'ID-15'!B26,'ID-24'!B26,'ID-26'!B26,'ID-29'!B26,'ID-30'!B26,'ID-32'!B26,'ID-33'!B26,'ID-34'!B26,'ID-37'!B26,'ID-38'!B26,'ID-39'!B26,'ID-40'!B26,'ID-44'!B26,'ID-45'!B26,'ID-53'!B26,'ID-57'!B26,'ID-59'!B26,'ID-70'!B26,'ID-71'!B26)</f>
        <v>0.48425793091969616</v>
      </c>
      <c r="C19" s="71">
        <f>AVERAGE('ID-08'!B26,'ID-09'!B26,'ID-11'!C26,'ID-14'!C26,'ID-18'!B26,'ID-24'!C26,'ID-26'!C26,'ID-29'!C26,'ID-30'!C26,'ID-34'!C26,'ID-36'!B26,'ID-38'!C26,'ID-39'!C26,'ID-40'!C26,'ID-44'!C26,'ID-45'!C26,'ID-57'!C26,'ID-59'!C26)</f>
        <v>0.48425737333198288</v>
      </c>
      <c r="D19" s="71">
        <f>AVERAGE('ID-13'!C26,'ID-14'!D26,'ID-15'!C26,'ID-16'!B26,'ID-18'!C26,'ID-26'!D26,'ID-29'!D26,'ID-30'!D26,'ID-33'!C26,'ID-34'!D26,'ID-36'!C26,'ID-37'!C26,'ID-38'!D26,'ID-39'!D26,'ID-40'!D26,'ID-45'!D26,'ID-59'!D26,'ID-71'!C26)</f>
        <v>0.48425759407219449</v>
      </c>
      <c r="E19" s="71">
        <f>AVERAGE('ID-03'!B26,'ID-09'!C26,'ID-13'!D26,'ID-15'!D26,'ID-16'!C26,'ID-18'!D26,'ID-24'!D26,'ID-29'!E26,'ID-30'!E26,'ID-33'!D26,'ID-34'!E26,'ID-36'!D26,'ID-38'!E26,'ID-39'!E26,'ID-40'!E26,'ID-44'!D26,'ID-45'!E26,'ID-57'!D26,'ID-70'!C26,'ID-71'!D26)</f>
        <v>0.48425784564020546</v>
      </c>
      <c r="F19" s="71">
        <f>AVERAGE('ID-01'!B26,'ID-02'!B26,'ID-03'!C26,'ID-06'!B26,'ID-08'!C26,'ID-09'!D26,'ID-12'!B26,'ID-16'!D26,'ID-18'!E26,'ID-24'!E26,'ID-29'!F26,'ID-33'!E26,'ID-34'!F26,'ID-36'!E26,'ID-38'!F26,'ID-39'!F26,'ID-40'!F26,'ID-45'!F26,'ID-53'!C26,'ID-54'!B26,'ID-57'!E26,'ID-71'!E26)</f>
        <v>0.48425821219809961</v>
      </c>
      <c r="G19" s="71">
        <f>AVERAGE('ID-01'!C26,'ID-02'!C26,'ID-03'!D26,'ID-07'!B26,'ID-08'!D26,'ID-11'!D26,'ID-18'!F26,'ID-24'!F26,'ID-29'!G26,'ID-31'!B26,'ID-33'!F26,'ID-34'!G26,'ID-36'!F26,'ID-39'!G26,'ID-40'!G26,'ID-44'!E26,'ID-45'!G26,'ID-50'!B26,'ID-53'!D26,'ID-54'!C26,'ID-57'!F26,'ID-59'!E26,'ID-70'!D26,'ID-71'!F26)</f>
        <v>0.48425789831770172</v>
      </c>
      <c r="H19" s="71">
        <f>AVERAGE('ID-03'!E26,'ID-11'!E26,'ID-13'!E26,'ID-15'!E26,'ID-16'!E26,'ID-18'!G26,'ID-24'!G26,'ID-29'!H26,'ID-30'!F26,'ID-31'!C26,'ID-33'!G26,'ID-34'!H26,'ID-40'!H26,'ID-44'!F26,'ID-45'!H26,'ID-54'!D26,'ID-57'!G26,'ID-59'!F26,'ID-70'!E26,'ID-71'!G26)</f>
        <v>0.48425757307445211</v>
      </c>
      <c r="I19" s="71">
        <f>AVERAGE('ID-12'!C26,'ID-18'!H26,'ID-24'!H26,'ID-29'!I26,'ID-40'!I26,'ID-44'!G26,'ID-45'!I26,'ID-59'!G26)</f>
        <v>0.48425773252267773</v>
      </c>
      <c r="J19" s="71">
        <f>AVERAGE('ID-31'!D26,'ID-40'!J26,'ID-44'!H26,'ID-45'!J26,'ID-57'!H26)</f>
        <v>0.48425765768248519</v>
      </c>
      <c r="K19" s="71">
        <f>AVERAGE('ID-26'!E26,'ID-31'!E26,'ID-34'!I26,'ID-36'!G26,'ID-40'!K26,'ID-44'!I26,'ID-57'!I26)</f>
        <v>0.48425791861639944</v>
      </c>
    </row>
    <row r="20" spans="1:11" x14ac:dyDescent="0.25">
      <c r="A20" s="1">
        <v>2</v>
      </c>
      <c r="B20" s="71">
        <f>AVERAGE('ID-11'!B27,'ID-13'!B27,'ID-14'!B27,'ID-15'!B27,'ID-24'!B27,'ID-26'!B27,'ID-29'!B27,'ID-30'!B27,'ID-32'!B27,'ID-33'!B27,'ID-34'!B27,'ID-37'!B27,'ID-38'!B27,'ID-39'!B27,'ID-40'!B27,'ID-44'!B27,'ID-45'!B27,'ID-53'!B27,'ID-57'!B27,'ID-59'!B27,'ID-70'!B27,'ID-71'!B27)</f>
        <v>0.48425792410808732</v>
      </c>
      <c r="C20" s="71">
        <f>AVERAGE('ID-08'!B27,'ID-09'!B27,'ID-11'!C27,'ID-14'!C27,'ID-18'!B27,'ID-24'!C27,'ID-26'!C27,'ID-29'!C27,'ID-30'!C27,'ID-34'!C27,'ID-36'!B27,'ID-38'!C27,'ID-39'!C27,'ID-40'!C27,'ID-44'!C27,'ID-45'!C27,'ID-57'!C27,'ID-59'!C27)</f>
        <v>0.48425736712306272</v>
      </c>
      <c r="D20" s="71">
        <f>AVERAGE('ID-13'!C27,'ID-14'!D27,'ID-15'!C27,'ID-16'!B27,'ID-18'!C27,'ID-26'!D27,'ID-29'!D27,'ID-30'!D27,'ID-33'!C27,'ID-34'!D27,'ID-36'!C27,'ID-37'!C27,'ID-38'!D27,'ID-39'!D27,'ID-40'!D27,'ID-45'!D27,'ID-59'!D27,'ID-71'!C27)</f>
        <v>0.48425759648840155</v>
      </c>
      <c r="E20" s="71">
        <f>AVERAGE('ID-03'!B27,'ID-09'!C27,'ID-13'!D27,'ID-15'!D27,'ID-16'!C27,'ID-18'!D27,'ID-24'!D27,'ID-29'!E27,'ID-30'!E27,'ID-33'!D27,'ID-34'!E27,'ID-36'!D27,'ID-38'!E27,'ID-39'!E27,'ID-40'!E27,'ID-44'!D27,'ID-45'!E27,'ID-57'!D27,'ID-70'!C27,'ID-71'!D27)</f>
        <v>0.48425783914736176</v>
      </c>
      <c r="F20" s="71">
        <f>AVERAGE('ID-01'!B27,'ID-02'!B27,'ID-03'!C27,'ID-06'!B27,'ID-08'!C27,'ID-09'!D27,'ID-12'!B27,'ID-16'!D27,'ID-18'!E27,'ID-24'!E27,'ID-29'!F27,'ID-33'!E27,'ID-34'!F27,'ID-36'!E27,'ID-38'!F27,'ID-39'!F27,'ID-40'!F27,'ID-45'!F27,'ID-53'!C27,'ID-54'!B27,'ID-57'!E27,'ID-71'!E27)</f>
        <v>0.48425821155269183</v>
      </c>
      <c r="G20" s="71">
        <f>AVERAGE('ID-01'!C27,'ID-02'!C27,'ID-03'!D27,'ID-07'!B27,'ID-08'!D27,'ID-11'!D27,'ID-18'!F27,'ID-24'!F27,'ID-29'!G27,'ID-31'!B27,'ID-33'!F27,'ID-34'!G27,'ID-36'!F27,'ID-39'!G27,'ID-40'!G27,'ID-44'!E27,'ID-45'!G27,'ID-50'!B27,'ID-53'!D27,'ID-54'!C27,'ID-57'!F27,'ID-59'!E27,'ID-70'!D27,'ID-71'!F27)</f>
        <v>0.48425789924242552</v>
      </c>
      <c r="H20" s="71">
        <f>AVERAGE('ID-03'!E27,'ID-11'!E27,'ID-13'!E27,'ID-15'!E27,'ID-16'!E27,'ID-18'!G27,'ID-24'!G27,'ID-29'!H27,'ID-30'!F27,'ID-31'!C27,'ID-33'!G27,'ID-34'!H27,'ID-40'!H27,'ID-44'!F27,'ID-45'!H27,'ID-54'!D27,'ID-57'!G27,'ID-59'!F27,'ID-70'!E27,'ID-71'!G27)</f>
        <v>0.48425757628317162</v>
      </c>
      <c r="I20" s="71">
        <f>AVERAGE('ID-12'!C27,'ID-18'!H27,'ID-24'!H27,'ID-29'!I27,'ID-40'!I27,'ID-44'!G27,'ID-45'!I27,'ID-59'!G27)</f>
        <v>0.48425772960754138</v>
      </c>
      <c r="J20" s="71">
        <f>AVERAGE('ID-31'!D27,'ID-40'!J27,'ID-44'!H27,'ID-45'!J27,'ID-57'!H27)</f>
        <v>0.48425765422279882</v>
      </c>
      <c r="K20" s="71">
        <f>AVERAGE('ID-26'!E27,'ID-31'!E27,'ID-34'!I27,'ID-36'!G27,'ID-40'!K27,'ID-44'!I27,'ID-57'!I27)</f>
        <v>0.48425790287970844</v>
      </c>
    </row>
    <row r="21" spans="1:11" x14ac:dyDescent="0.25">
      <c r="A21" s="1">
        <v>2.125</v>
      </c>
      <c r="B21" s="71">
        <f>AVERAGE('ID-11'!B28,'ID-13'!B28,'ID-14'!B28,'ID-15'!B28,'ID-24'!B28,'ID-26'!B28,'ID-29'!B28,'ID-30'!B28,'ID-32'!B28,'ID-33'!B28,'ID-34'!B28,'ID-37'!B28,'ID-38'!B28,'ID-39'!B28,'ID-40'!B28,'ID-44'!B28,'ID-45'!B28,'ID-53'!B28,'ID-57'!B28,'ID-59'!B28,'ID-70'!B28,'ID-71'!B28)</f>
        <v>0.48425792364878001</v>
      </c>
      <c r="C21" s="71">
        <f>AVERAGE('ID-08'!B28,'ID-09'!B28,'ID-11'!C28,'ID-14'!C28,'ID-18'!B28,'ID-24'!C28,'ID-26'!C28,'ID-29'!C28,'ID-30'!C28,'ID-34'!C28,'ID-36'!B28,'ID-38'!C28,'ID-39'!C28,'ID-40'!C28,'ID-44'!C28,'ID-45'!C28,'ID-57'!C28,'ID-59'!C28)</f>
        <v>0.48425735812636056</v>
      </c>
      <c r="D21" s="71">
        <f>AVERAGE('ID-13'!C28,'ID-14'!D28,'ID-15'!C28,'ID-16'!B28,'ID-18'!C28,'ID-26'!D28,'ID-29'!D28,'ID-30'!D28,'ID-33'!C28,'ID-34'!D28,'ID-36'!C28,'ID-37'!C28,'ID-38'!D28,'ID-39'!D28,'ID-40'!D28,'ID-45'!D28,'ID-59'!D28,'ID-71'!C28)</f>
        <v>0.48425759154715325</v>
      </c>
      <c r="E21" s="71">
        <f>AVERAGE('ID-03'!B28,'ID-09'!C28,'ID-13'!D28,'ID-15'!D28,'ID-16'!C28,'ID-18'!D28,'ID-24'!D28,'ID-29'!E28,'ID-30'!E28,'ID-33'!D28,'ID-34'!E28,'ID-36'!D28,'ID-38'!E28,'ID-39'!E28,'ID-40'!E28,'ID-44'!D28,'ID-45'!E28,'ID-57'!D28,'ID-70'!C28,'ID-71'!D28)</f>
        <v>0.48425784739503702</v>
      </c>
      <c r="F21" s="71">
        <f>AVERAGE('ID-01'!B28,'ID-02'!B28,'ID-03'!C28,'ID-06'!B28,'ID-08'!C28,'ID-09'!D28,'ID-12'!B28,'ID-16'!D28,'ID-18'!E28,'ID-24'!E28,'ID-29'!F28,'ID-33'!E28,'ID-34'!F28,'ID-36'!E28,'ID-38'!F28,'ID-39'!F28,'ID-40'!F28,'ID-45'!F28,'ID-53'!C28,'ID-54'!B28,'ID-57'!E28,'ID-71'!E28)</f>
        <v>0.48425821065718372</v>
      </c>
      <c r="G21" s="71">
        <f>AVERAGE('ID-01'!C28,'ID-02'!C28,'ID-03'!D28,'ID-07'!B28,'ID-08'!D28,'ID-11'!D28,'ID-18'!F28,'ID-24'!F28,'ID-29'!G28,'ID-31'!B28,'ID-33'!F28,'ID-34'!G28,'ID-36'!F28,'ID-39'!G28,'ID-40'!G28,'ID-44'!E28,'ID-45'!G28,'ID-50'!B28,'ID-53'!D28,'ID-54'!C28,'ID-57'!F28,'ID-59'!E28,'ID-70'!D28,'ID-71'!F28)</f>
        <v>0.4842578951121419</v>
      </c>
      <c r="H21" s="71">
        <f>AVERAGE('ID-03'!E28,'ID-11'!E28,'ID-13'!E28,'ID-15'!E28,'ID-16'!E28,'ID-18'!G28,'ID-24'!G28,'ID-29'!H28,'ID-30'!F28,'ID-31'!C28,'ID-33'!G28,'ID-34'!H28,'ID-40'!H28,'ID-44'!F28,'ID-45'!H28,'ID-54'!D28,'ID-57'!G28,'ID-59'!F28,'ID-70'!E28,'ID-71'!G28)</f>
        <v>0.48425757409154035</v>
      </c>
      <c r="I21" s="71">
        <f>AVERAGE('ID-12'!C28,'ID-18'!H28,'ID-24'!H28,'ID-29'!I28,'ID-40'!I28,'ID-44'!G28,'ID-45'!I28,'ID-59'!G28)</f>
        <v>0.48425772651372911</v>
      </c>
      <c r="J21" s="71">
        <f>AVERAGE('ID-31'!D28,'ID-40'!J28,'ID-44'!H28,'ID-45'!J28,'ID-57'!H28)</f>
        <v>0.48425766362163419</v>
      </c>
      <c r="K21" s="71">
        <f>AVERAGE('ID-26'!E28,'ID-31'!E28,'ID-34'!I28,'ID-36'!G28,'ID-40'!K28,'ID-44'!I28,'ID-57'!I28)</f>
        <v>0.48425791351986019</v>
      </c>
    </row>
    <row r="22" spans="1:11" x14ac:dyDescent="0.25">
      <c r="A22" s="1">
        <v>2.25</v>
      </c>
      <c r="B22" s="71">
        <f>AVERAGE('ID-11'!B29,'ID-13'!B29,'ID-14'!B29,'ID-15'!B29,'ID-24'!B29,'ID-26'!B29,'ID-29'!B29,'ID-30'!B29,'ID-32'!B29,'ID-33'!B29,'ID-34'!B29,'ID-37'!B29,'ID-38'!B29,'ID-39'!B29,'ID-40'!B29,'ID-44'!B29,'ID-45'!B29,'ID-53'!B29,'ID-57'!B29,'ID-59'!B29,'ID-70'!B29,'ID-71'!B29)</f>
        <v>0.48425792759777503</v>
      </c>
      <c r="C22" s="71">
        <f>AVERAGE('ID-08'!B29,'ID-09'!B29,'ID-11'!C29,'ID-14'!C29,'ID-18'!B29,'ID-24'!C29,'ID-26'!C29,'ID-29'!C29,'ID-30'!C29,'ID-34'!C29,'ID-36'!B29,'ID-38'!C29,'ID-39'!C29,'ID-40'!C29,'ID-44'!C29,'ID-45'!C29,'ID-57'!C29,'ID-59'!C29)</f>
        <v>0.48425735522609137</v>
      </c>
      <c r="D22" s="71">
        <f>AVERAGE('ID-13'!C29,'ID-14'!D29,'ID-15'!C29,'ID-16'!B29,'ID-18'!C29,'ID-26'!D29,'ID-29'!D29,'ID-30'!D29,'ID-33'!C29,'ID-34'!D29,'ID-36'!C29,'ID-37'!C29,'ID-38'!D29,'ID-39'!D29,'ID-40'!D29,'ID-45'!D29,'ID-59'!D29,'ID-71'!C29)</f>
        <v>0.48425759211093289</v>
      </c>
      <c r="E22" s="71">
        <f>AVERAGE('ID-03'!B29,'ID-09'!C29,'ID-13'!D29,'ID-15'!D29,'ID-16'!C29,'ID-18'!D29,'ID-24'!D29,'ID-29'!E29,'ID-30'!E29,'ID-33'!D29,'ID-34'!E29,'ID-36'!D29,'ID-38'!E29,'ID-39'!E29,'ID-40'!E29,'ID-44'!D29,'ID-45'!E29,'ID-57'!D29,'ID-70'!C29,'ID-71'!D29)</f>
        <v>0.48425784828160701</v>
      </c>
      <c r="F22" s="71">
        <f>AVERAGE('ID-01'!B29,'ID-02'!B29,'ID-03'!C29,'ID-06'!B29,'ID-08'!C29,'ID-09'!D29,'ID-12'!B29,'ID-16'!D29,'ID-18'!E29,'ID-24'!E29,'ID-29'!F29,'ID-33'!E29,'ID-34'!F29,'ID-36'!E29,'ID-38'!F29,'ID-39'!F29,'ID-40'!F29,'ID-45'!F29,'ID-53'!C29,'ID-54'!B29,'ID-57'!E29,'ID-71'!E29)</f>
        <v>0.48425820987072715</v>
      </c>
      <c r="G22" s="71">
        <f>AVERAGE('ID-01'!C29,'ID-02'!C29,'ID-03'!D29,'ID-07'!B29,'ID-08'!D29,'ID-11'!D29,'ID-18'!F29,'ID-24'!F29,'ID-29'!G29,'ID-31'!B29,'ID-33'!F29,'ID-34'!G29,'ID-36'!F29,'ID-39'!G29,'ID-40'!G29,'ID-44'!E29,'ID-45'!G29,'ID-50'!B29,'ID-53'!D29,'ID-54'!C29,'ID-57'!F29,'ID-59'!E29,'ID-70'!D29,'ID-71'!F29)</f>
        <v>0.48425789206048525</v>
      </c>
      <c r="H22" s="71">
        <f>AVERAGE('ID-03'!E29,'ID-11'!E29,'ID-13'!E29,'ID-15'!E29,'ID-16'!E29,'ID-18'!G29,'ID-24'!G29,'ID-29'!H29,'ID-30'!F29,'ID-31'!C29,'ID-33'!G29,'ID-34'!H29,'ID-40'!H29,'ID-44'!F29,'ID-45'!H29,'ID-54'!D29,'ID-57'!G29,'ID-59'!F29,'ID-70'!E29,'ID-71'!G29)</f>
        <v>0.48425757407626291</v>
      </c>
      <c r="I22" s="71">
        <f>AVERAGE('ID-12'!C29,'ID-18'!H29,'ID-24'!H29,'ID-29'!I29,'ID-40'!I29,'ID-44'!G29,'ID-45'!I29,'ID-59'!G29)</f>
        <v>0.48425773924101634</v>
      </c>
      <c r="J22" s="71">
        <f>AVERAGE('ID-31'!D29,'ID-40'!J29,'ID-44'!H29,'ID-45'!J29,'ID-57'!H29)</f>
        <v>0.48425766894642458</v>
      </c>
      <c r="K22" s="71">
        <f>AVERAGE('ID-26'!E29,'ID-31'!E29,'ID-34'!I29,'ID-36'!G29,'ID-40'!K29,'ID-44'!I29,'ID-57'!I29)</f>
        <v>0.48425790199199376</v>
      </c>
    </row>
    <row r="23" spans="1:11" x14ac:dyDescent="0.25">
      <c r="A23" s="1">
        <v>2.375</v>
      </c>
      <c r="B23" s="71">
        <f>AVERAGE('ID-11'!B30,'ID-13'!B30,'ID-14'!B30,'ID-15'!B30,'ID-24'!B30,'ID-26'!B30,'ID-29'!B30,'ID-30'!B30,'ID-32'!B30,'ID-33'!B30,'ID-34'!B30,'ID-37'!B30,'ID-38'!B30,'ID-39'!B30,'ID-40'!B30,'ID-44'!B30,'ID-45'!B30,'ID-53'!B30,'ID-57'!B30,'ID-59'!B30,'ID-70'!B30,'ID-71'!B30)</f>
        <v>0.4842579272474371</v>
      </c>
      <c r="C23" s="71">
        <f>AVERAGE('ID-08'!B30,'ID-09'!B30,'ID-11'!C30,'ID-14'!C30,'ID-18'!B30,'ID-24'!C30,'ID-26'!C30,'ID-29'!C30,'ID-30'!C30,'ID-34'!C30,'ID-36'!B30,'ID-38'!C30,'ID-39'!C30,'ID-40'!C30,'ID-44'!C30,'ID-45'!C30,'ID-57'!C30,'ID-59'!C30)</f>
        <v>0.48425735727217911</v>
      </c>
      <c r="D23" s="71">
        <f>AVERAGE('ID-13'!C30,'ID-14'!D30,'ID-15'!C30,'ID-16'!B30,'ID-18'!C30,'ID-26'!D30,'ID-29'!D30,'ID-30'!D30,'ID-33'!C30,'ID-34'!D30,'ID-36'!C30,'ID-37'!C30,'ID-38'!D30,'ID-39'!D30,'ID-40'!D30,'ID-45'!D30,'ID-59'!D30,'ID-71'!C30)</f>
        <v>0.48425757766302052</v>
      </c>
      <c r="E23" s="71">
        <f>AVERAGE('ID-03'!B30,'ID-09'!C30,'ID-13'!D30,'ID-15'!D30,'ID-16'!C30,'ID-18'!D30,'ID-24'!D30,'ID-29'!E30,'ID-30'!E30,'ID-33'!D30,'ID-34'!E30,'ID-36'!D30,'ID-38'!E30,'ID-39'!E30,'ID-40'!E30,'ID-44'!D30,'ID-45'!E30,'ID-57'!D30,'ID-70'!C30,'ID-71'!D30)</f>
        <v>0.4842578544280971</v>
      </c>
      <c r="F23" s="71">
        <f>AVERAGE('ID-01'!B30,'ID-02'!B30,'ID-03'!C30,'ID-06'!B30,'ID-08'!C30,'ID-09'!D30,'ID-12'!B30,'ID-16'!D30,'ID-18'!E30,'ID-24'!E30,'ID-29'!F30,'ID-33'!E30,'ID-34'!F30,'ID-36'!E30,'ID-38'!F30,'ID-39'!F30,'ID-40'!F30,'ID-45'!F30,'ID-53'!C30,'ID-54'!B30,'ID-57'!E30,'ID-71'!E30)</f>
        <v>0.48425820949746773</v>
      </c>
      <c r="G23" s="71">
        <f>AVERAGE('ID-01'!C30,'ID-02'!C30,'ID-03'!D30,'ID-07'!B30,'ID-08'!D30,'ID-11'!D30,'ID-18'!F30,'ID-24'!F30,'ID-29'!G30,'ID-31'!B30,'ID-33'!F30,'ID-34'!G30,'ID-36'!F30,'ID-39'!G30,'ID-40'!G30,'ID-44'!E30,'ID-45'!G30,'ID-50'!B30,'ID-53'!D30,'ID-54'!C30,'ID-57'!F30,'ID-59'!E30,'ID-70'!D30,'ID-71'!F30)</f>
        <v>0.48425788897207361</v>
      </c>
      <c r="H23" s="71">
        <f>AVERAGE('ID-03'!E30,'ID-11'!E30,'ID-13'!E30,'ID-15'!E30,'ID-16'!E30,'ID-18'!G30,'ID-24'!G30,'ID-29'!H30,'ID-30'!F30,'ID-31'!C30,'ID-33'!G30,'ID-34'!H30,'ID-40'!H30,'ID-44'!F30,'ID-45'!H30,'ID-54'!D30,'ID-57'!G30,'ID-59'!F30,'ID-70'!E30,'ID-71'!G30)</f>
        <v>0.48425757591321184</v>
      </c>
      <c r="I23" s="71">
        <f>AVERAGE('ID-12'!C30,'ID-18'!H30,'ID-24'!H30,'ID-29'!I30,'ID-40'!I30,'ID-44'!G30,'ID-45'!I30,'ID-59'!G30)</f>
        <v>0.48425773431289448</v>
      </c>
      <c r="J23" s="71">
        <f>AVERAGE('ID-31'!D30,'ID-40'!J30,'ID-44'!H30,'ID-45'!J30,'ID-57'!H30)</f>
        <v>0.48425766956819399</v>
      </c>
      <c r="K23" s="71">
        <f>AVERAGE('ID-26'!E30,'ID-31'!E30,'ID-34'!I30,'ID-36'!G30,'ID-40'!K30,'ID-44'!I30,'ID-57'!I30)</f>
        <v>0.48425791381503169</v>
      </c>
    </row>
    <row r="24" spans="1:11" x14ac:dyDescent="0.25">
      <c r="A24" s="1">
        <v>2.5</v>
      </c>
      <c r="B24" s="71">
        <f>AVERAGE('ID-11'!B31,'ID-13'!B31,'ID-14'!B31,'ID-15'!B31,'ID-24'!B31,'ID-26'!B31,'ID-29'!B31,'ID-30'!B31,'ID-32'!B31,'ID-33'!B31,'ID-34'!B31,'ID-37'!B31,'ID-38'!B31,'ID-39'!B31,'ID-40'!B31,'ID-44'!B31,'ID-45'!B31,'ID-53'!B31,'ID-57'!B31,'ID-59'!B31,'ID-70'!B31,'ID-71'!B31)</f>
        <v>0.48425792419409797</v>
      </c>
      <c r="C24" s="71">
        <f>AVERAGE('ID-08'!B31,'ID-09'!B31,'ID-11'!C31,'ID-14'!C31,'ID-18'!B31,'ID-24'!C31,'ID-26'!C31,'ID-29'!C31,'ID-30'!C31,'ID-34'!C31,'ID-36'!B31,'ID-38'!C31,'ID-39'!C31,'ID-40'!C31,'ID-44'!C31,'ID-45'!C31,'ID-57'!C31,'ID-59'!C31)</f>
        <v>0.48425735273411846</v>
      </c>
      <c r="D24" s="71">
        <f>AVERAGE('ID-13'!C31,'ID-14'!D31,'ID-15'!C31,'ID-16'!B31,'ID-18'!C31,'ID-26'!D31,'ID-29'!D31,'ID-30'!D31,'ID-33'!C31,'ID-34'!D31,'ID-36'!C31,'ID-37'!C31,'ID-38'!D31,'ID-39'!D31,'ID-40'!D31,'ID-45'!D31,'ID-59'!D31,'ID-71'!C31)</f>
        <v>0.48425757078302439</v>
      </c>
      <c r="E24" s="71">
        <f>AVERAGE('ID-03'!B31,'ID-09'!C31,'ID-13'!D31,'ID-15'!D31,'ID-16'!C31,'ID-18'!D31,'ID-24'!D31,'ID-29'!E31,'ID-30'!E31,'ID-33'!D31,'ID-34'!E31,'ID-36'!D31,'ID-38'!E31,'ID-39'!E31,'ID-40'!E31,'ID-44'!D31,'ID-45'!E31,'ID-57'!D31,'ID-70'!C31,'ID-71'!D31)</f>
        <v>0.48425786083785621</v>
      </c>
      <c r="F24" s="71">
        <f>AVERAGE('ID-01'!B31,'ID-02'!B31,'ID-03'!C31,'ID-06'!B31,'ID-08'!C31,'ID-09'!D31,'ID-12'!B31,'ID-16'!D31,'ID-18'!E31,'ID-24'!E31,'ID-29'!F31,'ID-33'!E31,'ID-34'!F31,'ID-36'!E31,'ID-38'!F31,'ID-39'!F31,'ID-40'!F31,'ID-45'!F31,'ID-53'!C31,'ID-54'!B31,'ID-57'!E31,'ID-71'!E31)</f>
        <v>0.48425820890043841</v>
      </c>
      <c r="G24" s="71">
        <f>AVERAGE('ID-01'!C31,'ID-02'!C31,'ID-03'!D31,'ID-07'!B31,'ID-08'!D31,'ID-11'!D31,'ID-18'!F31,'ID-24'!F31,'ID-29'!G31,'ID-31'!B31,'ID-33'!F31,'ID-34'!G31,'ID-36'!F31,'ID-39'!G31,'ID-40'!G31,'ID-44'!E31,'ID-45'!G31,'ID-50'!B31,'ID-53'!D31,'ID-54'!C31,'ID-57'!F31,'ID-59'!E31,'ID-70'!D31,'ID-71'!F31)</f>
        <v>0.4842578898209044</v>
      </c>
      <c r="H24" s="71">
        <f>AVERAGE('ID-03'!E31,'ID-11'!E31,'ID-13'!E31,'ID-15'!E31,'ID-16'!E31,'ID-18'!G31,'ID-24'!G31,'ID-29'!H31,'ID-30'!F31,'ID-31'!C31,'ID-33'!G31,'ID-34'!H31,'ID-40'!H31,'ID-44'!F31,'ID-45'!H31,'ID-54'!D31,'ID-57'!G31,'ID-59'!F31,'ID-70'!E31,'ID-71'!G31)</f>
        <v>0.48425757345020254</v>
      </c>
      <c r="I24" s="71">
        <f>AVERAGE('ID-12'!C31,'ID-18'!H31,'ID-24'!H31,'ID-29'!I31,'ID-40'!I31,'ID-44'!G31,'ID-45'!I31,'ID-59'!G31)</f>
        <v>0.48425774288921114</v>
      </c>
      <c r="J24" s="71">
        <f>AVERAGE('ID-31'!D31,'ID-40'!J31,'ID-44'!H31,'ID-45'!J31,'ID-57'!H31)</f>
        <v>0.48425768405469177</v>
      </c>
      <c r="K24" s="71">
        <f>AVERAGE('ID-26'!E31,'ID-31'!E31,'ID-34'!I31,'ID-36'!G31,'ID-40'!K31,'ID-44'!I31,'ID-57'!I31)</f>
        <v>0.48425789781201661</v>
      </c>
    </row>
    <row r="25" spans="1:11" x14ac:dyDescent="0.25">
      <c r="A25" s="1">
        <v>2.625</v>
      </c>
      <c r="B25" s="71">
        <f>AVERAGE('ID-11'!B32,'ID-13'!B32,'ID-14'!B32,'ID-15'!B32,'ID-24'!B32,'ID-26'!B32,'ID-29'!B32,'ID-30'!B32,'ID-32'!B32,'ID-33'!B32,'ID-34'!B32,'ID-37'!B32,'ID-38'!B32,'ID-39'!B32,'ID-40'!B32,'ID-44'!B32,'ID-45'!B32,'ID-53'!B32,'ID-57'!B32,'ID-59'!B32,'ID-70'!B32,'ID-71'!B32)</f>
        <v>0.4842579240402648</v>
      </c>
      <c r="C25" s="71">
        <f>AVERAGE('ID-08'!B32,'ID-09'!B32,'ID-11'!C32,'ID-14'!C32,'ID-18'!B32,'ID-24'!C32,'ID-26'!C32,'ID-29'!C32,'ID-30'!C32,'ID-34'!C32,'ID-36'!B32,'ID-38'!C32,'ID-39'!C32,'ID-40'!C32,'ID-44'!C32,'ID-45'!C32,'ID-57'!C32,'ID-59'!C32)</f>
        <v>0.48425734805712461</v>
      </c>
      <c r="D25" s="71">
        <f>AVERAGE('ID-13'!C32,'ID-14'!D32,'ID-15'!C32,'ID-16'!B32,'ID-18'!C32,'ID-26'!D32,'ID-29'!D32,'ID-30'!D32,'ID-33'!C32,'ID-34'!D32,'ID-36'!C32,'ID-37'!C32,'ID-38'!D32,'ID-39'!D32,'ID-40'!D32,'ID-45'!D32,'ID-59'!D32,'ID-71'!C32)</f>
        <v>0.48425756914110646</v>
      </c>
      <c r="E25" s="71">
        <f>AVERAGE('ID-03'!B32,'ID-09'!C32,'ID-13'!D32,'ID-15'!D32,'ID-16'!C32,'ID-18'!D32,'ID-24'!D32,'ID-29'!E32,'ID-30'!E32,'ID-33'!D32,'ID-34'!E32,'ID-36'!D32,'ID-38'!E32,'ID-39'!E32,'ID-40'!E32,'ID-44'!D32,'ID-45'!E32,'ID-57'!D32,'ID-70'!C32,'ID-71'!D32)</f>
        <v>0.48425786129855181</v>
      </c>
      <c r="F25" s="71">
        <f>AVERAGE('ID-01'!B32,'ID-02'!B32,'ID-03'!C32,'ID-06'!B32,'ID-08'!C32,'ID-09'!D32,'ID-12'!B32,'ID-16'!D32,'ID-18'!E32,'ID-24'!E32,'ID-29'!F32,'ID-33'!E32,'ID-34'!F32,'ID-36'!E32,'ID-38'!F32,'ID-39'!F32,'ID-40'!F32,'ID-45'!F32,'ID-53'!C32,'ID-54'!B32,'ID-57'!E32,'ID-71'!E32)</f>
        <v>0.48425820888147625</v>
      </c>
      <c r="G25" s="71">
        <f>AVERAGE('ID-01'!C32,'ID-02'!C32,'ID-03'!D32,'ID-07'!B32,'ID-08'!D32,'ID-11'!D32,'ID-18'!F32,'ID-24'!F32,'ID-29'!G32,'ID-31'!B32,'ID-33'!F32,'ID-34'!G32,'ID-36'!F32,'ID-39'!G32,'ID-40'!G32,'ID-44'!E32,'ID-45'!G32,'ID-50'!B32,'ID-53'!D32,'ID-54'!C32,'ID-57'!F32,'ID-59'!E32,'ID-70'!D32,'ID-71'!F32)</f>
        <v>0.4842578932593149</v>
      </c>
      <c r="H25" s="71">
        <f>AVERAGE('ID-03'!E32,'ID-11'!E32,'ID-13'!E32,'ID-15'!E32,'ID-16'!E32,'ID-18'!G32,'ID-24'!G32,'ID-29'!H32,'ID-30'!F32,'ID-31'!C32,'ID-33'!G32,'ID-34'!H32,'ID-40'!H32,'ID-44'!F32,'ID-45'!H32,'ID-54'!D32,'ID-57'!G32,'ID-59'!F32,'ID-70'!E32,'ID-71'!G32)</f>
        <v>0.48425757570386879</v>
      </c>
      <c r="I25" s="71">
        <f>AVERAGE('ID-12'!C32,'ID-18'!H32,'ID-24'!H32,'ID-29'!I32,'ID-40'!I32,'ID-44'!G32,'ID-45'!I32,'ID-59'!G32)</f>
        <v>0.48425775135048449</v>
      </c>
      <c r="J25" s="71">
        <f>AVERAGE('ID-31'!D32,'ID-40'!J32,'ID-44'!H32,'ID-45'!J32,'ID-57'!H32)</f>
        <v>0.48425769634430244</v>
      </c>
      <c r="K25" s="71">
        <f>AVERAGE('ID-26'!E32,'ID-31'!E32,'ID-34'!I32,'ID-36'!G32,'ID-40'!K32,'ID-44'!I32,'ID-57'!I32)</f>
        <v>0.48425787299753104</v>
      </c>
    </row>
    <row r="26" spans="1:11" x14ac:dyDescent="0.25">
      <c r="A26" s="1">
        <v>2.75</v>
      </c>
      <c r="B26" s="71">
        <f>AVERAGE('ID-11'!B33,'ID-13'!B33,'ID-14'!B33,'ID-15'!B33,'ID-24'!B33,'ID-26'!B33,'ID-29'!B33,'ID-30'!B33,'ID-32'!B33,'ID-33'!B33,'ID-34'!B33,'ID-37'!B33,'ID-38'!B33,'ID-39'!B33,'ID-40'!B33,'ID-44'!B33,'ID-45'!B33,'ID-53'!B33,'ID-57'!B33,'ID-59'!B33,'ID-70'!B33,'ID-71'!B33)</f>
        <v>0.48425792369263393</v>
      </c>
      <c r="C26" s="71">
        <f>AVERAGE('ID-08'!B33,'ID-09'!B33,'ID-11'!C33,'ID-14'!C33,'ID-18'!B33,'ID-24'!C33,'ID-26'!C33,'ID-29'!C33,'ID-30'!C33,'ID-34'!C33,'ID-36'!B33,'ID-38'!C33,'ID-39'!C33,'ID-40'!C33,'ID-44'!C33,'ID-45'!C33,'ID-57'!C33,'ID-59'!C33)</f>
        <v>0.4842573399812925</v>
      </c>
      <c r="D26" s="71">
        <f>AVERAGE('ID-13'!C33,'ID-14'!D33,'ID-15'!C33,'ID-16'!B33,'ID-18'!C33,'ID-26'!D33,'ID-29'!D33,'ID-30'!D33,'ID-33'!C33,'ID-34'!D33,'ID-36'!C33,'ID-37'!C33,'ID-38'!D33,'ID-39'!D33,'ID-40'!D33,'ID-45'!D33,'ID-59'!D33,'ID-71'!C33)</f>
        <v>0.48425757148243292</v>
      </c>
      <c r="E26" s="71">
        <f>AVERAGE('ID-03'!B33,'ID-09'!C33,'ID-13'!D33,'ID-15'!D33,'ID-16'!C33,'ID-18'!D33,'ID-24'!D33,'ID-29'!E33,'ID-30'!E33,'ID-33'!D33,'ID-34'!E33,'ID-36'!D33,'ID-38'!E33,'ID-39'!E33,'ID-40'!E33,'ID-44'!D33,'ID-45'!E33,'ID-57'!D33,'ID-70'!C33,'ID-71'!D33)</f>
        <v>0.48425785411459266</v>
      </c>
      <c r="F26" s="71">
        <f>AVERAGE('ID-01'!B33,'ID-02'!B33,'ID-03'!C33,'ID-06'!B33,'ID-08'!C33,'ID-09'!D33,'ID-12'!B33,'ID-16'!D33,'ID-18'!E33,'ID-24'!E33,'ID-29'!F33,'ID-33'!E33,'ID-34'!F33,'ID-36'!E33,'ID-38'!F33,'ID-39'!F33,'ID-40'!F33,'ID-45'!F33,'ID-53'!C33,'ID-54'!B33,'ID-57'!E33,'ID-71'!E33)</f>
        <v>0.48425820735348063</v>
      </c>
      <c r="G26" s="71">
        <f>AVERAGE('ID-01'!C33,'ID-02'!C33,'ID-03'!D33,'ID-07'!B33,'ID-08'!D33,'ID-11'!D33,'ID-18'!F33,'ID-24'!F33,'ID-29'!G33,'ID-31'!B33,'ID-33'!F33,'ID-34'!G33,'ID-36'!F33,'ID-39'!G33,'ID-40'!G33,'ID-44'!E33,'ID-45'!G33,'ID-50'!B33,'ID-53'!D33,'ID-54'!C33,'ID-57'!F33,'ID-59'!E33,'ID-70'!D33,'ID-71'!F33)</f>
        <v>0.4842578926243386</v>
      </c>
      <c r="H26" s="71">
        <f>AVERAGE('ID-03'!E33,'ID-11'!E33,'ID-13'!E33,'ID-15'!E33,'ID-16'!E33,'ID-18'!G33,'ID-24'!G33,'ID-29'!H33,'ID-30'!F33,'ID-31'!C33,'ID-33'!G33,'ID-34'!H33,'ID-40'!H33,'ID-44'!F33,'ID-45'!H33,'ID-54'!D33,'ID-57'!G33,'ID-59'!F33,'ID-70'!E33,'ID-71'!G33)</f>
        <v>0.4842575755186197</v>
      </c>
      <c r="I26" s="71">
        <f>AVERAGE('ID-12'!C33,'ID-18'!H33,'ID-24'!H33,'ID-29'!I33,'ID-40'!I33,'ID-44'!G33,'ID-45'!I33,'ID-59'!G33)</f>
        <v>0.4842577662523711</v>
      </c>
      <c r="J26" s="71">
        <f>AVERAGE('ID-31'!D33,'ID-40'!J33,'ID-44'!H33,'ID-45'!J33,'ID-57'!H33)</f>
        <v>0.48425770814280139</v>
      </c>
      <c r="K26" s="71">
        <f>AVERAGE('ID-26'!E33,'ID-31'!E33,'ID-34'!I33,'ID-36'!G33,'ID-40'!K33,'ID-44'!I33,'ID-57'!I33)</f>
        <v>0.4842578420703107</v>
      </c>
    </row>
    <row r="27" spans="1:11" x14ac:dyDescent="0.25">
      <c r="A27" s="1">
        <v>2.875</v>
      </c>
      <c r="B27" s="71">
        <f>AVERAGE('ID-11'!B34,'ID-13'!B34,'ID-14'!B34,'ID-15'!B34,'ID-24'!B34,'ID-26'!B34,'ID-29'!B34,'ID-30'!B34,'ID-32'!B34,'ID-33'!B34,'ID-34'!B34,'ID-37'!B34,'ID-38'!B34,'ID-39'!B34,'ID-40'!B34,'ID-44'!B34,'ID-45'!B34,'ID-53'!B34,'ID-57'!B34,'ID-59'!B34,'ID-70'!B34,'ID-71'!B34)</f>
        <v>0.48425791509633648</v>
      </c>
      <c r="C27" s="71">
        <f>AVERAGE('ID-08'!B34,'ID-09'!B34,'ID-11'!C34,'ID-14'!C34,'ID-18'!B34,'ID-24'!C34,'ID-26'!C34,'ID-29'!C34,'ID-30'!C34,'ID-34'!C34,'ID-36'!B34,'ID-38'!C34,'ID-39'!C34,'ID-40'!C34,'ID-44'!C34,'ID-45'!C34,'ID-57'!C34,'ID-59'!C34)</f>
        <v>0.48425733976493146</v>
      </c>
      <c r="D27" s="71">
        <f>AVERAGE('ID-13'!C34,'ID-14'!D34,'ID-15'!C34,'ID-16'!B34,'ID-18'!C34,'ID-26'!D34,'ID-29'!D34,'ID-30'!D34,'ID-33'!C34,'ID-34'!D34,'ID-36'!C34,'ID-37'!C34,'ID-38'!D34,'ID-39'!D34,'ID-40'!D34,'ID-45'!D34,'ID-59'!D34,'ID-71'!C34)</f>
        <v>0.48425757411513154</v>
      </c>
      <c r="E27" s="71">
        <f>AVERAGE('ID-03'!B34,'ID-09'!C34,'ID-13'!D34,'ID-15'!D34,'ID-16'!C34,'ID-18'!D34,'ID-24'!D34,'ID-29'!E34,'ID-30'!E34,'ID-33'!D34,'ID-34'!E34,'ID-36'!D34,'ID-38'!E34,'ID-39'!E34,'ID-40'!E34,'ID-44'!D34,'ID-45'!E34,'ID-57'!D34,'ID-70'!C34,'ID-71'!D34)</f>
        <v>0.48425785227596585</v>
      </c>
      <c r="F27" s="71">
        <f>AVERAGE('ID-01'!B34,'ID-02'!B34,'ID-03'!C34,'ID-06'!B34,'ID-08'!C34,'ID-09'!D34,'ID-12'!B34,'ID-16'!D34,'ID-18'!E34,'ID-24'!E34,'ID-29'!F34,'ID-33'!E34,'ID-34'!F34,'ID-36'!E34,'ID-38'!F34,'ID-39'!F34,'ID-40'!F34,'ID-45'!F34,'ID-53'!C34,'ID-54'!B34,'ID-57'!E34,'ID-71'!E34)</f>
        <v>0.48425820629892941</v>
      </c>
      <c r="G27" s="71">
        <f>AVERAGE('ID-01'!C34,'ID-02'!C34,'ID-03'!D34,'ID-07'!B34,'ID-08'!D34,'ID-11'!D34,'ID-18'!F34,'ID-24'!F34,'ID-29'!G34,'ID-31'!B34,'ID-33'!F34,'ID-34'!G34,'ID-36'!F34,'ID-39'!G34,'ID-40'!G34,'ID-44'!E34,'ID-45'!G34,'ID-50'!B34,'ID-53'!D34,'ID-54'!C34,'ID-57'!F34,'ID-59'!E34,'ID-70'!D34,'ID-71'!F34)</f>
        <v>0.48425789302257033</v>
      </c>
      <c r="H27" s="71">
        <f>AVERAGE('ID-03'!E34,'ID-11'!E34,'ID-13'!E34,'ID-15'!E34,'ID-16'!E34,'ID-18'!G34,'ID-24'!G34,'ID-29'!H34,'ID-30'!F34,'ID-31'!C34,'ID-33'!G34,'ID-34'!H34,'ID-40'!H34,'ID-44'!F34,'ID-45'!H34,'ID-54'!D34,'ID-57'!G34,'ID-59'!F34,'ID-70'!E34,'ID-71'!G34)</f>
        <v>0.48425757768393901</v>
      </c>
      <c r="I27" s="71">
        <f>AVERAGE('ID-12'!C34,'ID-18'!H34,'ID-24'!H34,'ID-29'!I34,'ID-40'!I34,'ID-44'!G34,'ID-45'!I34,'ID-59'!G34)</f>
        <v>0.48425776555913091</v>
      </c>
      <c r="J27" s="71">
        <f>AVERAGE('ID-31'!D34,'ID-40'!J34,'ID-44'!H34,'ID-45'!J34,'ID-57'!H34)</f>
        <v>0.48425769458175055</v>
      </c>
      <c r="K27" s="71">
        <f>AVERAGE('ID-26'!E34,'ID-31'!E34,'ID-34'!I34,'ID-36'!G34,'ID-40'!K34,'ID-44'!I34,'ID-57'!I34)</f>
        <v>0.48425782427699832</v>
      </c>
    </row>
    <row r="28" spans="1:11" x14ac:dyDescent="0.25">
      <c r="A28" s="1">
        <v>3</v>
      </c>
      <c r="B28" s="71">
        <f>AVERAGE('ID-11'!B35,'ID-13'!B35,'ID-14'!B35,'ID-15'!B35,'ID-24'!B35,'ID-26'!B35,'ID-29'!B35,'ID-30'!B35,'ID-32'!B35,'ID-33'!B35,'ID-34'!B35,'ID-37'!B35,'ID-38'!B35,'ID-39'!B35,'ID-40'!B35,'ID-44'!B35,'ID-45'!B35,'ID-53'!B35,'ID-57'!B35,'ID-59'!B35,'ID-70'!B35,'ID-71'!B35)</f>
        <v>0.48425791383287292</v>
      </c>
      <c r="C28" s="71">
        <f>AVERAGE('ID-08'!B35,'ID-09'!B35,'ID-11'!C35,'ID-14'!C35,'ID-18'!B35,'ID-24'!C35,'ID-26'!C35,'ID-29'!C35,'ID-30'!C35,'ID-34'!C35,'ID-36'!B35,'ID-38'!C35,'ID-39'!C35,'ID-40'!C35,'ID-44'!C35,'ID-45'!C35,'ID-57'!C35,'ID-59'!C35)</f>
        <v>0.48425733649844838</v>
      </c>
      <c r="D28" s="71">
        <f>AVERAGE('ID-13'!C35,'ID-14'!D35,'ID-15'!C35,'ID-16'!B35,'ID-18'!C35,'ID-26'!D35,'ID-29'!D35,'ID-30'!D35,'ID-33'!C35,'ID-34'!D35,'ID-36'!C35,'ID-37'!C35,'ID-38'!D35,'ID-39'!D35,'ID-40'!D35,'ID-45'!D35,'ID-59'!D35,'ID-71'!C35)</f>
        <v>0.48425758162793353</v>
      </c>
      <c r="E28" s="71">
        <f>AVERAGE('ID-03'!B35,'ID-09'!C35,'ID-13'!D35,'ID-15'!D35,'ID-16'!C35,'ID-18'!D35,'ID-24'!D35,'ID-29'!E35,'ID-30'!E35,'ID-33'!D35,'ID-34'!E35,'ID-36'!D35,'ID-38'!E35,'ID-39'!E35,'ID-40'!E35,'ID-44'!D35,'ID-45'!E35,'ID-57'!D35,'ID-70'!C35,'ID-71'!D35)</f>
        <v>0.48425785925132436</v>
      </c>
      <c r="F28" s="71">
        <f>AVERAGE('ID-01'!B35,'ID-02'!B35,'ID-03'!C35,'ID-06'!B35,'ID-08'!C35,'ID-09'!D35,'ID-12'!B35,'ID-16'!D35,'ID-18'!E35,'ID-24'!E35,'ID-29'!F35,'ID-33'!E35,'ID-34'!F35,'ID-36'!E35,'ID-38'!F35,'ID-39'!F35,'ID-40'!F35,'ID-45'!F35,'ID-53'!C35,'ID-54'!B35,'ID-57'!E35,'ID-71'!E35)</f>
        <v>0.48425820205356396</v>
      </c>
      <c r="G28" s="71">
        <f>AVERAGE('ID-01'!C35,'ID-02'!C35,'ID-03'!D35,'ID-07'!B35,'ID-08'!D35,'ID-11'!D35,'ID-18'!F35,'ID-24'!F35,'ID-29'!G35,'ID-31'!B35,'ID-33'!F35,'ID-34'!G35,'ID-36'!F35,'ID-39'!G35,'ID-40'!G35,'ID-44'!E35,'ID-45'!G35,'ID-50'!B35,'ID-53'!D35,'ID-54'!C35,'ID-57'!F35,'ID-59'!E35,'ID-70'!D35,'ID-71'!F35)</f>
        <v>0.48425789723515522</v>
      </c>
      <c r="H28" s="71">
        <f>AVERAGE('ID-03'!E35,'ID-11'!E35,'ID-13'!E35,'ID-15'!E35,'ID-16'!E35,'ID-18'!G35,'ID-24'!G35,'ID-29'!H35,'ID-30'!F35,'ID-31'!C35,'ID-33'!G35,'ID-34'!H35,'ID-40'!H35,'ID-44'!F35,'ID-45'!H35,'ID-54'!D35,'ID-57'!G35,'ID-59'!F35,'ID-70'!E35,'ID-71'!G35)</f>
        <v>0.48425757748827525</v>
      </c>
      <c r="I28" s="71">
        <f>AVERAGE('ID-12'!C35,'ID-18'!H35,'ID-24'!H35,'ID-29'!I35,'ID-40'!I35,'ID-44'!G35,'ID-45'!I35,'ID-59'!G35)</f>
        <v>0.48425775636007862</v>
      </c>
      <c r="J28" s="71">
        <f>AVERAGE('ID-31'!D35,'ID-40'!J35,'ID-44'!H35,'ID-45'!J35,'ID-57'!H35)</f>
        <v>0.48425767888076188</v>
      </c>
      <c r="K28" s="71">
        <f>AVERAGE('ID-26'!E35,'ID-31'!E35,'ID-34'!I35,'ID-36'!G35,'ID-40'!K35,'ID-44'!I35,'ID-57'!I35)</f>
        <v>0.48425782696442043</v>
      </c>
    </row>
    <row r="29" spans="1:11" x14ac:dyDescent="0.25">
      <c r="A29" s="1">
        <v>3.125</v>
      </c>
      <c r="B29" s="71">
        <f>AVERAGE('ID-11'!B36,'ID-13'!B36,'ID-14'!B36,'ID-15'!B36,'ID-24'!B36,'ID-26'!B36,'ID-29'!B36,'ID-30'!B36,'ID-32'!B36,'ID-33'!B36,'ID-34'!B36,'ID-37'!B36,'ID-38'!B36,'ID-39'!B36,'ID-40'!B36,'ID-44'!B36,'ID-45'!B36,'ID-53'!B36,'ID-57'!B36,'ID-59'!B36,'ID-70'!B36,'ID-71'!B36)</f>
        <v>0.4842579139307871</v>
      </c>
      <c r="C29" s="71">
        <f>AVERAGE('ID-08'!B36,'ID-09'!B36,'ID-11'!C36,'ID-14'!C36,'ID-18'!B36,'ID-24'!C36,'ID-26'!C36,'ID-29'!C36,'ID-30'!C36,'ID-34'!C36,'ID-36'!B36,'ID-38'!C36,'ID-39'!C36,'ID-40'!C36,'ID-44'!C36,'ID-45'!C36,'ID-57'!C36,'ID-59'!C36)</f>
        <v>0.4842573422933204</v>
      </c>
      <c r="D29" s="71">
        <f>AVERAGE('ID-13'!C36,'ID-14'!D36,'ID-15'!C36,'ID-16'!B36,'ID-18'!C36,'ID-26'!D36,'ID-29'!D36,'ID-30'!D36,'ID-33'!C36,'ID-34'!D36,'ID-36'!C36,'ID-37'!C36,'ID-38'!D36,'ID-39'!D36,'ID-40'!D36,'ID-45'!D36,'ID-59'!D36,'ID-71'!C36)</f>
        <v>0.48425759204694746</v>
      </c>
      <c r="E29" s="71">
        <f>AVERAGE('ID-03'!B36,'ID-09'!C36,'ID-13'!D36,'ID-15'!D36,'ID-16'!C36,'ID-18'!D36,'ID-24'!D36,'ID-29'!E36,'ID-30'!E36,'ID-33'!D36,'ID-34'!E36,'ID-36'!D36,'ID-38'!E36,'ID-39'!E36,'ID-40'!E36,'ID-44'!D36,'ID-45'!E36,'ID-57'!D36,'ID-70'!C36,'ID-71'!D36)</f>
        <v>0.48425785842344721</v>
      </c>
      <c r="F29" s="71">
        <f>AVERAGE('ID-01'!B36,'ID-02'!B36,'ID-03'!C36,'ID-06'!B36,'ID-08'!C36,'ID-09'!D36,'ID-12'!B36,'ID-16'!D36,'ID-18'!E36,'ID-24'!E36,'ID-29'!F36,'ID-33'!E36,'ID-34'!F36,'ID-36'!E36,'ID-38'!F36,'ID-39'!F36,'ID-40'!F36,'ID-45'!F36,'ID-53'!C36,'ID-54'!B36,'ID-57'!E36,'ID-71'!E36)</f>
        <v>0.48425819861576458</v>
      </c>
      <c r="G29" s="71">
        <f>AVERAGE('ID-01'!C36,'ID-02'!C36,'ID-03'!D36,'ID-07'!B36,'ID-08'!D36,'ID-11'!D36,'ID-18'!F36,'ID-24'!F36,'ID-29'!G36,'ID-31'!B36,'ID-33'!F36,'ID-34'!G36,'ID-36'!F36,'ID-39'!G36,'ID-40'!G36,'ID-44'!E36,'ID-45'!G36,'ID-50'!B36,'ID-53'!D36,'ID-54'!C36,'ID-57'!F36,'ID-59'!E36,'ID-70'!D36,'ID-71'!F36)</f>
        <v>0.48425789688236187</v>
      </c>
      <c r="H29" s="71">
        <f>AVERAGE('ID-03'!E36,'ID-11'!E36,'ID-13'!E36,'ID-15'!E36,'ID-16'!E36,'ID-18'!G36,'ID-24'!G36,'ID-29'!H36,'ID-30'!F36,'ID-31'!C36,'ID-33'!G36,'ID-34'!H36,'ID-40'!H36,'ID-44'!F36,'ID-45'!H36,'ID-54'!D36,'ID-57'!G36,'ID-59'!F36,'ID-70'!E36,'ID-71'!G36)</f>
        <v>0.48425757827090549</v>
      </c>
      <c r="I29" s="71">
        <f>AVERAGE('ID-12'!C36,'ID-18'!H36,'ID-24'!H36,'ID-29'!I36,'ID-40'!I36,'ID-44'!G36,'ID-45'!I36,'ID-59'!G36)</f>
        <v>0.48425777201900899</v>
      </c>
      <c r="J29" s="71">
        <f>AVERAGE('ID-31'!D36,'ID-40'!J36,'ID-44'!H36,'ID-45'!J36,'ID-57'!H36)</f>
        <v>0.48425767141189147</v>
      </c>
      <c r="K29" s="71">
        <f>AVERAGE('ID-26'!E36,'ID-31'!E36,'ID-34'!I36,'ID-36'!G36,'ID-40'!K36,'ID-44'!I36,'ID-57'!I36)</f>
        <v>0.48425781300332471</v>
      </c>
    </row>
    <row r="30" spans="1:11" x14ac:dyDescent="0.25">
      <c r="A30" s="1">
        <v>3.25</v>
      </c>
      <c r="B30" s="71">
        <f>AVERAGE('ID-11'!B37,'ID-13'!B37,'ID-14'!B37,'ID-15'!B37,'ID-24'!B37,'ID-26'!B37,'ID-29'!B37,'ID-30'!B37,'ID-32'!B37,'ID-33'!B37,'ID-34'!B37,'ID-37'!B37,'ID-38'!B37,'ID-39'!B37,'ID-40'!B37,'ID-44'!B37,'ID-45'!B37,'ID-53'!B37,'ID-57'!B37,'ID-59'!B37,'ID-70'!B37,'ID-71'!B37)</f>
        <v>0.48425791243732591</v>
      </c>
      <c r="C30" s="71">
        <f>AVERAGE('ID-08'!B37,'ID-09'!B37,'ID-11'!C37,'ID-14'!C37,'ID-18'!B37,'ID-24'!C37,'ID-26'!C37,'ID-29'!C37,'ID-30'!C37,'ID-34'!C37,'ID-36'!B37,'ID-38'!C37,'ID-39'!C37,'ID-40'!C37,'ID-44'!C37,'ID-45'!C37,'ID-57'!C37,'ID-59'!C37)</f>
        <v>0.48425733909341062</v>
      </c>
      <c r="D30" s="71">
        <f>AVERAGE('ID-13'!C37,'ID-14'!D37,'ID-15'!C37,'ID-16'!B37,'ID-18'!C37,'ID-26'!D37,'ID-29'!D37,'ID-30'!D37,'ID-33'!C37,'ID-34'!D37,'ID-36'!C37,'ID-37'!C37,'ID-38'!D37,'ID-39'!D37,'ID-40'!D37,'ID-45'!D37,'ID-59'!D37,'ID-71'!C37)</f>
        <v>0.48425759599657653</v>
      </c>
      <c r="E30" s="71">
        <f>AVERAGE('ID-03'!B37,'ID-09'!C37,'ID-13'!D37,'ID-15'!D37,'ID-16'!C37,'ID-18'!D37,'ID-24'!D37,'ID-29'!E37,'ID-30'!E37,'ID-33'!D37,'ID-34'!E37,'ID-36'!D37,'ID-38'!E37,'ID-39'!E37,'ID-40'!E37,'ID-44'!D37,'ID-45'!E37,'ID-57'!D37,'ID-70'!C37,'ID-71'!D37)</f>
        <v>0.48425786323158293</v>
      </c>
      <c r="F30" s="71">
        <f>AVERAGE('ID-01'!B37,'ID-02'!B37,'ID-03'!C37,'ID-06'!B37,'ID-08'!C37,'ID-09'!D37,'ID-12'!B37,'ID-16'!D37,'ID-18'!E37,'ID-24'!E37,'ID-29'!F37,'ID-33'!E37,'ID-34'!F37,'ID-36'!E37,'ID-38'!F37,'ID-39'!F37,'ID-40'!F37,'ID-45'!F37,'ID-53'!C37,'ID-54'!B37,'ID-57'!E37,'ID-71'!E37)</f>
        <v>0.48425820075808351</v>
      </c>
      <c r="G30" s="71">
        <f>AVERAGE('ID-01'!C37,'ID-02'!C37,'ID-03'!D37,'ID-07'!B37,'ID-08'!D37,'ID-11'!D37,'ID-18'!F37,'ID-24'!F37,'ID-29'!G37,'ID-31'!B37,'ID-33'!F37,'ID-34'!G37,'ID-36'!F37,'ID-39'!G37,'ID-40'!G37,'ID-44'!E37,'ID-45'!G37,'ID-50'!B37,'ID-53'!D37,'ID-54'!C37,'ID-57'!F37,'ID-59'!E37,'ID-70'!D37,'ID-71'!F37)</f>
        <v>0.48425789733364583</v>
      </c>
      <c r="H30" s="71">
        <f>AVERAGE('ID-03'!E37,'ID-11'!E37,'ID-13'!E37,'ID-15'!E37,'ID-16'!E37,'ID-18'!G37,'ID-24'!G37,'ID-29'!H37,'ID-30'!F37,'ID-31'!C37,'ID-33'!G37,'ID-34'!H37,'ID-40'!H37,'ID-44'!F37,'ID-45'!H37,'ID-54'!D37,'ID-57'!G37,'ID-59'!F37,'ID-70'!E37,'ID-71'!G37)</f>
        <v>0.48425758102586913</v>
      </c>
      <c r="I30" s="71">
        <f>AVERAGE('ID-12'!C37,'ID-18'!H37,'ID-24'!H37,'ID-29'!I37,'ID-40'!I37,'ID-44'!G37,'ID-45'!I37,'ID-59'!G37)</f>
        <v>0.4842577807507123</v>
      </c>
      <c r="J30" s="71">
        <f>AVERAGE('ID-31'!D37,'ID-40'!J37,'ID-44'!H37,'ID-45'!J37,'ID-57'!H37)</f>
        <v>0.48425767323529001</v>
      </c>
      <c r="K30" s="71">
        <f>AVERAGE('ID-26'!E37,'ID-31'!E37,'ID-34'!I37,'ID-36'!G37,'ID-40'!K37,'ID-44'!I37,'ID-57'!I37)</f>
        <v>0.48425777907747197</v>
      </c>
    </row>
    <row r="31" spans="1:11" x14ac:dyDescent="0.25">
      <c r="A31" s="1">
        <v>3.375</v>
      </c>
      <c r="B31" s="71">
        <f>AVERAGE('ID-11'!B38,'ID-13'!B38,'ID-14'!B38,'ID-15'!B38,'ID-24'!B38,'ID-26'!B38,'ID-29'!B38,'ID-30'!B38,'ID-32'!B38,'ID-33'!B38,'ID-34'!B38,'ID-37'!B38,'ID-38'!B38,'ID-39'!B38,'ID-40'!B38,'ID-44'!B38,'ID-45'!B38,'ID-53'!B38,'ID-57'!B38,'ID-59'!B38,'ID-70'!B38,'ID-71'!B38)</f>
        <v>0.48425790972846988</v>
      </c>
      <c r="C31" s="71">
        <f>AVERAGE('ID-08'!B38,'ID-09'!B38,'ID-11'!C38,'ID-14'!C38,'ID-18'!B38,'ID-24'!C38,'ID-26'!C38,'ID-29'!C38,'ID-30'!C38,'ID-34'!C38,'ID-36'!B38,'ID-38'!C38,'ID-39'!C38,'ID-40'!C38,'ID-44'!C38,'ID-45'!C38,'ID-57'!C38,'ID-59'!C38)</f>
        <v>0.48425733913970881</v>
      </c>
      <c r="D31" s="71">
        <f>AVERAGE('ID-13'!C38,'ID-14'!D38,'ID-15'!C38,'ID-16'!B38,'ID-18'!C38,'ID-26'!D38,'ID-29'!D38,'ID-30'!D38,'ID-33'!C38,'ID-34'!D38,'ID-36'!C38,'ID-37'!C38,'ID-38'!D38,'ID-39'!D38,'ID-40'!D38,'ID-45'!D38,'ID-59'!D38,'ID-71'!C38)</f>
        <v>0.48425760786369104</v>
      </c>
      <c r="E31" s="71">
        <f>AVERAGE('ID-03'!B38,'ID-09'!C38,'ID-13'!D38,'ID-15'!D38,'ID-16'!C38,'ID-18'!D38,'ID-24'!D38,'ID-29'!E38,'ID-30'!E38,'ID-33'!D38,'ID-34'!E38,'ID-36'!D38,'ID-38'!E38,'ID-39'!E38,'ID-40'!E38,'ID-44'!D38,'ID-45'!E38,'ID-57'!D38,'ID-70'!C38,'ID-71'!D38)</f>
        <v>0.48425785861091841</v>
      </c>
      <c r="F31" s="71">
        <f>AVERAGE('ID-01'!B38,'ID-02'!B38,'ID-03'!C38,'ID-06'!B38,'ID-08'!C38,'ID-09'!D38,'ID-12'!B38,'ID-16'!D38,'ID-18'!E38,'ID-24'!E38,'ID-29'!F38,'ID-33'!E38,'ID-34'!F38,'ID-36'!E38,'ID-38'!F38,'ID-39'!F38,'ID-40'!F38,'ID-45'!F38,'ID-53'!C38,'ID-54'!B38,'ID-57'!E38,'ID-71'!E38)</f>
        <v>0.48425819649775048</v>
      </c>
      <c r="G31" s="71">
        <f>AVERAGE('ID-01'!C38,'ID-02'!C38,'ID-03'!D38,'ID-07'!B38,'ID-08'!D38,'ID-11'!D38,'ID-18'!F38,'ID-24'!F38,'ID-29'!G38,'ID-31'!B38,'ID-33'!F38,'ID-34'!G38,'ID-36'!F38,'ID-39'!G38,'ID-40'!G38,'ID-44'!E38,'ID-45'!G38,'ID-50'!B38,'ID-53'!D38,'ID-54'!C38,'ID-57'!F38,'ID-59'!E38,'ID-70'!D38,'ID-71'!F38)</f>
        <v>0.48425789585267537</v>
      </c>
      <c r="H31" s="71">
        <f>AVERAGE('ID-03'!E38,'ID-11'!E38,'ID-13'!E38,'ID-15'!E38,'ID-16'!E38,'ID-18'!G38,'ID-24'!G38,'ID-29'!H38,'ID-30'!F38,'ID-31'!C38,'ID-33'!G38,'ID-34'!H38,'ID-40'!H38,'ID-44'!F38,'ID-45'!H38,'ID-54'!D38,'ID-57'!G38,'ID-59'!F38,'ID-70'!E38,'ID-71'!G38)</f>
        <v>0.48425757970140043</v>
      </c>
      <c r="I31" s="71">
        <f>AVERAGE('ID-12'!C38,'ID-18'!H38,'ID-24'!H38,'ID-29'!I38,'ID-40'!I38,'ID-44'!G38,'ID-45'!I38,'ID-59'!G38)</f>
        <v>0.48425778555146332</v>
      </c>
      <c r="J31" s="71">
        <f>AVERAGE('ID-31'!D38,'ID-40'!J38,'ID-44'!H38,'ID-45'!J38,'ID-57'!H38)</f>
        <v>0.48425766837472822</v>
      </c>
      <c r="K31" s="71">
        <f>AVERAGE('ID-26'!E38,'ID-31'!E38,'ID-34'!I38,'ID-36'!G38,'ID-40'!K38,'ID-44'!I38,'ID-57'!I38)</f>
        <v>0.48425774516610093</v>
      </c>
    </row>
    <row r="32" spans="1:11" x14ac:dyDescent="0.25">
      <c r="A32" s="1">
        <v>3.5</v>
      </c>
      <c r="B32" s="71">
        <f>AVERAGE('ID-11'!B39,'ID-13'!B39,'ID-14'!B39,'ID-15'!B39,'ID-24'!B39,'ID-26'!B39,'ID-29'!B39,'ID-30'!B39,'ID-32'!B39,'ID-33'!B39,'ID-34'!B39,'ID-37'!B39,'ID-38'!B39,'ID-39'!B39,'ID-40'!B39,'ID-44'!B39,'ID-45'!B39,'ID-53'!B39,'ID-57'!B39,'ID-59'!B39,'ID-70'!B39,'ID-71'!B39)</f>
        <v>0.48425789855622747</v>
      </c>
      <c r="C32" s="71">
        <f>AVERAGE('ID-08'!B39,'ID-09'!B39,'ID-11'!C39,'ID-14'!C39,'ID-18'!B39,'ID-24'!C39,'ID-26'!C39,'ID-29'!C39,'ID-30'!C39,'ID-34'!C39,'ID-36'!B39,'ID-38'!C39,'ID-39'!C39,'ID-40'!C39,'ID-44'!C39,'ID-45'!C39,'ID-57'!C39,'ID-59'!C39)</f>
        <v>0.4842573411468597</v>
      </c>
      <c r="D32" s="71">
        <f>AVERAGE('ID-13'!C39,'ID-14'!D39,'ID-15'!C39,'ID-16'!B39,'ID-18'!C39,'ID-26'!D39,'ID-29'!D39,'ID-30'!D39,'ID-33'!C39,'ID-34'!D39,'ID-36'!C39,'ID-37'!C39,'ID-38'!D39,'ID-39'!D39,'ID-40'!D39,'ID-45'!D39,'ID-59'!D39,'ID-71'!C39)</f>
        <v>0.48425761250734417</v>
      </c>
      <c r="E32" s="71">
        <f>AVERAGE('ID-03'!B39,'ID-09'!C39,'ID-13'!D39,'ID-15'!D39,'ID-16'!C39,'ID-18'!D39,'ID-24'!D39,'ID-29'!E39,'ID-30'!E39,'ID-33'!D39,'ID-34'!E39,'ID-36'!D39,'ID-38'!E39,'ID-39'!E39,'ID-40'!E39,'ID-44'!D39,'ID-45'!E39,'ID-57'!D39,'ID-70'!C39,'ID-71'!D39)</f>
        <v>0.48425785550824896</v>
      </c>
      <c r="F32" s="71">
        <f>AVERAGE('ID-01'!B39,'ID-02'!B39,'ID-03'!C39,'ID-06'!B39,'ID-08'!C39,'ID-09'!D39,'ID-12'!B39,'ID-16'!D39,'ID-18'!E39,'ID-24'!E39,'ID-29'!F39,'ID-33'!E39,'ID-34'!F39,'ID-36'!E39,'ID-38'!F39,'ID-39'!F39,'ID-40'!F39,'ID-45'!F39,'ID-53'!C39,'ID-54'!B39,'ID-57'!E39,'ID-71'!E39)</f>
        <v>0.48425819345885973</v>
      </c>
      <c r="G32" s="71">
        <f>AVERAGE('ID-01'!C39,'ID-02'!C39,'ID-03'!D39,'ID-07'!B39,'ID-08'!D39,'ID-11'!D39,'ID-18'!F39,'ID-24'!F39,'ID-29'!G39,'ID-31'!B39,'ID-33'!F39,'ID-34'!G39,'ID-36'!F39,'ID-39'!G39,'ID-40'!G39,'ID-44'!E39,'ID-45'!G39,'ID-50'!B39,'ID-53'!D39,'ID-54'!C39,'ID-57'!F39,'ID-59'!E39,'ID-70'!D39,'ID-71'!F39)</f>
        <v>0.48425789419186965</v>
      </c>
      <c r="H32" s="71">
        <f>AVERAGE('ID-03'!E39,'ID-11'!E39,'ID-13'!E39,'ID-15'!E39,'ID-16'!E39,'ID-18'!G39,'ID-24'!G39,'ID-29'!H39,'ID-30'!F39,'ID-31'!C39,'ID-33'!G39,'ID-34'!H39,'ID-40'!H39,'ID-44'!F39,'ID-45'!H39,'ID-54'!D39,'ID-57'!G39,'ID-59'!F39,'ID-70'!E39,'ID-71'!G39)</f>
        <v>0.48425757963028387</v>
      </c>
      <c r="I32" s="71">
        <f>AVERAGE('ID-12'!C39,'ID-18'!H39,'ID-24'!H39,'ID-29'!I39,'ID-40'!I39,'ID-44'!G39,'ID-45'!I39,'ID-59'!G39)</f>
        <v>0.48425779269676827</v>
      </c>
      <c r="J32" s="71">
        <f>AVERAGE('ID-31'!D39,'ID-40'!J39,'ID-44'!H39,'ID-45'!J39,'ID-57'!H39)</f>
        <v>0.48425766662059039</v>
      </c>
      <c r="K32" s="71">
        <f>AVERAGE('ID-26'!E39,'ID-31'!E39,'ID-34'!I39,'ID-36'!G39,'ID-40'!K39,'ID-44'!I39,'ID-57'!I39)</f>
        <v>0.48425772653499272</v>
      </c>
    </row>
    <row r="33" spans="1:11" x14ac:dyDescent="0.25">
      <c r="A33" s="1">
        <v>3.625</v>
      </c>
      <c r="B33" s="71">
        <f>AVERAGE('ID-11'!B40,'ID-13'!B40,'ID-14'!B40,'ID-15'!B40,'ID-24'!B40,'ID-26'!B40,'ID-29'!B40,'ID-30'!B40,'ID-32'!B40,'ID-33'!B40,'ID-34'!B40,'ID-37'!B40,'ID-38'!B40,'ID-39'!B40,'ID-40'!B40,'ID-44'!B40,'ID-45'!B40,'ID-53'!B40,'ID-57'!B40,'ID-59'!B40,'ID-70'!B40,'ID-71'!B40)</f>
        <v>0.48425789412877979</v>
      </c>
      <c r="C33" s="71">
        <f>AVERAGE('ID-08'!B40,'ID-09'!B40,'ID-11'!C40,'ID-14'!C40,'ID-18'!B40,'ID-24'!C40,'ID-26'!C40,'ID-29'!C40,'ID-30'!C40,'ID-34'!C40,'ID-36'!B40,'ID-38'!C40,'ID-39'!C40,'ID-40'!C40,'ID-44'!C40,'ID-45'!C40,'ID-57'!C40,'ID-59'!C40)</f>
        <v>0.48425734544226962</v>
      </c>
      <c r="D33" s="71">
        <f>AVERAGE('ID-13'!C40,'ID-14'!D40,'ID-15'!C40,'ID-16'!B40,'ID-18'!C40,'ID-26'!D40,'ID-29'!D40,'ID-30'!D40,'ID-33'!C40,'ID-34'!D40,'ID-36'!C40,'ID-37'!C40,'ID-38'!D40,'ID-39'!D40,'ID-40'!D40,'ID-45'!D40,'ID-59'!D40,'ID-71'!C40)</f>
        <v>0.48425760721585448</v>
      </c>
      <c r="E33" s="71">
        <f>AVERAGE('ID-03'!B40,'ID-09'!C40,'ID-13'!D40,'ID-15'!D40,'ID-16'!C40,'ID-18'!D40,'ID-24'!D40,'ID-29'!E40,'ID-30'!E40,'ID-33'!D40,'ID-34'!E40,'ID-36'!D40,'ID-38'!E40,'ID-39'!E40,'ID-40'!E40,'ID-44'!D40,'ID-45'!E40,'ID-57'!D40,'ID-70'!C40,'ID-71'!D40)</f>
        <v>0.48425785000705057</v>
      </c>
      <c r="F33" s="71">
        <f>AVERAGE('ID-01'!B40,'ID-02'!B40,'ID-03'!C40,'ID-06'!B40,'ID-08'!C40,'ID-09'!D40,'ID-12'!B40,'ID-16'!D40,'ID-18'!E40,'ID-24'!E40,'ID-29'!F40,'ID-33'!E40,'ID-34'!F40,'ID-36'!E40,'ID-38'!F40,'ID-39'!F40,'ID-40'!F40,'ID-45'!F40,'ID-53'!C40,'ID-54'!B40,'ID-57'!E40,'ID-71'!E40)</f>
        <v>0.48425819203223724</v>
      </c>
      <c r="G33" s="71">
        <f>AVERAGE('ID-01'!C40,'ID-02'!C40,'ID-03'!D40,'ID-07'!B40,'ID-08'!D40,'ID-11'!D40,'ID-18'!F40,'ID-24'!F40,'ID-29'!G40,'ID-31'!B40,'ID-33'!F40,'ID-34'!G40,'ID-36'!F40,'ID-39'!G40,'ID-40'!G40,'ID-44'!E40,'ID-45'!G40,'ID-50'!B40,'ID-53'!D40,'ID-54'!C40,'ID-57'!F40,'ID-59'!E40,'ID-70'!D40,'ID-71'!F40)</f>
        <v>0.48425789238096706</v>
      </c>
      <c r="H33" s="71">
        <f>AVERAGE('ID-03'!E40,'ID-11'!E40,'ID-13'!E40,'ID-15'!E40,'ID-16'!E40,'ID-18'!G40,'ID-24'!G40,'ID-29'!H40,'ID-30'!F40,'ID-31'!C40,'ID-33'!G40,'ID-34'!H40,'ID-40'!H40,'ID-44'!F40,'ID-45'!H40,'ID-54'!D40,'ID-57'!G40,'ID-59'!F40,'ID-70'!E40,'ID-71'!G40)</f>
        <v>0.48425758070073632</v>
      </c>
      <c r="I33" s="71">
        <f>AVERAGE('ID-12'!C40,'ID-18'!H40,'ID-24'!H40,'ID-29'!I40,'ID-40'!I40,'ID-44'!G40,'ID-45'!I40,'ID-59'!G40)</f>
        <v>0.48425780299720073</v>
      </c>
      <c r="J33" s="71">
        <f>AVERAGE('ID-31'!D40,'ID-40'!J40,'ID-44'!H40,'ID-45'!J40,'ID-57'!H40)</f>
        <v>0.48425765715089214</v>
      </c>
      <c r="K33" s="71">
        <f>AVERAGE('ID-26'!E40,'ID-31'!E40,'ID-34'!I40,'ID-36'!G40,'ID-40'!K40,'ID-44'!I40,'ID-57'!I40)</f>
        <v>0.48425773767550423</v>
      </c>
    </row>
    <row r="34" spans="1:11" x14ac:dyDescent="0.25">
      <c r="A34" s="1">
        <v>3.75</v>
      </c>
      <c r="B34" s="71">
        <f>AVERAGE('ID-11'!B41,'ID-13'!B41,'ID-14'!B41,'ID-15'!B41,'ID-24'!B41,'ID-26'!B41,'ID-29'!B41,'ID-30'!B41,'ID-32'!B41,'ID-33'!B41,'ID-34'!B41,'ID-37'!B41,'ID-38'!B41,'ID-39'!B41,'ID-40'!B41,'ID-44'!B41,'ID-45'!B41,'ID-53'!B41,'ID-57'!B41,'ID-59'!B41,'ID-70'!B41,'ID-71'!B41)</f>
        <v>0.48425788790144075</v>
      </c>
      <c r="C34" s="71">
        <f>AVERAGE('ID-08'!B41,'ID-09'!B41,'ID-11'!C41,'ID-14'!C41,'ID-18'!B41,'ID-24'!C41,'ID-26'!C41,'ID-29'!C41,'ID-30'!C41,'ID-34'!C41,'ID-36'!B41,'ID-38'!C41,'ID-39'!C41,'ID-40'!C41,'ID-44'!C41,'ID-45'!C41,'ID-57'!C41,'ID-59'!C41)</f>
        <v>0.48425734729780623</v>
      </c>
      <c r="D34" s="71">
        <f>AVERAGE('ID-13'!C41,'ID-14'!D41,'ID-15'!C41,'ID-16'!B41,'ID-18'!C41,'ID-26'!D41,'ID-29'!D41,'ID-30'!D41,'ID-33'!C41,'ID-34'!D41,'ID-36'!C41,'ID-37'!C41,'ID-38'!D41,'ID-39'!D41,'ID-40'!D41,'ID-45'!D41,'ID-59'!D41,'ID-71'!C41)</f>
        <v>0.48425759827926335</v>
      </c>
      <c r="E34" s="71">
        <f>AVERAGE('ID-03'!B41,'ID-09'!C41,'ID-13'!D41,'ID-15'!D41,'ID-16'!C41,'ID-18'!D41,'ID-24'!D41,'ID-29'!E41,'ID-30'!E41,'ID-33'!D41,'ID-34'!E41,'ID-36'!D41,'ID-38'!E41,'ID-39'!E41,'ID-40'!E41,'ID-44'!D41,'ID-45'!E41,'ID-57'!D41,'ID-70'!C41,'ID-71'!D41)</f>
        <v>0.48425784075099704</v>
      </c>
      <c r="F34" s="71">
        <f>AVERAGE('ID-01'!B41,'ID-02'!B41,'ID-03'!C41,'ID-06'!B41,'ID-08'!C41,'ID-09'!D41,'ID-12'!B41,'ID-16'!D41,'ID-18'!E41,'ID-24'!E41,'ID-29'!F41,'ID-33'!E41,'ID-34'!F41,'ID-36'!E41,'ID-38'!F41,'ID-39'!F41,'ID-40'!F41,'ID-45'!F41,'ID-53'!C41,'ID-54'!B41,'ID-57'!E41,'ID-71'!E41)</f>
        <v>0.48425818732099679</v>
      </c>
      <c r="G34" s="71">
        <f>AVERAGE('ID-01'!C41,'ID-02'!C41,'ID-03'!D41,'ID-07'!B41,'ID-08'!D41,'ID-11'!D41,'ID-18'!F41,'ID-24'!F41,'ID-29'!G41,'ID-31'!B41,'ID-33'!F41,'ID-34'!G41,'ID-36'!F41,'ID-39'!G41,'ID-40'!G41,'ID-44'!E41,'ID-45'!G41,'ID-50'!B41,'ID-53'!D41,'ID-54'!C41,'ID-57'!F41,'ID-59'!E41,'ID-70'!D41,'ID-71'!F41)</f>
        <v>0.484257891057507</v>
      </c>
      <c r="H34" s="71">
        <f>AVERAGE('ID-03'!E41,'ID-11'!E41,'ID-13'!E41,'ID-15'!E41,'ID-16'!E41,'ID-18'!G41,'ID-24'!G41,'ID-29'!H41,'ID-30'!F41,'ID-31'!C41,'ID-33'!G41,'ID-34'!H41,'ID-40'!H41,'ID-44'!F41,'ID-45'!H41,'ID-54'!D41,'ID-57'!G41,'ID-59'!F41,'ID-70'!E41,'ID-71'!G41)</f>
        <v>0.48425757892217874</v>
      </c>
      <c r="I34" s="71">
        <f>AVERAGE('ID-12'!C41,'ID-18'!H41,'ID-24'!H41,'ID-29'!I41,'ID-40'!I41,'ID-44'!G41,'ID-45'!I41,'ID-59'!G41)</f>
        <v>0.48425779376364686</v>
      </c>
      <c r="J34" s="71">
        <f>AVERAGE('ID-31'!D41,'ID-40'!J41,'ID-44'!H41,'ID-45'!J41,'ID-57'!H41)</f>
        <v>0.48425765307583424</v>
      </c>
      <c r="K34" s="71">
        <f>AVERAGE('ID-26'!E41,'ID-31'!E41,'ID-34'!I41,'ID-36'!G41,'ID-40'!K41,'ID-44'!I41,'ID-57'!I41)</f>
        <v>0.48425773028178648</v>
      </c>
    </row>
    <row r="35" spans="1:11" x14ac:dyDescent="0.25">
      <c r="A35" s="1">
        <v>3.875</v>
      </c>
      <c r="B35" s="71">
        <f>AVERAGE('ID-11'!B42,'ID-13'!B42,'ID-14'!B42,'ID-15'!B42,'ID-24'!B42,'ID-26'!B42,'ID-29'!B42,'ID-30'!B42,'ID-32'!B42,'ID-33'!B42,'ID-34'!B42,'ID-37'!B42,'ID-38'!B42,'ID-39'!B42,'ID-40'!B42,'ID-44'!B42,'ID-45'!B42,'ID-53'!B42,'ID-57'!B42,'ID-59'!B42,'ID-70'!B42,'ID-71'!B42)</f>
        <v>0.48425787665512687</v>
      </c>
      <c r="C35" s="71">
        <f>AVERAGE('ID-08'!B42,'ID-09'!B42,'ID-11'!C42,'ID-14'!C42,'ID-18'!B42,'ID-24'!C42,'ID-26'!C42,'ID-29'!C42,'ID-30'!C42,'ID-34'!C42,'ID-36'!B42,'ID-38'!C42,'ID-39'!C42,'ID-40'!C42,'ID-44'!C42,'ID-45'!C42,'ID-57'!C42,'ID-59'!C42)</f>
        <v>0.48425734310873253</v>
      </c>
      <c r="D35" s="71">
        <f>AVERAGE('ID-13'!C42,'ID-14'!D42,'ID-15'!C42,'ID-16'!B42,'ID-18'!C42,'ID-26'!D42,'ID-29'!D42,'ID-30'!D42,'ID-33'!C42,'ID-34'!D42,'ID-36'!C42,'ID-37'!C42,'ID-38'!D42,'ID-39'!D42,'ID-40'!D42,'ID-45'!D42,'ID-59'!D42,'ID-71'!C42)</f>
        <v>0.48425759236377325</v>
      </c>
      <c r="E35" s="71">
        <f>AVERAGE('ID-03'!B42,'ID-09'!C42,'ID-13'!D42,'ID-15'!D42,'ID-16'!C42,'ID-18'!D42,'ID-24'!D42,'ID-29'!E42,'ID-30'!E42,'ID-33'!D42,'ID-34'!E42,'ID-36'!D42,'ID-38'!E42,'ID-39'!E42,'ID-40'!E42,'ID-44'!D42,'ID-45'!E42,'ID-57'!D42,'ID-70'!C42,'ID-71'!D42)</f>
        <v>0.48425783066709088</v>
      </c>
      <c r="F35" s="71">
        <f>AVERAGE('ID-01'!B42,'ID-02'!B42,'ID-03'!C42,'ID-06'!B42,'ID-08'!C42,'ID-09'!D42,'ID-12'!B42,'ID-16'!D42,'ID-18'!E42,'ID-24'!E42,'ID-29'!F42,'ID-33'!E42,'ID-34'!F42,'ID-36'!E42,'ID-38'!F42,'ID-39'!F42,'ID-40'!F42,'ID-45'!F42,'ID-53'!C42,'ID-54'!B42,'ID-57'!E42,'ID-71'!E42)</f>
        <v>0.48425817982975661</v>
      </c>
      <c r="G35" s="71">
        <f>AVERAGE('ID-01'!C42,'ID-02'!C42,'ID-03'!D42,'ID-07'!B42,'ID-08'!D42,'ID-11'!D42,'ID-18'!F42,'ID-24'!F42,'ID-29'!G42,'ID-31'!B42,'ID-33'!F42,'ID-34'!G42,'ID-36'!F42,'ID-39'!G42,'ID-40'!G42,'ID-44'!E42,'ID-45'!G42,'ID-50'!B42,'ID-53'!D42,'ID-54'!C42,'ID-57'!F42,'ID-59'!E42,'ID-70'!D42,'ID-71'!F42)</f>
        <v>0.48425788912740736</v>
      </c>
      <c r="H35" s="71">
        <f>AVERAGE('ID-03'!E42,'ID-11'!E42,'ID-13'!E42,'ID-15'!E42,'ID-16'!E42,'ID-18'!G42,'ID-24'!G42,'ID-29'!H42,'ID-30'!F42,'ID-31'!C42,'ID-33'!G42,'ID-34'!H42,'ID-40'!H42,'ID-44'!F42,'ID-45'!H42,'ID-54'!D42,'ID-57'!G42,'ID-59'!F42,'ID-70'!E42,'ID-71'!G42)</f>
        <v>0.48425757578619988</v>
      </c>
      <c r="I35" s="71">
        <f>AVERAGE('ID-12'!C42,'ID-18'!H42,'ID-24'!H42,'ID-29'!I42,'ID-40'!I42,'ID-44'!G42,'ID-45'!I42,'ID-59'!G42)</f>
        <v>0.48425777243085233</v>
      </c>
      <c r="J35" s="71">
        <f>AVERAGE('ID-31'!D42,'ID-40'!J42,'ID-44'!H42,'ID-45'!J42,'ID-57'!H42)</f>
        <v>0.4842576318064874</v>
      </c>
      <c r="K35" s="71">
        <f>AVERAGE('ID-26'!E42,'ID-31'!E42,'ID-34'!I42,'ID-36'!G42,'ID-40'!K42,'ID-44'!I42,'ID-57'!I42)</f>
        <v>0.48425772867364408</v>
      </c>
    </row>
    <row r="36" spans="1:11" x14ac:dyDescent="0.25">
      <c r="A36" s="1">
        <v>4</v>
      </c>
      <c r="B36" s="71">
        <f>AVERAGE('ID-11'!B43,'ID-13'!B43,'ID-14'!B43,'ID-15'!B43,'ID-24'!B43,'ID-26'!B43,'ID-29'!B43,'ID-30'!B43,'ID-32'!B43,'ID-33'!B43,'ID-34'!B43,'ID-37'!B43,'ID-38'!B43,'ID-39'!B43,'ID-40'!B43,'ID-44'!B43,'ID-45'!B43,'ID-53'!B43,'ID-57'!B43,'ID-59'!B43,'ID-70'!B43,'ID-71'!B43)</f>
        <v>0.4842578750787101</v>
      </c>
      <c r="C36" s="71">
        <f>AVERAGE('ID-08'!B43,'ID-09'!B43,'ID-11'!C43,'ID-14'!C43,'ID-18'!B43,'ID-24'!C43,'ID-26'!C43,'ID-29'!C43,'ID-30'!C43,'ID-34'!C43,'ID-36'!B43,'ID-38'!C43,'ID-39'!C43,'ID-40'!C43,'ID-44'!C43,'ID-45'!C43,'ID-57'!C43,'ID-59'!C43)</f>
        <v>0.48425734381711766</v>
      </c>
      <c r="D36" s="71">
        <f>AVERAGE('ID-13'!C43,'ID-14'!D43,'ID-15'!C43,'ID-16'!B43,'ID-18'!C43,'ID-26'!D43,'ID-29'!D43,'ID-30'!D43,'ID-33'!C43,'ID-34'!D43,'ID-36'!C43,'ID-37'!C43,'ID-38'!D43,'ID-39'!D43,'ID-40'!D43,'ID-45'!D43,'ID-59'!D43,'ID-71'!C43)</f>
        <v>0.48425759210360358</v>
      </c>
      <c r="E36" s="71">
        <f>AVERAGE('ID-03'!B43,'ID-09'!C43,'ID-13'!D43,'ID-15'!D43,'ID-16'!C43,'ID-18'!D43,'ID-24'!D43,'ID-29'!E43,'ID-30'!E43,'ID-33'!D43,'ID-34'!E43,'ID-36'!D43,'ID-38'!E43,'ID-39'!E43,'ID-40'!E43,'ID-44'!D43,'ID-45'!E43,'ID-57'!D43,'ID-70'!C43,'ID-71'!D43)</f>
        <v>0.48425783218205176</v>
      </c>
      <c r="F36" s="71">
        <f>AVERAGE('ID-01'!B43,'ID-02'!B43,'ID-03'!C43,'ID-06'!B43,'ID-08'!C43,'ID-09'!D43,'ID-12'!B43,'ID-16'!D43,'ID-18'!E43,'ID-24'!E43,'ID-29'!F43,'ID-33'!E43,'ID-34'!F43,'ID-36'!E43,'ID-38'!F43,'ID-39'!F43,'ID-40'!F43,'ID-45'!F43,'ID-53'!C43,'ID-54'!B43,'ID-57'!E43,'ID-71'!E43)</f>
        <v>0.48425817564042234</v>
      </c>
      <c r="G36" s="71">
        <f>AVERAGE('ID-01'!C43,'ID-02'!C43,'ID-03'!D43,'ID-07'!B43,'ID-08'!D43,'ID-11'!D43,'ID-18'!F43,'ID-24'!F43,'ID-29'!G43,'ID-31'!B43,'ID-33'!F43,'ID-34'!G43,'ID-36'!F43,'ID-39'!G43,'ID-40'!G43,'ID-44'!E43,'ID-45'!G43,'ID-50'!B43,'ID-53'!D43,'ID-54'!C43,'ID-57'!F43,'ID-59'!E43,'ID-70'!D43,'ID-71'!F43)</f>
        <v>0.48425788766906125</v>
      </c>
      <c r="H36" s="71">
        <f>AVERAGE('ID-03'!E43,'ID-11'!E43,'ID-13'!E43,'ID-15'!E43,'ID-16'!E43,'ID-18'!G43,'ID-24'!G43,'ID-29'!H43,'ID-30'!F43,'ID-31'!C43,'ID-33'!G43,'ID-34'!H43,'ID-40'!H43,'ID-44'!F43,'ID-45'!H43,'ID-54'!D43,'ID-57'!G43,'ID-59'!F43,'ID-70'!E43,'ID-71'!G43)</f>
        <v>0.48425757420972815</v>
      </c>
      <c r="I36" s="71">
        <f>AVERAGE('ID-12'!C43,'ID-18'!H43,'ID-24'!H43,'ID-29'!I43,'ID-40'!I43,'ID-44'!G43,'ID-45'!I43,'ID-59'!G43)</f>
        <v>0.48425777512146906</v>
      </c>
      <c r="J36" s="71">
        <f>AVERAGE('ID-31'!D43,'ID-40'!J43,'ID-44'!H43,'ID-45'!J43,'ID-57'!H43)</f>
        <v>0.48425762512576503</v>
      </c>
      <c r="K36" s="71">
        <f>AVERAGE('ID-26'!E43,'ID-31'!E43,'ID-34'!I43,'ID-36'!G43,'ID-40'!K43,'ID-44'!I43,'ID-57'!I43)</f>
        <v>0.48425770228798332</v>
      </c>
    </row>
    <row r="37" spans="1:11" x14ac:dyDescent="0.25">
      <c r="A37" s="1">
        <v>4.125</v>
      </c>
      <c r="B37" s="71">
        <f>AVERAGE('ID-11'!B44,'ID-13'!B44,'ID-14'!B44,'ID-15'!B44,'ID-24'!B44,'ID-26'!B44,'ID-29'!B44,'ID-30'!B44,'ID-32'!B44,'ID-33'!B44,'ID-34'!B44,'ID-37'!B44,'ID-38'!B44,'ID-39'!B44,'ID-40'!B44,'ID-44'!B44,'ID-45'!B44,'ID-53'!B44,'ID-57'!B44,'ID-59'!B44,'ID-70'!B44,'ID-71'!B44)</f>
        <v>0.48425787470823439</v>
      </c>
      <c r="C37" s="71">
        <f>AVERAGE('ID-08'!B44,'ID-09'!B44,'ID-11'!C44,'ID-14'!C44,'ID-18'!B44,'ID-24'!C44,'ID-26'!C44,'ID-29'!C44,'ID-30'!C44,'ID-34'!C44,'ID-36'!B44,'ID-38'!C44,'ID-39'!C44,'ID-40'!C44,'ID-44'!C44,'ID-45'!C44,'ID-57'!C44,'ID-59'!C44)</f>
        <v>0.48425734675234189</v>
      </c>
      <c r="D37" s="71">
        <f>AVERAGE('ID-13'!C44,'ID-14'!D44,'ID-15'!C44,'ID-16'!B44,'ID-18'!C44,'ID-26'!D44,'ID-29'!D44,'ID-30'!D44,'ID-33'!C44,'ID-34'!D44,'ID-36'!C44,'ID-37'!C44,'ID-38'!D44,'ID-39'!D44,'ID-40'!D44,'ID-45'!D44,'ID-59'!D44,'ID-71'!C44)</f>
        <v>0.48425757681779508</v>
      </c>
      <c r="E37" s="71">
        <f>AVERAGE('ID-03'!B44,'ID-09'!C44,'ID-13'!D44,'ID-15'!D44,'ID-16'!C44,'ID-18'!D44,'ID-24'!D44,'ID-29'!E44,'ID-30'!E44,'ID-33'!D44,'ID-34'!E44,'ID-36'!D44,'ID-38'!E44,'ID-39'!E44,'ID-40'!E44,'ID-44'!D44,'ID-45'!E44,'ID-57'!D44,'ID-70'!C44,'ID-71'!D44)</f>
        <v>0.48425783201465178</v>
      </c>
      <c r="F37" s="71">
        <f>AVERAGE('ID-01'!B44,'ID-02'!B44,'ID-03'!C44,'ID-06'!B44,'ID-08'!C44,'ID-09'!D44,'ID-12'!B44,'ID-16'!D44,'ID-18'!E44,'ID-24'!E44,'ID-29'!F44,'ID-33'!E44,'ID-34'!F44,'ID-36'!E44,'ID-38'!F44,'ID-39'!F44,'ID-40'!F44,'ID-45'!F44,'ID-53'!C44,'ID-54'!B44,'ID-57'!E44,'ID-71'!E44)</f>
        <v>0.48425816587580256</v>
      </c>
      <c r="G37" s="71">
        <f>AVERAGE('ID-01'!C44,'ID-02'!C44,'ID-03'!D44,'ID-07'!B44,'ID-08'!D44,'ID-11'!D44,'ID-18'!F44,'ID-24'!F44,'ID-29'!G44,'ID-31'!B44,'ID-33'!F44,'ID-34'!G44,'ID-36'!F44,'ID-39'!G44,'ID-40'!G44,'ID-44'!E44,'ID-45'!G44,'ID-50'!B44,'ID-53'!D44,'ID-54'!C44,'ID-57'!F44,'ID-59'!E44,'ID-70'!D44,'ID-71'!F44)</f>
        <v>0.48425788800138303</v>
      </c>
      <c r="H37" s="71">
        <f>AVERAGE('ID-03'!E44,'ID-11'!E44,'ID-13'!E44,'ID-15'!E44,'ID-16'!E44,'ID-18'!G44,'ID-24'!G44,'ID-29'!H44,'ID-30'!F44,'ID-31'!C44,'ID-33'!G44,'ID-34'!H44,'ID-40'!H44,'ID-44'!F44,'ID-45'!H44,'ID-54'!D44,'ID-57'!G44,'ID-59'!F44,'ID-70'!E44,'ID-71'!G44)</f>
        <v>0.4842575718819262</v>
      </c>
      <c r="I37" s="71">
        <f>AVERAGE('ID-12'!C44,'ID-18'!H44,'ID-24'!H44,'ID-29'!I44,'ID-40'!I44,'ID-44'!G44,'ID-45'!I44,'ID-59'!G44)</f>
        <v>0.48425777403817366</v>
      </c>
      <c r="J37" s="71">
        <f>AVERAGE('ID-31'!D44,'ID-40'!J44,'ID-44'!H44,'ID-45'!J44,'ID-57'!H44)</f>
        <v>0.48425761141411422</v>
      </c>
      <c r="K37" s="71">
        <f>AVERAGE('ID-26'!E44,'ID-31'!E44,'ID-34'!I44,'ID-36'!G44,'ID-40'!K44,'ID-44'!I44,'ID-57'!I44)</f>
        <v>0.48425770348309477</v>
      </c>
    </row>
    <row r="38" spans="1:11" x14ac:dyDescent="0.25">
      <c r="A38" s="1">
        <v>4.25</v>
      </c>
      <c r="B38" s="71">
        <f>AVERAGE('ID-11'!B45,'ID-13'!B45,'ID-14'!B45,'ID-15'!B45,'ID-24'!B45,'ID-26'!B45,'ID-29'!B45,'ID-30'!B45,'ID-32'!B45,'ID-33'!B45,'ID-34'!B45,'ID-37'!B45,'ID-38'!B45,'ID-39'!B45,'ID-40'!B45,'ID-44'!B45,'ID-45'!B45,'ID-53'!B45,'ID-57'!B45,'ID-59'!B45,'ID-70'!B45,'ID-71'!B45)</f>
        <v>0.48425787356766054</v>
      </c>
      <c r="C38" s="71">
        <f>AVERAGE('ID-08'!B45,'ID-09'!B45,'ID-11'!C45,'ID-14'!C45,'ID-18'!B45,'ID-24'!C45,'ID-26'!C45,'ID-29'!C45,'ID-30'!C45,'ID-34'!C45,'ID-36'!B45,'ID-38'!C45,'ID-39'!C45,'ID-40'!C45,'ID-44'!C45,'ID-45'!C45,'ID-57'!C45,'ID-59'!C45)</f>
        <v>0.4842573507332007</v>
      </c>
      <c r="D38" s="71">
        <f>AVERAGE('ID-13'!C45,'ID-14'!D45,'ID-15'!C45,'ID-16'!B45,'ID-18'!C45,'ID-26'!D45,'ID-29'!D45,'ID-30'!D45,'ID-33'!C45,'ID-34'!D45,'ID-36'!C45,'ID-37'!C45,'ID-38'!D45,'ID-39'!D45,'ID-40'!D45,'ID-45'!D45,'ID-59'!D45,'ID-71'!C45)</f>
        <v>0.48425756861816754</v>
      </c>
      <c r="E38" s="71">
        <f>AVERAGE('ID-03'!B45,'ID-09'!C45,'ID-13'!D45,'ID-15'!D45,'ID-16'!C45,'ID-18'!D45,'ID-24'!D45,'ID-29'!E45,'ID-30'!E45,'ID-33'!D45,'ID-34'!E45,'ID-36'!D45,'ID-38'!E45,'ID-39'!E45,'ID-40'!E45,'ID-44'!D45,'ID-45'!E45,'ID-57'!D45,'ID-70'!C45,'ID-71'!D45)</f>
        <v>0.48425781694636993</v>
      </c>
      <c r="F38" s="71">
        <f>AVERAGE('ID-01'!B45,'ID-02'!B45,'ID-03'!C45,'ID-06'!B45,'ID-08'!C45,'ID-09'!D45,'ID-12'!B45,'ID-16'!D45,'ID-18'!E45,'ID-24'!E45,'ID-29'!F45,'ID-33'!E45,'ID-34'!F45,'ID-36'!E45,'ID-38'!F45,'ID-39'!F45,'ID-40'!F45,'ID-45'!F45,'ID-53'!C45,'ID-54'!B45,'ID-57'!E45,'ID-71'!E45)</f>
        <v>0.48425815885320844</v>
      </c>
      <c r="G38" s="71">
        <f>AVERAGE('ID-01'!C45,'ID-02'!C45,'ID-03'!D45,'ID-07'!B45,'ID-08'!D45,'ID-11'!D45,'ID-18'!F45,'ID-24'!F45,'ID-29'!G45,'ID-31'!B45,'ID-33'!F45,'ID-34'!G45,'ID-36'!F45,'ID-39'!G45,'ID-40'!G45,'ID-44'!E45,'ID-45'!G45,'ID-50'!B45,'ID-53'!D45,'ID-54'!C45,'ID-57'!F45,'ID-59'!E45,'ID-70'!D45,'ID-71'!F45)</f>
        <v>0.48425788381466356</v>
      </c>
      <c r="H38" s="71">
        <f>AVERAGE('ID-03'!E45,'ID-11'!E45,'ID-13'!E45,'ID-15'!E45,'ID-16'!E45,'ID-18'!G45,'ID-24'!G45,'ID-29'!H45,'ID-30'!F45,'ID-31'!C45,'ID-33'!G45,'ID-34'!H45,'ID-40'!H45,'ID-44'!F45,'ID-45'!H45,'ID-54'!D45,'ID-57'!G45,'ID-59'!F45,'ID-70'!E45,'ID-71'!G45)</f>
        <v>0.48425757713338191</v>
      </c>
      <c r="I38" s="71">
        <f>AVERAGE('ID-12'!C45,'ID-18'!H45,'ID-24'!H45,'ID-29'!I45,'ID-40'!I45,'ID-44'!G45,'ID-45'!I45,'ID-59'!G45)</f>
        <v>0.48425777462528907</v>
      </c>
      <c r="J38" s="71">
        <f>AVERAGE('ID-31'!D45,'ID-40'!J45,'ID-44'!H45,'ID-45'!J45,'ID-57'!H45)</f>
        <v>0.48425761182513449</v>
      </c>
      <c r="K38" s="71">
        <f>AVERAGE('ID-26'!E45,'ID-31'!E45,'ID-34'!I45,'ID-36'!G45,'ID-40'!K45,'ID-44'!I45,'ID-57'!I45)</f>
        <v>0.48425771093689018</v>
      </c>
    </row>
    <row r="39" spans="1:11" x14ac:dyDescent="0.25">
      <c r="A39" s="1">
        <v>4.375</v>
      </c>
      <c r="B39" s="71">
        <f>AVERAGE('ID-11'!B46,'ID-13'!B46,'ID-14'!B46,'ID-15'!B46,'ID-24'!B46,'ID-26'!B46,'ID-29'!B46,'ID-30'!B46,'ID-32'!B46,'ID-33'!B46,'ID-34'!B46,'ID-37'!B46,'ID-38'!B46,'ID-39'!B46,'ID-40'!B46,'ID-44'!B46,'ID-45'!B46,'ID-53'!B46,'ID-57'!B46,'ID-59'!B46,'ID-70'!B46,'ID-71'!B46)</f>
        <v>0.48425787343585031</v>
      </c>
      <c r="C39" s="71">
        <f>AVERAGE('ID-08'!B46,'ID-09'!B46,'ID-11'!C46,'ID-14'!C46,'ID-18'!B46,'ID-24'!C46,'ID-26'!C46,'ID-29'!C46,'ID-30'!C46,'ID-34'!C46,'ID-36'!B46,'ID-38'!C46,'ID-39'!C46,'ID-40'!C46,'ID-44'!C46,'ID-45'!C46,'ID-57'!C46,'ID-59'!C46)</f>
        <v>0.48425735439263856</v>
      </c>
      <c r="D39" s="71">
        <f>AVERAGE('ID-13'!C46,'ID-14'!D46,'ID-15'!C46,'ID-16'!B46,'ID-18'!C46,'ID-26'!D46,'ID-29'!D46,'ID-30'!D46,'ID-33'!C46,'ID-34'!D46,'ID-36'!C46,'ID-37'!C46,'ID-38'!D46,'ID-39'!D46,'ID-40'!D46,'ID-45'!D46,'ID-59'!D46,'ID-71'!C46)</f>
        <v>0.48425756991834462</v>
      </c>
      <c r="E39" s="71">
        <f>AVERAGE('ID-03'!B46,'ID-09'!C46,'ID-13'!D46,'ID-15'!D46,'ID-16'!C46,'ID-18'!D46,'ID-24'!D46,'ID-29'!E46,'ID-30'!E46,'ID-33'!D46,'ID-34'!E46,'ID-36'!D46,'ID-38'!E46,'ID-39'!E46,'ID-40'!E46,'ID-44'!D46,'ID-45'!E46,'ID-57'!D46,'ID-70'!C46,'ID-71'!D46)</f>
        <v>0.48425780970703103</v>
      </c>
      <c r="F39" s="71">
        <f>AVERAGE('ID-01'!B46,'ID-02'!B46,'ID-03'!C46,'ID-06'!B46,'ID-08'!C46,'ID-09'!D46,'ID-12'!B46,'ID-16'!D46,'ID-18'!E46,'ID-24'!E46,'ID-29'!F46,'ID-33'!E46,'ID-34'!F46,'ID-36'!E46,'ID-38'!F46,'ID-39'!F46,'ID-40'!F46,'ID-45'!F46,'ID-53'!C46,'ID-54'!B46,'ID-57'!E46,'ID-71'!E46)</f>
        <v>0.48425815525872939</v>
      </c>
      <c r="G39" s="71">
        <f>AVERAGE('ID-01'!C46,'ID-02'!C46,'ID-03'!D46,'ID-07'!B46,'ID-08'!D46,'ID-11'!D46,'ID-18'!F46,'ID-24'!F46,'ID-29'!G46,'ID-31'!B46,'ID-33'!F46,'ID-34'!G46,'ID-36'!F46,'ID-39'!G46,'ID-40'!G46,'ID-44'!E46,'ID-45'!G46,'ID-50'!B46,'ID-53'!D46,'ID-54'!C46,'ID-57'!F46,'ID-59'!E46,'ID-70'!D46,'ID-71'!F46)</f>
        <v>0.48425788288120247</v>
      </c>
      <c r="H39" s="71">
        <f>AVERAGE('ID-03'!E46,'ID-11'!E46,'ID-13'!E46,'ID-15'!E46,'ID-16'!E46,'ID-18'!G46,'ID-24'!G46,'ID-29'!H46,'ID-30'!F46,'ID-31'!C46,'ID-33'!G46,'ID-34'!H46,'ID-40'!H46,'ID-44'!F46,'ID-45'!H46,'ID-54'!D46,'ID-57'!G46,'ID-59'!F46,'ID-70'!E46,'ID-71'!G46)</f>
        <v>0.48425757243341383</v>
      </c>
      <c r="I39" s="71">
        <f>AVERAGE('ID-12'!C46,'ID-18'!H46,'ID-24'!H46,'ID-29'!I46,'ID-40'!I46,'ID-44'!G46,'ID-45'!I46,'ID-59'!G46)</f>
        <v>0.48425777466989839</v>
      </c>
      <c r="J39" s="71">
        <f>AVERAGE('ID-31'!D46,'ID-40'!J46,'ID-44'!H46,'ID-45'!J46,'ID-57'!H46)</f>
        <v>0.48425762189800958</v>
      </c>
      <c r="K39" s="71">
        <f>AVERAGE('ID-26'!E46,'ID-31'!E46,'ID-34'!I46,'ID-36'!G46,'ID-40'!K46,'ID-44'!I46,'ID-57'!I46)</f>
        <v>0.48425771889419794</v>
      </c>
    </row>
    <row r="40" spans="1:11" x14ac:dyDescent="0.25">
      <c r="A40" s="1">
        <v>4.5</v>
      </c>
      <c r="B40" s="71">
        <f>AVERAGE('ID-11'!B47,'ID-13'!B47,'ID-14'!B47,'ID-15'!B47,'ID-24'!B47,'ID-26'!B47,'ID-29'!B47,'ID-30'!B47,'ID-32'!B47,'ID-33'!B47,'ID-34'!B47,'ID-37'!B47,'ID-38'!B47,'ID-39'!B47,'ID-40'!B47,'ID-44'!B47,'ID-45'!B47,'ID-53'!B47,'ID-57'!B47,'ID-59'!B47,'ID-70'!B47,'ID-71'!B47)</f>
        <v>0.48425786864233994</v>
      </c>
      <c r="C40" s="71">
        <f>AVERAGE('ID-08'!B47,'ID-09'!B47,'ID-11'!C47,'ID-14'!C47,'ID-18'!B47,'ID-24'!C47,'ID-26'!C47,'ID-29'!C47,'ID-30'!C47,'ID-34'!C47,'ID-36'!B47,'ID-38'!C47,'ID-39'!C47,'ID-40'!C47,'ID-44'!C47,'ID-45'!C47,'ID-57'!C47,'ID-59'!C47)</f>
        <v>0.48425735656133106</v>
      </c>
      <c r="D40" s="71">
        <f>AVERAGE('ID-13'!C47,'ID-14'!D47,'ID-15'!C47,'ID-16'!B47,'ID-18'!C47,'ID-26'!D47,'ID-29'!D47,'ID-30'!D47,'ID-33'!C47,'ID-34'!D47,'ID-36'!C47,'ID-37'!C47,'ID-38'!D47,'ID-39'!D47,'ID-40'!D47,'ID-45'!D47,'ID-59'!D47,'ID-71'!C47)</f>
        <v>0.48425756532543118</v>
      </c>
      <c r="E40" s="71">
        <f>AVERAGE('ID-03'!B47,'ID-09'!C47,'ID-13'!D47,'ID-15'!D47,'ID-16'!C47,'ID-18'!D47,'ID-24'!D47,'ID-29'!E47,'ID-30'!E47,'ID-33'!D47,'ID-34'!E47,'ID-36'!D47,'ID-38'!E47,'ID-39'!E47,'ID-40'!E47,'ID-44'!D47,'ID-45'!E47,'ID-57'!D47,'ID-70'!C47,'ID-71'!D47)</f>
        <v>0.48425780339577207</v>
      </c>
      <c r="F40" s="71">
        <f>AVERAGE('ID-01'!B47,'ID-02'!B47,'ID-03'!C47,'ID-06'!B47,'ID-08'!C47,'ID-09'!D47,'ID-12'!B47,'ID-16'!D47,'ID-18'!E47,'ID-24'!E47,'ID-29'!F47,'ID-33'!E47,'ID-34'!F47,'ID-36'!E47,'ID-38'!F47,'ID-39'!F47,'ID-40'!F47,'ID-45'!F47,'ID-53'!C47,'ID-54'!B47,'ID-57'!E47,'ID-71'!E47)</f>
        <v>0.48425814883233242</v>
      </c>
      <c r="G40" s="71">
        <f>AVERAGE('ID-01'!C47,'ID-02'!C47,'ID-03'!D47,'ID-07'!B47,'ID-08'!D47,'ID-11'!D47,'ID-18'!F47,'ID-24'!F47,'ID-29'!G47,'ID-31'!B47,'ID-33'!F47,'ID-34'!G47,'ID-36'!F47,'ID-39'!G47,'ID-40'!G47,'ID-44'!E47,'ID-45'!G47,'ID-50'!B47,'ID-53'!D47,'ID-54'!C47,'ID-57'!F47,'ID-59'!E47,'ID-70'!D47,'ID-71'!F47)</f>
        <v>0.4842578782071727</v>
      </c>
      <c r="H40" s="71">
        <f>AVERAGE('ID-03'!E47,'ID-11'!E47,'ID-13'!E47,'ID-15'!E47,'ID-16'!E47,'ID-18'!G47,'ID-24'!G47,'ID-29'!H47,'ID-30'!F47,'ID-31'!C47,'ID-33'!G47,'ID-34'!H47,'ID-40'!H47,'ID-44'!F47,'ID-45'!H47,'ID-54'!D47,'ID-57'!G47,'ID-59'!F47,'ID-70'!E47,'ID-71'!G47)</f>
        <v>0.48425757061157382</v>
      </c>
      <c r="I40" s="71">
        <f>AVERAGE('ID-12'!C47,'ID-18'!H47,'ID-24'!H47,'ID-29'!I47,'ID-40'!I47,'ID-44'!G47,'ID-45'!I47,'ID-59'!G47)</f>
        <v>0.48425778393659724</v>
      </c>
      <c r="J40" s="71">
        <f>AVERAGE('ID-31'!D47,'ID-40'!J47,'ID-44'!H47,'ID-45'!J47,'ID-57'!H47)</f>
        <v>0.4842576580128356</v>
      </c>
      <c r="K40" s="71">
        <f>AVERAGE('ID-26'!E47,'ID-31'!E47,'ID-34'!I47,'ID-36'!G47,'ID-40'!K47,'ID-44'!I47,'ID-57'!I47)</f>
        <v>0.48425772986000698</v>
      </c>
    </row>
    <row r="41" spans="1:11" x14ac:dyDescent="0.25">
      <c r="A41" s="1">
        <v>4.625</v>
      </c>
      <c r="B41" s="71">
        <f>AVERAGE('ID-11'!B48,'ID-13'!B48,'ID-14'!B48,'ID-15'!B48,'ID-24'!B48,'ID-26'!B48,'ID-29'!B48,'ID-30'!B48,'ID-32'!B48,'ID-33'!B48,'ID-34'!B48,'ID-37'!B48,'ID-38'!B48,'ID-39'!B48,'ID-40'!B48,'ID-44'!B48,'ID-45'!B48,'ID-53'!B48,'ID-57'!B48,'ID-59'!B48,'ID-70'!B48,'ID-71'!B48)</f>
        <v>0.48425786687422273</v>
      </c>
      <c r="C41" s="71">
        <f>AVERAGE('ID-08'!B48,'ID-09'!B48,'ID-11'!C48,'ID-14'!C48,'ID-18'!B48,'ID-24'!C48,'ID-26'!C48,'ID-29'!C48,'ID-30'!C48,'ID-34'!C48,'ID-36'!B48,'ID-38'!C48,'ID-39'!C48,'ID-40'!C48,'ID-44'!C48,'ID-45'!C48,'ID-57'!C48,'ID-59'!C48)</f>
        <v>0.48425735533487202</v>
      </c>
      <c r="D41" s="71">
        <f>AVERAGE('ID-13'!C48,'ID-14'!D48,'ID-15'!C48,'ID-16'!B48,'ID-18'!C48,'ID-26'!D48,'ID-29'!D48,'ID-30'!D48,'ID-33'!C48,'ID-34'!D48,'ID-36'!C48,'ID-37'!C48,'ID-38'!D48,'ID-39'!D48,'ID-40'!D48,'ID-45'!D48,'ID-59'!D48,'ID-71'!C48)</f>
        <v>0.48425756025455663</v>
      </c>
      <c r="E41" s="71">
        <f>AVERAGE('ID-03'!B48,'ID-09'!C48,'ID-13'!D48,'ID-15'!D48,'ID-16'!C48,'ID-18'!D48,'ID-24'!D48,'ID-29'!E48,'ID-30'!E48,'ID-33'!D48,'ID-34'!E48,'ID-36'!D48,'ID-38'!E48,'ID-39'!E48,'ID-40'!E48,'ID-44'!D48,'ID-45'!E48,'ID-57'!D48,'ID-70'!C48,'ID-71'!D48)</f>
        <v>0.484257800691278</v>
      </c>
      <c r="F41" s="71">
        <f>AVERAGE('ID-01'!B48,'ID-02'!B48,'ID-03'!C48,'ID-06'!B48,'ID-08'!C48,'ID-09'!D48,'ID-12'!B48,'ID-16'!D48,'ID-18'!E48,'ID-24'!E48,'ID-29'!F48,'ID-33'!E48,'ID-34'!F48,'ID-36'!E48,'ID-38'!F48,'ID-39'!F48,'ID-40'!F48,'ID-45'!F48,'ID-53'!C48,'ID-54'!B48,'ID-57'!E48,'ID-71'!E48)</f>
        <v>0.48425814135080109</v>
      </c>
      <c r="G41" s="71">
        <f>AVERAGE('ID-01'!C48,'ID-02'!C48,'ID-03'!D48,'ID-07'!B48,'ID-08'!D48,'ID-11'!D48,'ID-18'!F48,'ID-24'!F48,'ID-29'!G48,'ID-31'!B48,'ID-33'!F48,'ID-34'!G48,'ID-36'!F48,'ID-39'!G48,'ID-40'!G48,'ID-44'!E48,'ID-45'!G48,'ID-50'!B48,'ID-53'!D48,'ID-54'!C48,'ID-57'!F48,'ID-59'!E48,'ID-70'!D48,'ID-71'!F48)</f>
        <v>0.48425787633196493</v>
      </c>
      <c r="H41" s="71">
        <f>AVERAGE('ID-03'!E48,'ID-11'!E48,'ID-13'!E48,'ID-15'!E48,'ID-16'!E48,'ID-18'!G48,'ID-24'!G48,'ID-29'!H48,'ID-30'!F48,'ID-31'!C48,'ID-33'!G48,'ID-34'!H48,'ID-40'!H48,'ID-44'!F48,'ID-45'!H48,'ID-54'!D48,'ID-57'!G48,'ID-59'!F48,'ID-70'!E48,'ID-71'!G48)</f>
        <v>0.48425756520589891</v>
      </c>
      <c r="I41" s="71">
        <f>AVERAGE('ID-12'!C48,'ID-18'!H48,'ID-24'!H48,'ID-29'!I48,'ID-40'!I48,'ID-44'!G48,'ID-45'!I48,'ID-59'!G48)</f>
        <v>0.48425778106686862</v>
      </c>
      <c r="J41" s="71">
        <f>AVERAGE('ID-31'!D48,'ID-40'!J48,'ID-44'!H48,'ID-45'!J48,'ID-57'!H48)</f>
        <v>0.48425765552896338</v>
      </c>
      <c r="K41" s="71">
        <f>AVERAGE('ID-26'!E48,'ID-31'!E48,'ID-34'!I48,'ID-36'!G48,'ID-40'!K48,'ID-44'!I48,'ID-57'!I48)</f>
        <v>0.48425773510931197</v>
      </c>
    </row>
    <row r="42" spans="1:11" x14ac:dyDescent="0.25">
      <c r="A42" s="1">
        <v>4.75</v>
      </c>
      <c r="B42" s="71">
        <f>AVERAGE('ID-11'!B49,'ID-13'!B49,'ID-14'!B49,'ID-15'!B49,'ID-24'!B49,'ID-26'!B49,'ID-29'!B49,'ID-30'!B49,'ID-32'!B49,'ID-33'!B49,'ID-34'!B49,'ID-37'!B49,'ID-38'!B49,'ID-39'!B49,'ID-40'!B49,'ID-44'!B49,'ID-45'!B49,'ID-53'!B49,'ID-57'!B49,'ID-59'!B49,'ID-70'!B49,'ID-71'!B49)</f>
        <v>0.48425785840061758</v>
      </c>
      <c r="C42" s="71">
        <f>AVERAGE('ID-08'!B49,'ID-09'!B49,'ID-11'!C49,'ID-14'!C49,'ID-18'!B49,'ID-24'!C49,'ID-26'!C49,'ID-29'!C49,'ID-30'!C49,'ID-34'!C49,'ID-36'!B49,'ID-38'!C49,'ID-39'!C49,'ID-40'!C49,'ID-44'!C49,'ID-45'!C49,'ID-57'!C49,'ID-59'!C49)</f>
        <v>0.48425735813513016</v>
      </c>
      <c r="D42" s="71">
        <f>AVERAGE('ID-13'!C49,'ID-14'!D49,'ID-15'!C49,'ID-16'!B49,'ID-18'!C49,'ID-26'!D49,'ID-29'!D49,'ID-30'!D49,'ID-33'!C49,'ID-34'!D49,'ID-36'!C49,'ID-37'!C49,'ID-38'!D49,'ID-39'!D49,'ID-40'!D49,'ID-45'!D49,'ID-59'!D49,'ID-71'!C49)</f>
        <v>0.48425754952061667</v>
      </c>
      <c r="E42" s="71">
        <f>AVERAGE('ID-03'!B49,'ID-09'!C49,'ID-13'!D49,'ID-15'!D49,'ID-16'!C49,'ID-18'!D49,'ID-24'!D49,'ID-29'!E49,'ID-30'!E49,'ID-33'!D49,'ID-34'!E49,'ID-36'!D49,'ID-38'!E49,'ID-39'!E49,'ID-40'!E49,'ID-44'!D49,'ID-45'!E49,'ID-57'!D49,'ID-70'!C49,'ID-71'!D49)</f>
        <v>0.48425780035962634</v>
      </c>
      <c r="F42" s="71">
        <f>AVERAGE('ID-01'!B49,'ID-02'!B49,'ID-03'!C49,'ID-06'!B49,'ID-08'!C49,'ID-09'!D49,'ID-12'!B49,'ID-16'!D49,'ID-18'!E49,'ID-24'!E49,'ID-29'!F49,'ID-33'!E49,'ID-34'!F49,'ID-36'!E49,'ID-38'!F49,'ID-39'!F49,'ID-40'!F49,'ID-45'!F49,'ID-53'!C49,'ID-54'!B49,'ID-57'!E49,'ID-71'!E49)</f>
        <v>0.48425813720952077</v>
      </c>
      <c r="G42" s="71">
        <f>AVERAGE('ID-01'!C49,'ID-02'!C49,'ID-03'!D49,'ID-07'!B49,'ID-08'!D49,'ID-11'!D49,'ID-18'!F49,'ID-24'!F49,'ID-29'!G49,'ID-31'!B49,'ID-33'!F49,'ID-34'!G49,'ID-36'!F49,'ID-39'!G49,'ID-40'!G49,'ID-44'!E49,'ID-45'!G49,'ID-50'!B49,'ID-53'!D49,'ID-54'!C49,'ID-57'!F49,'ID-59'!E49,'ID-70'!D49,'ID-71'!F49)</f>
        <v>0.4842578722821626</v>
      </c>
      <c r="H42" s="71">
        <f>AVERAGE('ID-03'!E49,'ID-11'!E49,'ID-13'!E49,'ID-15'!E49,'ID-16'!E49,'ID-18'!G49,'ID-24'!G49,'ID-29'!H49,'ID-30'!F49,'ID-31'!C49,'ID-33'!G49,'ID-34'!H49,'ID-40'!H49,'ID-44'!F49,'ID-45'!H49,'ID-54'!D49,'ID-57'!G49,'ID-59'!F49,'ID-70'!E49,'ID-71'!G49)</f>
        <v>0.48425756339653186</v>
      </c>
      <c r="I42" s="71">
        <f>AVERAGE('ID-12'!C49,'ID-18'!H49,'ID-24'!H49,'ID-29'!I49,'ID-40'!I49,'ID-44'!G49,'ID-45'!I49,'ID-59'!G49)</f>
        <v>0.4842577873545969</v>
      </c>
      <c r="J42" s="71">
        <f>AVERAGE('ID-31'!D49,'ID-40'!J49,'ID-44'!H49,'ID-45'!J49,'ID-57'!H49)</f>
        <v>0.48425765910830965</v>
      </c>
      <c r="K42" s="71">
        <f>AVERAGE('ID-26'!E49,'ID-31'!E49,'ID-34'!I49,'ID-36'!G49,'ID-40'!K49,'ID-44'!I49,'ID-57'!I49)</f>
        <v>0.48425773136612538</v>
      </c>
    </row>
    <row r="43" spans="1:11" x14ac:dyDescent="0.25">
      <c r="A43" s="1">
        <v>4.875</v>
      </c>
      <c r="B43" s="71">
        <f>AVERAGE('ID-11'!B50,'ID-13'!B50,'ID-14'!B50,'ID-15'!B50,'ID-24'!B50,'ID-26'!B50,'ID-29'!B50,'ID-30'!B50,'ID-32'!B50,'ID-33'!B50,'ID-34'!B50,'ID-37'!B50,'ID-38'!B50,'ID-39'!B50,'ID-40'!B50,'ID-44'!B50,'ID-45'!B50,'ID-53'!B50,'ID-57'!B50,'ID-59'!B50,'ID-70'!B50,'ID-71'!B50)</f>
        <v>0.4842578561773429</v>
      </c>
      <c r="C43" s="71">
        <f>AVERAGE('ID-08'!B50,'ID-09'!B50,'ID-11'!C50,'ID-14'!C50,'ID-18'!B50,'ID-24'!C50,'ID-26'!C50,'ID-29'!C50,'ID-30'!C50,'ID-34'!C50,'ID-36'!B50,'ID-38'!C50,'ID-39'!C50,'ID-40'!C50,'ID-44'!C50,'ID-45'!C50,'ID-57'!C50,'ID-59'!C50)</f>
        <v>0.48425736787615264</v>
      </c>
      <c r="D43" s="71">
        <f>AVERAGE('ID-13'!C50,'ID-14'!D50,'ID-15'!C50,'ID-16'!B50,'ID-18'!C50,'ID-26'!D50,'ID-29'!D50,'ID-30'!D50,'ID-33'!C50,'ID-34'!D50,'ID-36'!C50,'ID-37'!C50,'ID-38'!D50,'ID-39'!D50,'ID-40'!D50,'ID-45'!D50,'ID-59'!D50,'ID-71'!C50)</f>
        <v>0.4842575375874793</v>
      </c>
      <c r="E43" s="71">
        <f>AVERAGE('ID-03'!B50,'ID-09'!C50,'ID-13'!D50,'ID-15'!D50,'ID-16'!C50,'ID-18'!D50,'ID-24'!D50,'ID-29'!E50,'ID-30'!E50,'ID-33'!D50,'ID-34'!E50,'ID-36'!D50,'ID-38'!E50,'ID-39'!E50,'ID-40'!E50,'ID-44'!D50,'ID-45'!E50,'ID-57'!D50,'ID-70'!C50,'ID-71'!D50)</f>
        <v>0.48425780471855628</v>
      </c>
      <c r="F43" s="71">
        <f>AVERAGE('ID-01'!B50,'ID-02'!B50,'ID-03'!C50,'ID-06'!B50,'ID-08'!C50,'ID-09'!D50,'ID-12'!B50,'ID-16'!D50,'ID-18'!E50,'ID-24'!E50,'ID-29'!F50,'ID-33'!E50,'ID-34'!F50,'ID-36'!E50,'ID-38'!F50,'ID-39'!F50,'ID-40'!F50,'ID-45'!F50,'ID-53'!C50,'ID-54'!B50,'ID-57'!E50,'ID-71'!E50)</f>
        <v>0.48425813676342883</v>
      </c>
      <c r="G43" s="71">
        <f>AVERAGE('ID-01'!C50,'ID-02'!C50,'ID-03'!D50,'ID-07'!B50,'ID-08'!D50,'ID-11'!D50,'ID-18'!F50,'ID-24'!F50,'ID-29'!G50,'ID-31'!B50,'ID-33'!F50,'ID-34'!G50,'ID-36'!F50,'ID-39'!G50,'ID-40'!G50,'ID-44'!E50,'ID-45'!G50,'ID-50'!B50,'ID-53'!D50,'ID-54'!C50,'ID-57'!F50,'ID-59'!E50,'ID-70'!D50,'ID-71'!F50)</f>
        <v>0.48425787031122752</v>
      </c>
      <c r="H43" s="71">
        <f>AVERAGE('ID-03'!E50,'ID-11'!E50,'ID-13'!E50,'ID-15'!E50,'ID-16'!E50,'ID-18'!G50,'ID-24'!G50,'ID-29'!H50,'ID-30'!F50,'ID-31'!C50,'ID-33'!G50,'ID-34'!H50,'ID-40'!H50,'ID-44'!F50,'ID-45'!H50,'ID-54'!D50,'ID-57'!G50,'ID-59'!F50,'ID-70'!E50,'ID-71'!G50)</f>
        <v>0.4842575612279264</v>
      </c>
      <c r="I43" s="71">
        <f>AVERAGE('ID-12'!C50,'ID-18'!H50,'ID-24'!H50,'ID-29'!I50,'ID-40'!I50,'ID-44'!G50,'ID-45'!I50,'ID-59'!G50)</f>
        <v>0.48425778631488836</v>
      </c>
      <c r="J43" s="71">
        <f>AVERAGE('ID-31'!D50,'ID-40'!J50,'ID-44'!H50,'ID-45'!J50,'ID-57'!H50)</f>
        <v>0.48425765832268042</v>
      </c>
      <c r="K43" s="71">
        <f>AVERAGE('ID-26'!E50,'ID-31'!E50,'ID-34'!I50,'ID-36'!G50,'ID-40'!K50,'ID-44'!I50,'ID-57'!I50)</f>
        <v>0.48425772807116557</v>
      </c>
    </row>
    <row r="44" spans="1:11" x14ac:dyDescent="0.25">
      <c r="A44" s="1">
        <v>5</v>
      </c>
      <c r="B44" s="71">
        <f>AVERAGE('ID-11'!B51,'ID-13'!B51,'ID-14'!B51,'ID-15'!B51,'ID-24'!B51,'ID-26'!B51,'ID-29'!B51,'ID-30'!B51,'ID-32'!B51,'ID-33'!B51,'ID-34'!B51,'ID-37'!B51,'ID-38'!B51,'ID-39'!B51,'ID-40'!B51,'ID-44'!B51,'ID-45'!B51,'ID-53'!B51,'ID-57'!B51,'ID-59'!B51,'ID-70'!B51,'ID-71'!B51)</f>
        <v>0.48425785164652063</v>
      </c>
      <c r="C44" s="71">
        <f>AVERAGE('ID-08'!B51,'ID-09'!B51,'ID-11'!C51,'ID-14'!C51,'ID-18'!B51,'ID-24'!C51,'ID-26'!C51,'ID-29'!C51,'ID-30'!C51,'ID-34'!C51,'ID-36'!B51,'ID-38'!C51,'ID-39'!C51,'ID-40'!C51,'ID-44'!C51,'ID-45'!C51,'ID-57'!C51,'ID-59'!C51)</f>
        <v>0.4842573691874032</v>
      </c>
      <c r="D44" s="71">
        <f>AVERAGE('ID-13'!C51,'ID-14'!D51,'ID-15'!C51,'ID-16'!B51,'ID-18'!C51,'ID-26'!D51,'ID-29'!D51,'ID-30'!D51,'ID-33'!C51,'ID-34'!D51,'ID-36'!C51,'ID-37'!C51,'ID-38'!D51,'ID-39'!D51,'ID-40'!D51,'ID-45'!D51,'ID-59'!D51,'ID-71'!C51)</f>
        <v>0.48425752372127384</v>
      </c>
      <c r="E44" s="71">
        <f>AVERAGE('ID-03'!B51,'ID-09'!C51,'ID-13'!D51,'ID-15'!D51,'ID-16'!C51,'ID-18'!D51,'ID-24'!D51,'ID-29'!E51,'ID-30'!E51,'ID-33'!D51,'ID-34'!E51,'ID-36'!D51,'ID-38'!E51,'ID-39'!E51,'ID-40'!E51,'ID-44'!D51,'ID-45'!E51,'ID-57'!D51,'ID-70'!C51,'ID-71'!D51)</f>
        <v>0.48425779450551126</v>
      </c>
      <c r="F44" s="71">
        <f>AVERAGE('ID-01'!B51,'ID-02'!B51,'ID-03'!C51,'ID-06'!B51,'ID-08'!C51,'ID-09'!D51,'ID-12'!B51,'ID-16'!D51,'ID-18'!E51,'ID-24'!E51,'ID-29'!F51,'ID-33'!E51,'ID-34'!F51,'ID-36'!E51,'ID-38'!F51,'ID-39'!F51,'ID-40'!F51,'ID-45'!F51,'ID-53'!C51,'ID-54'!B51,'ID-57'!E51,'ID-71'!E51)</f>
        <v>0.48425812975315813</v>
      </c>
      <c r="G44" s="71">
        <f>AVERAGE('ID-01'!C51,'ID-02'!C51,'ID-03'!D51,'ID-07'!B51,'ID-08'!D51,'ID-11'!D51,'ID-18'!F51,'ID-24'!F51,'ID-29'!G51,'ID-31'!B51,'ID-33'!F51,'ID-34'!G51,'ID-36'!F51,'ID-39'!G51,'ID-40'!G51,'ID-44'!E51,'ID-45'!G51,'ID-50'!B51,'ID-53'!D51,'ID-54'!C51,'ID-57'!F51,'ID-59'!E51,'ID-70'!D51,'ID-71'!F51)</f>
        <v>0.48425786777692997</v>
      </c>
      <c r="H44" s="71">
        <f>AVERAGE('ID-03'!E51,'ID-11'!E51,'ID-13'!E51,'ID-15'!E51,'ID-16'!E51,'ID-18'!G51,'ID-24'!G51,'ID-29'!H51,'ID-30'!F51,'ID-31'!C51,'ID-33'!G51,'ID-34'!H51,'ID-40'!H51,'ID-44'!F51,'ID-45'!H51,'ID-54'!D51,'ID-57'!G51,'ID-59'!F51,'ID-70'!E51,'ID-71'!G51)</f>
        <v>0.48425755776682822</v>
      </c>
      <c r="I44" s="71">
        <f>AVERAGE('ID-12'!C51,'ID-18'!H51,'ID-24'!H51,'ID-29'!I51,'ID-40'!I51,'ID-44'!G51,'ID-45'!I51,'ID-59'!G51)</f>
        <v>0.48425778974783723</v>
      </c>
      <c r="J44" s="71">
        <f>AVERAGE('ID-31'!D51,'ID-40'!J51,'ID-44'!H51,'ID-45'!J51,'ID-57'!H51)</f>
        <v>0.4842576487348394</v>
      </c>
      <c r="K44" s="71">
        <f>AVERAGE('ID-26'!E51,'ID-31'!E51,'ID-34'!I51,'ID-36'!G51,'ID-40'!K51,'ID-44'!I51,'ID-57'!I51)</f>
        <v>0.48425773634612207</v>
      </c>
    </row>
    <row r="45" spans="1:11" x14ac:dyDescent="0.25">
      <c r="A45" s="1">
        <v>5.125</v>
      </c>
      <c r="B45" s="71">
        <f>AVERAGE('ID-11'!B52,'ID-13'!B52,'ID-14'!B52,'ID-15'!B52,'ID-24'!B52,'ID-26'!B52,'ID-29'!B52,'ID-30'!B52,'ID-32'!B52,'ID-33'!B52,'ID-34'!B52,'ID-37'!B52,'ID-38'!B52,'ID-39'!B52,'ID-40'!B52,'ID-44'!B52,'ID-45'!B52,'ID-53'!B52,'ID-57'!B52,'ID-59'!B52,'ID-70'!B52,'ID-71'!B52)</f>
        <v>0.48425785144050137</v>
      </c>
      <c r="C45" s="71">
        <f>AVERAGE('ID-08'!B52,'ID-09'!B52,'ID-11'!C52,'ID-14'!C52,'ID-18'!B52,'ID-24'!C52,'ID-26'!C52,'ID-29'!C52,'ID-30'!C52,'ID-34'!C52,'ID-36'!B52,'ID-38'!C52,'ID-39'!C52,'ID-40'!C52,'ID-44'!C52,'ID-45'!C52,'ID-57'!C52,'ID-59'!C52)</f>
        <v>0.4842573623170689</v>
      </c>
      <c r="D45" s="71">
        <f>AVERAGE('ID-13'!C52,'ID-14'!D52,'ID-15'!C52,'ID-16'!B52,'ID-18'!C52,'ID-26'!D52,'ID-29'!D52,'ID-30'!D52,'ID-33'!C52,'ID-34'!D52,'ID-36'!C52,'ID-37'!C52,'ID-38'!D52,'ID-39'!D52,'ID-40'!D52,'ID-45'!D52,'ID-59'!D52,'ID-71'!C52)</f>
        <v>0.48425750780084809</v>
      </c>
      <c r="E45" s="71">
        <f>AVERAGE('ID-03'!B52,'ID-09'!C52,'ID-13'!D52,'ID-15'!D52,'ID-16'!C52,'ID-18'!D52,'ID-24'!D52,'ID-29'!E52,'ID-30'!E52,'ID-33'!D52,'ID-34'!E52,'ID-36'!D52,'ID-38'!E52,'ID-39'!E52,'ID-40'!E52,'ID-44'!D52,'ID-45'!E52,'ID-57'!D52,'ID-70'!C52,'ID-71'!D52)</f>
        <v>0.48425779157925797</v>
      </c>
      <c r="F45" s="71">
        <f>AVERAGE('ID-01'!B52,'ID-02'!B52,'ID-03'!C52,'ID-06'!B52,'ID-08'!C52,'ID-09'!D52,'ID-12'!B52,'ID-16'!D52,'ID-18'!E52,'ID-24'!E52,'ID-29'!F52,'ID-33'!E52,'ID-34'!F52,'ID-36'!E52,'ID-38'!F52,'ID-39'!F52,'ID-40'!F52,'ID-45'!F52,'ID-53'!C52,'ID-54'!B52,'ID-57'!E52,'ID-71'!E52)</f>
        <v>0.48425812245567579</v>
      </c>
      <c r="G45" s="71">
        <f>AVERAGE('ID-01'!C52,'ID-02'!C52,'ID-03'!D52,'ID-07'!B52,'ID-08'!D52,'ID-11'!D52,'ID-18'!F52,'ID-24'!F52,'ID-29'!G52,'ID-31'!B52,'ID-33'!F52,'ID-34'!G52,'ID-36'!F52,'ID-39'!G52,'ID-40'!G52,'ID-44'!E52,'ID-45'!G52,'ID-50'!B52,'ID-53'!D52,'ID-54'!C52,'ID-57'!F52,'ID-59'!E52,'ID-70'!D52,'ID-71'!F52)</f>
        <v>0.4842578670054476</v>
      </c>
      <c r="H45" s="71">
        <f>AVERAGE('ID-03'!E52,'ID-11'!E52,'ID-13'!E52,'ID-15'!E52,'ID-16'!E52,'ID-18'!G52,'ID-24'!G52,'ID-29'!H52,'ID-30'!F52,'ID-31'!C52,'ID-33'!G52,'ID-34'!H52,'ID-40'!H52,'ID-44'!F52,'ID-45'!H52,'ID-54'!D52,'ID-57'!G52,'ID-59'!F52,'ID-70'!E52,'ID-71'!G52)</f>
        <v>0.48425755297394141</v>
      </c>
      <c r="I45" s="71">
        <f>AVERAGE('ID-12'!C52,'ID-18'!H52,'ID-24'!H52,'ID-29'!I52,'ID-40'!I52,'ID-44'!G52,'ID-45'!I52,'ID-59'!G52)</f>
        <v>0.48425779253167756</v>
      </c>
      <c r="J45" s="71">
        <f>AVERAGE('ID-31'!D52,'ID-40'!J52,'ID-44'!H52,'ID-45'!J52,'ID-57'!H52)</f>
        <v>0.48425764435447399</v>
      </c>
      <c r="K45" s="71">
        <f>AVERAGE('ID-26'!E52,'ID-31'!E52,'ID-34'!I52,'ID-36'!G52,'ID-40'!K52,'ID-44'!I52,'ID-57'!I52)</f>
        <v>0.48425775028117446</v>
      </c>
    </row>
    <row r="46" spans="1:11" x14ac:dyDescent="0.25">
      <c r="A46" s="1">
        <v>5.25</v>
      </c>
      <c r="B46" s="71">
        <f>AVERAGE('ID-11'!B53,'ID-13'!B53,'ID-14'!B53,'ID-15'!B53,'ID-24'!B53,'ID-26'!B53,'ID-29'!B53,'ID-30'!B53,'ID-32'!B53,'ID-33'!B53,'ID-34'!B53,'ID-37'!B53,'ID-38'!B53,'ID-39'!B53,'ID-40'!B53,'ID-44'!B53,'ID-45'!B53,'ID-53'!B53,'ID-57'!B53,'ID-59'!B53,'ID-70'!B53,'ID-71'!B53)</f>
        <v>0.48425785752421646</v>
      </c>
      <c r="C46" s="71">
        <f>AVERAGE('ID-08'!B53,'ID-09'!B53,'ID-11'!C53,'ID-14'!C53,'ID-18'!B53,'ID-24'!C53,'ID-26'!C53,'ID-29'!C53,'ID-30'!C53,'ID-34'!C53,'ID-36'!B53,'ID-38'!C53,'ID-39'!C53,'ID-40'!C53,'ID-44'!C53,'ID-45'!C53,'ID-57'!C53,'ID-59'!C53)</f>
        <v>0.4842573578498251</v>
      </c>
      <c r="D46" s="71">
        <f>AVERAGE('ID-13'!C53,'ID-14'!D53,'ID-15'!C53,'ID-16'!B53,'ID-18'!C53,'ID-26'!D53,'ID-29'!D53,'ID-30'!D53,'ID-33'!C53,'ID-34'!D53,'ID-36'!C53,'ID-37'!C53,'ID-38'!D53,'ID-39'!D53,'ID-40'!D53,'ID-45'!D53,'ID-59'!D53,'ID-71'!C53)</f>
        <v>0.48425750312674037</v>
      </c>
      <c r="E46" s="71">
        <f>AVERAGE('ID-03'!B53,'ID-09'!C53,'ID-13'!D53,'ID-15'!D53,'ID-16'!C53,'ID-18'!D53,'ID-24'!D53,'ID-29'!E53,'ID-30'!E53,'ID-33'!D53,'ID-34'!E53,'ID-36'!D53,'ID-38'!E53,'ID-39'!E53,'ID-40'!E53,'ID-44'!D53,'ID-45'!E53,'ID-57'!D53,'ID-70'!C53,'ID-71'!D53)</f>
        <v>0.48425779578940659</v>
      </c>
      <c r="F46" s="71">
        <f>AVERAGE('ID-01'!B53,'ID-02'!B53,'ID-03'!C53,'ID-06'!B53,'ID-08'!C53,'ID-09'!D53,'ID-12'!B53,'ID-16'!D53,'ID-18'!E53,'ID-24'!E53,'ID-29'!F53,'ID-33'!E53,'ID-34'!F53,'ID-36'!E53,'ID-38'!F53,'ID-39'!F53,'ID-40'!F53,'ID-45'!F53,'ID-53'!C53,'ID-54'!B53,'ID-57'!E53,'ID-71'!E53)</f>
        <v>0.48425811757582515</v>
      </c>
      <c r="G46" s="71">
        <f>AVERAGE('ID-01'!C53,'ID-02'!C53,'ID-03'!D53,'ID-07'!B53,'ID-08'!D53,'ID-11'!D53,'ID-18'!F53,'ID-24'!F53,'ID-29'!G53,'ID-31'!B53,'ID-33'!F53,'ID-34'!G53,'ID-36'!F53,'ID-39'!G53,'ID-40'!G53,'ID-44'!E53,'ID-45'!G53,'ID-50'!B53,'ID-53'!D53,'ID-54'!C53,'ID-57'!F53,'ID-59'!E53,'ID-70'!D53,'ID-71'!F53)</f>
        <v>0.48425786705297469</v>
      </c>
      <c r="H46" s="71">
        <f>AVERAGE('ID-03'!E53,'ID-11'!E53,'ID-13'!E53,'ID-15'!E53,'ID-16'!E53,'ID-18'!G53,'ID-24'!G53,'ID-29'!H53,'ID-30'!F53,'ID-31'!C53,'ID-33'!G53,'ID-34'!H53,'ID-40'!H53,'ID-44'!F53,'ID-45'!H53,'ID-54'!D53,'ID-57'!G53,'ID-59'!F53,'ID-70'!E53,'ID-71'!G53)</f>
        <v>0.48425754677882971</v>
      </c>
      <c r="I46" s="71">
        <f>AVERAGE('ID-12'!C53,'ID-18'!H53,'ID-24'!H53,'ID-29'!I53,'ID-40'!I53,'ID-44'!G53,'ID-45'!I53,'ID-59'!G53)</f>
        <v>0.48425779677542813</v>
      </c>
      <c r="J46" s="71">
        <f>AVERAGE('ID-31'!D53,'ID-40'!J53,'ID-44'!H53,'ID-45'!J53,'ID-57'!H53)</f>
        <v>0.48425763690426216</v>
      </c>
      <c r="K46" s="71">
        <f>AVERAGE('ID-26'!E53,'ID-31'!E53,'ID-34'!I53,'ID-36'!G53,'ID-40'!K53,'ID-44'!I53,'ID-57'!I53)</f>
        <v>0.48425774271659888</v>
      </c>
    </row>
    <row r="47" spans="1:11" x14ac:dyDescent="0.25">
      <c r="A47" s="1">
        <v>5.375</v>
      </c>
      <c r="B47" s="71">
        <f>AVERAGE('ID-11'!B54,'ID-13'!B54,'ID-14'!B54,'ID-15'!B54,'ID-24'!B54,'ID-26'!B54,'ID-29'!B54,'ID-30'!B54,'ID-32'!B54,'ID-33'!B54,'ID-34'!B54,'ID-37'!B54,'ID-38'!B54,'ID-39'!B54,'ID-40'!B54,'ID-44'!B54,'ID-45'!B54,'ID-53'!B54,'ID-57'!B54,'ID-59'!B54,'ID-70'!B54,'ID-71'!B54)</f>
        <v>0.48425785931659815</v>
      </c>
      <c r="C47" s="71">
        <f>AVERAGE('ID-08'!B54,'ID-09'!B54,'ID-11'!C54,'ID-14'!C54,'ID-18'!B54,'ID-24'!C54,'ID-26'!C54,'ID-29'!C54,'ID-30'!C54,'ID-34'!C54,'ID-36'!B54,'ID-38'!C54,'ID-39'!C54,'ID-40'!C54,'ID-44'!C54,'ID-45'!C54,'ID-57'!C54,'ID-59'!C54)</f>
        <v>0.48425735664229425</v>
      </c>
      <c r="D47" s="71">
        <f>AVERAGE('ID-13'!C54,'ID-14'!D54,'ID-15'!C54,'ID-16'!B54,'ID-18'!C54,'ID-26'!D54,'ID-29'!D54,'ID-30'!D54,'ID-33'!C54,'ID-34'!D54,'ID-36'!C54,'ID-37'!C54,'ID-38'!D54,'ID-39'!D54,'ID-40'!D54,'ID-45'!D54,'ID-59'!D54,'ID-71'!C54)</f>
        <v>0.48425749640571841</v>
      </c>
      <c r="E47" s="71">
        <f>AVERAGE('ID-03'!B54,'ID-09'!C54,'ID-13'!D54,'ID-15'!D54,'ID-16'!C54,'ID-18'!D54,'ID-24'!D54,'ID-29'!E54,'ID-30'!E54,'ID-33'!D54,'ID-34'!E54,'ID-36'!D54,'ID-38'!E54,'ID-39'!E54,'ID-40'!E54,'ID-44'!D54,'ID-45'!E54,'ID-57'!D54,'ID-70'!C54,'ID-71'!D54)</f>
        <v>0.48425780119854289</v>
      </c>
      <c r="F47" s="71">
        <f>AVERAGE('ID-01'!B54,'ID-02'!B54,'ID-03'!C54,'ID-06'!B54,'ID-08'!C54,'ID-09'!D54,'ID-12'!B54,'ID-16'!D54,'ID-18'!E54,'ID-24'!E54,'ID-29'!F54,'ID-33'!E54,'ID-34'!F54,'ID-36'!E54,'ID-38'!F54,'ID-39'!F54,'ID-40'!F54,'ID-45'!F54,'ID-53'!C54,'ID-54'!B54,'ID-57'!E54,'ID-71'!E54)</f>
        <v>0.4842581127131893</v>
      </c>
      <c r="G47" s="71">
        <f>AVERAGE('ID-01'!C54,'ID-02'!C54,'ID-03'!D54,'ID-07'!B54,'ID-08'!D54,'ID-11'!D54,'ID-18'!F54,'ID-24'!F54,'ID-29'!G54,'ID-31'!B54,'ID-33'!F54,'ID-34'!G54,'ID-36'!F54,'ID-39'!G54,'ID-40'!G54,'ID-44'!E54,'ID-45'!G54,'ID-50'!B54,'ID-53'!D54,'ID-54'!C54,'ID-57'!F54,'ID-59'!E54,'ID-70'!D54,'ID-71'!F54)</f>
        <v>0.48425786932359621</v>
      </c>
      <c r="H47" s="71">
        <f>AVERAGE('ID-03'!E54,'ID-11'!E54,'ID-13'!E54,'ID-15'!E54,'ID-16'!E54,'ID-18'!G54,'ID-24'!G54,'ID-29'!H54,'ID-30'!F54,'ID-31'!C54,'ID-33'!G54,'ID-34'!H54,'ID-40'!H54,'ID-44'!F54,'ID-45'!H54,'ID-54'!D54,'ID-57'!G54,'ID-59'!F54,'ID-70'!E54,'ID-71'!G54)</f>
        <v>0.48425754321312964</v>
      </c>
      <c r="I47" s="71">
        <f>AVERAGE('ID-12'!C54,'ID-18'!H54,'ID-24'!H54,'ID-29'!I54,'ID-40'!I54,'ID-44'!G54,'ID-45'!I54,'ID-59'!G54)</f>
        <v>0.48425780701250204</v>
      </c>
      <c r="J47" s="71">
        <f>AVERAGE('ID-31'!D54,'ID-40'!J54,'ID-44'!H54,'ID-45'!J54,'ID-57'!H54)</f>
        <v>0.48425763026410157</v>
      </c>
      <c r="K47" s="71">
        <f>AVERAGE('ID-26'!E54,'ID-31'!E54,'ID-34'!I54,'ID-36'!G54,'ID-40'!K54,'ID-44'!I54,'ID-57'!I54)</f>
        <v>0.48425774834583529</v>
      </c>
    </row>
    <row r="48" spans="1:11" x14ac:dyDescent="0.25">
      <c r="A48" s="1">
        <v>5.5</v>
      </c>
      <c r="B48" s="71">
        <f>AVERAGE('ID-11'!B55,'ID-13'!B55,'ID-14'!B55,'ID-15'!B55,'ID-24'!B55,'ID-26'!B55,'ID-29'!B55,'ID-30'!B55,'ID-32'!B55,'ID-33'!B55,'ID-34'!B55,'ID-37'!B55,'ID-38'!B55,'ID-39'!B55,'ID-40'!B55,'ID-44'!B55,'ID-45'!B55,'ID-53'!B55,'ID-57'!B55,'ID-59'!B55,'ID-70'!B55,'ID-71'!B55)</f>
        <v>0.48425785464314969</v>
      </c>
      <c r="C48" s="71">
        <f>AVERAGE('ID-08'!B55,'ID-09'!B55,'ID-11'!C55,'ID-14'!C55,'ID-18'!B55,'ID-24'!C55,'ID-26'!C55,'ID-29'!C55,'ID-30'!C55,'ID-34'!C55,'ID-36'!B55,'ID-38'!C55,'ID-39'!C55,'ID-40'!C55,'ID-44'!C55,'ID-45'!C55,'ID-57'!C55,'ID-59'!C55)</f>
        <v>0.48425735733401942</v>
      </c>
      <c r="D48" s="71">
        <f>AVERAGE('ID-13'!C55,'ID-14'!D55,'ID-15'!C55,'ID-16'!B55,'ID-18'!C55,'ID-26'!D55,'ID-29'!D55,'ID-30'!D55,'ID-33'!C55,'ID-34'!D55,'ID-36'!C55,'ID-37'!C55,'ID-38'!D55,'ID-39'!D55,'ID-40'!D55,'ID-45'!D55,'ID-59'!D55,'ID-71'!C55)</f>
        <v>0.4842574937344149</v>
      </c>
      <c r="E48" s="71">
        <f>AVERAGE('ID-03'!B55,'ID-09'!C55,'ID-13'!D55,'ID-15'!D55,'ID-16'!C55,'ID-18'!D55,'ID-24'!D55,'ID-29'!E55,'ID-30'!E55,'ID-33'!D55,'ID-34'!E55,'ID-36'!D55,'ID-38'!E55,'ID-39'!E55,'ID-40'!E55,'ID-44'!D55,'ID-45'!E55,'ID-57'!D55,'ID-70'!C55,'ID-71'!D55)</f>
        <v>0.4842577922446834</v>
      </c>
      <c r="F48" s="71">
        <f>AVERAGE('ID-01'!B55,'ID-02'!B55,'ID-03'!C55,'ID-06'!B55,'ID-08'!C55,'ID-09'!D55,'ID-12'!B55,'ID-16'!D55,'ID-18'!E55,'ID-24'!E55,'ID-29'!F55,'ID-33'!E55,'ID-34'!F55,'ID-36'!E55,'ID-38'!F55,'ID-39'!F55,'ID-40'!F55,'ID-45'!F55,'ID-53'!C55,'ID-54'!B55,'ID-57'!E55,'ID-71'!E55)</f>
        <v>0.48425810837472022</v>
      </c>
      <c r="G48" s="71">
        <f>AVERAGE('ID-01'!C55,'ID-02'!C55,'ID-03'!D55,'ID-07'!B55,'ID-08'!D55,'ID-11'!D55,'ID-18'!F55,'ID-24'!F55,'ID-29'!G55,'ID-31'!B55,'ID-33'!F55,'ID-34'!G55,'ID-36'!F55,'ID-39'!G55,'ID-40'!G55,'ID-44'!E55,'ID-45'!G55,'ID-50'!B55,'ID-53'!D55,'ID-54'!C55,'ID-57'!F55,'ID-59'!E55,'ID-70'!D55,'ID-71'!F55)</f>
        <v>0.48425786548029803</v>
      </c>
      <c r="H48" s="71">
        <f>AVERAGE('ID-03'!E55,'ID-11'!E55,'ID-13'!E55,'ID-15'!E55,'ID-16'!E55,'ID-18'!G55,'ID-24'!G55,'ID-29'!H55,'ID-30'!F55,'ID-31'!C55,'ID-33'!G55,'ID-34'!H55,'ID-40'!H55,'ID-44'!F55,'ID-45'!H55,'ID-54'!D55,'ID-57'!G55,'ID-59'!F55,'ID-70'!E55,'ID-71'!G55)</f>
        <v>0.4842575431056127</v>
      </c>
      <c r="I48" s="71">
        <f>AVERAGE('ID-12'!C55,'ID-18'!H55,'ID-24'!H55,'ID-29'!I55,'ID-40'!I55,'ID-44'!G55,'ID-45'!I55,'ID-59'!G55)</f>
        <v>0.48425780888753672</v>
      </c>
      <c r="J48" s="71">
        <f>AVERAGE('ID-31'!D55,'ID-40'!J55,'ID-44'!H55,'ID-45'!J55,'ID-57'!H55)</f>
        <v>0.4842576329172954</v>
      </c>
      <c r="K48" s="71">
        <f>AVERAGE('ID-26'!E55,'ID-31'!E55,'ID-34'!I55,'ID-36'!G55,'ID-40'!K55,'ID-44'!I55,'ID-57'!I55)</f>
        <v>0.48425774031552582</v>
      </c>
    </row>
    <row r="49" spans="1:11" x14ac:dyDescent="0.25">
      <c r="A49" s="1">
        <v>5.625</v>
      </c>
      <c r="B49" s="71">
        <f>AVERAGE('ID-11'!B56,'ID-13'!B56,'ID-14'!B56,'ID-15'!B56,'ID-24'!B56,'ID-26'!B56,'ID-29'!B56,'ID-30'!B56,'ID-32'!B56,'ID-33'!B56,'ID-34'!B56,'ID-37'!B56,'ID-38'!B56,'ID-39'!B56,'ID-40'!B56,'ID-44'!B56,'ID-45'!B56,'ID-53'!B56,'ID-57'!B56,'ID-59'!B56,'ID-70'!B56,'ID-71'!B56)</f>
        <v>0.48425784793619236</v>
      </c>
      <c r="C49" s="71">
        <f>AVERAGE('ID-08'!B56,'ID-09'!B56,'ID-11'!C56,'ID-14'!C56,'ID-18'!B56,'ID-24'!C56,'ID-26'!C56,'ID-29'!C56,'ID-30'!C56,'ID-34'!C56,'ID-36'!B56,'ID-38'!C56,'ID-39'!C56,'ID-40'!C56,'ID-44'!C56,'ID-45'!C56,'ID-57'!C56,'ID-59'!C56)</f>
        <v>0.48425736416837839</v>
      </c>
      <c r="D49" s="71">
        <f>AVERAGE('ID-13'!C56,'ID-14'!D56,'ID-15'!C56,'ID-16'!B56,'ID-18'!C56,'ID-26'!D56,'ID-29'!D56,'ID-30'!D56,'ID-33'!C56,'ID-34'!D56,'ID-36'!C56,'ID-37'!C56,'ID-38'!D56,'ID-39'!D56,'ID-40'!D56,'ID-45'!D56,'ID-59'!D56,'ID-71'!C56)</f>
        <v>0.48425748335116725</v>
      </c>
      <c r="E49" s="71">
        <f>AVERAGE('ID-03'!B56,'ID-09'!C56,'ID-13'!D56,'ID-15'!D56,'ID-16'!C56,'ID-18'!D56,'ID-24'!D56,'ID-29'!E56,'ID-30'!E56,'ID-33'!D56,'ID-34'!E56,'ID-36'!D56,'ID-38'!E56,'ID-39'!E56,'ID-40'!E56,'ID-44'!D56,'ID-45'!E56,'ID-57'!D56,'ID-70'!C56,'ID-71'!D56)</f>
        <v>0.48425779427114568</v>
      </c>
      <c r="F49" s="71">
        <f>AVERAGE('ID-01'!B56,'ID-02'!B56,'ID-03'!C56,'ID-06'!B56,'ID-08'!C56,'ID-09'!D56,'ID-12'!B56,'ID-16'!D56,'ID-18'!E56,'ID-24'!E56,'ID-29'!F56,'ID-33'!E56,'ID-34'!F56,'ID-36'!E56,'ID-38'!F56,'ID-39'!F56,'ID-40'!F56,'ID-45'!F56,'ID-53'!C56,'ID-54'!B56,'ID-57'!E56,'ID-71'!E56)</f>
        <v>0.48425810514846912</v>
      </c>
      <c r="G49" s="71">
        <f>AVERAGE('ID-01'!C56,'ID-02'!C56,'ID-03'!D56,'ID-07'!B56,'ID-08'!D56,'ID-11'!D56,'ID-18'!F56,'ID-24'!F56,'ID-29'!G56,'ID-31'!B56,'ID-33'!F56,'ID-34'!G56,'ID-36'!F56,'ID-39'!G56,'ID-40'!G56,'ID-44'!E56,'ID-45'!G56,'ID-50'!B56,'ID-53'!D56,'ID-54'!C56,'ID-57'!F56,'ID-59'!E56,'ID-70'!D56,'ID-71'!F56)</f>
        <v>0.48425786226023132</v>
      </c>
      <c r="H49" s="71">
        <f>AVERAGE('ID-03'!E56,'ID-11'!E56,'ID-13'!E56,'ID-15'!E56,'ID-16'!E56,'ID-18'!G56,'ID-24'!G56,'ID-29'!H56,'ID-30'!F56,'ID-31'!C56,'ID-33'!G56,'ID-34'!H56,'ID-40'!H56,'ID-44'!F56,'ID-45'!H56,'ID-54'!D56,'ID-57'!G56,'ID-59'!F56,'ID-70'!E56,'ID-71'!G56)</f>
        <v>0.48425754413443556</v>
      </c>
      <c r="I49" s="71">
        <f>AVERAGE('ID-12'!C56,'ID-18'!H56,'ID-24'!H56,'ID-29'!I56,'ID-40'!I56,'ID-44'!G56,'ID-45'!I56,'ID-59'!G56)</f>
        <v>0.48425779723485235</v>
      </c>
      <c r="J49" s="71">
        <f>AVERAGE('ID-31'!D56,'ID-40'!J56,'ID-44'!H56,'ID-45'!J56,'ID-57'!H56)</f>
        <v>0.48425763433568686</v>
      </c>
      <c r="K49" s="71">
        <f>AVERAGE('ID-26'!E56,'ID-31'!E56,'ID-34'!I56,'ID-36'!G56,'ID-40'!K56,'ID-44'!I56,'ID-57'!I56)</f>
        <v>0.484257732224943</v>
      </c>
    </row>
    <row r="50" spans="1:11" x14ac:dyDescent="0.25">
      <c r="A50" s="1">
        <v>5.75</v>
      </c>
      <c r="B50" s="71">
        <f>AVERAGE('ID-11'!B57,'ID-13'!B57,'ID-14'!B57,'ID-15'!B57,'ID-24'!B57,'ID-26'!B57,'ID-29'!B57,'ID-30'!B57,'ID-32'!B57,'ID-33'!B57,'ID-34'!B57,'ID-37'!B57,'ID-38'!B57,'ID-39'!B57,'ID-40'!B57,'ID-44'!B57,'ID-45'!B57,'ID-53'!B57,'ID-57'!B57,'ID-59'!B57,'ID-70'!B57,'ID-71'!B57)</f>
        <v>0.4842578421742228</v>
      </c>
      <c r="C50" s="71">
        <f>AVERAGE('ID-08'!B57,'ID-09'!B57,'ID-11'!C57,'ID-14'!C57,'ID-18'!B57,'ID-24'!C57,'ID-26'!C57,'ID-29'!C57,'ID-30'!C57,'ID-34'!C57,'ID-36'!B57,'ID-38'!C57,'ID-39'!C57,'ID-40'!C57,'ID-44'!C57,'ID-45'!C57,'ID-57'!C57,'ID-59'!C57)</f>
        <v>0.48425736517876383</v>
      </c>
      <c r="D50" s="71">
        <f>AVERAGE('ID-13'!C57,'ID-14'!D57,'ID-15'!C57,'ID-16'!B57,'ID-18'!C57,'ID-26'!D57,'ID-29'!D57,'ID-30'!D57,'ID-33'!C57,'ID-34'!D57,'ID-36'!C57,'ID-37'!C57,'ID-38'!D57,'ID-39'!D57,'ID-40'!D57,'ID-45'!D57,'ID-59'!D57,'ID-71'!C57)</f>
        <v>0.48425749139938673</v>
      </c>
      <c r="E50" s="71">
        <f>AVERAGE('ID-03'!B57,'ID-09'!C57,'ID-13'!D57,'ID-15'!D57,'ID-16'!C57,'ID-18'!D57,'ID-24'!D57,'ID-29'!E57,'ID-30'!E57,'ID-33'!D57,'ID-34'!E57,'ID-36'!D57,'ID-38'!E57,'ID-39'!E57,'ID-40'!E57,'ID-44'!D57,'ID-45'!E57,'ID-57'!D57,'ID-70'!C57,'ID-71'!D57)</f>
        <v>0.4842577974724569</v>
      </c>
      <c r="F50" s="71">
        <f>AVERAGE('ID-01'!B57,'ID-02'!B57,'ID-03'!C57,'ID-06'!B57,'ID-08'!C57,'ID-09'!D57,'ID-12'!B57,'ID-16'!D57,'ID-18'!E57,'ID-24'!E57,'ID-29'!F57,'ID-33'!E57,'ID-34'!F57,'ID-36'!E57,'ID-38'!F57,'ID-39'!F57,'ID-40'!F57,'ID-45'!F57,'ID-53'!C57,'ID-54'!B57,'ID-57'!E57,'ID-71'!E57)</f>
        <v>0.48425810444355438</v>
      </c>
      <c r="G50" s="71">
        <f>AVERAGE('ID-01'!C57,'ID-02'!C57,'ID-03'!D57,'ID-07'!B57,'ID-08'!D57,'ID-11'!D57,'ID-18'!F57,'ID-24'!F57,'ID-29'!G57,'ID-31'!B57,'ID-33'!F57,'ID-34'!G57,'ID-36'!F57,'ID-39'!G57,'ID-40'!G57,'ID-44'!E57,'ID-45'!G57,'ID-50'!B57,'ID-53'!D57,'ID-54'!C57,'ID-57'!F57,'ID-59'!E57,'ID-70'!D57,'ID-71'!F57)</f>
        <v>0.48425786046339642</v>
      </c>
      <c r="H50" s="71">
        <f>AVERAGE('ID-03'!E57,'ID-11'!E57,'ID-13'!E57,'ID-15'!E57,'ID-16'!E57,'ID-18'!G57,'ID-24'!G57,'ID-29'!H57,'ID-30'!F57,'ID-31'!C57,'ID-33'!G57,'ID-34'!H57,'ID-40'!H57,'ID-44'!F57,'ID-45'!H57,'ID-54'!D57,'ID-57'!G57,'ID-59'!F57,'ID-70'!E57,'ID-71'!G57)</f>
        <v>0.48425754654628028</v>
      </c>
      <c r="I50" s="71">
        <f>AVERAGE('ID-12'!C57,'ID-18'!H57,'ID-24'!H57,'ID-29'!I57,'ID-40'!I57,'ID-44'!G57,'ID-45'!I57,'ID-59'!G57)</f>
        <v>0.48425779306291461</v>
      </c>
      <c r="J50" s="71">
        <f>AVERAGE('ID-31'!D57,'ID-40'!J57,'ID-44'!H57,'ID-45'!J57,'ID-57'!H57)</f>
        <v>0.48425764189892667</v>
      </c>
      <c r="K50" s="71">
        <f>AVERAGE('ID-26'!E57,'ID-31'!E57,'ID-34'!I57,'ID-36'!G57,'ID-40'!K57,'ID-44'!I57,'ID-57'!I57)</f>
        <v>0.48425772964511543</v>
      </c>
    </row>
    <row r="51" spans="1:11" x14ac:dyDescent="0.25">
      <c r="A51" s="1">
        <v>5.875</v>
      </c>
      <c r="B51" s="71">
        <f>AVERAGE('ID-11'!B58,'ID-13'!B58,'ID-14'!B58,'ID-15'!B58,'ID-24'!B58,'ID-26'!B58,'ID-29'!B58,'ID-30'!B58,'ID-32'!B58,'ID-33'!B58,'ID-34'!B58,'ID-37'!B58,'ID-38'!B58,'ID-39'!B58,'ID-40'!B58,'ID-44'!B58,'ID-45'!B58,'ID-53'!B58,'ID-57'!B58,'ID-59'!B58,'ID-70'!B58,'ID-71'!B58)</f>
        <v>0.48425783614064044</v>
      </c>
      <c r="C51" s="71">
        <f>AVERAGE('ID-08'!B58,'ID-09'!B58,'ID-11'!C58,'ID-14'!C58,'ID-18'!B58,'ID-24'!C58,'ID-26'!C58,'ID-29'!C58,'ID-30'!C58,'ID-34'!C58,'ID-36'!B58,'ID-38'!C58,'ID-39'!C58,'ID-40'!C58,'ID-44'!C58,'ID-45'!C58,'ID-57'!C58,'ID-59'!C58)</f>
        <v>0.48425736104580175</v>
      </c>
      <c r="D51" s="71">
        <f>AVERAGE('ID-13'!C58,'ID-14'!D58,'ID-15'!C58,'ID-16'!B58,'ID-18'!C58,'ID-26'!D58,'ID-29'!D58,'ID-30'!D58,'ID-33'!C58,'ID-34'!D58,'ID-36'!C58,'ID-37'!C58,'ID-38'!D58,'ID-39'!D58,'ID-40'!D58,'ID-45'!D58,'ID-59'!D58,'ID-71'!C58)</f>
        <v>0.48425750369404624</v>
      </c>
      <c r="E51" s="71">
        <f>AVERAGE('ID-03'!B58,'ID-09'!C58,'ID-13'!D58,'ID-15'!D58,'ID-16'!C58,'ID-18'!D58,'ID-24'!D58,'ID-29'!E58,'ID-30'!E58,'ID-33'!D58,'ID-34'!E58,'ID-36'!D58,'ID-38'!E58,'ID-39'!E58,'ID-40'!E58,'ID-44'!D58,'ID-45'!E58,'ID-57'!D58,'ID-70'!C58,'ID-71'!D58)</f>
        <v>0.48425779472983699</v>
      </c>
      <c r="F51" s="71">
        <f>AVERAGE('ID-01'!B58,'ID-02'!B58,'ID-03'!C58,'ID-06'!B58,'ID-08'!C58,'ID-09'!D58,'ID-12'!B58,'ID-16'!D58,'ID-18'!E58,'ID-24'!E58,'ID-29'!F58,'ID-33'!E58,'ID-34'!F58,'ID-36'!E58,'ID-38'!F58,'ID-39'!F58,'ID-40'!F58,'ID-45'!F58,'ID-53'!C58,'ID-54'!B58,'ID-57'!E58,'ID-71'!E58)</f>
        <v>0.48425811173667471</v>
      </c>
      <c r="G51" s="71">
        <f>AVERAGE('ID-01'!C58,'ID-02'!C58,'ID-03'!D58,'ID-07'!B58,'ID-08'!D58,'ID-11'!D58,'ID-18'!F58,'ID-24'!F58,'ID-29'!G58,'ID-31'!B58,'ID-33'!F58,'ID-34'!G58,'ID-36'!F58,'ID-39'!G58,'ID-40'!G58,'ID-44'!E58,'ID-45'!G58,'ID-50'!B58,'ID-53'!D58,'ID-54'!C58,'ID-57'!F58,'ID-59'!E58,'ID-70'!D58,'ID-71'!F58)</f>
        <v>0.48425785537969857</v>
      </c>
      <c r="H51" s="71">
        <f>AVERAGE('ID-03'!E58,'ID-11'!E58,'ID-13'!E58,'ID-15'!E58,'ID-16'!E58,'ID-18'!G58,'ID-24'!G58,'ID-29'!H58,'ID-30'!F58,'ID-31'!C58,'ID-33'!G58,'ID-34'!H58,'ID-40'!H58,'ID-44'!F58,'ID-45'!H58,'ID-54'!D58,'ID-57'!G58,'ID-59'!F58,'ID-70'!E58,'ID-71'!G58)</f>
        <v>0.48425754503824303</v>
      </c>
      <c r="I51" s="71">
        <f>AVERAGE('ID-12'!C58,'ID-18'!H58,'ID-24'!H58,'ID-29'!I58,'ID-40'!I58,'ID-44'!G58,'ID-45'!I58,'ID-59'!G58)</f>
        <v>0.48425779858041285</v>
      </c>
      <c r="J51" s="71">
        <f>AVERAGE('ID-31'!D58,'ID-40'!J58,'ID-44'!H58,'ID-45'!J58,'ID-57'!H58)</f>
        <v>0.4842576476769514</v>
      </c>
      <c r="K51" s="71">
        <f>AVERAGE('ID-26'!E58,'ID-31'!E58,'ID-34'!I58,'ID-36'!G58,'ID-40'!K58,'ID-44'!I58,'ID-57'!I58)</f>
        <v>0.48425771323893202</v>
      </c>
    </row>
    <row r="52" spans="1:11" x14ac:dyDescent="0.25">
      <c r="A52" s="1">
        <v>6</v>
      </c>
      <c r="B52" s="71">
        <f>AVERAGE('ID-11'!B59,'ID-13'!B59,'ID-14'!B59,'ID-15'!B59,'ID-24'!B59,'ID-26'!B59,'ID-29'!B59,'ID-30'!B59,'ID-32'!B59,'ID-33'!B59,'ID-34'!B59,'ID-37'!B59,'ID-38'!B59,'ID-39'!B59,'ID-40'!B59,'ID-44'!B59,'ID-45'!B59,'ID-53'!B59,'ID-57'!B59,'ID-59'!B59,'ID-70'!B59,'ID-71'!B59)</f>
        <v>0.4842578282760362</v>
      </c>
      <c r="C52" s="71">
        <f>AVERAGE('ID-08'!B59,'ID-09'!B59,'ID-11'!C59,'ID-14'!C59,'ID-18'!B59,'ID-24'!C59,'ID-26'!C59,'ID-29'!C59,'ID-30'!C59,'ID-34'!C59,'ID-36'!B59,'ID-38'!C59,'ID-39'!C59,'ID-40'!C59,'ID-44'!C59,'ID-45'!C59,'ID-57'!C59,'ID-59'!C59)</f>
        <v>0.48425735899283012</v>
      </c>
      <c r="D52" s="71">
        <f>AVERAGE('ID-13'!C59,'ID-14'!D59,'ID-15'!C59,'ID-16'!B59,'ID-18'!C59,'ID-26'!D59,'ID-29'!D59,'ID-30'!D59,'ID-33'!C59,'ID-34'!D59,'ID-36'!C59,'ID-37'!C59,'ID-38'!D59,'ID-39'!D59,'ID-40'!D59,'ID-45'!D59,'ID-59'!D59,'ID-71'!C59)</f>
        <v>0.48425750917334476</v>
      </c>
      <c r="E52" s="71">
        <f>AVERAGE('ID-03'!B59,'ID-09'!C59,'ID-13'!D59,'ID-15'!D59,'ID-16'!C59,'ID-18'!D59,'ID-24'!D59,'ID-29'!E59,'ID-30'!E59,'ID-33'!D59,'ID-34'!E59,'ID-36'!D59,'ID-38'!E59,'ID-39'!E59,'ID-40'!E59,'ID-44'!D59,'ID-45'!E59,'ID-57'!D59,'ID-70'!C59,'ID-71'!D59)</f>
        <v>0.48425779340753994</v>
      </c>
      <c r="F52" s="71">
        <f>AVERAGE('ID-01'!B59,'ID-02'!B59,'ID-03'!C59,'ID-06'!B59,'ID-08'!C59,'ID-09'!D59,'ID-12'!B59,'ID-16'!D59,'ID-18'!E59,'ID-24'!E59,'ID-29'!F59,'ID-33'!E59,'ID-34'!F59,'ID-36'!E59,'ID-38'!F59,'ID-39'!F59,'ID-40'!F59,'ID-45'!F59,'ID-53'!C59,'ID-54'!B59,'ID-57'!E59,'ID-71'!E59)</f>
        <v>0.48425810529375662</v>
      </c>
      <c r="G52" s="71">
        <f>AVERAGE('ID-01'!C59,'ID-02'!C59,'ID-03'!D59,'ID-07'!B59,'ID-08'!D59,'ID-11'!D59,'ID-18'!F59,'ID-24'!F59,'ID-29'!G59,'ID-31'!B59,'ID-33'!F59,'ID-34'!G59,'ID-36'!F59,'ID-39'!G59,'ID-40'!G59,'ID-44'!E59,'ID-45'!G59,'ID-50'!B59,'ID-53'!D59,'ID-54'!C59,'ID-57'!F59,'ID-59'!E59,'ID-70'!D59,'ID-71'!F59)</f>
        <v>0.48425785136132782</v>
      </c>
      <c r="H52" s="71">
        <f>AVERAGE('ID-03'!E59,'ID-11'!E59,'ID-13'!E59,'ID-15'!E59,'ID-16'!E59,'ID-18'!G59,'ID-24'!G59,'ID-29'!H59,'ID-30'!F59,'ID-31'!C59,'ID-33'!G59,'ID-34'!H59,'ID-40'!H59,'ID-44'!F59,'ID-45'!H59,'ID-54'!D59,'ID-57'!G59,'ID-59'!F59,'ID-70'!E59,'ID-71'!G59)</f>
        <v>0.48425754492731909</v>
      </c>
      <c r="I52" s="71">
        <f>AVERAGE('ID-12'!C59,'ID-18'!H59,'ID-24'!H59,'ID-29'!I59,'ID-40'!I59,'ID-44'!G59,'ID-45'!I59,'ID-59'!G59)</f>
        <v>0.48425780325326023</v>
      </c>
      <c r="J52" s="71">
        <f>AVERAGE('ID-31'!D59,'ID-40'!J59,'ID-44'!H59,'ID-45'!J59,'ID-57'!H59)</f>
        <v>0.48425765628590406</v>
      </c>
      <c r="K52" s="71">
        <f>AVERAGE('ID-26'!E59,'ID-31'!E59,'ID-34'!I59,'ID-36'!G59,'ID-40'!K59,'ID-44'!I59,'ID-57'!I59)</f>
        <v>0.48425771099777526</v>
      </c>
    </row>
    <row r="53" spans="1:11" x14ac:dyDescent="0.25">
      <c r="A53" s="1">
        <v>6.125</v>
      </c>
      <c r="B53" s="71">
        <f>AVERAGE('ID-11'!B60,'ID-13'!B60,'ID-14'!B60,'ID-15'!B60,'ID-24'!B60,'ID-26'!B60,'ID-29'!B60,'ID-30'!B60,'ID-32'!B60,'ID-33'!B60,'ID-34'!B60,'ID-37'!B60,'ID-38'!B60,'ID-39'!B60,'ID-40'!B60,'ID-44'!B60,'ID-45'!B60,'ID-53'!B60,'ID-57'!B60,'ID-59'!B60,'ID-70'!B60,'ID-71'!B60)</f>
        <v>0.48425782581944804</v>
      </c>
      <c r="C53" s="71">
        <f>AVERAGE('ID-08'!B60,'ID-09'!B60,'ID-11'!C60,'ID-14'!C60,'ID-18'!B60,'ID-24'!C60,'ID-26'!C60,'ID-29'!C60,'ID-30'!C60,'ID-34'!C60,'ID-36'!B60,'ID-38'!C60,'ID-39'!C60,'ID-40'!C60,'ID-44'!C60,'ID-45'!C60,'ID-57'!C60,'ID-59'!C60)</f>
        <v>0.48425735885280319</v>
      </c>
      <c r="D53" s="71">
        <f>AVERAGE('ID-13'!C60,'ID-14'!D60,'ID-15'!C60,'ID-16'!B60,'ID-18'!C60,'ID-26'!D60,'ID-29'!D60,'ID-30'!D60,'ID-33'!C60,'ID-34'!D60,'ID-36'!C60,'ID-37'!C60,'ID-38'!D60,'ID-39'!D60,'ID-40'!D60,'ID-45'!D60,'ID-59'!D60,'ID-71'!C60)</f>
        <v>0.48425750895752945</v>
      </c>
      <c r="E53" s="71">
        <f>AVERAGE('ID-03'!B60,'ID-09'!C60,'ID-13'!D60,'ID-15'!D60,'ID-16'!C60,'ID-18'!D60,'ID-24'!D60,'ID-29'!E60,'ID-30'!E60,'ID-33'!D60,'ID-34'!E60,'ID-36'!D60,'ID-38'!E60,'ID-39'!E60,'ID-40'!E60,'ID-44'!D60,'ID-45'!E60,'ID-57'!D60,'ID-70'!C60,'ID-71'!D60)</f>
        <v>0.48425778543385689</v>
      </c>
      <c r="F53" s="71">
        <f>AVERAGE('ID-01'!B60,'ID-02'!B60,'ID-03'!C60,'ID-06'!B60,'ID-08'!C60,'ID-09'!D60,'ID-12'!B60,'ID-16'!D60,'ID-18'!E60,'ID-24'!E60,'ID-29'!F60,'ID-33'!E60,'ID-34'!F60,'ID-36'!E60,'ID-38'!F60,'ID-39'!F60,'ID-40'!F60,'ID-45'!F60,'ID-53'!C60,'ID-54'!B60,'ID-57'!E60,'ID-71'!E60)</f>
        <v>0.4842581010160838</v>
      </c>
      <c r="G53" s="71">
        <f>AVERAGE('ID-01'!C60,'ID-02'!C60,'ID-03'!D60,'ID-07'!B60,'ID-08'!D60,'ID-11'!D60,'ID-18'!F60,'ID-24'!F60,'ID-29'!G60,'ID-31'!B60,'ID-33'!F60,'ID-34'!G60,'ID-36'!F60,'ID-39'!G60,'ID-40'!G60,'ID-44'!E60,'ID-45'!G60,'ID-50'!B60,'ID-53'!D60,'ID-54'!C60,'ID-57'!F60,'ID-59'!E60,'ID-70'!D60,'ID-71'!F60)</f>
        <v>0.48425784430268065</v>
      </c>
      <c r="H53" s="71">
        <f>AVERAGE('ID-03'!E60,'ID-11'!E60,'ID-13'!E60,'ID-15'!E60,'ID-16'!E60,'ID-18'!G60,'ID-24'!G60,'ID-29'!H60,'ID-30'!F60,'ID-31'!C60,'ID-33'!G60,'ID-34'!H60,'ID-40'!H60,'ID-44'!F60,'ID-45'!H60,'ID-54'!D60,'ID-57'!G60,'ID-59'!F60,'ID-70'!E60,'ID-71'!G60)</f>
        <v>0.48425754235110308</v>
      </c>
      <c r="I53" s="71">
        <f>AVERAGE('ID-12'!C60,'ID-18'!H60,'ID-24'!H60,'ID-29'!I60,'ID-40'!I60,'ID-44'!G60,'ID-45'!I60,'ID-59'!G60)</f>
        <v>0.48425780485223363</v>
      </c>
      <c r="J53" s="71">
        <f>AVERAGE('ID-31'!D60,'ID-40'!J60,'ID-44'!H60,'ID-45'!J60,'ID-57'!H60)</f>
        <v>0.48425765169969121</v>
      </c>
      <c r="K53" s="71">
        <f>AVERAGE('ID-26'!E60,'ID-31'!E60,'ID-34'!I60,'ID-36'!G60,'ID-40'!K60,'ID-44'!I60,'ID-57'!I60)</f>
        <v>0.48425768460734131</v>
      </c>
    </row>
    <row r="54" spans="1:11" x14ac:dyDescent="0.25">
      <c r="A54" s="1">
        <v>6.25</v>
      </c>
      <c r="B54" s="71">
        <f>AVERAGE('ID-11'!B61,'ID-13'!B61,'ID-14'!B61,'ID-15'!B61,'ID-24'!B61,'ID-26'!B61,'ID-29'!B61,'ID-30'!B61,'ID-32'!B61,'ID-33'!B61,'ID-34'!B61,'ID-37'!B61,'ID-38'!B61,'ID-39'!B61,'ID-40'!B61,'ID-44'!B61,'ID-45'!B61,'ID-53'!B61,'ID-57'!B61,'ID-59'!B61,'ID-70'!B61,'ID-71'!B61)</f>
        <v>0.48425782349554686</v>
      </c>
      <c r="C54" s="71">
        <f>AVERAGE('ID-08'!B61,'ID-09'!B61,'ID-11'!C61,'ID-14'!C61,'ID-18'!B61,'ID-24'!C61,'ID-26'!C61,'ID-29'!C61,'ID-30'!C61,'ID-34'!C61,'ID-36'!B61,'ID-38'!C61,'ID-39'!C61,'ID-40'!C61,'ID-44'!C61,'ID-45'!C61,'ID-57'!C61,'ID-59'!C61)</f>
        <v>0.48425735917975871</v>
      </c>
      <c r="D54" s="71">
        <f>AVERAGE('ID-13'!C61,'ID-14'!D61,'ID-15'!C61,'ID-16'!B61,'ID-18'!C61,'ID-26'!D61,'ID-29'!D61,'ID-30'!D61,'ID-33'!C61,'ID-34'!D61,'ID-36'!C61,'ID-37'!C61,'ID-38'!D61,'ID-39'!D61,'ID-40'!D61,'ID-45'!D61,'ID-59'!D61,'ID-71'!C61)</f>
        <v>0.48425750510341092</v>
      </c>
      <c r="E54" s="71">
        <f>AVERAGE('ID-03'!B61,'ID-09'!C61,'ID-13'!D61,'ID-15'!D61,'ID-16'!C61,'ID-18'!D61,'ID-24'!D61,'ID-29'!E61,'ID-30'!E61,'ID-33'!D61,'ID-34'!E61,'ID-36'!D61,'ID-38'!E61,'ID-39'!E61,'ID-40'!E61,'ID-44'!D61,'ID-45'!E61,'ID-57'!D61,'ID-70'!C61,'ID-71'!D61)</f>
        <v>0.48425778341110687</v>
      </c>
      <c r="F54" s="71">
        <f>AVERAGE('ID-01'!B61,'ID-02'!B61,'ID-03'!C61,'ID-06'!B61,'ID-08'!C61,'ID-09'!D61,'ID-12'!B61,'ID-16'!D61,'ID-18'!E61,'ID-24'!E61,'ID-29'!F61,'ID-33'!E61,'ID-34'!F61,'ID-36'!E61,'ID-38'!F61,'ID-39'!F61,'ID-40'!F61,'ID-45'!F61,'ID-53'!C61,'ID-54'!B61,'ID-57'!E61,'ID-71'!E61)</f>
        <v>0.48425809688859811</v>
      </c>
      <c r="G54" s="71">
        <f>AVERAGE('ID-01'!C61,'ID-02'!C61,'ID-03'!D61,'ID-07'!B61,'ID-08'!D61,'ID-11'!D61,'ID-18'!F61,'ID-24'!F61,'ID-29'!G61,'ID-31'!B61,'ID-33'!F61,'ID-34'!G61,'ID-36'!F61,'ID-39'!G61,'ID-40'!G61,'ID-44'!E61,'ID-45'!G61,'ID-50'!B61,'ID-53'!D61,'ID-54'!C61,'ID-57'!F61,'ID-59'!E61,'ID-70'!D61,'ID-71'!F61)</f>
        <v>0.48425783718045556</v>
      </c>
      <c r="H54" s="71">
        <f>AVERAGE('ID-03'!E61,'ID-11'!E61,'ID-13'!E61,'ID-15'!E61,'ID-16'!E61,'ID-18'!G61,'ID-24'!G61,'ID-29'!H61,'ID-30'!F61,'ID-31'!C61,'ID-33'!G61,'ID-34'!H61,'ID-40'!H61,'ID-44'!F61,'ID-45'!H61,'ID-54'!D61,'ID-57'!G61,'ID-59'!F61,'ID-70'!E61,'ID-71'!G61)</f>
        <v>0.48425753623819212</v>
      </c>
      <c r="I54" s="71">
        <f>AVERAGE('ID-12'!C61,'ID-18'!H61,'ID-24'!H61,'ID-29'!I61,'ID-40'!I61,'ID-44'!G61,'ID-45'!I61,'ID-59'!G61)</f>
        <v>0.48425781151841224</v>
      </c>
      <c r="J54" s="71">
        <f>AVERAGE('ID-31'!D61,'ID-40'!J61,'ID-44'!H61,'ID-45'!J61,'ID-57'!H61)</f>
        <v>0.48425764826449119</v>
      </c>
      <c r="K54" s="71">
        <f>AVERAGE('ID-26'!E61,'ID-31'!E61,'ID-34'!I61,'ID-36'!G61,'ID-40'!K61,'ID-44'!I61,'ID-57'!I61)</f>
        <v>0.48425767469421999</v>
      </c>
    </row>
    <row r="55" spans="1:11" x14ac:dyDescent="0.25">
      <c r="A55" s="1">
        <v>6.375</v>
      </c>
      <c r="B55" s="71">
        <f>AVERAGE('ID-11'!B62,'ID-13'!B62,'ID-14'!B62,'ID-15'!B62,'ID-24'!B62,'ID-26'!B62,'ID-29'!B62,'ID-30'!B62,'ID-32'!B62,'ID-33'!B62,'ID-34'!B62,'ID-37'!B62,'ID-38'!B62,'ID-39'!B62,'ID-40'!B62,'ID-44'!B62,'ID-45'!B62,'ID-53'!B62,'ID-57'!B62,'ID-59'!B62,'ID-70'!B62,'ID-71'!B62)</f>
        <v>0.48425782090588015</v>
      </c>
      <c r="C55" s="71">
        <f>AVERAGE('ID-08'!B62,'ID-09'!B62,'ID-11'!C62,'ID-14'!C62,'ID-18'!B62,'ID-24'!C62,'ID-26'!C62,'ID-29'!C62,'ID-30'!C62,'ID-34'!C62,'ID-36'!B62,'ID-38'!C62,'ID-39'!C62,'ID-40'!C62,'ID-44'!C62,'ID-45'!C62,'ID-57'!C62,'ID-59'!C62)</f>
        <v>0.48425736242843176</v>
      </c>
      <c r="D55" s="71">
        <f>AVERAGE('ID-13'!C62,'ID-14'!D62,'ID-15'!C62,'ID-16'!B62,'ID-18'!C62,'ID-26'!D62,'ID-29'!D62,'ID-30'!D62,'ID-33'!C62,'ID-34'!D62,'ID-36'!C62,'ID-37'!C62,'ID-38'!D62,'ID-39'!D62,'ID-40'!D62,'ID-45'!D62,'ID-59'!D62,'ID-71'!C62)</f>
        <v>0.48425751387469274</v>
      </c>
      <c r="E55" s="71">
        <f>AVERAGE('ID-03'!B62,'ID-09'!C62,'ID-13'!D62,'ID-15'!D62,'ID-16'!C62,'ID-18'!D62,'ID-24'!D62,'ID-29'!E62,'ID-30'!E62,'ID-33'!D62,'ID-34'!E62,'ID-36'!D62,'ID-38'!E62,'ID-39'!E62,'ID-40'!E62,'ID-44'!D62,'ID-45'!E62,'ID-57'!D62,'ID-70'!C62,'ID-71'!D62)</f>
        <v>0.48425777764329558</v>
      </c>
      <c r="F55" s="71">
        <f>AVERAGE('ID-01'!B62,'ID-02'!B62,'ID-03'!C62,'ID-06'!B62,'ID-08'!C62,'ID-09'!D62,'ID-12'!B62,'ID-16'!D62,'ID-18'!E62,'ID-24'!E62,'ID-29'!F62,'ID-33'!E62,'ID-34'!F62,'ID-36'!E62,'ID-38'!F62,'ID-39'!F62,'ID-40'!F62,'ID-45'!F62,'ID-53'!C62,'ID-54'!B62,'ID-57'!E62,'ID-71'!E62)</f>
        <v>0.48425808945129312</v>
      </c>
      <c r="G55" s="71">
        <f>AVERAGE('ID-01'!C62,'ID-02'!C62,'ID-03'!D62,'ID-07'!B62,'ID-08'!D62,'ID-11'!D62,'ID-18'!F62,'ID-24'!F62,'ID-29'!G62,'ID-31'!B62,'ID-33'!F62,'ID-34'!G62,'ID-36'!F62,'ID-39'!G62,'ID-40'!G62,'ID-44'!E62,'ID-45'!G62,'ID-50'!B62,'ID-53'!D62,'ID-54'!C62,'ID-57'!F62,'ID-59'!E62,'ID-70'!D62,'ID-71'!F62)</f>
        <v>0.48425783124639749</v>
      </c>
      <c r="H55" s="71">
        <f>AVERAGE('ID-03'!E62,'ID-11'!E62,'ID-13'!E62,'ID-15'!E62,'ID-16'!E62,'ID-18'!G62,'ID-24'!G62,'ID-29'!H62,'ID-30'!F62,'ID-31'!C62,'ID-33'!G62,'ID-34'!H62,'ID-40'!H62,'ID-44'!F62,'ID-45'!H62,'ID-54'!D62,'ID-57'!G62,'ID-59'!F62,'ID-70'!E62,'ID-71'!G62)</f>
        <v>0.4842575309106712</v>
      </c>
      <c r="I55" s="71">
        <f>AVERAGE('ID-12'!C62,'ID-18'!H62,'ID-24'!H62,'ID-29'!I62,'ID-40'!I62,'ID-44'!G62,'ID-45'!I62,'ID-59'!G62)</f>
        <v>0.48425779483743869</v>
      </c>
      <c r="J55" s="71">
        <f>AVERAGE('ID-31'!D62,'ID-40'!J62,'ID-44'!H62,'ID-45'!J62,'ID-57'!H62)</f>
        <v>0.48425763732211741</v>
      </c>
      <c r="K55" s="71">
        <f>AVERAGE('ID-26'!E62,'ID-31'!E62,'ID-34'!I62,'ID-36'!G62,'ID-40'!K62,'ID-44'!I62,'ID-57'!I62)</f>
        <v>0.48425764802472387</v>
      </c>
    </row>
    <row r="56" spans="1:11" x14ac:dyDescent="0.25">
      <c r="A56" s="1">
        <v>6.5</v>
      </c>
      <c r="B56" s="71">
        <f>AVERAGE('ID-11'!B63,'ID-13'!B63,'ID-14'!B63,'ID-15'!B63,'ID-24'!B63,'ID-26'!B63,'ID-29'!B63,'ID-30'!B63,'ID-32'!B63,'ID-33'!B63,'ID-34'!B63,'ID-37'!B63,'ID-38'!B63,'ID-39'!B63,'ID-40'!B63,'ID-44'!B63,'ID-45'!B63,'ID-53'!B63,'ID-57'!B63,'ID-59'!B63,'ID-70'!B63,'ID-71'!B63)</f>
        <v>0.48425781281318608</v>
      </c>
      <c r="C56" s="71">
        <f>AVERAGE('ID-08'!B63,'ID-09'!B63,'ID-11'!C63,'ID-14'!C63,'ID-18'!B63,'ID-24'!C63,'ID-26'!C63,'ID-29'!C63,'ID-30'!C63,'ID-34'!C63,'ID-36'!B63,'ID-38'!C63,'ID-39'!C63,'ID-40'!C63,'ID-44'!C63,'ID-45'!C63,'ID-57'!C63,'ID-59'!C63)</f>
        <v>0.4842573637625075</v>
      </c>
      <c r="D56" s="71">
        <f>AVERAGE('ID-13'!C63,'ID-14'!D63,'ID-15'!C63,'ID-16'!B63,'ID-18'!C63,'ID-26'!D63,'ID-29'!D63,'ID-30'!D63,'ID-33'!C63,'ID-34'!D63,'ID-36'!C63,'ID-37'!C63,'ID-38'!D63,'ID-39'!D63,'ID-40'!D63,'ID-45'!D63,'ID-59'!D63,'ID-71'!C63)</f>
        <v>0.48425750868029549</v>
      </c>
      <c r="E56" s="71">
        <f>AVERAGE('ID-03'!B63,'ID-09'!C63,'ID-13'!D63,'ID-15'!D63,'ID-16'!C63,'ID-18'!D63,'ID-24'!D63,'ID-29'!E63,'ID-30'!E63,'ID-33'!D63,'ID-34'!E63,'ID-36'!D63,'ID-38'!E63,'ID-39'!E63,'ID-40'!E63,'ID-44'!D63,'ID-45'!E63,'ID-57'!D63,'ID-70'!C63,'ID-71'!D63)</f>
        <v>0.48425776713725488</v>
      </c>
      <c r="F56" s="71">
        <f>AVERAGE('ID-01'!B63,'ID-02'!B63,'ID-03'!C63,'ID-06'!B63,'ID-08'!C63,'ID-09'!D63,'ID-12'!B63,'ID-16'!D63,'ID-18'!E63,'ID-24'!E63,'ID-29'!F63,'ID-33'!E63,'ID-34'!F63,'ID-36'!E63,'ID-38'!F63,'ID-39'!F63,'ID-40'!F63,'ID-45'!F63,'ID-53'!C63,'ID-54'!B63,'ID-57'!E63,'ID-71'!E63)</f>
        <v>0.4842580823333561</v>
      </c>
      <c r="G56" s="71">
        <f>AVERAGE('ID-01'!C63,'ID-02'!C63,'ID-03'!D63,'ID-07'!B63,'ID-08'!D63,'ID-11'!D63,'ID-18'!F63,'ID-24'!F63,'ID-29'!G63,'ID-31'!B63,'ID-33'!F63,'ID-34'!G63,'ID-36'!F63,'ID-39'!G63,'ID-40'!G63,'ID-44'!E63,'ID-45'!G63,'ID-50'!B63,'ID-53'!D63,'ID-54'!C63,'ID-57'!F63,'ID-59'!E63,'ID-70'!D63,'ID-71'!F63)</f>
        <v>0.48425782624897029</v>
      </c>
      <c r="H56" s="71">
        <f>AVERAGE('ID-03'!E63,'ID-11'!E63,'ID-13'!E63,'ID-15'!E63,'ID-16'!E63,'ID-18'!G63,'ID-24'!G63,'ID-29'!H63,'ID-30'!F63,'ID-31'!C63,'ID-33'!G63,'ID-34'!H63,'ID-40'!H63,'ID-44'!F63,'ID-45'!H63,'ID-54'!D63,'ID-57'!G63,'ID-59'!F63,'ID-70'!E63,'ID-71'!G63)</f>
        <v>0.48425752995779919</v>
      </c>
      <c r="I56" s="71">
        <f>AVERAGE('ID-12'!C63,'ID-18'!H63,'ID-24'!H63,'ID-29'!I63,'ID-40'!I63,'ID-44'!G63,'ID-45'!I63,'ID-59'!G63)</f>
        <v>0.48425779659411411</v>
      </c>
      <c r="J56" s="71">
        <f>AVERAGE('ID-31'!D63,'ID-40'!J63,'ID-44'!H63,'ID-45'!J63,'ID-57'!H63)</f>
        <v>0.48425762509808956</v>
      </c>
      <c r="K56" s="71">
        <f>AVERAGE('ID-26'!E63,'ID-31'!E63,'ID-34'!I63,'ID-36'!G63,'ID-40'!K63,'ID-44'!I63,'ID-57'!I63)</f>
        <v>0.48425765739585452</v>
      </c>
    </row>
    <row r="57" spans="1:11" x14ac:dyDescent="0.25">
      <c r="A57" s="1">
        <v>6.625</v>
      </c>
      <c r="B57" s="71">
        <f>AVERAGE('ID-11'!B64,'ID-13'!B64,'ID-14'!B64,'ID-15'!B64,'ID-24'!B64,'ID-26'!B64,'ID-29'!B64,'ID-30'!B64,'ID-32'!B64,'ID-33'!B64,'ID-34'!B64,'ID-37'!B64,'ID-38'!B64,'ID-39'!B64,'ID-40'!B64,'ID-44'!B64,'ID-45'!B64,'ID-53'!B64,'ID-57'!B64,'ID-59'!B64,'ID-70'!B64,'ID-71'!B64)</f>
        <v>0.48425780784739048</v>
      </c>
      <c r="C57" s="71">
        <f>AVERAGE('ID-08'!B64,'ID-09'!B64,'ID-11'!C64,'ID-14'!C64,'ID-18'!B64,'ID-24'!C64,'ID-26'!C64,'ID-29'!C64,'ID-30'!C64,'ID-34'!C64,'ID-36'!B64,'ID-38'!C64,'ID-39'!C64,'ID-40'!C64,'ID-44'!C64,'ID-45'!C64,'ID-57'!C64,'ID-59'!C64)</f>
        <v>0.48425735752685395</v>
      </c>
      <c r="D57" s="71">
        <f>AVERAGE('ID-13'!C64,'ID-14'!D64,'ID-15'!C64,'ID-16'!B64,'ID-18'!C64,'ID-26'!D64,'ID-29'!D64,'ID-30'!D64,'ID-33'!C64,'ID-34'!D64,'ID-36'!C64,'ID-37'!C64,'ID-38'!D64,'ID-39'!D64,'ID-40'!D64,'ID-45'!D64,'ID-59'!D64,'ID-71'!C64)</f>
        <v>0.4842575014026852</v>
      </c>
      <c r="E57" s="71">
        <f>AVERAGE('ID-03'!B64,'ID-09'!C64,'ID-13'!D64,'ID-15'!D64,'ID-16'!C64,'ID-18'!D64,'ID-24'!D64,'ID-29'!E64,'ID-30'!E64,'ID-33'!D64,'ID-34'!E64,'ID-36'!D64,'ID-38'!E64,'ID-39'!E64,'ID-40'!E64,'ID-44'!D64,'ID-45'!E64,'ID-57'!D64,'ID-70'!C64,'ID-71'!D64)</f>
        <v>0.48425775395547743</v>
      </c>
      <c r="F57" s="71">
        <f>AVERAGE('ID-01'!B64,'ID-02'!B64,'ID-03'!C64,'ID-06'!B64,'ID-08'!C64,'ID-09'!D64,'ID-12'!B64,'ID-16'!D64,'ID-18'!E64,'ID-24'!E64,'ID-29'!F64,'ID-33'!E64,'ID-34'!F64,'ID-36'!E64,'ID-38'!F64,'ID-39'!F64,'ID-40'!F64,'ID-45'!F64,'ID-53'!C64,'ID-54'!B64,'ID-57'!E64,'ID-71'!E64)</f>
        <v>0.48425807544165062</v>
      </c>
      <c r="G57" s="71">
        <f>AVERAGE('ID-01'!C64,'ID-02'!C64,'ID-03'!D64,'ID-07'!B64,'ID-08'!D64,'ID-11'!D64,'ID-18'!F64,'ID-24'!F64,'ID-29'!G64,'ID-31'!B64,'ID-33'!F64,'ID-34'!G64,'ID-36'!F64,'ID-39'!G64,'ID-40'!G64,'ID-44'!E64,'ID-45'!G64,'ID-50'!B64,'ID-53'!D64,'ID-54'!C64,'ID-57'!F64,'ID-59'!E64,'ID-70'!D64,'ID-71'!F64)</f>
        <v>0.48425782497924602</v>
      </c>
      <c r="H57" s="71">
        <f>AVERAGE('ID-03'!E64,'ID-11'!E64,'ID-13'!E64,'ID-15'!E64,'ID-16'!E64,'ID-18'!G64,'ID-24'!G64,'ID-29'!H64,'ID-30'!F64,'ID-31'!C64,'ID-33'!G64,'ID-34'!H64,'ID-40'!H64,'ID-44'!F64,'ID-45'!H64,'ID-54'!D64,'ID-57'!G64,'ID-59'!F64,'ID-70'!E64,'ID-71'!G64)</f>
        <v>0.48425752995220045</v>
      </c>
      <c r="I57" s="71">
        <f>AVERAGE('ID-12'!C64,'ID-18'!H64,'ID-24'!H64,'ID-29'!I64,'ID-40'!I64,'ID-44'!G64,'ID-45'!I64,'ID-59'!G64)</f>
        <v>0.48425777926105701</v>
      </c>
      <c r="J57" s="71">
        <f>AVERAGE('ID-31'!D64,'ID-40'!J64,'ID-44'!H64,'ID-45'!J64,'ID-57'!H64)</f>
        <v>0.48425762715997339</v>
      </c>
      <c r="K57" s="71">
        <f>AVERAGE('ID-26'!E64,'ID-31'!E64,'ID-34'!I64,'ID-36'!G64,'ID-40'!K64,'ID-44'!I64,'ID-57'!I64)</f>
        <v>0.48425766660250852</v>
      </c>
    </row>
    <row r="58" spans="1:11" x14ac:dyDescent="0.25">
      <c r="A58" s="1">
        <v>6.75</v>
      </c>
      <c r="B58" s="71">
        <f>AVERAGE('ID-11'!B65,'ID-13'!B65,'ID-14'!B65,'ID-15'!B65,'ID-24'!B65,'ID-26'!B65,'ID-29'!B65,'ID-30'!B65,'ID-32'!B65,'ID-33'!B65,'ID-34'!B65,'ID-37'!B65,'ID-38'!B65,'ID-39'!B65,'ID-40'!B65,'ID-44'!B65,'ID-45'!B65,'ID-53'!B65,'ID-57'!B65,'ID-59'!B65,'ID-70'!B65,'ID-71'!B65)</f>
        <v>0.4842577984931935</v>
      </c>
      <c r="C58" s="71">
        <f>AVERAGE('ID-08'!B65,'ID-09'!B65,'ID-11'!C65,'ID-14'!C65,'ID-18'!B65,'ID-24'!C65,'ID-26'!C65,'ID-29'!C65,'ID-30'!C65,'ID-34'!C65,'ID-36'!B65,'ID-38'!C65,'ID-39'!C65,'ID-40'!C65,'ID-44'!C65,'ID-45'!C65,'ID-57'!C65,'ID-59'!C65)</f>
        <v>0.48425735153437521</v>
      </c>
      <c r="D58" s="71">
        <f>AVERAGE('ID-13'!C65,'ID-14'!D65,'ID-15'!C65,'ID-16'!B65,'ID-18'!C65,'ID-26'!D65,'ID-29'!D65,'ID-30'!D65,'ID-33'!C65,'ID-34'!D65,'ID-36'!C65,'ID-37'!C65,'ID-38'!D65,'ID-39'!D65,'ID-40'!D65,'ID-45'!D65,'ID-59'!D65,'ID-71'!C65)</f>
        <v>0.48425749609435553</v>
      </c>
      <c r="E58" s="71">
        <f>AVERAGE('ID-03'!B65,'ID-09'!C65,'ID-13'!D65,'ID-15'!D65,'ID-16'!C65,'ID-18'!D65,'ID-24'!D65,'ID-29'!E65,'ID-30'!E65,'ID-33'!D65,'ID-34'!E65,'ID-36'!D65,'ID-38'!E65,'ID-39'!E65,'ID-40'!E65,'ID-44'!D65,'ID-45'!E65,'ID-57'!D65,'ID-70'!C65,'ID-71'!D65)</f>
        <v>0.48425774493798651</v>
      </c>
      <c r="F58" s="71">
        <f>AVERAGE('ID-01'!B65,'ID-02'!B65,'ID-03'!C65,'ID-06'!B65,'ID-08'!C65,'ID-09'!D65,'ID-12'!B65,'ID-16'!D65,'ID-18'!E65,'ID-24'!E65,'ID-29'!F65,'ID-33'!E65,'ID-34'!F65,'ID-36'!E65,'ID-38'!F65,'ID-39'!F65,'ID-40'!F65,'ID-45'!F65,'ID-53'!C65,'ID-54'!B65,'ID-57'!E65,'ID-71'!E65)</f>
        <v>0.48425807743227983</v>
      </c>
      <c r="G58" s="71">
        <f>AVERAGE('ID-01'!C65,'ID-02'!C65,'ID-03'!D65,'ID-07'!B65,'ID-08'!D65,'ID-11'!D65,'ID-18'!F65,'ID-24'!F65,'ID-29'!G65,'ID-31'!B65,'ID-33'!F65,'ID-34'!G65,'ID-36'!F65,'ID-39'!G65,'ID-40'!G65,'ID-44'!E65,'ID-45'!G65,'ID-50'!B65,'ID-53'!D65,'ID-54'!C65,'ID-57'!F65,'ID-59'!E65,'ID-70'!D65,'ID-71'!F65)</f>
        <v>0.48425782272286733</v>
      </c>
      <c r="H58" s="71">
        <f>AVERAGE('ID-03'!E65,'ID-11'!E65,'ID-13'!E65,'ID-15'!E65,'ID-16'!E65,'ID-18'!G65,'ID-24'!G65,'ID-29'!H65,'ID-30'!F65,'ID-31'!C65,'ID-33'!G65,'ID-34'!H65,'ID-40'!H65,'ID-44'!F65,'ID-45'!H65,'ID-54'!D65,'ID-57'!G65,'ID-59'!F65,'ID-70'!E65,'ID-71'!G65)</f>
        <v>0.48425753014145761</v>
      </c>
      <c r="I58" s="71">
        <f>AVERAGE('ID-12'!C65,'ID-18'!H65,'ID-24'!H65,'ID-29'!I65,'ID-40'!I65,'ID-44'!G65,'ID-45'!I65,'ID-59'!G65)</f>
        <v>0.48425774746004613</v>
      </c>
      <c r="J58" s="71">
        <f>AVERAGE('ID-31'!D65,'ID-40'!J65,'ID-44'!H65,'ID-45'!J65,'ID-57'!H65)</f>
        <v>0.48425761933272743</v>
      </c>
      <c r="K58" s="71">
        <f>AVERAGE('ID-26'!E65,'ID-31'!E65,'ID-34'!I65,'ID-36'!G65,'ID-40'!K65,'ID-44'!I65,'ID-57'!I65)</f>
        <v>0.48425765716982033</v>
      </c>
    </row>
    <row r="59" spans="1:11" x14ac:dyDescent="0.25">
      <c r="A59" s="1">
        <v>6.875</v>
      </c>
      <c r="B59" s="71">
        <f>AVERAGE('ID-11'!B66,'ID-13'!B66,'ID-14'!B66,'ID-15'!B66,'ID-24'!B66,'ID-26'!B66,'ID-29'!B66,'ID-30'!B66,'ID-32'!B66,'ID-33'!B66,'ID-34'!B66,'ID-37'!B66,'ID-38'!B66,'ID-39'!B66,'ID-40'!B66,'ID-44'!B66,'ID-45'!B66,'ID-53'!B66,'ID-57'!B66,'ID-59'!B66,'ID-70'!B66,'ID-71'!B66)</f>
        <v>0.48425779048140999</v>
      </c>
      <c r="C59" s="71">
        <f>AVERAGE('ID-08'!B66,'ID-09'!B66,'ID-11'!C66,'ID-14'!C66,'ID-18'!B66,'ID-24'!C66,'ID-26'!C66,'ID-29'!C66,'ID-30'!C66,'ID-34'!C66,'ID-36'!B66,'ID-38'!C66,'ID-39'!C66,'ID-40'!C66,'ID-44'!C66,'ID-45'!C66,'ID-57'!C66,'ID-59'!C66)</f>
        <v>0.48425734405342435</v>
      </c>
      <c r="D59" s="71">
        <f>AVERAGE('ID-13'!C66,'ID-14'!D66,'ID-15'!C66,'ID-16'!B66,'ID-18'!C66,'ID-26'!D66,'ID-29'!D66,'ID-30'!D66,'ID-33'!C66,'ID-34'!D66,'ID-36'!C66,'ID-37'!C66,'ID-38'!D66,'ID-39'!D66,'ID-40'!D66,'ID-45'!D66,'ID-59'!D66,'ID-71'!C66)</f>
        <v>0.48425750315151611</v>
      </c>
      <c r="E59" s="71">
        <f>AVERAGE('ID-03'!B66,'ID-09'!C66,'ID-13'!D66,'ID-15'!D66,'ID-16'!C66,'ID-18'!D66,'ID-24'!D66,'ID-29'!E66,'ID-30'!E66,'ID-33'!D66,'ID-34'!E66,'ID-36'!D66,'ID-38'!E66,'ID-39'!E66,'ID-40'!E66,'ID-44'!D66,'ID-45'!E66,'ID-57'!D66,'ID-70'!C66,'ID-71'!D66)</f>
        <v>0.48425775219708989</v>
      </c>
      <c r="F59" s="71">
        <f>AVERAGE('ID-01'!B66,'ID-02'!B66,'ID-03'!C66,'ID-06'!B66,'ID-08'!C66,'ID-09'!D66,'ID-12'!B66,'ID-16'!D66,'ID-18'!E66,'ID-24'!E66,'ID-29'!F66,'ID-33'!E66,'ID-34'!F66,'ID-36'!E66,'ID-38'!F66,'ID-39'!F66,'ID-40'!F66,'ID-45'!F66,'ID-53'!C66,'ID-54'!B66,'ID-57'!E66,'ID-71'!E66)</f>
        <v>0.48425807665664333</v>
      </c>
      <c r="G59" s="71">
        <f>AVERAGE('ID-01'!C66,'ID-02'!C66,'ID-03'!D66,'ID-07'!B66,'ID-08'!D66,'ID-11'!D66,'ID-18'!F66,'ID-24'!F66,'ID-29'!G66,'ID-31'!B66,'ID-33'!F66,'ID-34'!G66,'ID-36'!F66,'ID-39'!G66,'ID-40'!G66,'ID-44'!E66,'ID-45'!G66,'ID-50'!B66,'ID-53'!D66,'ID-54'!C66,'ID-57'!F66,'ID-59'!E66,'ID-70'!D66,'ID-71'!F66)</f>
        <v>0.4842578181908514</v>
      </c>
      <c r="H59" s="71">
        <f>AVERAGE('ID-03'!E66,'ID-11'!E66,'ID-13'!E66,'ID-15'!E66,'ID-16'!E66,'ID-18'!G66,'ID-24'!G66,'ID-29'!H66,'ID-30'!F66,'ID-31'!C66,'ID-33'!G66,'ID-34'!H66,'ID-40'!H66,'ID-44'!F66,'ID-45'!H66,'ID-54'!D66,'ID-57'!G66,'ID-59'!F66,'ID-70'!E66,'ID-71'!G66)</f>
        <v>0.48425753361576857</v>
      </c>
      <c r="I59" s="71">
        <f>AVERAGE('ID-12'!C66,'ID-18'!H66,'ID-24'!H66,'ID-29'!I66,'ID-40'!I66,'ID-44'!G66,'ID-45'!I66,'ID-59'!G66)</f>
        <v>0.48425774802650523</v>
      </c>
      <c r="J59" s="71">
        <f>AVERAGE('ID-31'!D66,'ID-40'!J66,'ID-44'!H66,'ID-45'!J66,'ID-57'!H66)</f>
        <v>0.48425761145793056</v>
      </c>
      <c r="K59" s="71">
        <f>AVERAGE('ID-26'!E66,'ID-31'!E66,'ID-34'!I66,'ID-36'!G66,'ID-40'!K66,'ID-44'!I66,'ID-57'!I66)</f>
        <v>0.48425765098102158</v>
      </c>
    </row>
    <row r="60" spans="1:11" x14ac:dyDescent="0.25">
      <c r="A60" s="1">
        <v>7</v>
      </c>
      <c r="B60" s="71">
        <f>AVERAGE('ID-11'!B67,'ID-13'!B67,'ID-14'!B67,'ID-15'!B67,'ID-24'!B67,'ID-26'!B67,'ID-29'!B67,'ID-30'!B67,'ID-32'!B67,'ID-33'!B67,'ID-34'!B67,'ID-37'!B67,'ID-38'!B67,'ID-39'!B67,'ID-40'!B67,'ID-44'!B67,'ID-45'!B67,'ID-53'!B67,'ID-57'!B67,'ID-59'!B67,'ID-70'!B67,'ID-71'!B67)</f>
        <v>0.48425778810960518</v>
      </c>
      <c r="C60" s="71">
        <f>AVERAGE('ID-08'!B67,'ID-09'!B67,'ID-11'!C67,'ID-14'!C67,'ID-18'!B67,'ID-24'!C67,'ID-26'!C67,'ID-29'!C67,'ID-30'!C67,'ID-34'!C67,'ID-36'!B67,'ID-38'!C67,'ID-39'!C67,'ID-40'!C67,'ID-44'!C67,'ID-45'!C67,'ID-57'!C67,'ID-59'!C67)</f>
        <v>0.4842573327011569</v>
      </c>
      <c r="D60" s="71">
        <f>AVERAGE('ID-13'!C67,'ID-14'!D67,'ID-15'!C67,'ID-16'!B67,'ID-18'!C67,'ID-26'!D67,'ID-29'!D67,'ID-30'!D67,'ID-33'!C67,'ID-34'!D67,'ID-36'!C67,'ID-37'!C67,'ID-38'!D67,'ID-39'!D67,'ID-40'!D67,'ID-45'!D67,'ID-59'!D67,'ID-71'!C67)</f>
        <v>0.48425750273869794</v>
      </c>
      <c r="E60" s="71">
        <f>AVERAGE('ID-03'!B67,'ID-09'!C67,'ID-13'!D67,'ID-15'!D67,'ID-16'!C67,'ID-18'!D67,'ID-24'!D67,'ID-29'!E67,'ID-30'!E67,'ID-33'!D67,'ID-34'!E67,'ID-36'!D67,'ID-38'!E67,'ID-39'!E67,'ID-40'!E67,'ID-44'!D67,'ID-45'!E67,'ID-57'!D67,'ID-70'!C67,'ID-71'!D67)</f>
        <v>0.48425775217085859</v>
      </c>
      <c r="F60" s="71">
        <f>AVERAGE('ID-01'!B67,'ID-02'!B67,'ID-03'!C67,'ID-06'!B67,'ID-08'!C67,'ID-09'!D67,'ID-12'!B67,'ID-16'!D67,'ID-18'!E67,'ID-24'!E67,'ID-29'!F67,'ID-33'!E67,'ID-34'!F67,'ID-36'!E67,'ID-38'!F67,'ID-39'!F67,'ID-40'!F67,'ID-45'!F67,'ID-53'!C67,'ID-54'!B67,'ID-57'!E67,'ID-71'!E67)</f>
        <v>0.48425807693923412</v>
      </c>
      <c r="G60" s="71">
        <f>AVERAGE('ID-01'!C67,'ID-02'!C67,'ID-03'!D67,'ID-07'!B67,'ID-08'!D67,'ID-11'!D67,'ID-18'!F67,'ID-24'!F67,'ID-29'!G67,'ID-31'!B67,'ID-33'!F67,'ID-34'!G67,'ID-36'!F67,'ID-39'!G67,'ID-40'!G67,'ID-44'!E67,'ID-45'!G67,'ID-50'!B67,'ID-53'!D67,'ID-54'!C67,'ID-57'!F67,'ID-59'!E67,'ID-70'!D67,'ID-71'!F67)</f>
        <v>0.48425781174594507</v>
      </c>
      <c r="H60" s="71">
        <f>AVERAGE('ID-03'!E67,'ID-11'!E67,'ID-13'!E67,'ID-15'!E67,'ID-16'!E67,'ID-18'!G67,'ID-24'!G67,'ID-29'!H67,'ID-30'!F67,'ID-31'!C67,'ID-33'!G67,'ID-34'!H67,'ID-40'!H67,'ID-44'!F67,'ID-45'!H67,'ID-54'!D67,'ID-57'!G67,'ID-59'!F67,'ID-70'!E67,'ID-71'!G67)</f>
        <v>0.48425753300553004</v>
      </c>
      <c r="I60" s="71">
        <f>AVERAGE('ID-12'!C67,'ID-18'!H67,'ID-24'!H67,'ID-29'!I67,'ID-40'!I67,'ID-44'!G67,'ID-45'!I67,'ID-59'!G67)</f>
        <v>0.48425774438176822</v>
      </c>
      <c r="J60" s="71">
        <f>AVERAGE('ID-31'!D67,'ID-40'!J67,'ID-44'!H67,'ID-45'!J67,'ID-57'!H67)</f>
        <v>0.48425758107169437</v>
      </c>
      <c r="K60" s="71">
        <f>AVERAGE('ID-26'!E67,'ID-31'!E67,'ID-34'!I67,'ID-36'!G67,'ID-40'!K67,'ID-44'!I67,'ID-57'!I67)</f>
        <v>0.48425766433275996</v>
      </c>
    </row>
    <row r="61" spans="1:11" x14ac:dyDescent="0.25">
      <c r="A61" s="1">
        <v>7.125</v>
      </c>
      <c r="B61" s="71">
        <f>AVERAGE('ID-11'!B68,'ID-13'!B68,'ID-14'!B68,'ID-15'!B68,'ID-24'!B68,'ID-26'!B68,'ID-29'!B68,'ID-30'!B68,'ID-32'!B68,'ID-33'!B68,'ID-34'!B68,'ID-37'!B68,'ID-38'!B68,'ID-39'!B68,'ID-40'!B68,'ID-44'!B68,'ID-45'!B68,'ID-53'!B68,'ID-57'!B68,'ID-59'!B68,'ID-70'!B68,'ID-71'!B68)</f>
        <v>0.48425778308691714</v>
      </c>
      <c r="C61" s="71">
        <f>AVERAGE('ID-08'!B68,'ID-09'!B68,'ID-11'!C68,'ID-14'!C68,'ID-18'!B68,'ID-24'!C68,'ID-26'!C68,'ID-29'!C68,'ID-30'!C68,'ID-34'!C68,'ID-36'!B68,'ID-38'!C68,'ID-39'!C68,'ID-40'!C68,'ID-44'!C68,'ID-45'!C68,'ID-57'!C68,'ID-59'!C68)</f>
        <v>0.48425732494313245</v>
      </c>
      <c r="D61" s="71">
        <f>AVERAGE('ID-13'!C68,'ID-14'!D68,'ID-15'!C68,'ID-16'!B68,'ID-18'!C68,'ID-26'!D68,'ID-29'!D68,'ID-30'!D68,'ID-33'!C68,'ID-34'!D68,'ID-36'!C68,'ID-37'!C68,'ID-38'!D68,'ID-39'!D68,'ID-40'!D68,'ID-45'!D68,'ID-59'!D68,'ID-71'!C68)</f>
        <v>0.4842574902679872</v>
      </c>
      <c r="E61" s="71">
        <f>AVERAGE('ID-03'!B68,'ID-09'!C68,'ID-13'!D68,'ID-15'!D68,'ID-16'!C68,'ID-18'!D68,'ID-24'!D68,'ID-29'!E68,'ID-30'!E68,'ID-33'!D68,'ID-34'!E68,'ID-36'!D68,'ID-38'!E68,'ID-39'!E68,'ID-40'!E68,'ID-44'!D68,'ID-45'!E68,'ID-57'!D68,'ID-70'!C68,'ID-71'!D68)</f>
        <v>0.48425775795492865</v>
      </c>
      <c r="F61" s="71">
        <f>AVERAGE('ID-01'!B68,'ID-02'!B68,'ID-03'!C68,'ID-06'!B68,'ID-08'!C68,'ID-09'!D68,'ID-12'!B68,'ID-16'!D68,'ID-18'!E68,'ID-24'!E68,'ID-29'!F68,'ID-33'!E68,'ID-34'!F68,'ID-36'!E68,'ID-38'!F68,'ID-39'!F68,'ID-40'!F68,'ID-45'!F68,'ID-53'!C68,'ID-54'!B68,'ID-57'!E68,'ID-71'!E68)</f>
        <v>0.48425807530103299</v>
      </c>
      <c r="G61" s="71">
        <f>AVERAGE('ID-01'!C68,'ID-02'!C68,'ID-03'!D68,'ID-07'!B68,'ID-08'!D68,'ID-11'!D68,'ID-18'!F68,'ID-24'!F68,'ID-29'!G68,'ID-31'!B68,'ID-33'!F68,'ID-34'!G68,'ID-36'!F68,'ID-39'!G68,'ID-40'!G68,'ID-44'!E68,'ID-45'!G68,'ID-50'!B68,'ID-53'!D68,'ID-54'!C68,'ID-57'!F68,'ID-59'!E68,'ID-70'!D68,'ID-71'!F68)</f>
        <v>0.48425781054360811</v>
      </c>
      <c r="H61" s="71">
        <f>AVERAGE('ID-03'!E68,'ID-11'!E68,'ID-13'!E68,'ID-15'!E68,'ID-16'!E68,'ID-18'!G68,'ID-24'!G68,'ID-29'!H68,'ID-30'!F68,'ID-31'!C68,'ID-33'!G68,'ID-34'!H68,'ID-40'!H68,'ID-44'!F68,'ID-45'!H68,'ID-54'!D68,'ID-57'!G68,'ID-59'!F68,'ID-70'!E68,'ID-71'!G68)</f>
        <v>0.48425753311379066</v>
      </c>
      <c r="I61" s="71">
        <f>AVERAGE('ID-12'!C68,'ID-18'!H68,'ID-24'!H68,'ID-29'!I68,'ID-40'!I68,'ID-44'!G68,'ID-45'!I68,'ID-59'!G68)</f>
        <v>0.48425773874575906</v>
      </c>
      <c r="J61" s="71">
        <f>AVERAGE('ID-31'!D68,'ID-40'!J68,'ID-44'!H68,'ID-45'!J68,'ID-57'!H68)</f>
        <v>0.48425760072599083</v>
      </c>
      <c r="K61" s="71">
        <f>AVERAGE('ID-26'!E68,'ID-31'!E68,'ID-34'!I68,'ID-36'!G68,'ID-40'!K68,'ID-44'!I68,'ID-57'!I68)</f>
        <v>0.48425765364005102</v>
      </c>
    </row>
    <row r="62" spans="1:11" x14ac:dyDescent="0.25">
      <c r="A62" s="1">
        <v>7.25</v>
      </c>
      <c r="B62" s="71">
        <f>AVERAGE('ID-11'!B69,'ID-13'!B69,'ID-14'!B69,'ID-15'!B69,'ID-24'!B69,'ID-26'!B69,'ID-29'!B69,'ID-30'!B69,'ID-32'!B69,'ID-33'!B69,'ID-34'!B69,'ID-37'!B69,'ID-38'!B69,'ID-39'!B69,'ID-40'!B69,'ID-44'!B69,'ID-45'!B69,'ID-53'!B69,'ID-57'!B69,'ID-59'!B69,'ID-70'!B69,'ID-71'!B69)</f>
        <v>0.48425777888700899</v>
      </c>
      <c r="C62" s="71">
        <f>AVERAGE('ID-08'!B69,'ID-09'!B69,'ID-11'!C69,'ID-14'!C69,'ID-18'!B69,'ID-24'!C69,'ID-26'!C69,'ID-29'!C69,'ID-30'!C69,'ID-34'!C69,'ID-36'!B69,'ID-38'!C69,'ID-39'!C69,'ID-40'!C69,'ID-44'!C69,'ID-45'!C69,'ID-57'!C69,'ID-59'!C69)</f>
        <v>0.48425731578184511</v>
      </c>
      <c r="D62" s="71">
        <f>AVERAGE('ID-13'!C69,'ID-14'!D69,'ID-15'!C69,'ID-16'!B69,'ID-18'!C69,'ID-26'!D69,'ID-29'!D69,'ID-30'!D69,'ID-33'!C69,'ID-34'!D69,'ID-36'!C69,'ID-37'!C69,'ID-38'!D69,'ID-39'!D69,'ID-40'!D69,'ID-45'!D69,'ID-59'!D69,'ID-71'!C69)</f>
        <v>0.48425747424863513</v>
      </c>
      <c r="E62" s="71">
        <f>AVERAGE('ID-03'!B69,'ID-09'!C69,'ID-13'!D69,'ID-15'!D69,'ID-16'!C69,'ID-18'!D69,'ID-24'!D69,'ID-29'!E69,'ID-30'!E69,'ID-33'!D69,'ID-34'!E69,'ID-36'!D69,'ID-38'!E69,'ID-39'!E69,'ID-40'!E69,'ID-44'!D69,'ID-45'!E69,'ID-57'!D69,'ID-70'!C69,'ID-71'!D69)</f>
        <v>0.48425776248532121</v>
      </c>
      <c r="F62" s="71">
        <f>AVERAGE('ID-01'!B69,'ID-02'!B69,'ID-03'!C69,'ID-06'!B69,'ID-08'!C69,'ID-09'!D69,'ID-12'!B69,'ID-16'!D69,'ID-18'!E69,'ID-24'!E69,'ID-29'!F69,'ID-33'!E69,'ID-34'!F69,'ID-36'!E69,'ID-38'!F69,'ID-39'!F69,'ID-40'!F69,'ID-45'!F69,'ID-53'!C69,'ID-54'!B69,'ID-57'!E69,'ID-71'!E69)</f>
        <v>0.48425807485454259</v>
      </c>
      <c r="G62" s="71">
        <f>AVERAGE('ID-01'!C69,'ID-02'!C69,'ID-03'!D69,'ID-07'!B69,'ID-08'!D69,'ID-11'!D69,'ID-18'!F69,'ID-24'!F69,'ID-29'!G69,'ID-31'!B69,'ID-33'!F69,'ID-34'!G69,'ID-36'!F69,'ID-39'!G69,'ID-40'!G69,'ID-44'!E69,'ID-45'!G69,'ID-50'!B69,'ID-53'!D69,'ID-54'!C69,'ID-57'!F69,'ID-59'!E69,'ID-70'!D69,'ID-71'!F69)</f>
        <v>0.48425780785668526</v>
      </c>
      <c r="H62" s="71">
        <f>AVERAGE('ID-03'!E69,'ID-11'!E69,'ID-13'!E69,'ID-15'!E69,'ID-16'!E69,'ID-18'!G69,'ID-24'!G69,'ID-29'!H69,'ID-30'!F69,'ID-31'!C69,'ID-33'!G69,'ID-34'!H69,'ID-40'!H69,'ID-44'!F69,'ID-45'!H69,'ID-54'!D69,'ID-57'!G69,'ID-59'!F69,'ID-70'!E69,'ID-71'!G69)</f>
        <v>0.48425752650906928</v>
      </c>
      <c r="I62" s="71">
        <f>AVERAGE('ID-12'!C69,'ID-18'!H69,'ID-24'!H69,'ID-29'!I69,'ID-40'!I69,'ID-44'!G69,'ID-45'!I69,'ID-59'!G69)</f>
        <v>0.48425770978327154</v>
      </c>
      <c r="J62" s="71">
        <f>AVERAGE('ID-31'!D69,'ID-40'!J69,'ID-44'!H69,'ID-45'!J69,'ID-57'!H69)</f>
        <v>0.48425762184481941</v>
      </c>
      <c r="K62" s="71">
        <f>AVERAGE('ID-26'!E69,'ID-31'!E69,'ID-34'!I69,'ID-36'!G69,'ID-40'!K69,'ID-44'!I69,'ID-57'!I69)</f>
        <v>0.48425763295940422</v>
      </c>
    </row>
    <row r="63" spans="1:11" x14ac:dyDescent="0.25">
      <c r="A63" s="1">
        <v>7.375</v>
      </c>
      <c r="B63" s="71">
        <f>AVERAGE('ID-11'!B70,'ID-13'!B70,'ID-14'!B70,'ID-15'!B70,'ID-24'!B70,'ID-26'!B70,'ID-29'!B70,'ID-30'!B70,'ID-32'!B70,'ID-33'!B70,'ID-34'!B70,'ID-37'!B70,'ID-38'!B70,'ID-39'!B70,'ID-40'!B70,'ID-44'!B70,'ID-45'!B70,'ID-53'!B70,'ID-57'!B70,'ID-59'!B70,'ID-70'!B70,'ID-71'!B70)</f>
        <v>0.48425778252327051</v>
      </c>
      <c r="C63" s="71">
        <f>AVERAGE('ID-08'!B70,'ID-09'!B70,'ID-11'!C70,'ID-14'!C70,'ID-18'!B70,'ID-24'!C70,'ID-26'!C70,'ID-29'!C70,'ID-30'!C70,'ID-34'!C70,'ID-36'!B70,'ID-38'!C70,'ID-39'!C70,'ID-40'!C70,'ID-44'!C70,'ID-45'!C70,'ID-57'!C70,'ID-59'!C70)</f>
        <v>0.48425731538803213</v>
      </c>
      <c r="D63" s="71">
        <f>AVERAGE('ID-13'!C70,'ID-14'!D70,'ID-15'!C70,'ID-16'!B70,'ID-18'!C70,'ID-26'!D70,'ID-29'!D70,'ID-30'!D70,'ID-33'!C70,'ID-34'!D70,'ID-36'!C70,'ID-37'!C70,'ID-38'!D70,'ID-39'!D70,'ID-40'!D70,'ID-45'!D70,'ID-59'!D70,'ID-71'!C70)</f>
        <v>0.48425747180709716</v>
      </c>
      <c r="E63" s="71">
        <f>AVERAGE('ID-03'!B70,'ID-09'!C70,'ID-13'!D70,'ID-15'!D70,'ID-16'!C70,'ID-18'!D70,'ID-24'!D70,'ID-29'!E70,'ID-30'!E70,'ID-33'!D70,'ID-34'!E70,'ID-36'!D70,'ID-38'!E70,'ID-39'!E70,'ID-40'!E70,'ID-44'!D70,'ID-45'!E70,'ID-57'!D70,'ID-70'!C70,'ID-71'!D70)</f>
        <v>0.48425776035550133</v>
      </c>
      <c r="F63" s="71">
        <f>AVERAGE('ID-01'!B70,'ID-02'!B70,'ID-03'!C70,'ID-06'!B70,'ID-08'!C70,'ID-09'!D70,'ID-12'!B70,'ID-16'!D70,'ID-18'!E70,'ID-24'!E70,'ID-29'!F70,'ID-33'!E70,'ID-34'!F70,'ID-36'!E70,'ID-38'!F70,'ID-39'!F70,'ID-40'!F70,'ID-45'!F70,'ID-53'!C70,'ID-54'!B70,'ID-57'!E70,'ID-71'!E70)</f>
        <v>0.48425807112700225</v>
      </c>
      <c r="G63" s="71">
        <f>AVERAGE('ID-01'!C70,'ID-02'!C70,'ID-03'!D70,'ID-07'!B70,'ID-08'!D70,'ID-11'!D70,'ID-18'!F70,'ID-24'!F70,'ID-29'!G70,'ID-31'!B70,'ID-33'!F70,'ID-34'!G70,'ID-36'!F70,'ID-39'!G70,'ID-40'!G70,'ID-44'!E70,'ID-45'!G70,'ID-50'!B70,'ID-53'!D70,'ID-54'!C70,'ID-57'!F70,'ID-59'!E70,'ID-70'!D70,'ID-71'!F70)</f>
        <v>0.48425781035275639</v>
      </c>
      <c r="H63" s="71">
        <f>AVERAGE('ID-03'!E70,'ID-11'!E70,'ID-13'!E70,'ID-15'!E70,'ID-16'!E70,'ID-18'!G70,'ID-24'!G70,'ID-29'!H70,'ID-30'!F70,'ID-31'!C70,'ID-33'!G70,'ID-34'!H70,'ID-40'!H70,'ID-44'!F70,'ID-45'!H70,'ID-54'!D70,'ID-57'!G70,'ID-59'!F70,'ID-70'!E70,'ID-71'!G70)</f>
        <v>0.48425752013301188</v>
      </c>
      <c r="I63" s="71">
        <f>AVERAGE('ID-12'!C70,'ID-18'!H70,'ID-24'!H70,'ID-29'!I70,'ID-40'!I70,'ID-44'!G70,'ID-45'!I70,'ID-59'!G70)</f>
        <v>0.48425769007503527</v>
      </c>
      <c r="J63" s="71">
        <f>AVERAGE('ID-31'!D70,'ID-40'!J70,'ID-44'!H70,'ID-45'!J70,'ID-57'!H70)</f>
        <v>0.48425761685510399</v>
      </c>
      <c r="K63" s="71">
        <f>AVERAGE('ID-26'!E70,'ID-31'!E70,'ID-34'!I70,'ID-36'!G70,'ID-40'!K70,'ID-44'!I70,'ID-57'!I70)</f>
        <v>0.48425762225954233</v>
      </c>
    </row>
    <row r="64" spans="1:11" x14ac:dyDescent="0.25">
      <c r="A64" s="1">
        <v>7.5</v>
      </c>
      <c r="B64" s="71">
        <f>AVERAGE('ID-11'!B71,'ID-13'!B71,'ID-14'!B71,'ID-15'!B71,'ID-24'!B71,'ID-26'!B71,'ID-29'!B71,'ID-30'!B71,'ID-32'!B71,'ID-33'!B71,'ID-34'!B71,'ID-37'!B71,'ID-38'!B71,'ID-39'!B71,'ID-40'!B71,'ID-44'!B71,'ID-45'!B71,'ID-53'!B71,'ID-57'!B71,'ID-59'!B71,'ID-70'!B71,'ID-71'!B71)</f>
        <v>0.48425778289950938</v>
      </c>
      <c r="C64" s="71">
        <f>AVERAGE('ID-08'!B71,'ID-09'!B71,'ID-11'!C71,'ID-14'!C71,'ID-18'!B71,'ID-24'!C71,'ID-26'!C71,'ID-29'!C71,'ID-30'!C71,'ID-34'!C71,'ID-36'!B71,'ID-38'!C71,'ID-39'!C71,'ID-40'!C71,'ID-44'!C71,'ID-45'!C71,'ID-57'!C71,'ID-59'!C71)</f>
        <v>0.48425731793137522</v>
      </c>
      <c r="D64" s="71">
        <f>AVERAGE('ID-13'!C71,'ID-14'!D71,'ID-15'!C71,'ID-16'!B71,'ID-18'!C71,'ID-26'!D71,'ID-29'!D71,'ID-30'!D71,'ID-33'!C71,'ID-34'!D71,'ID-36'!C71,'ID-37'!C71,'ID-38'!D71,'ID-39'!D71,'ID-40'!D71,'ID-45'!D71,'ID-59'!D71,'ID-71'!C71)</f>
        <v>0.48425746955084331</v>
      </c>
      <c r="E64" s="71">
        <f>AVERAGE('ID-03'!B71,'ID-09'!C71,'ID-13'!D71,'ID-15'!D71,'ID-16'!C71,'ID-18'!D71,'ID-24'!D71,'ID-29'!E71,'ID-30'!E71,'ID-33'!D71,'ID-34'!E71,'ID-36'!D71,'ID-38'!E71,'ID-39'!E71,'ID-40'!E71,'ID-44'!D71,'ID-45'!E71,'ID-57'!D71,'ID-70'!C71,'ID-71'!D71)</f>
        <v>0.48425775657028797</v>
      </c>
      <c r="F64" s="71">
        <f>AVERAGE('ID-01'!B71,'ID-02'!B71,'ID-03'!C71,'ID-06'!B71,'ID-08'!C71,'ID-09'!D71,'ID-12'!B71,'ID-16'!D71,'ID-18'!E71,'ID-24'!E71,'ID-29'!F71,'ID-33'!E71,'ID-34'!F71,'ID-36'!E71,'ID-38'!F71,'ID-39'!F71,'ID-40'!F71,'ID-45'!F71,'ID-53'!C71,'ID-54'!B71,'ID-57'!E71,'ID-71'!E71)</f>
        <v>0.48425807070320048</v>
      </c>
      <c r="G64" s="71">
        <f>AVERAGE('ID-01'!C71,'ID-02'!C71,'ID-03'!D71,'ID-07'!B71,'ID-08'!D71,'ID-11'!D71,'ID-18'!F71,'ID-24'!F71,'ID-29'!G71,'ID-31'!B71,'ID-33'!F71,'ID-34'!G71,'ID-36'!F71,'ID-39'!G71,'ID-40'!G71,'ID-44'!E71,'ID-45'!G71,'ID-50'!B71,'ID-53'!D71,'ID-54'!C71,'ID-57'!F71,'ID-59'!E71,'ID-70'!D71,'ID-71'!F71)</f>
        <v>0.48425781476214641</v>
      </c>
      <c r="H64" s="71">
        <f>AVERAGE('ID-03'!E71,'ID-11'!E71,'ID-13'!E71,'ID-15'!E71,'ID-16'!E71,'ID-18'!G71,'ID-24'!G71,'ID-29'!H71,'ID-30'!F71,'ID-31'!C71,'ID-33'!G71,'ID-34'!H71,'ID-40'!H71,'ID-44'!F71,'ID-45'!H71,'ID-54'!D71,'ID-57'!G71,'ID-59'!F71,'ID-70'!E71,'ID-71'!G71)</f>
        <v>0.48425751565771974</v>
      </c>
      <c r="I64" s="71">
        <f>AVERAGE('ID-12'!C71,'ID-18'!H71,'ID-24'!H71,'ID-29'!I71,'ID-40'!I71,'ID-44'!G71,'ID-45'!I71,'ID-59'!G71)</f>
        <v>0.4842576897992103</v>
      </c>
      <c r="J64" s="71">
        <f>AVERAGE('ID-31'!D71,'ID-40'!J71,'ID-44'!H71,'ID-45'!J71,'ID-57'!H71)</f>
        <v>0.48425760572410759</v>
      </c>
      <c r="K64" s="71">
        <f>AVERAGE('ID-26'!E71,'ID-31'!E71,'ID-34'!I71,'ID-36'!G71,'ID-40'!K71,'ID-44'!I71,'ID-57'!I71)</f>
        <v>0.4842576259263387</v>
      </c>
    </row>
    <row r="65" spans="1:11" x14ac:dyDescent="0.25">
      <c r="A65" s="1">
        <v>7.625</v>
      </c>
      <c r="B65" s="71">
        <f>AVERAGE('ID-11'!B72,'ID-13'!B72,'ID-14'!B72,'ID-15'!B72,'ID-24'!B72,'ID-26'!B72,'ID-29'!B72,'ID-30'!B72,'ID-32'!B72,'ID-33'!B72,'ID-34'!B72,'ID-37'!B72,'ID-38'!B72,'ID-39'!B72,'ID-40'!B72,'ID-44'!B72,'ID-45'!B72,'ID-53'!B72,'ID-57'!B72,'ID-59'!B72,'ID-70'!B72,'ID-71'!B72)</f>
        <v>0.48425778371043982</v>
      </c>
      <c r="C65" s="71">
        <f>AVERAGE('ID-08'!B72,'ID-09'!B72,'ID-11'!C72,'ID-14'!C72,'ID-18'!B72,'ID-24'!C72,'ID-26'!C72,'ID-29'!C72,'ID-30'!C72,'ID-34'!C72,'ID-36'!B72,'ID-38'!C72,'ID-39'!C72,'ID-40'!C72,'ID-44'!C72,'ID-45'!C72,'ID-57'!C72,'ID-59'!C72)</f>
        <v>0.48425732249167441</v>
      </c>
      <c r="D65" s="71">
        <f>AVERAGE('ID-13'!C72,'ID-14'!D72,'ID-15'!C72,'ID-16'!B72,'ID-18'!C72,'ID-26'!D72,'ID-29'!D72,'ID-30'!D72,'ID-33'!C72,'ID-34'!D72,'ID-36'!C72,'ID-37'!C72,'ID-38'!D72,'ID-39'!D72,'ID-40'!D72,'ID-45'!D72,'ID-59'!D72,'ID-71'!C72)</f>
        <v>0.48425746921266821</v>
      </c>
      <c r="E65" s="71">
        <f>AVERAGE('ID-03'!B72,'ID-09'!C72,'ID-13'!D72,'ID-15'!D72,'ID-16'!C72,'ID-18'!D72,'ID-24'!D72,'ID-29'!E72,'ID-30'!E72,'ID-33'!D72,'ID-34'!E72,'ID-36'!D72,'ID-38'!E72,'ID-39'!E72,'ID-40'!E72,'ID-44'!D72,'ID-45'!E72,'ID-57'!D72,'ID-70'!C72,'ID-71'!D72)</f>
        <v>0.48425775391257198</v>
      </c>
      <c r="F65" s="71">
        <f>AVERAGE('ID-01'!B72,'ID-02'!B72,'ID-03'!C72,'ID-06'!B72,'ID-08'!C72,'ID-09'!D72,'ID-12'!B72,'ID-16'!D72,'ID-18'!E72,'ID-24'!E72,'ID-29'!F72,'ID-33'!E72,'ID-34'!F72,'ID-36'!E72,'ID-38'!F72,'ID-39'!F72,'ID-40'!F72,'ID-45'!F72,'ID-53'!C72,'ID-54'!B72,'ID-57'!E72,'ID-71'!E72)</f>
        <v>0.48425806924387271</v>
      </c>
      <c r="G65" s="71">
        <f>AVERAGE('ID-01'!C72,'ID-02'!C72,'ID-03'!D72,'ID-07'!B72,'ID-08'!D72,'ID-11'!D72,'ID-18'!F72,'ID-24'!F72,'ID-29'!G72,'ID-31'!B72,'ID-33'!F72,'ID-34'!G72,'ID-36'!F72,'ID-39'!G72,'ID-40'!G72,'ID-44'!E72,'ID-45'!G72,'ID-50'!B72,'ID-53'!D72,'ID-54'!C72,'ID-57'!F72,'ID-59'!E72,'ID-70'!D72,'ID-71'!F72)</f>
        <v>0.48425781897025844</v>
      </c>
      <c r="H65" s="71">
        <f>AVERAGE('ID-03'!E72,'ID-11'!E72,'ID-13'!E72,'ID-15'!E72,'ID-16'!E72,'ID-18'!G72,'ID-24'!G72,'ID-29'!H72,'ID-30'!F72,'ID-31'!C72,'ID-33'!G72,'ID-34'!H72,'ID-40'!H72,'ID-44'!F72,'ID-45'!H72,'ID-54'!D72,'ID-57'!G72,'ID-59'!F72,'ID-70'!E72,'ID-71'!G72)</f>
        <v>0.48425751190638888</v>
      </c>
      <c r="I65" s="71">
        <f>AVERAGE('ID-12'!C72,'ID-18'!H72,'ID-24'!H72,'ID-29'!I72,'ID-40'!I72,'ID-44'!G72,'ID-45'!I72,'ID-59'!G72)</f>
        <v>0.48425769000208863</v>
      </c>
      <c r="J65" s="71">
        <f>AVERAGE('ID-31'!D72,'ID-40'!J72,'ID-44'!H72,'ID-45'!J72,'ID-57'!H72)</f>
        <v>0.48425761147281748</v>
      </c>
      <c r="K65" s="71">
        <f>AVERAGE('ID-26'!E72,'ID-31'!E72,'ID-34'!I72,'ID-36'!G72,'ID-40'!K72,'ID-44'!I72,'ID-57'!I72)</f>
        <v>0.48425762456596827</v>
      </c>
    </row>
    <row r="66" spans="1:11" x14ac:dyDescent="0.25">
      <c r="A66" s="1">
        <v>7.75</v>
      </c>
      <c r="B66" s="71">
        <f>AVERAGE('ID-11'!B73,'ID-13'!B73,'ID-14'!B73,'ID-15'!B73,'ID-24'!B73,'ID-26'!B73,'ID-29'!B73,'ID-30'!B73,'ID-32'!B73,'ID-33'!B73,'ID-34'!B73,'ID-37'!B73,'ID-38'!B73,'ID-39'!B73,'ID-40'!B73,'ID-44'!B73,'ID-45'!B73,'ID-53'!B73,'ID-57'!B73,'ID-59'!B73,'ID-70'!B73,'ID-71'!B73)</f>
        <v>0.48425778609599684</v>
      </c>
      <c r="C66" s="71">
        <f>AVERAGE('ID-08'!B73,'ID-09'!B73,'ID-11'!C73,'ID-14'!C73,'ID-18'!B73,'ID-24'!C73,'ID-26'!C73,'ID-29'!C73,'ID-30'!C73,'ID-34'!C73,'ID-36'!B73,'ID-38'!C73,'ID-39'!C73,'ID-40'!C73,'ID-44'!C73,'ID-45'!C73,'ID-57'!C73,'ID-59'!C73)</f>
        <v>0.48425731434839814</v>
      </c>
      <c r="D66" s="71">
        <f>AVERAGE('ID-13'!C73,'ID-14'!D73,'ID-15'!C73,'ID-16'!B73,'ID-18'!C73,'ID-26'!D73,'ID-29'!D73,'ID-30'!D73,'ID-33'!C73,'ID-34'!D73,'ID-36'!C73,'ID-37'!C73,'ID-38'!D73,'ID-39'!D73,'ID-40'!D73,'ID-45'!D73,'ID-59'!D73,'ID-71'!C73)</f>
        <v>0.48425746756326515</v>
      </c>
      <c r="E66" s="71">
        <f>AVERAGE('ID-03'!B73,'ID-09'!C73,'ID-13'!D73,'ID-15'!D73,'ID-16'!C73,'ID-18'!D73,'ID-24'!D73,'ID-29'!E73,'ID-30'!E73,'ID-33'!D73,'ID-34'!E73,'ID-36'!D73,'ID-38'!E73,'ID-39'!E73,'ID-40'!E73,'ID-44'!D73,'ID-45'!E73,'ID-57'!D73,'ID-70'!C73,'ID-71'!D73)</f>
        <v>0.48425774884276701</v>
      </c>
      <c r="F66" s="71">
        <f>AVERAGE('ID-01'!B73,'ID-02'!B73,'ID-03'!C73,'ID-06'!B73,'ID-08'!C73,'ID-09'!D73,'ID-12'!B73,'ID-16'!D73,'ID-18'!E73,'ID-24'!E73,'ID-29'!F73,'ID-33'!E73,'ID-34'!F73,'ID-36'!E73,'ID-38'!F73,'ID-39'!F73,'ID-40'!F73,'ID-45'!F73,'ID-53'!C73,'ID-54'!B73,'ID-57'!E73,'ID-71'!E73)</f>
        <v>0.48425806887343387</v>
      </c>
      <c r="G66" s="71">
        <f>AVERAGE('ID-01'!C73,'ID-02'!C73,'ID-03'!D73,'ID-07'!B73,'ID-08'!D73,'ID-11'!D73,'ID-18'!F73,'ID-24'!F73,'ID-29'!G73,'ID-31'!B73,'ID-33'!F73,'ID-34'!G73,'ID-36'!F73,'ID-39'!G73,'ID-40'!G73,'ID-44'!E73,'ID-45'!G73,'ID-50'!B73,'ID-53'!D73,'ID-54'!C73,'ID-57'!F73,'ID-59'!E73,'ID-70'!D73,'ID-71'!F73)</f>
        <v>0.48425781937134832</v>
      </c>
      <c r="H66" s="71">
        <f>AVERAGE('ID-03'!E73,'ID-11'!E73,'ID-13'!E73,'ID-15'!E73,'ID-16'!E73,'ID-18'!G73,'ID-24'!G73,'ID-29'!H73,'ID-30'!F73,'ID-31'!C73,'ID-33'!G73,'ID-34'!H73,'ID-40'!H73,'ID-44'!F73,'ID-45'!H73,'ID-54'!D73,'ID-57'!G73,'ID-59'!F73,'ID-70'!E73,'ID-71'!G73)</f>
        <v>0.48425751011738277</v>
      </c>
      <c r="I66" s="71">
        <f>AVERAGE('ID-12'!C73,'ID-18'!H73,'ID-24'!H73,'ID-29'!I73,'ID-40'!I73,'ID-44'!G73,'ID-45'!I73,'ID-59'!G73)</f>
        <v>0.48425768717540085</v>
      </c>
      <c r="J66" s="71">
        <f>AVERAGE('ID-31'!D73,'ID-40'!J73,'ID-44'!H73,'ID-45'!J73,'ID-57'!H73)</f>
        <v>0.48425761595663841</v>
      </c>
      <c r="K66" s="71">
        <f>AVERAGE('ID-26'!E73,'ID-31'!E73,'ID-34'!I73,'ID-36'!G73,'ID-40'!K73,'ID-44'!I73,'ID-57'!I73)</f>
        <v>0.48425762668050137</v>
      </c>
    </row>
    <row r="67" spans="1:11" x14ac:dyDescent="0.25">
      <c r="A67" s="1">
        <v>7.875</v>
      </c>
      <c r="B67" s="71">
        <f>AVERAGE('ID-11'!B74,'ID-13'!B74,'ID-14'!B74,'ID-15'!B74,'ID-24'!B74,'ID-26'!B74,'ID-29'!B74,'ID-30'!B74,'ID-32'!B74,'ID-33'!B74,'ID-34'!B74,'ID-37'!B74,'ID-38'!B74,'ID-39'!B74,'ID-40'!B74,'ID-44'!B74,'ID-45'!B74,'ID-53'!B74,'ID-57'!B74,'ID-59'!B74,'ID-70'!B74,'ID-71'!B74)</f>
        <v>0.48425778687906029</v>
      </c>
      <c r="C67" s="71">
        <f>AVERAGE('ID-08'!B74,'ID-09'!B74,'ID-11'!C74,'ID-14'!C74,'ID-18'!B74,'ID-24'!C74,'ID-26'!C74,'ID-29'!C74,'ID-30'!C74,'ID-34'!C74,'ID-36'!B74,'ID-38'!C74,'ID-39'!C74,'ID-40'!C74,'ID-44'!C74,'ID-45'!C74,'ID-57'!C74,'ID-59'!C74)</f>
        <v>0.48425731126342025</v>
      </c>
      <c r="D67" s="71">
        <f>AVERAGE('ID-13'!C74,'ID-14'!D74,'ID-15'!C74,'ID-16'!B74,'ID-18'!C74,'ID-26'!D74,'ID-29'!D74,'ID-30'!D74,'ID-33'!C74,'ID-34'!D74,'ID-36'!C74,'ID-37'!C74,'ID-38'!D74,'ID-39'!D74,'ID-40'!D74,'ID-45'!D74,'ID-59'!D74,'ID-71'!C74)</f>
        <v>0.48425746287163274</v>
      </c>
      <c r="E67" s="71">
        <f>AVERAGE('ID-03'!B74,'ID-09'!C74,'ID-13'!D74,'ID-15'!D74,'ID-16'!C74,'ID-18'!D74,'ID-24'!D74,'ID-29'!E74,'ID-30'!E74,'ID-33'!D74,'ID-34'!E74,'ID-36'!D74,'ID-38'!E74,'ID-39'!E74,'ID-40'!E74,'ID-44'!D74,'ID-45'!E74,'ID-57'!D74,'ID-70'!C74,'ID-71'!D74)</f>
        <v>0.48425775159469725</v>
      </c>
      <c r="F67" s="71">
        <f>AVERAGE('ID-01'!B74,'ID-02'!B74,'ID-03'!C74,'ID-06'!B74,'ID-08'!C74,'ID-09'!D74,'ID-12'!B74,'ID-16'!D74,'ID-18'!E74,'ID-24'!E74,'ID-29'!F74,'ID-33'!E74,'ID-34'!F74,'ID-36'!E74,'ID-38'!F74,'ID-39'!F74,'ID-40'!F74,'ID-45'!F74,'ID-53'!C74,'ID-54'!B74,'ID-57'!E74,'ID-71'!E74)</f>
        <v>0.48425806522651182</v>
      </c>
      <c r="G67" s="71">
        <f>AVERAGE('ID-01'!C74,'ID-02'!C74,'ID-03'!D74,'ID-07'!B74,'ID-08'!D74,'ID-11'!D74,'ID-18'!F74,'ID-24'!F74,'ID-29'!G74,'ID-31'!B74,'ID-33'!F74,'ID-34'!G74,'ID-36'!F74,'ID-39'!G74,'ID-40'!G74,'ID-44'!E74,'ID-45'!G74,'ID-50'!B74,'ID-53'!D74,'ID-54'!C74,'ID-57'!F74,'ID-59'!E74,'ID-70'!D74,'ID-71'!F74)</f>
        <v>0.48425782106708226</v>
      </c>
      <c r="H67" s="71">
        <f>AVERAGE('ID-03'!E74,'ID-11'!E74,'ID-13'!E74,'ID-15'!E74,'ID-16'!E74,'ID-18'!G74,'ID-24'!G74,'ID-29'!H74,'ID-30'!F74,'ID-31'!C74,'ID-33'!G74,'ID-34'!H74,'ID-40'!H74,'ID-44'!F74,'ID-45'!H74,'ID-54'!D74,'ID-57'!G74,'ID-59'!F74,'ID-70'!E74,'ID-71'!G74)</f>
        <v>0.48425750746634472</v>
      </c>
      <c r="I67" s="71">
        <f>AVERAGE('ID-12'!C74,'ID-18'!H74,'ID-24'!H74,'ID-29'!I74,'ID-40'!I74,'ID-44'!G74,'ID-45'!I74,'ID-59'!G74)</f>
        <v>0.48425768488747523</v>
      </c>
      <c r="J67" s="71">
        <f>AVERAGE('ID-31'!D74,'ID-40'!J74,'ID-44'!H74,'ID-45'!J74,'ID-57'!H74)</f>
        <v>0.48425761674957962</v>
      </c>
      <c r="K67" s="71">
        <f>AVERAGE('ID-26'!E74,'ID-31'!E74,'ID-34'!I74,'ID-36'!G74,'ID-40'!K74,'ID-44'!I74,'ID-57'!I74)</f>
        <v>0.48425764044510561</v>
      </c>
    </row>
    <row r="68" spans="1:11" x14ac:dyDescent="0.25">
      <c r="A68" s="1">
        <v>8</v>
      </c>
      <c r="B68" s="71">
        <f>AVERAGE('ID-11'!B75,'ID-13'!B75,'ID-14'!B75,'ID-15'!B75,'ID-24'!B75,'ID-26'!B75,'ID-29'!B75,'ID-30'!B75,'ID-32'!B75,'ID-33'!B75,'ID-34'!B75,'ID-37'!B75,'ID-38'!B75,'ID-39'!B75,'ID-40'!B75,'ID-44'!B75,'ID-45'!B75,'ID-53'!B75,'ID-57'!B75,'ID-59'!B75,'ID-70'!B75,'ID-71'!B75)</f>
        <v>0.48425778995248625</v>
      </c>
      <c r="C68" s="71">
        <f>AVERAGE('ID-08'!B75,'ID-09'!B75,'ID-11'!C75,'ID-14'!C75,'ID-18'!B75,'ID-24'!C75,'ID-26'!C75,'ID-29'!C75,'ID-30'!C75,'ID-34'!C75,'ID-36'!B75,'ID-38'!C75,'ID-39'!C75,'ID-40'!C75,'ID-44'!C75,'ID-45'!C75,'ID-57'!C75,'ID-59'!C75)</f>
        <v>0.48425731369645103</v>
      </c>
      <c r="D68" s="71">
        <f>AVERAGE('ID-13'!C75,'ID-14'!D75,'ID-15'!C75,'ID-16'!B75,'ID-18'!C75,'ID-26'!D75,'ID-29'!D75,'ID-30'!D75,'ID-33'!C75,'ID-34'!D75,'ID-36'!C75,'ID-37'!C75,'ID-38'!D75,'ID-39'!D75,'ID-40'!D75,'ID-45'!D75,'ID-59'!D75,'ID-71'!C75)</f>
        <v>0.48425746003587772</v>
      </c>
      <c r="E68" s="71">
        <f>AVERAGE('ID-03'!B75,'ID-09'!C75,'ID-13'!D75,'ID-15'!D75,'ID-16'!C75,'ID-18'!D75,'ID-24'!D75,'ID-29'!E75,'ID-30'!E75,'ID-33'!D75,'ID-34'!E75,'ID-36'!D75,'ID-38'!E75,'ID-39'!E75,'ID-40'!E75,'ID-44'!D75,'ID-45'!E75,'ID-57'!D75,'ID-70'!C75,'ID-71'!D75)</f>
        <v>0.48425774032122304</v>
      </c>
      <c r="F68" s="71">
        <f>AVERAGE('ID-01'!B75,'ID-02'!B75,'ID-03'!C75,'ID-06'!B75,'ID-08'!C75,'ID-09'!D75,'ID-12'!B75,'ID-16'!D75,'ID-18'!E75,'ID-24'!E75,'ID-29'!F75,'ID-33'!E75,'ID-34'!F75,'ID-36'!E75,'ID-38'!F75,'ID-39'!F75,'ID-40'!F75,'ID-45'!F75,'ID-53'!C75,'ID-54'!B75,'ID-57'!E75,'ID-71'!E75)</f>
        <v>0.48425806219256134</v>
      </c>
      <c r="G68" s="71">
        <f>AVERAGE('ID-01'!C75,'ID-02'!C75,'ID-03'!D75,'ID-07'!B75,'ID-08'!D75,'ID-11'!D75,'ID-18'!F75,'ID-24'!F75,'ID-29'!G75,'ID-31'!B75,'ID-33'!F75,'ID-34'!G75,'ID-36'!F75,'ID-39'!G75,'ID-40'!G75,'ID-44'!E75,'ID-45'!G75,'ID-50'!B75,'ID-53'!D75,'ID-54'!C75,'ID-57'!F75,'ID-59'!E75,'ID-70'!D75,'ID-71'!F75)</f>
        <v>0.48425782202147122</v>
      </c>
      <c r="H68" s="71">
        <f>AVERAGE('ID-03'!E75,'ID-11'!E75,'ID-13'!E75,'ID-15'!E75,'ID-16'!E75,'ID-18'!G75,'ID-24'!G75,'ID-29'!H75,'ID-30'!F75,'ID-31'!C75,'ID-33'!G75,'ID-34'!H75,'ID-40'!H75,'ID-44'!F75,'ID-45'!H75,'ID-54'!D75,'ID-57'!G75,'ID-59'!F75,'ID-70'!E75,'ID-71'!G75)</f>
        <v>0.48425750670194539</v>
      </c>
      <c r="I68" s="71">
        <f>AVERAGE('ID-12'!C75,'ID-18'!H75,'ID-24'!H75,'ID-29'!I75,'ID-40'!I75,'ID-44'!G75,'ID-45'!I75,'ID-59'!G75)</f>
        <v>0.48425767444652323</v>
      </c>
      <c r="J68" s="71">
        <f>AVERAGE('ID-31'!D75,'ID-40'!J75,'ID-44'!H75,'ID-45'!J75,'ID-57'!H75)</f>
        <v>0.48425760736374335</v>
      </c>
      <c r="K68" s="71">
        <f>AVERAGE('ID-26'!E75,'ID-31'!E75,'ID-34'!I75,'ID-36'!G75,'ID-40'!K75,'ID-44'!I75,'ID-57'!I75)</f>
        <v>0.48425763241955883</v>
      </c>
    </row>
    <row r="69" spans="1:11" x14ac:dyDescent="0.25">
      <c r="A69" s="1">
        <v>8.125</v>
      </c>
      <c r="B69" s="71">
        <f>AVERAGE('ID-11'!B76,'ID-13'!B76,'ID-14'!B76,'ID-15'!B76,'ID-24'!B76,'ID-26'!B76,'ID-29'!B76,'ID-30'!B76,'ID-32'!B76,'ID-33'!B76,'ID-34'!B76,'ID-37'!B76,'ID-38'!B76,'ID-39'!B76,'ID-40'!B76,'ID-44'!B76,'ID-45'!B76,'ID-53'!B76,'ID-57'!B76,'ID-59'!B76,'ID-70'!B76,'ID-71'!B76)</f>
        <v>0.48425778690081311</v>
      </c>
      <c r="C69" s="71">
        <f>AVERAGE('ID-08'!B76,'ID-09'!B76,'ID-11'!C76,'ID-14'!C76,'ID-18'!B76,'ID-24'!C76,'ID-26'!C76,'ID-29'!C76,'ID-30'!C76,'ID-34'!C76,'ID-36'!B76,'ID-38'!C76,'ID-39'!C76,'ID-40'!C76,'ID-44'!C76,'ID-45'!C76,'ID-57'!C76,'ID-59'!C76)</f>
        <v>0.48425731962384511</v>
      </c>
      <c r="D69" s="71">
        <f>AVERAGE('ID-13'!C76,'ID-14'!D76,'ID-15'!C76,'ID-16'!B76,'ID-18'!C76,'ID-26'!D76,'ID-29'!D76,'ID-30'!D76,'ID-33'!C76,'ID-34'!D76,'ID-36'!C76,'ID-37'!C76,'ID-38'!D76,'ID-39'!D76,'ID-40'!D76,'ID-45'!D76,'ID-59'!D76,'ID-71'!C76)</f>
        <v>0.4842574748348083</v>
      </c>
      <c r="E69" s="71">
        <f>AVERAGE('ID-03'!B76,'ID-09'!C76,'ID-13'!D76,'ID-15'!D76,'ID-16'!C76,'ID-18'!D76,'ID-24'!D76,'ID-29'!E76,'ID-30'!E76,'ID-33'!D76,'ID-34'!E76,'ID-36'!D76,'ID-38'!E76,'ID-39'!E76,'ID-40'!E76,'ID-44'!D76,'ID-45'!E76,'ID-57'!D76,'ID-70'!C76,'ID-71'!D76)</f>
        <v>0.48425774137665478</v>
      </c>
      <c r="F69" s="71">
        <f>AVERAGE('ID-01'!B76,'ID-02'!B76,'ID-03'!C76,'ID-06'!B76,'ID-08'!C76,'ID-09'!D76,'ID-12'!B76,'ID-16'!D76,'ID-18'!E76,'ID-24'!E76,'ID-29'!F76,'ID-33'!E76,'ID-34'!F76,'ID-36'!E76,'ID-38'!F76,'ID-39'!F76,'ID-40'!F76,'ID-45'!F76,'ID-53'!C76,'ID-54'!B76,'ID-57'!E76,'ID-71'!E76)</f>
        <v>0.48425805670640121</v>
      </c>
      <c r="G69" s="71">
        <f>AVERAGE('ID-01'!C76,'ID-02'!C76,'ID-03'!D76,'ID-07'!B76,'ID-08'!D76,'ID-11'!D76,'ID-18'!F76,'ID-24'!F76,'ID-29'!G76,'ID-31'!B76,'ID-33'!F76,'ID-34'!G76,'ID-36'!F76,'ID-39'!G76,'ID-40'!G76,'ID-44'!E76,'ID-45'!G76,'ID-50'!B76,'ID-53'!D76,'ID-54'!C76,'ID-57'!F76,'ID-59'!E76,'ID-70'!D76,'ID-71'!F76)</f>
        <v>0.48425782091686753</v>
      </c>
      <c r="H69" s="71">
        <f>AVERAGE('ID-03'!E76,'ID-11'!E76,'ID-13'!E76,'ID-15'!E76,'ID-16'!E76,'ID-18'!G76,'ID-24'!G76,'ID-29'!H76,'ID-30'!F76,'ID-31'!C76,'ID-33'!G76,'ID-34'!H76,'ID-40'!H76,'ID-44'!F76,'ID-45'!H76,'ID-54'!D76,'ID-57'!G76,'ID-59'!F76,'ID-70'!E76,'ID-71'!G76)</f>
        <v>0.48425750491117203</v>
      </c>
      <c r="I69" s="71">
        <f>AVERAGE('ID-12'!C76,'ID-18'!H76,'ID-24'!H76,'ID-29'!I76,'ID-40'!I76,'ID-44'!G76,'ID-45'!I76,'ID-59'!G76)</f>
        <v>0.48425766295739897</v>
      </c>
      <c r="J69" s="71">
        <f>AVERAGE('ID-31'!D76,'ID-40'!J76,'ID-44'!H76,'ID-45'!J76,'ID-57'!H76)</f>
        <v>0.48425761239969295</v>
      </c>
      <c r="K69" s="71">
        <f>AVERAGE('ID-26'!E76,'ID-31'!E76,'ID-34'!I76,'ID-36'!G76,'ID-40'!K76,'ID-44'!I76,'ID-57'!I76)</f>
        <v>0.48425762656287702</v>
      </c>
    </row>
    <row r="70" spans="1:11" x14ac:dyDescent="0.25">
      <c r="A70" s="1">
        <v>8.25</v>
      </c>
      <c r="B70" s="71">
        <f>AVERAGE('ID-11'!B77,'ID-13'!B77,'ID-14'!B77,'ID-15'!B77,'ID-24'!B77,'ID-26'!B77,'ID-29'!B77,'ID-30'!B77,'ID-32'!B77,'ID-33'!B77,'ID-34'!B77,'ID-37'!B77,'ID-38'!B77,'ID-39'!B77,'ID-40'!B77,'ID-44'!B77,'ID-45'!B77,'ID-53'!B77,'ID-57'!B77,'ID-59'!B77,'ID-70'!B77,'ID-71'!B77)</f>
        <v>0.48425778678751874</v>
      </c>
      <c r="C70" s="71">
        <f>AVERAGE('ID-08'!B77,'ID-09'!B77,'ID-11'!C77,'ID-14'!C77,'ID-18'!B77,'ID-24'!C77,'ID-26'!C77,'ID-29'!C77,'ID-30'!C77,'ID-34'!C77,'ID-36'!B77,'ID-38'!C77,'ID-39'!C77,'ID-40'!C77,'ID-44'!C77,'ID-45'!C77,'ID-57'!C77,'ID-59'!C77)</f>
        <v>0.48425732383352543</v>
      </c>
      <c r="D70" s="71">
        <f>AVERAGE('ID-13'!C77,'ID-14'!D77,'ID-15'!C77,'ID-16'!B77,'ID-18'!C77,'ID-26'!D77,'ID-29'!D77,'ID-30'!D77,'ID-33'!C77,'ID-34'!D77,'ID-36'!C77,'ID-37'!C77,'ID-38'!D77,'ID-39'!D77,'ID-40'!D77,'ID-45'!D77,'ID-59'!D77,'ID-71'!C77)</f>
        <v>0.48425747447348783</v>
      </c>
      <c r="E70" s="71">
        <f>AVERAGE('ID-03'!B77,'ID-09'!C77,'ID-13'!D77,'ID-15'!D77,'ID-16'!C77,'ID-18'!D77,'ID-24'!D77,'ID-29'!E77,'ID-30'!E77,'ID-33'!D77,'ID-34'!E77,'ID-36'!D77,'ID-38'!E77,'ID-39'!E77,'ID-40'!E77,'ID-44'!D77,'ID-45'!E77,'ID-57'!D77,'ID-70'!C77,'ID-71'!D77)</f>
        <v>0.48425774157531265</v>
      </c>
      <c r="F70" s="71">
        <f>AVERAGE('ID-01'!B77,'ID-02'!B77,'ID-03'!C77,'ID-06'!B77,'ID-08'!C77,'ID-09'!D77,'ID-12'!B77,'ID-16'!D77,'ID-18'!E77,'ID-24'!E77,'ID-29'!F77,'ID-33'!E77,'ID-34'!F77,'ID-36'!E77,'ID-38'!F77,'ID-39'!F77,'ID-40'!F77,'ID-45'!F77,'ID-53'!C77,'ID-54'!B77,'ID-57'!E77,'ID-71'!E77)</f>
        <v>0.48425804929341448</v>
      </c>
      <c r="G70" s="71">
        <f>AVERAGE('ID-01'!C77,'ID-02'!C77,'ID-03'!D77,'ID-07'!B77,'ID-08'!D77,'ID-11'!D77,'ID-18'!F77,'ID-24'!F77,'ID-29'!G77,'ID-31'!B77,'ID-33'!F77,'ID-34'!G77,'ID-36'!F77,'ID-39'!G77,'ID-40'!G77,'ID-44'!E77,'ID-45'!G77,'ID-50'!B77,'ID-53'!D77,'ID-54'!C77,'ID-57'!F77,'ID-59'!E77,'ID-70'!D77,'ID-71'!F77)</f>
        <v>0.48425781947851837</v>
      </c>
      <c r="H70" s="71">
        <f>AVERAGE('ID-03'!E77,'ID-11'!E77,'ID-13'!E77,'ID-15'!E77,'ID-16'!E77,'ID-18'!G77,'ID-24'!G77,'ID-29'!H77,'ID-30'!F77,'ID-31'!C77,'ID-33'!G77,'ID-34'!H77,'ID-40'!H77,'ID-44'!F77,'ID-45'!H77,'ID-54'!D77,'ID-57'!G77,'ID-59'!F77,'ID-70'!E77,'ID-71'!G77)</f>
        <v>0.48425750354409713</v>
      </c>
      <c r="I70" s="71">
        <f>AVERAGE('ID-12'!C77,'ID-18'!H77,'ID-24'!H77,'ID-29'!I77,'ID-40'!I77,'ID-44'!G77,'ID-45'!I77,'ID-59'!G77)</f>
        <v>0.48425766449620411</v>
      </c>
      <c r="J70" s="71">
        <f>AVERAGE('ID-31'!D77,'ID-40'!J77,'ID-44'!H77,'ID-45'!J77,'ID-57'!H77)</f>
        <v>0.48425763602158406</v>
      </c>
      <c r="K70" s="71">
        <f>AVERAGE('ID-26'!E77,'ID-31'!E77,'ID-34'!I77,'ID-36'!G77,'ID-40'!K77,'ID-44'!I77,'ID-57'!I77)</f>
        <v>0.48425762126931654</v>
      </c>
    </row>
    <row r="71" spans="1:11" x14ac:dyDescent="0.25">
      <c r="A71" s="1">
        <v>8.375</v>
      </c>
      <c r="B71" s="71">
        <f>AVERAGE('ID-11'!B78,'ID-13'!B78,'ID-14'!B78,'ID-15'!B78,'ID-24'!B78,'ID-26'!B78,'ID-29'!B78,'ID-30'!B78,'ID-32'!B78,'ID-33'!B78,'ID-34'!B78,'ID-37'!B78,'ID-38'!B78,'ID-39'!B78,'ID-40'!B78,'ID-44'!B78,'ID-45'!B78,'ID-53'!B78,'ID-57'!B78,'ID-59'!B78,'ID-70'!B78,'ID-71'!B78)</f>
        <v>0.48425778010091691</v>
      </c>
      <c r="C71" s="71">
        <f>AVERAGE('ID-08'!B78,'ID-09'!B78,'ID-11'!C78,'ID-14'!C78,'ID-18'!B78,'ID-24'!C78,'ID-26'!C78,'ID-29'!C78,'ID-30'!C78,'ID-34'!C78,'ID-36'!B78,'ID-38'!C78,'ID-39'!C78,'ID-40'!C78,'ID-44'!C78,'ID-45'!C78,'ID-57'!C78,'ID-59'!C78)</f>
        <v>0.48425732287527179</v>
      </c>
      <c r="D71" s="71">
        <f>AVERAGE('ID-13'!C78,'ID-14'!D78,'ID-15'!C78,'ID-16'!B78,'ID-18'!C78,'ID-26'!D78,'ID-29'!D78,'ID-30'!D78,'ID-33'!C78,'ID-34'!D78,'ID-36'!C78,'ID-37'!C78,'ID-38'!D78,'ID-39'!D78,'ID-40'!D78,'ID-45'!D78,'ID-59'!D78,'ID-71'!C78)</f>
        <v>0.4842574678172803</v>
      </c>
      <c r="E71" s="71">
        <f>AVERAGE('ID-03'!B78,'ID-09'!C78,'ID-13'!D78,'ID-15'!D78,'ID-16'!C78,'ID-18'!D78,'ID-24'!D78,'ID-29'!E78,'ID-30'!E78,'ID-33'!D78,'ID-34'!E78,'ID-36'!D78,'ID-38'!E78,'ID-39'!E78,'ID-40'!E78,'ID-44'!D78,'ID-45'!E78,'ID-57'!D78,'ID-70'!C78,'ID-71'!D78)</f>
        <v>0.48425773021067392</v>
      </c>
      <c r="F71" s="71">
        <f>AVERAGE('ID-01'!B78,'ID-02'!B78,'ID-03'!C78,'ID-06'!B78,'ID-08'!C78,'ID-09'!D78,'ID-12'!B78,'ID-16'!D78,'ID-18'!E78,'ID-24'!E78,'ID-29'!F78,'ID-33'!E78,'ID-34'!F78,'ID-36'!E78,'ID-38'!F78,'ID-39'!F78,'ID-40'!F78,'ID-45'!F78,'ID-53'!C78,'ID-54'!B78,'ID-57'!E78,'ID-71'!E78)</f>
        <v>0.48425804510763659</v>
      </c>
      <c r="G71" s="71">
        <f>AVERAGE('ID-01'!C78,'ID-02'!C78,'ID-03'!D78,'ID-07'!B78,'ID-08'!D78,'ID-11'!D78,'ID-18'!F78,'ID-24'!F78,'ID-29'!G78,'ID-31'!B78,'ID-33'!F78,'ID-34'!G78,'ID-36'!F78,'ID-39'!G78,'ID-40'!G78,'ID-44'!E78,'ID-45'!G78,'ID-50'!B78,'ID-53'!D78,'ID-54'!C78,'ID-57'!F78,'ID-59'!E78,'ID-70'!D78,'ID-71'!F78)</f>
        <v>0.4842578177236983</v>
      </c>
      <c r="H71" s="71">
        <f>AVERAGE('ID-03'!E78,'ID-11'!E78,'ID-13'!E78,'ID-15'!E78,'ID-16'!E78,'ID-18'!G78,'ID-24'!G78,'ID-29'!H78,'ID-30'!F78,'ID-31'!C78,'ID-33'!G78,'ID-34'!H78,'ID-40'!H78,'ID-44'!F78,'ID-45'!H78,'ID-54'!D78,'ID-57'!G78,'ID-59'!F78,'ID-70'!E78,'ID-71'!G78)</f>
        <v>0.48425750723729777</v>
      </c>
      <c r="I71" s="71">
        <f>AVERAGE('ID-12'!C78,'ID-18'!H78,'ID-24'!H78,'ID-29'!I78,'ID-40'!I78,'ID-44'!G78,'ID-45'!I78,'ID-59'!G78)</f>
        <v>0.48425766994032571</v>
      </c>
      <c r="J71" s="71">
        <f>AVERAGE('ID-31'!D78,'ID-40'!J78,'ID-44'!H78,'ID-45'!J78,'ID-57'!H78)</f>
        <v>0.48425763276851663</v>
      </c>
      <c r="K71" s="71">
        <f>AVERAGE('ID-26'!E78,'ID-31'!E78,'ID-34'!I78,'ID-36'!G78,'ID-40'!K78,'ID-44'!I78,'ID-57'!I78)</f>
        <v>0.48425761138428669</v>
      </c>
    </row>
    <row r="72" spans="1:11" x14ac:dyDescent="0.25">
      <c r="A72" s="1">
        <v>8.5</v>
      </c>
      <c r="B72" s="71">
        <f>AVERAGE('ID-11'!B79,'ID-13'!B79,'ID-14'!B79,'ID-15'!B79,'ID-24'!B79,'ID-26'!B79,'ID-29'!B79,'ID-30'!B79,'ID-32'!B79,'ID-33'!B79,'ID-34'!B79,'ID-37'!B79,'ID-38'!B79,'ID-39'!B79,'ID-40'!B79,'ID-44'!B79,'ID-45'!B79,'ID-53'!B79,'ID-57'!B79,'ID-59'!B79,'ID-70'!B79,'ID-71'!B79)</f>
        <v>0.4842577731997712</v>
      </c>
      <c r="C72" s="71">
        <f>AVERAGE('ID-08'!B79,'ID-09'!B79,'ID-11'!C79,'ID-14'!C79,'ID-18'!B79,'ID-24'!C79,'ID-26'!C79,'ID-29'!C79,'ID-30'!C79,'ID-34'!C79,'ID-36'!B79,'ID-38'!C79,'ID-39'!C79,'ID-40'!C79,'ID-44'!C79,'ID-45'!C79,'ID-57'!C79,'ID-59'!C79)</f>
        <v>0.48425731813694178</v>
      </c>
      <c r="D72" s="71">
        <f>AVERAGE('ID-13'!C79,'ID-14'!D79,'ID-15'!C79,'ID-16'!B79,'ID-18'!C79,'ID-26'!D79,'ID-29'!D79,'ID-30'!D79,'ID-33'!C79,'ID-34'!D79,'ID-36'!C79,'ID-37'!C79,'ID-38'!D79,'ID-39'!D79,'ID-40'!D79,'ID-45'!D79,'ID-59'!D79,'ID-71'!C79)</f>
        <v>0.4842574687649065</v>
      </c>
      <c r="E72" s="71">
        <f>AVERAGE('ID-03'!B79,'ID-09'!C79,'ID-13'!D79,'ID-15'!D79,'ID-16'!C79,'ID-18'!D79,'ID-24'!D79,'ID-29'!E79,'ID-30'!E79,'ID-33'!D79,'ID-34'!E79,'ID-36'!D79,'ID-38'!E79,'ID-39'!E79,'ID-40'!E79,'ID-44'!D79,'ID-45'!E79,'ID-57'!D79,'ID-70'!C79,'ID-71'!D79)</f>
        <v>0.48425773087007534</v>
      </c>
      <c r="F72" s="71">
        <f>AVERAGE('ID-01'!B79,'ID-02'!B79,'ID-03'!C79,'ID-06'!B79,'ID-08'!C79,'ID-09'!D79,'ID-12'!B79,'ID-16'!D79,'ID-18'!E79,'ID-24'!E79,'ID-29'!F79,'ID-33'!E79,'ID-34'!F79,'ID-36'!E79,'ID-38'!F79,'ID-39'!F79,'ID-40'!F79,'ID-45'!F79,'ID-53'!C79,'ID-54'!B79,'ID-57'!E79,'ID-71'!E79)</f>
        <v>0.48425804573003456</v>
      </c>
      <c r="G72" s="71">
        <f>AVERAGE('ID-01'!C79,'ID-02'!C79,'ID-03'!D79,'ID-07'!B79,'ID-08'!D79,'ID-11'!D79,'ID-18'!F79,'ID-24'!F79,'ID-29'!G79,'ID-31'!B79,'ID-33'!F79,'ID-34'!G79,'ID-36'!F79,'ID-39'!G79,'ID-40'!G79,'ID-44'!E79,'ID-45'!G79,'ID-50'!B79,'ID-53'!D79,'ID-54'!C79,'ID-57'!F79,'ID-59'!E79,'ID-70'!D79,'ID-71'!F79)</f>
        <v>0.48425781886732372</v>
      </c>
      <c r="H72" s="71">
        <f>AVERAGE('ID-03'!E79,'ID-11'!E79,'ID-13'!E79,'ID-15'!E79,'ID-16'!E79,'ID-18'!G79,'ID-24'!G79,'ID-29'!H79,'ID-30'!F79,'ID-31'!C79,'ID-33'!G79,'ID-34'!H79,'ID-40'!H79,'ID-44'!F79,'ID-45'!H79,'ID-54'!D79,'ID-57'!G79,'ID-59'!F79,'ID-70'!E79,'ID-71'!G79)</f>
        <v>0.48425750828664738</v>
      </c>
      <c r="I72" s="71">
        <f>AVERAGE('ID-12'!C79,'ID-18'!H79,'ID-24'!H79,'ID-29'!I79,'ID-40'!I79,'ID-44'!G79,'ID-45'!I79,'ID-59'!G79)</f>
        <v>0.48425767294908545</v>
      </c>
      <c r="J72" s="71">
        <f>AVERAGE('ID-31'!D79,'ID-40'!J79,'ID-44'!H79,'ID-45'!J79,'ID-57'!H79)</f>
        <v>0.48425763156764001</v>
      </c>
      <c r="K72" s="71">
        <f>AVERAGE('ID-26'!E79,'ID-31'!E79,'ID-34'!I79,'ID-36'!G79,'ID-40'!K79,'ID-44'!I79,'ID-57'!I79)</f>
        <v>0.48425760280858127</v>
      </c>
    </row>
    <row r="73" spans="1:11" x14ac:dyDescent="0.25">
      <c r="A73" s="1">
        <v>8.625</v>
      </c>
      <c r="B73" s="71">
        <f>AVERAGE('ID-11'!B80,'ID-13'!B80,'ID-14'!B80,'ID-15'!B80,'ID-24'!B80,'ID-26'!B80,'ID-29'!B80,'ID-30'!B80,'ID-32'!B80,'ID-33'!B80,'ID-34'!B80,'ID-37'!B80,'ID-38'!B80,'ID-39'!B80,'ID-40'!B80,'ID-44'!B80,'ID-45'!B80,'ID-53'!B80,'ID-57'!B80,'ID-59'!B80,'ID-70'!B80,'ID-71'!B80)</f>
        <v>0.4842577649009438</v>
      </c>
      <c r="C73" s="71">
        <f>AVERAGE('ID-08'!B80,'ID-09'!B80,'ID-11'!C80,'ID-14'!C80,'ID-18'!B80,'ID-24'!C80,'ID-26'!C80,'ID-29'!C80,'ID-30'!C80,'ID-34'!C80,'ID-36'!B80,'ID-38'!C80,'ID-39'!C80,'ID-40'!C80,'ID-44'!C80,'ID-45'!C80,'ID-57'!C80,'ID-59'!C80)</f>
        <v>0.48425731391600269</v>
      </c>
      <c r="D73" s="71">
        <f>AVERAGE('ID-13'!C80,'ID-14'!D80,'ID-15'!C80,'ID-16'!B80,'ID-18'!C80,'ID-26'!D80,'ID-29'!D80,'ID-30'!D80,'ID-33'!C80,'ID-34'!D80,'ID-36'!C80,'ID-37'!C80,'ID-38'!D80,'ID-39'!D80,'ID-40'!D80,'ID-45'!D80,'ID-59'!D80,'ID-71'!C80)</f>
        <v>0.48425746538000936</v>
      </c>
      <c r="E73" s="71">
        <f>AVERAGE('ID-03'!B80,'ID-09'!C80,'ID-13'!D80,'ID-15'!D80,'ID-16'!C80,'ID-18'!D80,'ID-24'!D80,'ID-29'!E80,'ID-30'!E80,'ID-33'!D80,'ID-34'!E80,'ID-36'!D80,'ID-38'!E80,'ID-39'!E80,'ID-40'!E80,'ID-44'!D80,'ID-45'!E80,'ID-57'!D80,'ID-70'!C80,'ID-71'!D80)</f>
        <v>0.48425773864765465</v>
      </c>
      <c r="F73" s="71">
        <f>AVERAGE('ID-01'!B80,'ID-02'!B80,'ID-03'!C80,'ID-06'!B80,'ID-08'!C80,'ID-09'!D80,'ID-12'!B80,'ID-16'!D80,'ID-18'!E80,'ID-24'!E80,'ID-29'!F80,'ID-33'!E80,'ID-34'!F80,'ID-36'!E80,'ID-38'!F80,'ID-39'!F80,'ID-40'!F80,'ID-45'!F80,'ID-53'!C80,'ID-54'!B80,'ID-57'!E80,'ID-71'!E80)</f>
        <v>0.48425805046033427</v>
      </c>
      <c r="G73" s="71">
        <f>AVERAGE('ID-01'!C80,'ID-02'!C80,'ID-03'!D80,'ID-07'!B80,'ID-08'!D80,'ID-11'!D80,'ID-18'!F80,'ID-24'!F80,'ID-29'!G80,'ID-31'!B80,'ID-33'!F80,'ID-34'!G80,'ID-36'!F80,'ID-39'!G80,'ID-40'!G80,'ID-44'!E80,'ID-45'!G80,'ID-50'!B80,'ID-53'!D80,'ID-54'!C80,'ID-57'!F80,'ID-59'!E80,'ID-70'!D80,'ID-71'!F80)</f>
        <v>0.4842578167448961</v>
      </c>
      <c r="H73" s="71">
        <f>AVERAGE('ID-03'!E80,'ID-11'!E80,'ID-13'!E80,'ID-15'!E80,'ID-16'!E80,'ID-18'!G80,'ID-24'!G80,'ID-29'!H80,'ID-30'!F80,'ID-31'!C80,'ID-33'!G80,'ID-34'!H80,'ID-40'!H80,'ID-44'!F80,'ID-45'!H80,'ID-54'!D80,'ID-57'!G80,'ID-59'!F80,'ID-70'!E80,'ID-71'!G80)</f>
        <v>0.48425750669820039</v>
      </c>
      <c r="I73" s="71">
        <f>AVERAGE('ID-12'!C80,'ID-18'!H80,'ID-24'!H80,'ID-29'!I80,'ID-40'!I80,'ID-44'!G80,'ID-45'!I80,'ID-59'!G80)</f>
        <v>0.48425767610219916</v>
      </c>
      <c r="J73" s="71">
        <f>AVERAGE('ID-31'!D80,'ID-40'!J80,'ID-44'!H80,'ID-45'!J80,'ID-57'!H80)</f>
        <v>0.48425762941964556</v>
      </c>
      <c r="K73" s="71">
        <f>AVERAGE('ID-26'!E80,'ID-31'!E80,'ID-34'!I80,'ID-36'!G80,'ID-40'!K80,'ID-44'!I80,'ID-57'!I80)</f>
        <v>0.48425760065848039</v>
      </c>
    </row>
    <row r="74" spans="1:11" x14ac:dyDescent="0.25">
      <c r="A74" s="1">
        <v>8.75</v>
      </c>
      <c r="B74" s="71">
        <f>AVERAGE('ID-11'!B81,'ID-13'!B81,'ID-14'!B81,'ID-15'!B81,'ID-24'!B81,'ID-26'!B81,'ID-29'!B81,'ID-30'!B81,'ID-32'!B81,'ID-33'!B81,'ID-34'!B81,'ID-37'!B81,'ID-38'!B81,'ID-39'!B81,'ID-40'!B81,'ID-44'!B81,'ID-45'!B81,'ID-53'!B81,'ID-57'!B81,'ID-59'!B81,'ID-70'!B81,'ID-71'!B81)</f>
        <v>0.48425775744848837</v>
      </c>
      <c r="C74" s="71">
        <f>AVERAGE('ID-08'!B81,'ID-09'!B81,'ID-11'!C81,'ID-14'!C81,'ID-18'!B81,'ID-24'!C81,'ID-26'!C81,'ID-29'!C81,'ID-30'!C81,'ID-34'!C81,'ID-36'!B81,'ID-38'!C81,'ID-39'!C81,'ID-40'!C81,'ID-44'!C81,'ID-45'!C81,'ID-57'!C81,'ID-59'!C81)</f>
        <v>0.48425731432262864</v>
      </c>
      <c r="D74" s="71">
        <f>AVERAGE('ID-13'!C81,'ID-14'!D81,'ID-15'!C81,'ID-16'!B81,'ID-18'!C81,'ID-26'!D81,'ID-29'!D81,'ID-30'!D81,'ID-33'!C81,'ID-34'!D81,'ID-36'!C81,'ID-37'!C81,'ID-38'!D81,'ID-39'!D81,'ID-40'!D81,'ID-45'!D81,'ID-59'!D81,'ID-71'!C81)</f>
        <v>0.48425746613442722</v>
      </c>
      <c r="E74" s="71">
        <f>AVERAGE('ID-03'!B81,'ID-09'!C81,'ID-13'!D81,'ID-15'!D81,'ID-16'!C81,'ID-18'!D81,'ID-24'!D81,'ID-29'!E81,'ID-30'!E81,'ID-33'!D81,'ID-34'!E81,'ID-36'!D81,'ID-38'!E81,'ID-39'!E81,'ID-40'!E81,'ID-44'!D81,'ID-45'!E81,'ID-57'!D81,'ID-70'!C81,'ID-71'!D81)</f>
        <v>0.48425773490611873</v>
      </c>
      <c r="F74" s="71">
        <f>AVERAGE('ID-01'!B81,'ID-02'!B81,'ID-03'!C81,'ID-06'!B81,'ID-08'!C81,'ID-09'!D81,'ID-12'!B81,'ID-16'!D81,'ID-18'!E81,'ID-24'!E81,'ID-29'!F81,'ID-33'!E81,'ID-34'!F81,'ID-36'!E81,'ID-38'!F81,'ID-39'!F81,'ID-40'!F81,'ID-45'!F81,'ID-53'!C81,'ID-54'!B81,'ID-57'!E81,'ID-71'!E81)</f>
        <v>0.48425804864392014</v>
      </c>
      <c r="G74" s="71">
        <f>AVERAGE('ID-01'!C81,'ID-02'!C81,'ID-03'!D81,'ID-07'!B81,'ID-08'!D81,'ID-11'!D81,'ID-18'!F81,'ID-24'!F81,'ID-29'!G81,'ID-31'!B81,'ID-33'!F81,'ID-34'!G81,'ID-36'!F81,'ID-39'!G81,'ID-40'!G81,'ID-44'!E81,'ID-45'!G81,'ID-50'!B81,'ID-53'!D81,'ID-54'!C81,'ID-57'!F81,'ID-59'!E81,'ID-70'!D81,'ID-71'!F81)</f>
        <v>0.48425781657557382</v>
      </c>
      <c r="H74" s="71">
        <f>AVERAGE('ID-03'!E81,'ID-11'!E81,'ID-13'!E81,'ID-15'!E81,'ID-16'!E81,'ID-18'!G81,'ID-24'!G81,'ID-29'!H81,'ID-30'!F81,'ID-31'!C81,'ID-33'!G81,'ID-34'!H81,'ID-40'!H81,'ID-44'!F81,'ID-45'!H81,'ID-54'!D81,'ID-57'!G81,'ID-59'!F81,'ID-70'!E81,'ID-71'!G81)</f>
        <v>0.48425750978140397</v>
      </c>
      <c r="I74" s="71">
        <f>AVERAGE('ID-12'!C81,'ID-18'!H81,'ID-24'!H81,'ID-29'!I81,'ID-40'!I81,'ID-44'!G81,'ID-45'!I81,'ID-59'!G81)</f>
        <v>0.48425770000675905</v>
      </c>
      <c r="J74" s="71">
        <f>AVERAGE('ID-31'!D81,'ID-40'!J81,'ID-44'!H81,'ID-45'!J81,'ID-57'!H81)</f>
        <v>0.48425763199961319</v>
      </c>
      <c r="K74" s="71">
        <f>AVERAGE('ID-26'!E81,'ID-31'!E81,'ID-34'!I81,'ID-36'!G81,'ID-40'!K81,'ID-44'!I81,'ID-57'!I81)</f>
        <v>0.48425760145070501</v>
      </c>
    </row>
    <row r="75" spans="1:11" x14ac:dyDescent="0.25">
      <c r="A75" s="1">
        <v>8.875</v>
      </c>
      <c r="B75" s="71">
        <f>AVERAGE('ID-11'!B82,'ID-13'!B82,'ID-14'!B82,'ID-15'!B82,'ID-24'!B82,'ID-26'!B82,'ID-29'!B82,'ID-30'!B82,'ID-32'!B82,'ID-33'!B82,'ID-34'!B82,'ID-37'!B82,'ID-38'!B82,'ID-39'!B82,'ID-40'!B82,'ID-44'!B82,'ID-45'!B82,'ID-53'!B82,'ID-57'!B82,'ID-59'!B82,'ID-70'!B82,'ID-71'!B82)</f>
        <v>0.48425775908168822</v>
      </c>
      <c r="C75" s="71">
        <f>AVERAGE('ID-08'!B82,'ID-09'!B82,'ID-11'!C82,'ID-14'!C82,'ID-18'!B82,'ID-24'!C82,'ID-26'!C82,'ID-29'!C82,'ID-30'!C82,'ID-34'!C82,'ID-36'!B82,'ID-38'!C82,'ID-39'!C82,'ID-40'!C82,'ID-44'!C82,'ID-45'!C82,'ID-57'!C82,'ID-59'!C82)</f>
        <v>0.4842573136242887</v>
      </c>
      <c r="D75" s="71">
        <f>AVERAGE('ID-13'!C82,'ID-14'!D82,'ID-15'!C82,'ID-16'!B82,'ID-18'!C82,'ID-26'!D82,'ID-29'!D82,'ID-30'!D82,'ID-33'!C82,'ID-34'!D82,'ID-36'!C82,'ID-37'!C82,'ID-38'!D82,'ID-39'!D82,'ID-40'!D82,'ID-45'!D82,'ID-59'!D82,'ID-71'!C82)</f>
        <v>0.48425747033991673</v>
      </c>
      <c r="E75" s="71">
        <f>AVERAGE('ID-03'!B82,'ID-09'!C82,'ID-13'!D82,'ID-15'!D82,'ID-16'!C82,'ID-18'!D82,'ID-24'!D82,'ID-29'!E82,'ID-30'!E82,'ID-33'!D82,'ID-34'!E82,'ID-36'!D82,'ID-38'!E82,'ID-39'!E82,'ID-40'!E82,'ID-44'!D82,'ID-45'!E82,'ID-57'!D82,'ID-70'!C82,'ID-71'!D82)</f>
        <v>0.48425773815151618</v>
      </c>
      <c r="F75" s="71">
        <f>AVERAGE('ID-01'!B82,'ID-02'!B82,'ID-03'!C82,'ID-06'!B82,'ID-08'!C82,'ID-09'!D82,'ID-12'!B82,'ID-16'!D82,'ID-18'!E82,'ID-24'!E82,'ID-29'!F82,'ID-33'!E82,'ID-34'!F82,'ID-36'!E82,'ID-38'!F82,'ID-39'!F82,'ID-40'!F82,'ID-45'!F82,'ID-53'!C82,'ID-54'!B82,'ID-57'!E82,'ID-71'!E82)</f>
        <v>0.48425804591452215</v>
      </c>
      <c r="G75" s="71">
        <f>AVERAGE('ID-01'!C82,'ID-02'!C82,'ID-03'!D82,'ID-07'!B82,'ID-08'!D82,'ID-11'!D82,'ID-18'!F82,'ID-24'!F82,'ID-29'!G82,'ID-31'!B82,'ID-33'!F82,'ID-34'!G82,'ID-36'!F82,'ID-39'!G82,'ID-40'!G82,'ID-44'!E82,'ID-45'!G82,'ID-50'!B82,'ID-53'!D82,'ID-54'!C82,'ID-57'!F82,'ID-59'!E82,'ID-70'!D82,'ID-71'!F82)</f>
        <v>0.48425781407893664</v>
      </c>
      <c r="H75" s="71">
        <f>AVERAGE('ID-03'!E82,'ID-11'!E82,'ID-13'!E82,'ID-15'!E82,'ID-16'!E82,'ID-18'!G82,'ID-24'!G82,'ID-29'!H82,'ID-30'!F82,'ID-31'!C82,'ID-33'!G82,'ID-34'!H82,'ID-40'!H82,'ID-44'!F82,'ID-45'!H82,'ID-54'!D82,'ID-57'!G82,'ID-59'!F82,'ID-70'!E82,'ID-71'!G82)</f>
        <v>0.48425751117339388</v>
      </c>
      <c r="I75" s="71">
        <f>AVERAGE('ID-12'!C82,'ID-18'!H82,'ID-24'!H82,'ID-29'!I82,'ID-40'!I82,'ID-44'!G82,'ID-45'!I82,'ID-59'!G82)</f>
        <v>0.48425770953088926</v>
      </c>
      <c r="J75" s="71">
        <f>AVERAGE('ID-31'!D82,'ID-40'!J82,'ID-44'!H82,'ID-45'!J82,'ID-57'!H82)</f>
        <v>0.48425762418491447</v>
      </c>
      <c r="K75" s="71">
        <f>AVERAGE('ID-26'!E82,'ID-31'!E82,'ID-34'!I82,'ID-36'!G82,'ID-40'!K82,'ID-44'!I82,'ID-57'!I82)</f>
        <v>0.48425759621554071</v>
      </c>
    </row>
    <row r="76" spans="1:11" x14ac:dyDescent="0.25">
      <c r="A76" s="1">
        <v>9</v>
      </c>
      <c r="B76" s="71">
        <f>AVERAGE('ID-11'!B83,'ID-13'!B83,'ID-14'!B83,'ID-15'!B83,'ID-24'!B83,'ID-26'!B83,'ID-29'!B83,'ID-30'!B83,'ID-32'!B83,'ID-33'!B83,'ID-34'!B83,'ID-37'!B83,'ID-38'!B83,'ID-39'!B83,'ID-40'!B83,'ID-44'!B83,'ID-45'!B83,'ID-53'!B83,'ID-57'!B83,'ID-59'!B83,'ID-70'!B83,'ID-71'!B83)</f>
        <v>0.48425775415721956</v>
      </c>
      <c r="C76" s="71">
        <f>AVERAGE('ID-08'!B83,'ID-09'!B83,'ID-11'!C83,'ID-14'!C83,'ID-18'!B83,'ID-24'!C83,'ID-26'!C83,'ID-29'!C83,'ID-30'!C83,'ID-34'!C83,'ID-36'!B83,'ID-38'!C83,'ID-39'!C83,'ID-40'!C83,'ID-44'!C83,'ID-45'!C83,'ID-57'!C83,'ID-59'!C83)</f>
        <v>0.48425731389955118</v>
      </c>
      <c r="D76" s="71">
        <f>AVERAGE('ID-13'!C83,'ID-14'!D83,'ID-15'!C83,'ID-16'!B83,'ID-18'!C83,'ID-26'!D83,'ID-29'!D83,'ID-30'!D83,'ID-33'!C83,'ID-34'!D83,'ID-36'!C83,'ID-37'!C83,'ID-38'!D83,'ID-39'!D83,'ID-40'!D83,'ID-45'!D83,'ID-59'!D83,'ID-71'!C83)</f>
        <v>0.48425746906047817</v>
      </c>
      <c r="E76" s="71">
        <f>AVERAGE('ID-03'!B83,'ID-09'!C83,'ID-13'!D83,'ID-15'!D83,'ID-16'!C83,'ID-18'!D83,'ID-24'!D83,'ID-29'!E83,'ID-30'!E83,'ID-33'!D83,'ID-34'!E83,'ID-36'!D83,'ID-38'!E83,'ID-39'!E83,'ID-40'!E83,'ID-44'!D83,'ID-45'!E83,'ID-57'!D83,'ID-70'!C83,'ID-71'!D83)</f>
        <v>0.48425773492152402</v>
      </c>
      <c r="F76" s="71">
        <f>AVERAGE('ID-01'!B83,'ID-02'!B83,'ID-03'!C83,'ID-06'!B83,'ID-08'!C83,'ID-09'!D83,'ID-12'!B83,'ID-16'!D83,'ID-18'!E83,'ID-24'!E83,'ID-29'!F83,'ID-33'!E83,'ID-34'!F83,'ID-36'!E83,'ID-38'!F83,'ID-39'!F83,'ID-40'!F83,'ID-45'!F83,'ID-53'!C83,'ID-54'!B83,'ID-57'!E83,'ID-71'!E83)</f>
        <v>0.48425804537737283</v>
      </c>
      <c r="G76" s="71">
        <f>AVERAGE('ID-01'!C83,'ID-02'!C83,'ID-03'!D83,'ID-07'!B83,'ID-08'!D83,'ID-11'!D83,'ID-18'!F83,'ID-24'!F83,'ID-29'!G83,'ID-31'!B83,'ID-33'!F83,'ID-34'!G83,'ID-36'!F83,'ID-39'!G83,'ID-40'!G83,'ID-44'!E83,'ID-45'!G83,'ID-50'!B83,'ID-53'!D83,'ID-54'!C83,'ID-57'!F83,'ID-59'!E83,'ID-70'!D83,'ID-71'!F83)</f>
        <v>0.48425781234715065</v>
      </c>
      <c r="H76" s="71">
        <f>AVERAGE('ID-03'!E83,'ID-11'!E83,'ID-13'!E83,'ID-15'!E83,'ID-16'!E83,'ID-18'!G83,'ID-24'!G83,'ID-29'!H83,'ID-30'!F83,'ID-31'!C83,'ID-33'!G83,'ID-34'!H83,'ID-40'!H83,'ID-44'!F83,'ID-45'!H83,'ID-54'!D83,'ID-57'!G83,'ID-59'!F83,'ID-70'!E83,'ID-71'!G83)</f>
        <v>0.48425751384580024</v>
      </c>
      <c r="I76" s="71">
        <f>AVERAGE('ID-12'!C83,'ID-18'!H83,'ID-24'!H83,'ID-29'!I83,'ID-40'!I83,'ID-44'!G83,'ID-45'!I83,'ID-59'!G83)</f>
        <v>0.48425770421762782</v>
      </c>
      <c r="J76" s="71">
        <f>AVERAGE('ID-31'!D83,'ID-40'!J83,'ID-44'!H83,'ID-45'!J83,'ID-57'!H83)</f>
        <v>0.48425762814116513</v>
      </c>
      <c r="K76" s="71">
        <f>AVERAGE('ID-26'!E83,'ID-31'!E83,'ID-34'!I83,'ID-36'!G83,'ID-40'!K83,'ID-44'!I83,'ID-57'!I83)</f>
        <v>0.48425759440002436</v>
      </c>
    </row>
    <row r="77" spans="1:11" x14ac:dyDescent="0.25">
      <c r="A77" s="1">
        <v>9.125</v>
      </c>
      <c r="B77" s="71">
        <f>AVERAGE('ID-11'!B84,'ID-13'!B84,'ID-14'!B84,'ID-15'!B84,'ID-24'!B84,'ID-26'!B84,'ID-29'!B84,'ID-30'!B84,'ID-32'!B84,'ID-33'!B84,'ID-34'!B84,'ID-37'!B84,'ID-38'!B84,'ID-39'!B84,'ID-40'!B84,'ID-44'!B84,'ID-45'!B84,'ID-53'!B84,'ID-57'!B84,'ID-59'!B84,'ID-70'!B84,'ID-71'!B84)</f>
        <v>0.4842577518928563</v>
      </c>
      <c r="C77" s="71">
        <f>AVERAGE('ID-08'!B84,'ID-09'!B84,'ID-11'!C84,'ID-14'!C84,'ID-18'!B84,'ID-24'!C84,'ID-26'!C84,'ID-29'!C84,'ID-30'!C84,'ID-34'!C84,'ID-36'!B84,'ID-38'!C84,'ID-39'!C84,'ID-40'!C84,'ID-44'!C84,'ID-45'!C84,'ID-57'!C84,'ID-59'!C84)</f>
        <v>0.4842573125561293</v>
      </c>
      <c r="D77" s="71">
        <f>AVERAGE('ID-13'!C84,'ID-14'!D84,'ID-15'!C84,'ID-16'!B84,'ID-18'!C84,'ID-26'!D84,'ID-29'!D84,'ID-30'!D84,'ID-33'!C84,'ID-34'!D84,'ID-36'!C84,'ID-37'!C84,'ID-38'!D84,'ID-39'!D84,'ID-40'!D84,'ID-45'!D84,'ID-59'!D84,'ID-71'!C84)</f>
        <v>0.48425746220079385</v>
      </c>
      <c r="E77" s="71">
        <f>AVERAGE('ID-03'!B84,'ID-09'!C84,'ID-13'!D84,'ID-15'!D84,'ID-16'!C84,'ID-18'!D84,'ID-24'!D84,'ID-29'!E84,'ID-30'!E84,'ID-33'!D84,'ID-34'!E84,'ID-36'!D84,'ID-38'!E84,'ID-39'!E84,'ID-40'!E84,'ID-44'!D84,'ID-45'!E84,'ID-57'!D84,'ID-70'!C84,'ID-71'!D84)</f>
        <v>0.48425773693731006</v>
      </c>
      <c r="F77" s="71">
        <f>AVERAGE('ID-01'!B84,'ID-02'!B84,'ID-03'!C84,'ID-06'!B84,'ID-08'!C84,'ID-09'!D84,'ID-12'!B84,'ID-16'!D84,'ID-18'!E84,'ID-24'!E84,'ID-29'!F84,'ID-33'!E84,'ID-34'!F84,'ID-36'!E84,'ID-38'!F84,'ID-39'!F84,'ID-40'!F84,'ID-45'!F84,'ID-53'!C84,'ID-54'!B84,'ID-57'!E84,'ID-71'!E84)</f>
        <v>0.48425804347593426</v>
      </c>
      <c r="G77" s="71">
        <f>AVERAGE('ID-01'!C84,'ID-02'!C84,'ID-03'!D84,'ID-07'!B84,'ID-08'!D84,'ID-11'!D84,'ID-18'!F84,'ID-24'!F84,'ID-29'!G84,'ID-31'!B84,'ID-33'!F84,'ID-34'!G84,'ID-36'!F84,'ID-39'!G84,'ID-40'!G84,'ID-44'!E84,'ID-45'!G84,'ID-50'!B84,'ID-53'!D84,'ID-54'!C84,'ID-57'!F84,'ID-59'!E84,'ID-70'!D84,'ID-71'!F84)</f>
        <v>0.48425780980348265</v>
      </c>
      <c r="H77" s="71">
        <f>AVERAGE('ID-03'!E84,'ID-11'!E84,'ID-13'!E84,'ID-15'!E84,'ID-16'!E84,'ID-18'!G84,'ID-24'!G84,'ID-29'!H84,'ID-30'!F84,'ID-31'!C84,'ID-33'!G84,'ID-34'!H84,'ID-40'!H84,'ID-44'!F84,'ID-45'!H84,'ID-54'!D84,'ID-57'!G84,'ID-59'!F84,'ID-70'!E84,'ID-71'!G84)</f>
        <v>0.48425751602044598</v>
      </c>
      <c r="I77" s="71">
        <f>AVERAGE('ID-12'!C84,'ID-18'!H84,'ID-24'!H84,'ID-29'!I84,'ID-40'!I84,'ID-44'!G84,'ID-45'!I84,'ID-59'!G84)</f>
        <v>0.48425772418156648</v>
      </c>
      <c r="J77" s="71">
        <f>AVERAGE('ID-31'!D84,'ID-40'!J84,'ID-44'!H84,'ID-45'!J84,'ID-57'!H84)</f>
        <v>0.48425762884906565</v>
      </c>
      <c r="K77" s="71">
        <f>AVERAGE('ID-26'!E84,'ID-31'!E84,'ID-34'!I84,'ID-36'!G84,'ID-40'!K84,'ID-44'!I84,'ID-57'!I84)</f>
        <v>0.48425760932184631</v>
      </c>
    </row>
    <row r="78" spans="1:11" x14ac:dyDescent="0.25">
      <c r="A78" s="1">
        <v>9.25</v>
      </c>
      <c r="B78" s="71">
        <f>AVERAGE('ID-11'!B85,'ID-13'!B85,'ID-14'!B85,'ID-15'!B85,'ID-24'!B85,'ID-26'!B85,'ID-29'!B85,'ID-30'!B85,'ID-32'!B85,'ID-33'!B85,'ID-34'!B85,'ID-37'!B85,'ID-38'!B85,'ID-39'!B85,'ID-40'!B85,'ID-44'!B85,'ID-45'!B85,'ID-53'!B85,'ID-57'!B85,'ID-59'!B85,'ID-70'!B85,'ID-71'!B85)</f>
        <v>0.48425774668382321</v>
      </c>
      <c r="C78" s="71">
        <f>AVERAGE('ID-08'!B85,'ID-09'!B85,'ID-11'!C85,'ID-14'!C85,'ID-18'!B85,'ID-24'!C85,'ID-26'!C85,'ID-29'!C85,'ID-30'!C85,'ID-34'!C85,'ID-36'!B85,'ID-38'!C85,'ID-39'!C85,'ID-40'!C85,'ID-44'!C85,'ID-45'!C85,'ID-57'!C85,'ID-59'!C85)</f>
        <v>0.48425730980195614</v>
      </c>
      <c r="D78" s="71">
        <f>AVERAGE('ID-13'!C85,'ID-14'!D85,'ID-15'!C85,'ID-16'!B85,'ID-18'!C85,'ID-26'!D85,'ID-29'!D85,'ID-30'!D85,'ID-33'!C85,'ID-34'!D85,'ID-36'!C85,'ID-37'!C85,'ID-38'!D85,'ID-39'!D85,'ID-40'!D85,'ID-45'!D85,'ID-59'!D85,'ID-71'!C85)</f>
        <v>0.48425745889599092</v>
      </c>
      <c r="E78" s="71">
        <f>AVERAGE('ID-03'!B85,'ID-09'!C85,'ID-13'!D85,'ID-15'!D85,'ID-16'!C85,'ID-18'!D85,'ID-24'!D85,'ID-29'!E85,'ID-30'!E85,'ID-33'!D85,'ID-34'!E85,'ID-36'!D85,'ID-38'!E85,'ID-39'!E85,'ID-40'!E85,'ID-44'!D85,'ID-45'!E85,'ID-57'!D85,'ID-70'!C85,'ID-71'!D85)</f>
        <v>0.48425772881884122</v>
      </c>
      <c r="F78" s="71">
        <f>AVERAGE('ID-01'!B85,'ID-02'!B85,'ID-03'!C85,'ID-06'!B85,'ID-08'!C85,'ID-09'!D85,'ID-12'!B85,'ID-16'!D85,'ID-18'!E85,'ID-24'!E85,'ID-29'!F85,'ID-33'!E85,'ID-34'!F85,'ID-36'!E85,'ID-38'!F85,'ID-39'!F85,'ID-40'!F85,'ID-45'!F85,'ID-53'!C85,'ID-54'!B85,'ID-57'!E85,'ID-71'!E85)</f>
        <v>0.48425804068655987</v>
      </c>
      <c r="G78" s="71">
        <f>AVERAGE('ID-01'!C85,'ID-02'!C85,'ID-03'!D85,'ID-07'!B85,'ID-08'!D85,'ID-11'!D85,'ID-18'!F85,'ID-24'!F85,'ID-29'!G85,'ID-31'!B85,'ID-33'!F85,'ID-34'!G85,'ID-36'!F85,'ID-39'!G85,'ID-40'!G85,'ID-44'!E85,'ID-45'!G85,'ID-50'!B85,'ID-53'!D85,'ID-54'!C85,'ID-57'!F85,'ID-59'!E85,'ID-70'!D85,'ID-71'!F85)</f>
        <v>0.48425780723769524</v>
      </c>
      <c r="H78" s="71">
        <f>AVERAGE('ID-03'!E85,'ID-11'!E85,'ID-13'!E85,'ID-15'!E85,'ID-16'!E85,'ID-18'!G85,'ID-24'!G85,'ID-29'!H85,'ID-30'!F85,'ID-31'!C85,'ID-33'!G85,'ID-34'!H85,'ID-40'!H85,'ID-44'!F85,'ID-45'!H85,'ID-54'!D85,'ID-57'!G85,'ID-59'!F85,'ID-70'!E85,'ID-71'!G85)</f>
        <v>0.48425751967817376</v>
      </c>
      <c r="I78" s="71">
        <f>AVERAGE('ID-12'!C85,'ID-18'!H85,'ID-24'!H85,'ID-29'!I85,'ID-40'!I85,'ID-44'!G85,'ID-45'!I85,'ID-59'!G85)</f>
        <v>0.48425771597858969</v>
      </c>
      <c r="J78" s="71">
        <f>AVERAGE('ID-31'!D85,'ID-40'!J85,'ID-44'!H85,'ID-45'!J85,'ID-57'!H85)</f>
        <v>0.48425761908882264</v>
      </c>
      <c r="K78" s="71">
        <f>AVERAGE('ID-26'!E85,'ID-31'!E85,'ID-34'!I85,'ID-36'!G85,'ID-40'!K85,'ID-44'!I85,'ID-57'!I85)</f>
        <v>0.48425762719613508</v>
      </c>
    </row>
    <row r="79" spans="1:11" x14ac:dyDescent="0.25">
      <c r="A79" s="1">
        <v>9.375</v>
      </c>
      <c r="B79" s="71">
        <f>AVERAGE('ID-11'!B86,'ID-13'!B86,'ID-14'!B86,'ID-15'!B86,'ID-24'!B86,'ID-26'!B86,'ID-29'!B86,'ID-30'!B86,'ID-32'!B86,'ID-33'!B86,'ID-34'!B86,'ID-37'!B86,'ID-38'!B86,'ID-39'!B86,'ID-40'!B86,'ID-44'!B86,'ID-45'!B86,'ID-53'!B86,'ID-57'!B86,'ID-59'!B86,'ID-70'!B86,'ID-71'!B86)</f>
        <v>0.48425774666082083</v>
      </c>
      <c r="C79" s="71">
        <f>AVERAGE('ID-08'!B86,'ID-09'!B86,'ID-11'!C86,'ID-14'!C86,'ID-18'!B86,'ID-24'!C86,'ID-26'!C86,'ID-29'!C86,'ID-30'!C86,'ID-34'!C86,'ID-36'!B86,'ID-38'!C86,'ID-39'!C86,'ID-40'!C86,'ID-44'!C86,'ID-45'!C86,'ID-57'!C86,'ID-59'!C86)</f>
        <v>0.4842573078829473</v>
      </c>
      <c r="D79" s="71">
        <f>AVERAGE('ID-13'!C86,'ID-14'!D86,'ID-15'!C86,'ID-16'!B86,'ID-18'!C86,'ID-26'!D86,'ID-29'!D86,'ID-30'!D86,'ID-33'!C86,'ID-34'!D86,'ID-36'!C86,'ID-37'!C86,'ID-38'!D86,'ID-39'!D86,'ID-40'!D86,'ID-45'!D86,'ID-59'!D86,'ID-71'!C86)</f>
        <v>0.48425745233094047</v>
      </c>
      <c r="E79" s="71">
        <f>AVERAGE('ID-03'!B86,'ID-09'!C86,'ID-13'!D86,'ID-15'!D86,'ID-16'!C86,'ID-18'!D86,'ID-24'!D86,'ID-29'!E86,'ID-30'!E86,'ID-33'!D86,'ID-34'!E86,'ID-36'!D86,'ID-38'!E86,'ID-39'!E86,'ID-40'!E86,'ID-44'!D86,'ID-45'!E86,'ID-57'!D86,'ID-70'!C86,'ID-71'!D86)</f>
        <v>0.48425771876222401</v>
      </c>
      <c r="F79" s="71">
        <f>AVERAGE('ID-01'!B86,'ID-02'!B86,'ID-03'!C86,'ID-06'!B86,'ID-08'!C86,'ID-09'!D86,'ID-12'!B86,'ID-16'!D86,'ID-18'!E86,'ID-24'!E86,'ID-29'!F86,'ID-33'!E86,'ID-34'!F86,'ID-36'!E86,'ID-38'!F86,'ID-39'!F86,'ID-40'!F86,'ID-45'!F86,'ID-53'!C86,'ID-54'!B86,'ID-57'!E86,'ID-71'!E86)</f>
        <v>0.48425803849490889</v>
      </c>
      <c r="G79" s="71">
        <f>AVERAGE('ID-01'!C86,'ID-02'!C86,'ID-03'!D86,'ID-07'!B86,'ID-08'!D86,'ID-11'!D86,'ID-18'!F86,'ID-24'!F86,'ID-29'!G86,'ID-31'!B86,'ID-33'!F86,'ID-34'!G86,'ID-36'!F86,'ID-39'!G86,'ID-40'!G86,'ID-44'!E86,'ID-45'!G86,'ID-50'!B86,'ID-53'!D86,'ID-54'!C86,'ID-57'!F86,'ID-59'!E86,'ID-70'!D86,'ID-71'!F86)</f>
        <v>0.48425781061419165</v>
      </c>
      <c r="H79" s="71">
        <f>AVERAGE('ID-03'!E86,'ID-11'!E86,'ID-13'!E86,'ID-15'!E86,'ID-16'!E86,'ID-18'!G86,'ID-24'!G86,'ID-29'!H86,'ID-30'!F86,'ID-31'!C86,'ID-33'!G86,'ID-34'!H86,'ID-40'!H86,'ID-44'!F86,'ID-45'!H86,'ID-54'!D86,'ID-57'!G86,'ID-59'!F86,'ID-70'!E86,'ID-71'!G86)</f>
        <v>0.48425752256191751</v>
      </c>
      <c r="I79" s="71">
        <f>AVERAGE('ID-12'!C86,'ID-18'!H86,'ID-24'!H86,'ID-29'!I86,'ID-40'!I86,'ID-44'!G86,'ID-45'!I86,'ID-59'!G86)</f>
        <v>0.48425772878788576</v>
      </c>
      <c r="J79" s="71">
        <f>AVERAGE('ID-31'!D86,'ID-40'!J86,'ID-44'!H86,'ID-45'!J86,'ID-57'!H86)</f>
        <v>0.48425761520013222</v>
      </c>
      <c r="K79" s="71">
        <f>AVERAGE('ID-26'!E86,'ID-31'!E86,'ID-34'!I86,'ID-36'!G86,'ID-40'!K86,'ID-44'!I86,'ID-57'!I86)</f>
        <v>0.48425762476585643</v>
      </c>
    </row>
    <row r="80" spans="1:11" x14ac:dyDescent="0.25">
      <c r="A80" s="1">
        <v>9.5</v>
      </c>
      <c r="B80" s="71">
        <f>AVERAGE('ID-11'!B87,'ID-13'!B87,'ID-14'!B87,'ID-15'!B87,'ID-24'!B87,'ID-26'!B87,'ID-29'!B87,'ID-30'!B87,'ID-32'!B87,'ID-33'!B87,'ID-34'!B87,'ID-37'!B87,'ID-38'!B87,'ID-39'!B87,'ID-40'!B87,'ID-44'!B87,'ID-45'!B87,'ID-53'!B87,'ID-57'!B87,'ID-59'!B87,'ID-70'!B87,'ID-71'!B87)</f>
        <v>0.48425774823225826</v>
      </c>
      <c r="C80" s="71">
        <f>AVERAGE('ID-08'!B87,'ID-09'!B87,'ID-11'!C87,'ID-14'!C87,'ID-18'!B87,'ID-24'!C87,'ID-26'!C87,'ID-29'!C87,'ID-30'!C87,'ID-34'!C87,'ID-36'!B87,'ID-38'!C87,'ID-39'!C87,'ID-40'!C87,'ID-44'!C87,'ID-45'!C87,'ID-57'!C87,'ID-59'!C87)</f>
        <v>0.48425730077939733</v>
      </c>
      <c r="D80" s="71">
        <f>AVERAGE('ID-13'!C87,'ID-14'!D87,'ID-15'!C87,'ID-16'!B87,'ID-18'!C87,'ID-26'!D87,'ID-29'!D87,'ID-30'!D87,'ID-33'!C87,'ID-34'!D87,'ID-36'!C87,'ID-37'!C87,'ID-38'!D87,'ID-39'!D87,'ID-40'!D87,'ID-45'!D87,'ID-59'!D87,'ID-71'!C87)</f>
        <v>0.48425745868822756</v>
      </c>
      <c r="E80" s="71">
        <f>AVERAGE('ID-03'!B87,'ID-09'!C87,'ID-13'!D87,'ID-15'!D87,'ID-16'!C87,'ID-18'!D87,'ID-24'!D87,'ID-29'!E87,'ID-30'!E87,'ID-33'!D87,'ID-34'!E87,'ID-36'!D87,'ID-38'!E87,'ID-39'!E87,'ID-40'!E87,'ID-44'!D87,'ID-45'!E87,'ID-57'!D87,'ID-70'!C87,'ID-71'!D87)</f>
        <v>0.48425770707595095</v>
      </c>
      <c r="F80" s="71">
        <f>AVERAGE('ID-01'!B87,'ID-02'!B87,'ID-03'!C87,'ID-06'!B87,'ID-08'!C87,'ID-09'!D87,'ID-12'!B87,'ID-16'!D87,'ID-18'!E87,'ID-24'!E87,'ID-29'!F87,'ID-33'!E87,'ID-34'!F87,'ID-36'!E87,'ID-38'!F87,'ID-39'!F87,'ID-40'!F87,'ID-45'!F87,'ID-53'!C87,'ID-54'!B87,'ID-57'!E87,'ID-71'!E87)</f>
        <v>0.48425803722317973</v>
      </c>
      <c r="G80" s="71">
        <f>AVERAGE('ID-01'!C87,'ID-02'!C87,'ID-03'!D87,'ID-07'!B87,'ID-08'!D87,'ID-11'!D87,'ID-18'!F87,'ID-24'!F87,'ID-29'!G87,'ID-31'!B87,'ID-33'!F87,'ID-34'!G87,'ID-36'!F87,'ID-39'!G87,'ID-40'!G87,'ID-44'!E87,'ID-45'!G87,'ID-50'!B87,'ID-53'!D87,'ID-54'!C87,'ID-57'!F87,'ID-59'!E87,'ID-70'!D87,'ID-71'!F87)</f>
        <v>0.48425781007423541</v>
      </c>
      <c r="H80" s="71">
        <f>AVERAGE('ID-03'!E87,'ID-11'!E87,'ID-13'!E87,'ID-15'!E87,'ID-16'!E87,'ID-18'!G87,'ID-24'!G87,'ID-29'!H87,'ID-30'!F87,'ID-31'!C87,'ID-33'!G87,'ID-34'!H87,'ID-40'!H87,'ID-44'!F87,'ID-45'!H87,'ID-54'!D87,'ID-57'!G87,'ID-59'!F87,'ID-70'!E87,'ID-71'!G87)</f>
        <v>0.48425752442755599</v>
      </c>
      <c r="I80" s="71">
        <f>AVERAGE('ID-12'!C87,'ID-18'!H87,'ID-24'!H87,'ID-29'!I87,'ID-40'!I87,'ID-44'!G87,'ID-45'!I87,'ID-59'!G87)</f>
        <v>0.4842577276368415</v>
      </c>
      <c r="J80" s="71">
        <f>AVERAGE('ID-31'!D87,'ID-40'!J87,'ID-44'!H87,'ID-45'!J87,'ID-57'!H87)</f>
        <v>0.4842576129736364</v>
      </c>
      <c r="K80" s="71">
        <f>AVERAGE('ID-26'!E87,'ID-31'!E87,'ID-34'!I87,'ID-36'!G87,'ID-40'!K87,'ID-44'!I87,'ID-57'!I87)</f>
        <v>0.48425762532887578</v>
      </c>
    </row>
    <row r="81" spans="1:11" x14ac:dyDescent="0.25">
      <c r="A81" s="1">
        <v>9.625</v>
      </c>
      <c r="B81" s="71">
        <f>AVERAGE('ID-11'!B88,'ID-13'!B88,'ID-14'!B88,'ID-15'!B88,'ID-24'!B88,'ID-26'!B88,'ID-29'!B88,'ID-30'!B88,'ID-32'!B88,'ID-33'!B88,'ID-34'!B88,'ID-37'!B88,'ID-38'!B88,'ID-39'!B88,'ID-40'!B88,'ID-44'!B88,'ID-45'!B88,'ID-53'!B88,'ID-57'!B88,'ID-59'!B88,'ID-70'!B88,'ID-71'!B88)</f>
        <v>0.48425774583282305</v>
      </c>
      <c r="C81" s="71">
        <f>AVERAGE('ID-08'!B88,'ID-09'!B88,'ID-11'!C88,'ID-14'!C88,'ID-18'!B88,'ID-24'!C88,'ID-26'!C88,'ID-29'!C88,'ID-30'!C88,'ID-34'!C88,'ID-36'!B88,'ID-38'!C88,'ID-39'!C88,'ID-40'!C88,'ID-44'!C88,'ID-45'!C88,'ID-57'!C88,'ID-59'!C88)</f>
        <v>0.48425729500625703</v>
      </c>
      <c r="D81" s="71">
        <f>AVERAGE('ID-13'!C88,'ID-14'!D88,'ID-15'!C88,'ID-16'!B88,'ID-18'!C88,'ID-26'!D88,'ID-29'!D88,'ID-30'!D88,'ID-33'!C88,'ID-34'!D88,'ID-36'!C88,'ID-37'!C88,'ID-38'!D88,'ID-39'!D88,'ID-40'!D88,'ID-45'!D88,'ID-59'!D88,'ID-71'!C88)</f>
        <v>0.48425746025360589</v>
      </c>
      <c r="E81" s="71">
        <f>AVERAGE('ID-03'!B88,'ID-09'!C88,'ID-13'!D88,'ID-15'!D88,'ID-16'!C88,'ID-18'!D88,'ID-24'!D88,'ID-29'!E88,'ID-30'!E88,'ID-33'!D88,'ID-34'!E88,'ID-36'!D88,'ID-38'!E88,'ID-39'!E88,'ID-40'!E88,'ID-44'!D88,'ID-45'!E88,'ID-57'!D88,'ID-70'!C88,'ID-71'!D88)</f>
        <v>0.48425770662636702</v>
      </c>
      <c r="F81" s="71">
        <f>AVERAGE('ID-01'!B88,'ID-02'!B88,'ID-03'!C88,'ID-06'!B88,'ID-08'!C88,'ID-09'!D88,'ID-12'!B88,'ID-16'!D88,'ID-18'!E88,'ID-24'!E88,'ID-29'!F88,'ID-33'!E88,'ID-34'!F88,'ID-36'!E88,'ID-38'!F88,'ID-39'!F88,'ID-40'!F88,'ID-45'!F88,'ID-53'!C88,'ID-54'!B88,'ID-57'!E88,'ID-71'!E88)</f>
        <v>0.48425803668098982</v>
      </c>
      <c r="G81" s="71">
        <f>AVERAGE('ID-01'!C88,'ID-02'!C88,'ID-03'!D88,'ID-07'!B88,'ID-08'!D88,'ID-11'!D88,'ID-18'!F88,'ID-24'!F88,'ID-29'!G88,'ID-31'!B88,'ID-33'!F88,'ID-34'!G88,'ID-36'!F88,'ID-39'!G88,'ID-40'!G88,'ID-44'!E88,'ID-45'!G88,'ID-50'!B88,'ID-53'!D88,'ID-54'!C88,'ID-57'!F88,'ID-59'!E88,'ID-70'!D88,'ID-71'!F88)</f>
        <v>0.48425781285489045</v>
      </c>
      <c r="H81" s="71">
        <f>AVERAGE('ID-03'!E88,'ID-11'!E88,'ID-13'!E88,'ID-15'!E88,'ID-16'!E88,'ID-18'!G88,'ID-24'!G88,'ID-29'!H88,'ID-30'!F88,'ID-31'!C88,'ID-33'!G88,'ID-34'!H88,'ID-40'!H88,'ID-44'!F88,'ID-45'!H88,'ID-54'!D88,'ID-57'!G88,'ID-59'!F88,'ID-70'!E88,'ID-71'!G88)</f>
        <v>0.48425752494833485</v>
      </c>
      <c r="I81" s="71">
        <f>AVERAGE('ID-12'!C88,'ID-18'!H88,'ID-24'!H88,'ID-29'!I88,'ID-40'!I88,'ID-44'!G88,'ID-45'!I88,'ID-59'!G88)</f>
        <v>0.48425773323490551</v>
      </c>
      <c r="J81" s="71">
        <f>AVERAGE('ID-31'!D88,'ID-40'!J88,'ID-44'!H88,'ID-45'!J88,'ID-57'!H88)</f>
        <v>0.48425761481087826</v>
      </c>
      <c r="K81" s="71">
        <f>AVERAGE('ID-26'!E88,'ID-31'!E88,'ID-34'!I88,'ID-36'!G88,'ID-40'!K88,'ID-44'!I88,'ID-57'!I88)</f>
        <v>0.48425763106230285</v>
      </c>
    </row>
    <row r="82" spans="1:11" x14ac:dyDescent="0.25">
      <c r="A82" s="1">
        <v>9.75</v>
      </c>
      <c r="B82" s="71">
        <f>AVERAGE('ID-11'!B89,'ID-13'!B89,'ID-14'!B89,'ID-15'!B89,'ID-24'!B89,'ID-26'!B89,'ID-29'!B89,'ID-30'!B89,'ID-32'!B89,'ID-33'!B89,'ID-34'!B89,'ID-37'!B89,'ID-38'!B89,'ID-39'!B89,'ID-40'!B89,'ID-44'!B89,'ID-45'!B89,'ID-53'!B89,'ID-57'!B89,'ID-59'!B89,'ID-70'!B89,'ID-71'!B89)</f>
        <v>0.48425774122795623</v>
      </c>
      <c r="C82" s="71">
        <f>AVERAGE('ID-08'!B89,'ID-09'!B89,'ID-11'!C89,'ID-14'!C89,'ID-18'!B89,'ID-24'!C89,'ID-26'!C89,'ID-29'!C89,'ID-30'!C89,'ID-34'!C89,'ID-36'!B89,'ID-38'!C89,'ID-39'!C89,'ID-40'!C89,'ID-44'!C89,'ID-45'!C89,'ID-57'!C89,'ID-59'!C89)</f>
        <v>0.48425728691361175</v>
      </c>
      <c r="D82" s="71">
        <f>AVERAGE('ID-13'!C89,'ID-14'!D89,'ID-15'!C89,'ID-16'!B89,'ID-18'!C89,'ID-26'!D89,'ID-29'!D89,'ID-30'!D89,'ID-33'!C89,'ID-34'!D89,'ID-36'!C89,'ID-37'!C89,'ID-38'!D89,'ID-39'!D89,'ID-40'!D89,'ID-45'!D89,'ID-59'!D89,'ID-71'!C89)</f>
        <v>0.48425746692072152</v>
      </c>
      <c r="E82" s="71">
        <f>AVERAGE('ID-03'!B89,'ID-09'!C89,'ID-13'!D89,'ID-15'!D89,'ID-16'!C89,'ID-18'!D89,'ID-24'!D89,'ID-29'!E89,'ID-30'!E89,'ID-33'!D89,'ID-34'!E89,'ID-36'!D89,'ID-38'!E89,'ID-39'!E89,'ID-40'!E89,'ID-44'!D89,'ID-45'!E89,'ID-57'!D89,'ID-70'!C89,'ID-71'!D89)</f>
        <v>0.48425770148318792</v>
      </c>
      <c r="F82" s="71">
        <f>AVERAGE('ID-01'!B89,'ID-02'!B89,'ID-03'!C89,'ID-06'!B89,'ID-08'!C89,'ID-09'!D89,'ID-12'!B89,'ID-16'!D89,'ID-18'!E89,'ID-24'!E89,'ID-29'!F89,'ID-33'!E89,'ID-34'!F89,'ID-36'!E89,'ID-38'!F89,'ID-39'!F89,'ID-40'!F89,'ID-45'!F89,'ID-53'!C89,'ID-54'!B89,'ID-57'!E89,'ID-71'!E89)</f>
        <v>0.48425803667309936</v>
      </c>
      <c r="G82" s="71">
        <f>AVERAGE('ID-01'!C89,'ID-02'!C89,'ID-03'!D89,'ID-07'!B89,'ID-08'!D89,'ID-11'!D89,'ID-18'!F89,'ID-24'!F89,'ID-29'!G89,'ID-31'!B89,'ID-33'!F89,'ID-34'!G89,'ID-36'!F89,'ID-39'!G89,'ID-40'!G89,'ID-44'!E89,'ID-45'!G89,'ID-50'!B89,'ID-53'!D89,'ID-54'!C89,'ID-57'!F89,'ID-59'!E89,'ID-70'!D89,'ID-71'!F89)</f>
        <v>0.48425782415094815</v>
      </c>
      <c r="H82" s="71">
        <f>AVERAGE('ID-03'!E89,'ID-11'!E89,'ID-13'!E89,'ID-15'!E89,'ID-16'!E89,'ID-18'!G89,'ID-24'!G89,'ID-29'!H89,'ID-30'!F89,'ID-31'!C89,'ID-33'!G89,'ID-34'!H89,'ID-40'!H89,'ID-44'!F89,'ID-45'!H89,'ID-54'!D89,'ID-57'!G89,'ID-59'!F89,'ID-70'!E89,'ID-71'!G89)</f>
        <v>0.48425752396432192</v>
      </c>
      <c r="I82" s="71">
        <f>AVERAGE('ID-12'!C89,'ID-18'!H89,'ID-24'!H89,'ID-29'!I89,'ID-40'!I89,'ID-44'!G89,'ID-45'!I89,'ID-59'!G89)</f>
        <v>0.48425773283880941</v>
      </c>
      <c r="J82" s="71">
        <f>AVERAGE('ID-31'!D89,'ID-40'!J89,'ID-44'!H89,'ID-45'!J89,'ID-57'!H89)</f>
        <v>0.48425759503362775</v>
      </c>
      <c r="K82" s="71">
        <f>AVERAGE('ID-26'!E89,'ID-31'!E89,'ID-34'!I89,'ID-36'!G89,'ID-40'!K89,'ID-44'!I89,'ID-57'!I89)</f>
        <v>0.48425763119728654</v>
      </c>
    </row>
    <row r="83" spans="1:11" x14ac:dyDescent="0.25">
      <c r="A83" s="1">
        <v>9.875</v>
      </c>
      <c r="B83" s="71">
        <f>AVERAGE('ID-11'!B90,'ID-13'!B90,'ID-14'!B90,'ID-15'!B90,'ID-24'!B90,'ID-26'!B90,'ID-29'!B90,'ID-30'!B90,'ID-32'!B90,'ID-33'!B90,'ID-34'!B90,'ID-37'!B90,'ID-38'!B90,'ID-39'!B90,'ID-40'!B90,'ID-44'!B90,'ID-45'!B90,'ID-53'!B90,'ID-57'!B90,'ID-59'!B90,'ID-70'!B90,'ID-71'!B90)</f>
        <v>0.48425774036045388</v>
      </c>
      <c r="C83" s="71">
        <f>AVERAGE('ID-08'!B90,'ID-09'!B90,'ID-11'!C90,'ID-14'!C90,'ID-18'!B90,'ID-24'!C90,'ID-26'!C90,'ID-29'!C90,'ID-30'!C90,'ID-34'!C90,'ID-36'!B90,'ID-38'!C90,'ID-39'!C90,'ID-40'!C90,'ID-44'!C90,'ID-45'!C90,'ID-57'!C90,'ID-59'!C90)</f>
        <v>0.48425727385781936</v>
      </c>
      <c r="D83" s="71">
        <f>AVERAGE('ID-13'!C90,'ID-14'!D90,'ID-15'!C90,'ID-16'!B90,'ID-18'!C90,'ID-26'!D90,'ID-29'!D90,'ID-30'!D90,'ID-33'!C90,'ID-34'!D90,'ID-36'!C90,'ID-37'!C90,'ID-38'!D90,'ID-39'!D90,'ID-40'!D90,'ID-45'!D90,'ID-59'!D90,'ID-71'!C90)</f>
        <v>0.48425747689574261</v>
      </c>
      <c r="E83" s="71">
        <f>AVERAGE('ID-03'!B90,'ID-09'!C90,'ID-13'!D90,'ID-15'!D90,'ID-16'!C90,'ID-18'!D90,'ID-24'!D90,'ID-29'!E90,'ID-30'!E90,'ID-33'!D90,'ID-34'!E90,'ID-36'!D90,'ID-38'!E90,'ID-39'!E90,'ID-40'!E90,'ID-44'!D90,'ID-45'!E90,'ID-57'!D90,'ID-70'!C90,'ID-71'!D90)</f>
        <v>0.48425769660018447</v>
      </c>
      <c r="F83" s="71">
        <f>AVERAGE('ID-01'!B90,'ID-02'!B90,'ID-03'!C90,'ID-06'!B90,'ID-08'!C90,'ID-09'!D90,'ID-12'!B90,'ID-16'!D90,'ID-18'!E90,'ID-24'!E90,'ID-29'!F90,'ID-33'!E90,'ID-34'!F90,'ID-36'!E90,'ID-38'!F90,'ID-39'!F90,'ID-40'!F90,'ID-45'!F90,'ID-53'!C90,'ID-54'!B90,'ID-57'!E90,'ID-71'!E90)</f>
        <v>0.48425803584116517</v>
      </c>
      <c r="G83" s="71">
        <f>AVERAGE('ID-01'!C90,'ID-02'!C90,'ID-03'!D90,'ID-07'!B90,'ID-08'!D90,'ID-11'!D90,'ID-18'!F90,'ID-24'!F90,'ID-29'!G90,'ID-31'!B90,'ID-33'!F90,'ID-34'!G90,'ID-36'!F90,'ID-39'!G90,'ID-40'!G90,'ID-44'!E90,'ID-45'!G90,'ID-50'!B90,'ID-53'!D90,'ID-54'!C90,'ID-57'!F90,'ID-59'!E90,'ID-70'!D90,'ID-71'!F90)</f>
        <v>0.48425782101889331</v>
      </c>
      <c r="H83" s="71">
        <f>AVERAGE('ID-03'!E90,'ID-11'!E90,'ID-13'!E90,'ID-15'!E90,'ID-16'!E90,'ID-18'!G90,'ID-24'!G90,'ID-29'!H90,'ID-30'!F90,'ID-31'!C90,'ID-33'!G90,'ID-34'!H90,'ID-40'!H90,'ID-44'!F90,'ID-45'!H90,'ID-54'!D90,'ID-57'!G90,'ID-59'!F90,'ID-70'!E90,'ID-71'!G90)</f>
        <v>0.48425752304683112</v>
      </c>
      <c r="I83" s="71">
        <f>AVERAGE('ID-12'!C90,'ID-18'!H90,'ID-24'!H90,'ID-29'!I90,'ID-40'!I90,'ID-44'!G90,'ID-45'!I90,'ID-59'!G90)</f>
        <v>0.48425773040838682</v>
      </c>
      <c r="J83" s="71">
        <f>AVERAGE('ID-31'!D90,'ID-40'!J90,'ID-44'!H90,'ID-45'!J90,'ID-57'!H90)</f>
        <v>0.48425758608791886</v>
      </c>
      <c r="K83" s="71">
        <f>AVERAGE('ID-26'!E90,'ID-31'!E90,'ID-34'!I90,'ID-36'!G90,'ID-40'!K90,'ID-44'!I90,'ID-57'!I90)</f>
        <v>0.48425763215520595</v>
      </c>
    </row>
    <row r="84" spans="1:11" x14ac:dyDescent="0.25">
      <c r="A84" s="1">
        <v>10</v>
      </c>
      <c r="B84" s="71">
        <f>AVERAGE('ID-11'!B91,'ID-13'!B91,'ID-14'!B91,'ID-15'!B91,'ID-24'!B91,'ID-26'!B91,'ID-29'!B91,'ID-30'!B91,'ID-32'!B91,'ID-33'!B91,'ID-34'!B91,'ID-37'!B91,'ID-38'!B91,'ID-39'!B91,'ID-40'!B91,'ID-44'!B91,'ID-45'!B91,'ID-53'!B91,'ID-57'!B91,'ID-59'!B91,'ID-70'!B91,'ID-71'!B91)</f>
        <v>0.48425773592603372</v>
      </c>
      <c r="C84" s="71">
        <f>AVERAGE('ID-08'!B91,'ID-09'!B91,'ID-11'!C91,'ID-14'!C91,'ID-18'!B91,'ID-24'!C91,'ID-26'!C91,'ID-29'!C91,'ID-30'!C91,'ID-34'!C91,'ID-36'!B91,'ID-38'!C91,'ID-39'!C91,'ID-40'!C91,'ID-44'!C91,'ID-45'!C91,'ID-57'!C91,'ID-59'!C91)</f>
        <v>0.48425727051990308</v>
      </c>
      <c r="D84" s="71">
        <f>AVERAGE('ID-13'!C91,'ID-14'!D91,'ID-15'!C91,'ID-16'!B91,'ID-18'!C91,'ID-26'!D91,'ID-29'!D91,'ID-30'!D91,'ID-33'!C91,'ID-34'!D91,'ID-36'!C91,'ID-37'!C91,'ID-38'!D91,'ID-39'!D91,'ID-40'!D91,'ID-45'!D91,'ID-59'!D91,'ID-71'!C91)</f>
        <v>0.48425747366399985</v>
      </c>
      <c r="E84" s="71">
        <f>AVERAGE('ID-03'!B91,'ID-09'!C91,'ID-13'!D91,'ID-15'!D91,'ID-16'!C91,'ID-18'!D91,'ID-24'!D91,'ID-29'!E91,'ID-30'!E91,'ID-33'!D91,'ID-34'!E91,'ID-36'!D91,'ID-38'!E91,'ID-39'!E91,'ID-40'!E91,'ID-44'!D91,'ID-45'!E91,'ID-57'!D91,'ID-70'!C91,'ID-71'!D91)</f>
        <v>0.48425770285986552</v>
      </c>
      <c r="F84" s="71">
        <f>AVERAGE('ID-01'!B91,'ID-02'!B91,'ID-03'!C91,'ID-06'!B91,'ID-08'!C91,'ID-09'!D91,'ID-12'!B91,'ID-16'!D91,'ID-18'!E91,'ID-24'!E91,'ID-29'!F91,'ID-33'!E91,'ID-34'!F91,'ID-36'!E91,'ID-38'!F91,'ID-39'!F91,'ID-40'!F91,'ID-45'!F91,'ID-53'!C91,'ID-54'!B91,'ID-57'!E91,'ID-71'!E91)</f>
        <v>0.48425803481143104</v>
      </c>
      <c r="G84" s="71">
        <f>AVERAGE('ID-01'!C91,'ID-02'!C91,'ID-03'!D91,'ID-07'!B91,'ID-08'!D91,'ID-11'!D91,'ID-18'!F91,'ID-24'!F91,'ID-29'!G91,'ID-31'!B91,'ID-33'!F91,'ID-34'!G91,'ID-36'!F91,'ID-39'!G91,'ID-40'!G91,'ID-44'!E91,'ID-45'!G91,'ID-50'!B91,'ID-53'!D91,'ID-54'!C91,'ID-57'!F91,'ID-59'!E91,'ID-70'!D91,'ID-71'!F91)</f>
        <v>0.48425780701067511</v>
      </c>
      <c r="H84" s="71">
        <f>AVERAGE('ID-03'!E91,'ID-11'!E91,'ID-13'!E91,'ID-15'!E91,'ID-16'!E91,'ID-18'!G91,'ID-24'!G91,'ID-29'!H91,'ID-30'!F91,'ID-31'!C91,'ID-33'!G91,'ID-34'!H91,'ID-40'!H91,'ID-44'!F91,'ID-45'!H91,'ID-54'!D91,'ID-57'!G91,'ID-59'!F91,'ID-70'!E91,'ID-71'!G91)</f>
        <v>0.48425752781228243</v>
      </c>
      <c r="I84" s="71">
        <f>AVERAGE('ID-12'!C91,'ID-18'!H91,'ID-24'!H91,'ID-29'!I91,'ID-40'!I91,'ID-44'!G91,'ID-45'!I91,'ID-59'!G91)</f>
        <v>0.48425770506628663</v>
      </c>
      <c r="J84" s="71">
        <f>AVERAGE('ID-31'!D91,'ID-40'!J91,'ID-44'!H91,'ID-45'!J91,'ID-57'!H91)</f>
        <v>0.48425758529816321</v>
      </c>
      <c r="K84" s="71">
        <f>AVERAGE('ID-26'!E91,'ID-31'!E91,'ID-34'!I91,'ID-36'!G91,'ID-40'!K91,'ID-44'!I91,'ID-57'!I91)</f>
        <v>0.48425763312083875</v>
      </c>
    </row>
    <row r="85" spans="1:11" x14ac:dyDescent="0.25">
      <c r="A85" s="1">
        <v>10.125</v>
      </c>
      <c r="B85" s="71">
        <f>AVERAGE('ID-11'!B92,'ID-13'!B92,'ID-14'!B92,'ID-15'!B92,'ID-24'!B92,'ID-26'!B92,'ID-29'!B92,'ID-30'!B92,'ID-32'!B92,'ID-33'!B92,'ID-34'!B92,'ID-37'!B92,'ID-38'!B92,'ID-39'!B92,'ID-40'!B92,'ID-44'!B92,'ID-45'!B92,'ID-53'!B92,'ID-57'!B92,'ID-59'!B92,'ID-70'!B92,'ID-71'!B92)</f>
        <v>0.48425774011899736</v>
      </c>
      <c r="C85" s="71">
        <f>AVERAGE('ID-08'!B92,'ID-09'!B92,'ID-11'!C92,'ID-14'!C92,'ID-18'!B92,'ID-24'!C92,'ID-26'!C92,'ID-29'!C92,'ID-30'!C92,'ID-34'!C92,'ID-36'!B92,'ID-38'!C92,'ID-39'!C92,'ID-40'!C92,'ID-44'!C92,'ID-45'!C92,'ID-57'!C92,'ID-59'!C92)</f>
        <v>0.48425726879443176</v>
      </c>
      <c r="D85" s="71">
        <f>AVERAGE('ID-13'!C92,'ID-14'!D92,'ID-15'!C92,'ID-16'!B92,'ID-18'!C92,'ID-26'!D92,'ID-29'!D92,'ID-30'!D92,'ID-33'!C92,'ID-34'!D92,'ID-36'!C92,'ID-37'!C92,'ID-38'!D92,'ID-39'!D92,'ID-40'!D92,'ID-45'!D92,'ID-59'!D92,'ID-71'!C92)</f>
        <v>0.48425747790203261</v>
      </c>
      <c r="E85" s="71">
        <f>AVERAGE('ID-03'!B92,'ID-09'!C92,'ID-13'!D92,'ID-15'!D92,'ID-16'!C92,'ID-18'!D92,'ID-24'!D92,'ID-29'!E92,'ID-30'!E92,'ID-33'!D92,'ID-34'!E92,'ID-36'!D92,'ID-38'!E92,'ID-39'!E92,'ID-40'!E92,'ID-44'!D92,'ID-45'!E92,'ID-57'!D92,'ID-70'!C92,'ID-71'!D92)</f>
        <v>0.48425769877852742</v>
      </c>
      <c r="F85" s="71">
        <f>AVERAGE('ID-01'!B92,'ID-02'!B92,'ID-03'!C92,'ID-06'!B92,'ID-08'!C92,'ID-09'!D92,'ID-12'!B92,'ID-16'!D92,'ID-18'!E92,'ID-24'!E92,'ID-29'!F92,'ID-33'!E92,'ID-34'!F92,'ID-36'!E92,'ID-38'!F92,'ID-39'!F92,'ID-40'!F92,'ID-45'!F92,'ID-53'!C92,'ID-54'!B92,'ID-57'!E92,'ID-71'!E92)</f>
        <v>0.48425803378138171</v>
      </c>
      <c r="G85" s="71">
        <f>AVERAGE('ID-01'!C92,'ID-02'!C92,'ID-03'!D92,'ID-07'!B92,'ID-08'!D92,'ID-11'!D92,'ID-18'!F92,'ID-24'!F92,'ID-29'!G92,'ID-31'!B92,'ID-33'!F92,'ID-34'!G92,'ID-36'!F92,'ID-39'!G92,'ID-40'!G92,'ID-44'!E92,'ID-45'!G92,'ID-50'!B92,'ID-53'!D92,'ID-54'!C92,'ID-57'!F92,'ID-59'!E92,'ID-70'!D92,'ID-71'!F92)</f>
        <v>0.48425780801203439</v>
      </c>
      <c r="H85" s="71">
        <f>AVERAGE('ID-03'!E92,'ID-11'!E92,'ID-13'!E92,'ID-15'!E92,'ID-16'!E92,'ID-18'!G92,'ID-24'!G92,'ID-29'!H92,'ID-30'!F92,'ID-31'!C92,'ID-33'!G92,'ID-34'!H92,'ID-40'!H92,'ID-44'!F92,'ID-45'!H92,'ID-54'!D92,'ID-57'!G92,'ID-59'!F92,'ID-70'!E92,'ID-71'!G92)</f>
        <v>0.48425752896258417</v>
      </c>
      <c r="I85" s="71">
        <f>AVERAGE('ID-12'!C92,'ID-18'!H92,'ID-24'!H92,'ID-29'!I92,'ID-40'!I92,'ID-44'!G92,'ID-45'!I92,'ID-59'!G92)</f>
        <v>0.484257712911772</v>
      </c>
      <c r="J85" s="71">
        <f>AVERAGE('ID-31'!D92,'ID-40'!J92,'ID-44'!H92,'ID-45'!J92,'ID-57'!H92)</f>
        <v>0.48425758238274452</v>
      </c>
      <c r="K85" s="71">
        <f>AVERAGE('ID-26'!E92,'ID-31'!E92,'ID-34'!I92,'ID-36'!G92,'ID-40'!K92,'ID-44'!I92,'ID-57'!I92)</f>
        <v>0.48425764149783801</v>
      </c>
    </row>
    <row r="86" spans="1:11" x14ac:dyDescent="0.25">
      <c r="A86" s="1">
        <v>10.25</v>
      </c>
      <c r="B86" s="71">
        <f>AVERAGE('ID-11'!B93,'ID-13'!B93,'ID-14'!B93,'ID-15'!B93,'ID-24'!B93,'ID-26'!B93,'ID-29'!B93,'ID-30'!B93,'ID-32'!B93,'ID-33'!B93,'ID-34'!B93,'ID-37'!B93,'ID-38'!B93,'ID-39'!B93,'ID-40'!B93,'ID-44'!B93,'ID-45'!B93,'ID-53'!B93,'ID-57'!B93,'ID-59'!B93,'ID-70'!B93,'ID-71'!B93)</f>
        <v>0.48425774360275736</v>
      </c>
      <c r="C86" s="71">
        <f>AVERAGE('ID-08'!B93,'ID-09'!B93,'ID-11'!C93,'ID-14'!C93,'ID-18'!B93,'ID-24'!C93,'ID-26'!C93,'ID-29'!C93,'ID-30'!C93,'ID-34'!C93,'ID-36'!B93,'ID-38'!C93,'ID-39'!C93,'ID-40'!C93,'ID-44'!C93,'ID-45'!C93,'ID-57'!C93,'ID-59'!C93)</f>
        <v>0.48425727108691774</v>
      </c>
      <c r="D86" s="71">
        <f>AVERAGE('ID-13'!C93,'ID-14'!D93,'ID-15'!C93,'ID-16'!B93,'ID-18'!C93,'ID-26'!D93,'ID-29'!D93,'ID-30'!D93,'ID-33'!C93,'ID-34'!D93,'ID-36'!C93,'ID-37'!C93,'ID-38'!D93,'ID-39'!D93,'ID-40'!D93,'ID-45'!D93,'ID-59'!D93,'ID-71'!C93)</f>
        <v>0.4842574759284427</v>
      </c>
      <c r="E86" s="71">
        <f>AVERAGE('ID-03'!B93,'ID-09'!C93,'ID-13'!D93,'ID-15'!D93,'ID-16'!C93,'ID-18'!D93,'ID-24'!D93,'ID-29'!E93,'ID-30'!E93,'ID-33'!D93,'ID-34'!E93,'ID-36'!D93,'ID-38'!E93,'ID-39'!E93,'ID-40'!E93,'ID-44'!D93,'ID-45'!E93,'ID-57'!D93,'ID-70'!C93,'ID-71'!D93)</f>
        <v>0.48425770518606975</v>
      </c>
      <c r="F86" s="71">
        <f>AVERAGE('ID-01'!B93,'ID-02'!B93,'ID-03'!C93,'ID-06'!B93,'ID-08'!C93,'ID-09'!D93,'ID-12'!B93,'ID-16'!D93,'ID-18'!E93,'ID-24'!E93,'ID-29'!F93,'ID-33'!E93,'ID-34'!F93,'ID-36'!E93,'ID-38'!F93,'ID-39'!F93,'ID-40'!F93,'ID-45'!F93,'ID-53'!C93,'ID-54'!B93,'ID-57'!E93,'ID-71'!E93)</f>
        <v>0.48425803227006176</v>
      </c>
      <c r="G86" s="71">
        <f>AVERAGE('ID-01'!C93,'ID-02'!C93,'ID-03'!D93,'ID-07'!B93,'ID-08'!D93,'ID-11'!D93,'ID-18'!F93,'ID-24'!F93,'ID-29'!G93,'ID-31'!B93,'ID-33'!F93,'ID-34'!G93,'ID-36'!F93,'ID-39'!G93,'ID-40'!G93,'ID-44'!E93,'ID-45'!G93,'ID-50'!B93,'ID-53'!D93,'ID-54'!C93,'ID-57'!F93,'ID-59'!E93,'ID-70'!D93,'ID-71'!F93)</f>
        <v>0.4842578053622783</v>
      </c>
      <c r="H86" s="71">
        <f>AVERAGE('ID-03'!E93,'ID-11'!E93,'ID-13'!E93,'ID-15'!E93,'ID-16'!E93,'ID-18'!G93,'ID-24'!G93,'ID-29'!H93,'ID-30'!F93,'ID-31'!C93,'ID-33'!G93,'ID-34'!H93,'ID-40'!H93,'ID-44'!F93,'ID-45'!H93,'ID-54'!D93,'ID-57'!G93,'ID-59'!F93,'ID-70'!E93,'ID-71'!G93)</f>
        <v>0.48425752544757772</v>
      </c>
      <c r="I86" s="71">
        <f>AVERAGE('ID-12'!C93,'ID-18'!H93,'ID-24'!H93,'ID-29'!I93,'ID-40'!I93,'ID-44'!G93,'ID-45'!I93,'ID-59'!G93)</f>
        <v>0.48425772109662535</v>
      </c>
      <c r="J86" s="71">
        <f>AVERAGE('ID-31'!D93,'ID-40'!J93,'ID-44'!H93,'ID-45'!J93,'ID-57'!H93)</f>
        <v>0.48425757688247578</v>
      </c>
      <c r="K86" s="71">
        <f>AVERAGE('ID-26'!E93,'ID-31'!E93,'ID-34'!I93,'ID-36'!G93,'ID-40'!K93,'ID-44'!I93,'ID-57'!I93)</f>
        <v>0.48425764262888338</v>
      </c>
    </row>
    <row r="87" spans="1:11" x14ac:dyDescent="0.25">
      <c r="A87" s="1">
        <v>10.375</v>
      </c>
      <c r="B87" s="71">
        <f>AVERAGE('ID-11'!B94,'ID-13'!B94,'ID-14'!B94,'ID-15'!B94,'ID-24'!B94,'ID-26'!B94,'ID-29'!B94,'ID-30'!B94,'ID-32'!B94,'ID-33'!B94,'ID-34'!B94,'ID-37'!B94,'ID-38'!B94,'ID-39'!B94,'ID-40'!B94,'ID-44'!B94,'ID-45'!B94,'ID-53'!B94,'ID-57'!B94,'ID-59'!B94,'ID-70'!B94,'ID-71'!B94)</f>
        <v>0.48425774465943988</v>
      </c>
      <c r="C87" s="71">
        <f>AVERAGE('ID-08'!B94,'ID-09'!B94,'ID-11'!C94,'ID-14'!C94,'ID-18'!B94,'ID-24'!C94,'ID-26'!C94,'ID-29'!C94,'ID-30'!C94,'ID-34'!C94,'ID-36'!B94,'ID-38'!C94,'ID-39'!C94,'ID-40'!C94,'ID-44'!C94,'ID-45'!C94,'ID-57'!C94,'ID-59'!C94)</f>
        <v>0.48425727344655872</v>
      </c>
      <c r="D87" s="71">
        <f>AVERAGE('ID-13'!C94,'ID-14'!D94,'ID-15'!C94,'ID-16'!B94,'ID-18'!C94,'ID-26'!D94,'ID-29'!D94,'ID-30'!D94,'ID-33'!C94,'ID-34'!D94,'ID-36'!C94,'ID-37'!C94,'ID-38'!D94,'ID-39'!D94,'ID-40'!D94,'ID-45'!D94,'ID-59'!D94,'ID-71'!C94)</f>
        <v>0.48425747196708457</v>
      </c>
      <c r="E87" s="71">
        <f>AVERAGE('ID-03'!B94,'ID-09'!C94,'ID-13'!D94,'ID-15'!D94,'ID-16'!C94,'ID-18'!D94,'ID-24'!D94,'ID-29'!E94,'ID-30'!E94,'ID-33'!D94,'ID-34'!E94,'ID-36'!D94,'ID-38'!E94,'ID-39'!E94,'ID-40'!E94,'ID-44'!D94,'ID-45'!E94,'ID-57'!D94,'ID-70'!C94,'ID-71'!D94)</f>
        <v>0.48425771209380197</v>
      </c>
      <c r="F87" s="71">
        <f>AVERAGE('ID-01'!B94,'ID-02'!B94,'ID-03'!C94,'ID-06'!B94,'ID-08'!C94,'ID-09'!D94,'ID-12'!B94,'ID-16'!D94,'ID-18'!E94,'ID-24'!E94,'ID-29'!F94,'ID-33'!E94,'ID-34'!F94,'ID-36'!E94,'ID-38'!F94,'ID-39'!F94,'ID-40'!F94,'ID-45'!F94,'ID-53'!C94,'ID-54'!B94,'ID-57'!E94,'ID-71'!E94)</f>
        <v>0.48425803052737232</v>
      </c>
      <c r="G87" s="71">
        <f>AVERAGE('ID-01'!C94,'ID-02'!C94,'ID-03'!D94,'ID-07'!B94,'ID-08'!D94,'ID-11'!D94,'ID-18'!F94,'ID-24'!F94,'ID-29'!G94,'ID-31'!B94,'ID-33'!F94,'ID-34'!G94,'ID-36'!F94,'ID-39'!G94,'ID-40'!G94,'ID-44'!E94,'ID-45'!G94,'ID-50'!B94,'ID-53'!D94,'ID-54'!C94,'ID-57'!F94,'ID-59'!E94,'ID-70'!D94,'ID-71'!F94)</f>
        <v>0.4842578052201853</v>
      </c>
      <c r="H87" s="71">
        <f>AVERAGE('ID-03'!E94,'ID-11'!E94,'ID-13'!E94,'ID-15'!E94,'ID-16'!E94,'ID-18'!G94,'ID-24'!G94,'ID-29'!H94,'ID-30'!F94,'ID-31'!C94,'ID-33'!G94,'ID-34'!H94,'ID-40'!H94,'ID-44'!F94,'ID-45'!H94,'ID-54'!D94,'ID-57'!G94,'ID-59'!F94,'ID-70'!E94,'ID-71'!G94)</f>
        <v>0.48425752091112029</v>
      </c>
      <c r="I87" s="71">
        <f>AVERAGE('ID-12'!C94,'ID-18'!H94,'ID-24'!H94,'ID-29'!I94,'ID-40'!I94,'ID-44'!G94,'ID-45'!I94,'ID-59'!G94)</f>
        <v>0.48425771001309376</v>
      </c>
      <c r="J87" s="71">
        <f>AVERAGE('ID-31'!D94,'ID-40'!J94,'ID-44'!H94,'ID-45'!J94,'ID-57'!H94)</f>
        <v>0.48425759017939213</v>
      </c>
      <c r="K87" s="71">
        <f>AVERAGE('ID-26'!E94,'ID-31'!E94,'ID-34'!I94,'ID-36'!G94,'ID-40'!K94,'ID-44'!I94,'ID-57'!I94)</f>
        <v>0.48425763609828759</v>
      </c>
    </row>
    <row r="88" spans="1:11" x14ac:dyDescent="0.25">
      <c r="A88" s="1">
        <v>10.5</v>
      </c>
      <c r="B88" s="71">
        <f>AVERAGE('ID-11'!B95,'ID-13'!B95,'ID-14'!B95,'ID-15'!B95,'ID-24'!B95,'ID-26'!B95,'ID-29'!B95,'ID-30'!B95,'ID-32'!B95,'ID-33'!B95,'ID-34'!B95,'ID-37'!B95,'ID-38'!B95,'ID-39'!B95,'ID-40'!B95,'ID-44'!B95,'ID-45'!B95,'ID-53'!B95,'ID-57'!B95,'ID-59'!B95,'ID-70'!B95,'ID-71'!B95)</f>
        <v>0.48425774290835316</v>
      </c>
      <c r="C88" s="71">
        <f>AVERAGE('ID-08'!B95,'ID-09'!B95,'ID-11'!C95,'ID-14'!C95,'ID-18'!B95,'ID-24'!C95,'ID-26'!C95,'ID-29'!C95,'ID-30'!C95,'ID-34'!C95,'ID-36'!B95,'ID-38'!C95,'ID-39'!C95,'ID-40'!C95,'ID-44'!C95,'ID-45'!C95,'ID-57'!C95,'ID-59'!C95)</f>
        <v>0.48425728163282311</v>
      </c>
      <c r="D88" s="71">
        <f>AVERAGE('ID-13'!C95,'ID-14'!D95,'ID-15'!C95,'ID-16'!B95,'ID-18'!C95,'ID-26'!D95,'ID-29'!D95,'ID-30'!D95,'ID-33'!C95,'ID-34'!D95,'ID-36'!C95,'ID-37'!C95,'ID-38'!D95,'ID-39'!D95,'ID-40'!D95,'ID-45'!D95,'ID-59'!D95,'ID-71'!C95)</f>
        <v>0.48425748057424478</v>
      </c>
      <c r="E88" s="71">
        <f>AVERAGE('ID-03'!B95,'ID-09'!C95,'ID-13'!D95,'ID-15'!D95,'ID-16'!C95,'ID-18'!D95,'ID-24'!D95,'ID-29'!E95,'ID-30'!E95,'ID-33'!D95,'ID-34'!E95,'ID-36'!D95,'ID-38'!E95,'ID-39'!E95,'ID-40'!E95,'ID-44'!D95,'ID-45'!E95,'ID-57'!D95,'ID-70'!C95,'ID-71'!D95)</f>
        <v>0.48425771744803087</v>
      </c>
      <c r="F88" s="71">
        <f>AVERAGE('ID-01'!B95,'ID-02'!B95,'ID-03'!C95,'ID-06'!B95,'ID-08'!C95,'ID-09'!D95,'ID-12'!B95,'ID-16'!D95,'ID-18'!E95,'ID-24'!E95,'ID-29'!F95,'ID-33'!E95,'ID-34'!F95,'ID-36'!E95,'ID-38'!F95,'ID-39'!F95,'ID-40'!F95,'ID-45'!F95,'ID-53'!C95,'ID-54'!B95,'ID-57'!E95,'ID-71'!E95)</f>
        <v>0.48425802315990263</v>
      </c>
      <c r="G88" s="71">
        <f>AVERAGE('ID-01'!C95,'ID-02'!C95,'ID-03'!D95,'ID-07'!B95,'ID-08'!D95,'ID-11'!D95,'ID-18'!F95,'ID-24'!F95,'ID-29'!G95,'ID-31'!B95,'ID-33'!F95,'ID-34'!G95,'ID-36'!F95,'ID-39'!G95,'ID-40'!G95,'ID-44'!E95,'ID-45'!G95,'ID-50'!B95,'ID-53'!D95,'ID-54'!C95,'ID-57'!F95,'ID-59'!E95,'ID-70'!D95,'ID-71'!F95)</f>
        <v>0.48425780403940538</v>
      </c>
      <c r="H88" s="71">
        <f>AVERAGE('ID-03'!E95,'ID-11'!E95,'ID-13'!E95,'ID-15'!E95,'ID-16'!E95,'ID-18'!G95,'ID-24'!G95,'ID-29'!H95,'ID-30'!F95,'ID-31'!C95,'ID-33'!G95,'ID-34'!H95,'ID-40'!H95,'ID-44'!F95,'ID-45'!H95,'ID-54'!D95,'ID-57'!G95,'ID-59'!F95,'ID-70'!E95,'ID-71'!G95)</f>
        <v>0.48425752202500821</v>
      </c>
      <c r="I88" s="71">
        <f>AVERAGE('ID-12'!C95,'ID-18'!H95,'ID-24'!H95,'ID-29'!I95,'ID-40'!I95,'ID-44'!G95,'ID-45'!I95,'ID-59'!G95)</f>
        <v>0.48425771952952007</v>
      </c>
      <c r="J88" s="71">
        <f>AVERAGE('ID-31'!D95,'ID-40'!J95,'ID-44'!H95,'ID-45'!J95,'ID-57'!H95)</f>
        <v>0.48425760532453255</v>
      </c>
      <c r="K88" s="71">
        <f>AVERAGE('ID-26'!E95,'ID-31'!E95,'ID-34'!I95,'ID-36'!G95,'ID-40'!K95,'ID-44'!I95,'ID-57'!I95)</f>
        <v>0.48425761957250613</v>
      </c>
    </row>
    <row r="89" spans="1:11" x14ac:dyDescent="0.25">
      <c r="A89" s="1">
        <v>10.625</v>
      </c>
      <c r="B89" s="71">
        <f>AVERAGE('ID-11'!B96,'ID-13'!B96,'ID-14'!B96,'ID-15'!B96,'ID-24'!B96,'ID-26'!B96,'ID-29'!B96,'ID-30'!B96,'ID-32'!B96,'ID-33'!B96,'ID-34'!B96,'ID-37'!B96,'ID-38'!B96,'ID-39'!B96,'ID-40'!B96,'ID-44'!B96,'ID-45'!B96,'ID-53'!B96,'ID-57'!B96,'ID-59'!B96,'ID-70'!B96,'ID-71'!B96)</f>
        <v>0.48425774482231448</v>
      </c>
      <c r="C89" s="71">
        <f>AVERAGE('ID-08'!B96,'ID-09'!B96,'ID-11'!C96,'ID-14'!C96,'ID-18'!B96,'ID-24'!C96,'ID-26'!C96,'ID-29'!C96,'ID-30'!C96,'ID-34'!C96,'ID-36'!B96,'ID-38'!C96,'ID-39'!C96,'ID-40'!C96,'ID-44'!C96,'ID-45'!C96,'ID-57'!C96,'ID-59'!C96)</f>
        <v>0.48425728560204423</v>
      </c>
      <c r="D89" s="71">
        <f>AVERAGE('ID-13'!C96,'ID-14'!D96,'ID-15'!C96,'ID-16'!B96,'ID-18'!C96,'ID-26'!D96,'ID-29'!D96,'ID-30'!D96,'ID-33'!C96,'ID-34'!D96,'ID-36'!C96,'ID-37'!C96,'ID-38'!D96,'ID-39'!D96,'ID-40'!D96,'ID-45'!D96,'ID-59'!D96,'ID-71'!C96)</f>
        <v>0.48425748932611029</v>
      </c>
      <c r="E89" s="71">
        <f>AVERAGE('ID-03'!B96,'ID-09'!C96,'ID-13'!D96,'ID-15'!D96,'ID-16'!C96,'ID-18'!D96,'ID-24'!D96,'ID-29'!E96,'ID-30'!E96,'ID-33'!D96,'ID-34'!E96,'ID-36'!D96,'ID-38'!E96,'ID-39'!E96,'ID-40'!E96,'ID-44'!D96,'ID-45'!E96,'ID-57'!D96,'ID-70'!C96,'ID-71'!D96)</f>
        <v>0.48425772281756785</v>
      </c>
      <c r="F89" s="71">
        <f>AVERAGE('ID-01'!B96,'ID-02'!B96,'ID-03'!C96,'ID-06'!B96,'ID-08'!C96,'ID-09'!D96,'ID-12'!B96,'ID-16'!D96,'ID-18'!E96,'ID-24'!E96,'ID-29'!F96,'ID-33'!E96,'ID-34'!F96,'ID-36'!E96,'ID-38'!F96,'ID-39'!F96,'ID-40'!F96,'ID-45'!F96,'ID-53'!C96,'ID-54'!B96,'ID-57'!E96,'ID-71'!E96)</f>
        <v>0.48425802483615321</v>
      </c>
      <c r="G89" s="71">
        <f>AVERAGE('ID-01'!C96,'ID-02'!C96,'ID-03'!D96,'ID-07'!B96,'ID-08'!D96,'ID-11'!D96,'ID-18'!F96,'ID-24'!F96,'ID-29'!G96,'ID-31'!B96,'ID-33'!F96,'ID-34'!G96,'ID-36'!F96,'ID-39'!G96,'ID-40'!G96,'ID-44'!E96,'ID-45'!G96,'ID-50'!B96,'ID-53'!D96,'ID-54'!C96,'ID-57'!F96,'ID-59'!E96,'ID-70'!D96,'ID-71'!F96)</f>
        <v>0.48425781237017196</v>
      </c>
      <c r="H89" s="71">
        <f>AVERAGE('ID-03'!E96,'ID-11'!E96,'ID-13'!E96,'ID-15'!E96,'ID-16'!E96,'ID-18'!G96,'ID-24'!G96,'ID-29'!H96,'ID-30'!F96,'ID-31'!C96,'ID-33'!G96,'ID-34'!H96,'ID-40'!H96,'ID-44'!F96,'ID-45'!H96,'ID-54'!D96,'ID-57'!G96,'ID-59'!F96,'ID-70'!E96,'ID-71'!G96)</f>
        <v>0.48425751957527891</v>
      </c>
      <c r="I89" s="71">
        <f>AVERAGE('ID-12'!C96,'ID-18'!H96,'ID-24'!H96,'ID-29'!I96,'ID-40'!I96,'ID-44'!G96,'ID-45'!I96,'ID-59'!G96)</f>
        <v>0.48425771556049246</v>
      </c>
      <c r="J89" s="71">
        <f>AVERAGE('ID-31'!D96,'ID-40'!J96,'ID-44'!H96,'ID-45'!J96,'ID-57'!H96)</f>
        <v>0.48425760518644995</v>
      </c>
      <c r="K89" s="71">
        <f>AVERAGE('ID-26'!E96,'ID-31'!E96,'ID-34'!I96,'ID-36'!G96,'ID-40'!K96,'ID-44'!I96,'ID-57'!I96)</f>
        <v>0.48425761385033644</v>
      </c>
    </row>
    <row r="90" spans="1:11" x14ac:dyDescent="0.25">
      <c r="A90" s="1">
        <v>10.75</v>
      </c>
      <c r="B90" s="71">
        <f>AVERAGE('ID-11'!B97,'ID-13'!B97,'ID-14'!B97,'ID-15'!B97,'ID-24'!B97,'ID-26'!B97,'ID-29'!B97,'ID-30'!B97,'ID-32'!B97,'ID-33'!B97,'ID-34'!B97,'ID-37'!B97,'ID-38'!B97,'ID-39'!B97,'ID-40'!B97,'ID-44'!B97,'ID-45'!B97,'ID-53'!B97,'ID-57'!B97,'ID-59'!B97,'ID-70'!B97,'ID-71'!B97)</f>
        <v>0.48425774349687656</v>
      </c>
      <c r="C90" s="71">
        <f>AVERAGE('ID-08'!B97,'ID-09'!B97,'ID-11'!C97,'ID-14'!C97,'ID-18'!B97,'ID-24'!C97,'ID-26'!C97,'ID-29'!C97,'ID-30'!C97,'ID-34'!C97,'ID-36'!B97,'ID-38'!C97,'ID-39'!C97,'ID-40'!C97,'ID-44'!C97,'ID-45'!C97,'ID-57'!C97,'ID-59'!C97)</f>
        <v>0.48425728494371639</v>
      </c>
      <c r="D90" s="71">
        <f>AVERAGE('ID-13'!C97,'ID-14'!D97,'ID-15'!C97,'ID-16'!B97,'ID-18'!C97,'ID-26'!D97,'ID-29'!D97,'ID-30'!D97,'ID-33'!C97,'ID-34'!D97,'ID-36'!C97,'ID-37'!C97,'ID-38'!D97,'ID-39'!D97,'ID-40'!D97,'ID-45'!D97,'ID-59'!D97,'ID-71'!C97)</f>
        <v>0.48425747417977999</v>
      </c>
      <c r="E90" s="71">
        <f>AVERAGE('ID-03'!B97,'ID-09'!C97,'ID-13'!D97,'ID-15'!D97,'ID-16'!C97,'ID-18'!D97,'ID-24'!D97,'ID-29'!E97,'ID-30'!E97,'ID-33'!D97,'ID-34'!E97,'ID-36'!D97,'ID-38'!E97,'ID-39'!E97,'ID-40'!E97,'ID-44'!D97,'ID-45'!E97,'ID-57'!D97,'ID-70'!C97,'ID-71'!D97)</f>
        <v>0.4842577174717877</v>
      </c>
      <c r="F90" s="71">
        <f>AVERAGE('ID-01'!B97,'ID-02'!B97,'ID-03'!C97,'ID-06'!B97,'ID-08'!C97,'ID-09'!D97,'ID-12'!B97,'ID-16'!D97,'ID-18'!E97,'ID-24'!E97,'ID-29'!F97,'ID-33'!E97,'ID-34'!F97,'ID-36'!E97,'ID-38'!F97,'ID-39'!F97,'ID-40'!F97,'ID-45'!F97,'ID-53'!C97,'ID-54'!B97,'ID-57'!E97,'ID-71'!E97)</f>
        <v>0.48425802269778484</v>
      </c>
      <c r="G90" s="71">
        <f>AVERAGE('ID-01'!C97,'ID-02'!C97,'ID-03'!D97,'ID-07'!B97,'ID-08'!D97,'ID-11'!D97,'ID-18'!F97,'ID-24'!F97,'ID-29'!G97,'ID-31'!B97,'ID-33'!F97,'ID-34'!G97,'ID-36'!F97,'ID-39'!G97,'ID-40'!G97,'ID-44'!E97,'ID-45'!G97,'ID-50'!B97,'ID-53'!D97,'ID-54'!C97,'ID-57'!F97,'ID-59'!E97,'ID-70'!D97,'ID-71'!F97)</f>
        <v>0.48425781229473719</v>
      </c>
      <c r="H90" s="71">
        <f>AVERAGE('ID-03'!E97,'ID-11'!E97,'ID-13'!E97,'ID-15'!E97,'ID-16'!E97,'ID-18'!G97,'ID-24'!G97,'ID-29'!H97,'ID-30'!F97,'ID-31'!C97,'ID-33'!G97,'ID-34'!H97,'ID-40'!H97,'ID-44'!F97,'ID-45'!H97,'ID-54'!D97,'ID-57'!G97,'ID-59'!F97,'ID-70'!E97,'ID-71'!G97)</f>
        <v>0.48425751763959157</v>
      </c>
      <c r="I90" s="71">
        <f>AVERAGE('ID-12'!C97,'ID-18'!H97,'ID-24'!H97,'ID-29'!I97,'ID-40'!I97,'ID-44'!G97,'ID-45'!I97,'ID-59'!G97)</f>
        <v>0.48425770742219815</v>
      </c>
      <c r="J90" s="71">
        <f>AVERAGE('ID-31'!D97,'ID-40'!J97,'ID-44'!H97,'ID-45'!J97,'ID-57'!H97)</f>
        <v>0.48425760401029933</v>
      </c>
      <c r="K90" s="71">
        <f>AVERAGE('ID-26'!E97,'ID-31'!E97,'ID-34'!I97,'ID-36'!G97,'ID-40'!K97,'ID-44'!I97,'ID-57'!I97)</f>
        <v>0.48425758790733781</v>
      </c>
    </row>
    <row r="91" spans="1:11" x14ac:dyDescent="0.25">
      <c r="A91" s="1">
        <v>10.875</v>
      </c>
      <c r="B91" s="71">
        <f>AVERAGE('ID-11'!B98,'ID-13'!B98,'ID-14'!B98,'ID-15'!B98,'ID-24'!B98,'ID-26'!B98,'ID-29'!B98,'ID-30'!B98,'ID-32'!B98,'ID-33'!B98,'ID-34'!B98,'ID-37'!B98,'ID-38'!B98,'ID-39'!B98,'ID-40'!B98,'ID-44'!B98,'ID-45'!B98,'ID-53'!B98,'ID-57'!B98,'ID-59'!B98,'ID-70'!B98,'ID-71'!B98)</f>
        <v>0.48425773413814482</v>
      </c>
      <c r="C91" s="71">
        <f>AVERAGE('ID-08'!B98,'ID-09'!B98,'ID-11'!C98,'ID-14'!C98,'ID-18'!B98,'ID-24'!C98,'ID-26'!C98,'ID-29'!C98,'ID-30'!C98,'ID-34'!C98,'ID-36'!B98,'ID-38'!C98,'ID-39'!C98,'ID-40'!C98,'ID-44'!C98,'ID-45'!C98,'ID-57'!C98,'ID-59'!C98)</f>
        <v>0.48425727778800998</v>
      </c>
      <c r="D91" s="71">
        <f>AVERAGE('ID-13'!C98,'ID-14'!D98,'ID-15'!C98,'ID-16'!B98,'ID-18'!C98,'ID-26'!D98,'ID-29'!D98,'ID-30'!D98,'ID-33'!C98,'ID-34'!D98,'ID-36'!C98,'ID-37'!C98,'ID-38'!D98,'ID-39'!D98,'ID-40'!D98,'ID-45'!D98,'ID-59'!D98,'ID-71'!C98)</f>
        <v>0.48425745742864268</v>
      </c>
      <c r="E91" s="71">
        <f>AVERAGE('ID-03'!B98,'ID-09'!C98,'ID-13'!D98,'ID-15'!D98,'ID-16'!C98,'ID-18'!D98,'ID-24'!D98,'ID-29'!E98,'ID-30'!E98,'ID-33'!D98,'ID-34'!E98,'ID-36'!D98,'ID-38'!E98,'ID-39'!E98,'ID-40'!E98,'ID-44'!D98,'ID-45'!E98,'ID-57'!D98,'ID-70'!C98,'ID-71'!D98)</f>
        <v>0.48425772070194417</v>
      </c>
      <c r="F91" s="71">
        <f>AVERAGE('ID-01'!B98,'ID-02'!B98,'ID-03'!C98,'ID-06'!B98,'ID-08'!C98,'ID-09'!D98,'ID-12'!B98,'ID-16'!D98,'ID-18'!E98,'ID-24'!E98,'ID-29'!F98,'ID-33'!E98,'ID-34'!F98,'ID-36'!E98,'ID-38'!F98,'ID-39'!F98,'ID-40'!F98,'ID-45'!F98,'ID-53'!C98,'ID-54'!B98,'ID-57'!E98,'ID-71'!E98)</f>
        <v>0.48425802197392842</v>
      </c>
      <c r="G91" s="71">
        <f>AVERAGE('ID-01'!C98,'ID-02'!C98,'ID-03'!D98,'ID-07'!B98,'ID-08'!D98,'ID-11'!D98,'ID-18'!F98,'ID-24'!F98,'ID-29'!G98,'ID-31'!B98,'ID-33'!F98,'ID-34'!G98,'ID-36'!F98,'ID-39'!G98,'ID-40'!G98,'ID-44'!E98,'ID-45'!G98,'ID-50'!B98,'ID-53'!D98,'ID-54'!C98,'ID-57'!F98,'ID-59'!E98,'ID-70'!D98,'ID-71'!F98)</f>
        <v>0.48425781612790719</v>
      </c>
      <c r="H91" s="71">
        <f>AVERAGE('ID-03'!E98,'ID-11'!E98,'ID-13'!E98,'ID-15'!E98,'ID-16'!E98,'ID-18'!G98,'ID-24'!G98,'ID-29'!H98,'ID-30'!F98,'ID-31'!C98,'ID-33'!G98,'ID-34'!H98,'ID-40'!H98,'ID-44'!F98,'ID-45'!H98,'ID-54'!D98,'ID-57'!G98,'ID-59'!F98,'ID-70'!E98,'ID-71'!G98)</f>
        <v>0.48425751880375889</v>
      </c>
      <c r="I91" s="71">
        <f>AVERAGE('ID-12'!C98,'ID-18'!H98,'ID-24'!H98,'ID-29'!I98,'ID-40'!I98,'ID-44'!G98,'ID-45'!I98,'ID-59'!G98)</f>
        <v>0.48425768807416769</v>
      </c>
      <c r="J91" s="71">
        <f>AVERAGE('ID-31'!D98,'ID-40'!J98,'ID-44'!H98,'ID-45'!J98,'ID-57'!H98)</f>
        <v>0.4842576117879972</v>
      </c>
      <c r="K91" s="71">
        <f>AVERAGE('ID-26'!E98,'ID-31'!E98,'ID-34'!I98,'ID-36'!G98,'ID-40'!K98,'ID-44'!I98,'ID-57'!I98)</f>
        <v>0.48425758400612728</v>
      </c>
    </row>
    <row r="92" spans="1:11" x14ac:dyDescent="0.25">
      <c r="A92" s="1">
        <v>11</v>
      </c>
      <c r="B92" s="71">
        <f>AVERAGE('ID-11'!B99,'ID-13'!B99,'ID-14'!B99,'ID-15'!B99,'ID-24'!B99,'ID-26'!B99,'ID-29'!B99,'ID-30'!B99,'ID-32'!B99,'ID-33'!B99,'ID-34'!B99,'ID-37'!B99,'ID-38'!B99,'ID-39'!B99,'ID-40'!B99,'ID-44'!B99,'ID-45'!B99,'ID-53'!B99,'ID-57'!B99,'ID-59'!B99,'ID-70'!B99,'ID-71'!B99)</f>
        <v>0.48425772735812633</v>
      </c>
      <c r="C92" s="71">
        <f>AVERAGE('ID-08'!B99,'ID-09'!B99,'ID-11'!C99,'ID-14'!C99,'ID-18'!B99,'ID-24'!C99,'ID-26'!C99,'ID-29'!C99,'ID-30'!C99,'ID-34'!C99,'ID-36'!B99,'ID-38'!C99,'ID-39'!C99,'ID-40'!C99,'ID-44'!C99,'ID-45'!C99,'ID-57'!C99,'ID-59'!C99)</f>
        <v>0.48425727966002913</v>
      </c>
      <c r="D92" s="71">
        <f>AVERAGE('ID-13'!C99,'ID-14'!D99,'ID-15'!C99,'ID-16'!B99,'ID-18'!C99,'ID-26'!D99,'ID-29'!D99,'ID-30'!D99,'ID-33'!C99,'ID-34'!D99,'ID-36'!C99,'ID-37'!C99,'ID-38'!D99,'ID-39'!D99,'ID-40'!D99,'ID-45'!D99,'ID-59'!D99,'ID-71'!C99)</f>
        <v>0.48425746226281469</v>
      </c>
      <c r="E92" s="71">
        <f>AVERAGE('ID-03'!B99,'ID-09'!C99,'ID-13'!D99,'ID-15'!D99,'ID-16'!C99,'ID-18'!D99,'ID-24'!D99,'ID-29'!E99,'ID-30'!E99,'ID-33'!D99,'ID-34'!E99,'ID-36'!D99,'ID-38'!E99,'ID-39'!E99,'ID-40'!E99,'ID-44'!D99,'ID-45'!E99,'ID-57'!D99,'ID-70'!C99,'ID-71'!D99)</f>
        <v>0.48425770963027859</v>
      </c>
      <c r="F92" s="71">
        <f>AVERAGE('ID-01'!B99,'ID-02'!B99,'ID-03'!C99,'ID-06'!B99,'ID-08'!C99,'ID-09'!D99,'ID-12'!B99,'ID-16'!D99,'ID-18'!E99,'ID-24'!E99,'ID-29'!F99,'ID-33'!E99,'ID-34'!F99,'ID-36'!E99,'ID-38'!F99,'ID-39'!F99,'ID-40'!F99,'ID-45'!F99,'ID-53'!C99,'ID-54'!B99,'ID-57'!E99,'ID-71'!E99)</f>
        <v>0.48425802021908448</v>
      </c>
      <c r="G92" s="71">
        <f>AVERAGE('ID-01'!C99,'ID-02'!C99,'ID-03'!D99,'ID-07'!B99,'ID-08'!D99,'ID-11'!D99,'ID-18'!F99,'ID-24'!F99,'ID-29'!G99,'ID-31'!B99,'ID-33'!F99,'ID-34'!G99,'ID-36'!F99,'ID-39'!G99,'ID-40'!G99,'ID-44'!E99,'ID-45'!G99,'ID-50'!B99,'ID-53'!D99,'ID-54'!C99,'ID-57'!F99,'ID-59'!E99,'ID-70'!D99,'ID-71'!F99)</f>
        <v>0.48425781627802295</v>
      </c>
      <c r="H92" s="71">
        <f>AVERAGE('ID-03'!E99,'ID-11'!E99,'ID-13'!E99,'ID-15'!E99,'ID-16'!E99,'ID-18'!G99,'ID-24'!G99,'ID-29'!H99,'ID-30'!F99,'ID-31'!C99,'ID-33'!G99,'ID-34'!H99,'ID-40'!H99,'ID-44'!F99,'ID-45'!H99,'ID-54'!D99,'ID-57'!G99,'ID-59'!F99,'ID-70'!E99,'ID-71'!G99)</f>
        <v>0.48425751396956362</v>
      </c>
      <c r="I92" s="71">
        <f>AVERAGE('ID-12'!C99,'ID-18'!H99,'ID-24'!H99,'ID-29'!I99,'ID-40'!I99,'ID-44'!G99,'ID-45'!I99,'ID-59'!G99)</f>
        <v>0.48425768241357536</v>
      </c>
      <c r="J92" s="71">
        <f>AVERAGE('ID-31'!D99,'ID-40'!J99,'ID-44'!H99,'ID-45'!J99,'ID-57'!H99)</f>
        <v>0.48425762000177641</v>
      </c>
      <c r="K92" s="71">
        <f>AVERAGE('ID-26'!E99,'ID-31'!E99,'ID-34'!I99,'ID-36'!G99,'ID-40'!K99,'ID-44'!I99,'ID-57'!I99)</f>
        <v>0.48425757551665749</v>
      </c>
    </row>
    <row r="93" spans="1:11" x14ac:dyDescent="0.25">
      <c r="A93" s="1">
        <v>11.125</v>
      </c>
      <c r="B93" s="71">
        <f>AVERAGE('ID-11'!B100,'ID-13'!B100,'ID-14'!B100,'ID-15'!B100,'ID-24'!B100,'ID-26'!B100,'ID-29'!B100,'ID-30'!B100,'ID-32'!B100,'ID-33'!B100,'ID-34'!B100,'ID-37'!B100,'ID-38'!B100,'ID-39'!B100,'ID-40'!B100,'ID-44'!B100,'ID-45'!B100,'ID-53'!B100,'ID-57'!B100,'ID-59'!B100,'ID-70'!B100,'ID-71'!B100)</f>
        <v>0.48425773373436853</v>
      </c>
      <c r="C93" s="71">
        <f>AVERAGE('ID-08'!B100,'ID-09'!B100,'ID-11'!C100,'ID-14'!C100,'ID-18'!B100,'ID-24'!C100,'ID-26'!C100,'ID-29'!C100,'ID-30'!C100,'ID-34'!C100,'ID-36'!B100,'ID-38'!C100,'ID-39'!C100,'ID-40'!C100,'ID-44'!C100,'ID-45'!C100,'ID-57'!C100,'ID-59'!C100)</f>
        <v>0.48425727995718604</v>
      </c>
      <c r="D93" s="71">
        <f>AVERAGE('ID-13'!C100,'ID-14'!D100,'ID-15'!C100,'ID-16'!B100,'ID-18'!C100,'ID-26'!D100,'ID-29'!D100,'ID-30'!D100,'ID-33'!C100,'ID-34'!D100,'ID-36'!C100,'ID-37'!C100,'ID-38'!D100,'ID-39'!D100,'ID-40'!D100,'ID-45'!D100,'ID-59'!D100,'ID-71'!C100)</f>
        <v>0.48425745976128071</v>
      </c>
      <c r="E93" s="71">
        <f>AVERAGE('ID-03'!B100,'ID-09'!C100,'ID-13'!D100,'ID-15'!D100,'ID-16'!C100,'ID-18'!D100,'ID-24'!D100,'ID-29'!E100,'ID-30'!E100,'ID-33'!D100,'ID-34'!E100,'ID-36'!D100,'ID-38'!E100,'ID-39'!E100,'ID-40'!E100,'ID-44'!D100,'ID-45'!E100,'ID-57'!D100,'ID-70'!C100,'ID-71'!D100)</f>
        <v>0.48425769446660905</v>
      </c>
      <c r="F93" s="71">
        <f>AVERAGE('ID-01'!B100,'ID-02'!B100,'ID-03'!C100,'ID-06'!B100,'ID-08'!C100,'ID-09'!D100,'ID-12'!B100,'ID-16'!D100,'ID-18'!E100,'ID-24'!E100,'ID-29'!F100,'ID-33'!E100,'ID-34'!F100,'ID-36'!E100,'ID-38'!F100,'ID-39'!F100,'ID-40'!F100,'ID-45'!F100,'ID-53'!C100,'ID-54'!B100,'ID-57'!E100,'ID-71'!E100)</f>
        <v>0.48425801967545307</v>
      </c>
      <c r="G93" s="71">
        <f>AVERAGE('ID-01'!C100,'ID-02'!C100,'ID-03'!D100,'ID-07'!B100,'ID-08'!D100,'ID-11'!D100,'ID-18'!F100,'ID-24'!F100,'ID-29'!G100,'ID-31'!B100,'ID-33'!F100,'ID-34'!G100,'ID-36'!F100,'ID-39'!G100,'ID-40'!G100,'ID-44'!E100,'ID-45'!G100,'ID-50'!B100,'ID-53'!D100,'ID-54'!C100,'ID-57'!F100,'ID-59'!E100,'ID-70'!D100,'ID-71'!F100)</f>
        <v>0.48425782159798886</v>
      </c>
      <c r="H93" s="71">
        <f>AVERAGE('ID-03'!E100,'ID-11'!E100,'ID-13'!E100,'ID-15'!E100,'ID-16'!E100,'ID-18'!G100,'ID-24'!G100,'ID-29'!H100,'ID-30'!F100,'ID-31'!C100,'ID-33'!G100,'ID-34'!H100,'ID-40'!H100,'ID-44'!F100,'ID-45'!H100,'ID-54'!D100,'ID-57'!G100,'ID-59'!F100,'ID-70'!E100,'ID-71'!G100)</f>
        <v>0.4842575101294978</v>
      </c>
      <c r="I93" s="71">
        <f>AVERAGE('ID-12'!C100,'ID-18'!H100,'ID-24'!H100,'ID-29'!I100,'ID-40'!I100,'ID-44'!G100,'ID-45'!I100,'ID-59'!G100)</f>
        <v>0.48425767321870256</v>
      </c>
      <c r="J93" s="71">
        <f>AVERAGE('ID-31'!D100,'ID-40'!J100,'ID-44'!H100,'ID-45'!J100,'ID-57'!H100)</f>
        <v>0.48425761802482381</v>
      </c>
      <c r="K93" s="71">
        <f>AVERAGE('ID-26'!E100,'ID-31'!E100,'ID-34'!I100,'ID-36'!G100,'ID-40'!K100,'ID-44'!I100,'ID-57'!I100)</f>
        <v>0.48425758357126608</v>
      </c>
    </row>
    <row r="94" spans="1:11" x14ac:dyDescent="0.25">
      <c r="A94" s="1">
        <v>11.25</v>
      </c>
      <c r="B94" s="71">
        <f>AVERAGE('ID-11'!B101,'ID-13'!B101,'ID-14'!B101,'ID-15'!B101,'ID-24'!B101,'ID-26'!B101,'ID-29'!B101,'ID-30'!B101,'ID-32'!B101,'ID-33'!B101,'ID-34'!B101,'ID-37'!B101,'ID-38'!B101,'ID-39'!B101,'ID-40'!B101,'ID-44'!B101,'ID-45'!B101,'ID-53'!B101,'ID-57'!B101,'ID-59'!B101,'ID-70'!B101,'ID-71'!B101)</f>
        <v>0.48425772517343579</v>
      </c>
      <c r="C94" s="71">
        <f>AVERAGE('ID-08'!B101,'ID-09'!B101,'ID-11'!C101,'ID-14'!C101,'ID-18'!B101,'ID-24'!C101,'ID-26'!C101,'ID-29'!C101,'ID-30'!C101,'ID-34'!C101,'ID-36'!B101,'ID-38'!C101,'ID-39'!C101,'ID-40'!C101,'ID-44'!C101,'ID-45'!C101,'ID-57'!C101,'ID-59'!C101)</f>
        <v>0.48425728016665087</v>
      </c>
      <c r="D94" s="71">
        <f>AVERAGE('ID-13'!C101,'ID-14'!D101,'ID-15'!C101,'ID-16'!B101,'ID-18'!C101,'ID-26'!D101,'ID-29'!D101,'ID-30'!D101,'ID-33'!C101,'ID-34'!D101,'ID-36'!C101,'ID-37'!C101,'ID-38'!D101,'ID-39'!D101,'ID-40'!D101,'ID-45'!D101,'ID-59'!D101,'ID-71'!C101)</f>
        <v>0.48425746046012325</v>
      </c>
      <c r="E94" s="71">
        <f>AVERAGE('ID-03'!B101,'ID-09'!C101,'ID-13'!D101,'ID-15'!D101,'ID-16'!C101,'ID-18'!D101,'ID-24'!D101,'ID-29'!E101,'ID-30'!E101,'ID-33'!D101,'ID-34'!E101,'ID-36'!D101,'ID-38'!E101,'ID-39'!E101,'ID-40'!E101,'ID-44'!D101,'ID-45'!E101,'ID-57'!D101,'ID-70'!C101,'ID-71'!D101)</f>
        <v>0.48425767713073914</v>
      </c>
      <c r="F94" s="71">
        <f>AVERAGE('ID-01'!B101,'ID-02'!B101,'ID-03'!C101,'ID-06'!B101,'ID-08'!C101,'ID-09'!D101,'ID-12'!B101,'ID-16'!D101,'ID-18'!E101,'ID-24'!E101,'ID-29'!F101,'ID-33'!E101,'ID-34'!F101,'ID-36'!E101,'ID-38'!F101,'ID-39'!F101,'ID-40'!F101,'ID-45'!F101,'ID-53'!C101,'ID-54'!B101,'ID-57'!E101,'ID-71'!E101)</f>
        <v>0.48425802560711156</v>
      </c>
      <c r="G94" s="71">
        <f>AVERAGE('ID-01'!C101,'ID-02'!C101,'ID-03'!D101,'ID-07'!B101,'ID-08'!D101,'ID-11'!D101,'ID-18'!F101,'ID-24'!F101,'ID-29'!G101,'ID-31'!B101,'ID-33'!F101,'ID-34'!G101,'ID-36'!F101,'ID-39'!G101,'ID-40'!G101,'ID-44'!E101,'ID-45'!G101,'ID-50'!B101,'ID-53'!D101,'ID-54'!C101,'ID-57'!F101,'ID-59'!E101,'ID-70'!D101,'ID-71'!F101)</f>
        <v>0.4842578238118776</v>
      </c>
      <c r="H94" s="71">
        <f>AVERAGE('ID-03'!E101,'ID-11'!E101,'ID-13'!E101,'ID-15'!E101,'ID-16'!E101,'ID-18'!G101,'ID-24'!G101,'ID-29'!H101,'ID-30'!F101,'ID-31'!C101,'ID-33'!G101,'ID-34'!H101,'ID-40'!H101,'ID-44'!F101,'ID-45'!H101,'ID-54'!D101,'ID-57'!G101,'ID-59'!F101,'ID-70'!E101,'ID-71'!G101)</f>
        <v>0.48425750964803677</v>
      </c>
      <c r="I94" s="71">
        <f>AVERAGE('ID-12'!C101,'ID-18'!H101,'ID-24'!H101,'ID-29'!I101,'ID-40'!I101,'ID-44'!G101,'ID-45'!I101,'ID-59'!G101)</f>
        <v>0.48425766378574775</v>
      </c>
      <c r="J94" s="71">
        <f>AVERAGE('ID-31'!D101,'ID-40'!J101,'ID-44'!H101,'ID-45'!J101,'ID-57'!H101)</f>
        <v>0.4842576137437094</v>
      </c>
      <c r="K94" s="71">
        <f>AVERAGE('ID-26'!E101,'ID-31'!E101,'ID-34'!I101,'ID-36'!G101,'ID-40'!K101,'ID-44'!I101,'ID-57'!I101)</f>
        <v>0.484257576372155</v>
      </c>
    </row>
    <row r="95" spans="1:11" x14ac:dyDescent="0.25">
      <c r="A95" s="1">
        <v>11.375</v>
      </c>
      <c r="B95" s="71">
        <f>AVERAGE('ID-11'!B102,'ID-13'!B102,'ID-14'!B102,'ID-15'!B102,'ID-24'!B102,'ID-26'!B102,'ID-29'!B102,'ID-30'!B102,'ID-32'!B102,'ID-33'!B102,'ID-34'!B102,'ID-37'!B102,'ID-38'!B102,'ID-39'!B102,'ID-40'!B102,'ID-44'!B102,'ID-45'!B102,'ID-53'!B102,'ID-57'!B102,'ID-59'!B102,'ID-70'!B102,'ID-71'!B102)</f>
        <v>0.48425771951584445</v>
      </c>
      <c r="C95" s="71">
        <f>AVERAGE('ID-08'!B102,'ID-09'!B102,'ID-11'!C102,'ID-14'!C102,'ID-18'!B102,'ID-24'!C102,'ID-26'!C102,'ID-29'!C102,'ID-30'!C102,'ID-34'!C102,'ID-36'!B102,'ID-38'!C102,'ID-39'!C102,'ID-40'!C102,'ID-44'!C102,'ID-45'!C102,'ID-57'!C102,'ID-59'!C102)</f>
        <v>0.48425728096701687</v>
      </c>
      <c r="D95" s="71">
        <f>AVERAGE('ID-13'!C102,'ID-14'!D102,'ID-15'!C102,'ID-16'!B102,'ID-18'!C102,'ID-26'!D102,'ID-29'!D102,'ID-30'!D102,'ID-33'!C102,'ID-34'!D102,'ID-36'!C102,'ID-37'!C102,'ID-38'!D102,'ID-39'!D102,'ID-40'!D102,'ID-45'!D102,'ID-59'!D102,'ID-71'!C102)</f>
        <v>0.48425746841811534</v>
      </c>
      <c r="E95" s="71">
        <f>AVERAGE('ID-03'!B102,'ID-09'!C102,'ID-13'!D102,'ID-15'!D102,'ID-16'!C102,'ID-18'!D102,'ID-24'!D102,'ID-29'!E102,'ID-30'!E102,'ID-33'!D102,'ID-34'!E102,'ID-36'!D102,'ID-38'!E102,'ID-39'!E102,'ID-40'!E102,'ID-44'!D102,'ID-45'!E102,'ID-57'!D102,'ID-70'!C102,'ID-71'!D102)</f>
        <v>0.48425766576738771</v>
      </c>
      <c r="F95" s="71">
        <f>AVERAGE('ID-01'!B102,'ID-02'!B102,'ID-03'!C102,'ID-06'!B102,'ID-08'!C102,'ID-09'!D102,'ID-12'!B102,'ID-16'!D102,'ID-18'!E102,'ID-24'!E102,'ID-29'!F102,'ID-33'!E102,'ID-34'!F102,'ID-36'!E102,'ID-38'!F102,'ID-39'!F102,'ID-40'!F102,'ID-45'!F102,'ID-53'!C102,'ID-54'!B102,'ID-57'!E102,'ID-71'!E102)</f>
        <v>0.48425802266121848</v>
      </c>
      <c r="G95" s="71">
        <f>AVERAGE('ID-01'!C102,'ID-02'!C102,'ID-03'!D102,'ID-07'!B102,'ID-08'!D102,'ID-11'!D102,'ID-18'!F102,'ID-24'!F102,'ID-29'!G102,'ID-31'!B102,'ID-33'!F102,'ID-34'!G102,'ID-36'!F102,'ID-39'!G102,'ID-40'!G102,'ID-44'!E102,'ID-45'!G102,'ID-50'!B102,'ID-53'!D102,'ID-54'!C102,'ID-57'!F102,'ID-59'!E102,'ID-70'!D102,'ID-71'!F102)</f>
        <v>0.4842578214851519</v>
      </c>
      <c r="H95" s="71">
        <f>AVERAGE('ID-03'!E102,'ID-11'!E102,'ID-13'!E102,'ID-15'!E102,'ID-16'!E102,'ID-18'!G102,'ID-24'!G102,'ID-29'!H102,'ID-30'!F102,'ID-31'!C102,'ID-33'!G102,'ID-34'!H102,'ID-40'!H102,'ID-44'!F102,'ID-45'!H102,'ID-54'!D102,'ID-57'!G102,'ID-59'!F102,'ID-70'!E102,'ID-71'!G102)</f>
        <v>0.48425750972607762</v>
      </c>
      <c r="I95" s="71">
        <f>AVERAGE('ID-12'!C102,'ID-18'!H102,'ID-24'!H102,'ID-29'!I102,'ID-40'!I102,'ID-44'!G102,'ID-45'!I102,'ID-59'!G102)</f>
        <v>0.48425765192192544</v>
      </c>
      <c r="J95" s="71">
        <f>AVERAGE('ID-31'!D102,'ID-40'!J102,'ID-44'!H102,'ID-45'!J102,'ID-57'!H102)</f>
        <v>0.48425762236441355</v>
      </c>
      <c r="K95" s="71">
        <f>AVERAGE('ID-26'!E102,'ID-31'!E102,'ID-34'!I102,'ID-36'!G102,'ID-40'!K102,'ID-44'!I102,'ID-57'!I102)</f>
        <v>0.48425756107906359</v>
      </c>
    </row>
    <row r="96" spans="1:11" x14ac:dyDescent="0.25">
      <c r="A96" s="1">
        <v>11.5</v>
      </c>
      <c r="B96" s="71">
        <f>AVERAGE('ID-11'!B103,'ID-13'!B103,'ID-14'!B103,'ID-15'!B103,'ID-24'!B103,'ID-26'!B103,'ID-29'!B103,'ID-30'!B103,'ID-32'!B103,'ID-33'!B103,'ID-34'!B103,'ID-37'!B103,'ID-38'!B103,'ID-39'!B103,'ID-40'!B103,'ID-44'!B103,'ID-45'!B103,'ID-53'!B103,'ID-57'!B103,'ID-59'!B103,'ID-70'!B103,'ID-71'!B103)</f>
        <v>0.48425772252483945</v>
      </c>
      <c r="C96" s="71">
        <f>AVERAGE('ID-08'!B103,'ID-09'!B103,'ID-11'!C103,'ID-14'!C103,'ID-18'!B103,'ID-24'!C103,'ID-26'!C103,'ID-29'!C103,'ID-30'!C103,'ID-34'!C103,'ID-36'!B103,'ID-38'!C103,'ID-39'!C103,'ID-40'!C103,'ID-44'!C103,'ID-45'!C103,'ID-57'!C103,'ID-59'!C103)</f>
        <v>0.48425728847199978</v>
      </c>
      <c r="D96" s="71">
        <f>AVERAGE('ID-13'!C103,'ID-14'!D103,'ID-15'!C103,'ID-16'!B103,'ID-18'!C103,'ID-26'!D103,'ID-29'!D103,'ID-30'!D103,'ID-33'!C103,'ID-34'!D103,'ID-36'!C103,'ID-37'!C103,'ID-38'!D103,'ID-39'!D103,'ID-40'!D103,'ID-45'!D103,'ID-59'!D103,'ID-71'!C103)</f>
        <v>0.48425746110110496</v>
      </c>
      <c r="E96" s="71">
        <f>AVERAGE('ID-03'!B103,'ID-09'!C103,'ID-13'!D103,'ID-15'!D103,'ID-16'!C103,'ID-18'!D103,'ID-24'!D103,'ID-29'!E103,'ID-30'!E103,'ID-33'!D103,'ID-34'!E103,'ID-36'!D103,'ID-38'!E103,'ID-39'!E103,'ID-40'!E103,'ID-44'!D103,'ID-45'!E103,'ID-57'!D103,'ID-70'!C103,'ID-71'!D103)</f>
        <v>0.48425765607915305</v>
      </c>
      <c r="F96" s="71">
        <f>AVERAGE('ID-01'!B103,'ID-02'!B103,'ID-03'!C103,'ID-06'!B103,'ID-08'!C103,'ID-09'!D103,'ID-12'!B103,'ID-16'!D103,'ID-18'!E103,'ID-24'!E103,'ID-29'!F103,'ID-33'!E103,'ID-34'!F103,'ID-36'!E103,'ID-38'!F103,'ID-39'!F103,'ID-40'!F103,'ID-45'!F103,'ID-53'!C103,'ID-54'!B103,'ID-57'!E103,'ID-71'!E103)</f>
        <v>0.48425802437519799</v>
      </c>
      <c r="G96" s="71">
        <f>AVERAGE('ID-01'!C103,'ID-02'!C103,'ID-03'!D103,'ID-07'!B103,'ID-08'!D103,'ID-11'!D103,'ID-18'!F103,'ID-24'!F103,'ID-29'!G103,'ID-31'!B103,'ID-33'!F103,'ID-34'!G103,'ID-36'!F103,'ID-39'!G103,'ID-40'!G103,'ID-44'!E103,'ID-45'!G103,'ID-50'!B103,'ID-53'!D103,'ID-54'!C103,'ID-57'!F103,'ID-59'!E103,'ID-70'!D103,'ID-71'!F103)</f>
        <v>0.48425781917719202</v>
      </c>
      <c r="H96" s="71">
        <f>AVERAGE('ID-03'!E103,'ID-11'!E103,'ID-13'!E103,'ID-15'!E103,'ID-16'!E103,'ID-18'!G103,'ID-24'!G103,'ID-29'!H103,'ID-30'!F103,'ID-31'!C103,'ID-33'!G103,'ID-34'!H103,'ID-40'!H103,'ID-44'!F103,'ID-45'!H103,'ID-54'!D103,'ID-57'!G103,'ID-59'!F103,'ID-70'!E103,'ID-71'!G103)</f>
        <v>0.48425750587195554</v>
      </c>
      <c r="I96" s="71">
        <f>AVERAGE('ID-12'!C103,'ID-18'!H103,'ID-24'!H103,'ID-29'!I103,'ID-40'!I103,'ID-44'!G103,'ID-45'!I103,'ID-59'!G103)</f>
        <v>0.4842576307749028</v>
      </c>
      <c r="J96" s="71">
        <f>AVERAGE('ID-31'!D103,'ID-40'!J103,'ID-44'!H103,'ID-45'!J103,'ID-57'!H103)</f>
        <v>0.48425762235835546</v>
      </c>
      <c r="K96" s="71">
        <f>AVERAGE('ID-26'!E103,'ID-31'!E103,'ID-34'!I103,'ID-36'!G103,'ID-40'!K103,'ID-44'!I103,'ID-57'!I103)</f>
        <v>0.48425757149882676</v>
      </c>
    </row>
    <row r="97" spans="1:11" x14ac:dyDescent="0.25">
      <c r="A97" s="1">
        <v>11.625</v>
      </c>
      <c r="B97" s="71">
        <f>AVERAGE('ID-11'!B104,'ID-13'!B104,'ID-14'!B104,'ID-15'!B104,'ID-24'!B104,'ID-26'!B104,'ID-29'!B104,'ID-30'!B104,'ID-32'!B104,'ID-33'!B104,'ID-34'!B104,'ID-37'!B104,'ID-38'!B104,'ID-39'!B104,'ID-40'!B104,'ID-44'!B104,'ID-45'!B104,'ID-53'!B104,'ID-57'!B104,'ID-59'!B104,'ID-70'!B104,'ID-71'!B104)</f>
        <v>0.48425771629822095</v>
      </c>
      <c r="C97" s="71">
        <f>AVERAGE('ID-08'!B104,'ID-09'!B104,'ID-11'!C104,'ID-14'!C104,'ID-18'!B104,'ID-24'!C104,'ID-26'!C104,'ID-29'!C104,'ID-30'!C104,'ID-34'!C104,'ID-36'!B104,'ID-38'!C104,'ID-39'!C104,'ID-40'!C104,'ID-44'!C104,'ID-45'!C104,'ID-57'!C104,'ID-59'!C104)</f>
        <v>0.48425728514299826</v>
      </c>
      <c r="D97" s="71">
        <f>AVERAGE('ID-13'!C104,'ID-14'!D104,'ID-15'!C104,'ID-16'!B104,'ID-18'!C104,'ID-26'!D104,'ID-29'!D104,'ID-30'!D104,'ID-33'!C104,'ID-34'!D104,'ID-36'!C104,'ID-37'!C104,'ID-38'!D104,'ID-39'!D104,'ID-40'!D104,'ID-45'!D104,'ID-59'!D104,'ID-71'!C104)</f>
        <v>0.48425746401524239</v>
      </c>
      <c r="E97" s="71">
        <f>AVERAGE('ID-03'!B104,'ID-09'!C104,'ID-13'!D104,'ID-15'!D104,'ID-16'!C104,'ID-18'!D104,'ID-24'!D104,'ID-29'!E104,'ID-30'!E104,'ID-33'!D104,'ID-34'!E104,'ID-36'!D104,'ID-38'!E104,'ID-39'!E104,'ID-40'!E104,'ID-44'!D104,'ID-45'!E104,'ID-57'!D104,'ID-70'!C104,'ID-71'!D104)</f>
        <v>0.48425765123274755</v>
      </c>
      <c r="F97" s="71">
        <f>AVERAGE('ID-01'!B104,'ID-02'!B104,'ID-03'!C104,'ID-06'!B104,'ID-08'!C104,'ID-09'!D104,'ID-12'!B104,'ID-16'!D104,'ID-18'!E104,'ID-24'!E104,'ID-29'!F104,'ID-33'!E104,'ID-34'!F104,'ID-36'!E104,'ID-38'!F104,'ID-39'!F104,'ID-40'!F104,'ID-45'!F104,'ID-53'!C104,'ID-54'!B104,'ID-57'!E104,'ID-71'!E104)</f>
        <v>0.48425802253655481</v>
      </c>
      <c r="G97" s="71">
        <f>AVERAGE('ID-01'!C104,'ID-02'!C104,'ID-03'!D104,'ID-07'!B104,'ID-08'!D104,'ID-11'!D104,'ID-18'!F104,'ID-24'!F104,'ID-29'!G104,'ID-31'!B104,'ID-33'!F104,'ID-34'!G104,'ID-36'!F104,'ID-39'!G104,'ID-40'!G104,'ID-44'!E104,'ID-45'!G104,'ID-50'!B104,'ID-53'!D104,'ID-54'!C104,'ID-57'!F104,'ID-59'!E104,'ID-70'!D104,'ID-71'!F104)</f>
        <v>0.48425781911415489</v>
      </c>
      <c r="H97" s="71">
        <f>AVERAGE('ID-03'!E104,'ID-11'!E104,'ID-13'!E104,'ID-15'!E104,'ID-16'!E104,'ID-18'!G104,'ID-24'!G104,'ID-29'!H104,'ID-30'!F104,'ID-31'!C104,'ID-33'!G104,'ID-34'!H104,'ID-40'!H104,'ID-44'!F104,'ID-45'!H104,'ID-54'!D104,'ID-57'!G104,'ID-59'!F104,'ID-70'!E104,'ID-71'!G104)</f>
        <v>0.48425750200076134</v>
      </c>
      <c r="I97" s="71">
        <f>AVERAGE('ID-12'!C104,'ID-18'!H104,'ID-24'!H104,'ID-29'!I104,'ID-40'!I104,'ID-44'!G104,'ID-45'!I104,'ID-59'!G104)</f>
        <v>0.48425763491397344</v>
      </c>
      <c r="J97" s="71">
        <f>AVERAGE('ID-31'!D104,'ID-40'!J104,'ID-44'!H104,'ID-45'!J104,'ID-57'!H104)</f>
        <v>0.4842576138516056</v>
      </c>
      <c r="K97" s="71">
        <f>AVERAGE('ID-26'!E104,'ID-31'!E104,'ID-34'!I104,'ID-36'!G104,'ID-40'!K104,'ID-44'!I104,'ID-57'!I104)</f>
        <v>0.48425757777643158</v>
      </c>
    </row>
    <row r="98" spans="1:11" x14ac:dyDescent="0.25">
      <c r="A98" s="1">
        <v>11.75</v>
      </c>
      <c r="B98" s="71">
        <f>AVERAGE('ID-11'!B105,'ID-13'!B105,'ID-14'!B105,'ID-15'!B105,'ID-24'!B105,'ID-26'!B105,'ID-29'!B105,'ID-30'!B105,'ID-32'!B105,'ID-33'!B105,'ID-34'!B105,'ID-37'!B105,'ID-38'!B105,'ID-39'!B105,'ID-40'!B105,'ID-44'!B105,'ID-45'!B105,'ID-53'!B105,'ID-57'!B105,'ID-59'!B105,'ID-70'!B105,'ID-71'!B105)</f>
        <v>0.48425771755434732</v>
      </c>
      <c r="C98" s="71">
        <f>AVERAGE('ID-08'!B105,'ID-09'!B105,'ID-11'!C105,'ID-14'!C105,'ID-18'!B105,'ID-24'!C105,'ID-26'!C105,'ID-29'!C105,'ID-30'!C105,'ID-34'!C105,'ID-36'!B105,'ID-38'!C105,'ID-39'!C105,'ID-40'!C105,'ID-44'!C105,'ID-45'!C105,'ID-57'!C105,'ID-59'!C105)</f>
        <v>0.48425728553900022</v>
      </c>
      <c r="D98" s="71">
        <f>AVERAGE('ID-13'!C105,'ID-14'!D105,'ID-15'!C105,'ID-16'!B105,'ID-18'!C105,'ID-26'!D105,'ID-29'!D105,'ID-30'!D105,'ID-33'!C105,'ID-34'!D105,'ID-36'!C105,'ID-37'!C105,'ID-38'!D105,'ID-39'!D105,'ID-40'!D105,'ID-45'!D105,'ID-59'!D105,'ID-71'!C105)</f>
        <v>0.48425746667980324</v>
      </c>
      <c r="E98" s="71">
        <f>AVERAGE('ID-03'!B105,'ID-09'!C105,'ID-13'!D105,'ID-15'!D105,'ID-16'!C105,'ID-18'!D105,'ID-24'!D105,'ID-29'!E105,'ID-30'!E105,'ID-33'!D105,'ID-34'!E105,'ID-36'!D105,'ID-38'!E105,'ID-39'!E105,'ID-40'!E105,'ID-44'!D105,'ID-45'!E105,'ID-57'!D105,'ID-70'!C105,'ID-71'!D105)</f>
        <v>0.4842576515602085</v>
      </c>
      <c r="F98" s="71">
        <f>AVERAGE('ID-01'!B105,'ID-02'!B105,'ID-03'!C105,'ID-06'!B105,'ID-08'!C105,'ID-09'!D105,'ID-12'!B105,'ID-16'!D105,'ID-18'!E105,'ID-24'!E105,'ID-29'!F105,'ID-33'!E105,'ID-34'!F105,'ID-36'!E105,'ID-38'!F105,'ID-39'!F105,'ID-40'!F105,'ID-45'!F105,'ID-53'!C105,'ID-54'!B105,'ID-57'!E105,'ID-71'!E105)</f>
        <v>0.48425802288424064</v>
      </c>
      <c r="G98" s="71">
        <f>AVERAGE('ID-01'!C105,'ID-02'!C105,'ID-03'!D105,'ID-07'!B105,'ID-08'!D105,'ID-11'!D105,'ID-18'!F105,'ID-24'!F105,'ID-29'!G105,'ID-31'!B105,'ID-33'!F105,'ID-34'!G105,'ID-36'!F105,'ID-39'!G105,'ID-40'!G105,'ID-44'!E105,'ID-45'!G105,'ID-50'!B105,'ID-53'!D105,'ID-54'!C105,'ID-57'!F105,'ID-59'!E105,'ID-70'!D105,'ID-71'!F105)</f>
        <v>0.48425781726533201</v>
      </c>
      <c r="H98" s="71">
        <f>AVERAGE('ID-03'!E105,'ID-11'!E105,'ID-13'!E105,'ID-15'!E105,'ID-16'!E105,'ID-18'!G105,'ID-24'!G105,'ID-29'!H105,'ID-30'!F105,'ID-31'!C105,'ID-33'!G105,'ID-34'!H105,'ID-40'!H105,'ID-44'!F105,'ID-45'!H105,'ID-54'!D105,'ID-57'!G105,'ID-59'!F105,'ID-70'!E105,'ID-71'!G105)</f>
        <v>0.48425750301068315</v>
      </c>
      <c r="I98" s="71">
        <f>AVERAGE('ID-12'!C105,'ID-18'!H105,'ID-24'!H105,'ID-29'!I105,'ID-40'!I105,'ID-44'!G105,'ID-45'!I105,'ID-59'!G105)</f>
        <v>0.48425763689652257</v>
      </c>
      <c r="J98" s="71">
        <f>AVERAGE('ID-31'!D105,'ID-40'!J105,'ID-44'!H105,'ID-45'!J105,'ID-57'!H105)</f>
        <v>0.48425760308250404</v>
      </c>
      <c r="K98" s="71">
        <f>AVERAGE('ID-26'!E105,'ID-31'!E105,'ID-34'!I105,'ID-36'!G105,'ID-40'!K105,'ID-44'!I105,'ID-57'!I105)</f>
        <v>0.48425758280192477</v>
      </c>
    </row>
    <row r="99" spans="1:11" x14ac:dyDescent="0.25">
      <c r="A99" s="1">
        <v>11.875</v>
      </c>
      <c r="B99" s="71">
        <f>AVERAGE('ID-11'!B106,'ID-13'!B106,'ID-14'!B106,'ID-15'!B106,'ID-24'!B106,'ID-26'!B106,'ID-29'!B106,'ID-30'!B106,'ID-32'!B106,'ID-33'!B106,'ID-34'!B106,'ID-37'!B106,'ID-38'!B106,'ID-39'!B106,'ID-40'!B106,'ID-44'!B106,'ID-45'!B106,'ID-53'!B106,'ID-57'!B106,'ID-59'!B106,'ID-70'!B106,'ID-71'!B106)</f>
        <v>0.48425772135864587</v>
      </c>
      <c r="C99" s="71">
        <f>AVERAGE('ID-08'!B106,'ID-09'!B106,'ID-11'!C106,'ID-14'!C106,'ID-18'!B106,'ID-24'!C106,'ID-26'!C106,'ID-29'!C106,'ID-30'!C106,'ID-34'!C106,'ID-36'!B106,'ID-38'!C106,'ID-39'!C106,'ID-40'!C106,'ID-44'!C106,'ID-45'!C106,'ID-57'!C106,'ID-59'!C106)</f>
        <v>0.48425728156349052</v>
      </c>
      <c r="D99" s="71">
        <f>AVERAGE('ID-13'!C106,'ID-14'!D106,'ID-15'!C106,'ID-16'!B106,'ID-18'!C106,'ID-26'!D106,'ID-29'!D106,'ID-30'!D106,'ID-33'!C106,'ID-34'!D106,'ID-36'!C106,'ID-37'!C106,'ID-38'!D106,'ID-39'!D106,'ID-40'!D106,'ID-45'!D106,'ID-59'!D106,'ID-71'!C106)</f>
        <v>0.4842574619691471</v>
      </c>
      <c r="E99" s="71">
        <f>AVERAGE('ID-03'!B106,'ID-09'!C106,'ID-13'!D106,'ID-15'!D106,'ID-16'!C106,'ID-18'!D106,'ID-24'!D106,'ID-29'!E106,'ID-30'!E106,'ID-33'!D106,'ID-34'!E106,'ID-36'!D106,'ID-38'!E106,'ID-39'!E106,'ID-40'!E106,'ID-44'!D106,'ID-45'!E106,'ID-57'!D106,'ID-70'!C106,'ID-71'!D106)</f>
        <v>0.48425763744184402</v>
      </c>
      <c r="F99" s="71">
        <f>AVERAGE('ID-01'!B106,'ID-02'!B106,'ID-03'!C106,'ID-06'!B106,'ID-08'!C106,'ID-09'!D106,'ID-12'!B106,'ID-16'!D106,'ID-18'!E106,'ID-24'!E106,'ID-29'!F106,'ID-33'!E106,'ID-34'!F106,'ID-36'!E106,'ID-38'!F106,'ID-39'!F106,'ID-40'!F106,'ID-45'!F106,'ID-53'!C106,'ID-54'!B106,'ID-57'!E106,'ID-71'!E106)</f>
        <v>0.48425801999198881</v>
      </c>
      <c r="G99" s="71">
        <f>AVERAGE('ID-01'!C106,'ID-02'!C106,'ID-03'!D106,'ID-07'!B106,'ID-08'!D106,'ID-11'!D106,'ID-18'!F106,'ID-24'!F106,'ID-29'!G106,'ID-31'!B106,'ID-33'!F106,'ID-34'!G106,'ID-36'!F106,'ID-39'!G106,'ID-40'!G106,'ID-44'!E106,'ID-45'!G106,'ID-50'!B106,'ID-53'!D106,'ID-54'!C106,'ID-57'!F106,'ID-59'!E106,'ID-70'!D106,'ID-71'!F106)</f>
        <v>0.48425781442843546</v>
      </c>
      <c r="H99" s="71">
        <f>AVERAGE('ID-03'!E106,'ID-11'!E106,'ID-13'!E106,'ID-15'!E106,'ID-16'!E106,'ID-18'!G106,'ID-24'!G106,'ID-29'!H106,'ID-30'!F106,'ID-31'!C106,'ID-33'!G106,'ID-34'!H106,'ID-40'!H106,'ID-44'!F106,'ID-45'!H106,'ID-54'!D106,'ID-57'!G106,'ID-59'!F106,'ID-70'!E106,'ID-71'!G106)</f>
        <v>0.48425750387263261</v>
      </c>
      <c r="I99" s="71">
        <f>AVERAGE('ID-12'!C106,'ID-18'!H106,'ID-24'!H106,'ID-29'!I106,'ID-40'!I106,'ID-44'!G106,'ID-45'!I106,'ID-59'!G106)</f>
        <v>0.48425762474960538</v>
      </c>
      <c r="J99" s="71">
        <f>AVERAGE('ID-31'!D106,'ID-40'!J106,'ID-44'!H106,'ID-45'!J106,'ID-57'!H106)</f>
        <v>0.48425758919009887</v>
      </c>
      <c r="K99" s="71">
        <f>AVERAGE('ID-26'!E106,'ID-31'!E106,'ID-34'!I106,'ID-36'!G106,'ID-40'!K106,'ID-44'!I106,'ID-57'!I106)</f>
        <v>0.48425760077714031</v>
      </c>
    </row>
    <row r="100" spans="1:11" x14ac:dyDescent="0.25">
      <c r="A100" s="1">
        <v>12</v>
      </c>
      <c r="B100" s="71">
        <f>AVERAGE('ID-11'!B107,'ID-13'!B107,'ID-14'!B107,'ID-15'!B107,'ID-24'!B107,'ID-26'!B107,'ID-29'!B107,'ID-30'!B107,'ID-32'!B107,'ID-33'!B107,'ID-34'!B107,'ID-37'!B107,'ID-38'!B107,'ID-39'!B107,'ID-40'!B107,'ID-44'!B107,'ID-45'!B107,'ID-53'!B107,'ID-57'!B107,'ID-59'!B107,'ID-70'!B107,'ID-71'!B107)</f>
        <v>0.48425772057262151</v>
      </c>
      <c r="C100" s="71">
        <f>AVERAGE('ID-08'!B107,'ID-09'!B107,'ID-11'!C107,'ID-14'!C107,'ID-18'!B107,'ID-24'!C107,'ID-26'!C107,'ID-29'!C107,'ID-30'!C107,'ID-34'!C107,'ID-36'!B107,'ID-38'!C107,'ID-39'!C107,'ID-40'!C107,'ID-44'!C107,'ID-45'!C107,'ID-57'!C107,'ID-59'!C107)</f>
        <v>0.48425727381395284</v>
      </c>
      <c r="D100" s="71">
        <f>AVERAGE('ID-13'!C107,'ID-14'!D107,'ID-15'!C107,'ID-16'!B107,'ID-18'!C107,'ID-26'!D107,'ID-29'!D107,'ID-30'!D107,'ID-33'!C107,'ID-34'!D107,'ID-36'!C107,'ID-37'!C107,'ID-38'!D107,'ID-39'!D107,'ID-40'!D107,'ID-45'!D107,'ID-59'!D107,'ID-71'!C107)</f>
        <v>0.48425746207186127</v>
      </c>
      <c r="E100" s="71">
        <f>AVERAGE('ID-03'!B107,'ID-09'!C107,'ID-13'!D107,'ID-15'!D107,'ID-16'!C107,'ID-18'!D107,'ID-24'!D107,'ID-29'!E107,'ID-30'!E107,'ID-33'!D107,'ID-34'!E107,'ID-36'!D107,'ID-38'!E107,'ID-39'!E107,'ID-40'!E107,'ID-44'!D107,'ID-45'!E107,'ID-57'!D107,'ID-70'!C107,'ID-71'!D107)</f>
        <v>0.48425763357110674</v>
      </c>
      <c r="F100" s="71">
        <f>AVERAGE('ID-01'!B107,'ID-02'!B107,'ID-03'!C107,'ID-06'!B107,'ID-08'!C107,'ID-09'!D107,'ID-12'!B107,'ID-16'!D107,'ID-18'!E107,'ID-24'!E107,'ID-29'!F107,'ID-33'!E107,'ID-34'!F107,'ID-36'!E107,'ID-38'!F107,'ID-39'!F107,'ID-40'!F107,'ID-45'!F107,'ID-53'!C107,'ID-54'!B107,'ID-57'!E107,'ID-71'!E107)</f>
        <v>0.48425801975172861</v>
      </c>
      <c r="G100" s="71">
        <f>AVERAGE('ID-01'!C107,'ID-02'!C107,'ID-03'!D107,'ID-07'!B107,'ID-08'!D107,'ID-11'!D107,'ID-18'!F107,'ID-24'!F107,'ID-29'!G107,'ID-31'!B107,'ID-33'!F107,'ID-34'!G107,'ID-36'!F107,'ID-39'!G107,'ID-40'!G107,'ID-44'!E107,'ID-45'!G107,'ID-50'!B107,'ID-53'!D107,'ID-54'!C107,'ID-57'!F107,'ID-59'!E107,'ID-70'!D107,'ID-71'!F107)</f>
        <v>0.48425781017767289</v>
      </c>
      <c r="H100" s="71">
        <f>AVERAGE('ID-03'!E107,'ID-11'!E107,'ID-13'!E107,'ID-15'!E107,'ID-16'!E107,'ID-18'!G107,'ID-24'!G107,'ID-29'!H107,'ID-30'!F107,'ID-31'!C107,'ID-33'!G107,'ID-34'!H107,'ID-40'!H107,'ID-44'!F107,'ID-45'!H107,'ID-54'!D107,'ID-57'!G107,'ID-59'!F107,'ID-70'!E107,'ID-71'!G107)</f>
        <v>0.48425750210584573</v>
      </c>
      <c r="I100" s="71">
        <f>AVERAGE('ID-12'!C107,'ID-18'!H107,'ID-24'!H107,'ID-29'!I107,'ID-40'!I107,'ID-44'!G107,'ID-45'!I107,'ID-59'!G107)</f>
        <v>0.48425762488681595</v>
      </c>
      <c r="J100" s="71">
        <f>AVERAGE('ID-31'!D107,'ID-40'!J107,'ID-44'!H107,'ID-45'!J107,'ID-57'!H107)</f>
        <v>0.48425755960829642</v>
      </c>
      <c r="K100" s="71">
        <f>AVERAGE('ID-26'!E107,'ID-31'!E107,'ID-34'!I107,'ID-36'!G107,'ID-40'!K107,'ID-44'!I107,'ID-57'!I107)</f>
        <v>0.48425759599640067</v>
      </c>
    </row>
    <row r="101" spans="1:11" x14ac:dyDescent="0.25">
      <c r="A101" s="1">
        <v>12.125</v>
      </c>
      <c r="B101" s="71">
        <f>AVERAGE('ID-11'!B108,'ID-13'!B108,'ID-14'!B108,'ID-15'!B108,'ID-24'!B108,'ID-26'!B108,'ID-29'!B108,'ID-30'!B108,'ID-32'!B108,'ID-33'!B108,'ID-34'!B108,'ID-37'!B108,'ID-38'!B108,'ID-39'!B108,'ID-40'!B108,'ID-44'!B108,'ID-45'!B108,'ID-53'!B108,'ID-57'!B108,'ID-59'!B108,'ID-70'!B108,'ID-71'!B108)</f>
        <v>0.48425771997999134</v>
      </c>
      <c r="C101" s="71">
        <f>AVERAGE('ID-08'!B108,'ID-09'!B108,'ID-11'!C108,'ID-14'!C108,'ID-18'!B108,'ID-24'!C108,'ID-26'!C108,'ID-29'!C108,'ID-30'!C108,'ID-34'!C108,'ID-36'!B108,'ID-38'!C108,'ID-39'!C108,'ID-40'!C108,'ID-44'!C108,'ID-45'!C108,'ID-57'!C108,'ID-59'!C108)</f>
        <v>0.48425727239547878</v>
      </c>
      <c r="D101" s="71">
        <f>AVERAGE('ID-13'!C108,'ID-14'!D108,'ID-15'!C108,'ID-16'!B108,'ID-18'!C108,'ID-26'!D108,'ID-29'!D108,'ID-30'!D108,'ID-33'!C108,'ID-34'!D108,'ID-36'!C108,'ID-37'!C108,'ID-38'!D108,'ID-39'!D108,'ID-40'!D108,'ID-45'!D108,'ID-59'!D108,'ID-71'!C108)</f>
        <v>0.4842574642207958</v>
      </c>
      <c r="E101" s="71">
        <f>AVERAGE('ID-03'!B108,'ID-09'!C108,'ID-13'!D108,'ID-15'!D108,'ID-16'!C108,'ID-18'!D108,'ID-24'!D108,'ID-29'!E108,'ID-30'!E108,'ID-33'!D108,'ID-34'!E108,'ID-36'!D108,'ID-38'!E108,'ID-39'!E108,'ID-40'!E108,'ID-44'!D108,'ID-45'!E108,'ID-57'!D108,'ID-70'!C108,'ID-71'!D108)</f>
        <v>0.48425762564873154</v>
      </c>
      <c r="F101" s="71">
        <f>AVERAGE('ID-01'!B108,'ID-02'!B108,'ID-03'!C108,'ID-06'!B108,'ID-08'!C108,'ID-09'!D108,'ID-12'!B108,'ID-16'!D108,'ID-18'!E108,'ID-24'!E108,'ID-29'!F108,'ID-33'!E108,'ID-34'!F108,'ID-36'!E108,'ID-38'!F108,'ID-39'!F108,'ID-40'!F108,'ID-45'!F108,'ID-53'!C108,'ID-54'!B108,'ID-57'!E108,'ID-71'!E108)</f>
        <v>0.48425802052643135</v>
      </c>
      <c r="G101" s="71">
        <f>AVERAGE('ID-01'!C108,'ID-02'!C108,'ID-03'!D108,'ID-07'!B108,'ID-08'!D108,'ID-11'!D108,'ID-18'!F108,'ID-24'!F108,'ID-29'!G108,'ID-31'!B108,'ID-33'!F108,'ID-34'!G108,'ID-36'!F108,'ID-39'!G108,'ID-40'!G108,'ID-44'!E108,'ID-45'!G108,'ID-50'!B108,'ID-53'!D108,'ID-54'!C108,'ID-57'!F108,'ID-59'!E108,'ID-70'!D108,'ID-71'!F108)</f>
        <v>0.48425781090543718</v>
      </c>
      <c r="H101" s="71">
        <f>AVERAGE('ID-03'!E108,'ID-11'!E108,'ID-13'!E108,'ID-15'!E108,'ID-16'!E108,'ID-18'!G108,'ID-24'!G108,'ID-29'!H108,'ID-30'!F108,'ID-31'!C108,'ID-33'!G108,'ID-34'!H108,'ID-40'!H108,'ID-44'!F108,'ID-45'!H108,'ID-54'!D108,'ID-57'!G108,'ID-59'!F108,'ID-70'!E108,'ID-71'!G108)</f>
        <v>0.48425750269893192</v>
      </c>
      <c r="I101" s="71">
        <f>AVERAGE('ID-12'!C108,'ID-18'!H108,'ID-24'!H108,'ID-29'!I108,'ID-40'!I108,'ID-44'!G108,'ID-45'!I108,'ID-59'!G108)</f>
        <v>0.48425763173020625</v>
      </c>
      <c r="J101" s="71">
        <f>AVERAGE('ID-31'!D108,'ID-40'!J108,'ID-44'!H108,'ID-45'!J108,'ID-57'!H108)</f>
        <v>0.48425756052935542</v>
      </c>
      <c r="K101" s="71">
        <f>AVERAGE('ID-26'!E108,'ID-31'!E108,'ID-34'!I108,'ID-36'!G108,'ID-40'!K108,'ID-44'!I108,'ID-57'!I108)</f>
        <v>0.48425759908699073</v>
      </c>
    </row>
    <row r="102" spans="1:11" x14ac:dyDescent="0.25">
      <c r="A102" s="1">
        <v>12.25</v>
      </c>
      <c r="B102" s="71">
        <f>AVERAGE('ID-11'!B109,'ID-13'!B109,'ID-14'!B109,'ID-15'!B109,'ID-24'!B109,'ID-26'!B109,'ID-29'!B109,'ID-30'!B109,'ID-32'!B109,'ID-33'!B109,'ID-34'!B109,'ID-37'!B109,'ID-38'!B109,'ID-39'!B109,'ID-40'!B109,'ID-44'!B109,'ID-45'!B109,'ID-53'!B109,'ID-57'!B109,'ID-59'!B109,'ID-70'!B109,'ID-71'!B109)</f>
        <v>0.48425771649512722</v>
      </c>
      <c r="C102" s="71">
        <f>AVERAGE('ID-08'!B109,'ID-09'!B109,'ID-11'!C109,'ID-14'!C109,'ID-18'!B109,'ID-24'!C109,'ID-26'!C109,'ID-29'!C109,'ID-30'!C109,'ID-34'!C109,'ID-36'!B109,'ID-38'!C109,'ID-39'!C109,'ID-40'!C109,'ID-44'!C109,'ID-45'!C109,'ID-57'!C109,'ID-59'!C109)</f>
        <v>0.48425726782937972</v>
      </c>
      <c r="D102" s="71">
        <f>AVERAGE('ID-13'!C109,'ID-14'!D109,'ID-15'!C109,'ID-16'!B109,'ID-18'!C109,'ID-26'!D109,'ID-29'!D109,'ID-30'!D109,'ID-33'!C109,'ID-34'!D109,'ID-36'!C109,'ID-37'!C109,'ID-38'!D109,'ID-39'!D109,'ID-40'!D109,'ID-45'!D109,'ID-59'!D109,'ID-71'!C109)</f>
        <v>0.48425746659846008</v>
      </c>
      <c r="E102" s="71">
        <f>AVERAGE('ID-03'!B109,'ID-09'!C109,'ID-13'!D109,'ID-15'!D109,'ID-16'!C109,'ID-18'!D109,'ID-24'!D109,'ID-29'!E109,'ID-30'!E109,'ID-33'!D109,'ID-34'!E109,'ID-36'!D109,'ID-38'!E109,'ID-39'!E109,'ID-40'!E109,'ID-44'!D109,'ID-45'!E109,'ID-57'!D109,'ID-70'!C109,'ID-71'!D109)</f>
        <v>0.48425762659657179</v>
      </c>
      <c r="F102" s="71">
        <f>AVERAGE('ID-01'!B109,'ID-02'!B109,'ID-03'!C109,'ID-06'!B109,'ID-08'!C109,'ID-09'!D109,'ID-12'!B109,'ID-16'!D109,'ID-18'!E109,'ID-24'!E109,'ID-29'!F109,'ID-33'!E109,'ID-34'!F109,'ID-36'!E109,'ID-38'!F109,'ID-39'!F109,'ID-40'!F109,'ID-45'!F109,'ID-53'!C109,'ID-54'!B109,'ID-57'!E109,'ID-71'!E109)</f>
        <v>0.48425803456253669</v>
      </c>
      <c r="G102" s="71">
        <f>AVERAGE('ID-01'!C109,'ID-02'!C109,'ID-03'!D109,'ID-07'!B109,'ID-08'!D109,'ID-11'!D109,'ID-18'!F109,'ID-24'!F109,'ID-29'!G109,'ID-31'!B109,'ID-33'!F109,'ID-34'!G109,'ID-36'!F109,'ID-39'!G109,'ID-40'!G109,'ID-44'!E109,'ID-45'!G109,'ID-50'!B109,'ID-53'!D109,'ID-54'!C109,'ID-57'!F109,'ID-59'!E109,'ID-70'!D109,'ID-71'!F109)</f>
        <v>0.48425781057459383</v>
      </c>
      <c r="H102" s="71">
        <f>AVERAGE('ID-03'!E109,'ID-11'!E109,'ID-13'!E109,'ID-15'!E109,'ID-16'!E109,'ID-18'!G109,'ID-24'!G109,'ID-29'!H109,'ID-30'!F109,'ID-31'!C109,'ID-33'!G109,'ID-34'!H109,'ID-40'!H109,'ID-44'!F109,'ID-45'!H109,'ID-54'!D109,'ID-57'!G109,'ID-59'!F109,'ID-70'!E109,'ID-71'!G109)</f>
        <v>0.48425750486508462</v>
      </c>
      <c r="I102" s="71">
        <f>AVERAGE('ID-12'!C109,'ID-18'!H109,'ID-24'!H109,'ID-29'!I109,'ID-40'!I109,'ID-44'!G109,'ID-45'!I109,'ID-59'!G109)</f>
        <v>0.48425763182943549</v>
      </c>
      <c r="J102" s="71">
        <f>AVERAGE('ID-31'!D109,'ID-40'!J109,'ID-44'!H109,'ID-45'!J109,'ID-57'!H109)</f>
        <v>0.48425755709180623</v>
      </c>
      <c r="K102" s="71">
        <f>AVERAGE('ID-26'!E109,'ID-31'!E109,'ID-34'!I109,'ID-36'!G109,'ID-40'!K109,'ID-44'!I109,'ID-57'!I109)</f>
        <v>0.484257595667824</v>
      </c>
    </row>
    <row r="103" spans="1:11" x14ac:dyDescent="0.25">
      <c r="A103" s="1">
        <v>12.375</v>
      </c>
      <c r="B103" s="71">
        <f>AVERAGE('ID-11'!B110,'ID-13'!B110,'ID-14'!B110,'ID-15'!B110,'ID-24'!B110,'ID-26'!B110,'ID-29'!B110,'ID-30'!B110,'ID-32'!B110,'ID-33'!B110,'ID-34'!B110,'ID-37'!B110,'ID-38'!B110,'ID-39'!B110,'ID-40'!B110,'ID-44'!B110,'ID-45'!B110,'ID-53'!B110,'ID-57'!B110,'ID-59'!B110,'ID-70'!B110,'ID-71'!B110)</f>
        <v>0.48425771544413282</v>
      </c>
      <c r="C103" s="71">
        <f>AVERAGE('ID-08'!B110,'ID-09'!B110,'ID-11'!C110,'ID-14'!C110,'ID-18'!B110,'ID-24'!C110,'ID-26'!C110,'ID-29'!C110,'ID-30'!C110,'ID-34'!C110,'ID-36'!B110,'ID-38'!C110,'ID-39'!C110,'ID-40'!C110,'ID-44'!C110,'ID-45'!C110,'ID-57'!C110,'ID-59'!C110)</f>
        <v>0.48425726566543553</v>
      </c>
      <c r="D103" s="71">
        <f>AVERAGE('ID-13'!C110,'ID-14'!D110,'ID-15'!C110,'ID-16'!B110,'ID-18'!C110,'ID-26'!D110,'ID-29'!D110,'ID-30'!D110,'ID-33'!C110,'ID-34'!D110,'ID-36'!C110,'ID-37'!C110,'ID-38'!D110,'ID-39'!D110,'ID-40'!D110,'ID-45'!D110,'ID-59'!D110,'ID-71'!C110)</f>
        <v>0.48425746905889216</v>
      </c>
      <c r="E103" s="71">
        <f>AVERAGE('ID-03'!B110,'ID-09'!C110,'ID-13'!D110,'ID-15'!D110,'ID-16'!C110,'ID-18'!D110,'ID-24'!D110,'ID-29'!E110,'ID-30'!E110,'ID-33'!D110,'ID-34'!E110,'ID-36'!D110,'ID-38'!E110,'ID-39'!E110,'ID-40'!E110,'ID-44'!D110,'ID-45'!E110,'ID-57'!D110,'ID-70'!C110,'ID-71'!D110)</f>
        <v>0.48425762670561251</v>
      </c>
      <c r="F103" s="71">
        <f>AVERAGE('ID-01'!B110,'ID-02'!B110,'ID-03'!C110,'ID-06'!B110,'ID-08'!C110,'ID-09'!D110,'ID-12'!B110,'ID-16'!D110,'ID-18'!E110,'ID-24'!E110,'ID-29'!F110,'ID-33'!E110,'ID-34'!F110,'ID-36'!E110,'ID-38'!F110,'ID-39'!F110,'ID-40'!F110,'ID-45'!F110,'ID-53'!C110,'ID-54'!B110,'ID-57'!E110,'ID-71'!E110)</f>
        <v>0.48425803539968143</v>
      </c>
      <c r="G103" s="71">
        <f>AVERAGE('ID-01'!C110,'ID-02'!C110,'ID-03'!D110,'ID-07'!B110,'ID-08'!D110,'ID-11'!D110,'ID-18'!F110,'ID-24'!F110,'ID-29'!G110,'ID-31'!B110,'ID-33'!F110,'ID-34'!G110,'ID-36'!F110,'ID-39'!G110,'ID-40'!G110,'ID-44'!E110,'ID-45'!G110,'ID-50'!B110,'ID-53'!D110,'ID-54'!C110,'ID-57'!F110,'ID-59'!E110,'ID-70'!D110,'ID-71'!F110)</f>
        <v>0.48425781026568143</v>
      </c>
      <c r="H103" s="71">
        <f>AVERAGE('ID-03'!E110,'ID-11'!E110,'ID-13'!E110,'ID-15'!E110,'ID-16'!E110,'ID-18'!G110,'ID-24'!G110,'ID-29'!H110,'ID-30'!F110,'ID-31'!C110,'ID-33'!G110,'ID-34'!H110,'ID-40'!H110,'ID-44'!F110,'ID-45'!H110,'ID-54'!D110,'ID-57'!G110,'ID-59'!F110,'ID-70'!E110,'ID-71'!G110)</f>
        <v>0.48425750132683881</v>
      </c>
      <c r="I103" s="71">
        <f>AVERAGE('ID-12'!C110,'ID-18'!H110,'ID-24'!H110,'ID-29'!I110,'ID-40'!I110,'ID-44'!G110,'ID-45'!I110,'ID-59'!G110)</f>
        <v>0.48425763505453878</v>
      </c>
      <c r="J103" s="71">
        <f>AVERAGE('ID-31'!D110,'ID-40'!J110,'ID-44'!H110,'ID-45'!J110,'ID-57'!H110)</f>
        <v>0.4842575573597836</v>
      </c>
      <c r="K103" s="71">
        <f>AVERAGE('ID-26'!E110,'ID-31'!E110,'ID-34'!I110,'ID-36'!G110,'ID-40'!K110,'ID-44'!I110,'ID-57'!I110)</f>
        <v>0.48425759205245145</v>
      </c>
    </row>
    <row r="104" spans="1:11" x14ac:dyDescent="0.25">
      <c r="A104" s="1">
        <v>12.5</v>
      </c>
      <c r="B104" s="71">
        <f>AVERAGE('ID-11'!B111,'ID-13'!B111,'ID-14'!B111,'ID-15'!B111,'ID-24'!B111,'ID-26'!B111,'ID-29'!B111,'ID-30'!B111,'ID-32'!B111,'ID-33'!B111,'ID-34'!B111,'ID-37'!B111,'ID-38'!B111,'ID-39'!B111,'ID-40'!B111,'ID-44'!B111,'ID-45'!B111,'ID-53'!B111,'ID-57'!B111,'ID-59'!B111,'ID-70'!B111,'ID-71'!B111)</f>
        <v>0.48425770904596699</v>
      </c>
      <c r="C104" s="71">
        <f>AVERAGE('ID-08'!B111,'ID-09'!B111,'ID-11'!C111,'ID-14'!C111,'ID-18'!B111,'ID-24'!C111,'ID-26'!C111,'ID-29'!C111,'ID-30'!C111,'ID-34'!C111,'ID-36'!B111,'ID-38'!C111,'ID-39'!C111,'ID-40'!C111,'ID-44'!C111,'ID-45'!C111,'ID-57'!C111,'ID-59'!C111)</f>
        <v>0.48425726745475245</v>
      </c>
      <c r="D104" s="71">
        <f>AVERAGE('ID-13'!C111,'ID-14'!D111,'ID-15'!C111,'ID-16'!B111,'ID-18'!C111,'ID-26'!D111,'ID-29'!D111,'ID-30'!D111,'ID-33'!C111,'ID-34'!D111,'ID-36'!C111,'ID-37'!C111,'ID-38'!D111,'ID-39'!D111,'ID-40'!D111,'ID-45'!D111,'ID-59'!D111,'ID-71'!C111)</f>
        <v>0.48425747235633881</v>
      </c>
      <c r="E104" s="71">
        <f>AVERAGE('ID-03'!B111,'ID-09'!C111,'ID-13'!D111,'ID-15'!D111,'ID-16'!C111,'ID-18'!D111,'ID-24'!D111,'ID-29'!E111,'ID-30'!E111,'ID-33'!D111,'ID-34'!E111,'ID-36'!D111,'ID-38'!E111,'ID-39'!E111,'ID-40'!E111,'ID-44'!D111,'ID-45'!E111,'ID-57'!D111,'ID-70'!C111,'ID-71'!D111)</f>
        <v>0.48425763267467109</v>
      </c>
      <c r="F104" s="71">
        <f>AVERAGE('ID-01'!B111,'ID-02'!B111,'ID-03'!C111,'ID-06'!B111,'ID-08'!C111,'ID-09'!D111,'ID-12'!B111,'ID-16'!D111,'ID-18'!E111,'ID-24'!E111,'ID-29'!F111,'ID-33'!E111,'ID-34'!F111,'ID-36'!E111,'ID-38'!F111,'ID-39'!F111,'ID-40'!F111,'ID-45'!F111,'ID-53'!C111,'ID-54'!B111,'ID-57'!E111,'ID-71'!E111)</f>
        <v>0.48425803413986768</v>
      </c>
      <c r="G104" s="71">
        <f>AVERAGE('ID-01'!C111,'ID-02'!C111,'ID-03'!D111,'ID-07'!B111,'ID-08'!D111,'ID-11'!D111,'ID-18'!F111,'ID-24'!F111,'ID-29'!G111,'ID-31'!B111,'ID-33'!F111,'ID-34'!G111,'ID-36'!F111,'ID-39'!G111,'ID-40'!G111,'ID-44'!E111,'ID-45'!G111,'ID-50'!B111,'ID-53'!D111,'ID-54'!C111,'ID-57'!F111,'ID-59'!E111,'ID-70'!D111,'ID-71'!F111)</f>
        <v>0.48425781239073395</v>
      </c>
      <c r="H104" s="71">
        <f>AVERAGE('ID-03'!E111,'ID-11'!E111,'ID-13'!E111,'ID-15'!E111,'ID-16'!E111,'ID-18'!G111,'ID-24'!G111,'ID-29'!H111,'ID-30'!F111,'ID-31'!C111,'ID-33'!G111,'ID-34'!H111,'ID-40'!H111,'ID-44'!F111,'ID-45'!H111,'ID-54'!D111,'ID-57'!G111,'ID-59'!F111,'ID-70'!E111,'ID-71'!G111)</f>
        <v>0.48425749579686778</v>
      </c>
      <c r="I104" s="71">
        <f>AVERAGE('ID-12'!C111,'ID-18'!H111,'ID-24'!H111,'ID-29'!I111,'ID-40'!I111,'ID-44'!G111,'ID-45'!I111,'ID-59'!G111)</f>
        <v>0.48425764205180083</v>
      </c>
      <c r="J104" s="71">
        <f>AVERAGE('ID-31'!D111,'ID-40'!J111,'ID-44'!H111,'ID-45'!J111,'ID-57'!H111)</f>
        <v>0.48425755234786044</v>
      </c>
      <c r="K104" s="71">
        <f>AVERAGE('ID-26'!E111,'ID-31'!E111,'ID-34'!I111,'ID-36'!G111,'ID-40'!K111,'ID-44'!I111,'ID-57'!I111)</f>
        <v>0.48425759754396541</v>
      </c>
    </row>
    <row r="105" spans="1:11" x14ac:dyDescent="0.25">
      <c r="A105" s="1">
        <v>12.625</v>
      </c>
      <c r="B105" s="71">
        <f>AVERAGE('ID-11'!B112,'ID-13'!B112,'ID-14'!B112,'ID-15'!B112,'ID-24'!B112,'ID-26'!B112,'ID-29'!B112,'ID-30'!B112,'ID-32'!B112,'ID-33'!B112,'ID-34'!B112,'ID-37'!B112,'ID-38'!B112,'ID-39'!B112,'ID-40'!B112,'ID-44'!B112,'ID-45'!B112,'ID-53'!B112,'ID-57'!B112,'ID-59'!B112,'ID-70'!B112,'ID-71'!B112)</f>
        <v>0.48425770335449941</v>
      </c>
      <c r="C105" s="71">
        <f>AVERAGE('ID-08'!B112,'ID-09'!B112,'ID-11'!C112,'ID-14'!C112,'ID-18'!B112,'ID-24'!C112,'ID-26'!C112,'ID-29'!C112,'ID-30'!C112,'ID-34'!C112,'ID-36'!B112,'ID-38'!C112,'ID-39'!C112,'ID-40'!C112,'ID-44'!C112,'ID-45'!C112,'ID-57'!C112,'ID-59'!C112)</f>
        <v>0.48425727240211702</v>
      </c>
      <c r="D105" s="71">
        <f>AVERAGE('ID-13'!C112,'ID-14'!D112,'ID-15'!C112,'ID-16'!B112,'ID-18'!C112,'ID-26'!D112,'ID-29'!D112,'ID-30'!D112,'ID-33'!C112,'ID-34'!D112,'ID-36'!C112,'ID-37'!C112,'ID-38'!D112,'ID-39'!D112,'ID-40'!D112,'ID-45'!D112,'ID-59'!D112,'ID-71'!C112)</f>
        <v>0.4842574746298024</v>
      </c>
      <c r="E105" s="71">
        <f>AVERAGE('ID-03'!B112,'ID-09'!C112,'ID-13'!D112,'ID-15'!D112,'ID-16'!C112,'ID-18'!D112,'ID-24'!D112,'ID-29'!E112,'ID-30'!E112,'ID-33'!D112,'ID-34'!E112,'ID-36'!D112,'ID-38'!E112,'ID-39'!E112,'ID-40'!E112,'ID-44'!D112,'ID-45'!E112,'ID-57'!D112,'ID-70'!C112,'ID-71'!D112)</f>
        <v>0.48425763565786317</v>
      </c>
      <c r="F105" s="71">
        <f>AVERAGE('ID-01'!B112,'ID-02'!B112,'ID-03'!C112,'ID-06'!B112,'ID-08'!C112,'ID-09'!D112,'ID-12'!B112,'ID-16'!D112,'ID-18'!E112,'ID-24'!E112,'ID-29'!F112,'ID-33'!E112,'ID-34'!F112,'ID-36'!E112,'ID-38'!F112,'ID-39'!F112,'ID-40'!F112,'ID-45'!F112,'ID-53'!C112,'ID-54'!B112,'ID-57'!E112,'ID-71'!E112)</f>
        <v>0.48425803109933269</v>
      </c>
      <c r="G105" s="71">
        <f>AVERAGE('ID-01'!C112,'ID-02'!C112,'ID-03'!D112,'ID-07'!B112,'ID-08'!D112,'ID-11'!D112,'ID-18'!F112,'ID-24'!F112,'ID-29'!G112,'ID-31'!B112,'ID-33'!F112,'ID-34'!G112,'ID-36'!F112,'ID-39'!G112,'ID-40'!G112,'ID-44'!E112,'ID-45'!G112,'ID-50'!B112,'ID-53'!D112,'ID-54'!C112,'ID-57'!F112,'ID-59'!E112,'ID-70'!D112,'ID-71'!F112)</f>
        <v>0.4842578157091732</v>
      </c>
      <c r="H105" s="71">
        <f>AVERAGE('ID-03'!E112,'ID-11'!E112,'ID-13'!E112,'ID-15'!E112,'ID-16'!E112,'ID-18'!G112,'ID-24'!G112,'ID-29'!H112,'ID-30'!F112,'ID-31'!C112,'ID-33'!G112,'ID-34'!H112,'ID-40'!H112,'ID-44'!F112,'ID-45'!H112,'ID-54'!D112,'ID-57'!G112,'ID-59'!F112,'ID-70'!E112,'ID-71'!G112)</f>
        <v>0.48425748717541151</v>
      </c>
      <c r="I105" s="71">
        <f>AVERAGE('ID-12'!C112,'ID-18'!H112,'ID-24'!H112,'ID-29'!I112,'ID-40'!I112,'ID-44'!G112,'ID-45'!I112,'ID-59'!G112)</f>
        <v>0.48425764776444225</v>
      </c>
      <c r="J105" s="71">
        <f>AVERAGE('ID-31'!D112,'ID-40'!J112,'ID-44'!H112,'ID-45'!J112,'ID-57'!H112)</f>
        <v>0.48425753958710926</v>
      </c>
      <c r="K105" s="71">
        <f>AVERAGE('ID-26'!E112,'ID-31'!E112,'ID-34'!I112,'ID-36'!G112,'ID-40'!K112,'ID-44'!I112,'ID-57'!I112)</f>
        <v>0.48425760167535215</v>
      </c>
    </row>
    <row r="106" spans="1:11" x14ac:dyDescent="0.25">
      <c r="A106" s="1">
        <v>12.75</v>
      </c>
      <c r="B106" s="71">
        <f>AVERAGE('ID-11'!B113,'ID-13'!B113,'ID-14'!B113,'ID-15'!B113,'ID-24'!B113,'ID-26'!B113,'ID-29'!B113,'ID-30'!B113,'ID-32'!B113,'ID-33'!B113,'ID-34'!B113,'ID-37'!B113,'ID-38'!B113,'ID-39'!B113,'ID-40'!B113,'ID-44'!B113,'ID-45'!B113,'ID-53'!B113,'ID-57'!B113,'ID-59'!B113,'ID-70'!B113,'ID-71'!B113)</f>
        <v>0.48425770046853478</v>
      </c>
      <c r="C106" s="71">
        <f>AVERAGE('ID-08'!B113,'ID-09'!B113,'ID-11'!C113,'ID-14'!C113,'ID-18'!B113,'ID-24'!C113,'ID-26'!C113,'ID-29'!C113,'ID-30'!C113,'ID-34'!C113,'ID-36'!B113,'ID-38'!C113,'ID-39'!C113,'ID-40'!C113,'ID-44'!C113,'ID-45'!C113,'ID-57'!C113,'ID-59'!C113)</f>
        <v>0.48425727072597291</v>
      </c>
      <c r="D106" s="71">
        <f>AVERAGE('ID-13'!C113,'ID-14'!D113,'ID-15'!C113,'ID-16'!B113,'ID-18'!C113,'ID-26'!D113,'ID-29'!D113,'ID-30'!D113,'ID-33'!C113,'ID-34'!D113,'ID-36'!C113,'ID-37'!C113,'ID-38'!D113,'ID-39'!D113,'ID-40'!D113,'ID-45'!D113,'ID-59'!D113,'ID-71'!C113)</f>
        <v>0.48425745942026605</v>
      </c>
      <c r="E106" s="71">
        <f>AVERAGE('ID-03'!B113,'ID-09'!C113,'ID-13'!D113,'ID-15'!D113,'ID-16'!C113,'ID-18'!D113,'ID-24'!D113,'ID-29'!E113,'ID-30'!E113,'ID-33'!D113,'ID-34'!E113,'ID-36'!D113,'ID-38'!E113,'ID-39'!E113,'ID-40'!E113,'ID-44'!D113,'ID-45'!E113,'ID-57'!D113,'ID-70'!C113,'ID-71'!D113)</f>
        <v>0.48425764046054709</v>
      </c>
      <c r="F106" s="71">
        <f>AVERAGE('ID-01'!B113,'ID-02'!B113,'ID-03'!C113,'ID-06'!B113,'ID-08'!C113,'ID-09'!D113,'ID-12'!B113,'ID-16'!D113,'ID-18'!E113,'ID-24'!E113,'ID-29'!F113,'ID-33'!E113,'ID-34'!F113,'ID-36'!E113,'ID-38'!F113,'ID-39'!F113,'ID-40'!F113,'ID-45'!F113,'ID-53'!C113,'ID-54'!B113,'ID-57'!E113,'ID-71'!E113)</f>
        <v>0.4842580279797577</v>
      </c>
      <c r="G106" s="71">
        <f>AVERAGE('ID-01'!C113,'ID-02'!C113,'ID-03'!D113,'ID-07'!B113,'ID-08'!D113,'ID-11'!D113,'ID-18'!F113,'ID-24'!F113,'ID-29'!G113,'ID-31'!B113,'ID-33'!F113,'ID-34'!G113,'ID-36'!F113,'ID-39'!G113,'ID-40'!G113,'ID-44'!E113,'ID-45'!G113,'ID-50'!B113,'ID-53'!D113,'ID-54'!C113,'ID-57'!F113,'ID-59'!E113,'ID-70'!D113,'ID-71'!F113)</f>
        <v>0.48425780983284095</v>
      </c>
      <c r="H106" s="71">
        <f>AVERAGE('ID-03'!E113,'ID-11'!E113,'ID-13'!E113,'ID-15'!E113,'ID-16'!E113,'ID-18'!G113,'ID-24'!G113,'ID-29'!H113,'ID-30'!F113,'ID-31'!C113,'ID-33'!G113,'ID-34'!H113,'ID-40'!H113,'ID-44'!F113,'ID-45'!H113,'ID-54'!D113,'ID-57'!G113,'ID-59'!F113,'ID-70'!E113,'ID-71'!G113)</f>
        <v>0.48425748033730692</v>
      </c>
      <c r="I106" s="71">
        <f>AVERAGE('ID-12'!C113,'ID-18'!H113,'ID-24'!H113,'ID-29'!I113,'ID-40'!I113,'ID-44'!G113,'ID-45'!I113,'ID-59'!G113)</f>
        <v>0.48425765494418821</v>
      </c>
      <c r="J106" s="71">
        <f>AVERAGE('ID-31'!D113,'ID-40'!J113,'ID-44'!H113,'ID-45'!J113,'ID-57'!H113)</f>
        <v>0.48425753492399259</v>
      </c>
      <c r="K106" s="71">
        <f>AVERAGE('ID-26'!E113,'ID-31'!E113,'ID-34'!I113,'ID-36'!G113,'ID-40'!K113,'ID-44'!I113,'ID-57'!I113)</f>
        <v>0.48425761479372148</v>
      </c>
    </row>
    <row r="107" spans="1:11" x14ac:dyDescent="0.25">
      <c r="A107" s="1">
        <v>12.875</v>
      </c>
      <c r="B107" s="71">
        <f>AVERAGE('ID-11'!B114,'ID-13'!B114,'ID-14'!B114,'ID-15'!B114,'ID-24'!B114,'ID-26'!B114,'ID-29'!B114,'ID-30'!B114,'ID-32'!B114,'ID-33'!B114,'ID-34'!B114,'ID-37'!B114,'ID-38'!B114,'ID-39'!B114,'ID-40'!B114,'ID-44'!B114,'ID-45'!B114,'ID-53'!B114,'ID-57'!B114,'ID-59'!B114,'ID-70'!B114,'ID-71'!B114)</f>
        <v>0.48425769527289791</v>
      </c>
      <c r="C107" s="71">
        <f>AVERAGE('ID-08'!B114,'ID-09'!B114,'ID-11'!C114,'ID-14'!C114,'ID-18'!B114,'ID-24'!C114,'ID-26'!C114,'ID-29'!C114,'ID-30'!C114,'ID-34'!C114,'ID-36'!B114,'ID-38'!C114,'ID-39'!C114,'ID-40'!C114,'ID-44'!C114,'ID-45'!C114,'ID-57'!C114,'ID-59'!C114)</f>
        <v>0.48425726731523078</v>
      </c>
      <c r="D107" s="71">
        <f>AVERAGE('ID-13'!C114,'ID-14'!D114,'ID-15'!C114,'ID-16'!B114,'ID-18'!C114,'ID-26'!D114,'ID-29'!D114,'ID-30'!D114,'ID-33'!C114,'ID-34'!D114,'ID-36'!C114,'ID-37'!C114,'ID-38'!D114,'ID-39'!D114,'ID-40'!D114,'ID-45'!D114,'ID-59'!D114,'ID-71'!C114)</f>
        <v>0.48425745030400741</v>
      </c>
      <c r="E107" s="71">
        <f>AVERAGE('ID-03'!B114,'ID-09'!C114,'ID-13'!D114,'ID-15'!D114,'ID-16'!C114,'ID-18'!D114,'ID-24'!D114,'ID-29'!E114,'ID-30'!E114,'ID-33'!D114,'ID-34'!E114,'ID-36'!D114,'ID-38'!E114,'ID-39'!E114,'ID-40'!E114,'ID-44'!D114,'ID-45'!E114,'ID-57'!D114,'ID-70'!C114,'ID-71'!D114)</f>
        <v>0.48425763718130765</v>
      </c>
      <c r="F107" s="71">
        <f>AVERAGE('ID-01'!B114,'ID-02'!B114,'ID-03'!C114,'ID-06'!B114,'ID-08'!C114,'ID-09'!D114,'ID-12'!B114,'ID-16'!D114,'ID-18'!E114,'ID-24'!E114,'ID-29'!F114,'ID-33'!E114,'ID-34'!F114,'ID-36'!E114,'ID-38'!F114,'ID-39'!F114,'ID-40'!F114,'ID-45'!F114,'ID-53'!C114,'ID-54'!B114,'ID-57'!E114,'ID-71'!E114)</f>
        <v>0.48425802933537726</v>
      </c>
      <c r="G107" s="71">
        <f>AVERAGE('ID-01'!C114,'ID-02'!C114,'ID-03'!D114,'ID-07'!B114,'ID-08'!D114,'ID-11'!D114,'ID-18'!F114,'ID-24'!F114,'ID-29'!G114,'ID-31'!B114,'ID-33'!F114,'ID-34'!G114,'ID-36'!F114,'ID-39'!G114,'ID-40'!G114,'ID-44'!E114,'ID-45'!G114,'ID-50'!B114,'ID-53'!D114,'ID-54'!C114,'ID-57'!F114,'ID-59'!E114,'ID-70'!D114,'ID-71'!F114)</f>
        <v>0.48425780019787568</v>
      </c>
      <c r="H107" s="71">
        <f>AVERAGE('ID-03'!E114,'ID-11'!E114,'ID-13'!E114,'ID-15'!E114,'ID-16'!E114,'ID-18'!G114,'ID-24'!G114,'ID-29'!H114,'ID-30'!F114,'ID-31'!C114,'ID-33'!G114,'ID-34'!H114,'ID-40'!H114,'ID-44'!F114,'ID-45'!H114,'ID-54'!D114,'ID-57'!G114,'ID-59'!F114,'ID-70'!E114,'ID-71'!G114)</f>
        <v>0.48425747678661957</v>
      </c>
      <c r="I107" s="71">
        <f>AVERAGE('ID-12'!C114,'ID-18'!H114,'ID-24'!H114,'ID-29'!I114,'ID-40'!I114,'ID-44'!G114,'ID-45'!I114,'ID-59'!G114)</f>
        <v>0.48425765421597239</v>
      </c>
      <c r="J107" s="71">
        <f>AVERAGE('ID-31'!D114,'ID-40'!J114,'ID-44'!H114,'ID-45'!J114,'ID-57'!H114)</f>
        <v>0.48425753067139166</v>
      </c>
      <c r="K107" s="71">
        <f>AVERAGE('ID-26'!E114,'ID-31'!E114,'ID-34'!I114,'ID-36'!G114,'ID-40'!K114,'ID-44'!I114,'ID-57'!I114)</f>
        <v>0.48425762542828693</v>
      </c>
    </row>
    <row r="108" spans="1:11" x14ac:dyDescent="0.25">
      <c r="A108" s="1">
        <v>13</v>
      </c>
      <c r="B108" s="71">
        <f>AVERAGE('ID-11'!B115,'ID-13'!B115,'ID-14'!B115,'ID-15'!B115,'ID-24'!B115,'ID-26'!B115,'ID-29'!B115,'ID-30'!B115,'ID-32'!B115,'ID-33'!B115,'ID-34'!B115,'ID-37'!B115,'ID-38'!B115,'ID-39'!B115,'ID-40'!B115,'ID-44'!B115,'ID-45'!B115,'ID-53'!B115,'ID-57'!B115,'ID-59'!B115,'ID-70'!B115,'ID-71'!B115)</f>
        <v>0.48425769651506756</v>
      </c>
      <c r="C108" s="71">
        <f>AVERAGE('ID-08'!B115,'ID-09'!B115,'ID-11'!C115,'ID-14'!C115,'ID-18'!B115,'ID-24'!C115,'ID-26'!C115,'ID-29'!C115,'ID-30'!C115,'ID-34'!C115,'ID-36'!B115,'ID-38'!C115,'ID-39'!C115,'ID-40'!C115,'ID-44'!C115,'ID-45'!C115,'ID-57'!C115,'ID-59'!C115)</f>
        <v>0.48425726289644211</v>
      </c>
      <c r="D108" s="71">
        <f>AVERAGE('ID-13'!C115,'ID-14'!D115,'ID-15'!C115,'ID-16'!B115,'ID-18'!C115,'ID-26'!D115,'ID-29'!D115,'ID-30'!D115,'ID-33'!C115,'ID-34'!D115,'ID-36'!C115,'ID-37'!C115,'ID-38'!D115,'ID-39'!D115,'ID-40'!D115,'ID-45'!D115,'ID-59'!D115,'ID-71'!C115)</f>
        <v>0.48425745014704585</v>
      </c>
      <c r="E108" s="71">
        <f>AVERAGE('ID-03'!B115,'ID-09'!C115,'ID-13'!D115,'ID-15'!D115,'ID-16'!C115,'ID-18'!D115,'ID-24'!D115,'ID-29'!E115,'ID-30'!E115,'ID-33'!D115,'ID-34'!E115,'ID-36'!D115,'ID-38'!E115,'ID-39'!E115,'ID-40'!E115,'ID-44'!D115,'ID-45'!E115,'ID-57'!D115,'ID-70'!C115,'ID-71'!D115)</f>
        <v>0.48425764286928591</v>
      </c>
      <c r="F108" s="71">
        <f>AVERAGE('ID-01'!B115,'ID-02'!B115,'ID-03'!C115,'ID-06'!B115,'ID-08'!C115,'ID-09'!D115,'ID-12'!B115,'ID-16'!D115,'ID-18'!E115,'ID-24'!E115,'ID-29'!F115,'ID-33'!E115,'ID-34'!F115,'ID-36'!E115,'ID-38'!F115,'ID-39'!F115,'ID-40'!F115,'ID-45'!F115,'ID-53'!C115,'ID-54'!B115,'ID-57'!E115,'ID-71'!E115)</f>
        <v>0.48425802966255738</v>
      </c>
      <c r="G108" s="71">
        <f>AVERAGE('ID-01'!C115,'ID-02'!C115,'ID-03'!D115,'ID-07'!B115,'ID-08'!D115,'ID-11'!D115,'ID-18'!F115,'ID-24'!F115,'ID-29'!G115,'ID-31'!B115,'ID-33'!F115,'ID-34'!G115,'ID-36'!F115,'ID-39'!G115,'ID-40'!G115,'ID-44'!E115,'ID-45'!G115,'ID-50'!B115,'ID-53'!D115,'ID-54'!C115,'ID-57'!F115,'ID-59'!E115,'ID-70'!D115,'ID-71'!F115)</f>
        <v>0.48425779701732313</v>
      </c>
      <c r="H108" s="71">
        <f>AVERAGE('ID-03'!E115,'ID-11'!E115,'ID-13'!E115,'ID-15'!E115,'ID-16'!E115,'ID-18'!G115,'ID-24'!G115,'ID-29'!H115,'ID-30'!F115,'ID-31'!C115,'ID-33'!G115,'ID-34'!H115,'ID-40'!H115,'ID-44'!F115,'ID-45'!H115,'ID-54'!D115,'ID-57'!G115,'ID-59'!F115,'ID-70'!E115,'ID-71'!G115)</f>
        <v>0.48425747405412023</v>
      </c>
      <c r="I108" s="71">
        <f>AVERAGE('ID-12'!C115,'ID-18'!H115,'ID-24'!H115,'ID-29'!I115,'ID-40'!I115,'ID-44'!G115,'ID-45'!I115,'ID-59'!G115)</f>
        <v>0.48425765776023616</v>
      </c>
      <c r="J108" s="71">
        <f>AVERAGE('ID-31'!D115,'ID-40'!J115,'ID-44'!H115,'ID-45'!J115,'ID-57'!H115)</f>
        <v>0.48425752695349678</v>
      </c>
      <c r="K108" s="71">
        <f>AVERAGE('ID-26'!E115,'ID-31'!E115,'ID-34'!I115,'ID-36'!G115,'ID-40'!K115,'ID-44'!I115,'ID-57'!I115)</f>
        <v>0.4842576298689093</v>
      </c>
    </row>
    <row r="109" spans="1:11" x14ac:dyDescent="0.25">
      <c r="A109" s="1">
        <v>13.125</v>
      </c>
      <c r="B109" s="71">
        <f>AVERAGE('ID-11'!B116,'ID-13'!B116,'ID-14'!B116,'ID-15'!B116,'ID-24'!B116,'ID-26'!B116,'ID-29'!B116,'ID-30'!B116,'ID-32'!B116,'ID-33'!B116,'ID-34'!B116,'ID-37'!B116,'ID-38'!B116,'ID-39'!B116,'ID-40'!B116,'ID-44'!B116,'ID-45'!B116,'ID-53'!B116,'ID-57'!B116,'ID-59'!B116,'ID-70'!B116,'ID-71'!B116)</f>
        <v>0.48425769430233623</v>
      </c>
      <c r="C109" s="71">
        <f>AVERAGE('ID-08'!B116,'ID-09'!B116,'ID-11'!C116,'ID-14'!C116,'ID-18'!B116,'ID-24'!C116,'ID-26'!C116,'ID-29'!C116,'ID-30'!C116,'ID-34'!C116,'ID-36'!B116,'ID-38'!C116,'ID-39'!C116,'ID-40'!C116,'ID-44'!C116,'ID-45'!C116,'ID-57'!C116,'ID-59'!C116)</f>
        <v>0.48425725482733717</v>
      </c>
      <c r="D109" s="71">
        <f>AVERAGE('ID-13'!C116,'ID-14'!D116,'ID-15'!C116,'ID-16'!B116,'ID-18'!C116,'ID-26'!D116,'ID-29'!D116,'ID-30'!D116,'ID-33'!C116,'ID-34'!D116,'ID-36'!C116,'ID-37'!C116,'ID-38'!D116,'ID-39'!D116,'ID-40'!D116,'ID-45'!D116,'ID-59'!D116,'ID-71'!C116)</f>
        <v>0.4842574545312609</v>
      </c>
      <c r="E109" s="71">
        <f>AVERAGE('ID-03'!B116,'ID-09'!C116,'ID-13'!D116,'ID-15'!D116,'ID-16'!C116,'ID-18'!D116,'ID-24'!D116,'ID-29'!E116,'ID-30'!E116,'ID-33'!D116,'ID-34'!E116,'ID-36'!D116,'ID-38'!E116,'ID-39'!E116,'ID-40'!E116,'ID-44'!D116,'ID-45'!E116,'ID-57'!D116,'ID-70'!C116,'ID-71'!D116)</f>
        <v>0.48425764516765357</v>
      </c>
      <c r="F109" s="71">
        <f>AVERAGE('ID-01'!B116,'ID-02'!B116,'ID-03'!C116,'ID-06'!B116,'ID-08'!C116,'ID-09'!D116,'ID-12'!B116,'ID-16'!D116,'ID-18'!E116,'ID-24'!E116,'ID-29'!F116,'ID-33'!E116,'ID-34'!F116,'ID-36'!E116,'ID-38'!F116,'ID-39'!F116,'ID-40'!F116,'ID-45'!F116,'ID-53'!C116,'ID-54'!B116,'ID-57'!E116,'ID-71'!E116)</f>
        <v>0.48425802819608682</v>
      </c>
      <c r="G109" s="71">
        <f>AVERAGE('ID-01'!C116,'ID-02'!C116,'ID-03'!D116,'ID-07'!B116,'ID-08'!D116,'ID-11'!D116,'ID-18'!F116,'ID-24'!F116,'ID-29'!G116,'ID-31'!B116,'ID-33'!F116,'ID-34'!G116,'ID-36'!F116,'ID-39'!G116,'ID-40'!G116,'ID-44'!E116,'ID-45'!G116,'ID-50'!B116,'ID-53'!D116,'ID-54'!C116,'ID-57'!F116,'ID-59'!E116,'ID-70'!D116,'ID-71'!F116)</f>
        <v>0.48425779363640808</v>
      </c>
      <c r="H109" s="71">
        <f>AVERAGE('ID-03'!E116,'ID-11'!E116,'ID-13'!E116,'ID-15'!E116,'ID-16'!E116,'ID-18'!G116,'ID-24'!G116,'ID-29'!H116,'ID-30'!F116,'ID-31'!C116,'ID-33'!G116,'ID-34'!H116,'ID-40'!H116,'ID-44'!F116,'ID-45'!H116,'ID-54'!D116,'ID-57'!G116,'ID-59'!F116,'ID-70'!E116,'ID-71'!G116)</f>
        <v>0.48425746960152427</v>
      </c>
      <c r="I109" s="71">
        <f>AVERAGE('ID-12'!C116,'ID-18'!H116,'ID-24'!H116,'ID-29'!I116,'ID-40'!I116,'ID-44'!G116,'ID-45'!I116,'ID-59'!G116)</f>
        <v>0.48425766746424048</v>
      </c>
      <c r="J109" s="71">
        <f>AVERAGE('ID-31'!D116,'ID-40'!J116,'ID-44'!H116,'ID-45'!J116,'ID-57'!H116)</f>
        <v>0.48425752121311733</v>
      </c>
      <c r="K109" s="71">
        <f>AVERAGE('ID-26'!E116,'ID-31'!E116,'ID-34'!I116,'ID-36'!G116,'ID-40'!K116,'ID-44'!I116,'ID-57'!I116)</f>
        <v>0.48425762406922257</v>
      </c>
    </row>
    <row r="110" spans="1:11" x14ac:dyDescent="0.25">
      <c r="A110" s="1">
        <v>13.25</v>
      </c>
      <c r="B110" s="71">
        <f>AVERAGE('ID-11'!B117,'ID-13'!B117,'ID-14'!B117,'ID-15'!B117,'ID-24'!B117,'ID-26'!B117,'ID-29'!B117,'ID-30'!B117,'ID-32'!B117,'ID-33'!B117,'ID-34'!B117,'ID-37'!B117,'ID-38'!B117,'ID-39'!B117,'ID-40'!B117,'ID-44'!B117,'ID-45'!B117,'ID-53'!B117,'ID-57'!B117,'ID-59'!B117,'ID-70'!B117,'ID-71'!B117)</f>
        <v>0.48425769142019565</v>
      </c>
      <c r="C110" s="71">
        <f>AVERAGE('ID-08'!B117,'ID-09'!B117,'ID-11'!C117,'ID-14'!C117,'ID-18'!B117,'ID-24'!C117,'ID-26'!C117,'ID-29'!C117,'ID-30'!C117,'ID-34'!C117,'ID-36'!B117,'ID-38'!C117,'ID-39'!C117,'ID-40'!C117,'ID-44'!C117,'ID-45'!C117,'ID-57'!C117,'ID-59'!C117)</f>
        <v>0.48425725115526025</v>
      </c>
      <c r="D110" s="71">
        <f>AVERAGE('ID-13'!C117,'ID-14'!D117,'ID-15'!C117,'ID-16'!B117,'ID-18'!C117,'ID-26'!D117,'ID-29'!D117,'ID-30'!D117,'ID-33'!C117,'ID-34'!D117,'ID-36'!C117,'ID-37'!C117,'ID-38'!D117,'ID-39'!D117,'ID-40'!D117,'ID-45'!D117,'ID-59'!D117,'ID-71'!C117)</f>
        <v>0.48425745802377462</v>
      </c>
      <c r="E110" s="71">
        <f>AVERAGE('ID-03'!B117,'ID-09'!C117,'ID-13'!D117,'ID-15'!D117,'ID-16'!C117,'ID-18'!D117,'ID-24'!D117,'ID-29'!E117,'ID-30'!E117,'ID-33'!D117,'ID-34'!E117,'ID-36'!D117,'ID-38'!E117,'ID-39'!E117,'ID-40'!E117,'ID-44'!D117,'ID-45'!E117,'ID-57'!D117,'ID-70'!C117,'ID-71'!D117)</f>
        <v>0.4842576450999676</v>
      </c>
      <c r="F110" s="71">
        <f>AVERAGE('ID-01'!B117,'ID-02'!B117,'ID-03'!C117,'ID-06'!B117,'ID-08'!C117,'ID-09'!D117,'ID-12'!B117,'ID-16'!D117,'ID-18'!E117,'ID-24'!E117,'ID-29'!F117,'ID-33'!E117,'ID-34'!F117,'ID-36'!E117,'ID-38'!F117,'ID-39'!F117,'ID-40'!F117,'ID-45'!F117,'ID-53'!C117,'ID-54'!B117,'ID-57'!E117,'ID-71'!E117)</f>
        <v>0.48425802504051912</v>
      </c>
      <c r="G110" s="71">
        <f>AVERAGE('ID-01'!C117,'ID-02'!C117,'ID-03'!D117,'ID-07'!B117,'ID-08'!D117,'ID-11'!D117,'ID-18'!F117,'ID-24'!F117,'ID-29'!G117,'ID-31'!B117,'ID-33'!F117,'ID-34'!G117,'ID-36'!F117,'ID-39'!G117,'ID-40'!G117,'ID-44'!E117,'ID-45'!G117,'ID-50'!B117,'ID-53'!D117,'ID-54'!C117,'ID-57'!F117,'ID-59'!E117,'ID-70'!D117,'ID-71'!F117)</f>
        <v>0.48425779529399288</v>
      </c>
      <c r="H110" s="71">
        <f>AVERAGE('ID-03'!E117,'ID-11'!E117,'ID-13'!E117,'ID-15'!E117,'ID-16'!E117,'ID-18'!G117,'ID-24'!G117,'ID-29'!H117,'ID-30'!F117,'ID-31'!C117,'ID-33'!G117,'ID-34'!H117,'ID-40'!H117,'ID-44'!F117,'ID-45'!H117,'ID-54'!D117,'ID-57'!G117,'ID-59'!F117,'ID-70'!E117,'ID-71'!G117)</f>
        <v>0.48425747170203548</v>
      </c>
      <c r="I110" s="71">
        <f>AVERAGE('ID-12'!C117,'ID-18'!H117,'ID-24'!H117,'ID-29'!I117,'ID-40'!I117,'ID-44'!G117,'ID-45'!I117,'ID-59'!G117)</f>
        <v>0.48425766293473876</v>
      </c>
      <c r="J110" s="71">
        <f>AVERAGE('ID-31'!D117,'ID-40'!J117,'ID-44'!H117,'ID-45'!J117,'ID-57'!H117)</f>
        <v>0.48425751611841239</v>
      </c>
      <c r="K110" s="71">
        <f>AVERAGE('ID-26'!E117,'ID-31'!E117,'ID-34'!I117,'ID-36'!G117,'ID-40'!K117,'ID-44'!I117,'ID-57'!I117)</f>
        <v>0.48425763403856842</v>
      </c>
    </row>
    <row r="111" spans="1:11" x14ac:dyDescent="0.25">
      <c r="A111" s="1">
        <v>13.375</v>
      </c>
      <c r="B111" s="71">
        <f>AVERAGE('ID-11'!B118,'ID-13'!B118,'ID-14'!B118,'ID-15'!B118,'ID-24'!B118,'ID-26'!B118,'ID-29'!B118,'ID-30'!B118,'ID-32'!B118,'ID-33'!B118,'ID-34'!B118,'ID-37'!B118,'ID-38'!B118,'ID-39'!B118,'ID-40'!B118,'ID-44'!B118,'ID-45'!B118,'ID-53'!B118,'ID-57'!B118,'ID-59'!B118,'ID-70'!B118,'ID-71'!B118)</f>
        <v>0.48425769201821606</v>
      </c>
      <c r="C111" s="71">
        <f>AVERAGE('ID-08'!B118,'ID-09'!B118,'ID-11'!C118,'ID-14'!C118,'ID-18'!B118,'ID-24'!C118,'ID-26'!C118,'ID-29'!C118,'ID-30'!C118,'ID-34'!C118,'ID-36'!B118,'ID-38'!C118,'ID-39'!C118,'ID-40'!C118,'ID-44'!C118,'ID-45'!C118,'ID-57'!C118,'ID-59'!C118)</f>
        <v>0.48425725509837164</v>
      </c>
      <c r="D111" s="71">
        <f>AVERAGE('ID-13'!C118,'ID-14'!D118,'ID-15'!C118,'ID-16'!B118,'ID-18'!C118,'ID-26'!D118,'ID-29'!D118,'ID-30'!D118,'ID-33'!C118,'ID-34'!D118,'ID-36'!C118,'ID-37'!C118,'ID-38'!D118,'ID-39'!D118,'ID-40'!D118,'ID-45'!D118,'ID-59'!D118,'ID-71'!C118)</f>
        <v>0.48425745260629938</v>
      </c>
      <c r="E111" s="71">
        <f>AVERAGE('ID-03'!B118,'ID-09'!C118,'ID-13'!D118,'ID-15'!D118,'ID-16'!C118,'ID-18'!D118,'ID-24'!D118,'ID-29'!E118,'ID-30'!E118,'ID-33'!D118,'ID-34'!E118,'ID-36'!D118,'ID-38'!E118,'ID-39'!E118,'ID-40'!E118,'ID-44'!D118,'ID-45'!E118,'ID-57'!D118,'ID-70'!C118,'ID-71'!D118)</f>
        <v>0.48425765178427582</v>
      </c>
      <c r="F111" s="71">
        <f>AVERAGE('ID-01'!B118,'ID-02'!B118,'ID-03'!C118,'ID-06'!B118,'ID-08'!C118,'ID-09'!D118,'ID-12'!B118,'ID-16'!D118,'ID-18'!E118,'ID-24'!E118,'ID-29'!F118,'ID-33'!E118,'ID-34'!F118,'ID-36'!E118,'ID-38'!F118,'ID-39'!F118,'ID-40'!F118,'ID-45'!F118,'ID-53'!C118,'ID-54'!B118,'ID-57'!E118,'ID-71'!E118)</f>
        <v>0.48425802154820963</v>
      </c>
      <c r="G111" s="71">
        <f>AVERAGE('ID-01'!C118,'ID-02'!C118,'ID-03'!D118,'ID-07'!B118,'ID-08'!D118,'ID-11'!D118,'ID-18'!F118,'ID-24'!F118,'ID-29'!G118,'ID-31'!B118,'ID-33'!F118,'ID-34'!G118,'ID-36'!F118,'ID-39'!G118,'ID-40'!G118,'ID-44'!E118,'ID-45'!G118,'ID-50'!B118,'ID-53'!D118,'ID-54'!C118,'ID-57'!F118,'ID-59'!E118,'ID-70'!D118,'ID-71'!F118)</f>
        <v>0.48425779708778888</v>
      </c>
      <c r="H111" s="71">
        <f>AVERAGE('ID-03'!E118,'ID-11'!E118,'ID-13'!E118,'ID-15'!E118,'ID-16'!E118,'ID-18'!G118,'ID-24'!G118,'ID-29'!H118,'ID-30'!F118,'ID-31'!C118,'ID-33'!G118,'ID-34'!H118,'ID-40'!H118,'ID-44'!F118,'ID-45'!H118,'ID-54'!D118,'ID-57'!G118,'ID-59'!F118,'ID-70'!E118,'ID-71'!G118)</f>
        <v>0.48425747538439035</v>
      </c>
      <c r="I111" s="71">
        <f>AVERAGE('ID-12'!C118,'ID-18'!H118,'ID-24'!H118,'ID-29'!I118,'ID-40'!I118,'ID-44'!G118,'ID-45'!I118,'ID-59'!G118)</f>
        <v>0.48425766700869655</v>
      </c>
      <c r="J111" s="71">
        <f>AVERAGE('ID-31'!D118,'ID-40'!J118,'ID-44'!H118,'ID-45'!J118,'ID-57'!H118)</f>
        <v>0.48425752961018798</v>
      </c>
      <c r="K111" s="71">
        <f>AVERAGE('ID-26'!E118,'ID-31'!E118,'ID-34'!I118,'ID-36'!G118,'ID-40'!K118,'ID-44'!I118,'ID-57'!I118)</f>
        <v>0.48425763789600546</v>
      </c>
    </row>
    <row r="112" spans="1:11" x14ac:dyDescent="0.25">
      <c r="A112" s="1">
        <v>13.5</v>
      </c>
      <c r="B112" s="71">
        <f>AVERAGE('ID-11'!B119,'ID-13'!B119,'ID-14'!B119,'ID-15'!B119,'ID-24'!B119,'ID-26'!B119,'ID-29'!B119,'ID-30'!B119,'ID-32'!B119,'ID-33'!B119,'ID-34'!B119,'ID-37'!B119,'ID-38'!B119,'ID-39'!B119,'ID-40'!B119,'ID-44'!B119,'ID-45'!B119,'ID-53'!B119,'ID-57'!B119,'ID-59'!B119,'ID-70'!B119,'ID-71'!B119)</f>
        <v>0.48425768952223608</v>
      </c>
      <c r="C112" s="71">
        <f>AVERAGE('ID-08'!B119,'ID-09'!B119,'ID-11'!C119,'ID-14'!C119,'ID-18'!B119,'ID-24'!C119,'ID-26'!C119,'ID-29'!C119,'ID-30'!C119,'ID-34'!C119,'ID-36'!B119,'ID-38'!C119,'ID-39'!C119,'ID-40'!C119,'ID-44'!C119,'ID-45'!C119,'ID-57'!C119,'ID-59'!C119)</f>
        <v>0.48425725930426072</v>
      </c>
      <c r="D112" s="71">
        <f>AVERAGE('ID-13'!C119,'ID-14'!D119,'ID-15'!C119,'ID-16'!B119,'ID-18'!C119,'ID-26'!D119,'ID-29'!D119,'ID-30'!D119,'ID-33'!C119,'ID-34'!D119,'ID-36'!C119,'ID-37'!C119,'ID-38'!D119,'ID-39'!D119,'ID-40'!D119,'ID-45'!D119,'ID-59'!D119,'ID-71'!C119)</f>
        <v>0.48425745460072395</v>
      </c>
      <c r="E112" s="71">
        <f>AVERAGE('ID-03'!B119,'ID-09'!C119,'ID-13'!D119,'ID-15'!D119,'ID-16'!C119,'ID-18'!D119,'ID-24'!D119,'ID-29'!E119,'ID-30'!E119,'ID-33'!D119,'ID-34'!E119,'ID-36'!D119,'ID-38'!E119,'ID-39'!E119,'ID-40'!E119,'ID-44'!D119,'ID-45'!E119,'ID-57'!D119,'ID-70'!C119,'ID-71'!D119)</f>
        <v>0.48425766402949239</v>
      </c>
      <c r="F112" s="71">
        <f>AVERAGE('ID-01'!B119,'ID-02'!B119,'ID-03'!C119,'ID-06'!B119,'ID-08'!C119,'ID-09'!D119,'ID-12'!B119,'ID-16'!D119,'ID-18'!E119,'ID-24'!E119,'ID-29'!F119,'ID-33'!E119,'ID-34'!F119,'ID-36'!E119,'ID-38'!F119,'ID-39'!F119,'ID-40'!F119,'ID-45'!F119,'ID-53'!C119,'ID-54'!B119,'ID-57'!E119,'ID-71'!E119)</f>
        <v>0.48425802071888485</v>
      </c>
      <c r="G112" s="71">
        <f>AVERAGE('ID-01'!C119,'ID-02'!C119,'ID-03'!D119,'ID-07'!B119,'ID-08'!D119,'ID-11'!D119,'ID-18'!F119,'ID-24'!F119,'ID-29'!G119,'ID-31'!B119,'ID-33'!F119,'ID-34'!G119,'ID-36'!F119,'ID-39'!G119,'ID-40'!G119,'ID-44'!E119,'ID-45'!G119,'ID-50'!B119,'ID-53'!D119,'ID-54'!C119,'ID-57'!F119,'ID-59'!E119,'ID-70'!D119,'ID-71'!F119)</f>
        <v>0.48425779425695237</v>
      </c>
      <c r="H112" s="71">
        <f>AVERAGE('ID-03'!E119,'ID-11'!E119,'ID-13'!E119,'ID-15'!E119,'ID-16'!E119,'ID-18'!G119,'ID-24'!G119,'ID-29'!H119,'ID-30'!F119,'ID-31'!C119,'ID-33'!G119,'ID-34'!H119,'ID-40'!H119,'ID-44'!F119,'ID-45'!H119,'ID-54'!D119,'ID-57'!G119,'ID-59'!F119,'ID-70'!E119,'ID-71'!G119)</f>
        <v>0.48425747315895817</v>
      </c>
      <c r="I112" s="71">
        <f>AVERAGE('ID-12'!C119,'ID-18'!H119,'ID-24'!H119,'ID-29'!I119,'ID-40'!I119,'ID-44'!G119,'ID-45'!I119,'ID-59'!G119)</f>
        <v>0.48425768584769491</v>
      </c>
      <c r="J112" s="71">
        <f>AVERAGE('ID-31'!D119,'ID-40'!J119,'ID-44'!H119,'ID-45'!J119,'ID-57'!H119)</f>
        <v>0.48425752950178219</v>
      </c>
      <c r="K112" s="71">
        <f>AVERAGE('ID-26'!E119,'ID-31'!E119,'ID-34'!I119,'ID-36'!G119,'ID-40'!K119,'ID-44'!I119,'ID-57'!I119)</f>
        <v>0.48425763135829386</v>
      </c>
    </row>
    <row r="113" spans="1:11" x14ac:dyDescent="0.25">
      <c r="A113" s="1">
        <v>13.625</v>
      </c>
      <c r="B113" s="71">
        <f>AVERAGE('ID-11'!B120,'ID-13'!B120,'ID-14'!B120,'ID-15'!B120,'ID-24'!B120,'ID-26'!B120,'ID-29'!B120,'ID-30'!B120,'ID-32'!B120,'ID-33'!B120,'ID-34'!B120,'ID-37'!B120,'ID-38'!B120,'ID-39'!B120,'ID-40'!B120,'ID-44'!B120,'ID-45'!B120,'ID-53'!B120,'ID-57'!B120,'ID-59'!B120,'ID-70'!B120,'ID-71'!B120)</f>
        <v>0.48425768042113737</v>
      </c>
      <c r="C113" s="71">
        <f>AVERAGE('ID-08'!B120,'ID-09'!B120,'ID-11'!C120,'ID-14'!C120,'ID-18'!B120,'ID-24'!C120,'ID-26'!C120,'ID-29'!C120,'ID-30'!C120,'ID-34'!C120,'ID-36'!B120,'ID-38'!C120,'ID-39'!C120,'ID-40'!C120,'ID-44'!C120,'ID-45'!C120,'ID-57'!C120,'ID-59'!C120)</f>
        <v>0.48425726289930537</v>
      </c>
      <c r="D113" s="71">
        <f>AVERAGE('ID-13'!C120,'ID-14'!D120,'ID-15'!C120,'ID-16'!B120,'ID-18'!C120,'ID-26'!D120,'ID-29'!D120,'ID-30'!D120,'ID-33'!C120,'ID-34'!D120,'ID-36'!C120,'ID-37'!C120,'ID-38'!D120,'ID-39'!D120,'ID-40'!D120,'ID-45'!D120,'ID-59'!D120,'ID-71'!C120)</f>
        <v>0.48425746688199278</v>
      </c>
      <c r="E113" s="71">
        <f>AVERAGE('ID-03'!B120,'ID-09'!C120,'ID-13'!D120,'ID-15'!D120,'ID-16'!C120,'ID-18'!D120,'ID-24'!D120,'ID-29'!E120,'ID-30'!E120,'ID-33'!D120,'ID-34'!E120,'ID-36'!D120,'ID-38'!E120,'ID-39'!E120,'ID-40'!E120,'ID-44'!D120,'ID-45'!E120,'ID-57'!D120,'ID-70'!C120,'ID-71'!D120)</f>
        <v>0.48425765998899289</v>
      </c>
      <c r="F113" s="71">
        <f>AVERAGE('ID-01'!B120,'ID-02'!B120,'ID-03'!C120,'ID-06'!B120,'ID-08'!C120,'ID-09'!D120,'ID-12'!B120,'ID-16'!D120,'ID-18'!E120,'ID-24'!E120,'ID-29'!F120,'ID-33'!E120,'ID-34'!F120,'ID-36'!E120,'ID-38'!F120,'ID-39'!F120,'ID-40'!F120,'ID-45'!F120,'ID-53'!C120,'ID-54'!B120,'ID-57'!E120,'ID-71'!E120)</f>
        <v>0.48425801879857872</v>
      </c>
      <c r="G113" s="71">
        <f>AVERAGE('ID-01'!C120,'ID-02'!C120,'ID-03'!D120,'ID-07'!B120,'ID-08'!D120,'ID-11'!D120,'ID-18'!F120,'ID-24'!F120,'ID-29'!G120,'ID-31'!B120,'ID-33'!F120,'ID-34'!G120,'ID-36'!F120,'ID-39'!G120,'ID-40'!G120,'ID-44'!E120,'ID-45'!G120,'ID-50'!B120,'ID-53'!D120,'ID-54'!C120,'ID-57'!F120,'ID-59'!E120,'ID-70'!D120,'ID-71'!F120)</f>
        <v>0.48425779190694856</v>
      </c>
      <c r="H113" s="71">
        <f>AVERAGE('ID-03'!E120,'ID-11'!E120,'ID-13'!E120,'ID-15'!E120,'ID-16'!E120,'ID-18'!G120,'ID-24'!G120,'ID-29'!H120,'ID-30'!F120,'ID-31'!C120,'ID-33'!G120,'ID-34'!H120,'ID-40'!H120,'ID-44'!F120,'ID-45'!H120,'ID-54'!D120,'ID-57'!G120,'ID-59'!F120,'ID-70'!E120,'ID-71'!G120)</f>
        <v>0.4842574802181579</v>
      </c>
      <c r="I113" s="71">
        <f>AVERAGE('ID-12'!C120,'ID-18'!H120,'ID-24'!H120,'ID-29'!I120,'ID-40'!I120,'ID-44'!G120,'ID-45'!I120,'ID-59'!G120)</f>
        <v>0.48425768886311915</v>
      </c>
      <c r="J113" s="71">
        <f>AVERAGE('ID-31'!D120,'ID-40'!J120,'ID-44'!H120,'ID-45'!J120,'ID-57'!H120)</f>
        <v>0.48425753544821359</v>
      </c>
      <c r="K113" s="71">
        <f>AVERAGE('ID-26'!E120,'ID-31'!E120,'ID-34'!I120,'ID-36'!G120,'ID-40'!K120,'ID-44'!I120,'ID-57'!I120)</f>
        <v>0.48425764930638959</v>
      </c>
    </row>
    <row r="114" spans="1:11" x14ac:dyDescent="0.25">
      <c r="A114" s="1">
        <v>13.75</v>
      </c>
      <c r="B114" s="71">
        <f>AVERAGE('ID-11'!B121,'ID-13'!B121,'ID-14'!B121,'ID-15'!B121,'ID-24'!B121,'ID-26'!B121,'ID-29'!B121,'ID-30'!B121,'ID-32'!B121,'ID-33'!B121,'ID-34'!B121,'ID-37'!B121,'ID-38'!B121,'ID-39'!B121,'ID-40'!B121,'ID-44'!B121,'ID-45'!B121,'ID-53'!B121,'ID-57'!B121,'ID-59'!B121,'ID-70'!B121,'ID-71'!B121)</f>
        <v>0.48425768149051279</v>
      </c>
      <c r="C114" s="71">
        <f>AVERAGE('ID-08'!B121,'ID-09'!B121,'ID-11'!C121,'ID-14'!C121,'ID-18'!B121,'ID-24'!C121,'ID-26'!C121,'ID-29'!C121,'ID-30'!C121,'ID-34'!C121,'ID-36'!B121,'ID-38'!C121,'ID-39'!C121,'ID-40'!C121,'ID-44'!C121,'ID-45'!C121,'ID-57'!C121,'ID-59'!C121)</f>
        <v>0.48425725810279108</v>
      </c>
      <c r="D114" s="71">
        <f>AVERAGE('ID-13'!C121,'ID-14'!D121,'ID-15'!C121,'ID-16'!B121,'ID-18'!C121,'ID-26'!D121,'ID-29'!D121,'ID-30'!D121,'ID-33'!C121,'ID-34'!D121,'ID-36'!C121,'ID-37'!C121,'ID-38'!D121,'ID-39'!D121,'ID-40'!D121,'ID-45'!D121,'ID-59'!D121,'ID-71'!C121)</f>
        <v>0.48425746410749387</v>
      </c>
      <c r="E114" s="71">
        <f>AVERAGE('ID-03'!B121,'ID-09'!C121,'ID-13'!D121,'ID-15'!D121,'ID-16'!C121,'ID-18'!D121,'ID-24'!D121,'ID-29'!E121,'ID-30'!E121,'ID-33'!D121,'ID-34'!E121,'ID-36'!D121,'ID-38'!E121,'ID-39'!E121,'ID-40'!E121,'ID-44'!D121,'ID-45'!E121,'ID-57'!D121,'ID-70'!C121,'ID-71'!D121)</f>
        <v>0.48425765038307728</v>
      </c>
      <c r="F114" s="71">
        <f>AVERAGE('ID-01'!B121,'ID-02'!B121,'ID-03'!C121,'ID-06'!B121,'ID-08'!C121,'ID-09'!D121,'ID-12'!B121,'ID-16'!D121,'ID-18'!E121,'ID-24'!E121,'ID-29'!F121,'ID-33'!E121,'ID-34'!F121,'ID-36'!E121,'ID-38'!F121,'ID-39'!F121,'ID-40'!F121,'ID-45'!F121,'ID-53'!C121,'ID-54'!B121,'ID-57'!E121,'ID-71'!E121)</f>
        <v>0.48425801720483741</v>
      </c>
      <c r="G114" s="71">
        <f>AVERAGE('ID-01'!C121,'ID-02'!C121,'ID-03'!D121,'ID-07'!B121,'ID-08'!D121,'ID-11'!D121,'ID-18'!F121,'ID-24'!F121,'ID-29'!G121,'ID-31'!B121,'ID-33'!F121,'ID-34'!G121,'ID-36'!F121,'ID-39'!G121,'ID-40'!G121,'ID-44'!E121,'ID-45'!G121,'ID-50'!B121,'ID-53'!D121,'ID-54'!C121,'ID-57'!F121,'ID-59'!E121,'ID-70'!D121,'ID-71'!F121)</f>
        <v>0.48425778723997853</v>
      </c>
      <c r="H114" s="71">
        <f>AVERAGE('ID-03'!E121,'ID-11'!E121,'ID-13'!E121,'ID-15'!E121,'ID-16'!E121,'ID-18'!G121,'ID-24'!G121,'ID-29'!H121,'ID-30'!F121,'ID-31'!C121,'ID-33'!G121,'ID-34'!H121,'ID-40'!H121,'ID-44'!F121,'ID-45'!H121,'ID-54'!D121,'ID-57'!G121,'ID-59'!F121,'ID-70'!E121,'ID-71'!G121)</f>
        <v>0.48425748544525177</v>
      </c>
      <c r="I114" s="71">
        <f>AVERAGE('ID-12'!C121,'ID-18'!H121,'ID-24'!H121,'ID-29'!I121,'ID-40'!I121,'ID-44'!G121,'ID-45'!I121,'ID-59'!G121)</f>
        <v>0.48425769240135663</v>
      </c>
      <c r="J114" s="71">
        <f>AVERAGE('ID-31'!D121,'ID-40'!J121,'ID-44'!H121,'ID-45'!J121,'ID-57'!H121)</f>
        <v>0.48425751866305083</v>
      </c>
      <c r="K114" s="71">
        <f>AVERAGE('ID-26'!E121,'ID-31'!E121,'ID-34'!I121,'ID-36'!G121,'ID-40'!K121,'ID-44'!I121,'ID-57'!I121)</f>
        <v>0.4842576606074539</v>
      </c>
    </row>
    <row r="115" spans="1:11" x14ac:dyDescent="0.25">
      <c r="A115" s="1">
        <v>13.875</v>
      </c>
      <c r="B115" s="71">
        <f>AVERAGE('ID-11'!B122,'ID-13'!B122,'ID-14'!B122,'ID-15'!B122,'ID-24'!B122,'ID-26'!B122,'ID-29'!B122,'ID-30'!B122,'ID-32'!B122,'ID-33'!B122,'ID-34'!B122,'ID-37'!B122,'ID-38'!B122,'ID-39'!B122,'ID-40'!B122,'ID-44'!B122,'ID-45'!B122,'ID-53'!B122,'ID-57'!B122,'ID-59'!B122,'ID-70'!B122,'ID-71'!B122)</f>
        <v>0.4842576862265871</v>
      </c>
      <c r="C115" s="71">
        <f>AVERAGE('ID-08'!B122,'ID-09'!B122,'ID-11'!C122,'ID-14'!C122,'ID-18'!B122,'ID-24'!C122,'ID-26'!C122,'ID-29'!C122,'ID-30'!C122,'ID-34'!C122,'ID-36'!B122,'ID-38'!C122,'ID-39'!C122,'ID-40'!C122,'ID-44'!C122,'ID-45'!C122,'ID-57'!C122,'ID-59'!C122)</f>
        <v>0.48425725898495969</v>
      </c>
      <c r="D115" s="71">
        <f>AVERAGE('ID-13'!C122,'ID-14'!D122,'ID-15'!C122,'ID-16'!B122,'ID-18'!C122,'ID-26'!D122,'ID-29'!D122,'ID-30'!D122,'ID-33'!C122,'ID-34'!D122,'ID-36'!C122,'ID-37'!C122,'ID-38'!D122,'ID-39'!D122,'ID-40'!D122,'ID-45'!D122,'ID-59'!D122,'ID-71'!C122)</f>
        <v>0.48425746867702885</v>
      </c>
      <c r="E115" s="71">
        <f>AVERAGE('ID-03'!B122,'ID-09'!C122,'ID-13'!D122,'ID-15'!D122,'ID-16'!C122,'ID-18'!D122,'ID-24'!D122,'ID-29'!E122,'ID-30'!E122,'ID-33'!D122,'ID-34'!E122,'ID-36'!D122,'ID-38'!E122,'ID-39'!E122,'ID-40'!E122,'ID-44'!D122,'ID-45'!E122,'ID-57'!D122,'ID-70'!C122,'ID-71'!D122)</f>
        <v>0.48425763175714343</v>
      </c>
      <c r="F115" s="71">
        <f>AVERAGE('ID-01'!B122,'ID-02'!B122,'ID-03'!C122,'ID-06'!B122,'ID-08'!C122,'ID-09'!D122,'ID-12'!B122,'ID-16'!D122,'ID-18'!E122,'ID-24'!E122,'ID-29'!F122,'ID-33'!E122,'ID-34'!F122,'ID-36'!E122,'ID-38'!F122,'ID-39'!F122,'ID-40'!F122,'ID-45'!F122,'ID-53'!C122,'ID-54'!B122,'ID-57'!E122,'ID-71'!E122)</f>
        <v>0.48425801445693833</v>
      </c>
      <c r="G115" s="71">
        <f>AVERAGE('ID-01'!C122,'ID-02'!C122,'ID-03'!D122,'ID-07'!B122,'ID-08'!D122,'ID-11'!D122,'ID-18'!F122,'ID-24'!F122,'ID-29'!G122,'ID-31'!B122,'ID-33'!F122,'ID-34'!G122,'ID-36'!F122,'ID-39'!G122,'ID-40'!G122,'ID-44'!E122,'ID-45'!G122,'ID-50'!B122,'ID-53'!D122,'ID-54'!C122,'ID-57'!F122,'ID-59'!E122,'ID-70'!D122,'ID-71'!F122)</f>
        <v>0.48425779266578367</v>
      </c>
      <c r="H115" s="71">
        <f>AVERAGE('ID-03'!E122,'ID-11'!E122,'ID-13'!E122,'ID-15'!E122,'ID-16'!E122,'ID-18'!G122,'ID-24'!G122,'ID-29'!H122,'ID-30'!F122,'ID-31'!C122,'ID-33'!G122,'ID-34'!H122,'ID-40'!H122,'ID-44'!F122,'ID-45'!H122,'ID-54'!D122,'ID-57'!G122,'ID-59'!F122,'ID-70'!E122,'ID-71'!G122)</f>
        <v>0.48425748971620786</v>
      </c>
      <c r="I115" s="71">
        <f>AVERAGE('ID-12'!C122,'ID-18'!H122,'ID-24'!H122,'ID-29'!I122,'ID-40'!I122,'ID-44'!G122,'ID-45'!I122,'ID-59'!G122)</f>
        <v>0.48425769649536199</v>
      </c>
      <c r="J115" s="71">
        <f>AVERAGE('ID-31'!D122,'ID-40'!J122,'ID-44'!H122,'ID-45'!J122,'ID-57'!H122)</f>
        <v>0.48425749079133718</v>
      </c>
      <c r="K115" s="71">
        <f>AVERAGE('ID-26'!E122,'ID-31'!E122,'ID-34'!I122,'ID-36'!G122,'ID-40'!K122,'ID-44'!I122,'ID-57'!I122)</f>
        <v>0.48425765574424762</v>
      </c>
    </row>
    <row r="116" spans="1:11" x14ac:dyDescent="0.25">
      <c r="A116" s="1">
        <v>14</v>
      </c>
      <c r="B116" s="71">
        <f>AVERAGE('ID-11'!B123,'ID-13'!B123,'ID-14'!B123,'ID-15'!B123,'ID-24'!B123,'ID-26'!B123,'ID-29'!B123,'ID-30'!B123,'ID-32'!B123,'ID-33'!B123,'ID-34'!B123,'ID-37'!B123,'ID-38'!B123,'ID-39'!B123,'ID-40'!B123,'ID-44'!B123,'ID-45'!B123,'ID-53'!B123,'ID-57'!B123,'ID-59'!B123,'ID-70'!B123,'ID-71'!B123)</f>
        <v>0.48425767958060145</v>
      </c>
      <c r="C116" s="71">
        <f>AVERAGE('ID-08'!B123,'ID-09'!B123,'ID-11'!C123,'ID-14'!C123,'ID-18'!B123,'ID-24'!C123,'ID-26'!C123,'ID-29'!C123,'ID-30'!C123,'ID-34'!C123,'ID-36'!B123,'ID-38'!C123,'ID-39'!C123,'ID-40'!C123,'ID-44'!C123,'ID-45'!C123,'ID-57'!C123,'ID-59'!C123)</f>
        <v>0.48425725684296395</v>
      </c>
      <c r="D116" s="71">
        <f>AVERAGE('ID-13'!C123,'ID-14'!D123,'ID-15'!C123,'ID-16'!B123,'ID-18'!C123,'ID-26'!D123,'ID-29'!D123,'ID-30'!D123,'ID-33'!C123,'ID-34'!D123,'ID-36'!C123,'ID-37'!C123,'ID-38'!D123,'ID-39'!D123,'ID-40'!D123,'ID-45'!D123,'ID-59'!D123,'ID-71'!C123)</f>
        <v>0.48425746595037178</v>
      </c>
      <c r="E116" s="71">
        <f>AVERAGE('ID-03'!B123,'ID-09'!C123,'ID-13'!D123,'ID-15'!D123,'ID-16'!C123,'ID-18'!D123,'ID-24'!D123,'ID-29'!E123,'ID-30'!E123,'ID-33'!D123,'ID-34'!E123,'ID-36'!D123,'ID-38'!E123,'ID-39'!E123,'ID-40'!E123,'ID-44'!D123,'ID-45'!E123,'ID-57'!D123,'ID-70'!C123,'ID-71'!D123)</f>
        <v>0.48425762401048023</v>
      </c>
      <c r="F116" s="71">
        <f>AVERAGE('ID-01'!B123,'ID-02'!B123,'ID-03'!C123,'ID-06'!B123,'ID-08'!C123,'ID-09'!D123,'ID-12'!B123,'ID-16'!D123,'ID-18'!E123,'ID-24'!E123,'ID-29'!F123,'ID-33'!E123,'ID-34'!F123,'ID-36'!E123,'ID-38'!F123,'ID-39'!F123,'ID-40'!F123,'ID-45'!F123,'ID-53'!C123,'ID-54'!B123,'ID-57'!E123,'ID-71'!E123)</f>
        <v>0.48425801484229875</v>
      </c>
      <c r="G116" s="71">
        <f>AVERAGE('ID-01'!C123,'ID-02'!C123,'ID-03'!D123,'ID-07'!B123,'ID-08'!D123,'ID-11'!D123,'ID-18'!F123,'ID-24'!F123,'ID-29'!G123,'ID-31'!B123,'ID-33'!F123,'ID-34'!G123,'ID-36'!F123,'ID-39'!G123,'ID-40'!G123,'ID-44'!E123,'ID-45'!G123,'ID-50'!B123,'ID-53'!D123,'ID-54'!C123,'ID-57'!F123,'ID-59'!E123,'ID-70'!D123,'ID-71'!F123)</f>
        <v>0.48425779222074256</v>
      </c>
      <c r="H116" s="71">
        <f>AVERAGE('ID-03'!E123,'ID-11'!E123,'ID-13'!E123,'ID-15'!E123,'ID-16'!E123,'ID-18'!G123,'ID-24'!G123,'ID-29'!H123,'ID-30'!F123,'ID-31'!C123,'ID-33'!G123,'ID-34'!H123,'ID-40'!H123,'ID-44'!F123,'ID-45'!H123,'ID-54'!D123,'ID-57'!G123,'ID-59'!F123,'ID-70'!E123,'ID-71'!G123)</f>
        <v>0.48425749034225934</v>
      </c>
      <c r="I116" s="71">
        <f>AVERAGE('ID-12'!C123,'ID-18'!H123,'ID-24'!H123,'ID-29'!I123,'ID-40'!I123,'ID-44'!G123,'ID-45'!I123,'ID-59'!G123)</f>
        <v>0.48425770492895465</v>
      </c>
      <c r="J116" s="71">
        <f>AVERAGE('ID-31'!D123,'ID-40'!J123,'ID-44'!H123,'ID-45'!J123,'ID-57'!H123)</f>
        <v>0.48425749019764047</v>
      </c>
      <c r="K116" s="71">
        <f>AVERAGE('ID-26'!E123,'ID-31'!E123,'ID-34'!I123,'ID-36'!G123,'ID-40'!K123,'ID-44'!I123,'ID-57'!I123)</f>
        <v>0.48425765108170182</v>
      </c>
    </row>
    <row r="117" spans="1:11" x14ac:dyDescent="0.25">
      <c r="A117" s="1">
        <v>14.125</v>
      </c>
      <c r="B117" s="71">
        <f>AVERAGE('ID-11'!B124,'ID-13'!B124,'ID-14'!B124,'ID-15'!B124,'ID-24'!B124,'ID-26'!B124,'ID-29'!B124,'ID-30'!B124,'ID-32'!B124,'ID-33'!B124,'ID-34'!B124,'ID-37'!B124,'ID-38'!B124,'ID-39'!B124,'ID-40'!B124,'ID-44'!B124,'ID-45'!B124,'ID-53'!B124,'ID-57'!B124,'ID-59'!B124,'ID-70'!B124,'ID-71'!B124)</f>
        <v>0.4842576816425519</v>
      </c>
      <c r="C117" s="71">
        <f>AVERAGE('ID-08'!B124,'ID-09'!B124,'ID-11'!C124,'ID-14'!C124,'ID-18'!B124,'ID-24'!C124,'ID-26'!C124,'ID-29'!C124,'ID-30'!C124,'ID-34'!C124,'ID-36'!B124,'ID-38'!C124,'ID-39'!C124,'ID-40'!C124,'ID-44'!C124,'ID-45'!C124,'ID-57'!C124,'ID-59'!C124)</f>
        <v>0.48425726204405856</v>
      </c>
      <c r="D117" s="71">
        <f>AVERAGE('ID-13'!C124,'ID-14'!D124,'ID-15'!C124,'ID-16'!B124,'ID-18'!C124,'ID-26'!D124,'ID-29'!D124,'ID-30'!D124,'ID-33'!C124,'ID-34'!D124,'ID-36'!C124,'ID-37'!C124,'ID-38'!D124,'ID-39'!D124,'ID-40'!D124,'ID-45'!D124,'ID-59'!D124,'ID-71'!C124)</f>
        <v>0.48425746637271072</v>
      </c>
      <c r="E117" s="71">
        <f>AVERAGE('ID-03'!B124,'ID-09'!C124,'ID-13'!D124,'ID-15'!D124,'ID-16'!C124,'ID-18'!D124,'ID-24'!D124,'ID-29'!E124,'ID-30'!E124,'ID-33'!D124,'ID-34'!E124,'ID-36'!D124,'ID-38'!E124,'ID-39'!E124,'ID-40'!E124,'ID-44'!D124,'ID-45'!E124,'ID-57'!D124,'ID-70'!C124,'ID-71'!D124)</f>
        <v>0.48425761261764244</v>
      </c>
      <c r="F117" s="71">
        <f>AVERAGE('ID-01'!B124,'ID-02'!B124,'ID-03'!C124,'ID-06'!B124,'ID-08'!C124,'ID-09'!D124,'ID-12'!B124,'ID-16'!D124,'ID-18'!E124,'ID-24'!E124,'ID-29'!F124,'ID-33'!E124,'ID-34'!F124,'ID-36'!E124,'ID-38'!F124,'ID-39'!F124,'ID-40'!F124,'ID-45'!F124,'ID-53'!C124,'ID-54'!B124,'ID-57'!E124,'ID-71'!E124)</f>
        <v>0.48425802073453234</v>
      </c>
      <c r="G117" s="71">
        <f>AVERAGE('ID-01'!C124,'ID-02'!C124,'ID-03'!D124,'ID-07'!B124,'ID-08'!D124,'ID-11'!D124,'ID-18'!F124,'ID-24'!F124,'ID-29'!G124,'ID-31'!B124,'ID-33'!F124,'ID-34'!G124,'ID-36'!F124,'ID-39'!G124,'ID-40'!G124,'ID-44'!E124,'ID-45'!G124,'ID-50'!B124,'ID-53'!D124,'ID-54'!C124,'ID-57'!F124,'ID-59'!E124,'ID-70'!D124,'ID-71'!F124)</f>
        <v>0.48425779139602182</v>
      </c>
      <c r="H117" s="71">
        <f>AVERAGE('ID-03'!E124,'ID-11'!E124,'ID-13'!E124,'ID-15'!E124,'ID-16'!E124,'ID-18'!G124,'ID-24'!G124,'ID-29'!H124,'ID-30'!F124,'ID-31'!C124,'ID-33'!G124,'ID-34'!H124,'ID-40'!H124,'ID-44'!F124,'ID-45'!H124,'ID-54'!D124,'ID-57'!G124,'ID-59'!F124,'ID-70'!E124,'ID-71'!G124)</f>
        <v>0.48425748602425556</v>
      </c>
      <c r="I117" s="71">
        <f>AVERAGE('ID-12'!C124,'ID-18'!H124,'ID-24'!H124,'ID-29'!I124,'ID-40'!I124,'ID-44'!G124,'ID-45'!I124,'ID-59'!G124)</f>
        <v>0.48425770164516652</v>
      </c>
      <c r="J117" s="71">
        <f>AVERAGE('ID-31'!D124,'ID-40'!J124,'ID-44'!H124,'ID-45'!J124,'ID-57'!H124)</f>
        <v>0.48425749208733054</v>
      </c>
      <c r="K117" s="71">
        <f>AVERAGE('ID-26'!E124,'ID-31'!E124,'ID-34'!I124,'ID-36'!G124,'ID-40'!K124,'ID-44'!I124,'ID-57'!I124)</f>
        <v>0.48425763783418069</v>
      </c>
    </row>
    <row r="118" spans="1:11" x14ac:dyDescent="0.25">
      <c r="A118" s="1">
        <v>14.25</v>
      </c>
      <c r="B118" s="71">
        <f>AVERAGE('ID-11'!B125,'ID-13'!B125,'ID-14'!B125,'ID-15'!B125,'ID-24'!B125,'ID-26'!B125,'ID-29'!B125,'ID-30'!B125,'ID-32'!B125,'ID-33'!B125,'ID-34'!B125,'ID-37'!B125,'ID-38'!B125,'ID-39'!B125,'ID-40'!B125,'ID-44'!B125,'ID-45'!B125,'ID-53'!B125,'ID-57'!B125,'ID-59'!B125,'ID-70'!B125,'ID-71'!B125)</f>
        <v>0.48425768255047391</v>
      </c>
      <c r="C118" s="71">
        <f>AVERAGE('ID-08'!B125,'ID-09'!B125,'ID-11'!C125,'ID-14'!C125,'ID-18'!B125,'ID-24'!C125,'ID-26'!C125,'ID-29'!C125,'ID-30'!C125,'ID-34'!C125,'ID-36'!B125,'ID-38'!C125,'ID-39'!C125,'ID-40'!C125,'ID-44'!C125,'ID-45'!C125,'ID-57'!C125,'ID-59'!C125)</f>
        <v>0.48425725651087298</v>
      </c>
      <c r="D118" s="71">
        <f>AVERAGE('ID-13'!C125,'ID-14'!D125,'ID-15'!C125,'ID-16'!B125,'ID-18'!C125,'ID-26'!D125,'ID-29'!D125,'ID-30'!D125,'ID-33'!C125,'ID-34'!D125,'ID-36'!C125,'ID-37'!C125,'ID-38'!D125,'ID-39'!D125,'ID-40'!D125,'ID-45'!D125,'ID-59'!D125,'ID-71'!C125)</f>
        <v>0.48425746391323787</v>
      </c>
      <c r="E118" s="71">
        <f>AVERAGE('ID-03'!B125,'ID-09'!C125,'ID-13'!D125,'ID-15'!D125,'ID-16'!C125,'ID-18'!D125,'ID-24'!D125,'ID-29'!E125,'ID-30'!E125,'ID-33'!D125,'ID-34'!E125,'ID-36'!D125,'ID-38'!E125,'ID-39'!E125,'ID-40'!E125,'ID-44'!D125,'ID-45'!E125,'ID-57'!D125,'ID-70'!C125,'ID-71'!D125)</f>
        <v>0.48425760894691861</v>
      </c>
      <c r="F118" s="71">
        <f>AVERAGE('ID-01'!B125,'ID-02'!B125,'ID-03'!C125,'ID-06'!B125,'ID-08'!C125,'ID-09'!D125,'ID-12'!B125,'ID-16'!D125,'ID-18'!E125,'ID-24'!E125,'ID-29'!F125,'ID-33'!E125,'ID-34'!F125,'ID-36'!E125,'ID-38'!F125,'ID-39'!F125,'ID-40'!F125,'ID-45'!F125,'ID-53'!C125,'ID-54'!B125,'ID-57'!E125,'ID-71'!E125)</f>
        <v>0.48425802281054331</v>
      </c>
      <c r="G118" s="71">
        <f>AVERAGE('ID-01'!C125,'ID-02'!C125,'ID-03'!D125,'ID-07'!B125,'ID-08'!D125,'ID-11'!D125,'ID-18'!F125,'ID-24'!F125,'ID-29'!G125,'ID-31'!B125,'ID-33'!F125,'ID-34'!G125,'ID-36'!F125,'ID-39'!G125,'ID-40'!G125,'ID-44'!E125,'ID-45'!G125,'ID-50'!B125,'ID-53'!D125,'ID-54'!C125,'ID-57'!F125,'ID-59'!E125,'ID-70'!D125,'ID-71'!F125)</f>
        <v>0.4842577933462559</v>
      </c>
      <c r="H118" s="71">
        <f>AVERAGE('ID-03'!E125,'ID-11'!E125,'ID-13'!E125,'ID-15'!E125,'ID-16'!E125,'ID-18'!G125,'ID-24'!G125,'ID-29'!H125,'ID-30'!F125,'ID-31'!C125,'ID-33'!G125,'ID-34'!H125,'ID-40'!H125,'ID-44'!F125,'ID-45'!H125,'ID-54'!D125,'ID-57'!G125,'ID-59'!F125,'ID-70'!E125,'ID-71'!G125)</f>
        <v>0.48425748618443976</v>
      </c>
      <c r="I118" s="71">
        <f>AVERAGE('ID-12'!C125,'ID-18'!H125,'ID-24'!H125,'ID-29'!I125,'ID-40'!I125,'ID-44'!G125,'ID-45'!I125,'ID-59'!G125)</f>
        <v>0.48425769877791192</v>
      </c>
      <c r="J118" s="71">
        <f>AVERAGE('ID-31'!D125,'ID-40'!J125,'ID-44'!H125,'ID-45'!J125,'ID-57'!H125)</f>
        <v>0.48425749435841176</v>
      </c>
      <c r="K118" s="71">
        <f>AVERAGE('ID-26'!E125,'ID-31'!E125,'ID-34'!I125,'ID-36'!G125,'ID-40'!K125,'ID-44'!I125,'ID-57'!I125)</f>
        <v>0.48425763750886031</v>
      </c>
    </row>
    <row r="119" spans="1:11" x14ac:dyDescent="0.25">
      <c r="A119" s="1">
        <v>14.375</v>
      </c>
      <c r="B119" s="71">
        <f>AVERAGE('ID-11'!B126,'ID-13'!B126,'ID-14'!B126,'ID-15'!B126,'ID-24'!B126,'ID-26'!B126,'ID-29'!B126,'ID-30'!B126,'ID-32'!B126,'ID-33'!B126,'ID-34'!B126,'ID-37'!B126,'ID-38'!B126,'ID-39'!B126,'ID-40'!B126,'ID-44'!B126,'ID-45'!B126,'ID-53'!B126,'ID-57'!B126,'ID-59'!B126,'ID-70'!B126,'ID-71'!B126)</f>
        <v>0.48425768031253907</v>
      </c>
      <c r="C119" s="71">
        <f>AVERAGE('ID-08'!B126,'ID-09'!B126,'ID-11'!C126,'ID-14'!C126,'ID-18'!B126,'ID-24'!C126,'ID-26'!C126,'ID-29'!C126,'ID-30'!C126,'ID-34'!C126,'ID-36'!B126,'ID-38'!C126,'ID-39'!C126,'ID-40'!C126,'ID-44'!C126,'ID-45'!C126,'ID-57'!C126,'ID-59'!C126)</f>
        <v>0.48425724730756009</v>
      </c>
      <c r="D119" s="71">
        <f>AVERAGE('ID-13'!C126,'ID-14'!D126,'ID-15'!C126,'ID-16'!B126,'ID-18'!C126,'ID-26'!D126,'ID-29'!D126,'ID-30'!D126,'ID-33'!C126,'ID-34'!D126,'ID-36'!C126,'ID-37'!C126,'ID-38'!D126,'ID-39'!D126,'ID-40'!D126,'ID-45'!D126,'ID-59'!D126,'ID-71'!C126)</f>
        <v>0.48425746339358811</v>
      </c>
      <c r="E119" s="71">
        <f>AVERAGE('ID-03'!B126,'ID-09'!C126,'ID-13'!D126,'ID-15'!D126,'ID-16'!C126,'ID-18'!D126,'ID-24'!D126,'ID-29'!E126,'ID-30'!E126,'ID-33'!D126,'ID-34'!E126,'ID-36'!D126,'ID-38'!E126,'ID-39'!E126,'ID-40'!E126,'ID-44'!D126,'ID-45'!E126,'ID-57'!D126,'ID-70'!C126,'ID-71'!D126)</f>
        <v>0.48425760180787547</v>
      </c>
      <c r="F119" s="71">
        <f>AVERAGE('ID-01'!B126,'ID-02'!B126,'ID-03'!C126,'ID-06'!B126,'ID-08'!C126,'ID-09'!D126,'ID-12'!B126,'ID-16'!D126,'ID-18'!E126,'ID-24'!E126,'ID-29'!F126,'ID-33'!E126,'ID-34'!F126,'ID-36'!E126,'ID-38'!F126,'ID-39'!F126,'ID-40'!F126,'ID-45'!F126,'ID-53'!C126,'ID-54'!B126,'ID-57'!E126,'ID-71'!E126)</f>
        <v>0.4842580203290075</v>
      </c>
      <c r="G119" s="71">
        <f>AVERAGE('ID-01'!C126,'ID-02'!C126,'ID-03'!D126,'ID-07'!B126,'ID-08'!D126,'ID-11'!D126,'ID-18'!F126,'ID-24'!F126,'ID-29'!G126,'ID-31'!B126,'ID-33'!F126,'ID-34'!G126,'ID-36'!F126,'ID-39'!G126,'ID-40'!G126,'ID-44'!E126,'ID-45'!G126,'ID-50'!B126,'ID-53'!D126,'ID-54'!C126,'ID-57'!F126,'ID-59'!E126,'ID-70'!D126,'ID-71'!F126)</f>
        <v>0.48425779678820452</v>
      </c>
      <c r="H119" s="71">
        <f>AVERAGE('ID-03'!E126,'ID-11'!E126,'ID-13'!E126,'ID-15'!E126,'ID-16'!E126,'ID-18'!G126,'ID-24'!G126,'ID-29'!H126,'ID-30'!F126,'ID-31'!C126,'ID-33'!G126,'ID-34'!H126,'ID-40'!H126,'ID-44'!F126,'ID-45'!H126,'ID-54'!D126,'ID-57'!G126,'ID-59'!F126,'ID-70'!E126,'ID-71'!G126)</f>
        <v>0.48425748494397192</v>
      </c>
      <c r="I119" s="71">
        <f>AVERAGE('ID-12'!C126,'ID-18'!H126,'ID-24'!H126,'ID-29'!I126,'ID-40'!I126,'ID-44'!G126,'ID-45'!I126,'ID-59'!G126)</f>
        <v>0.48425769231334514</v>
      </c>
      <c r="J119" s="71">
        <f>AVERAGE('ID-31'!D126,'ID-40'!J126,'ID-44'!H126,'ID-45'!J126,'ID-57'!H126)</f>
        <v>0.48425749853299338</v>
      </c>
      <c r="K119" s="71">
        <f>AVERAGE('ID-26'!E126,'ID-31'!E126,'ID-34'!I126,'ID-36'!G126,'ID-40'!K126,'ID-44'!I126,'ID-57'!I126)</f>
        <v>0.48425762900464614</v>
      </c>
    </row>
    <row r="120" spans="1:11" x14ac:dyDescent="0.25">
      <c r="A120" s="1">
        <v>14.5</v>
      </c>
      <c r="B120" s="71">
        <f>AVERAGE('ID-11'!B127,'ID-13'!B127,'ID-14'!B127,'ID-15'!B127,'ID-24'!B127,'ID-26'!B127,'ID-29'!B127,'ID-30'!B127,'ID-32'!B127,'ID-33'!B127,'ID-34'!B127,'ID-37'!B127,'ID-38'!B127,'ID-39'!B127,'ID-40'!B127,'ID-44'!B127,'ID-45'!B127,'ID-53'!B127,'ID-57'!B127,'ID-59'!B127,'ID-70'!B127,'ID-71'!B127)</f>
        <v>0.48425767629792521</v>
      </c>
      <c r="C120" s="71">
        <f>AVERAGE('ID-08'!B127,'ID-09'!B127,'ID-11'!C127,'ID-14'!C127,'ID-18'!B127,'ID-24'!C127,'ID-26'!C127,'ID-29'!C127,'ID-30'!C127,'ID-34'!C127,'ID-36'!B127,'ID-38'!C127,'ID-39'!C127,'ID-40'!C127,'ID-44'!C127,'ID-45'!C127,'ID-57'!C127,'ID-59'!C127)</f>
        <v>0.4842572452541361</v>
      </c>
      <c r="D120" s="71">
        <f>AVERAGE('ID-13'!C127,'ID-14'!D127,'ID-15'!C127,'ID-16'!B127,'ID-18'!C127,'ID-26'!D127,'ID-29'!D127,'ID-30'!D127,'ID-33'!C127,'ID-34'!D127,'ID-36'!C127,'ID-37'!C127,'ID-38'!D127,'ID-39'!D127,'ID-40'!D127,'ID-45'!D127,'ID-59'!D127,'ID-71'!C127)</f>
        <v>0.48425746416289567</v>
      </c>
      <c r="E120" s="71">
        <f>AVERAGE('ID-03'!B127,'ID-09'!C127,'ID-13'!D127,'ID-15'!D127,'ID-16'!C127,'ID-18'!D127,'ID-24'!D127,'ID-29'!E127,'ID-30'!E127,'ID-33'!D127,'ID-34'!E127,'ID-36'!D127,'ID-38'!E127,'ID-39'!E127,'ID-40'!E127,'ID-44'!D127,'ID-45'!E127,'ID-57'!D127,'ID-70'!C127,'ID-71'!D127)</f>
        <v>0.48425760535345369</v>
      </c>
      <c r="F120" s="71">
        <f>AVERAGE('ID-01'!B127,'ID-02'!B127,'ID-03'!C127,'ID-06'!B127,'ID-08'!C127,'ID-09'!D127,'ID-12'!B127,'ID-16'!D127,'ID-18'!E127,'ID-24'!E127,'ID-29'!F127,'ID-33'!E127,'ID-34'!F127,'ID-36'!E127,'ID-38'!F127,'ID-39'!F127,'ID-40'!F127,'ID-45'!F127,'ID-53'!C127,'ID-54'!B127,'ID-57'!E127,'ID-71'!E127)</f>
        <v>0.4842580153312136</v>
      </c>
      <c r="G120" s="71">
        <f>AVERAGE('ID-01'!C127,'ID-02'!C127,'ID-03'!D127,'ID-07'!B127,'ID-08'!D127,'ID-11'!D127,'ID-18'!F127,'ID-24'!F127,'ID-29'!G127,'ID-31'!B127,'ID-33'!F127,'ID-34'!G127,'ID-36'!F127,'ID-39'!G127,'ID-40'!G127,'ID-44'!E127,'ID-45'!G127,'ID-50'!B127,'ID-53'!D127,'ID-54'!C127,'ID-57'!F127,'ID-59'!E127,'ID-70'!D127,'ID-71'!F127)</f>
        <v>0.48425779592905482</v>
      </c>
      <c r="H120" s="71">
        <f>AVERAGE('ID-03'!E127,'ID-11'!E127,'ID-13'!E127,'ID-15'!E127,'ID-16'!E127,'ID-18'!G127,'ID-24'!G127,'ID-29'!H127,'ID-30'!F127,'ID-31'!C127,'ID-33'!G127,'ID-34'!H127,'ID-40'!H127,'ID-44'!F127,'ID-45'!H127,'ID-54'!D127,'ID-57'!G127,'ID-59'!F127,'ID-70'!E127,'ID-71'!G127)</f>
        <v>0.48425748158589171</v>
      </c>
      <c r="I120" s="71">
        <f>AVERAGE('ID-12'!C127,'ID-18'!H127,'ID-24'!H127,'ID-29'!I127,'ID-40'!I127,'ID-44'!G127,'ID-45'!I127,'ID-59'!G127)</f>
        <v>0.48425769409673602</v>
      </c>
      <c r="J120" s="71">
        <f>AVERAGE('ID-31'!D127,'ID-40'!J127,'ID-44'!H127,'ID-45'!J127,'ID-57'!H127)</f>
        <v>0.48425749799517676</v>
      </c>
      <c r="K120" s="71">
        <f>AVERAGE('ID-26'!E127,'ID-31'!E127,'ID-34'!I127,'ID-36'!G127,'ID-40'!K127,'ID-44'!I127,'ID-57'!I127)</f>
        <v>0.48425762623132357</v>
      </c>
    </row>
    <row r="121" spans="1:11" x14ac:dyDescent="0.25">
      <c r="A121" s="1">
        <v>14.625</v>
      </c>
      <c r="B121" s="71">
        <f>AVERAGE('ID-11'!B128,'ID-13'!B128,'ID-14'!B128,'ID-15'!B128,'ID-24'!B128,'ID-26'!B128,'ID-29'!B128,'ID-30'!B128,'ID-32'!B128,'ID-33'!B128,'ID-34'!B128,'ID-37'!B128,'ID-38'!B128,'ID-39'!B128,'ID-40'!B128,'ID-44'!B128,'ID-45'!B128,'ID-53'!B128,'ID-57'!B128,'ID-59'!B128,'ID-70'!B128,'ID-71'!B128)</f>
        <v>0.48425767606702635</v>
      </c>
      <c r="C121" s="71">
        <f>AVERAGE('ID-08'!B128,'ID-09'!B128,'ID-11'!C128,'ID-14'!C128,'ID-18'!B128,'ID-24'!C128,'ID-26'!C128,'ID-29'!C128,'ID-30'!C128,'ID-34'!C128,'ID-36'!B128,'ID-38'!C128,'ID-39'!C128,'ID-40'!C128,'ID-44'!C128,'ID-45'!C128,'ID-57'!C128,'ID-59'!C128)</f>
        <v>0.48425724865491543</v>
      </c>
      <c r="D121" s="71">
        <f>AVERAGE('ID-13'!C128,'ID-14'!D128,'ID-15'!C128,'ID-16'!B128,'ID-18'!C128,'ID-26'!D128,'ID-29'!D128,'ID-30'!D128,'ID-33'!C128,'ID-34'!D128,'ID-36'!C128,'ID-37'!C128,'ID-38'!D128,'ID-39'!D128,'ID-40'!D128,'ID-45'!D128,'ID-59'!D128,'ID-71'!C128)</f>
        <v>0.48425745918230617</v>
      </c>
      <c r="E121" s="71">
        <f>AVERAGE('ID-03'!B128,'ID-09'!C128,'ID-13'!D128,'ID-15'!D128,'ID-16'!C128,'ID-18'!D128,'ID-24'!D128,'ID-29'!E128,'ID-30'!E128,'ID-33'!D128,'ID-34'!E128,'ID-36'!D128,'ID-38'!E128,'ID-39'!E128,'ID-40'!E128,'ID-44'!D128,'ID-45'!E128,'ID-57'!D128,'ID-70'!C128,'ID-71'!D128)</f>
        <v>0.48425761374911086</v>
      </c>
      <c r="F121" s="71">
        <f>AVERAGE('ID-01'!B128,'ID-02'!B128,'ID-03'!C128,'ID-06'!B128,'ID-08'!C128,'ID-09'!D128,'ID-12'!B128,'ID-16'!D128,'ID-18'!E128,'ID-24'!E128,'ID-29'!F128,'ID-33'!E128,'ID-34'!F128,'ID-36'!E128,'ID-38'!F128,'ID-39'!F128,'ID-40'!F128,'ID-45'!F128,'ID-53'!C128,'ID-54'!B128,'ID-57'!E128,'ID-71'!E128)</f>
        <v>0.48425801298814919</v>
      </c>
      <c r="G121" s="71">
        <f>AVERAGE('ID-01'!C128,'ID-02'!C128,'ID-03'!D128,'ID-07'!B128,'ID-08'!D128,'ID-11'!D128,'ID-18'!F128,'ID-24'!F128,'ID-29'!G128,'ID-31'!B128,'ID-33'!F128,'ID-34'!G128,'ID-36'!F128,'ID-39'!G128,'ID-40'!G128,'ID-44'!E128,'ID-45'!G128,'ID-50'!B128,'ID-53'!D128,'ID-54'!C128,'ID-57'!F128,'ID-59'!E128,'ID-70'!D128,'ID-71'!F128)</f>
        <v>0.48425779498257787</v>
      </c>
      <c r="H121" s="71">
        <f>AVERAGE('ID-03'!E128,'ID-11'!E128,'ID-13'!E128,'ID-15'!E128,'ID-16'!E128,'ID-18'!G128,'ID-24'!G128,'ID-29'!H128,'ID-30'!F128,'ID-31'!C128,'ID-33'!G128,'ID-34'!H128,'ID-40'!H128,'ID-44'!F128,'ID-45'!H128,'ID-54'!D128,'ID-57'!G128,'ID-59'!F128,'ID-70'!E128,'ID-71'!G128)</f>
        <v>0.48425748232736832</v>
      </c>
      <c r="I121" s="71">
        <f>AVERAGE('ID-12'!C128,'ID-18'!H128,'ID-24'!H128,'ID-29'!I128,'ID-40'!I128,'ID-44'!G128,'ID-45'!I128,'ID-59'!G128)</f>
        <v>0.48425768223747112</v>
      </c>
      <c r="J121" s="71">
        <f>AVERAGE('ID-31'!D128,'ID-40'!J128,'ID-44'!H128,'ID-45'!J128,'ID-57'!H128)</f>
        <v>0.48425750807449319</v>
      </c>
      <c r="K121" s="71">
        <f>AVERAGE('ID-26'!E128,'ID-31'!E128,'ID-34'!I128,'ID-36'!G128,'ID-40'!K128,'ID-44'!I128,'ID-57'!I128)</f>
        <v>0.48425762354683316</v>
      </c>
    </row>
    <row r="122" spans="1:11" x14ac:dyDescent="0.25">
      <c r="A122" s="1">
        <v>14.75</v>
      </c>
      <c r="B122" s="71">
        <f>AVERAGE('ID-11'!B129,'ID-13'!B129,'ID-14'!B129,'ID-15'!B129,'ID-24'!B129,'ID-26'!B129,'ID-29'!B129,'ID-30'!B129,'ID-32'!B129,'ID-33'!B129,'ID-34'!B129,'ID-37'!B129,'ID-38'!B129,'ID-39'!B129,'ID-40'!B129,'ID-44'!B129,'ID-45'!B129,'ID-53'!B129,'ID-57'!B129,'ID-59'!B129,'ID-70'!B129,'ID-71'!B129)</f>
        <v>0.48425767439050149</v>
      </c>
      <c r="C122" s="71">
        <f>AVERAGE('ID-08'!B129,'ID-09'!B129,'ID-11'!C129,'ID-14'!C129,'ID-18'!B129,'ID-24'!C129,'ID-26'!C129,'ID-29'!C129,'ID-30'!C129,'ID-34'!C129,'ID-36'!B129,'ID-38'!C129,'ID-39'!C129,'ID-40'!C129,'ID-44'!C129,'ID-45'!C129,'ID-57'!C129,'ID-59'!C129)</f>
        <v>0.48425724665030301</v>
      </c>
      <c r="D122" s="71">
        <f>AVERAGE('ID-13'!C129,'ID-14'!D129,'ID-15'!C129,'ID-16'!B129,'ID-18'!C129,'ID-26'!D129,'ID-29'!D129,'ID-30'!D129,'ID-33'!C129,'ID-34'!D129,'ID-36'!C129,'ID-37'!C129,'ID-38'!D129,'ID-39'!D129,'ID-40'!D129,'ID-45'!D129,'ID-59'!D129,'ID-71'!C129)</f>
        <v>0.4842574551080932</v>
      </c>
      <c r="E122" s="71">
        <f>AVERAGE('ID-03'!B129,'ID-09'!C129,'ID-13'!D129,'ID-15'!D129,'ID-16'!C129,'ID-18'!D129,'ID-24'!D129,'ID-29'!E129,'ID-30'!E129,'ID-33'!D129,'ID-34'!E129,'ID-36'!D129,'ID-38'!E129,'ID-39'!E129,'ID-40'!E129,'ID-44'!D129,'ID-45'!E129,'ID-57'!D129,'ID-70'!C129,'ID-71'!D129)</f>
        <v>0.48425761368361442</v>
      </c>
      <c r="F122" s="71">
        <f>AVERAGE('ID-01'!B129,'ID-02'!B129,'ID-03'!C129,'ID-06'!B129,'ID-08'!C129,'ID-09'!D129,'ID-12'!B129,'ID-16'!D129,'ID-18'!E129,'ID-24'!E129,'ID-29'!F129,'ID-33'!E129,'ID-34'!F129,'ID-36'!E129,'ID-38'!F129,'ID-39'!F129,'ID-40'!F129,'ID-45'!F129,'ID-53'!C129,'ID-54'!B129,'ID-57'!E129,'ID-71'!E129)</f>
        <v>0.48425801100027555</v>
      </c>
      <c r="G122" s="71">
        <f>AVERAGE('ID-01'!C129,'ID-02'!C129,'ID-03'!D129,'ID-07'!B129,'ID-08'!D129,'ID-11'!D129,'ID-18'!F129,'ID-24'!F129,'ID-29'!G129,'ID-31'!B129,'ID-33'!F129,'ID-34'!G129,'ID-36'!F129,'ID-39'!G129,'ID-40'!G129,'ID-44'!E129,'ID-45'!G129,'ID-50'!B129,'ID-53'!D129,'ID-54'!C129,'ID-57'!F129,'ID-59'!E129,'ID-70'!D129,'ID-71'!F129)</f>
        <v>0.48425779617678982</v>
      </c>
      <c r="H122" s="71">
        <f>AVERAGE('ID-03'!E129,'ID-11'!E129,'ID-13'!E129,'ID-15'!E129,'ID-16'!E129,'ID-18'!G129,'ID-24'!G129,'ID-29'!H129,'ID-30'!F129,'ID-31'!C129,'ID-33'!G129,'ID-34'!H129,'ID-40'!H129,'ID-44'!F129,'ID-45'!H129,'ID-54'!D129,'ID-57'!G129,'ID-59'!F129,'ID-70'!E129,'ID-71'!G129)</f>
        <v>0.48425748124593726</v>
      </c>
      <c r="I122" s="71">
        <f>AVERAGE('ID-12'!C129,'ID-18'!H129,'ID-24'!H129,'ID-29'!I129,'ID-40'!I129,'ID-44'!G129,'ID-45'!I129,'ID-59'!G129)</f>
        <v>0.48425766919526675</v>
      </c>
      <c r="J122" s="71">
        <f>AVERAGE('ID-31'!D129,'ID-40'!J129,'ID-44'!H129,'ID-45'!J129,'ID-57'!H129)</f>
        <v>0.48425750370332937</v>
      </c>
      <c r="K122" s="71">
        <f>AVERAGE('ID-26'!E129,'ID-31'!E129,'ID-34'!I129,'ID-36'!G129,'ID-40'!K129,'ID-44'!I129,'ID-57'!I129)</f>
        <v>0.48425762826986368</v>
      </c>
    </row>
    <row r="123" spans="1:11" x14ac:dyDescent="0.25">
      <c r="A123" s="1">
        <v>14.875</v>
      </c>
      <c r="B123" s="71">
        <f>AVERAGE('ID-11'!B130,'ID-13'!B130,'ID-14'!B130,'ID-15'!B130,'ID-24'!B130,'ID-26'!B130,'ID-29'!B130,'ID-30'!B130,'ID-32'!B130,'ID-33'!B130,'ID-34'!B130,'ID-37'!B130,'ID-38'!B130,'ID-39'!B130,'ID-40'!B130,'ID-44'!B130,'ID-45'!B130,'ID-53'!B130,'ID-57'!B130,'ID-59'!B130,'ID-70'!B130,'ID-71'!B130)</f>
        <v>0.48425767288063154</v>
      </c>
      <c r="C123" s="71">
        <f>AVERAGE('ID-08'!B130,'ID-09'!B130,'ID-11'!C130,'ID-14'!C130,'ID-18'!B130,'ID-24'!C130,'ID-26'!C130,'ID-29'!C130,'ID-30'!C130,'ID-34'!C130,'ID-36'!B130,'ID-38'!C130,'ID-39'!C130,'ID-40'!C130,'ID-44'!C130,'ID-45'!C130,'ID-57'!C130,'ID-59'!C130)</f>
        <v>0.48425724573043005</v>
      </c>
      <c r="D123" s="71">
        <f>AVERAGE('ID-13'!C130,'ID-14'!D130,'ID-15'!C130,'ID-16'!B130,'ID-18'!C130,'ID-26'!D130,'ID-29'!D130,'ID-30'!D130,'ID-33'!C130,'ID-34'!D130,'ID-36'!C130,'ID-37'!C130,'ID-38'!D130,'ID-39'!D130,'ID-40'!D130,'ID-45'!D130,'ID-59'!D130,'ID-71'!C130)</f>
        <v>0.48425744735276322</v>
      </c>
      <c r="E123" s="71">
        <f>AVERAGE('ID-03'!B130,'ID-09'!C130,'ID-13'!D130,'ID-15'!D130,'ID-16'!C130,'ID-18'!D130,'ID-24'!D130,'ID-29'!E130,'ID-30'!E130,'ID-33'!D130,'ID-34'!E130,'ID-36'!D130,'ID-38'!E130,'ID-39'!E130,'ID-40'!E130,'ID-44'!D130,'ID-45'!E130,'ID-57'!D130,'ID-70'!C130,'ID-71'!D130)</f>
        <v>0.48425761513219967</v>
      </c>
      <c r="F123" s="71">
        <f>AVERAGE('ID-01'!B130,'ID-02'!B130,'ID-03'!C130,'ID-06'!B130,'ID-08'!C130,'ID-09'!D130,'ID-12'!B130,'ID-16'!D130,'ID-18'!E130,'ID-24'!E130,'ID-29'!F130,'ID-33'!E130,'ID-34'!F130,'ID-36'!E130,'ID-38'!F130,'ID-39'!F130,'ID-40'!F130,'ID-45'!F130,'ID-53'!C130,'ID-54'!B130,'ID-57'!E130,'ID-71'!E130)</f>
        <v>0.48425800642138933</v>
      </c>
      <c r="G123" s="71">
        <f>AVERAGE('ID-01'!C130,'ID-02'!C130,'ID-03'!D130,'ID-07'!B130,'ID-08'!D130,'ID-11'!D130,'ID-18'!F130,'ID-24'!F130,'ID-29'!G130,'ID-31'!B130,'ID-33'!F130,'ID-34'!G130,'ID-36'!F130,'ID-39'!G130,'ID-40'!G130,'ID-44'!E130,'ID-45'!G130,'ID-50'!B130,'ID-53'!D130,'ID-54'!C130,'ID-57'!F130,'ID-59'!E130,'ID-70'!D130,'ID-71'!F130)</f>
        <v>0.48425779293917315</v>
      </c>
      <c r="H123" s="71">
        <f>AVERAGE('ID-03'!E130,'ID-11'!E130,'ID-13'!E130,'ID-15'!E130,'ID-16'!E130,'ID-18'!G130,'ID-24'!G130,'ID-29'!H130,'ID-30'!F130,'ID-31'!C130,'ID-33'!G130,'ID-34'!H130,'ID-40'!H130,'ID-44'!F130,'ID-45'!H130,'ID-54'!D130,'ID-57'!G130,'ID-59'!F130,'ID-70'!E130,'ID-71'!G130)</f>
        <v>0.48425747918901019</v>
      </c>
      <c r="I123" s="71">
        <f>AVERAGE('ID-12'!C130,'ID-18'!H130,'ID-24'!H130,'ID-29'!I130,'ID-40'!I130,'ID-44'!G130,'ID-45'!I130,'ID-59'!G130)</f>
        <v>0.48425766236248402</v>
      </c>
      <c r="J123" s="71">
        <f>AVERAGE('ID-31'!D130,'ID-40'!J130,'ID-44'!H130,'ID-45'!J130,'ID-57'!H130)</f>
        <v>0.48425751038489884</v>
      </c>
      <c r="K123" s="71">
        <f>AVERAGE('ID-26'!E130,'ID-31'!E130,'ID-34'!I130,'ID-36'!G130,'ID-40'!K130,'ID-44'!I130,'ID-57'!I130)</f>
        <v>0.48425762670576111</v>
      </c>
    </row>
    <row r="124" spans="1:11" x14ac:dyDescent="0.25">
      <c r="A124" s="1">
        <v>15</v>
      </c>
      <c r="B124" s="71">
        <f>AVERAGE('ID-11'!B131,'ID-13'!B131,'ID-14'!B131,'ID-15'!B131,'ID-24'!B131,'ID-26'!B131,'ID-29'!B131,'ID-30'!B131,'ID-32'!B131,'ID-33'!B131,'ID-34'!B131,'ID-37'!B131,'ID-38'!B131,'ID-39'!B131,'ID-40'!B131,'ID-44'!B131,'ID-45'!B131,'ID-53'!B131,'ID-57'!B131,'ID-59'!B131,'ID-70'!B131,'ID-71'!B131)</f>
        <v>0.4842576676945311</v>
      </c>
      <c r="C124" s="71">
        <f>AVERAGE('ID-08'!B131,'ID-09'!B131,'ID-11'!C131,'ID-14'!C131,'ID-18'!B131,'ID-24'!C131,'ID-26'!C131,'ID-29'!C131,'ID-30'!C131,'ID-34'!C131,'ID-36'!B131,'ID-38'!C131,'ID-39'!C131,'ID-40'!C131,'ID-44'!C131,'ID-45'!C131,'ID-57'!C131,'ID-59'!C131)</f>
        <v>0.4842572469379105</v>
      </c>
      <c r="D124" s="71">
        <f>AVERAGE('ID-13'!C131,'ID-14'!D131,'ID-15'!C131,'ID-16'!B131,'ID-18'!C131,'ID-26'!D131,'ID-29'!D131,'ID-30'!D131,'ID-33'!C131,'ID-34'!D131,'ID-36'!C131,'ID-37'!C131,'ID-38'!D131,'ID-39'!D131,'ID-40'!D131,'ID-45'!D131,'ID-59'!D131,'ID-71'!C131)</f>
        <v>0.48425744270785631</v>
      </c>
      <c r="E124" s="71">
        <f>AVERAGE('ID-03'!B131,'ID-09'!C131,'ID-13'!D131,'ID-15'!D131,'ID-16'!C131,'ID-18'!D131,'ID-24'!D131,'ID-29'!E131,'ID-30'!E131,'ID-33'!D131,'ID-34'!E131,'ID-36'!D131,'ID-38'!E131,'ID-39'!E131,'ID-40'!E131,'ID-44'!D131,'ID-45'!E131,'ID-57'!D131,'ID-70'!C131,'ID-71'!D131)</f>
        <v>0.48425762165178277</v>
      </c>
      <c r="F124" s="71">
        <f>AVERAGE('ID-01'!B131,'ID-02'!B131,'ID-03'!C131,'ID-06'!B131,'ID-08'!C131,'ID-09'!D131,'ID-12'!B131,'ID-16'!D131,'ID-18'!E131,'ID-24'!E131,'ID-29'!F131,'ID-33'!E131,'ID-34'!F131,'ID-36'!E131,'ID-38'!F131,'ID-39'!F131,'ID-40'!F131,'ID-45'!F131,'ID-53'!C131,'ID-54'!B131,'ID-57'!E131,'ID-71'!E131)</f>
        <v>0.48425800518739054</v>
      </c>
      <c r="G124" s="71">
        <f>AVERAGE('ID-01'!C131,'ID-02'!C131,'ID-03'!D131,'ID-07'!B131,'ID-08'!D131,'ID-11'!D131,'ID-18'!F131,'ID-24'!F131,'ID-29'!G131,'ID-31'!B131,'ID-33'!F131,'ID-34'!G131,'ID-36'!F131,'ID-39'!G131,'ID-40'!G131,'ID-44'!E131,'ID-45'!G131,'ID-50'!B131,'ID-53'!D131,'ID-54'!C131,'ID-57'!F131,'ID-59'!E131,'ID-70'!D131,'ID-71'!F131)</f>
        <v>0.48425779336691321</v>
      </c>
      <c r="H124" s="71">
        <f>AVERAGE('ID-03'!E131,'ID-11'!E131,'ID-13'!E131,'ID-15'!E131,'ID-16'!E131,'ID-18'!G131,'ID-24'!G131,'ID-29'!H131,'ID-30'!F131,'ID-31'!C131,'ID-33'!G131,'ID-34'!H131,'ID-40'!H131,'ID-44'!F131,'ID-45'!H131,'ID-54'!D131,'ID-57'!G131,'ID-59'!F131,'ID-70'!E131,'ID-71'!G131)</f>
        <v>0.48425747680861847</v>
      </c>
      <c r="I124" s="71">
        <f>AVERAGE('ID-12'!C131,'ID-18'!H131,'ID-24'!H131,'ID-29'!I131,'ID-40'!I131,'ID-44'!G131,'ID-45'!I131,'ID-59'!G131)</f>
        <v>0.48425766757817723</v>
      </c>
      <c r="J124" s="71">
        <f>AVERAGE('ID-31'!D131,'ID-40'!J131,'ID-44'!H131,'ID-45'!J131,'ID-57'!H131)</f>
        <v>0.48425751007792622</v>
      </c>
      <c r="K124" s="71">
        <f>AVERAGE('ID-26'!E131,'ID-31'!E131,'ID-34'!I131,'ID-36'!G131,'ID-40'!K131,'ID-44'!I131,'ID-57'!I131)</f>
        <v>0.48425762388200244</v>
      </c>
    </row>
    <row r="125" spans="1:11" x14ac:dyDescent="0.25">
      <c r="A125" s="1">
        <v>15.125</v>
      </c>
      <c r="B125" s="71">
        <f>AVERAGE('ID-11'!B132,'ID-13'!B132,'ID-14'!B132,'ID-15'!B132,'ID-24'!B132,'ID-26'!B132,'ID-29'!B132,'ID-30'!B132,'ID-32'!B132,'ID-33'!B132,'ID-34'!B132,'ID-37'!B132,'ID-38'!B132,'ID-39'!B132,'ID-40'!B132,'ID-44'!B132,'ID-45'!B132,'ID-53'!B132,'ID-57'!B132,'ID-59'!B132,'ID-70'!B132,'ID-71'!B132)</f>
        <v>0.48425766790007502</v>
      </c>
      <c r="C125" s="71">
        <f>AVERAGE('ID-08'!B132,'ID-09'!B132,'ID-11'!C132,'ID-14'!C132,'ID-18'!B132,'ID-24'!C132,'ID-26'!C132,'ID-29'!C132,'ID-30'!C132,'ID-34'!C132,'ID-36'!B132,'ID-38'!C132,'ID-39'!C132,'ID-40'!C132,'ID-44'!C132,'ID-45'!C132,'ID-57'!C132,'ID-59'!C132)</f>
        <v>0.48425725013981613</v>
      </c>
      <c r="D125" s="71">
        <f>AVERAGE('ID-13'!C132,'ID-14'!D132,'ID-15'!C132,'ID-16'!B132,'ID-18'!C132,'ID-26'!D132,'ID-29'!D132,'ID-30'!D132,'ID-33'!C132,'ID-34'!D132,'ID-36'!C132,'ID-37'!C132,'ID-38'!D132,'ID-39'!D132,'ID-40'!D132,'ID-45'!D132,'ID-59'!D132,'ID-71'!C132)</f>
        <v>0.48425743839177532</v>
      </c>
      <c r="E125" s="71">
        <f>AVERAGE('ID-03'!B132,'ID-09'!C132,'ID-13'!D132,'ID-15'!D132,'ID-16'!C132,'ID-18'!D132,'ID-24'!D132,'ID-29'!E132,'ID-30'!E132,'ID-33'!D132,'ID-34'!E132,'ID-36'!D132,'ID-38'!E132,'ID-39'!E132,'ID-40'!E132,'ID-44'!D132,'ID-45'!E132,'ID-57'!D132,'ID-70'!C132,'ID-71'!D132)</f>
        <v>0.48425762097745056</v>
      </c>
      <c r="F125" s="71">
        <f>AVERAGE('ID-01'!B132,'ID-02'!B132,'ID-03'!C132,'ID-06'!B132,'ID-08'!C132,'ID-09'!D132,'ID-12'!B132,'ID-16'!D132,'ID-18'!E132,'ID-24'!E132,'ID-29'!F132,'ID-33'!E132,'ID-34'!F132,'ID-36'!E132,'ID-38'!F132,'ID-39'!F132,'ID-40'!F132,'ID-45'!F132,'ID-53'!C132,'ID-54'!B132,'ID-57'!E132,'ID-71'!E132)</f>
        <v>0.48425800872149111</v>
      </c>
      <c r="G125" s="71">
        <f>AVERAGE('ID-01'!C132,'ID-02'!C132,'ID-03'!D132,'ID-07'!B132,'ID-08'!D132,'ID-11'!D132,'ID-18'!F132,'ID-24'!F132,'ID-29'!G132,'ID-31'!B132,'ID-33'!F132,'ID-34'!G132,'ID-36'!F132,'ID-39'!G132,'ID-40'!G132,'ID-44'!E132,'ID-45'!G132,'ID-50'!B132,'ID-53'!D132,'ID-54'!C132,'ID-57'!F132,'ID-59'!E132,'ID-70'!D132,'ID-71'!F132)</f>
        <v>0.4842577936356498</v>
      </c>
      <c r="H125" s="71">
        <f>AVERAGE('ID-03'!E132,'ID-11'!E132,'ID-13'!E132,'ID-15'!E132,'ID-16'!E132,'ID-18'!G132,'ID-24'!G132,'ID-29'!H132,'ID-30'!F132,'ID-31'!C132,'ID-33'!G132,'ID-34'!H132,'ID-40'!H132,'ID-44'!F132,'ID-45'!H132,'ID-54'!D132,'ID-57'!G132,'ID-59'!F132,'ID-70'!E132,'ID-71'!G132)</f>
        <v>0.48425746995720476</v>
      </c>
      <c r="I125" s="71">
        <f>AVERAGE('ID-12'!C132,'ID-18'!H132,'ID-24'!H132,'ID-29'!I132,'ID-40'!I132,'ID-44'!G132,'ID-45'!I132,'ID-59'!G132)</f>
        <v>0.48425766337054449</v>
      </c>
      <c r="J125" s="71">
        <f>AVERAGE('ID-31'!D132,'ID-40'!J132,'ID-44'!H132,'ID-45'!J132,'ID-57'!H132)</f>
        <v>0.48425751698645919</v>
      </c>
      <c r="K125" s="71">
        <f>AVERAGE('ID-26'!E132,'ID-31'!E132,'ID-34'!I132,'ID-36'!G132,'ID-40'!K132,'ID-44'!I132,'ID-57'!I132)</f>
        <v>0.48425761865109657</v>
      </c>
    </row>
    <row r="126" spans="1:11" x14ac:dyDescent="0.25">
      <c r="A126" s="1">
        <v>15.25</v>
      </c>
      <c r="B126" s="71">
        <f>AVERAGE('ID-11'!B133,'ID-13'!B133,'ID-14'!B133,'ID-15'!B133,'ID-24'!B133,'ID-26'!B133,'ID-29'!B133,'ID-30'!B133,'ID-32'!B133,'ID-33'!B133,'ID-34'!B133,'ID-37'!B133,'ID-38'!B133,'ID-39'!B133,'ID-40'!B133,'ID-44'!B133,'ID-45'!B133,'ID-53'!B133,'ID-57'!B133,'ID-59'!B133,'ID-70'!B133,'ID-71'!B133)</f>
        <v>0.48425766417638677</v>
      </c>
      <c r="C126" s="71">
        <f>AVERAGE('ID-08'!B133,'ID-09'!B133,'ID-11'!C133,'ID-14'!C133,'ID-18'!B133,'ID-24'!C133,'ID-26'!C133,'ID-29'!C133,'ID-30'!C133,'ID-34'!C133,'ID-36'!B133,'ID-38'!C133,'ID-39'!C133,'ID-40'!C133,'ID-44'!C133,'ID-45'!C133,'ID-57'!C133,'ID-59'!C133)</f>
        <v>0.48425725400321351</v>
      </c>
      <c r="D126" s="71">
        <f>AVERAGE('ID-13'!C133,'ID-14'!D133,'ID-15'!C133,'ID-16'!B133,'ID-18'!C133,'ID-26'!D133,'ID-29'!D133,'ID-30'!D133,'ID-33'!C133,'ID-34'!D133,'ID-36'!C133,'ID-37'!C133,'ID-38'!D133,'ID-39'!D133,'ID-40'!D133,'ID-45'!D133,'ID-59'!D133,'ID-71'!C133)</f>
        <v>0.48425743840520341</v>
      </c>
      <c r="E126" s="71">
        <f>AVERAGE('ID-03'!B133,'ID-09'!C133,'ID-13'!D133,'ID-15'!D133,'ID-16'!C133,'ID-18'!D133,'ID-24'!D133,'ID-29'!E133,'ID-30'!E133,'ID-33'!D133,'ID-34'!E133,'ID-36'!D133,'ID-38'!E133,'ID-39'!E133,'ID-40'!E133,'ID-44'!D133,'ID-45'!E133,'ID-57'!D133,'ID-70'!C133,'ID-71'!D133)</f>
        <v>0.48425762172118636</v>
      </c>
      <c r="F126" s="71">
        <f>AVERAGE('ID-01'!B133,'ID-02'!B133,'ID-03'!C133,'ID-06'!B133,'ID-08'!C133,'ID-09'!D133,'ID-12'!B133,'ID-16'!D133,'ID-18'!E133,'ID-24'!E133,'ID-29'!F133,'ID-33'!E133,'ID-34'!F133,'ID-36'!E133,'ID-38'!F133,'ID-39'!F133,'ID-40'!F133,'ID-45'!F133,'ID-53'!C133,'ID-54'!B133,'ID-57'!E133,'ID-71'!E133)</f>
        <v>0.48425800786051715</v>
      </c>
      <c r="G126" s="71">
        <f>AVERAGE('ID-01'!C133,'ID-02'!C133,'ID-03'!D133,'ID-07'!B133,'ID-08'!D133,'ID-11'!D133,'ID-18'!F133,'ID-24'!F133,'ID-29'!G133,'ID-31'!B133,'ID-33'!F133,'ID-34'!G133,'ID-36'!F133,'ID-39'!G133,'ID-40'!G133,'ID-44'!E133,'ID-45'!G133,'ID-50'!B133,'ID-53'!D133,'ID-54'!C133,'ID-57'!F133,'ID-59'!E133,'ID-70'!D133,'ID-71'!F133)</f>
        <v>0.48425779295700999</v>
      </c>
      <c r="H126" s="71">
        <f>AVERAGE('ID-03'!E133,'ID-11'!E133,'ID-13'!E133,'ID-15'!E133,'ID-16'!E133,'ID-18'!G133,'ID-24'!G133,'ID-29'!H133,'ID-30'!F133,'ID-31'!C133,'ID-33'!G133,'ID-34'!H133,'ID-40'!H133,'ID-44'!F133,'ID-45'!H133,'ID-54'!D133,'ID-57'!G133,'ID-59'!F133,'ID-70'!E133,'ID-71'!G133)</f>
        <v>0.48425746591329455</v>
      </c>
      <c r="I126" s="71">
        <f>AVERAGE('ID-12'!C133,'ID-18'!H133,'ID-24'!H133,'ID-29'!I133,'ID-40'!I133,'ID-44'!G133,'ID-45'!I133,'ID-59'!G133)</f>
        <v>0.48425766722661745</v>
      </c>
      <c r="J126" s="71">
        <f>AVERAGE('ID-31'!D133,'ID-40'!J133,'ID-44'!H133,'ID-45'!J133,'ID-57'!H133)</f>
        <v>0.4842575232035925</v>
      </c>
      <c r="K126" s="71">
        <f>AVERAGE('ID-26'!E133,'ID-31'!E133,'ID-34'!I133,'ID-36'!G133,'ID-40'!K133,'ID-44'!I133,'ID-57'!I133)</f>
        <v>0.48425762414245177</v>
      </c>
    </row>
    <row r="127" spans="1:11" x14ac:dyDescent="0.25">
      <c r="A127" s="1">
        <v>15.375</v>
      </c>
      <c r="B127" s="71">
        <f>AVERAGE('ID-11'!B134,'ID-13'!B134,'ID-14'!B134,'ID-15'!B134,'ID-24'!B134,'ID-26'!B134,'ID-29'!B134,'ID-30'!B134,'ID-32'!B134,'ID-33'!B134,'ID-34'!B134,'ID-37'!B134,'ID-38'!B134,'ID-39'!B134,'ID-40'!B134,'ID-44'!B134,'ID-45'!B134,'ID-53'!B134,'ID-57'!B134,'ID-59'!B134,'ID-70'!B134,'ID-71'!B134)</f>
        <v>0.48425766427895894</v>
      </c>
      <c r="C127" s="71">
        <f>AVERAGE('ID-08'!B134,'ID-09'!B134,'ID-11'!C134,'ID-14'!C134,'ID-18'!B134,'ID-24'!C134,'ID-26'!C134,'ID-29'!C134,'ID-30'!C134,'ID-34'!C134,'ID-36'!B134,'ID-38'!C134,'ID-39'!C134,'ID-40'!C134,'ID-44'!C134,'ID-45'!C134,'ID-57'!C134,'ID-59'!C134)</f>
        <v>0.48425726307342498</v>
      </c>
      <c r="D127" s="71">
        <f>AVERAGE('ID-13'!C134,'ID-14'!D134,'ID-15'!C134,'ID-16'!B134,'ID-18'!C134,'ID-26'!D134,'ID-29'!D134,'ID-30'!D134,'ID-33'!C134,'ID-34'!D134,'ID-36'!C134,'ID-37'!C134,'ID-38'!D134,'ID-39'!D134,'ID-40'!D134,'ID-45'!D134,'ID-59'!D134,'ID-71'!C134)</f>
        <v>0.48425744016396344</v>
      </c>
      <c r="E127" s="71">
        <f>AVERAGE('ID-03'!B134,'ID-09'!C134,'ID-13'!D134,'ID-15'!D134,'ID-16'!C134,'ID-18'!D134,'ID-24'!D134,'ID-29'!E134,'ID-30'!E134,'ID-33'!D134,'ID-34'!E134,'ID-36'!D134,'ID-38'!E134,'ID-39'!E134,'ID-40'!E134,'ID-44'!D134,'ID-45'!E134,'ID-57'!D134,'ID-70'!C134,'ID-71'!D134)</f>
        <v>0.48425762806693984</v>
      </c>
      <c r="F127" s="71">
        <f>AVERAGE('ID-01'!B134,'ID-02'!B134,'ID-03'!C134,'ID-06'!B134,'ID-08'!C134,'ID-09'!D134,'ID-12'!B134,'ID-16'!D134,'ID-18'!E134,'ID-24'!E134,'ID-29'!F134,'ID-33'!E134,'ID-34'!F134,'ID-36'!E134,'ID-38'!F134,'ID-39'!F134,'ID-40'!F134,'ID-45'!F134,'ID-53'!C134,'ID-54'!B134,'ID-57'!E134,'ID-71'!E134)</f>
        <v>0.48425800693664256</v>
      </c>
      <c r="G127" s="71">
        <f>AVERAGE('ID-01'!C134,'ID-02'!C134,'ID-03'!D134,'ID-07'!B134,'ID-08'!D134,'ID-11'!D134,'ID-18'!F134,'ID-24'!F134,'ID-29'!G134,'ID-31'!B134,'ID-33'!F134,'ID-34'!G134,'ID-36'!F134,'ID-39'!G134,'ID-40'!G134,'ID-44'!E134,'ID-45'!G134,'ID-50'!B134,'ID-53'!D134,'ID-54'!C134,'ID-57'!F134,'ID-59'!E134,'ID-70'!D134,'ID-71'!F134)</f>
        <v>0.48425778844322226</v>
      </c>
      <c r="H127" s="71">
        <f>AVERAGE('ID-03'!E134,'ID-11'!E134,'ID-13'!E134,'ID-15'!E134,'ID-16'!E134,'ID-18'!G134,'ID-24'!G134,'ID-29'!H134,'ID-30'!F134,'ID-31'!C134,'ID-33'!G134,'ID-34'!H134,'ID-40'!H134,'ID-44'!F134,'ID-45'!H134,'ID-54'!D134,'ID-57'!G134,'ID-59'!F134,'ID-70'!E134,'ID-71'!G134)</f>
        <v>0.48425746419679905</v>
      </c>
      <c r="I127" s="71">
        <f>AVERAGE('ID-12'!C134,'ID-18'!H134,'ID-24'!H134,'ID-29'!I134,'ID-40'!I134,'ID-44'!G134,'ID-45'!I134,'ID-59'!G134)</f>
        <v>0.48425766337127873</v>
      </c>
      <c r="J127" s="71">
        <f>AVERAGE('ID-31'!D134,'ID-40'!J134,'ID-44'!H134,'ID-45'!J134,'ID-57'!H134)</f>
        <v>0.48425752683460921</v>
      </c>
      <c r="K127" s="71">
        <f>AVERAGE('ID-26'!E134,'ID-31'!E134,'ID-34'!I134,'ID-36'!G134,'ID-40'!K134,'ID-44'!I134,'ID-57'!I134)</f>
        <v>0.48425762263685507</v>
      </c>
    </row>
    <row r="128" spans="1:11" x14ac:dyDescent="0.25">
      <c r="A128" s="1">
        <v>15.5</v>
      </c>
      <c r="B128" s="71">
        <f>AVERAGE('ID-11'!B135,'ID-13'!B135,'ID-14'!B135,'ID-15'!B135,'ID-24'!B135,'ID-26'!B135,'ID-29'!B135,'ID-30'!B135,'ID-32'!B135,'ID-33'!B135,'ID-34'!B135,'ID-37'!B135,'ID-38'!B135,'ID-39'!B135,'ID-40'!B135,'ID-44'!B135,'ID-45'!B135,'ID-53'!B135,'ID-57'!B135,'ID-59'!B135,'ID-70'!B135,'ID-71'!B135)</f>
        <v>0.48425766843217954</v>
      </c>
      <c r="C128" s="71">
        <f>AVERAGE('ID-08'!B135,'ID-09'!B135,'ID-11'!C135,'ID-14'!C135,'ID-18'!B135,'ID-24'!C135,'ID-26'!C135,'ID-29'!C135,'ID-30'!C135,'ID-34'!C135,'ID-36'!B135,'ID-38'!C135,'ID-39'!C135,'ID-40'!C135,'ID-44'!C135,'ID-45'!C135,'ID-57'!C135,'ID-59'!C135)</f>
        <v>0.48425726658462775</v>
      </c>
      <c r="D128" s="71">
        <f>AVERAGE('ID-13'!C135,'ID-14'!D135,'ID-15'!C135,'ID-16'!B135,'ID-18'!C135,'ID-26'!D135,'ID-29'!D135,'ID-30'!D135,'ID-33'!C135,'ID-34'!D135,'ID-36'!C135,'ID-37'!C135,'ID-38'!D135,'ID-39'!D135,'ID-40'!D135,'ID-45'!D135,'ID-59'!D135,'ID-71'!C135)</f>
        <v>0.48425744288526101</v>
      </c>
      <c r="E128" s="71">
        <f>AVERAGE('ID-03'!B135,'ID-09'!C135,'ID-13'!D135,'ID-15'!D135,'ID-16'!C135,'ID-18'!D135,'ID-24'!D135,'ID-29'!E135,'ID-30'!E135,'ID-33'!D135,'ID-34'!E135,'ID-36'!D135,'ID-38'!E135,'ID-39'!E135,'ID-40'!E135,'ID-44'!D135,'ID-45'!E135,'ID-57'!D135,'ID-70'!C135,'ID-71'!D135)</f>
        <v>0.48425763791694215</v>
      </c>
      <c r="F128" s="71">
        <f>AVERAGE('ID-01'!B135,'ID-02'!B135,'ID-03'!C135,'ID-06'!B135,'ID-08'!C135,'ID-09'!D135,'ID-12'!B135,'ID-16'!D135,'ID-18'!E135,'ID-24'!E135,'ID-29'!F135,'ID-33'!E135,'ID-34'!F135,'ID-36'!E135,'ID-38'!F135,'ID-39'!F135,'ID-40'!F135,'ID-45'!F135,'ID-53'!C135,'ID-54'!B135,'ID-57'!E135,'ID-71'!E135)</f>
        <v>0.48425800536944891</v>
      </c>
      <c r="G128" s="71">
        <f>AVERAGE('ID-01'!C135,'ID-02'!C135,'ID-03'!D135,'ID-07'!B135,'ID-08'!D135,'ID-11'!D135,'ID-18'!F135,'ID-24'!F135,'ID-29'!G135,'ID-31'!B135,'ID-33'!F135,'ID-34'!G135,'ID-36'!F135,'ID-39'!G135,'ID-40'!G135,'ID-44'!E135,'ID-45'!G135,'ID-50'!B135,'ID-53'!D135,'ID-54'!C135,'ID-57'!F135,'ID-59'!E135,'ID-70'!D135,'ID-71'!F135)</f>
        <v>0.48425778620310606</v>
      </c>
      <c r="H128" s="71">
        <f>AVERAGE('ID-03'!E135,'ID-11'!E135,'ID-13'!E135,'ID-15'!E135,'ID-16'!E135,'ID-18'!G135,'ID-24'!G135,'ID-29'!H135,'ID-30'!F135,'ID-31'!C135,'ID-33'!G135,'ID-34'!H135,'ID-40'!H135,'ID-44'!F135,'ID-45'!H135,'ID-54'!D135,'ID-57'!G135,'ID-59'!F135,'ID-70'!E135,'ID-71'!G135)</f>
        <v>0.48425746564417305</v>
      </c>
      <c r="I128" s="71">
        <f>AVERAGE('ID-12'!C135,'ID-18'!H135,'ID-24'!H135,'ID-29'!I135,'ID-40'!I135,'ID-44'!G135,'ID-45'!I135,'ID-59'!G135)</f>
        <v>0.48425765444125562</v>
      </c>
      <c r="J128" s="71">
        <f>AVERAGE('ID-31'!D135,'ID-40'!J135,'ID-44'!H135,'ID-45'!J135,'ID-57'!H135)</f>
        <v>0.48425753301725827</v>
      </c>
      <c r="K128" s="71">
        <f>AVERAGE('ID-26'!E135,'ID-31'!E135,'ID-34'!I135,'ID-36'!G135,'ID-40'!K135,'ID-44'!I135,'ID-57'!I135)</f>
        <v>0.48425763368499103</v>
      </c>
    </row>
    <row r="129" spans="1:11" x14ac:dyDescent="0.25">
      <c r="A129" s="1">
        <v>15.625</v>
      </c>
      <c r="B129" s="71">
        <f>AVERAGE('ID-11'!B136,'ID-13'!B136,'ID-14'!B136,'ID-15'!B136,'ID-24'!B136,'ID-26'!B136,'ID-29'!B136,'ID-30'!B136,'ID-32'!B136,'ID-33'!B136,'ID-34'!B136,'ID-37'!B136,'ID-38'!B136,'ID-39'!B136,'ID-40'!B136,'ID-44'!B136,'ID-45'!B136,'ID-53'!B136,'ID-57'!B136,'ID-59'!B136,'ID-70'!B136,'ID-71'!B136)</f>
        <v>0.4842576672437689</v>
      </c>
      <c r="C129" s="71">
        <f>AVERAGE('ID-08'!B136,'ID-09'!B136,'ID-11'!C136,'ID-14'!C136,'ID-18'!B136,'ID-24'!C136,'ID-26'!C136,'ID-29'!C136,'ID-30'!C136,'ID-34'!C136,'ID-36'!B136,'ID-38'!C136,'ID-39'!C136,'ID-40'!C136,'ID-44'!C136,'ID-45'!C136,'ID-57'!C136,'ID-59'!C136)</f>
        <v>0.48425726867705227</v>
      </c>
      <c r="D129" s="71">
        <f>AVERAGE('ID-13'!C136,'ID-14'!D136,'ID-15'!C136,'ID-16'!B136,'ID-18'!C136,'ID-26'!D136,'ID-29'!D136,'ID-30'!D136,'ID-33'!C136,'ID-34'!D136,'ID-36'!C136,'ID-37'!C136,'ID-38'!D136,'ID-39'!D136,'ID-40'!D136,'ID-45'!D136,'ID-59'!D136,'ID-71'!C136)</f>
        <v>0.48425743205746447</v>
      </c>
      <c r="E129" s="71">
        <f>AVERAGE('ID-03'!B136,'ID-09'!C136,'ID-13'!D136,'ID-15'!D136,'ID-16'!C136,'ID-18'!D136,'ID-24'!D136,'ID-29'!E136,'ID-30'!E136,'ID-33'!D136,'ID-34'!E136,'ID-36'!D136,'ID-38'!E136,'ID-39'!E136,'ID-40'!E136,'ID-44'!D136,'ID-45'!E136,'ID-57'!D136,'ID-70'!C136,'ID-71'!D136)</f>
        <v>0.48425762922912818</v>
      </c>
      <c r="F129" s="71">
        <f>AVERAGE('ID-01'!B136,'ID-02'!B136,'ID-03'!C136,'ID-06'!B136,'ID-08'!C136,'ID-09'!D136,'ID-12'!B136,'ID-16'!D136,'ID-18'!E136,'ID-24'!E136,'ID-29'!F136,'ID-33'!E136,'ID-34'!F136,'ID-36'!E136,'ID-38'!F136,'ID-39'!F136,'ID-40'!F136,'ID-45'!F136,'ID-53'!C136,'ID-54'!B136,'ID-57'!E136,'ID-71'!E136)</f>
        <v>0.48425800689317772</v>
      </c>
      <c r="G129" s="71">
        <f>AVERAGE('ID-01'!C136,'ID-02'!C136,'ID-03'!D136,'ID-07'!B136,'ID-08'!D136,'ID-11'!D136,'ID-18'!F136,'ID-24'!F136,'ID-29'!G136,'ID-31'!B136,'ID-33'!F136,'ID-34'!G136,'ID-36'!F136,'ID-39'!G136,'ID-40'!G136,'ID-44'!E136,'ID-45'!G136,'ID-50'!B136,'ID-53'!D136,'ID-54'!C136,'ID-57'!F136,'ID-59'!E136,'ID-70'!D136,'ID-71'!F136)</f>
        <v>0.48425778225545751</v>
      </c>
      <c r="H129" s="71">
        <f>AVERAGE('ID-03'!E136,'ID-11'!E136,'ID-13'!E136,'ID-15'!E136,'ID-16'!E136,'ID-18'!G136,'ID-24'!G136,'ID-29'!H136,'ID-30'!F136,'ID-31'!C136,'ID-33'!G136,'ID-34'!H136,'ID-40'!H136,'ID-44'!F136,'ID-45'!H136,'ID-54'!D136,'ID-57'!G136,'ID-59'!F136,'ID-70'!E136,'ID-71'!G136)</f>
        <v>0.48425746512845186</v>
      </c>
      <c r="I129" s="71">
        <f>AVERAGE('ID-12'!C136,'ID-18'!H136,'ID-24'!H136,'ID-29'!I136,'ID-40'!I136,'ID-44'!G136,'ID-45'!I136,'ID-59'!G136)</f>
        <v>0.48425765184080788</v>
      </c>
      <c r="J129" s="71">
        <f>AVERAGE('ID-31'!D136,'ID-40'!J136,'ID-44'!H136,'ID-45'!J136,'ID-57'!H136)</f>
        <v>0.48425753271747218</v>
      </c>
      <c r="K129" s="71">
        <f>AVERAGE('ID-26'!E136,'ID-31'!E136,'ID-34'!I136,'ID-36'!G136,'ID-40'!K136,'ID-44'!I136,'ID-57'!I136)</f>
        <v>0.48425764805088323</v>
      </c>
    </row>
    <row r="130" spans="1:11" x14ac:dyDescent="0.25">
      <c r="A130" s="1">
        <v>15.75</v>
      </c>
      <c r="B130" s="71">
        <f>AVERAGE('ID-11'!B137,'ID-13'!B137,'ID-14'!B137,'ID-15'!B137,'ID-24'!B137,'ID-26'!B137,'ID-29'!B137,'ID-30'!B137,'ID-32'!B137,'ID-33'!B137,'ID-34'!B137,'ID-37'!B137,'ID-38'!B137,'ID-39'!B137,'ID-40'!B137,'ID-44'!B137,'ID-45'!B137,'ID-53'!B137,'ID-57'!B137,'ID-59'!B137,'ID-70'!B137,'ID-71'!B137)</f>
        <v>0.48425766011851573</v>
      </c>
      <c r="C130" s="71">
        <f>AVERAGE('ID-08'!B137,'ID-09'!B137,'ID-11'!C137,'ID-14'!C137,'ID-18'!B137,'ID-24'!C137,'ID-26'!C137,'ID-29'!C137,'ID-30'!C137,'ID-34'!C137,'ID-36'!B137,'ID-38'!C137,'ID-39'!C137,'ID-40'!C137,'ID-44'!C137,'ID-45'!C137,'ID-57'!C137,'ID-59'!C137)</f>
        <v>0.4842572646339266</v>
      </c>
      <c r="D130" s="71">
        <f>AVERAGE('ID-13'!C137,'ID-14'!D137,'ID-15'!C137,'ID-16'!B137,'ID-18'!C137,'ID-26'!D137,'ID-29'!D137,'ID-30'!D137,'ID-33'!C137,'ID-34'!D137,'ID-36'!C137,'ID-37'!C137,'ID-38'!D137,'ID-39'!D137,'ID-40'!D137,'ID-45'!D137,'ID-59'!D137,'ID-71'!C137)</f>
        <v>0.48425743612644429</v>
      </c>
      <c r="E130" s="71">
        <f>AVERAGE('ID-03'!B137,'ID-09'!C137,'ID-13'!D137,'ID-15'!D137,'ID-16'!C137,'ID-18'!D137,'ID-24'!D137,'ID-29'!E137,'ID-30'!E137,'ID-33'!D137,'ID-34'!E137,'ID-36'!D137,'ID-38'!E137,'ID-39'!E137,'ID-40'!E137,'ID-44'!D137,'ID-45'!E137,'ID-57'!D137,'ID-70'!C137,'ID-71'!D137)</f>
        <v>0.48425762448473808</v>
      </c>
      <c r="F130" s="71">
        <f>AVERAGE('ID-01'!B137,'ID-02'!B137,'ID-03'!C137,'ID-06'!B137,'ID-08'!C137,'ID-09'!D137,'ID-12'!B137,'ID-16'!D137,'ID-18'!E137,'ID-24'!E137,'ID-29'!F137,'ID-33'!E137,'ID-34'!F137,'ID-36'!E137,'ID-38'!F137,'ID-39'!F137,'ID-40'!F137,'ID-45'!F137,'ID-53'!C137,'ID-54'!B137,'ID-57'!E137,'ID-71'!E137)</f>
        <v>0.48425800665991603</v>
      </c>
      <c r="G130" s="71">
        <f>AVERAGE('ID-01'!C137,'ID-02'!C137,'ID-03'!D137,'ID-07'!B137,'ID-08'!D137,'ID-11'!D137,'ID-18'!F137,'ID-24'!F137,'ID-29'!G137,'ID-31'!B137,'ID-33'!F137,'ID-34'!G137,'ID-36'!F137,'ID-39'!G137,'ID-40'!G137,'ID-44'!E137,'ID-45'!G137,'ID-50'!B137,'ID-53'!D137,'ID-54'!C137,'ID-57'!F137,'ID-59'!E137,'ID-70'!D137,'ID-71'!F137)</f>
        <v>0.48425777975627043</v>
      </c>
      <c r="H130" s="71">
        <f>AVERAGE('ID-03'!E137,'ID-11'!E137,'ID-13'!E137,'ID-15'!E137,'ID-16'!E137,'ID-18'!G137,'ID-24'!G137,'ID-29'!H137,'ID-30'!F137,'ID-31'!C137,'ID-33'!G137,'ID-34'!H137,'ID-40'!H137,'ID-44'!F137,'ID-45'!H137,'ID-54'!D137,'ID-57'!G137,'ID-59'!F137,'ID-70'!E137,'ID-71'!G137)</f>
        <v>0.48425746261859864</v>
      </c>
      <c r="I130" s="71">
        <f>AVERAGE('ID-12'!C137,'ID-18'!H137,'ID-24'!H137,'ID-29'!I137,'ID-40'!I137,'ID-44'!G137,'ID-45'!I137,'ID-59'!G137)</f>
        <v>0.48425765184102598</v>
      </c>
      <c r="J130" s="71">
        <f>AVERAGE('ID-31'!D137,'ID-40'!J137,'ID-44'!H137,'ID-45'!J137,'ID-57'!H137)</f>
        <v>0.48425750797051981</v>
      </c>
      <c r="K130" s="71">
        <f>AVERAGE('ID-26'!E137,'ID-31'!E137,'ID-34'!I137,'ID-36'!G137,'ID-40'!K137,'ID-44'!I137,'ID-57'!I137)</f>
        <v>0.48425765688269057</v>
      </c>
    </row>
    <row r="131" spans="1:11" x14ac:dyDescent="0.25">
      <c r="A131" s="1">
        <v>15.875</v>
      </c>
      <c r="B131" s="71">
        <f>AVERAGE('ID-11'!B138,'ID-13'!B138,'ID-14'!B138,'ID-15'!B138,'ID-24'!B138,'ID-26'!B138,'ID-29'!B138,'ID-30'!B138,'ID-32'!B138,'ID-33'!B138,'ID-34'!B138,'ID-37'!B138,'ID-38'!B138,'ID-39'!B138,'ID-40'!B138,'ID-44'!B138,'ID-45'!B138,'ID-53'!B138,'ID-57'!B138,'ID-59'!B138,'ID-70'!B138,'ID-71'!B138)</f>
        <v>0.4842576554875937</v>
      </c>
      <c r="C131" s="71">
        <f>AVERAGE('ID-08'!B138,'ID-09'!B138,'ID-11'!C138,'ID-14'!C138,'ID-18'!B138,'ID-24'!C138,'ID-26'!C138,'ID-29'!C138,'ID-30'!C138,'ID-34'!C138,'ID-36'!B138,'ID-38'!C138,'ID-39'!C138,'ID-40'!C138,'ID-44'!C138,'ID-45'!C138,'ID-57'!C138,'ID-59'!C138)</f>
        <v>0.48425726495966503</v>
      </c>
      <c r="D131" s="71">
        <f>AVERAGE('ID-13'!C138,'ID-14'!D138,'ID-15'!C138,'ID-16'!B138,'ID-18'!C138,'ID-26'!D138,'ID-29'!D138,'ID-30'!D138,'ID-33'!C138,'ID-34'!D138,'ID-36'!C138,'ID-37'!C138,'ID-38'!D138,'ID-39'!D138,'ID-40'!D138,'ID-45'!D138,'ID-59'!D138,'ID-71'!C138)</f>
        <v>0.48425743585856623</v>
      </c>
      <c r="E131" s="71">
        <f>AVERAGE('ID-03'!B138,'ID-09'!C138,'ID-13'!D138,'ID-15'!D138,'ID-16'!C138,'ID-18'!D138,'ID-24'!D138,'ID-29'!E138,'ID-30'!E138,'ID-33'!D138,'ID-34'!E138,'ID-36'!D138,'ID-38'!E138,'ID-39'!E138,'ID-40'!E138,'ID-44'!D138,'ID-45'!E138,'ID-57'!D138,'ID-70'!C138,'ID-71'!D138)</f>
        <v>0.4842576181511265</v>
      </c>
      <c r="F131" s="71">
        <f>AVERAGE('ID-01'!B138,'ID-02'!B138,'ID-03'!C138,'ID-06'!B138,'ID-08'!C138,'ID-09'!D138,'ID-12'!B138,'ID-16'!D138,'ID-18'!E138,'ID-24'!E138,'ID-29'!F138,'ID-33'!E138,'ID-34'!F138,'ID-36'!E138,'ID-38'!F138,'ID-39'!F138,'ID-40'!F138,'ID-45'!F138,'ID-53'!C138,'ID-54'!B138,'ID-57'!E138,'ID-71'!E138)</f>
        <v>0.48425800302175281</v>
      </c>
      <c r="G131" s="71">
        <f>AVERAGE('ID-01'!C138,'ID-02'!C138,'ID-03'!D138,'ID-07'!B138,'ID-08'!D138,'ID-11'!D138,'ID-18'!F138,'ID-24'!F138,'ID-29'!G138,'ID-31'!B138,'ID-33'!F138,'ID-34'!G138,'ID-36'!F138,'ID-39'!G138,'ID-40'!G138,'ID-44'!E138,'ID-45'!G138,'ID-50'!B138,'ID-53'!D138,'ID-54'!C138,'ID-57'!F138,'ID-59'!E138,'ID-70'!D138,'ID-71'!F138)</f>
        <v>0.48425777639313466</v>
      </c>
      <c r="H131" s="71">
        <f>AVERAGE('ID-03'!E138,'ID-11'!E138,'ID-13'!E138,'ID-15'!E138,'ID-16'!E138,'ID-18'!G138,'ID-24'!G138,'ID-29'!H138,'ID-30'!F138,'ID-31'!C138,'ID-33'!G138,'ID-34'!H138,'ID-40'!H138,'ID-44'!F138,'ID-45'!H138,'ID-54'!D138,'ID-57'!G138,'ID-59'!F138,'ID-70'!E138,'ID-71'!G138)</f>
        <v>0.48425745944917875</v>
      </c>
      <c r="I131" s="71">
        <f>AVERAGE('ID-12'!C138,'ID-18'!H138,'ID-24'!H138,'ID-29'!I138,'ID-40'!I138,'ID-44'!G138,'ID-45'!I138,'ID-59'!G138)</f>
        <v>0.48425766328938386</v>
      </c>
      <c r="J131" s="71">
        <f>AVERAGE('ID-31'!D138,'ID-40'!J138,'ID-44'!H138,'ID-45'!J138,'ID-57'!H138)</f>
        <v>0.4842574970310386</v>
      </c>
      <c r="K131" s="71">
        <f>AVERAGE('ID-26'!E138,'ID-31'!E138,'ID-34'!I138,'ID-36'!G138,'ID-40'!K138,'ID-44'!I138,'ID-57'!I138)</f>
        <v>0.48425765890582045</v>
      </c>
    </row>
    <row r="132" spans="1:11" x14ac:dyDescent="0.25">
      <c r="A132" s="1">
        <v>16</v>
      </c>
      <c r="B132" s="71">
        <f>AVERAGE('ID-11'!B139,'ID-13'!B139,'ID-14'!B139,'ID-15'!B139,'ID-24'!B139,'ID-26'!B139,'ID-29'!B139,'ID-30'!B139,'ID-32'!B139,'ID-33'!B139,'ID-34'!B139,'ID-37'!B139,'ID-38'!B139,'ID-39'!B139,'ID-40'!B139,'ID-44'!B139,'ID-45'!B139,'ID-53'!B139,'ID-57'!B139,'ID-59'!B139,'ID-70'!B139,'ID-71'!B139)</f>
        <v>0.48425764520050057</v>
      </c>
      <c r="C132" s="71">
        <f>AVERAGE('ID-08'!B139,'ID-09'!B139,'ID-11'!C139,'ID-14'!C139,'ID-18'!B139,'ID-24'!C139,'ID-26'!C139,'ID-29'!C139,'ID-30'!C139,'ID-34'!C139,'ID-36'!B139,'ID-38'!C139,'ID-39'!C139,'ID-40'!C139,'ID-44'!C139,'ID-45'!C139,'ID-57'!C139,'ID-59'!C139)</f>
        <v>0.48425726390723955</v>
      </c>
      <c r="D132" s="71">
        <f>AVERAGE('ID-13'!C139,'ID-14'!D139,'ID-15'!C139,'ID-16'!B139,'ID-18'!C139,'ID-26'!D139,'ID-29'!D139,'ID-30'!D139,'ID-33'!C139,'ID-34'!D139,'ID-36'!C139,'ID-37'!C139,'ID-38'!D139,'ID-39'!D139,'ID-40'!D139,'ID-45'!D139,'ID-59'!D139,'ID-71'!C139)</f>
        <v>0.48425743636824681</v>
      </c>
      <c r="E132" s="71">
        <f>AVERAGE('ID-03'!B139,'ID-09'!C139,'ID-13'!D139,'ID-15'!D139,'ID-16'!C139,'ID-18'!D139,'ID-24'!D139,'ID-29'!E139,'ID-30'!E139,'ID-33'!D139,'ID-34'!E139,'ID-36'!D139,'ID-38'!E139,'ID-39'!E139,'ID-40'!E139,'ID-44'!D139,'ID-45'!E139,'ID-57'!D139,'ID-70'!C139,'ID-71'!D139)</f>
        <v>0.48425760909032228</v>
      </c>
      <c r="F132" s="71">
        <f>AVERAGE('ID-01'!B139,'ID-02'!B139,'ID-03'!C139,'ID-06'!B139,'ID-08'!C139,'ID-09'!D139,'ID-12'!B139,'ID-16'!D139,'ID-18'!E139,'ID-24'!E139,'ID-29'!F139,'ID-33'!E139,'ID-34'!F139,'ID-36'!E139,'ID-38'!F139,'ID-39'!F139,'ID-40'!F139,'ID-45'!F139,'ID-53'!C139,'ID-54'!B139,'ID-57'!E139,'ID-71'!E139)</f>
        <v>0.48425799869968578</v>
      </c>
      <c r="G132" s="71">
        <f>AVERAGE('ID-01'!C139,'ID-02'!C139,'ID-03'!D139,'ID-07'!B139,'ID-08'!D139,'ID-11'!D139,'ID-18'!F139,'ID-24'!F139,'ID-29'!G139,'ID-31'!B139,'ID-33'!F139,'ID-34'!G139,'ID-36'!F139,'ID-39'!G139,'ID-40'!G139,'ID-44'!E139,'ID-45'!G139,'ID-50'!B139,'ID-53'!D139,'ID-54'!C139,'ID-57'!F139,'ID-59'!E139,'ID-70'!D139,'ID-71'!F139)</f>
        <v>0.48425777448232593</v>
      </c>
      <c r="H132" s="71">
        <f>AVERAGE('ID-03'!E139,'ID-11'!E139,'ID-13'!E139,'ID-15'!E139,'ID-16'!E139,'ID-18'!G139,'ID-24'!G139,'ID-29'!H139,'ID-30'!F139,'ID-31'!C139,'ID-33'!G139,'ID-34'!H139,'ID-40'!H139,'ID-44'!F139,'ID-45'!H139,'ID-54'!D139,'ID-57'!G139,'ID-59'!F139,'ID-70'!E139,'ID-71'!G139)</f>
        <v>0.48425746318993595</v>
      </c>
      <c r="I132" s="71">
        <f>AVERAGE('ID-12'!C139,'ID-18'!H139,'ID-24'!H139,'ID-29'!I139,'ID-40'!I139,'ID-44'!G139,'ID-45'!I139,'ID-59'!G139)</f>
        <v>0.48425765612620786</v>
      </c>
      <c r="J132" s="71">
        <f>AVERAGE('ID-31'!D139,'ID-40'!J139,'ID-44'!H139,'ID-45'!J139,'ID-57'!H139)</f>
        <v>0.48425747858856222</v>
      </c>
      <c r="K132" s="71">
        <f>AVERAGE('ID-26'!E139,'ID-31'!E139,'ID-34'!I139,'ID-36'!G139,'ID-40'!K139,'ID-44'!I139,'ID-57'!I139)</f>
        <v>0.48425766244861629</v>
      </c>
    </row>
    <row r="133" spans="1:11" x14ac:dyDescent="0.25">
      <c r="A133" s="1">
        <v>16.125</v>
      </c>
      <c r="B133" s="71">
        <f>AVERAGE('ID-11'!B140,'ID-13'!B140,'ID-14'!B140,'ID-15'!B140,'ID-24'!B140,'ID-26'!B140,'ID-29'!B140,'ID-30'!B140,'ID-32'!B140,'ID-33'!B140,'ID-34'!B140,'ID-37'!B140,'ID-38'!B140,'ID-39'!B140,'ID-40'!B140,'ID-44'!B140,'ID-45'!B140,'ID-53'!B140,'ID-57'!B140,'ID-59'!B140,'ID-70'!B140,'ID-71'!B140)</f>
        <v>0.48425763926286952</v>
      </c>
      <c r="C133" s="71">
        <f>AVERAGE('ID-08'!B140,'ID-09'!B140,'ID-11'!C140,'ID-14'!C140,'ID-18'!B140,'ID-24'!C140,'ID-26'!C140,'ID-29'!C140,'ID-30'!C140,'ID-34'!C140,'ID-36'!B140,'ID-38'!C140,'ID-39'!C140,'ID-40'!C140,'ID-44'!C140,'ID-45'!C140,'ID-57'!C140,'ID-59'!C140)</f>
        <v>0.4842572654709576</v>
      </c>
      <c r="D133" s="71">
        <f>AVERAGE('ID-13'!C140,'ID-14'!D140,'ID-15'!C140,'ID-16'!B140,'ID-18'!C140,'ID-26'!D140,'ID-29'!D140,'ID-30'!D140,'ID-33'!C140,'ID-34'!D140,'ID-36'!C140,'ID-37'!C140,'ID-38'!D140,'ID-39'!D140,'ID-40'!D140,'ID-45'!D140,'ID-59'!D140,'ID-71'!C140)</f>
        <v>0.484257438044157</v>
      </c>
      <c r="E133" s="71">
        <f>AVERAGE('ID-03'!B140,'ID-09'!C140,'ID-13'!D140,'ID-15'!D140,'ID-16'!C140,'ID-18'!D140,'ID-24'!D140,'ID-29'!E140,'ID-30'!E140,'ID-33'!D140,'ID-34'!E140,'ID-36'!D140,'ID-38'!E140,'ID-39'!E140,'ID-40'!E140,'ID-44'!D140,'ID-45'!E140,'ID-57'!D140,'ID-70'!C140,'ID-71'!D140)</f>
        <v>0.48425761264018236</v>
      </c>
      <c r="F133" s="71">
        <f>AVERAGE('ID-01'!B140,'ID-02'!B140,'ID-03'!C140,'ID-06'!B140,'ID-08'!C140,'ID-09'!D140,'ID-12'!B140,'ID-16'!D140,'ID-18'!E140,'ID-24'!E140,'ID-29'!F140,'ID-33'!E140,'ID-34'!F140,'ID-36'!E140,'ID-38'!F140,'ID-39'!F140,'ID-40'!F140,'ID-45'!F140,'ID-53'!C140,'ID-54'!B140,'ID-57'!E140,'ID-71'!E140)</f>
        <v>0.48425799548364168</v>
      </c>
      <c r="G133" s="71">
        <f>AVERAGE('ID-01'!C140,'ID-02'!C140,'ID-03'!D140,'ID-07'!B140,'ID-08'!D140,'ID-11'!D140,'ID-18'!F140,'ID-24'!F140,'ID-29'!G140,'ID-31'!B140,'ID-33'!F140,'ID-34'!G140,'ID-36'!F140,'ID-39'!G140,'ID-40'!G140,'ID-44'!E140,'ID-45'!G140,'ID-50'!B140,'ID-53'!D140,'ID-54'!C140,'ID-57'!F140,'ID-59'!E140,'ID-70'!D140,'ID-71'!F140)</f>
        <v>0.48425777255410624</v>
      </c>
      <c r="H133" s="71">
        <f>AVERAGE('ID-03'!E140,'ID-11'!E140,'ID-13'!E140,'ID-15'!E140,'ID-16'!E140,'ID-18'!G140,'ID-24'!G140,'ID-29'!H140,'ID-30'!F140,'ID-31'!C140,'ID-33'!G140,'ID-34'!H140,'ID-40'!H140,'ID-44'!F140,'ID-45'!H140,'ID-54'!D140,'ID-57'!G140,'ID-59'!F140,'ID-70'!E140,'ID-71'!G140)</f>
        <v>0.48425746334946684</v>
      </c>
      <c r="I133" s="71">
        <f>AVERAGE('ID-12'!C140,'ID-18'!H140,'ID-24'!H140,'ID-29'!I140,'ID-40'!I140,'ID-44'!G140,'ID-45'!I140,'ID-59'!G140)</f>
        <v>0.48425766142348403</v>
      </c>
      <c r="J133" s="71">
        <f>AVERAGE('ID-31'!D140,'ID-40'!J140,'ID-44'!H140,'ID-45'!J140,'ID-57'!H140)</f>
        <v>0.48425747799065022</v>
      </c>
      <c r="K133" s="71">
        <f>AVERAGE('ID-26'!E140,'ID-31'!E140,'ID-34'!I140,'ID-36'!G140,'ID-40'!K140,'ID-44'!I140,'ID-57'!I140)</f>
        <v>0.48425766359689554</v>
      </c>
    </row>
    <row r="134" spans="1:11" x14ac:dyDescent="0.25">
      <c r="A134" s="1">
        <v>16.25</v>
      </c>
      <c r="B134" s="71">
        <f>AVERAGE('ID-11'!B141,'ID-13'!B141,'ID-14'!B141,'ID-15'!B141,'ID-24'!B141,'ID-26'!B141,'ID-29'!B141,'ID-30'!B141,'ID-32'!B141,'ID-33'!B141,'ID-34'!B141,'ID-37'!B141,'ID-38'!B141,'ID-39'!B141,'ID-40'!B141,'ID-44'!B141,'ID-45'!B141,'ID-53'!B141,'ID-57'!B141,'ID-59'!B141,'ID-70'!B141,'ID-71'!B141)</f>
        <v>0.48425763178360326</v>
      </c>
      <c r="C134" s="71">
        <f>AVERAGE('ID-08'!B141,'ID-09'!B141,'ID-11'!C141,'ID-14'!C141,'ID-18'!B141,'ID-24'!C141,'ID-26'!C141,'ID-29'!C141,'ID-30'!C141,'ID-34'!C141,'ID-36'!B141,'ID-38'!C141,'ID-39'!C141,'ID-40'!C141,'ID-44'!C141,'ID-45'!C141,'ID-57'!C141,'ID-59'!C141)</f>
        <v>0.48425726783487172</v>
      </c>
      <c r="D134" s="71">
        <f>AVERAGE('ID-13'!C141,'ID-14'!D141,'ID-15'!C141,'ID-16'!B141,'ID-18'!C141,'ID-26'!D141,'ID-29'!D141,'ID-30'!D141,'ID-33'!C141,'ID-34'!D141,'ID-36'!C141,'ID-37'!C141,'ID-38'!D141,'ID-39'!D141,'ID-40'!D141,'ID-45'!D141,'ID-59'!D141,'ID-71'!C141)</f>
        <v>0.48425744340950655</v>
      </c>
      <c r="E134" s="71">
        <f>AVERAGE('ID-03'!B141,'ID-09'!C141,'ID-13'!D141,'ID-15'!D141,'ID-16'!C141,'ID-18'!D141,'ID-24'!D141,'ID-29'!E141,'ID-30'!E141,'ID-33'!D141,'ID-34'!E141,'ID-36'!D141,'ID-38'!E141,'ID-39'!E141,'ID-40'!E141,'ID-44'!D141,'ID-45'!E141,'ID-57'!D141,'ID-70'!C141,'ID-71'!D141)</f>
        <v>0.48425761005282669</v>
      </c>
      <c r="F134" s="71">
        <f>AVERAGE('ID-01'!B141,'ID-02'!B141,'ID-03'!C141,'ID-06'!B141,'ID-08'!C141,'ID-09'!D141,'ID-12'!B141,'ID-16'!D141,'ID-18'!E141,'ID-24'!E141,'ID-29'!F141,'ID-33'!E141,'ID-34'!F141,'ID-36'!E141,'ID-38'!F141,'ID-39'!F141,'ID-40'!F141,'ID-45'!F141,'ID-53'!C141,'ID-54'!B141,'ID-57'!E141,'ID-71'!E141)</f>
        <v>0.48425799297234207</v>
      </c>
      <c r="G134" s="71">
        <f>AVERAGE('ID-01'!C141,'ID-02'!C141,'ID-03'!D141,'ID-07'!B141,'ID-08'!D141,'ID-11'!D141,'ID-18'!F141,'ID-24'!F141,'ID-29'!G141,'ID-31'!B141,'ID-33'!F141,'ID-34'!G141,'ID-36'!F141,'ID-39'!G141,'ID-40'!G141,'ID-44'!E141,'ID-45'!G141,'ID-50'!B141,'ID-53'!D141,'ID-54'!C141,'ID-57'!F141,'ID-59'!E141,'ID-70'!D141,'ID-71'!F141)</f>
        <v>0.48425776685814365</v>
      </c>
      <c r="H134" s="71">
        <f>AVERAGE('ID-03'!E141,'ID-11'!E141,'ID-13'!E141,'ID-15'!E141,'ID-16'!E141,'ID-18'!G141,'ID-24'!G141,'ID-29'!H141,'ID-30'!F141,'ID-31'!C141,'ID-33'!G141,'ID-34'!H141,'ID-40'!H141,'ID-44'!F141,'ID-45'!H141,'ID-54'!D141,'ID-57'!G141,'ID-59'!F141,'ID-70'!E141,'ID-71'!G141)</f>
        <v>0.48425746704191708</v>
      </c>
      <c r="I134" s="71">
        <f>AVERAGE('ID-12'!C141,'ID-18'!H141,'ID-24'!H141,'ID-29'!I141,'ID-40'!I141,'ID-44'!G141,'ID-45'!I141,'ID-59'!G141)</f>
        <v>0.48425765490801426</v>
      </c>
      <c r="J134" s="71">
        <f>AVERAGE('ID-31'!D141,'ID-40'!J141,'ID-44'!H141,'ID-45'!J141,'ID-57'!H141)</f>
        <v>0.48425746419401056</v>
      </c>
      <c r="K134" s="71">
        <f>AVERAGE('ID-26'!E141,'ID-31'!E141,'ID-34'!I141,'ID-36'!G141,'ID-40'!K141,'ID-44'!I141,'ID-57'!I141)</f>
        <v>0.48425766418529786</v>
      </c>
    </row>
    <row r="135" spans="1:11" x14ac:dyDescent="0.25">
      <c r="A135" s="1">
        <v>16.375</v>
      </c>
      <c r="B135" s="71">
        <f>AVERAGE('ID-11'!B142,'ID-13'!B142,'ID-14'!B142,'ID-15'!B142,'ID-24'!B142,'ID-26'!B142,'ID-29'!B142,'ID-30'!B142,'ID-32'!B142,'ID-33'!B142,'ID-34'!B142,'ID-37'!B142,'ID-38'!B142,'ID-39'!B142,'ID-40'!B142,'ID-44'!B142,'ID-45'!B142,'ID-53'!B142,'ID-57'!B142,'ID-59'!B142,'ID-70'!B142,'ID-71'!B142)</f>
        <v>0.48425762440652381</v>
      </c>
      <c r="C135" s="71">
        <f>AVERAGE('ID-08'!B142,'ID-09'!B142,'ID-11'!C142,'ID-14'!C142,'ID-18'!B142,'ID-24'!C142,'ID-26'!C142,'ID-29'!C142,'ID-30'!C142,'ID-34'!C142,'ID-36'!B142,'ID-38'!C142,'ID-39'!C142,'ID-40'!C142,'ID-44'!C142,'ID-45'!C142,'ID-57'!C142,'ID-59'!C142)</f>
        <v>0.48425727313902911</v>
      </c>
      <c r="D135" s="71">
        <f>AVERAGE('ID-13'!C142,'ID-14'!D142,'ID-15'!C142,'ID-16'!B142,'ID-18'!C142,'ID-26'!D142,'ID-29'!D142,'ID-30'!D142,'ID-33'!C142,'ID-34'!D142,'ID-36'!C142,'ID-37'!C142,'ID-38'!D142,'ID-39'!D142,'ID-40'!D142,'ID-45'!D142,'ID-59'!D142,'ID-71'!C142)</f>
        <v>0.48425744831713874</v>
      </c>
      <c r="E135" s="71">
        <f>AVERAGE('ID-03'!B142,'ID-09'!C142,'ID-13'!D142,'ID-15'!D142,'ID-16'!C142,'ID-18'!D142,'ID-24'!D142,'ID-29'!E142,'ID-30'!E142,'ID-33'!D142,'ID-34'!E142,'ID-36'!D142,'ID-38'!E142,'ID-39'!E142,'ID-40'!E142,'ID-44'!D142,'ID-45'!E142,'ID-57'!D142,'ID-70'!C142,'ID-71'!D142)</f>
        <v>0.48425760391983025</v>
      </c>
      <c r="F135" s="71">
        <f>AVERAGE('ID-01'!B142,'ID-02'!B142,'ID-03'!C142,'ID-06'!B142,'ID-08'!C142,'ID-09'!D142,'ID-12'!B142,'ID-16'!D142,'ID-18'!E142,'ID-24'!E142,'ID-29'!F142,'ID-33'!E142,'ID-34'!F142,'ID-36'!E142,'ID-38'!F142,'ID-39'!F142,'ID-40'!F142,'ID-45'!F142,'ID-53'!C142,'ID-54'!B142,'ID-57'!E142,'ID-71'!E142)</f>
        <v>0.48425799417770904</v>
      </c>
      <c r="G135" s="71">
        <f>AVERAGE('ID-01'!C142,'ID-02'!C142,'ID-03'!D142,'ID-07'!B142,'ID-08'!D142,'ID-11'!D142,'ID-18'!F142,'ID-24'!F142,'ID-29'!G142,'ID-31'!B142,'ID-33'!F142,'ID-34'!G142,'ID-36'!F142,'ID-39'!G142,'ID-40'!G142,'ID-44'!E142,'ID-45'!G142,'ID-50'!B142,'ID-53'!D142,'ID-54'!C142,'ID-57'!F142,'ID-59'!E142,'ID-70'!D142,'ID-71'!F142)</f>
        <v>0.48425776213644905</v>
      </c>
      <c r="H135" s="71">
        <f>AVERAGE('ID-03'!E142,'ID-11'!E142,'ID-13'!E142,'ID-15'!E142,'ID-16'!E142,'ID-18'!G142,'ID-24'!G142,'ID-29'!H142,'ID-30'!F142,'ID-31'!C142,'ID-33'!G142,'ID-34'!H142,'ID-40'!H142,'ID-44'!F142,'ID-45'!H142,'ID-54'!D142,'ID-57'!G142,'ID-59'!F142,'ID-70'!E142,'ID-71'!G142)</f>
        <v>0.48425746548069581</v>
      </c>
      <c r="I135" s="71">
        <f>AVERAGE('ID-12'!C142,'ID-18'!H142,'ID-24'!H142,'ID-29'!I142,'ID-40'!I142,'ID-44'!G142,'ID-45'!I142,'ID-59'!G142)</f>
        <v>0.4842576505507849</v>
      </c>
      <c r="J135" s="71">
        <f>AVERAGE('ID-31'!D142,'ID-40'!J142,'ID-44'!H142,'ID-45'!J142,'ID-57'!H142)</f>
        <v>0.4842574456293246</v>
      </c>
      <c r="K135" s="71">
        <f>AVERAGE('ID-26'!E142,'ID-31'!E142,'ID-34'!I142,'ID-36'!G142,'ID-40'!K142,'ID-44'!I142,'ID-57'!I142)</f>
        <v>0.4842576693922287</v>
      </c>
    </row>
    <row r="136" spans="1:11" x14ac:dyDescent="0.25">
      <c r="A136" s="1">
        <v>16.5</v>
      </c>
      <c r="B136" s="71">
        <f>AVERAGE('ID-11'!B143,'ID-13'!B143,'ID-14'!B143,'ID-15'!B143,'ID-24'!B143,'ID-26'!B143,'ID-29'!B143,'ID-30'!B143,'ID-32'!B143,'ID-33'!B143,'ID-34'!B143,'ID-37'!B143,'ID-38'!B143,'ID-39'!B143,'ID-40'!B143,'ID-44'!B143,'ID-45'!B143,'ID-53'!B143,'ID-57'!B143,'ID-59'!B143,'ID-70'!B143,'ID-71'!B143)</f>
        <v>0.4842576212243983</v>
      </c>
      <c r="C136" s="71">
        <f>AVERAGE('ID-08'!B143,'ID-09'!B143,'ID-11'!C143,'ID-14'!C143,'ID-18'!B143,'ID-24'!C143,'ID-26'!C143,'ID-29'!C143,'ID-30'!C143,'ID-34'!C143,'ID-36'!B143,'ID-38'!C143,'ID-39'!C143,'ID-40'!C143,'ID-44'!C143,'ID-45'!C143,'ID-57'!C143,'ID-59'!C143)</f>
        <v>0.4842572720078292</v>
      </c>
      <c r="D136" s="71">
        <f>AVERAGE('ID-13'!C143,'ID-14'!D143,'ID-15'!C143,'ID-16'!B143,'ID-18'!C143,'ID-26'!D143,'ID-29'!D143,'ID-30'!D143,'ID-33'!C143,'ID-34'!D143,'ID-36'!C143,'ID-37'!C143,'ID-38'!D143,'ID-39'!D143,'ID-40'!D143,'ID-45'!D143,'ID-59'!D143,'ID-71'!C143)</f>
        <v>0.48425745542077359</v>
      </c>
      <c r="E136" s="71">
        <f>AVERAGE('ID-03'!B143,'ID-09'!C143,'ID-13'!D143,'ID-15'!D143,'ID-16'!C143,'ID-18'!D143,'ID-24'!D143,'ID-29'!E143,'ID-30'!E143,'ID-33'!D143,'ID-34'!E143,'ID-36'!D143,'ID-38'!E143,'ID-39'!E143,'ID-40'!E143,'ID-44'!D143,'ID-45'!E143,'ID-57'!D143,'ID-70'!C143,'ID-71'!D143)</f>
        <v>0.48425760253776112</v>
      </c>
      <c r="F136" s="71">
        <f>AVERAGE('ID-01'!B143,'ID-02'!B143,'ID-03'!C143,'ID-06'!B143,'ID-08'!C143,'ID-09'!D143,'ID-12'!B143,'ID-16'!D143,'ID-18'!E143,'ID-24'!E143,'ID-29'!F143,'ID-33'!E143,'ID-34'!F143,'ID-36'!E143,'ID-38'!F143,'ID-39'!F143,'ID-40'!F143,'ID-45'!F143,'ID-53'!C143,'ID-54'!B143,'ID-57'!E143,'ID-71'!E143)</f>
        <v>0.4842579912628604</v>
      </c>
      <c r="G136" s="71">
        <f>AVERAGE('ID-01'!C143,'ID-02'!C143,'ID-03'!D143,'ID-07'!B143,'ID-08'!D143,'ID-11'!D143,'ID-18'!F143,'ID-24'!F143,'ID-29'!G143,'ID-31'!B143,'ID-33'!F143,'ID-34'!G143,'ID-36'!F143,'ID-39'!G143,'ID-40'!G143,'ID-44'!E143,'ID-45'!G143,'ID-50'!B143,'ID-53'!D143,'ID-54'!C143,'ID-57'!F143,'ID-59'!E143,'ID-70'!D143,'ID-71'!F143)</f>
        <v>0.48425775686311107</v>
      </c>
      <c r="H136" s="71">
        <f>AVERAGE('ID-03'!E143,'ID-11'!E143,'ID-13'!E143,'ID-15'!E143,'ID-16'!E143,'ID-18'!G143,'ID-24'!G143,'ID-29'!H143,'ID-30'!F143,'ID-31'!C143,'ID-33'!G143,'ID-34'!H143,'ID-40'!H143,'ID-44'!F143,'ID-45'!H143,'ID-54'!D143,'ID-57'!G143,'ID-59'!F143,'ID-70'!E143,'ID-71'!G143)</f>
        <v>0.48425746463460867</v>
      </c>
      <c r="I136" s="71">
        <f>AVERAGE('ID-12'!C143,'ID-18'!H143,'ID-24'!H143,'ID-29'!I143,'ID-40'!I143,'ID-44'!G143,'ID-45'!I143,'ID-59'!G143)</f>
        <v>0.48425765619669714</v>
      </c>
      <c r="J136" s="71">
        <f>AVERAGE('ID-31'!D143,'ID-40'!J143,'ID-44'!H143,'ID-45'!J143,'ID-57'!H143)</f>
        <v>0.48425744162126499</v>
      </c>
      <c r="K136" s="71">
        <f>AVERAGE('ID-26'!E143,'ID-31'!E143,'ID-34'!I143,'ID-36'!G143,'ID-40'!K143,'ID-44'!I143,'ID-57'!I143)</f>
        <v>0.48425768199219205</v>
      </c>
    </row>
    <row r="137" spans="1:11" x14ac:dyDescent="0.25">
      <c r="A137" s="1">
        <v>16.625</v>
      </c>
      <c r="B137" s="71">
        <f>AVERAGE('ID-11'!B144,'ID-13'!B144,'ID-14'!B144,'ID-15'!B144,'ID-24'!B144,'ID-26'!B144,'ID-29'!B144,'ID-30'!B144,'ID-32'!B144,'ID-33'!B144,'ID-34'!B144,'ID-37'!B144,'ID-38'!B144,'ID-39'!B144,'ID-40'!B144,'ID-44'!B144,'ID-45'!B144,'ID-53'!B144,'ID-57'!B144,'ID-59'!B144,'ID-70'!B144,'ID-71'!B144)</f>
        <v>0.48425762508549375</v>
      </c>
      <c r="C137" s="71">
        <f>AVERAGE('ID-08'!B144,'ID-09'!B144,'ID-11'!C144,'ID-14'!C144,'ID-18'!B144,'ID-24'!C144,'ID-26'!C144,'ID-29'!C144,'ID-30'!C144,'ID-34'!C144,'ID-36'!B144,'ID-38'!C144,'ID-39'!C144,'ID-40'!C144,'ID-44'!C144,'ID-45'!C144,'ID-57'!C144,'ID-59'!C144)</f>
        <v>0.48425726911014383</v>
      </c>
      <c r="D137" s="71">
        <f>AVERAGE('ID-13'!C144,'ID-14'!D144,'ID-15'!C144,'ID-16'!B144,'ID-18'!C144,'ID-26'!D144,'ID-29'!D144,'ID-30'!D144,'ID-33'!C144,'ID-34'!D144,'ID-36'!C144,'ID-37'!C144,'ID-38'!D144,'ID-39'!D144,'ID-40'!D144,'ID-45'!D144,'ID-59'!D144,'ID-71'!C144)</f>
        <v>0.48425746030646671</v>
      </c>
      <c r="E137" s="71">
        <f>AVERAGE('ID-03'!B144,'ID-09'!C144,'ID-13'!D144,'ID-15'!D144,'ID-16'!C144,'ID-18'!D144,'ID-24'!D144,'ID-29'!E144,'ID-30'!E144,'ID-33'!D144,'ID-34'!E144,'ID-36'!D144,'ID-38'!E144,'ID-39'!E144,'ID-40'!E144,'ID-44'!D144,'ID-45'!E144,'ID-57'!D144,'ID-70'!C144,'ID-71'!D144)</f>
        <v>0.48425760801706702</v>
      </c>
      <c r="F137" s="71">
        <f>AVERAGE('ID-01'!B144,'ID-02'!B144,'ID-03'!C144,'ID-06'!B144,'ID-08'!C144,'ID-09'!D144,'ID-12'!B144,'ID-16'!D144,'ID-18'!E144,'ID-24'!E144,'ID-29'!F144,'ID-33'!E144,'ID-34'!F144,'ID-36'!E144,'ID-38'!F144,'ID-39'!F144,'ID-40'!F144,'ID-45'!F144,'ID-53'!C144,'ID-54'!B144,'ID-57'!E144,'ID-71'!E144)</f>
        <v>0.4842579945665984</v>
      </c>
      <c r="G137" s="71">
        <f>AVERAGE('ID-01'!C144,'ID-02'!C144,'ID-03'!D144,'ID-07'!B144,'ID-08'!D144,'ID-11'!D144,'ID-18'!F144,'ID-24'!F144,'ID-29'!G144,'ID-31'!B144,'ID-33'!F144,'ID-34'!G144,'ID-36'!F144,'ID-39'!G144,'ID-40'!G144,'ID-44'!E144,'ID-45'!G144,'ID-50'!B144,'ID-53'!D144,'ID-54'!C144,'ID-57'!F144,'ID-59'!E144,'ID-70'!D144,'ID-71'!F144)</f>
        <v>0.48425775185640835</v>
      </c>
      <c r="H137" s="71">
        <f>AVERAGE('ID-03'!E144,'ID-11'!E144,'ID-13'!E144,'ID-15'!E144,'ID-16'!E144,'ID-18'!G144,'ID-24'!G144,'ID-29'!H144,'ID-30'!F144,'ID-31'!C144,'ID-33'!G144,'ID-34'!H144,'ID-40'!H144,'ID-44'!F144,'ID-45'!H144,'ID-54'!D144,'ID-57'!G144,'ID-59'!F144,'ID-70'!E144,'ID-71'!G144)</f>
        <v>0.48425746963188859</v>
      </c>
      <c r="I137" s="71">
        <f>AVERAGE('ID-12'!C144,'ID-18'!H144,'ID-24'!H144,'ID-29'!I144,'ID-40'!I144,'ID-44'!G144,'ID-45'!I144,'ID-59'!G144)</f>
        <v>0.48425765779216401</v>
      </c>
      <c r="J137" s="71">
        <f>AVERAGE('ID-31'!D144,'ID-40'!J144,'ID-44'!H144,'ID-45'!J144,'ID-57'!H144)</f>
        <v>0.48425745059643938</v>
      </c>
      <c r="K137" s="71">
        <f>AVERAGE('ID-26'!E144,'ID-31'!E144,'ID-34'!I144,'ID-36'!G144,'ID-40'!K144,'ID-44'!I144,'ID-57'!I144)</f>
        <v>0.48425769073491959</v>
      </c>
    </row>
    <row r="138" spans="1:11" x14ac:dyDescent="0.25">
      <c r="A138" s="1">
        <v>16.75</v>
      </c>
      <c r="B138" s="71">
        <f>AVERAGE('ID-11'!B145,'ID-13'!B145,'ID-14'!B145,'ID-15'!B145,'ID-24'!B145,'ID-26'!B145,'ID-29'!B145,'ID-30'!B145,'ID-32'!B145,'ID-33'!B145,'ID-34'!B145,'ID-37'!B145,'ID-38'!B145,'ID-39'!B145,'ID-40'!B145,'ID-44'!B145,'ID-45'!B145,'ID-53'!B145,'ID-57'!B145,'ID-59'!B145,'ID-70'!B145,'ID-71'!B145)</f>
        <v>0.48425762677569217</v>
      </c>
      <c r="C138" s="71">
        <f>AVERAGE('ID-08'!B145,'ID-09'!B145,'ID-11'!C145,'ID-14'!C145,'ID-18'!B145,'ID-24'!C145,'ID-26'!C145,'ID-29'!C145,'ID-30'!C145,'ID-34'!C145,'ID-36'!B145,'ID-38'!C145,'ID-39'!C145,'ID-40'!C145,'ID-44'!C145,'ID-45'!C145,'ID-57'!C145,'ID-59'!C145)</f>
        <v>0.48425726376362899</v>
      </c>
      <c r="D138" s="71">
        <f>AVERAGE('ID-13'!C145,'ID-14'!D145,'ID-15'!C145,'ID-16'!B145,'ID-18'!C145,'ID-26'!D145,'ID-29'!D145,'ID-30'!D145,'ID-33'!C145,'ID-34'!D145,'ID-36'!C145,'ID-37'!C145,'ID-38'!D145,'ID-39'!D145,'ID-40'!D145,'ID-45'!D145,'ID-59'!D145,'ID-71'!C145)</f>
        <v>0.48425745465880637</v>
      </c>
      <c r="E138" s="71">
        <f>AVERAGE('ID-03'!B145,'ID-09'!C145,'ID-13'!D145,'ID-15'!D145,'ID-16'!C145,'ID-18'!D145,'ID-24'!D145,'ID-29'!E145,'ID-30'!E145,'ID-33'!D145,'ID-34'!E145,'ID-36'!D145,'ID-38'!E145,'ID-39'!E145,'ID-40'!E145,'ID-44'!D145,'ID-45'!E145,'ID-57'!D145,'ID-70'!C145,'ID-71'!D145)</f>
        <v>0.48425760750027919</v>
      </c>
      <c r="F138" s="71">
        <f>AVERAGE('ID-01'!B145,'ID-02'!B145,'ID-03'!C145,'ID-06'!B145,'ID-08'!C145,'ID-09'!D145,'ID-12'!B145,'ID-16'!D145,'ID-18'!E145,'ID-24'!E145,'ID-29'!F145,'ID-33'!E145,'ID-34'!F145,'ID-36'!E145,'ID-38'!F145,'ID-39'!F145,'ID-40'!F145,'ID-45'!F145,'ID-53'!C145,'ID-54'!B145,'ID-57'!E145,'ID-71'!E145)</f>
        <v>0.48425799184757456</v>
      </c>
      <c r="G138" s="71">
        <f>AVERAGE('ID-01'!C145,'ID-02'!C145,'ID-03'!D145,'ID-07'!B145,'ID-08'!D145,'ID-11'!D145,'ID-18'!F145,'ID-24'!F145,'ID-29'!G145,'ID-31'!B145,'ID-33'!F145,'ID-34'!G145,'ID-36'!F145,'ID-39'!G145,'ID-40'!G145,'ID-44'!E145,'ID-45'!G145,'ID-50'!B145,'ID-53'!D145,'ID-54'!C145,'ID-57'!F145,'ID-59'!E145,'ID-70'!D145,'ID-71'!F145)</f>
        <v>0.48425774857293408</v>
      </c>
      <c r="H138" s="71">
        <f>AVERAGE('ID-03'!E145,'ID-11'!E145,'ID-13'!E145,'ID-15'!E145,'ID-16'!E145,'ID-18'!G145,'ID-24'!G145,'ID-29'!H145,'ID-30'!F145,'ID-31'!C145,'ID-33'!G145,'ID-34'!H145,'ID-40'!H145,'ID-44'!F145,'ID-45'!H145,'ID-54'!D145,'ID-57'!G145,'ID-59'!F145,'ID-70'!E145,'ID-71'!G145)</f>
        <v>0.4842574743953339</v>
      </c>
      <c r="I138" s="71">
        <f>AVERAGE('ID-12'!C145,'ID-18'!H145,'ID-24'!H145,'ID-29'!I145,'ID-40'!I145,'ID-44'!G145,'ID-45'!I145,'ID-59'!G145)</f>
        <v>0.48425765789944242</v>
      </c>
      <c r="J138" s="71">
        <f>AVERAGE('ID-31'!D145,'ID-40'!J145,'ID-44'!H145,'ID-45'!J145,'ID-57'!H145)</f>
        <v>0.48425745007875215</v>
      </c>
      <c r="K138" s="71">
        <f>AVERAGE('ID-26'!E145,'ID-31'!E145,'ID-34'!I145,'ID-36'!G145,'ID-40'!K145,'ID-44'!I145,'ID-57'!I145)</f>
        <v>0.48425770757549269</v>
      </c>
    </row>
    <row r="139" spans="1:11" x14ac:dyDescent="0.25">
      <c r="A139" s="1">
        <v>16.875</v>
      </c>
      <c r="B139" s="71">
        <f>AVERAGE('ID-11'!B146,'ID-13'!B146,'ID-14'!B146,'ID-15'!B146,'ID-24'!B146,'ID-26'!B146,'ID-29'!B146,'ID-30'!B146,'ID-32'!B146,'ID-33'!B146,'ID-34'!B146,'ID-37'!B146,'ID-38'!B146,'ID-39'!B146,'ID-40'!B146,'ID-44'!B146,'ID-45'!B146,'ID-53'!B146,'ID-57'!B146,'ID-59'!B146,'ID-70'!B146,'ID-71'!B146)</f>
        <v>0.48425762530303801</v>
      </c>
      <c r="C139" s="71">
        <f>AVERAGE('ID-08'!B146,'ID-09'!B146,'ID-11'!C146,'ID-14'!C146,'ID-18'!B146,'ID-24'!C146,'ID-26'!C146,'ID-29'!C146,'ID-30'!C146,'ID-34'!C146,'ID-36'!B146,'ID-38'!C146,'ID-39'!C146,'ID-40'!C146,'ID-44'!C146,'ID-45'!C146,'ID-57'!C146,'ID-59'!C146)</f>
        <v>0.4842572633384738</v>
      </c>
      <c r="D139" s="71">
        <f>AVERAGE('ID-13'!C146,'ID-14'!D146,'ID-15'!C146,'ID-16'!B146,'ID-18'!C146,'ID-26'!D146,'ID-29'!D146,'ID-30'!D146,'ID-33'!C146,'ID-34'!D146,'ID-36'!C146,'ID-37'!C146,'ID-38'!D146,'ID-39'!D146,'ID-40'!D146,'ID-45'!D146,'ID-59'!D146,'ID-71'!C146)</f>
        <v>0.48425745002826276</v>
      </c>
      <c r="E139" s="71">
        <f>AVERAGE('ID-03'!B146,'ID-09'!C146,'ID-13'!D146,'ID-15'!D146,'ID-16'!C146,'ID-18'!D146,'ID-24'!D146,'ID-29'!E146,'ID-30'!E146,'ID-33'!D146,'ID-34'!E146,'ID-36'!D146,'ID-38'!E146,'ID-39'!E146,'ID-40'!E146,'ID-44'!D146,'ID-45'!E146,'ID-57'!D146,'ID-70'!C146,'ID-71'!D146)</f>
        <v>0.48425760105352322</v>
      </c>
      <c r="F139" s="71">
        <f>AVERAGE('ID-01'!B146,'ID-02'!B146,'ID-03'!C146,'ID-06'!B146,'ID-08'!C146,'ID-09'!D146,'ID-12'!B146,'ID-16'!D146,'ID-18'!E146,'ID-24'!E146,'ID-29'!F146,'ID-33'!E146,'ID-34'!F146,'ID-36'!E146,'ID-38'!F146,'ID-39'!F146,'ID-40'!F146,'ID-45'!F146,'ID-53'!C146,'ID-54'!B146,'ID-57'!E146,'ID-71'!E146)</f>
        <v>0.48425801009581931</v>
      </c>
      <c r="G139" s="71">
        <f>AVERAGE('ID-01'!C146,'ID-02'!C146,'ID-03'!D146,'ID-07'!B146,'ID-08'!D146,'ID-11'!D146,'ID-18'!F146,'ID-24'!F146,'ID-29'!G146,'ID-31'!B146,'ID-33'!F146,'ID-34'!G146,'ID-36'!F146,'ID-39'!G146,'ID-40'!G146,'ID-44'!E146,'ID-45'!G146,'ID-50'!B146,'ID-53'!D146,'ID-54'!C146,'ID-57'!F146,'ID-59'!E146,'ID-70'!D146,'ID-71'!F146)</f>
        <v>0.48425774769270147</v>
      </c>
      <c r="H139" s="71">
        <f>AVERAGE('ID-03'!E146,'ID-11'!E146,'ID-13'!E146,'ID-15'!E146,'ID-16'!E146,'ID-18'!G146,'ID-24'!G146,'ID-29'!H146,'ID-30'!F146,'ID-31'!C146,'ID-33'!G146,'ID-34'!H146,'ID-40'!H146,'ID-44'!F146,'ID-45'!H146,'ID-54'!D146,'ID-57'!G146,'ID-59'!F146,'ID-70'!E146,'ID-71'!G146)</f>
        <v>0.48425747629588189</v>
      </c>
      <c r="I139" s="71">
        <f>AVERAGE('ID-12'!C146,'ID-18'!H146,'ID-24'!H146,'ID-29'!I146,'ID-40'!I146,'ID-44'!G146,'ID-45'!I146,'ID-59'!G146)</f>
        <v>0.48425765192133513</v>
      </c>
      <c r="J139" s="71">
        <f>AVERAGE('ID-31'!D146,'ID-40'!J146,'ID-44'!H146,'ID-45'!J146,'ID-57'!H146)</f>
        <v>0.48425744779561619</v>
      </c>
      <c r="K139" s="71">
        <f>AVERAGE('ID-26'!E146,'ID-31'!E146,'ID-34'!I146,'ID-36'!G146,'ID-40'!K146,'ID-44'!I146,'ID-57'!I146)</f>
        <v>0.48425771622924596</v>
      </c>
    </row>
    <row r="140" spans="1:11" x14ac:dyDescent="0.25">
      <c r="A140" s="1">
        <v>17</v>
      </c>
      <c r="B140" s="71">
        <f>AVERAGE('ID-11'!B147,'ID-13'!B147,'ID-14'!B147,'ID-15'!B147,'ID-24'!B147,'ID-26'!B147,'ID-29'!B147,'ID-30'!B147,'ID-32'!B147,'ID-33'!B147,'ID-34'!B147,'ID-37'!B147,'ID-38'!B147,'ID-39'!B147,'ID-40'!B147,'ID-44'!B147,'ID-45'!B147,'ID-53'!B147,'ID-57'!B147,'ID-59'!B147,'ID-70'!B147,'ID-71'!B147)</f>
        <v>0.48425762396658795</v>
      </c>
      <c r="C140" s="71">
        <f>AVERAGE('ID-08'!B147,'ID-09'!B147,'ID-11'!C147,'ID-14'!C147,'ID-18'!B147,'ID-24'!C147,'ID-26'!C147,'ID-29'!C147,'ID-30'!C147,'ID-34'!C147,'ID-36'!B147,'ID-38'!C147,'ID-39'!C147,'ID-40'!C147,'ID-44'!C147,'ID-45'!C147,'ID-57'!C147,'ID-59'!C147)</f>
        <v>0.48425726538739383</v>
      </c>
      <c r="D140" s="71">
        <f>AVERAGE('ID-13'!C147,'ID-14'!D147,'ID-15'!C147,'ID-16'!B147,'ID-18'!C147,'ID-26'!D147,'ID-29'!D147,'ID-30'!D147,'ID-33'!C147,'ID-34'!D147,'ID-36'!C147,'ID-37'!C147,'ID-38'!D147,'ID-39'!D147,'ID-40'!D147,'ID-45'!D147,'ID-59'!D147,'ID-71'!C147)</f>
        <v>0.48425745421733357</v>
      </c>
      <c r="E140" s="71">
        <f>AVERAGE('ID-03'!B147,'ID-09'!C147,'ID-13'!D147,'ID-15'!D147,'ID-16'!C147,'ID-18'!D147,'ID-24'!D147,'ID-29'!E147,'ID-30'!E147,'ID-33'!D147,'ID-34'!E147,'ID-36'!D147,'ID-38'!E147,'ID-39'!E147,'ID-40'!E147,'ID-44'!D147,'ID-45'!E147,'ID-57'!D147,'ID-70'!C147,'ID-71'!D147)</f>
        <v>0.48425760217962932</v>
      </c>
      <c r="F140" s="71">
        <f>AVERAGE('ID-01'!B147,'ID-02'!B147,'ID-03'!C147,'ID-06'!B147,'ID-08'!C147,'ID-09'!D147,'ID-12'!B147,'ID-16'!D147,'ID-18'!E147,'ID-24'!E147,'ID-29'!F147,'ID-33'!E147,'ID-34'!F147,'ID-36'!E147,'ID-38'!F147,'ID-39'!F147,'ID-40'!F147,'ID-45'!F147,'ID-53'!C147,'ID-54'!B147,'ID-57'!E147,'ID-71'!E147)</f>
        <v>0.48425800744016578</v>
      </c>
      <c r="G140" s="71">
        <f>AVERAGE('ID-01'!C147,'ID-02'!C147,'ID-03'!D147,'ID-07'!B147,'ID-08'!D147,'ID-11'!D147,'ID-18'!F147,'ID-24'!F147,'ID-29'!G147,'ID-31'!B147,'ID-33'!F147,'ID-34'!G147,'ID-36'!F147,'ID-39'!G147,'ID-40'!G147,'ID-44'!E147,'ID-45'!G147,'ID-50'!B147,'ID-53'!D147,'ID-54'!C147,'ID-57'!F147,'ID-59'!E147,'ID-70'!D147,'ID-71'!F147)</f>
        <v>0.48425774678029815</v>
      </c>
      <c r="H140" s="71">
        <f>AVERAGE('ID-03'!E147,'ID-11'!E147,'ID-13'!E147,'ID-15'!E147,'ID-16'!E147,'ID-18'!G147,'ID-24'!G147,'ID-29'!H147,'ID-30'!F147,'ID-31'!C147,'ID-33'!G147,'ID-34'!H147,'ID-40'!H147,'ID-44'!F147,'ID-45'!H147,'ID-54'!D147,'ID-57'!G147,'ID-59'!F147,'ID-70'!E147,'ID-71'!G147)</f>
        <v>0.48425747613440506</v>
      </c>
      <c r="I140" s="71">
        <f>AVERAGE('ID-12'!C147,'ID-18'!H147,'ID-24'!H147,'ID-29'!I147,'ID-40'!I147,'ID-44'!G147,'ID-45'!I147,'ID-59'!G147)</f>
        <v>0.48425766056017377</v>
      </c>
      <c r="J140" s="71">
        <f>AVERAGE('ID-31'!D147,'ID-40'!J147,'ID-44'!H147,'ID-45'!J147,'ID-57'!H147)</f>
        <v>0.48425744399867376</v>
      </c>
      <c r="K140" s="71">
        <f>AVERAGE('ID-26'!E147,'ID-31'!E147,'ID-34'!I147,'ID-36'!G147,'ID-40'!K147,'ID-44'!I147,'ID-57'!I147)</f>
        <v>0.48425772198613698</v>
      </c>
    </row>
    <row r="141" spans="1:11" x14ac:dyDescent="0.25">
      <c r="A141" s="1">
        <v>17.125</v>
      </c>
      <c r="B141" s="71">
        <f>AVERAGE('ID-11'!B148,'ID-13'!B148,'ID-14'!B148,'ID-15'!B148,'ID-24'!B148,'ID-26'!B148,'ID-29'!B148,'ID-30'!B148,'ID-32'!B148,'ID-33'!B148,'ID-34'!B148,'ID-37'!B148,'ID-38'!B148,'ID-39'!B148,'ID-40'!B148,'ID-44'!B148,'ID-45'!B148,'ID-53'!B148,'ID-57'!B148,'ID-59'!B148,'ID-70'!B148,'ID-71'!B148)</f>
        <v>0.48425762576321429</v>
      </c>
      <c r="C141" s="71">
        <f>AVERAGE('ID-08'!B148,'ID-09'!B148,'ID-11'!C148,'ID-14'!C148,'ID-18'!B148,'ID-24'!C148,'ID-26'!C148,'ID-29'!C148,'ID-30'!C148,'ID-34'!C148,'ID-36'!B148,'ID-38'!C148,'ID-39'!C148,'ID-40'!C148,'ID-44'!C148,'ID-45'!C148,'ID-57'!C148,'ID-59'!C148)</f>
        <v>0.48425726874321406</v>
      </c>
      <c r="D141" s="71">
        <f>AVERAGE('ID-13'!C148,'ID-14'!D148,'ID-15'!C148,'ID-16'!B148,'ID-18'!C148,'ID-26'!D148,'ID-29'!D148,'ID-30'!D148,'ID-33'!C148,'ID-34'!D148,'ID-36'!C148,'ID-37'!C148,'ID-38'!D148,'ID-39'!D148,'ID-40'!D148,'ID-45'!D148,'ID-59'!D148,'ID-71'!C148)</f>
        <v>0.48425745906133216</v>
      </c>
      <c r="E141" s="71">
        <f>AVERAGE('ID-03'!B148,'ID-09'!C148,'ID-13'!D148,'ID-15'!D148,'ID-16'!C148,'ID-18'!D148,'ID-24'!D148,'ID-29'!E148,'ID-30'!E148,'ID-33'!D148,'ID-34'!E148,'ID-36'!D148,'ID-38'!E148,'ID-39'!E148,'ID-40'!E148,'ID-44'!D148,'ID-45'!E148,'ID-57'!D148,'ID-70'!C148,'ID-71'!D148)</f>
        <v>0.48425759893775455</v>
      </c>
      <c r="F141" s="71">
        <f>AVERAGE('ID-01'!B148,'ID-02'!B148,'ID-03'!C148,'ID-06'!B148,'ID-08'!C148,'ID-09'!D148,'ID-12'!B148,'ID-16'!D148,'ID-18'!E148,'ID-24'!E148,'ID-29'!F148,'ID-33'!E148,'ID-34'!F148,'ID-36'!E148,'ID-38'!F148,'ID-39'!F148,'ID-40'!F148,'ID-45'!F148,'ID-53'!C148,'ID-54'!B148,'ID-57'!E148,'ID-71'!E148)</f>
        <v>0.48425799677569009</v>
      </c>
      <c r="G141" s="71">
        <f>AVERAGE('ID-01'!C148,'ID-02'!C148,'ID-03'!D148,'ID-07'!B148,'ID-08'!D148,'ID-11'!D148,'ID-18'!F148,'ID-24'!F148,'ID-29'!G148,'ID-31'!B148,'ID-33'!F148,'ID-34'!G148,'ID-36'!F148,'ID-39'!G148,'ID-40'!G148,'ID-44'!E148,'ID-45'!G148,'ID-50'!B148,'ID-53'!D148,'ID-54'!C148,'ID-57'!F148,'ID-59'!E148,'ID-70'!D148,'ID-71'!F148)</f>
        <v>0.48425774669037014</v>
      </c>
      <c r="H141" s="71">
        <f>AVERAGE('ID-03'!E148,'ID-11'!E148,'ID-13'!E148,'ID-15'!E148,'ID-16'!E148,'ID-18'!G148,'ID-24'!G148,'ID-29'!H148,'ID-30'!F148,'ID-31'!C148,'ID-33'!G148,'ID-34'!H148,'ID-40'!H148,'ID-44'!F148,'ID-45'!H148,'ID-54'!D148,'ID-57'!G148,'ID-59'!F148,'ID-70'!E148,'ID-71'!G148)</f>
        <v>0.48425747450015899</v>
      </c>
      <c r="I141" s="71">
        <f>AVERAGE('ID-12'!C148,'ID-18'!H148,'ID-24'!H148,'ID-29'!I148,'ID-40'!I148,'ID-44'!G148,'ID-45'!I148,'ID-59'!G148)</f>
        <v>0.48425765475163929</v>
      </c>
      <c r="J141" s="71">
        <f>AVERAGE('ID-31'!D148,'ID-40'!J148,'ID-44'!H148,'ID-45'!J148,'ID-57'!H148)</f>
        <v>0.48425743239654162</v>
      </c>
      <c r="K141" s="71">
        <f>AVERAGE('ID-26'!E148,'ID-31'!E148,'ID-34'!I148,'ID-36'!G148,'ID-40'!K148,'ID-44'!I148,'ID-57'!I148)</f>
        <v>0.48425771416525126</v>
      </c>
    </row>
    <row r="142" spans="1:11" x14ac:dyDescent="0.25">
      <c r="A142" s="1">
        <v>17.25</v>
      </c>
      <c r="B142" s="71">
        <f>AVERAGE('ID-11'!B149,'ID-13'!B149,'ID-14'!B149,'ID-15'!B149,'ID-24'!B149,'ID-26'!B149,'ID-29'!B149,'ID-30'!B149,'ID-32'!B149,'ID-33'!B149,'ID-34'!B149,'ID-37'!B149,'ID-38'!B149,'ID-39'!B149,'ID-40'!B149,'ID-44'!B149,'ID-45'!B149,'ID-53'!B149,'ID-57'!B149,'ID-59'!B149,'ID-70'!B149,'ID-71'!B149)</f>
        <v>0.48425762470767847</v>
      </c>
      <c r="C142" s="71">
        <f>AVERAGE('ID-08'!B149,'ID-09'!B149,'ID-11'!C149,'ID-14'!C149,'ID-18'!B149,'ID-24'!C149,'ID-26'!C149,'ID-29'!C149,'ID-30'!C149,'ID-34'!C149,'ID-36'!B149,'ID-38'!C149,'ID-39'!C149,'ID-40'!C149,'ID-44'!C149,'ID-45'!C149,'ID-57'!C149,'ID-59'!C149)</f>
        <v>0.48425726882786585</v>
      </c>
      <c r="D142" s="71">
        <f>AVERAGE('ID-13'!C149,'ID-14'!D149,'ID-15'!C149,'ID-16'!B149,'ID-18'!C149,'ID-26'!D149,'ID-29'!D149,'ID-30'!D149,'ID-33'!C149,'ID-34'!D149,'ID-36'!C149,'ID-37'!C149,'ID-38'!D149,'ID-39'!D149,'ID-40'!D149,'ID-45'!D149,'ID-59'!D149,'ID-71'!C149)</f>
        <v>0.48425745499167022</v>
      </c>
      <c r="E142" s="71">
        <f>AVERAGE('ID-03'!B149,'ID-09'!C149,'ID-13'!D149,'ID-15'!D149,'ID-16'!C149,'ID-18'!D149,'ID-24'!D149,'ID-29'!E149,'ID-30'!E149,'ID-33'!D149,'ID-34'!E149,'ID-36'!D149,'ID-38'!E149,'ID-39'!E149,'ID-40'!E149,'ID-44'!D149,'ID-45'!E149,'ID-57'!D149,'ID-70'!C149,'ID-71'!D149)</f>
        <v>0.48425761108145488</v>
      </c>
      <c r="F142" s="71">
        <f>AVERAGE('ID-01'!B149,'ID-02'!B149,'ID-03'!C149,'ID-06'!B149,'ID-08'!C149,'ID-09'!D149,'ID-12'!B149,'ID-16'!D149,'ID-18'!E149,'ID-24'!E149,'ID-29'!F149,'ID-33'!E149,'ID-34'!F149,'ID-36'!E149,'ID-38'!F149,'ID-39'!F149,'ID-40'!F149,'ID-45'!F149,'ID-53'!C149,'ID-54'!B149,'ID-57'!E149,'ID-71'!E149)</f>
        <v>0.48425799280323861</v>
      </c>
      <c r="G142" s="71">
        <f>AVERAGE('ID-01'!C149,'ID-02'!C149,'ID-03'!D149,'ID-07'!B149,'ID-08'!D149,'ID-11'!D149,'ID-18'!F149,'ID-24'!F149,'ID-29'!G149,'ID-31'!B149,'ID-33'!F149,'ID-34'!G149,'ID-36'!F149,'ID-39'!G149,'ID-40'!G149,'ID-44'!E149,'ID-45'!G149,'ID-50'!B149,'ID-53'!D149,'ID-54'!C149,'ID-57'!F149,'ID-59'!E149,'ID-70'!D149,'ID-71'!F149)</f>
        <v>0.48425774256159498</v>
      </c>
      <c r="H142" s="71">
        <f>AVERAGE('ID-03'!E149,'ID-11'!E149,'ID-13'!E149,'ID-15'!E149,'ID-16'!E149,'ID-18'!G149,'ID-24'!G149,'ID-29'!H149,'ID-30'!F149,'ID-31'!C149,'ID-33'!G149,'ID-34'!H149,'ID-40'!H149,'ID-44'!F149,'ID-45'!H149,'ID-54'!D149,'ID-57'!G149,'ID-59'!F149,'ID-70'!E149,'ID-71'!G149)</f>
        <v>0.48425747235421907</v>
      </c>
      <c r="I142" s="71">
        <f>AVERAGE('ID-12'!C149,'ID-18'!H149,'ID-24'!H149,'ID-29'!I149,'ID-40'!I149,'ID-44'!G149,'ID-45'!I149,'ID-59'!G149)</f>
        <v>0.48425766083515981</v>
      </c>
      <c r="J142" s="71">
        <f>AVERAGE('ID-31'!D149,'ID-40'!J149,'ID-44'!H149,'ID-45'!J149,'ID-57'!H149)</f>
        <v>0.48425742488537882</v>
      </c>
      <c r="K142" s="71">
        <f>AVERAGE('ID-26'!E149,'ID-31'!E149,'ID-34'!I149,'ID-36'!G149,'ID-40'!K149,'ID-44'!I149,'ID-57'!I149)</f>
        <v>0.48425771275888441</v>
      </c>
    </row>
    <row r="143" spans="1:11" x14ac:dyDescent="0.25">
      <c r="A143" s="1">
        <v>17.375</v>
      </c>
      <c r="B143" s="71">
        <f>AVERAGE('ID-11'!B150,'ID-13'!B150,'ID-14'!B150,'ID-15'!B150,'ID-24'!B150,'ID-26'!B150,'ID-29'!B150,'ID-30'!B150,'ID-32'!B150,'ID-33'!B150,'ID-34'!B150,'ID-37'!B150,'ID-38'!B150,'ID-39'!B150,'ID-40'!B150,'ID-44'!B150,'ID-45'!B150,'ID-53'!B150,'ID-57'!B150,'ID-59'!B150,'ID-70'!B150,'ID-71'!B150)</f>
        <v>0.48425762054462135</v>
      </c>
      <c r="C143" s="71">
        <f>AVERAGE('ID-08'!B150,'ID-09'!B150,'ID-11'!C150,'ID-14'!C150,'ID-18'!B150,'ID-24'!C150,'ID-26'!C150,'ID-29'!C150,'ID-30'!C150,'ID-34'!C150,'ID-36'!B150,'ID-38'!C150,'ID-39'!C150,'ID-40'!C150,'ID-44'!C150,'ID-45'!C150,'ID-57'!C150,'ID-59'!C150)</f>
        <v>0.48425726743260245</v>
      </c>
      <c r="D143" s="71">
        <f>AVERAGE('ID-13'!C150,'ID-14'!D150,'ID-15'!C150,'ID-16'!B150,'ID-18'!C150,'ID-26'!D150,'ID-29'!D150,'ID-30'!D150,'ID-33'!C150,'ID-34'!D150,'ID-36'!C150,'ID-37'!C150,'ID-38'!D150,'ID-39'!D150,'ID-40'!D150,'ID-45'!D150,'ID-59'!D150,'ID-71'!C150)</f>
        <v>0.48425743836806479</v>
      </c>
      <c r="E143" s="71">
        <f>AVERAGE('ID-03'!B150,'ID-09'!C150,'ID-13'!D150,'ID-15'!D150,'ID-16'!C150,'ID-18'!D150,'ID-24'!D150,'ID-29'!E150,'ID-30'!E150,'ID-33'!D150,'ID-34'!E150,'ID-36'!D150,'ID-38'!E150,'ID-39'!E150,'ID-40'!E150,'ID-44'!D150,'ID-45'!E150,'ID-57'!D150,'ID-70'!C150,'ID-71'!D150)</f>
        <v>0.48425762649804432</v>
      </c>
      <c r="F143" s="71">
        <f>AVERAGE('ID-01'!B150,'ID-02'!B150,'ID-03'!C150,'ID-06'!B150,'ID-08'!C150,'ID-09'!D150,'ID-12'!B150,'ID-16'!D150,'ID-18'!E150,'ID-24'!E150,'ID-29'!F150,'ID-33'!E150,'ID-34'!F150,'ID-36'!E150,'ID-38'!F150,'ID-39'!F150,'ID-40'!F150,'ID-45'!F150,'ID-53'!C150,'ID-54'!B150,'ID-57'!E150,'ID-71'!E150)</f>
        <v>0.48425799274579939</v>
      </c>
      <c r="G143" s="71">
        <f>AVERAGE('ID-01'!C150,'ID-02'!C150,'ID-03'!D150,'ID-07'!B150,'ID-08'!D150,'ID-11'!D150,'ID-18'!F150,'ID-24'!F150,'ID-29'!G150,'ID-31'!B150,'ID-33'!F150,'ID-34'!G150,'ID-36'!F150,'ID-39'!G150,'ID-40'!G150,'ID-44'!E150,'ID-45'!G150,'ID-50'!B150,'ID-53'!D150,'ID-54'!C150,'ID-57'!F150,'ID-59'!E150,'ID-70'!D150,'ID-71'!F150)</f>
        <v>0.48425773831976832</v>
      </c>
      <c r="H143" s="71">
        <f>AVERAGE('ID-03'!E150,'ID-11'!E150,'ID-13'!E150,'ID-15'!E150,'ID-16'!E150,'ID-18'!G150,'ID-24'!G150,'ID-29'!H150,'ID-30'!F150,'ID-31'!C150,'ID-33'!G150,'ID-34'!H150,'ID-40'!H150,'ID-44'!F150,'ID-45'!H150,'ID-54'!D150,'ID-57'!G150,'ID-59'!F150,'ID-70'!E150,'ID-71'!G150)</f>
        <v>0.48425747361666305</v>
      </c>
      <c r="I143" s="71">
        <f>AVERAGE('ID-12'!C150,'ID-18'!H150,'ID-24'!H150,'ID-29'!I150,'ID-40'!I150,'ID-44'!G150,'ID-45'!I150,'ID-59'!G150)</f>
        <v>0.48425766046125795</v>
      </c>
      <c r="J143" s="71">
        <f>AVERAGE('ID-31'!D150,'ID-40'!J150,'ID-44'!H150,'ID-45'!J150,'ID-57'!H150)</f>
        <v>0.48425744019290679</v>
      </c>
      <c r="K143" s="71">
        <f>AVERAGE('ID-26'!E150,'ID-31'!E150,'ID-34'!I150,'ID-36'!G150,'ID-40'!K150,'ID-44'!I150,'ID-57'!I150)</f>
        <v>0.48425771339005719</v>
      </c>
    </row>
    <row r="144" spans="1:11" x14ac:dyDescent="0.25">
      <c r="A144" s="1">
        <v>17.5</v>
      </c>
      <c r="B144" s="71">
        <f>AVERAGE('ID-11'!B151,'ID-13'!B151,'ID-14'!B151,'ID-15'!B151,'ID-24'!B151,'ID-26'!B151,'ID-29'!B151,'ID-30'!B151,'ID-32'!B151,'ID-33'!B151,'ID-34'!B151,'ID-37'!B151,'ID-38'!B151,'ID-39'!B151,'ID-40'!B151,'ID-44'!B151,'ID-45'!B151,'ID-53'!B151,'ID-57'!B151,'ID-59'!B151,'ID-70'!B151,'ID-71'!B151)</f>
        <v>0.484257618434077</v>
      </c>
      <c r="C144" s="71">
        <f>AVERAGE('ID-08'!B151,'ID-09'!B151,'ID-11'!C151,'ID-14'!C151,'ID-18'!B151,'ID-24'!C151,'ID-26'!C151,'ID-29'!C151,'ID-30'!C151,'ID-34'!C151,'ID-36'!B151,'ID-38'!C151,'ID-39'!C151,'ID-40'!C151,'ID-44'!C151,'ID-45'!C151,'ID-57'!C151,'ID-59'!C151)</f>
        <v>0.4842572682576925</v>
      </c>
      <c r="D144" s="71">
        <f>AVERAGE('ID-13'!C151,'ID-14'!D151,'ID-15'!C151,'ID-16'!B151,'ID-18'!C151,'ID-26'!D151,'ID-29'!D151,'ID-30'!D151,'ID-33'!C151,'ID-34'!D151,'ID-36'!C151,'ID-37'!C151,'ID-38'!D151,'ID-39'!D151,'ID-40'!D151,'ID-45'!D151,'ID-59'!D151,'ID-71'!C151)</f>
        <v>0.48425743831704199</v>
      </c>
      <c r="E144" s="71">
        <f>AVERAGE('ID-03'!B151,'ID-09'!C151,'ID-13'!D151,'ID-15'!D151,'ID-16'!C151,'ID-18'!D151,'ID-24'!D151,'ID-29'!E151,'ID-30'!E151,'ID-33'!D151,'ID-34'!E151,'ID-36'!D151,'ID-38'!E151,'ID-39'!E151,'ID-40'!E151,'ID-44'!D151,'ID-45'!E151,'ID-57'!D151,'ID-70'!C151,'ID-71'!D151)</f>
        <v>0.4842576287037158</v>
      </c>
      <c r="F144" s="71">
        <f>AVERAGE('ID-01'!B151,'ID-02'!B151,'ID-03'!C151,'ID-06'!B151,'ID-08'!C151,'ID-09'!D151,'ID-12'!B151,'ID-16'!D151,'ID-18'!E151,'ID-24'!E151,'ID-29'!F151,'ID-33'!E151,'ID-34'!F151,'ID-36'!E151,'ID-38'!F151,'ID-39'!F151,'ID-40'!F151,'ID-45'!F151,'ID-53'!C151,'ID-54'!B151,'ID-57'!E151,'ID-71'!E151)</f>
        <v>0.48425799322649998</v>
      </c>
      <c r="G144" s="71">
        <f>AVERAGE('ID-01'!C151,'ID-02'!C151,'ID-03'!D151,'ID-07'!B151,'ID-08'!D151,'ID-11'!D151,'ID-18'!F151,'ID-24'!F151,'ID-29'!G151,'ID-31'!B151,'ID-33'!F151,'ID-34'!G151,'ID-36'!F151,'ID-39'!G151,'ID-40'!G151,'ID-44'!E151,'ID-45'!G151,'ID-50'!B151,'ID-53'!D151,'ID-54'!C151,'ID-57'!F151,'ID-59'!E151,'ID-70'!D151,'ID-71'!F151)</f>
        <v>0.48425773369498454</v>
      </c>
      <c r="H144" s="71">
        <f>AVERAGE('ID-03'!E151,'ID-11'!E151,'ID-13'!E151,'ID-15'!E151,'ID-16'!E151,'ID-18'!G151,'ID-24'!G151,'ID-29'!H151,'ID-30'!F151,'ID-31'!C151,'ID-33'!G151,'ID-34'!H151,'ID-40'!H151,'ID-44'!F151,'ID-45'!H151,'ID-54'!D151,'ID-57'!G151,'ID-59'!F151,'ID-70'!E151,'ID-71'!G151)</f>
        <v>0.48425747321175272</v>
      </c>
      <c r="I144" s="71">
        <f>AVERAGE('ID-12'!C151,'ID-18'!H151,'ID-24'!H151,'ID-29'!I151,'ID-40'!I151,'ID-44'!G151,'ID-45'!I151,'ID-59'!G151)</f>
        <v>0.48425766855629199</v>
      </c>
      <c r="J144" s="71">
        <f>AVERAGE('ID-31'!D151,'ID-40'!J151,'ID-44'!H151,'ID-45'!J151,'ID-57'!H151)</f>
        <v>0.48425744416105959</v>
      </c>
      <c r="K144" s="71">
        <f>AVERAGE('ID-26'!E151,'ID-31'!E151,'ID-34'!I151,'ID-36'!G151,'ID-40'!K151,'ID-44'!I151,'ID-57'!I151)</f>
        <v>0.48425768956633009</v>
      </c>
    </row>
    <row r="145" spans="1:11" x14ac:dyDescent="0.25">
      <c r="A145" s="1">
        <v>17.625</v>
      </c>
      <c r="B145" s="71">
        <f>AVERAGE('ID-11'!B152,'ID-13'!B152,'ID-14'!B152,'ID-15'!B152,'ID-24'!B152,'ID-26'!B152,'ID-29'!B152,'ID-30'!B152,'ID-32'!B152,'ID-33'!B152,'ID-34'!B152,'ID-37'!B152,'ID-38'!B152,'ID-39'!B152,'ID-40'!B152,'ID-44'!B152,'ID-45'!B152,'ID-53'!B152,'ID-57'!B152,'ID-59'!B152,'ID-70'!B152,'ID-71'!B152)</f>
        <v>0.48425762288288454</v>
      </c>
      <c r="C145" s="71">
        <f>AVERAGE('ID-08'!B152,'ID-09'!B152,'ID-11'!C152,'ID-14'!C152,'ID-18'!B152,'ID-24'!C152,'ID-26'!C152,'ID-29'!C152,'ID-30'!C152,'ID-34'!C152,'ID-36'!B152,'ID-38'!C152,'ID-39'!C152,'ID-40'!C152,'ID-44'!C152,'ID-45'!C152,'ID-57'!C152,'ID-59'!C152)</f>
        <v>0.48425726926288198</v>
      </c>
      <c r="D145" s="71">
        <f>AVERAGE('ID-13'!C152,'ID-14'!D152,'ID-15'!C152,'ID-16'!B152,'ID-18'!C152,'ID-26'!D152,'ID-29'!D152,'ID-30'!D152,'ID-33'!C152,'ID-34'!D152,'ID-36'!C152,'ID-37'!C152,'ID-38'!D152,'ID-39'!D152,'ID-40'!D152,'ID-45'!D152,'ID-59'!D152,'ID-71'!C152)</f>
        <v>0.48425744103875662</v>
      </c>
      <c r="E145" s="71">
        <f>AVERAGE('ID-03'!B152,'ID-09'!C152,'ID-13'!D152,'ID-15'!D152,'ID-16'!C152,'ID-18'!D152,'ID-24'!D152,'ID-29'!E152,'ID-30'!E152,'ID-33'!D152,'ID-34'!E152,'ID-36'!D152,'ID-38'!E152,'ID-39'!E152,'ID-40'!E152,'ID-44'!D152,'ID-45'!E152,'ID-57'!D152,'ID-70'!C152,'ID-71'!D152)</f>
        <v>0.48425761619630014</v>
      </c>
      <c r="F145" s="71">
        <f>AVERAGE('ID-01'!B152,'ID-02'!B152,'ID-03'!C152,'ID-06'!B152,'ID-08'!C152,'ID-09'!D152,'ID-12'!B152,'ID-16'!D152,'ID-18'!E152,'ID-24'!E152,'ID-29'!F152,'ID-33'!E152,'ID-34'!F152,'ID-36'!E152,'ID-38'!F152,'ID-39'!F152,'ID-40'!F152,'ID-45'!F152,'ID-53'!C152,'ID-54'!B152,'ID-57'!E152,'ID-71'!E152)</f>
        <v>0.48425798760811412</v>
      </c>
      <c r="G145" s="71">
        <f>AVERAGE('ID-01'!C152,'ID-02'!C152,'ID-03'!D152,'ID-07'!B152,'ID-08'!D152,'ID-11'!D152,'ID-18'!F152,'ID-24'!F152,'ID-29'!G152,'ID-31'!B152,'ID-33'!F152,'ID-34'!G152,'ID-36'!F152,'ID-39'!G152,'ID-40'!G152,'ID-44'!E152,'ID-45'!G152,'ID-50'!B152,'ID-53'!D152,'ID-54'!C152,'ID-57'!F152,'ID-59'!E152,'ID-70'!D152,'ID-71'!F152)</f>
        <v>0.48425773278005541</v>
      </c>
      <c r="H145" s="71">
        <f>AVERAGE('ID-03'!E152,'ID-11'!E152,'ID-13'!E152,'ID-15'!E152,'ID-16'!E152,'ID-18'!G152,'ID-24'!G152,'ID-29'!H152,'ID-30'!F152,'ID-31'!C152,'ID-33'!G152,'ID-34'!H152,'ID-40'!H152,'ID-44'!F152,'ID-45'!H152,'ID-54'!D152,'ID-57'!G152,'ID-59'!F152,'ID-70'!E152,'ID-71'!G152)</f>
        <v>0.48425747298635508</v>
      </c>
      <c r="I145" s="71">
        <f>AVERAGE('ID-12'!C152,'ID-18'!H152,'ID-24'!H152,'ID-29'!I152,'ID-40'!I152,'ID-44'!G152,'ID-45'!I152,'ID-59'!G152)</f>
        <v>0.48425766809583415</v>
      </c>
      <c r="J145" s="71">
        <f>AVERAGE('ID-31'!D152,'ID-40'!J152,'ID-44'!H152,'ID-45'!J152,'ID-57'!H152)</f>
        <v>0.48425743734839644</v>
      </c>
      <c r="K145" s="71">
        <f>AVERAGE('ID-26'!E152,'ID-31'!E152,'ID-34'!I152,'ID-36'!G152,'ID-40'!K152,'ID-44'!I152,'ID-57'!I152)</f>
        <v>0.48425770017264685</v>
      </c>
    </row>
    <row r="146" spans="1:11" x14ac:dyDescent="0.25">
      <c r="A146" s="1">
        <v>17.75</v>
      </c>
      <c r="B146" s="71">
        <f>AVERAGE('ID-11'!B153,'ID-13'!B153,'ID-14'!B153,'ID-15'!B153,'ID-24'!B153,'ID-26'!B153,'ID-29'!B153,'ID-30'!B153,'ID-32'!B153,'ID-33'!B153,'ID-34'!B153,'ID-37'!B153,'ID-38'!B153,'ID-39'!B153,'ID-40'!B153,'ID-44'!B153,'ID-45'!B153,'ID-53'!B153,'ID-57'!B153,'ID-59'!B153,'ID-70'!B153,'ID-71'!B153)</f>
        <v>0.48425762505477432</v>
      </c>
      <c r="C146" s="71">
        <f>AVERAGE('ID-08'!B153,'ID-09'!B153,'ID-11'!C153,'ID-14'!C153,'ID-18'!B153,'ID-24'!C153,'ID-26'!C153,'ID-29'!C153,'ID-30'!C153,'ID-34'!C153,'ID-36'!B153,'ID-38'!C153,'ID-39'!C153,'ID-40'!C153,'ID-44'!C153,'ID-45'!C153,'ID-57'!C153,'ID-59'!C153)</f>
        <v>0.48425726573746075</v>
      </c>
      <c r="D146" s="71">
        <f>AVERAGE('ID-13'!C153,'ID-14'!D153,'ID-15'!C153,'ID-16'!B153,'ID-18'!C153,'ID-26'!D153,'ID-29'!D153,'ID-30'!D153,'ID-33'!C153,'ID-34'!D153,'ID-36'!C153,'ID-37'!C153,'ID-38'!D153,'ID-39'!D153,'ID-40'!D153,'ID-45'!D153,'ID-59'!D153,'ID-71'!C153)</f>
        <v>0.48425744124112935</v>
      </c>
      <c r="E146" s="71">
        <f>AVERAGE('ID-03'!B153,'ID-09'!C153,'ID-13'!D153,'ID-15'!D153,'ID-16'!C153,'ID-18'!D153,'ID-24'!D153,'ID-29'!E153,'ID-30'!E153,'ID-33'!D153,'ID-34'!E153,'ID-36'!D153,'ID-38'!E153,'ID-39'!E153,'ID-40'!E153,'ID-44'!D153,'ID-45'!E153,'ID-57'!D153,'ID-70'!C153,'ID-71'!D153)</f>
        <v>0.4842576004260305</v>
      </c>
      <c r="F146" s="71">
        <f>AVERAGE('ID-01'!B153,'ID-02'!B153,'ID-03'!C153,'ID-06'!B153,'ID-08'!C153,'ID-09'!D153,'ID-12'!B153,'ID-16'!D153,'ID-18'!E153,'ID-24'!E153,'ID-29'!F153,'ID-33'!E153,'ID-34'!F153,'ID-36'!E153,'ID-38'!F153,'ID-39'!F153,'ID-40'!F153,'ID-45'!F153,'ID-53'!C153,'ID-54'!B153,'ID-57'!E153,'ID-71'!E153)</f>
        <v>0.48425798506588758</v>
      </c>
      <c r="G146" s="71">
        <f>AVERAGE('ID-01'!C153,'ID-02'!C153,'ID-03'!D153,'ID-07'!B153,'ID-08'!D153,'ID-11'!D153,'ID-18'!F153,'ID-24'!F153,'ID-29'!G153,'ID-31'!B153,'ID-33'!F153,'ID-34'!G153,'ID-36'!F153,'ID-39'!G153,'ID-40'!G153,'ID-44'!E153,'ID-45'!G153,'ID-50'!B153,'ID-53'!D153,'ID-54'!C153,'ID-57'!F153,'ID-59'!E153,'ID-70'!D153,'ID-71'!F153)</f>
        <v>0.48425772936138967</v>
      </c>
      <c r="H146" s="71">
        <f>AVERAGE('ID-03'!E153,'ID-11'!E153,'ID-13'!E153,'ID-15'!E153,'ID-16'!E153,'ID-18'!G153,'ID-24'!G153,'ID-29'!H153,'ID-30'!F153,'ID-31'!C153,'ID-33'!G153,'ID-34'!H153,'ID-40'!H153,'ID-44'!F153,'ID-45'!H153,'ID-54'!D153,'ID-57'!G153,'ID-59'!F153,'ID-70'!E153,'ID-71'!G153)</f>
        <v>0.48425746711180578</v>
      </c>
      <c r="I146" s="71">
        <f>AVERAGE('ID-12'!C153,'ID-18'!H153,'ID-24'!H153,'ID-29'!I153,'ID-40'!I153,'ID-44'!G153,'ID-45'!I153,'ID-59'!G153)</f>
        <v>0.48425766549809102</v>
      </c>
      <c r="J146" s="71">
        <f>AVERAGE('ID-31'!D153,'ID-40'!J153,'ID-44'!H153,'ID-45'!J153,'ID-57'!H153)</f>
        <v>0.48425742795437704</v>
      </c>
      <c r="K146" s="71">
        <f>AVERAGE('ID-26'!E153,'ID-31'!E153,'ID-34'!I153,'ID-36'!G153,'ID-40'!K153,'ID-44'!I153,'ID-57'!I153)</f>
        <v>0.48425769239049127</v>
      </c>
    </row>
    <row r="147" spans="1:11" x14ac:dyDescent="0.25">
      <c r="A147" s="1">
        <v>17.875</v>
      </c>
      <c r="B147" s="71">
        <f>AVERAGE('ID-11'!B154,'ID-13'!B154,'ID-14'!B154,'ID-15'!B154,'ID-24'!B154,'ID-26'!B154,'ID-29'!B154,'ID-30'!B154,'ID-32'!B154,'ID-33'!B154,'ID-34'!B154,'ID-37'!B154,'ID-38'!B154,'ID-39'!B154,'ID-40'!B154,'ID-44'!B154,'ID-45'!B154,'ID-53'!B154,'ID-57'!B154,'ID-59'!B154,'ID-70'!B154,'ID-71'!B154)</f>
        <v>0.48425762692653257</v>
      </c>
      <c r="C147" s="71">
        <f>AVERAGE('ID-08'!B154,'ID-09'!B154,'ID-11'!C154,'ID-14'!C154,'ID-18'!B154,'ID-24'!C154,'ID-26'!C154,'ID-29'!C154,'ID-30'!C154,'ID-34'!C154,'ID-36'!B154,'ID-38'!C154,'ID-39'!C154,'ID-40'!C154,'ID-44'!C154,'ID-45'!C154,'ID-57'!C154,'ID-59'!C154)</f>
        <v>0.48425727111071609</v>
      </c>
      <c r="D147" s="71">
        <f>AVERAGE('ID-13'!C154,'ID-14'!D154,'ID-15'!C154,'ID-16'!B154,'ID-18'!C154,'ID-26'!D154,'ID-29'!D154,'ID-30'!D154,'ID-33'!C154,'ID-34'!D154,'ID-36'!C154,'ID-37'!C154,'ID-38'!D154,'ID-39'!D154,'ID-40'!D154,'ID-45'!D154,'ID-59'!D154,'ID-71'!C154)</f>
        <v>0.48425744188975262</v>
      </c>
      <c r="E147" s="71">
        <f>AVERAGE('ID-03'!B154,'ID-09'!C154,'ID-13'!D154,'ID-15'!D154,'ID-16'!C154,'ID-18'!D154,'ID-24'!D154,'ID-29'!E154,'ID-30'!E154,'ID-33'!D154,'ID-34'!E154,'ID-36'!D154,'ID-38'!E154,'ID-39'!E154,'ID-40'!E154,'ID-44'!D154,'ID-45'!E154,'ID-57'!D154,'ID-70'!C154,'ID-71'!D154)</f>
        <v>0.48425759622577119</v>
      </c>
      <c r="F147" s="71">
        <f>AVERAGE('ID-01'!B154,'ID-02'!B154,'ID-03'!C154,'ID-06'!B154,'ID-08'!C154,'ID-09'!D154,'ID-12'!B154,'ID-16'!D154,'ID-18'!E154,'ID-24'!E154,'ID-29'!F154,'ID-33'!E154,'ID-34'!F154,'ID-36'!E154,'ID-38'!F154,'ID-39'!F154,'ID-40'!F154,'ID-45'!F154,'ID-53'!C154,'ID-54'!B154,'ID-57'!E154,'ID-71'!E154)</f>
        <v>0.4842579806431937</v>
      </c>
      <c r="G147" s="71">
        <f>AVERAGE('ID-01'!C154,'ID-02'!C154,'ID-03'!D154,'ID-07'!B154,'ID-08'!D154,'ID-11'!D154,'ID-18'!F154,'ID-24'!F154,'ID-29'!G154,'ID-31'!B154,'ID-33'!F154,'ID-34'!G154,'ID-36'!F154,'ID-39'!G154,'ID-40'!G154,'ID-44'!E154,'ID-45'!G154,'ID-50'!B154,'ID-53'!D154,'ID-54'!C154,'ID-57'!F154,'ID-59'!E154,'ID-70'!D154,'ID-71'!F154)</f>
        <v>0.48425772809375361</v>
      </c>
      <c r="H147" s="71">
        <f>AVERAGE('ID-03'!E154,'ID-11'!E154,'ID-13'!E154,'ID-15'!E154,'ID-16'!E154,'ID-18'!G154,'ID-24'!G154,'ID-29'!H154,'ID-30'!F154,'ID-31'!C154,'ID-33'!G154,'ID-34'!H154,'ID-40'!H154,'ID-44'!F154,'ID-45'!H154,'ID-54'!D154,'ID-57'!G154,'ID-59'!F154,'ID-70'!E154,'ID-71'!G154)</f>
        <v>0.48425746783965817</v>
      </c>
      <c r="I147" s="71">
        <f>AVERAGE('ID-12'!C154,'ID-18'!H154,'ID-24'!H154,'ID-29'!I154,'ID-40'!I154,'ID-44'!G154,'ID-45'!I154,'ID-59'!G154)</f>
        <v>0.48425765595723225</v>
      </c>
      <c r="J147" s="71">
        <f>AVERAGE('ID-31'!D154,'ID-40'!J154,'ID-44'!H154,'ID-45'!J154,'ID-57'!H154)</f>
        <v>0.48425742410287176</v>
      </c>
      <c r="K147" s="71">
        <f>AVERAGE('ID-26'!E154,'ID-31'!E154,'ID-34'!I154,'ID-36'!G154,'ID-40'!K154,'ID-44'!I154,'ID-57'!I154)</f>
        <v>0.48425768060652707</v>
      </c>
    </row>
    <row r="148" spans="1:11" x14ac:dyDescent="0.25">
      <c r="A148" s="1">
        <v>18</v>
      </c>
      <c r="B148" s="71">
        <f>AVERAGE('ID-11'!B155,'ID-13'!B155,'ID-14'!B155,'ID-15'!B155,'ID-24'!B155,'ID-26'!B155,'ID-29'!B155,'ID-30'!B155,'ID-32'!B155,'ID-33'!B155,'ID-34'!B155,'ID-37'!B155,'ID-38'!B155,'ID-39'!B155,'ID-40'!B155,'ID-44'!B155,'ID-45'!B155,'ID-53'!B155,'ID-57'!B155,'ID-59'!B155,'ID-70'!B155,'ID-71'!B155)</f>
        <v>0.48425762545891743</v>
      </c>
      <c r="C148" s="71">
        <f>AVERAGE('ID-08'!B155,'ID-09'!B155,'ID-11'!C155,'ID-14'!C155,'ID-18'!B155,'ID-24'!C155,'ID-26'!C155,'ID-29'!C155,'ID-30'!C155,'ID-34'!C155,'ID-36'!B155,'ID-38'!C155,'ID-39'!C155,'ID-40'!C155,'ID-44'!C155,'ID-45'!C155,'ID-57'!C155,'ID-59'!C155)</f>
        <v>0.48425727120105727</v>
      </c>
      <c r="D148" s="71">
        <f>AVERAGE('ID-13'!C155,'ID-14'!D155,'ID-15'!C155,'ID-16'!B155,'ID-18'!C155,'ID-26'!D155,'ID-29'!D155,'ID-30'!D155,'ID-33'!C155,'ID-34'!D155,'ID-36'!C155,'ID-37'!C155,'ID-38'!D155,'ID-39'!D155,'ID-40'!D155,'ID-45'!D155,'ID-59'!D155,'ID-71'!C155)</f>
        <v>0.48425744985479013</v>
      </c>
      <c r="E148" s="71">
        <f>AVERAGE('ID-03'!B155,'ID-09'!C155,'ID-13'!D155,'ID-15'!D155,'ID-16'!C155,'ID-18'!D155,'ID-24'!D155,'ID-29'!E155,'ID-30'!E155,'ID-33'!D155,'ID-34'!E155,'ID-36'!D155,'ID-38'!E155,'ID-39'!E155,'ID-40'!E155,'ID-44'!D155,'ID-45'!E155,'ID-57'!D155,'ID-70'!C155,'ID-71'!D155)</f>
        <v>0.48425759993998074</v>
      </c>
      <c r="F148" s="71">
        <f>AVERAGE('ID-01'!B155,'ID-02'!B155,'ID-03'!C155,'ID-06'!B155,'ID-08'!C155,'ID-09'!D155,'ID-12'!B155,'ID-16'!D155,'ID-18'!E155,'ID-24'!E155,'ID-29'!F155,'ID-33'!E155,'ID-34'!F155,'ID-36'!E155,'ID-38'!F155,'ID-39'!F155,'ID-40'!F155,'ID-45'!F155,'ID-53'!C155,'ID-54'!B155,'ID-57'!E155,'ID-71'!E155)</f>
        <v>0.48425797469860971</v>
      </c>
      <c r="G148" s="71">
        <f>AVERAGE('ID-01'!C155,'ID-02'!C155,'ID-03'!D155,'ID-07'!B155,'ID-08'!D155,'ID-11'!D155,'ID-18'!F155,'ID-24'!F155,'ID-29'!G155,'ID-31'!B155,'ID-33'!F155,'ID-34'!G155,'ID-36'!F155,'ID-39'!G155,'ID-40'!G155,'ID-44'!E155,'ID-45'!G155,'ID-50'!B155,'ID-53'!D155,'ID-54'!C155,'ID-57'!F155,'ID-59'!E155,'ID-70'!D155,'ID-71'!F155)</f>
        <v>0.4842577232457918</v>
      </c>
      <c r="H148" s="71">
        <f>AVERAGE('ID-03'!E155,'ID-11'!E155,'ID-13'!E155,'ID-15'!E155,'ID-16'!E155,'ID-18'!G155,'ID-24'!G155,'ID-29'!H155,'ID-30'!F155,'ID-31'!C155,'ID-33'!G155,'ID-34'!H155,'ID-40'!H155,'ID-44'!F155,'ID-45'!H155,'ID-54'!D155,'ID-57'!G155,'ID-59'!F155,'ID-70'!E155,'ID-71'!G155)</f>
        <v>0.48425746707409167</v>
      </c>
      <c r="I148" s="71">
        <f>AVERAGE('ID-12'!C155,'ID-18'!H155,'ID-24'!H155,'ID-29'!I155,'ID-40'!I155,'ID-44'!G155,'ID-45'!I155,'ID-59'!G155)</f>
        <v>0.48425764609582922</v>
      </c>
      <c r="J148" s="71">
        <f>AVERAGE('ID-31'!D155,'ID-40'!J155,'ID-44'!H155,'ID-45'!J155,'ID-57'!H155)</f>
        <v>0.48425742612836781</v>
      </c>
      <c r="K148" s="71">
        <f>AVERAGE('ID-26'!E155,'ID-31'!E155,'ID-34'!I155,'ID-36'!G155,'ID-40'!K155,'ID-44'!I155,'ID-57'!I155)</f>
        <v>0.48425768007637515</v>
      </c>
    </row>
    <row r="149" spans="1:11" x14ac:dyDescent="0.25">
      <c r="A149" s="1">
        <v>18.125</v>
      </c>
      <c r="B149" s="71">
        <f>AVERAGE('ID-11'!B156,'ID-13'!B156,'ID-14'!B156,'ID-15'!B156,'ID-24'!B156,'ID-26'!B156,'ID-29'!B156,'ID-30'!B156,'ID-32'!B156,'ID-33'!B156,'ID-34'!B156,'ID-37'!B156,'ID-38'!B156,'ID-39'!B156,'ID-40'!B156,'ID-44'!B156,'ID-45'!B156,'ID-53'!B156,'ID-57'!B156,'ID-59'!B156,'ID-70'!B156,'ID-71'!B156)</f>
        <v>0.48425762697025798</v>
      </c>
      <c r="C149" s="71">
        <f>AVERAGE('ID-08'!B156,'ID-09'!B156,'ID-11'!C156,'ID-14'!C156,'ID-18'!B156,'ID-24'!C156,'ID-26'!C156,'ID-29'!C156,'ID-30'!C156,'ID-34'!C156,'ID-36'!B156,'ID-38'!C156,'ID-39'!C156,'ID-40'!C156,'ID-44'!C156,'ID-45'!C156,'ID-57'!C156,'ID-59'!C156)</f>
        <v>0.48425728770451709</v>
      </c>
      <c r="D149" s="71">
        <f>AVERAGE('ID-13'!C156,'ID-14'!D156,'ID-15'!C156,'ID-16'!B156,'ID-18'!C156,'ID-26'!D156,'ID-29'!D156,'ID-30'!D156,'ID-33'!C156,'ID-34'!D156,'ID-36'!C156,'ID-37'!C156,'ID-38'!D156,'ID-39'!D156,'ID-40'!D156,'ID-45'!D156,'ID-59'!D156,'ID-71'!C156)</f>
        <v>0.48425745041810064</v>
      </c>
      <c r="E149" s="71">
        <f>AVERAGE('ID-03'!B156,'ID-09'!C156,'ID-13'!D156,'ID-15'!D156,'ID-16'!C156,'ID-18'!D156,'ID-24'!D156,'ID-29'!E156,'ID-30'!E156,'ID-33'!D156,'ID-34'!E156,'ID-36'!D156,'ID-38'!E156,'ID-39'!E156,'ID-40'!E156,'ID-44'!D156,'ID-45'!E156,'ID-57'!D156,'ID-70'!C156,'ID-71'!D156)</f>
        <v>0.48425759769482529</v>
      </c>
      <c r="F149" s="71">
        <f>AVERAGE('ID-01'!B156,'ID-02'!B156,'ID-03'!C156,'ID-06'!B156,'ID-08'!C156,'ID-09'!D156,'ID-12'!B156,'ID-16'!D156,'ID-18'!E156,'ID-24'!E156,'ID-29'!F156,'ID-33'!E156,'ID-34'!F156,'ID-36'!E156,'ID-38'!F156,'ID-39'!F156,'ID-40'!F156,'ID-45'!F156,'ID-53'!C156,'ID-54'!B156,'ID-57'!E156,'ID-71'!E156)</f>
        <v>0.48425797194045506</v>
      </c>
      <c r="G149" s="71">
        <f>AVERAGE('ID-01'!C156,'ID-02'!C156,'ID-03'!D156,'ID-07'!B156,'ID-08'!D156,'ID-11'!D156,'ID-18'!F156,'ID-24'!F156,'ID-29'!G156,'ID-31'!B156,'ID-33'!F156,'ID-34'!G156,'ID-36'!F156,'ID-39'!G156,'ID-40'!G156,'ID-44'!E156,'ID-45'!G156,'ID-50'!B156,'ID-53'!D156,'ID-54'!C156,'ID-57'!F156,'ID-59'!E156,'ID-70'!D156,'ID-71'!F156)</f>
        <v>0.48425771922381511</v>
      </c>
      <c r="H149" s="71">
        <f>AVERAGE('ID-03'!E156,'ID-11'!E156,'ID-13'!E156,'ID-15'!E156,'ID-16'!E156,'ID-18'!G156,'ID-24'!G156,'ID-29'!H156,'ID-30'!F156,'ID-31'!C156,'ID-33'!G156,'ID-34'!H156,'ID-40'!H156,'ID-44'!F156,'ID-45'!H156,'ID-54'!D156,'ID-57'!G156,'ID-59'!F156,'ID-70'!E156,'ID-71'!G156)</f>
        <v>0.48425746042219336</v>
      </c>
      <c r="I149" s="71">
        <f>AVERAGE('ID-12'!C156,'ID-18'!H156,'ID-24'!H156,'ID-29'!I156,'ID-40'!I156,'ID-44'!G156,'ID-45'!I156,'ID-59'!G156)</f>
        <v>0.4842576228865314</v>
      </c>
      <c r="J149" s="71">
        <f>AVERAGE('ID-31'!D156,'ID-40'!J156,'ID-44'!H156,'ID-45'!J156,'ID-57'!H156)</f>
        <v>0.48425743958282264</v>
      </c>
      <c r="K149" s="71">
        <f>AVERAGE('ID-26'!E156,'ID-31'!E156,'ID-34'!I156,'ID-36'!G156,'ID-40'!K156,'ID-44'!I156,'ID-57'!I156)</f>
        <v>0.48425767838790207</v>
      </c>
    </row>
    <row r="150" spans="1:11" x14ac:dyDescent="0.25">
      <c r="A150" s="1">
        <v>18.25</v>
      </c>
      <c r="B150" s="71">
        <f>AVERAGE('ID-11'!B157,'ID-13'!B157,'ID-14'!B157,'ID-15'!B157,'ID-24'!B157,'ID-26'!B157,'ID-29'!B157,'ID-30'!B157,'ID-32'!B157,'ID-33'!B157,'ID-34'!B157,'ID-37'!B157,'ID-38'!B157,'ID-39'!B157,'ID-40'!B157,'ID-44'!B157,'ID-45'!B157,'ID-53'!B157,'ID-57'!B157,'ID-59'!B157,'ID-70'!B157,'ID-71'!B157)</f>
        <v>0.48425762315545595</v>
      </c>
      <c r="C150" s="71">
        <f>AVERAGE('ID-08'!B157,'ID-09'!B157,'ID-11'!C157,'ID-14'!C157,'ID-18'!B157,'ID-24'!C157,'ID-26'!C157,'ID-29'!C157,'ID-30'!C157,'ID-34'!C157,'ID-36'!B157,'ID-38'!C157,'ID-39'!C157,'ID-40'!C157,'ID-44'!C157,'ID-45'!C157,'ID-57'!C157,'ID-59'!C157)</f>
        <v>0.48425729089227837</v>
      </c>
      <c r="D150" s="71">
        <f>AVERAGE('ID-13'!C157,'ID-14'!D157,'ID-15'!C157,'ID-16'!B157,'ID-18'!C157,'ID-26'!D157,'ID-29'!D157,'ID-30'!D157,'ID-33'!C157,'ID-34'!D157,'ID-36'!C157,'ID-37'!C157,'ID-38'!D157,'ID-39'!D157,'ID-40'!D157,'ID-45'!D157,'ID-59'!D157,'ID-71'!C157)</f>
        <v>0.48425745236631684</v>
      </c>
      <c r="E150" s="71">
        <f>AVERAGE('ID-03'!B157,'ID-09'!C157,'ID-13'!D157,'ID-15'!D157,'ID-16'!C157,'ID-18'!D157,'ID-24'!D157,'ID-29'!E157,'ID-30'!E157,'ID-33'!D157,'ID-34'!E157,'ID-36'!D157,'ID-38'!E157,'ID-39'!E157,'ID-40'!E157,'ID-44'!D157,'ID-45'!E157,'ID-57'!D157,'ID-70'!C157,'ID-71'!D157)</f>
        <v>0.48425758702628252</v>
      </c>
      <c r="F150" s="71">
        <f>AVERAGE('ID-01'!B157,'ID-02'!B157,'ID-03'!C157,'ID-06'!B157,'ID-08'!C157,'ID-09'!D157,'ID-12'!B157,'ID-16'!D157,'ID-18'!E157,'ID-24'!E157,'ID-29'!F157,'ID-33'!E157,'ID-34'!F157,'ID-36'!E157,'ID-38'!F157,'ID-39'!F157,'ID-40'!F157,'ID-45'!F157,'ID-53'!C157,'ID-54'!B157,'ID-57'!E157,'ID-71'!E157)</f>
        <v>0.48425797423863215</v>
      </c>
      <c r="G150" s="71">
        <f>AVERAGE('ID-01'!C157,'ID-02'!C157,'ID-03'!D157,'ID-07'!B157,'ID-08'!D157,'ID-11'!D157,'ID-18'!F157,'ID-24'!F157,'ID-29'!G157,'ID-31'!B157,'ID-33'!F157,'ID-34'!G157,'ID-36'!F157,'ID-39'!G157,'ID-40'!G157,'ID-44'!E157,'ID-45'!G157,'ID-50'!B157,'ID-53'!D157,'ID-54'!C157,'ID-57'!F157,'ID-59'!E157,'ID-70'!D157,'ID-71'!F157)</f>
        <v>0.48425771473017726</v>
      </c>
      <c r="H150" s="71">
        <f>AVERAGE('ID-03'!E157,'ID-11'!E157,'ID-13'!E157,'ID-15'!E157,'ID-16'!E157,'ID-18'!G157,'ID-24'!G157,'ID-29'!H157,'ID-30'!F157,'ID-31'!C157,'ID-33'!G157,'ID-34'!H157,'ID-40'!H157,'ID-44'!F157,'ID-45'!H157,'ID-54'!D157,'ID-57'!G157,'ID-59'!F157,'ID-70'!E157,'ID-71'!G157)</f>
        <v>0.48425745995427577</v>
      </c>
      <c r="I150" s="71">
        <f>AVERAGE('ID-12'!C157,'ID-18'!H157,'ID-24'!H157,'ID-29'!I157,'ID-40'!I157,'ID-44'!G157,'ID-45'!I157,'ID-59'!G157)</f>
        <v>0.48425760550722657</v>
      </c>
      <c r="J150" s="71">
        <f>AVERAGE('ID-31'!D157,'ID-40'!J157,'ID-44'!H157,'ID-45'!J157,'ID-57'!H157)</f>
        <v>0.48425743152273065</v>
      </c>
      <c r="K150" s="71">
        <f>AVERAGE('ID-26'!E157,'ID-31'!E157,'ID-34'!I157,'ID-36'!G157,'ID-40'!K157,'ID-44'!I157,'ID-57'!I157)</f>
        <v>0.48425766404206627</v>
      </c>
    </row>
    <row r="151" spans="1:11" x14ac:dyDescent="0.25">
      <c r="A151" s="1">
        <v>18.375</v>
      </c>
      <c r="B151" s="71">
        <f>AVERAGE('ID-11'!B158,'ID-13'!B158,'ID-14'!B158,'ID-15'!B158,'ID-24'!B158,'ID-26'!B158,'ID-29'!B158,'ID-30'!B158,'ID-32'!B158,'ID-33'!B158,'ID-34'!B158,'ID-37'!B158,'ID-38'!B158,'ID-39'!B158,'ID-40'!B158,'ID-44'!B158,'ID-45'!B158,'ID-53'!B158,'ID-57'!B158,'ID-59'!B158,'ID-70'!B158,'ID-71'!B158)</f>
        <v>0.4842576187987836</v>
      </c>
      <c r="C151" s="71">
        <f>AVERAGE('ID-08'!B158,'ID-09'!B158,'ID-11'!C158,'ID-14'!C158,'ID-18'!B158,'ID-24'!C158,'ID-26'!C158,'ID-29'!C158,'ID-30'!C158,'ID-34'!C158,'ID-36'!B158,'ID-38'!C158,'ID-39'!C158,'ID-40'!C158,'ID-44'!C158,'ID-45'!C158,'ID-57'!C158,'ID-59'!C158)</f>
        <v>0.48425728889692343</v>
      </c>
      <c r="D151" s="71">
        <f>AVERAGE('ID-13'!C158,'ID-14'!D158,'ID-15'!C158,'ID-16'!B158,'ID-18'!C158,'ID-26'!D158,'ID-29'!D158,'ID-30'!D158,'ID-33'!C158,'ID-34'!D158,'ID-36'!C158,'ID-37'!C158,'ID-38'!D158,'ID-39'!D158,'ID-40'!D158,'ID-45'!D158,'ID-59'!D158,'ID-71'!C158)</f>
        <v>0.48425745521731528</v>
      </c>
      <c r="E151" s="71">
        <f>AVERAGE('ID-03'!B158,'ID-09'!C158,'ID-13'!D158,'ID-15'!D158,'ID-16'!C158,'ID-18'!D158,'ID-24'!D158,'ID-29'!E158,'ID-30'!E158,'ID-33'!D158,'ID-34'!E158,'ID-36'!D158,'ID-38'!E158,'ID-39'!E158,'ID-40'!E158,'ID-44'!D158,'ID-45'!E158,'ID-57'!D158,'ID-70'!C158,'ID-71'!D158)</f>
        <v>0.48425758448832112</v>
      </c>
      <c r="F151" s="71">
        <f>AVERAGE('ID-01'!B158,'ID-02'!B158,'ID-03'!C158,'ID-06'!B158,'ID-08'!C158,'ID-09'!D158,'ID-12'!B158,'ID-16'!D158,'ID-18'!E158,'ID-24'!E158,'ID-29'!F158,'ID-33'!E158,'ID-34'!F158,'ID-36'!E158,'ID-38'!F158,'ID-39'!F158,'ID-40'!F158,'ID-45'!F158,'ID-53'!C158,'ID-54'!B158,'ID-57'!E158,'ID-71'!E158)</f>
        <v>0.48425797152546191</v>
      </c>
      <c r="G151" s="71">
        <f>AVERAGE('ID-01'!C158,'ID-02'!C158,'ID-03'!D158,'ID-07'!B158,'ID-08'!D158,'ID-11'!D158,'ID-18'!F158,'ID-24'!F158,'ID-29'!G158,'ID-31'!B158,'ID-33'!F158,'ID-34'!G158,'ID-36'!F158,'ID-39'!G158,'ID-40'!G158,'ID-44'!E158,'ID-45'!G158,'ID-50'!B158,'ID-53'!D158,'ID-54'!C158,'ID-57'!F158,'ID-59'!E158,'ID-70'!D158,'ID-71'!F158)</f>
        <v>0.4842577141361899</v>
      </c>
      <c r="H151" s="71">
        <f>AVERAGE('ID-03'!E158,'ID-11'!E158,'ID-13'!E158,'ID-15'!E158,'ID-16'!E158,'ID-18'!G158,'ID-24'!G158,'ID-29'!H158,'ID-30'!F158,'ID-31'!C158,'ID-33'!G158,'ID-34'!H158,'ID-40'!H158,'ID-44'!F158,'ID-45'!H158,'ID-54'!D158,'ID-57'!G158,'ID-59'!F158,'ID-70'!E158,'ID-71'!G158)</f>
        <v>0.48425746219733379</v>
      </c>
      <c r="I151" s="71">
        <f>AVERAGE('ID-12'!C158,'ID-18'!H158,'ID-24'!H158,'ID-29'!I158,'ID-40'!I158,'ID-44'!G158,'ID-45'!I158,'ID-59'!G158)</f>
        <v>0.48425759777628075</v>
      </c>
      <c r="J151" s="71">
        <f>AVERAGE('ID-31'!D158,'ID-40'!J158,'ID-44'!H158,'ID-45'!J158,'ID-57'!H158)</f>
        <v>0.48425743090396817</v>
      </c>
      <c r="K151" s="71">
        <f>AVERAGE('ID-26'!E158,'ID-31'!E158,'ID-34'!I158,'ID-36'!G158,'ID-40'!K158,'ID-44'!I158,'ID-57'!I158)</f>
        <v>0.48425765878871629</v>
      </c>
    </row>
    <row r="152" spans="1:11" x14ac:dyDescent="0.25">
      <c r="A152" s="1">
        <v>18.5</v>
      </c>
      <c r="B152" s="71">
        <f>AVERAGE('ID-11'!B159,'ID-13'!B159,'ID-14'!B159,'ID-15'!B159,'ID-24'!B159,'ID-26'!B159,'ID-29'!B159,'ID-30'!B159,'ID-32'!B159,'ID-33'!B159,'ID-34'!B159,'ID-37'!B159,'ID-38'!B159,'ID-39'!B159,'ID-40'!B159,'ID-44'!B159,'ID-45'!B159,'ID-53'!B159,'ID-57'!B159,'ID-59'!B159,'ID-70'!B159,'ID-71'!B159)</f>
        <v>0.4842576172162335</v>
      </c>
      <c r="C152" s="71">
        <f>AVERAGE('ID-08'!B159,'ID-09'!B159,'ID-11'!C159,'ID-14'!C159,'ID-18'!B159,'ID-24'!C159,'ID-26'!C159,'ID-29'!C159,'ID-30'!C159,'ID-34'!C159,'ID-36'!B159,'ID-38'!C159,'ID-39'!C159,'ID-40'!C159,'ID-44'!C159,'ID-45'!C159,'ID-57'!C159,'ID-59'!C159)</f>
        <v>0.48425729373591164</v>
      </c>
      <c r="D152" s="71">
        <f>AVERAGE('ID-13'!C159,'ID-14'!D159,'ID-15'!C159,'ID-16'!B159,'ID-18'!C159,'ID-26'!D159,'ID-29'!D159,'ID-30'!D159,'ID-33'!C159,'ID-34'!D159,'ID-36'!C159,'ID-37'!C159,'ID-38'!D159,'ID-39'!D159,'ID-40'!D159,'ID-45'!D159,'ID-59'!D159,'ID-71'!C159)</f>
        <v>0.48425745144398491</v>
      </c>
      <c r="E152" s="71">
        <f>AVERAGE('ID-03'!B159,'ID-09'!C159,'ID-13'!D159,'ID-15'!D159,'ID-16'!C159,'ID-18'!D159,'ID-24'!D159,'ID-29'!E159,'ID-30'!E159,'ID-33'!D159,'ID-34'!E159,'ID-36'!D159,'ID-38'!E159,'ID-39'!E159,'ID-40'!E159,'ID-44'!D159,'ID-45'!E159,'ID-57'!D159,'ID-70'!C159,'ID-71'!D159)</f>
        <v>0.48425758321933871</v>
      </c>
      <c r="F152" s="71">
        <f>AVERAGE('ID-01'!B159,'ID-02'!B159,'ID-03'!C159,'ID-06'!B159,'ID-08'!C159,'ID-09'!D159,'ID-12'!B159,'ID-16'!D159,'ID-18'!E159,'ID-24'!E159,'ID-29'!F159,'ID-33'!E159,'ID-34'!F159,'ID-36'!E159,'ID-38'!F159,'ID-39'!F159,'ID-40'!F159,'ID-45'!F159,'ID-53'!C159,'ID-54'!B159,'ID-57'!E159,'ID-71'!E159)</f>
        <v>0.48425797283139854</v>
      </c>
      <c r="G152" s="71">
        <f>AVERAGE('ID-01'!C159,'ID-02'!C159,'ID-03'!D159,'ID-07'!B159,'ID-08'!D159,'ID-11'!D159,'ID-18'!F159,'ID-24'!F159,'ID-29'!G159,'ID-31'!B159,'ID-33'!F159,'ID-34'!G159,'ID-36'!F159,'ID-39'!G159,'ID-40'!G159,'ID-44'!E159,'ID-45'!G159,'ID-50'!B159,'ID-53'!D159,'ID-54'!C159,'ID-57'!F159,'ID-59'!E159,'ID-70'!D159,'ID-71'!F159)</f>
        <v>0.48425771487255204</v>
      </c>
      <c r="H152" s="71">
        <f>AVERAGE('ID-03'!E159,'ID-11'!E159,'ID-13'!E159,'ID-15'!E159,'ID-16'!E159,'ID-18'!G159,'ID-24'!G159,'ID-29'!H159,'ID-30'!F159,'ID-31'!C159,'ID-33'!G159,'ID-34'!H159,'ID-40'!H159,'ID-44'!F159,'ID-45'!H159,'ID-54'!D159,'ID-57'!G159,'ID-59'!F159,'ID-70'!E159,'ID-71'!G159)</f>
        <v>0.48425746204449138</v>
      </c>
      <c r="I152" s="71">
        <f>AVERAGE('ID-12'!C159,'ID-18'!H159,'ID-24'!H159,'ID-29'!I159,'ID-40'!I159,'ID-44'!G159,'ID-45'!I159,'ID-59'!G159)</f>
        <v>0.48425758432883353</v>
      </c>
      <c r="J152" s="71">
        <f>AVERAGE('ID-31'!D159,'ID-40'!J159,'ID-44'!H159,'ID-45'!J159,'ID-57'!H159)</f>
        <v>0.4842574292432234</v>
      </c>
      <c r="K152" s="71">
        <f>AVERAGE('ID-26'!E159,'ID-31'!E159,'ID-34'!I159,'ID-36'!G159,'ID-40'!K159,'ID-44'!I159,'ID-57'!I159)</f>
        <v>0.48425765566685597</v>
      </c>
    </row>
    <row r="153" spans="1:11" x14ac:dyDescent="0.25">
      <c r="A153" s="1">
        <v>18.625</v>
      </c>
      <c r="B153" s="71">
        <f>AVERAGE('ID-11'!B160,'ID-13'!B160,'ID-14'!B160,'ID-15'!B160,'ID-24'!B160,'ID-26'!B160,'ID-29'!B160,'ID-30'!B160,'ID-32'!B160,'ID-33'!B160,'ID-34'!B160,'ID-37'!B160,'ID-38'!B160,'ID-39'!B160,'ID-40'!B160,'ID-44'!B160,'ID-45'!B160,'ID-53'!B160,'ID-57'!B160,'ID-59'!B160,'ID-70'!B160,'ID-71'!B160)</f>
        <v>0.48425761569859804</v>
      </c>
      <c r="C153" s="71">
        <f>AVERAGE('ID-08'!B160,'ID-09'!B160,'ID-11'!C160,'ID-14'!C160,'ID-18'!B160,'ID-24'!C160,'ID-26'!C160,'ID-29'!C160,'ID-30'!C160,'ID-34'!C160,'ID-36'!B160,'ID-38'!C160,'ID-39'!C160,'ID-40'!C160,'ID-44'!C160,'ID-45'!C160,'ID-57'!C160,'ID-59'!C160)</f>
        <v>0.48425729949477919</v>
      </c>
      <c r="D153" s="71">
        <f>AVERAGE('ID-13'!C160,'ID-14'!D160,'ID-15'!C160,'ID-16'!B160,'ID-18'!C160,'ID-26'!D160,'ID-29'!D160,'ID-30'!D160,'ID-33'!C160,'ID-34'!D160,'ID-36'!C160,'ID-37'!C160,'ID-38'!D160,'ID-39'!D160,'ID-40'!D160,'ID-45'!D160,'ID-59'!D160,'ID-71'!C160)</f>
        <v>0.48425745466227998</v>
      </c>
      <c r="E153" s="71">
        <f>AVERAGE('ID-03'!B160,'ID-09'!C160,'ID-13'!D160,'ID-15'!D160,'ID-16'!C160,'ID-18'!D160,'ID-24'!D160,'ID-29'!E160,'ID-30'!E160,'ID-33'!D160,'ID-34'!E160,'ID-36'!D160,'ID-38'!E160,'ID-39'!E160,'ID-40'!E160,'ID-44'!D160,'ID-45'!E160,'ID-57'!D160,'ID-70'!C160,'ID-71'!D160)</f>
        <v>0.48425758654192741</v>
      </c>
      <c r="F153" s="71">
        <f>AVERAGE('ID-01'!B160,'ID-02'!B160,'ID-03'!C160,'ID-06'!B160,'ID-08'!C160,'ID-09'!D160,'ID-12'!B160,'ID-16'!D160,'ID-18'!E160,'ID-24'!E160,'ID-29'!F160,'ID-33'!E160,'ID-34'!F160,'ID-36'!E160,'ID-38'!F160,'ID-39'!F160,'ID-40'!F160,'ID-45'!F160,'ID-53'!C160,'ID-54'!B160,'ID-57'!E160,'ID-71'!E160)</f>
        <v>0.48425797221222139</v>
      </c>
      <c r="G153" s="71">
        <f>AVERAGE('ID-01'!C160,'ID-02'!C160,'ID-03'!D160,'ID-07'!B160,'ID-08'!D160,'ID-11'!D160,'ID-18'!F160,'ID-24'!F160,'ID-29'!G160,'ID-31'!B160,'ID-33'!F160,'ID-34'!G160,'ID-36'!F160,'ID-39'!G160,'ID-40'!G160,'ID-44'!E160,'ID-45'!G160,'ID-50'!B160,'ID-53'!D160,'ID-54'!C160,'ID-57'!F160,'ID-59'!E160,'ID-70'!D160,'ID-71'!F160)</f>
        <v>0.48425771059249012</v>
      </c>
      <c r="H153" s="71">
        <f>AVERAGE('ID-03'!E160,'ID-11'!E160,'ID-13'!E160,'ID-15'!E160,'ID-16'!E160,'ID-18'!G160,'ID-24'!G160,'ID-29'!H160,'ID-30'!F160,'ID-31'!C160,'ID-33'!G160,'ID-34'!H160,'ID-40'!H160,'ID-44'!F160,'ID-45'!H160,'ID-54'!D160,'ID-57'!G160,'ID-59'!F160,'ID-70'!E160,'ID-71'!G160)</f>
        <v>0.48425745954315591</v>
      </c>
      <c r="I153" s="71">
        <f>AVERAGE('ID-12'!C160,'ID-18'!H160,'ID-24'!H160,'ID-29'!I160,'ID-40'!I160,'ID-44'!G160,'ID-45'!I160,'ID-59'!G160)</f>
        <v>0.48425758897352322</v>
      </c>
      <c r="J153" s="71">
        <f>AVERAGE('ID-31'!D160,'ID-40'!J160,'ID-44'!H160,'ID-45'!J160,'ID-57'!H160)</f>
        <v>0.48425743296236501</v>
      </c>
      <c r="K153" s="71">
        <f>AVERAGE('ID-26'!E160,'ID-31'!E160,'ID-34'!I160,'ID-36'!G160,'ID-40'!K160,'ID-44'!I160,'ID-57'!I160)</f>
        <v>0.4842576557618708</v>
      </c>
    </row>
    <row r="154" spans="1:11" x14ac:dyDescent="0.25">
      <c r="A154" s="1">
        <v>18.75</v>
      </c>
      <c r="B154" s="71">
        <f>AVERAGE('ID-11'!B161,'ID-13'!B161,'ID-14'!B161,'ID-15'!B161,'ID-24'!B161,'ID-26'!B161,'ID-29'!B161,'ID-30'!B161,'ID-32'!B161,'ID-33'!B161,'ID-34'!B161,'ID-37'!B161,'ID-38'!B161,'ID-39'!B161,'ID-40'!B161,'ID-44'!B161,'ID-45'!B161,'ID-53'!B161,'ID-57'!B161,'ID-59'!B161,'ID-70'!B161,'ID-71'!B161)</f>
        <v>0.48425761456996991</v>
      </c>
      <c r="C154" s="71">
        <f>AVERAGE('ID-08'!B161,'ID-09'!B161,'ID-11'!C161,'ID-14'!C161,'ID-18'!B161,'ID-24'!C161,'ID-26'!C161,'ID-29'!C161,'ID-30'!C161,'ID-34'!C161,'ID-36'!B161,'ID-38'!C161,'ID-39'!C161,'ID-40'!C161,'ID-44'!C161,'ID-45'!C161,'ID-57'!C161,'ID-59'!C161)</f>
        <v>0.48425729783878346</v>
      </c>
      <c r="D154" s="71">
        <f>AVERAGE('ID-13'!C161,'ID-14'!D161,'ID-15'!C161,'ID-16'!B161,'ID-18'!C161,'ID-26'!D161,'ID-29'!D161,'ID-30'!D161,'ID-33'!C161,'ID-34'!D161,'ID-36'!C161,'ID-37'!C161,'ID-38'!D161,'ID-39'!D161,'ID-40'!D161,'ID-45'!D161,'ID-59'!D161,'ID-71'!C161)</f>
        <v>0.48425744841549201</v>
      </c>
      <c r="E154" s="71">
        <f>AVERAGE('ID-03'!B161,'ID-09'!C161,'ID-13'!D161,'ID-15'!D161,'ID-16'!C161,'ID-18'!D161,'ID-24'!D161,'ID-29'!E161,'ID-30'!E161,'ID-33'!D161,'ID-34'!E161,'ID-36'!D161,'ID-38'!E161,'ID-39'!E161,'ID-40'!E161,'ID-44'!D161,'ID-45'!E161,'ID-57'!D161,'ID-70'!C161,'ID-71'!D161)</f>
        <v>0.48425759657132056</v>
      </c>
      <c r="F154" s="71">
        <f>AVERAGE('ID-01'!B161,'ID-02'!B161,'ID-03'!C161,'ID-06'!B161,'ID-08'!C161,'ID-09'!D161,'ID-12'!B161,'ID-16'!D161,'ID-18'!E161,'ID-24'!E161,'ID-29'!F161,'ID-33'!E161,'ID-34'!F161,'ID-36'!E161,'ID-38'!F161,'ID-39'!F161,'ID-40'!F161,'ID-45'!F161,'ID-53'!C161,'ID-54'!B161,'ID-57'!E161,'ID-71'!E161)</f>
        <v>0.48425796998654375</v>
      </c>
      <c r="G154" s="71">
        <f>AVERAGE('ID-01'!C161,'ID-02'!C161,'ID-03'!D161,'ID-07'!B161,'ID-08'!D161,'ID-11'!D161,'ID-18'!F161,'ID-24'!F161,'ID-29'!G161,'ID-31'!B161,'ID-33'!F161,'ID-34'!G161,'ID-36'!F161,'ID-39'!G161,'ID-40'!G161,'ID-44'!E161,'ID-45'!G161,'ID-50'!B161,'ID-53'!D161,'ID-54'!C161,'ID-57'!F161,'ID-59'!E161,'ID-70'!D161,'ID-71'!F161)</f>
        <v>0.48425771091614056</v>
      </c>
      <c r="H154" s="71">
        <f>AVERAGE('ID-03'!E161,'ID-11'!E161,'ID-13'!E161,'ID-15'!E161,'ID-16'!E161,'ID-18'!G161,'ID-24'!G161,'ID-29'!H161,'ID-30'!F161,'ID-31'!C161,'ID-33'!G161,'ID-34'!H161,'ID-40'!H161,'ID-44'!F161,'ID-45'!H161,'ID-54'!D161,'ID-57'!G161,'ID-59'!F161,'ID-70'!E161,'ID-71'!G161)</f>
        <v>0.48425745389411945</v>
      </c>
      <c r="I154" s="71">
        <f>AVERAGE('ID-12'!C161,'ID-18'!H161,'ID-24'!H161,'ID-29'!I161,'ID-40'!I161,'ID-44'!G161,'ID-45'!I161,'ID-59'!G161)</f>
        <v>0.48425758835578808</v>
      </c>
      <c r="J154" s="71">
        <f>AVERAGE('ID-31'!D161,'ID-40'!J161,'ID-44'!H161,'ID-45'!J161,'ID-57'!H161)</f>
        <v>0.48425742772907598</v>
      </c>
      <c r="K154" s="71">
        <f>AVERAGE('ID-26'!E161,'ID-31'!E161,'ID-34'!I161,'ID-36'!G161,'ID-40'!K161,'ID-44'!I161,'ID-57'!I161)</f>
        <v>0.48425766551384147</v>
      </c>
    </row>
    <row r="155" spans="1:11" x14ac:dyDescent="0.25">
      <c r="A155" s="1">
        <v>18.875</v>
      </c>
      <c r="B155" s="71">
        <f>AVERAGE('ID-11'!B162,'ID-13'!B162,'ID-14'!B162,'ID-15'!B162,'ID-24'!B162,'ID-26'!B162,'ID-29'!B162,'ID-30'!B162,'ID-32'!B162,'ID-33'!B162,'ID-34'!B162,'ID-37'!B162,'ID-38'!B162,'ID-39'!B162,'ID-40'!B162,'ID-44'!B162,'ID-45'!B162,'ID-53'!B162,'ID-57'!B162,'ID-59'!B162,'ID-70'!B162,'ID-71'!B162)</f>
        <v>0.48425760925820904</v>
      </c>
      <c r="C155" s="71">
        <f>AVERAGE('ID-08'!B162,'ID-09'!B162,'ID-11'!C162,'ID-14'!C162,'ID-18'!B162,'ID-24'!C162,'ID-26'!C162,'ID-29'!C162,'ID-30'!C162,'ID-34'!C162,'ID-36'!B162,'ID-38'!C162,'ID-39'!C162,'ID-40'!C162,'ID-44'!C162,'ID-45'!C162,'ID-57'!C162,'ID-59'!C162)</f>
        <v>0.48425729725572414</v>
      </c>
      <c r="D155" s="71">
        <f>AVERAGE('ID-13'!C162,'ID-14'!D162,'ID-15'!C162,'ID-16'!B162,'ID-18'!C162,'ID-26'!D162,'ID-29'!D162,'ID-30'!D162,'ID-33'!C162,'ID-34'!D162,'ID-36'!C162,'ID-37'!C162,'ID-38'!D162,'ID-39'!D162,'ID-40'!D162,'ID-45'!D162,'ID-59'!D162,'ID-71'!C162)</f>
        <v>0.48425744389761088</v>
      </c>
      <c r="E155" s="71">
        <f>AVERAGE('ID-03'!B162,'ID-09'!C162,'ID-13'!D162,'ID-15'!D162,'ID-16'!C162,'ID-18'!D162,'ID-24'!D162,'ID-29'!E162,'ID-30'!E162,'ID-33'!D162,'ID-34'!E162,'ID-36'!D162,'ID-38'!E162,'ID-39'!E162,'ID-40'!E162,'ID-44'!D162,'ID-45'!E162,'ID-57'!D162,'ID-70'!C162,'ID-71'!D162)</f>
        <v>0.4842575968482204</v>
      </c>
      <c r="F155" s="71">
        <f>AVERAGE('ID-01'!B162,'ID-02'!B162,'ID-03'!C162,'ID-06'!B162,'ID-08'!C162,'ID-09'!D162,'ID-12'!B162,'ID-16'!D162,'ID-18'!E162,'ID-24'!E162,'ID-29'!F162,'ID-33'!E162,'ID-34'!F162,'ID-36'!E162,'ID-38'!F162,'ID-39'!F162,'ID-40'!F162,'ID-45'!F162,'ID-53'!C162,'ID-54'!B162,'ID-57'!E162,'ID-71'!E162)</f>
        <v>0.4842579640798565</v>
      </c>
      <c r="G155" s="71">
        <f>AVERAGE('ID-01'!C162,'ID-02'!C162,'ID-03'!D162,'ID-07'!B162,'ID-08'!D162,'ID-11'!D162,'ID-18'!F162,'ID-24'!F162,'ID-29'!G162,'ID-31'!B162,'ID-33'!F162,'ID-34'!G162,'ID-36'!F162,'ID-39'!G162,'ID-40'!G162,'ID-44'!E162,'ID-45'!G162,'ID-50'!B162,'ID-53'!D162,'ID-54'!C162,'ID-57'!F162,'ID-59'!E162,'ID-70'!D162,'ID-71'!F162)</f>
        <v>0.48425770988790617</v>
      </c>
      <c r="H155" s="71">
        <f>AVERAGE('ID-03'!E162,'ID-11'!E162,'ID-13'!E162,'ID-15'!E162,'ID-16'!E162,'ID-18'!G162,'ID-24'!G162,'ID-29'!H162,'ID-30'!F162,'ID-31'!C162,'ID-33'!G162,'ID-34'!H162,'ID-40'!H162,'ID-44'!F162,'ID-45'!H162,'ID-54'!D162,'ID-57'!G162,'ID-59'!F162,'ID-70'!E162,'ID-71'!G162)</f>
        <v>0.48425745485756633</v>
      </c>
      <c r="I155" s="71">
        <f>AVERAGE('ID-12'!C162,'ID-18'!H162,'ID-24'!H162,'ID-29'!I162,'ID-40'!I162,'ID-44'!G162,'ID-45'!I162,'ID-59'!G162)</f>
        <v>0.48425759799404905</v>
      </c>
      <c r="J155" s="71">
        <f>AVERAGE('ID-31'!D162,'ID-40'!J162,'ID-44'!H162,'ID-45'!J162,'ID-57'!H162)</f>
        <v>0.48425743248041336</v>
      </c>
      <c r="K155" s="71">
        <f>AVERAGE('ID-26'!E162,'ID-31'!E162,'ID-34'!I162,'ID-36'!G162,'ID-40'!K162,'ID-44'!I162,'ID-57'!I162)</f>
        <v>0.48425767093645561</v>
      </c>
    </row>
    <row r="156" spans="1:11" x14ac:dyDescent="0.25">
      <c r="A156" s="1">
        <v>19</v>
      </c>
      <c r="B156" s="71">
        <f>AVERAGE('ID-11'!B163,'ID-13'!B163,'ID-14'!B163,'ID-15'!B163,'ID-24'!B163,'ID-26'!B163,'ID-29'!B163,'ID-30'!B163,'ID-32'!B163,'ID-33'!B163,'ID-34'!B163,'ID-37'!B163,'ID-38'!B163,'ID-39'!B163,'ID-40'!B163,'ID-44'!B163,'ID-45'!B163,'ID-53'!B163,'ID-57'!B163,'ID-59'!B163,'ID-70'!B163,'ID-71'!B163)</f>
        <v>0.48425760392552814</v>
      </c>
      <c r="C156" s="71">
        <f>AVERAGE('ID-08'!B163,'ID-09'!B163,'ID-11'!C163,'ID-14'!C163,'ID-18'!B163,'ID-24'!C163,'ID-26'!C163,'ID-29'!C163,'ID-30'!C163,'ID-34'!C163,'ID-36'!B163,'ID-38'!C163,'ID-39'!C163,'ID-40'!C163,'ID-44'!C163,'ID-45'!C163,'ID-57'!C163,'ID-59'!C163)</f>
        <v>0.48425729714049098</v>
      </c>
      <c r="D156" s="71">
        <f>AVERAGE('ID-13'!C163,'ID-14'!D163,'ID-15'!C163,'ID-16'!B163,'ID-18'!C163,'ID-26'!D163,'ID-29'!D163,'ID-30'!D163,'ID-33'!C163,'ID-34'!D163,'ID-36'!C163,'ID-37'!C163,'ID-38'!D163,'ID-39'!D163,'ID-40'!D163,'ID-45'!D163,'ID-59'!D163,'ID-71'!C163)</f>
        <v>0.48425743985334108</v>
      </c>
      <c r="E156" s="71">
        <f>AVERAGE('ID-03'!B163,'ID-09'!C163,'ID-13'!D163,'ID-15'!D163,'ID-16'!C163,'ID-18'!D163,'ID-24'!D163,'ID-29'!E163,'ID-30'!E163,'ID-33'!D163,'ID-34'!E163,'ID-36'!D163,'ID-38'!E163,'ID-39'!E163,'ID-40'!E163,'ID-44'!D163,'ID-45'!E163,'ID-57'!D163,'ID-70'!C163,'ID-71'!D163)</f>
        <v>0.48425759732027684</v>
      </c>
      <c r="F156" s="71">
        <f>AVERAGE('ID-01'!B163,'ID-02'!B163,'ID-03'!C163,'ID-06'!B163,'ID-08'!C163,'ID-09'!D163,'ID-12'!B163,'ID-16'!D163,'ID-18'!E163,'ID-24'!E163,'ID-29'!F163,'ID-33'!E163,'ID-34'!F163,'ID-36'!E163,'ID-38'!F163,'ID-39'!F163,'ID-40'!F163,'ID-45'!F163,'ID-53'!C163,'ID-54'!B163,'ID-57'!E163,'ID-71'!E163)</f>
        <v>0.48425795645012021</v>
      </c>
      <c r="G156" s="71">
        <f>AVERAGE('ID-01'!C163,'ID-02'!C163,'ID-03'!D163,'ID-07'!B163,'ID-08'!D163,'ID-11'!D163,'ID-18'!F163,'ID-24'!F163,'ID-29'!G163,'ID-31'!B163,'ID-33'!F163,'ID-34'!G163,'ID-36'!F163,'ID-39'!G163,'ID-40'!G163,'ID-44'!E163,'ID-45'!G163,'ID-50'!B163,'ID-53'!D163,'ID-54'!C163,'ID-57'!F163,'ID-59'!E163,'ID-70'!D163,'ID-71'!F163)</f>
        <v>0.48425770766823867</v>
      </c>
      <c r="H156" s="71">
        <f>AVERAGE('ID-03'!E163,'ID-11'!E163,'ID-13'!E163,'ID-15'!E163,'ID-16'!E163,'ID-18'!G163,'ID-24'!G163,'ID-29'!H163,'ID-30'!F163,'ID-31'!C163,'ID-33'!G163,'ID-34'!H163,'ID-40'!H163,'ID-44'!F163,'ID-45'!H163,'ID-54'!D163,'ID-57'!G163,'ID-59'!F163,'ID-70'!E163,'ID-71'!G163)</f>
        <v>0.48425745357100231</v>
      </c>
      <c r="I156" s="71">
        <f>AVERAGE('ID-12'!C163,'ID-18'!H163,'ID-24'!H163,'ID-29'!I163,'ID-40'!I163,'ID-44'!G163,'ID-45'!I163,'ID-59'!G163)</f>
        <v>0.48425759954831443</v>
      </c>
      <c r="J156" s="71">
        <f>AVERAGE('ID-31'!D163,'ID-40'!J163,'ID-44'!H163,'ID-45'!J163,'ID-57'!H163)</f>
        <v>0.48425743594399345</v>
      </c>
      <c r="K156" s="71">
        <f>AVERAGE('ID-26'!E163,'ID-31'!E163,'ID-34'!I163,'ID-36'!G163,'ID-40'!K163,'ID-44'!I163,'ID-57'!I163)</f>
        <v>0.48425768444525719</v>
      </c>
    </row>
    <row r="157" spans="1:11" x14ac:dyDescent="0.25">
      <c r="A157" s="1">
        <v>19.125</v>
      </c>
      <c r="B157" s="71">
        <f>AVERAGE('ID-11'!B164,'ID-13'!B164,'ID-14'!B164,'ID-15'!B164,'ID-24'!B164,'ID-26'!B164,'ID-29'!B164,'ID-30'!B164,'ID-32'!B164,'ID-33'!B164,'ID-34'!B164,'ID-37'!B164,'ID-38'!B164,'ID-39'!B164,'ID-40'!B164,'ID-44'!B164,'ID-45'!B164,'ID-53'!B164,'ID-57'!B164,'ID-59'!B164,'ID-70'!B164,'ID-71'!B164)</f>
        <v>0.484257605107762</v>
      </c>
      <c r="C157" s="71">
        <f>AVERAGE('ID-08'!B164,'ID-09'!B164,'ID-11'!C164,'ID-14'!C164,'ID-18'!B164,'ID-24'!C164,'ID-26'!C164,'ID-29'!C164,'ID-30'!C164,'ID-34'!C164,'ID-36'!B164,'ID-38'!C164,'ID-39'!C164,'ID-40'!C164,'ID-44'!C164,'ID-45'!C164,'ID-57'!C164,'ID-59'!C164)</f>
        <v>0.4842572950117765</v>
      </c>
      <c r="D157" s="71">
        <f>AVERAGE('ID-13'!C164,'ID-14'!D164,'ID-15'!C164,'ID-16'!B164,'ID-18'!C164,'ID-26'!D164,'ID-29'!D164,'ID-30'!D164,'ID-33'!C164,'ID-34'!D164,'ID-36'!C164,'ID-37'!C164,'ID-38'!D164,'ID-39'!D164,'ID-40'!D164,'ID-45'!D164,'ID-59'!D164,'ID-71'!C164)</f>
        <v>0.48425744658464226</v>
      </c>
      <c r="E157" s="71">
        <f>AVERAGE('ID-03'!B164,'ID-09'!C164,'ID-13'!D164,'ID-15'!D164,'ID-16'!C164,'ID-18'!D164,'ID-24'!D164,'ID-29'!E164,'ID-30'!E164,'ID-33'!D164,'ID-34'!E164,'ID-36'!D164,'ID-38'!E164,'ID-39'!E164,'ID-40'!E164,'ID-44'!D164,'ID-45'!E164,'ID-57'!D164,'ID-70'!C164,'ID-71'!D164)</f>
        <v>0.48425761584750254</v>
      </c>
      <c r="F157" s="71">
        <f>AVERAGE('ID-01'!B164,'ID-02'!B164,'ID-03'!C164,'ID-06'!B164,'ID-08'!C164,'ID-09'!D164,'ID-12'!B164,'ID-16'!D164,'ID-18'!E164,'ID-24'!E164,'ID-29'!F164,'ID-33'!E164,'ID-34'!F164,'ID-36'!E164,'ID-38'!F164,'ID-39'!F164,'ID-40'!F164,'ID-45'!F164,'ID-53'!C164,'ID-54'!B164,'ID-57'!E164,'ID-71'!E164)</f>
        <v>0.48425795392789778</v>
      </c>
      <c r="G157" s="71">
        <f>AVERAGE('ID-01'!C164,'ID-02'!C164,'ID-03'!D164,'ID-07'!B164,'ID-08'!D164,'ID-11'!D164,'ID-18'!F164,'ID-24'!F164,'ID-29'!G164,'ID-31'!B164,'ID-33'!F164,'ID-34'!G164,'ID-36'!F164,'ID-39'!G164,'ID-40'!G164,'ID-44'!E164,'ID-45'!G164,'ID-50'!B164,'ID-53'!D164,'ID-54'!C164,'ID-57'!F164,'ID-59'!E164,'ID-70'!D164,'ID-71'!F164)</f>
        <v>0.4842577055654696</v>
      </c>
      <c r="H157" s="71">
        <f>AVERAGE('ID-03'!E164,'ID-11'!E164,'ID-13'!E164,'ID-15'!E164,'ID-16'!E164,'ID-18'!G164,'ID-24'!G164,'ID-29'!H164,'ID-30'!F164,'ID-31'!C164,'ID-33'!G164,'ID-34'!H164,'ID-40'!H164,'ID-44'!F164,'ID-45'!H164,'ID-54'!D164,'ID-57'!G164,'ID-59'!F164,'ID-70'!E164,'ID-71'!G164)</f>
        <v>0.48425745197476644</v>
      </c>
      <c r="I157" s="71">
        <f>AVERAGE('ID-12'!C164,'ID-18'!H164,'ID-24'!H164,'ID-29'!I164,'ID-40'!I164,'ID-44'!G164,'ID-45'!I164,'ID-59'!G164)</f>
        <v>0.48425759990263056</v>
      </c>
      <c r="J157" s="71">
        <f>AVERAGE('ID-31'!D164,'ID-40'!J164,'ID-44'!H164,'ID-45'!J164,'ID-57'!H164)</f>
        <v>0.48425743538042321</v>
      </c>
      <c r="K157" s="71">
        <f>AVERAGE('ID-26'!E164,'ID-31'!E164,'ID-34'!I164,'ID-36'!G164,'ID-40'!K164,'ID-44'!I164,'ID-57'!I164)</f>
        <v>0.48425768341735126</v>
      </c>
    </row>
    <row r="158" spans="1:11" x14ac:dyDescent="0.25">
      <c r="A158" s="1">
        <v>19.25</v>
      </c>
      <c r="B158" s="71">
        <f>AVERAGE('ID-11'!B165,'ID-13'!B165,'ID-14'!B165,'ID-15'!B165,'ID-24'!B165,'ID-26'!B165,'ID-29'!B165,'ID-30'!B165,'ID-32'!B165,'ID-33'!B165,'ID-34'!B165,'ID-37'!B165,'ID-38'!B165,'ID-39'!B165,'ID-40'!B165,'ID-44'!B165,'ID-45'!B165,'ID-53'!B165,'ID-57'!B165,'ID-59'!B165,'ID-70'!B165,'ID-71'!B165)</f>
        <v>0.48425760665051559</v>
      </c>
      <c r="C158" s="71">
        <f>AVERAGE('ID-08'!B165,'ID-09'!B165,'ID-11'!C165,'ID-14'!C165,'ID-18'!B165,'ID-24'!C165,'ID-26'!C165,'ID-29'!C165,'ID-30'!C165,'ID-34'!C165,'ID-36'!B165,'ID-38'!C165,'ID-39'!C165,'ID-40'!C165,'ID-44'!C165,'ID-45'!C165,'ID-57'!C165,'ID-59'!C165)</f>
        <v>0.48425728910362342</v>
      </c>
      <c r="D158" s="71">
        <f>AVERAGE('ID-13'!C165,'ID-14'!D165,'ID-15'!C165,'ID-16'!B165,'ID-18'!C165,'ID-26'!D165,'ID-29'!D165,'ID-30'!D165,'ID-33'!C165,'ID-34'!D165,'ID-36'!C165,'ID-37'!C165,'ID-38'!D165,'ID-39'!D165,'ID-40'!D165,'ID-45'!D165,'ID-59'!D165,'ID-71'!C165)</f>
        <v>0.48425744351494338</v>
      </c>
      <c r="E158" s="71">
        <f>AVERAGE('ID-03'!B165,'ID-09'!C165,'ID-13'!D165,'ID-15'!D165,'ID-16'!C165,'ID-18'!D165,'ID-24'!D165,'ID-29'!E165,'ID-30'!E165,'ID-33'!D165,'ID-34'!E165,'ID-36'!D165,'ID-38'!E165,'ID-39'!E165,'ID-40'!E165,'ID-44'!D165,'ID-45'!E165,'ID-57'!D165,'ID-70'!C165,'ID-71'!D165)</f>
        <v>0.48425761546941876</v>
      </c>
      <c r="F158" s="71">
        <f>AVERAGE('ID-01'!B165,'ID-02'!B165,'ID-03'!C165,'ID-06'!B165,'ID-08'!C165,'ID-09'!D165,'ID-12'!B165,'ID-16'!D165,'ID-18'!E165,'ID-24'!E165,'ID-29'!F165,'ID-33'!E165,'ID-34'!F165,'ID-36'!E165,'ID-38'!F165,'ID-39'!F165,'ID-40'!F165,'ID-45'!F165,'ID-53'!C165,'ID-54'!B165,'ID-57'!E165,'ID-71'!E165)</f>
        <v>0.48425791162687926</v>
      </c>
      <c r="G158" s="71">
        <f>AVERAGE('ID-01'!C165,'ID-02'!C165,'ID-03'!D165,'ID-07'!B165,'ID-08'!D165,'ID-11'!D165,'ID-18'!F165,'ID-24'!F165,'ID-29'!G165,'ID-31'!B165,'ID-33'!F165,'ID-34'!G165,'ID-36'!F165,'ID-39'!G165,'ID-40'!G165,'ID-44'!E165,'ID-45'!G165,'ID-50'!B165,'ID-53'!D165,'ID-54'!C165,'ID-57'!F165,'ID-59'!E165,'ID-70'!D165,'ID-71'!F165)</f>
        <v>0.48425770466768242</v>
      </c>
      <c r="H158" s="71">
        <f>AVERAGE('ID-03'!E165,'ID-11'!E165,'ID-13'!E165,'ID-15'!E165,'ID-16'!E165,'ID-18'!G165,'ID-24'!G165,'ID-29'!H165,'ID-30'!F165,'ID-31'!C165,'ID-33'!G165,'ID-34'!H165,'ID-40'!H165,'ID-44'!F165,'ID-45'!H165,'ID-54'!D165,'ID-57'!G165,'ID-59'!F165,'ID-70'!E165,'ID-71'!G165)</f>
        <v>0.4842574505770938</v>
      </c>
      <c r="I158" s="71">
        <f>AVERAGE('ID-12'!C165,'ID-18'!H165,'ID-24'!H165,'ID-29'!I165,'ID-40'!I165,'ID-44'!G165,'ID-45'!I165,'ID-59'!G165)</f>
        <v>0.48425761106206489</v>
      </c>
      <c r="J158" s="71">
        <f>AVERAGE('ID-31'!D165,'ID-40'!J165,'ID-44'!H165,'ID-45'!J165,'ID-57'!H165)</f>
        <v>0.48425744393223741</v>
      </c>
      <c r="K158" s="71">
        <f>AVERAGE('ID-26'!E165,'ID-31'!E165,'ID-34'!I165,'ID-36'!G165,'ID-40'!K165,'ID-44'!I165,'ID-57'!I165)</f>
        <v>0.4842576868153568</v>
      </c>
    </row>
    <row r="159" spans="1:11" x14ac:dyDescent="0.25">
      <c r="A159" s="1">
        <v>19.375</v>
      </c>
      <c r="B159" s="71">
        <f>AVERAGE('ID-11'!B166,'ID-13'!B166,'ID-14'!B166,'ID-15'!B166,'ID-24'!B166,'ID-26'!B166,'ID-29'!B166,'ID-30'!B166,'ID-32'!B166,'ID-33'!B166,'ID-34'!B166,'ID-37'!B166,'ID-38'!B166,'ID-39'!B166,'ID-40'!B166,'ID-44'!B166,'ID-45'!B166,'ID-53'!B166,'ID-57'!B166,'ID-59'!B166,'ID-70'!B166,'ID-71'!B166)</f>
        <v>0.48425760869088408</v>
      </c>
      <c r="C159" s="71">
        <f>AVERAGE('ID-08'!B166,'ID-09'!B166,'ID-11'!C166,'ID-14'!C166,'ID-18'!B166,'ID-24'!C166,'ID-26'!C166,'ID-29'!C166,'ID-30'!C166,'ID-34'!C166,'ID-36'!B166,'ID-38'!C166,'ID-39'!C166,'ID-40'!C166,'ID-44'!C166,'ID-45'!C166,'ID-57'!C166,'ID-59'!C166)</f>
        <v>0.48425728816585473</v>
      </c>
      <c r="D159" s="71">
        <f>AVERAGE('ID-13'!C166,'ID-14'!D166,'ID-15'!C166,'ID-16'!B166,'ID-18'!C166,'ID-26'!D166,'ID-29'!D166,'ID-30'!D166,'ID-33'!C166,'ID-34'!D166,'ID-36'!C166,'ID-37'!C166,'ID-38'!D166,'ID-39'!D166,'ID-40'!D166,'ID-45'!D166,'ID-59'!D166,'ID-71'!C166)</f>
        <v>0.48425745507751322</v>
      </c>
      <c r="E159" s="71">
        <f>AVERAGE('ID-03'!B166,'ID-09'!C166,'ID-13'!D166,'ID-15'!D166,'ID-16'!C166,'ID-18'!D166,'ID-24'!D166,'ID-29'!E166,'ID-30'!E166,'ID-33'!D166,'ID-34'!E166,'ID-36'!D166,'ID-38'!E166,'ID-39'!E166,'ID-40'!E166,'ID-44'!D166,'ID-45'!E166,'ID-57'!D166,'ID-70'!C166,'ID-71'!D166)</f>
        <v>0.4842576121397828</v>
      </c>
      <c r="F159" s="71">
        <f>AVERAGE('ID-01'!B166,'ID-02'!B166,'ID-03'!C166,'ID-06'!B166,'ID-08'!C166,'ID-09'!D166,'ID-12'!B166,'ID-16'!D166,'ID-18'!E166,'ID-24'!E166,'ID-29'!F166,'ID-33'!E166,'ID-34'!F166,'ID-36'!E166,'ID-38'!F166,'ID-39'!F166,'ID-40'!F166,'ID-45'!F166,'ID-53'!C166,'ID-54'!B166,'ID-57'!E166,'ID-71'!E166)</f>
        <v>0.48425792405649964</v>
      </c>
      <c r="G159" s="71">
        <f>AVERAGE('ID-01'!C166,'ID-02'!C166,'ID-03'!D166,'ID-07'!B166,'ID-08'!D166,'ID-11'!D166,'ID-18'!F166,'ID-24'!F166,'ID-29'!G166,'ID-31'!B166,'ID-33'!F166,'ID-34'!G166,'ID-36'!F166,'ID-39'!G166,'ID-40'!G166,'ID-44'!E166,'ID-45'!G166,'ID-50'!B166,'ID-53'!D166,'ID-54'!C166,'ID-57'!F166,'ID-59'!E166,'ID-70'!D166,'ID-71'!F166)</f>
        <v>0.48425770363539478</v>
      </c>
      <c r="H159" s="71">
        <f>AVERAGE('ID-03'!E166,'ID-11'!E166,'ID-13'!E166,'ID-15'!E166,'ID-16'!E166,'ID-18'!G166,'ID-24'!G166,'ID-29'!H166,'ID-30'!F166,'ID-31'!C166,'ID-33'!G166,'ID-34'!H166,'ID-40'!H166,'ID-44'!F166,'ID-45'!H166,'ID-54'!D166,'ID-57'!G166,'ID-59'!F166,'ID-70'!E166,'ID-71'!G166)</f>
        <v>0.48425745309511486</v>
      </c>
      <c r="I159" s="71">
        <f>AVERAGE('ID-12'!C166,'ID-18'!H166,'ID-24'!H166,'ID-29'!I166,'ID-40'!I166,'ID-44'!G166,'ID-45'!I166,'ID-59'!G166)</f>
        <v>0.48425761790221866</v>
      </c>
      <c r="J159" s="71">
        <f>AVERAGE('ID-31'!D166,'ID-40'!J166,'ID-44'!H166,'ID-45'!J166,'ID-57'!H166)</f>
        <v>0.48425745115640578</v>
      </c>
      <c r="K159" s="71">
        <f>AVERAGE('ID-26'!E166,'ID-31'!E166,'ID-34'!I166,'ID-36'!G166,'ID-40'!K166,'ID-44'!I166,'ID-57'!I166)</f>
        <v>0.48425767849719376</v>
      </c>
    </row>
    <row r="160" spans="1:11" x14ac:dyDescent="0.25">
      <c r="A160" s="1">
        <v>19.5</v>
      </c>
      <c r="B160" s="71">
        <f>AVERAGE('ID-11'!B167,'ID-13'!B167,'ID-14'!B167,'ID-15'!B167,'ID-24'!B167,'ID-26'!B167,'ID-29'!B167,'ID-30'!B167,'ID-32'!B167,'ID-33'!B167,'ID-34'!B167,'ID-37'!B167,'ID-38'!B167,'ID-39'!B167,'ID-40'!B167,'ID-44'!B167,'ID-45'!B167,'ID-53'!B167,'ID-57'!B167,'ID-59'!B167,'ID-70'!B167,'ID-71'!B167)</f>
        <v>0.48425760423655451</v>
      </c>
      <c r="C160" s="71">
        <f>AVERAGE('ID-08'!B167,'ID-09'!B167,'ID-11'!C167,'ID-14'!C167,'ID-18'!B167,'ID-24'!C167,'ID-26'!C167,'ID-29'!C167,'ID-30'!C167,'ID-34'!C167,'ID-36'!B167,'ID-38'!C167,'ID-39'!C167,'ID-40'!C167,'ID-44'!C167,'ID-45'!C167,'ID-57'!C167,'ID-59'!C167)</f>
        <v>0.48425728612886776</v>
      </c>
      <c r="D160" s="71">
        <f>AVERAGE('ID-13'!C167,'ID-14'!D167,'ID-15'!C167,'ID-16'!B167,'ID-18'!C167,'ID-26'!D167,'ID-29'!D167,'ID-30'!D167,'ID-33'!C167,'ID-34'!D167,'ID-36'!C167,'ID-37'!C167,'ID-38'!D167,'ID-39'!D167,'ID-40'!D167,'ID-45'!D167,'ID-59'!D167,'ID-71'!C167)</f>
        <v>0.4842574468423621</v>
      </c>
      <c r="E160" s="71">
        <f>AVERAGE('ID-03'!B167,'ID-09'!C167,'ID-13'!D167,'ID-15'!D167,'ID-16'!C167,'ID-18'!D167,'ID-24'!D167,'ID-29'!E167,'ID-30'!E167,'ID-33'!D167,'ID-34'!E167,'ID-36'!D167,'ID-38'!E167,'ID-39'!E167,'ID-40'!E167,'ID-44'!D167,'ID-45'!E167,'ID-57'!D167,'ID-70'!C167,'ID-71'!D167)</f>
        <v>0.48425760723415945</v>
      </c>
      <c r="F160" s="71">
        <f>AVERAGE('ID-01'!B167,'ID-02'!B167,'ID-03'!C167,'ID-06'!B167,'ID-08'!C167,'ID-09'!D167,'ID-12'!B167,'ID-16'!D167,'ID-18'!E167,'ID-24'!E167,'ID-29'!F167,'ID-33'!E167,'ID-34'!F167,'ID-36'!E167,'ID-38'!F167,'ID-39'!F167,'ID-40'!F167,'ID-45'!F167,'ID-53'!C167,'ID-54'!B167,'ID-57'!E167,'ID-71'!E167)</f>
        <v>0.48425792680987328</v>
      </c>
      <c r="G160" s="71">
        <f>AVERAGE('ID-01'!C167,'ID-02'!C167,'ID-03'!D167,'ID-07'!B167,'ID-08'!D167,'ID-11'!D167,'ID-18'!F167,'ID-24'!F167,'ID-29'!G167,'ID-31'!B167,'ID-33'!F167,'ID-34'!G167,'ID-36'!F167,'ID-39'!G167,'ID-40'!G167,'ID-44'!E167,'ID-45'!G167,'ID-50'!B167,'ID-53'!D167,'ID-54'!C167,'ID-57'!F167,'ID-59'!E167,'ID-70'!D167,'ID-71'!F167)</f>
        <v>0.48425770313953836</v>
      </c>
      <c r="H160" s="71">
        <f>AVERAGE('ID-03'!E167,'ID-11'!E167,'ID-13'!E167,'ID-15'!E167,'ID-16'!E167,'ID-18'!G167,'ID-24'!G167,'ID-29'!H167,'ID-30'!F167,'ID-31'!C167,'ID-33'!G167,'ID-34'!H167,'ID-40'!H167,'ID-44'!F167,'ID-45'!H167,'ID-54'!D167,'ID-57'!G167,'ID-59'!F167,'ID-70'!E167,'ID-71'!G167)</f>
        <v>0.48425745545292759</v>
      </c>
      <c r="I160" s="71">
        <f>AVERAGE('ID-12'!C167,'ID-18'!H167,'ID-24'!H167,'ID-29'!I167,'ID-40'!I167,'ID-44'!G167,'ID-45'!I167,'ID-59'!G167)</f>
        <v>0.48425761834462161</v>
      </c>
      <c r="J160" s="71">
        <f>AVERAGE('ID-31'!D167,'ID-40'!J167,'ID-44'!H167,'ID-45'!J167,'ID-57'!H167)</f>
        <v>0.48425745052215996</v>
      </c>
      <c r="K160" s="71">
        <f>AVERAGE('ID-26'!E167,'ID-31'!E167,'ID-34'!I167,'ID-36'!G167,'ID-40'!K167,'ID-44'!I167,'ID-57'!I167)</f>
        <v>0.48425767584826324</v>
      </c>
    </row>
    <row r="161" spans="1:11" x14ac:dyDescent="0.25">
      <c r="A161" s="1">
        <v>19.625</v>
      </c>
      <c r="B161" s="71">
        <f>AVERAGE('ID-11'!B168,'ID-13'!B168,'ID-14'!B168,'ID-15'!B168,'ID-24'!B168,'ID-26'!B168,'ID-29'!B168,'ID-30'!B168,'ID-32'!B168,'ID-33'!B168,'ID-34'!B168,'ID-37'!B168,'ID-38'!B168,'ID-39'!B168,'ID-40'!B168,'ID-44'!B168,'ID-45'!B168,'ID-53'!B168,'ID-57'!B168,'ID-59'!B168,'ID-70'!B168,'ID-71'!B168)</f>
        <v>0.4842576037782127</v>
      </c>
      <c r="C161" s="71">
        <f>AVERAGE('ID-08'!B168,'ID-09'!B168,'ID-11'!C168,'ID-14'!C168,'ID-18'!B168,'ID-24'!C168,'ID-26'!C168,'ID-29'!C168,'ID-30'!C168,'ID-34'!C168,'ID-36'!B168,'ID-38'!C168,'ID-39'!C168,'ID-40'!C168,'ID-44'!C168,'ID-45'!C168,'ID-57'!C168,'ID-59'!C168)</f>
        <v>0.48425728178186833</v>
      </c>
      <c r="D161" s="71">
        <f>AVERAGE('ID-13'!C168,'ID-14'!D168,'ID-15'!C168,'ID-16'!B168,'ID-18'!C168,'ID-26'!D168,'ID-29'!D168,'ID-30'!D168,'ID-33'!C168,'ID-34'!D168,'ID-36'!C168,'ID-37'!C168,'ID-38'!D168,'ID-39'!D168,'ID-40'!D168,'ID-45'!D168,'ID-59'!D168,'ID-71'!C168)</f>
        <v>0.4842574508672336</v>
      </c>
      <c r="E161" s="71">
        <f>AVERAGE('ID-03'!B168,'ID-09'!C168,'ID-13'!D168,'ID-15'!D168,'ID-16'!C168,'ID-18'!D168,'ID-24'!D168,'ID-29'!E168,'ID-30'!E168,'ID-33'!D168,'ID-34'!E168,'ID-36'!D168,'ID-38'!E168,'ID-39'!E168,'ID-40'!E168,'ID-44'!D168,'ID-45'!E168,'ID-57'!D168,'ID-70'!C168,'ID-71'!D168)</f>
        <v>0.48425760190674544</v>
      </c>
      <c r="F161" s="71">
        <f>AVERAGE('ID-01'!B168,'ID-02'!B168,'ID-03'!C168,'ID-06'!B168,'ID-08'!C168,'ID-09'!D168,'ID-12'!B168,'ID-16'!D168,'ID-18'!E168,'ID-24'!E168,'ID-29'!F168,'ID-33'!E168,'ID-34'!F168,'ID-36'!E168,'ID-38'!F168,'ID-39'!F168,'ID-40'!F168,'ID-45'!F168,'ID-53'!C168,'ID-54'!B168,'ID-57'!E168,'ID-71'!E168)</f>
        <v>0.48425794583368337</v>
      </c>
      <c r="G161" s="71">
        <f>AVERAGE('ID-01'!C168,'ID-02'!C168,'ID-03'!D168,'ID-07'!B168,'ID-08'!D168,'ID-11'!D168,'ID-18'!F168,'ID-24'!F168,'ID-29'!G168,'ID-31'!B168,'ID-33'!F168,'ID-34'!G168,'ID-36'!F168,'ID-39'!G168,'ID-40'!G168,'ID-44'!E168,'ID-45'!G168,'ID-50'!B168,'ID-53'!D168,'ID-54'!C168,'ID-57'!F168,'ID-59'!E168,'ID-70'!D168,'ID-71'!F168)</f>
        <v>0.48425770337409202</v>
      </c>
      <c r="H161" s="71">
        <f>AVERAGE('ID-03'!E168,'ID-11'!E168,'ID-13'!E168,'ID-15'!E168,'ID-16'!E168,'ID-18'!G168,'ID-24'!G168,'ID-29'!H168,'ID-30'!F168,'ID-31'!C168,'ID-33'!G168,'ID-34'!H168,'ID-40'!H168,'ID-44'!F168,'ID-45'!H168,'ID-54'!D168,'ID-57'!G168,'ID-59'!F168,'ID-70'!E168,'ID-71'!G168)</f>
        <v>0.48425745542170884</v>
      </c>
      <c r="I161" s="71">
        <f>AVERAGE('ID-12'!C168,'ID-18'!H168,'ID-24'!H168,'ID-29'!I168,'ID-40'!I168,'ID-44'!G168,'ID-45'!I168,'ID-59'!G168)</f>
        <v>0.48425761545704277</v>
      </c>
      <c r="J161" s="71">
        <f>AVERAGE('ID-31'!D168,'ID-40'!J168,'ID-44'!H168,'ID-45'!J168,'ID-57'!H168)</f>
        <v>0.48425745233936357</v>
      </c>
      <c r="K161" s="71">
        <f>AVERAGE('ID-26'!E168,'ID-31'!E168,'ID-34'!I168,'ID-36'!G168,'ID-40'!K168,'ID-44'!I168,'ID-57'!I168)</f>
        <v>0.48425766113291208</v>
      </c>
    </row>
    <row r="162" spans="1:11" x14ac:dyDescent="0.25">
      <c r="A162" s="1">
        <v>19.75</v>
      </c>
      <c r="B162" s="71">
        <f>AVERAGE('ID-11'!B169,'ID-13'!B169,'ID-14'!B169,'ID-15'!B169,'ID-24'!B169,'ID-26'!B169,'ID-29'!B169,'ID-30'!B169,'ID-32'!B169,'ID-33'!B169,'ID-34'!B169,'ID-37'!B169,'ID-38'!B169,'ID-39'!B169,'ID-40'!B169,'ID-44'!B169,'ID-45'!B169,'ID-53'!B169,'ID-57'!B169,'ID-59'!B169,'ID-70'!B169,'ID-71'!B169)</f>
        <v>0.48425759814508534</v>
      </c>
      <c r="C162" s="71">
        <f>AVERAGE('ID-08'!B169,'ID-09'!B169,'ID-11'!C169,'ID-14'!C169,'ID-18'!B169,'ID-24'!C169,'ID-26'!C169,'ID-29'!C169,'ID-30'!C169,'ID-34'!C169,'ID-36'!B169,'ID-38'!C169,'ID-39'!C169,'ID-40'!C169,'ID-44'!C169,'ID-45'!C169,'ID-57'!C169,'ID-59'!C169)</f>
        <v>0.48425727878018077</v>
      </c>
      <c r="D162" s="71">
        <f>AVERAGE('ID-13'!C169,'ID-14'!D169,'ID-15'!C169,'ID-16'!B169,'ID-18'!C169,'ID-26'!D169,'ID-29'!D169,'ID-30'!D169,'ID-33'!C169,'ID-34'!D169,'ID-36'!C169,'ID-37'!C169,'ID-38'!D169,'ID-39'!D169,'ID-40'!D169,'ID-45'!D169,'ID-59'!D169,'ID-71'!C169)</f>
        <v>0.48425745749423577</v>
      </c>
      <c r="E162" s="71">
        <f>AVERAGE('ID-03'!B169,'ID-09'!C169,'ID-13'!D169,'ID-15'!D169,'ID-16'!C169,'ID-18'!D169,'ID-24'!D169,'ID-29'!E169,'ID-30'!E169,'ID-33'!D169,'ID-34'!E169,'ID-36'!D169,'ID-38'!E169,'ID-39'!E169,'ID-40'!E169,'ID-44'!D169,'ID-45'!E169,'ID-57'!D169,'ID-70'!C169,'ID-71'!D169)</f>
        <v>0.48425759716183742</v>
      </c>
      <c r="F162" s="71">
        <f>AVERAGE('ID-01'!B169,'ID-02'!B169,'ID-03'!C169,'ID-06'!B169,'ID-08'!C169,'ID-09'!D169,'ID-12'!B169,'ID-16'!D169,'ID-18'!E169,'ID-24'!E169,'ID-29'!F169,'ID-33'!E169,'ID-34'!F169,'ID-36'!E169,'ID-38'!F169,'ID-39'!F169,'ID-40'!F169,'ID-45'!F169,'ID-53'!C169,'ID-54'!B169,'ID-57'!E169,'ID-71'!E169)</f>
        <v>0.48425795823644191</v>
      </c>
      <c r="G162" s="71">
        <f>AVERAGE('ID-01'!C169,'ID-02'!C169,'ID-03'!D169,'ID-07'!B169,'ID-08'!D169,'ID-11'!D169,'ID-18'!F169,'ID-24'!F169,'ID-29'!G169,'ID-31'!B169,'ID-33'!F169,'ID-34'!G169,'ID-36'!F169,'ID-39'!G169,'ID-40'!G169,'ID-44'!E169,'ID-45'!G169,'ID-50'!B169,'ID-53'!D169,'ID-54'!C169,'ID-57'!F169,'ID-59'!E169,'ID-70'!D169,'ID-71'!F169)</f>
        <v>0.48425770240402555</v>
      </c>
      <c r="H162" s="71">
        <f>AVERAGE('ID-03'!E169,'ID-11'!E169,'ID-13'!E169,'ID-15'!E169,'ID-16'!E169,'ID-18'!G169,'ID-24'!G169,'ID-29'!H169,'ID-30'!F169,'ID-31'!C169,'ID-33'!G169,'ID-34'!H169,'ID-40'!H169,'ID-44'!F169,'ID-45'!H169,'ID-54'!D169,'ID-57'!G169,'ID-59'!F169,'ID-70'!E169,'ID-71'!G169)</f>
        <v>0.48425745378076962</v>
      </c>
      <c r="I162" s="71">
        <f>AVERAGE('ID-12'!C169,'ID-18'!H169,'ID-24'!H169,'ID-29'!I169,'ID-40'!I169,'ID-44'!G169,'ID-45'!I169,'ID-59'!G169)</f>
        <v>0.48425760426267833</v>
      </c>
      <c r="J162" s="71">
        <f>AVERAGE('ID-31'!D169,'ID-40'!J169,'ID-44'!H169,'ID-45'!J169,'ID-57'!H169)</f>
        <v>0.48425745480301979</v>
      </c>
      <c r="K162" s="71">
        <f>AVERAGE('ID-26'!E169,'ID-31'!E169,'ID-34'!I169,'ID-36'!G169,'ID-40'!K169,'ID-44'!I169,'ID-57'!I169)</f>
        <v>0.4842576486243319</v>
      </c>
    </row>
    <row r="163" spans="1:11" x14ac:dyDescent="0.25">
      <c r="A163" s="1">
        <v>19.875</v>
      </c>
      <c r="B163" s="71">
        <f>AVERAGE('ID-11'!B170,'ID-13'!B170,'ID-14'!B170,'ID-15'!B170,'ID-24'!B170,'ID-26'!B170,'ID-29'!B170,'ID-30'!B170,'ID-32'!B170,'ID-33'!B170,'ID-34'!B170,'ID-37'!B170,'ID-38'!B170,'ID-39'!B170,'ID-40'!B170,'ID-44'!B170,'ID-45'!B170,'ID-53'!B170,'ID-57'!B170,'ID-59'!B170,'ID-70'!B170,'ID-71'!B170)</f>
        <v>0.48425759512624739</v>
      </c>
      <c r="C163" s="71">
        <f>AVERAGE('ID-08'!B170,'ID-09'!B170,'ID-11'!C170,'ID-14'!C170,'ID-18'!B170,'ID-24'!C170,'ID-26'!C170,'ID-29'!C170,'ID-30'!C170,'ID-34'!C170,'ID-36'!B170,'ID-38'!C170,'ID-39'!C170,'ID-40'!C170,'ID-44'!C170,'ID-45'!C170,'ID-57'!C170,'ID-59'!C170)</f>
        <v>0.48425727841918664</v>
      </c>
      <c r="D163" s="71">
        <f>AVERAGE('ID-13'!C170,'ID-14'!D170,'ID-15'!C170,'ID-16'!B170,'ID-18'!C170,'ID-26'!D170,'ID-29'!D170,'ID-30'!D170,'ID-33'!C170,'ID-34'!D170,'ID-36'!C170,'ID-37'!C170,'ID-38'!D170,'ID-39'!D170,'ID-40'!D170,'ID-45'!D170,'ID-59'!D170,'ID-71'!C170)</f>
        <v>0.48425745208352872</v>
      </c>
      <c r="E163" s="71">
        <f>AVERAGE('ID-03'!B170,'ID-09'!C170,'ID-13'!D170,'ID-15'!D170,'ID-16'!C170,'ID-18'!D170,'ID-24'!D170,'ID-29'!E170,'ID-30'!E170,'ID-33'!D170,'ID-34'!E170,'ID-36'!D170,'ID-38'!E170,'ID-39'!E170,'ID-40'!E170,'ID-44'!D170,'ID-45'!E170,'ID-57'!D170,'ID-70'!C170,'ID-71'!D170)</f>
        <v>0.48425759184726774</v>
      </c>
      <c r="F163" s="71">
        <f>AVERAGE('ID-01'!B170,'ID-02'!B170,'ID-03'!C170,'ID-06'!B170,'ID-08'!C170,'ID-09'!D170,'ID-12'!B170,'ID-16'!D170,'ID-18'!E170,'ID-24'!E170,'ID-29'!F170,'ID-33'!E170,'ID-34'!F170,'ID-36'!E170,'ID-38'!F170,'ID-39'!F170,'ID-40'!F170,'ID-45'!F170,'ID-53'!C170,'ID-54'!B170,'ID-57'!E170,'ID-71'!E170)</f>
        <v>0.48425796332463916</v>
      </c>
      <c r="G163" s="71">
        <f>AVERAGE('ID-01'!C170,'ID-02'!C170,'ID-03'!D170,'ID-07'!B170,'ID-08'!D170,'ID-11'!D170,'ID-18'!F170,'ID-24'!F170,'ID-29'!G170,'ID-31'!B170,'ID-33'!F170,'ID-34'!G170,'ID-36'!F170,'ID-39'!G170,'ID-40'!G170,'ID-44'!E170,'ID-45'!G170,'ID-50'!B170,'ID-53'!D170,'ID-54'!C170,'ID-57'!F170,'ID-59'!E170,'ID-70'!D170,'ID-71'!F170)</f>
        <v>0.48425770027939524</v>
      </c>
      <c r="H163" s="71">
        <f>AVERAGE('ID-03'!E170,'ID-11'!E170,'ID-13'!E170,'ID-15'!E170,'ID-16'!E170,'ID-18'!G170,'ID-24'!G170,'ID-29'!H170,'ID-30'!F170,'ID-31'!C170,'ID-33'!G170,'ID-34'!H170,'ID-40'!H170,'ID-44'!F170,'ID-45'!H170,'ID-54'!D170,'ID-57'!G170,'ID-59'!F170,'ID-70'!E170,'ID-71'!G170)</f>
        <v>0.48425745391985975</v>
      </c>
      <c r="I163" s="71">
        <f>AVERAGE('ID-12'!C170,'ID-18'!H170,'ID-24'!H170,'ID-29'!I170,'ID-40'!I170,'ID-44'!G170,'ID-45'!I170,'ID-59'!G170)</f>
        <v>0.48425759079958625</v>
      </c>
      <c r="J163" s="71">
        <f>AVERAGE('ID-31'!D170,'ID-40'!J170,'ID-44'!H170,'ID-45'!J170,'ID-57'!H170)</f>
        <v>0.48425745424347905</v>
      </c>
      <c r="K163" s="71">
        <f>AVERAGE('ID-26'!E170,'ID-31'!E170,'ID-34'!I170,'ID-36'!G170,'ID-40'!K170,'ID-44'!I170,'ID-57'!I170)</f>
        <v>0.48425764255556009</v>
      </c>
    </row>
    <row r="164" spans="1:11" x14ac:dyDescent="0.25">
      <c r="A164" s="1">
        <v>20</v>
      </c>
      <c r="B164" s="71">
        <f>AVERAGE('ID-11'!B171,'ID-13'!B171,'ID-14'!B171,'ID-15'!B171,'ID-24'!B171,'ID-26'!B171,'ID-29'!B171,'ID-30'!B171,'ID-32'!B171,'ID-33'!B171,'ID-34'!B171,'ID-37'!B171,'ID-38'!B171,'ID-39'!B171,'ID-40'!B171,'ID-44'!B171,'ID-45'!B171,'ID-53'!B171,'ID-57'!B171,'ID-59'!B171,'ID-70'!B171,'ID-71'!B171)</f>
        <v>0.48425759203662494</v>
      </c>
      <c r="C164" s="71">
        <f>AVERAGE('ID-08'!B171,'ID-09'!B171,'ID-11'!C171,'ID-14'!C171,'ID-18'!B171,'ID-24'!C171,'ID-26'!C171,'ID-29'!C171,'ID-30'!C171,'ID-34'!C171,'ID-36'!B171,'ID-38'!C171,'ID-39'!C171,'ID-40'!C171,'ID-44'!C171,'ID-45'!C171,'ID-57'!C171,'ID-59'!C171)</f>
        <v>0.48425727423692888</v>
      </c>
      <c r="D164" s="71">
        <f>AVERAGE('ID-13'!C171,'ID-14'!D171,'ID-15'!C171,'ID-16'!B171,'ID-18'!C171,'ID-26'!D171,'ID-29'!D171,'ID-30'!D171,'ID-33'!C171,'ID-34'!D171,'ID-36'!C171,'ID-37'!C171,'ID-38'!D171,'ID-39'!D171,'ID-40'!D171,'ID-45'!D171,'ID-59'!D171,'ID-71'!C171)</f>
        <v>0.48425744514016295</v>
      </c>
      <c r="E164" s="71">
        <f>AVERAGE('ID-03'!B171,'ID-09'!C171,'ID-13'!D171,'ID-15'!D171,'ID-16'!C171,'ID-18'!D171,'ID-24'!D171,'ID-29'!E171,'ID-30'!E171,'ID-33'!D171,'ID-34'!E171,'ID-36'!D171,'ID-38'!E171,'ID-39'!E171,'ID-40'!E171,'ID-44'!D171,'ID-45'!E171,'ID-57'!D171,'ID-70'!C171,'ID-71'!D171)</f>
        <v>0.48425758157269722</v>
      </c>
      <c r="F164" s="71">
        <f>AVERAGE('ID-01'!B171,'ID-02'!B171,'ID-03'!C171,'ID-06'!B171,'ID-08'!C171,'ID-09'!D171,'ID-12'!B171,'ID-16'!D171,'ID-18'!E171,'ID-24'!E171,'ID-29'!F171,'ID-33'!E171,'ID-34'!F171,'ID-36'!E171,'ID-38'!F171,'ID-39'!F171,'ID-40'!F171,'ID-45'!F171,'ID-53'!C171,'ID-54'!B171,'ID-57'!E171,'ID-71'!E171)</f>
        <v>0.48425796978602059</v>
      </c>
      <c r="G164" s="71">
        <f>AVERAGE('ID-01'!C171,'ID-02'!C171,'ID-03'!D171,'ID-07'!B171,'ID-08'!D171,'ID-11'!D171,'ID-18'!F171,'ID-24'!F171,'ID-29'!G171,'ID-31'!B171,'ID-33'!F171,'ID-34'!G171,'ID-36'!F171,'ID-39'!G171,'ID-40'!G171,'ID-44'!E171,'ID-45'!G171,'ID-50'!B171,'ID-53'!D171,'ID-54'!C171,'ID-57'!F171,'ID-59'!E171,'ID-70'!D171,'ID-71'!F171)</f>
        <v>0.48425769932335344</v>
      </c>
      <c r="H164" s="71">
        <f>AVERAGE('ID-03'!E171,'ID-11'!E171,'ID-13'!E171,'ID-15'!E171,'ID-16'!E171,'ID-18'!G171,'ID-24'!G171,'ID-29'!H171,'ID-30'!F171,'ID-31'!C171,'ID-33'!G171,'ID-34'!H171,'ID-40'!H171,'ID-44'!F171,'ID-45'!H171,'ID-54'!D171,'ID-57'!G171,'ID-59'!F171,'ID-70'!E171,'ID-71'!G171)</f>
        <v>0.48425745650484486</v>
      </c>
      <c r="I164" s="71">
        <f>AVERAGE('ID-12'!C171,'ID-18'!H171,'ID-24'!H171,'ID-29'!I171,'ID-40'!I171,'ID-44'!G171,'ID-45'!I171,'ID-59'!G171)</f>
        <v>0.48425759110376992</v>
      </c>
      <c r="J164" s="71">
        <f>AVERAGE('ID-31'!D171,'ID-40'!J171,'ID-44'!H171,'ID-45'!J171,'ID-57'!H171)</f>
        <v>0.48425745682499965</v>
      </c>
      <c r="K164" s="71">
        <f>AVERAGE('ID-26'!E171,'ID-31'!E171,'ID-34'!I171,'ID-36'!G171,'ID-40'!K171,'ID-44'!I171,'ID-57'!I171)</f>
        <v>0.48425763835122693</v>
      </c>
    </row>
    <row r="165" spans="1:11" x14ac:dyDescent="0.25">
      <c r="A165" s="1">
        <v>20.125</v>
      </c>
      <c r="B165" s="71">
        <f>AVERAGE('ID-11'!B172,'ID-13'!B172,'ID-14'!B172,'ID-15'!B172,'ID-24'!B172,'ID-26'!B172,'ID-29'!B172,'ID-30'!B172,'ID-32'!B172,'ID-33'!B172,'ID-34'!B172,'ID-37'!B172,'ID-38'!B172,'ID-39'!B172,'ID-40'!B172,'ID-44'!B172,'ID-45'!B172,'ID-53'!B172,'ID-57'!B172,'ID-59'!B172,'ID-70'!B172,'ID-71'!B172)</f>
        <v>0.48425759445381311</v>
      </c>
      <c r="C165" s="71">
        <f>AVERAGE('ID-08'!B172,'ID-09'!B172,'ID-11'!C172,'ID-14'!C172,'ID-18'!B172,'ID-24'!C172,'ID-26'!C172,'ID-29'!C172,'ID-30'!C172,'ID-34'!C172,'ID-36'!B172,'ID-38'!C172,'ID-39'!C172,'ID-40'!C172,'ID-44'!C172,'ID-45'!C172,'ID-57'!C172,'ID-59'!C172)</f>
        <v>0.48425727846616901</v>
      </c>
      <c r="D165" s="71">
        <f>AVERAGE('ID-13'!C172,'ID-14'!D172,'ID-15'!C172,'ID-16'!B172,'ID-18'!C172,'ID-26'!D172,'ID-29'!D172,'ID-30'!D172,'ID-33'!C172,'ID-34'!D172,'ID-36'!C172,'ID-37'!C172,'ID-38'!D172,'ID-39'!D172,'ID-40'!D172,'ID-45'!D172,'ID-59'!D172,'ID-71'!C172)</f>
        <v>0.48425743550623523</v>
      </c>
      <c r="E165" s="71">
        <f>AVERAGE('ID-03'!B172,'ID-09'!C172,'ID-13'!D172,'ID-15'!D172,'ID-16'!C172,'ID-18'!D172,'ID-24'!D172,'ID-29'!E172,'ID-30'!E172,'ID-33'!D172,'ID-34'!E172,'ID-36'!D172,'ID-38'!E172,'ID-39'!E172,'ID-40'!E172,'ID-44'!D172,'ID-45'!E172,'ID-57'!D172,'ID-70'!C172,'ID-71'!D172)</f>
        <v>0.48425757918028778</v>
      </c>
      <c r="F165" s="71">
        <f>AVERAGE('ID-01'!B172,'ID-02'!B172,'ID-03'!C172,'ID-06'!B172,'ID-08'!C172,'ID-09'!D172,'ID-12'!B172,'ID-16'!D172,'ID-18'!E172,'ID-24'!E172,'ID-29'!F172,'ID-33'!E172,'ID-34'!F172,'ID-36'!E172,'ID-38'!F172,'ID-39'!F172,'ID-40'!F172,'ID-45'!F172,'ID-53'!C172,'ID-54'!B172,'ID-57'!E172,'ID-71'!E172)</f>
        <v>0.48425796997136944</v>
      </c>
      <c r="G165" s="71">
        <f>AVERAGE('ID-01'!C172,'ID-02'!C172,'ID-03'!D172,'ID-07'!B172,'ID-08'!D172,'ID-11'!D172,'ID-18'!F172,'ID-24'!F172,'ID-29'!G172,'ID-31'!B172,'ID-33'!F172,'ID-34'!G172,'ID-36'!F172,'ID-39'!G172,'ID-40'!G172,'ID-44'!E172,'ID-45'!G172,'ID-50'!B172,'ID-53'!D172,'ID-54'!C172,'ID-57'!F172,'ID-59'!E172,'ID-70'!D172,'ID-71'!F172)</f>
        <v>0.48425770009993502</v>
      </c>
      <c r="H165" s="71">
        <f>AVERAGE('ID-03'!E172,'ID-11'!E172,'ID-13'!E172,'ID-15'!E172,'ID-16'!E172,'ID-18'!G172,'ID-24'!G172,'ID-29'!H172,'ID-30'!F172,'ID-31'!C172,'ID-33'!G172,'ID-34'!H172,'ID-40'!H172,'ID-44'!F172,'ID-45'!H172,'ID-54'!D172,'ID-57'!G172,'ID-59'!F172,'ID-70'!E172,'ID-71'!G172)</f>
        <v>0.48425745770005657</v>
      </c>
      <c r="I165" s="71">
        <f>AVERAGE('ID-12'!C172,'ID-18'!H172,'ID-24'!H172,'ID-29'!I172,'ID-40'!I172,'ID-44'!G172,'ID-45'!I172,'ID-59'!G172)</f>
        <v>0.48425758469453611</v>
      </c>
      <c r="J165" s="71">
        <f>AVERAGE('ID-31'!D172,'ID-40'!J172,'ID-44'!H172,'ID-45'!J172,'ID-57'!H172)</f>
        <v>0.48425745998501341</v>
      </c>
      <c r="K165" s="71">
        <f>AVERAGE('ID-26'!E172,'ID-31'!E172,'ID-34'!I172,'ID-36'!G172,'ID-40'!K172,'ID-44'!I172,'ID-57'!I172)</f>
        <v>0.48425763214240219</v>
      </c>
    </row>
    <row r="166" spans="1:11" x14ac:dyDescent="0.25">
      <c r="A166" s="1">
        <v>20.25</v>
      </c>
      <c r="B166" s="71">
        <f>AVERAGE('ID-11'!B173,'ID-13'!B173,'ID-14'!B173,'ID-15'!B173,'ID-24'!B173,'ID-26'!B173,'ID-29'!B173,'ID-30'!B173,'ID-32'!B173,'ID-33'!B173,'ID-34'!B173,'ID-37'!B173,'ID-38'!B173,'ID-39'!B173,'ID-40'!B173,'ID-44'!B173,'ID-45'!B173,'ID-53'!B173,'ID-57'!B173,'ID-59'!B173,'ID-70'!B173,'ID-71'!B173)</f>
        <v>0.48425759509234445</v>
      </c>
      <c r="C166" s="71">
        <f>AVERAGE('ID-08'!B173,'ID-09'!B173,'ID-11'!C173,'ID-14'!C173,'ID-18'!B173,'ID-24'!C173,'ID-26'!C173,'ID-29'!C173,'ID-30'!C173,'ID-34'!C173,'ID-36'!B173,'ID-38'!C173,'ID-39'!C173,'ID-40'!C173,'ID-44'!C173,'ID-45'!C173,'ID-57'!C173,'ID-59'!C173)</f>
        <v>0.48425727794562146</v>
      </c>
      <c r="D166" s="71">
        <f>AVERAGE('ID-13'!C173,'ID-14'!D173,'ID-15'!C173,'ID-16'!B173,'ID-18'!C173,'ID-26'!D173,'ID-29'!D173,'ID-30'!D173,'ID-33'!C173,'ID-34'!D173,'ID-36'!C173,'ID-37'!C173,'ID-38'!D173,'ID-39'!D173,'ID-40'!D173,'ID-45'!D173,'ID-59'!D173,'ID-71'!C173)</f>
        <v>0.48425743348290584</v>
      </c>
      <c r="E166" s="71">
        <f>AVERAGE('ID-03'!B173,'ID-09'!C173,'ID-13'!D173,'ID-15'!D173,'ID-16'!C173,'ID-18'!D173,'ID-24'!D173,'ID-29'!E173,'ID-30'!E173,'ID-33'!D173,'ID-34'!E173,'ID-36'!D173,'ID-38'!E173,'ID-39'!E173,'ID-40'!E173,'ID-44'!D173,'ID-45'!E173,'ID-57'!D173,'ID-70'!C173,'ID-71'!D173)</f>
        <v>0.48425757696258664</v>
      </c>
      <c r="F166" s="71">
        <f>AVERAGE('ID-01'!B173,'ID-02'!B173,'ID-03'!C173,'ID-06'!B173,'ID-08'!C173,'ID-09'!D173,'ID-12'!B173,'ID-16'!D173,'ID-18'!E173,'ID-24'!E173,'ID-29'!F173,'ID-33'!E173,'ID-34'!F173,'ID-36'!E173,'ID-38'!F173,'ID-39'!F173,'ID-40'!F173,'ID-45'!F173,'ID-53'!C173,'ID-54'!B173,'ID-57'!E173,'ID-71'!E173)</f>
        <v>0.48425797634092121</v>
      </c>
      <c r="G166" s="71">
        <f>AVERAGE('ID-01'!C173,'ID-02'!C173,'ID-03'!D173,'ID-07'!B173,'ID-08'!D173,'ID-11'!D173,'ID-18'!F173,'ID-24'!F173,'ID-29'!G173,'ID-31'!B173,'ID-33'!F173,'ID-34'!G173,'ID-36'!F173,'ID-39'!G173,'ID-40'!G173,'ID-44'!E173,'ID-45'!G173,'ID-50'!B173,'ID-53'!D173,'ID-54'!C173,'ID-57'!F173,'ID-59'!E173,'ID-70'!D173,'ID-71'!F173)</f>
        <v>0.48425770032769483</v>
      </c>
      <c r="H166" s="71">
        <f>AVERAGE('ID-03'!E173,'ID-11'!E173,'ID-13'!E173,'ID-15'!E173,'ID-16'!E173,'ID-18'!G173,'ID-24'!G173,'ID-29'!H173,'ID-30'!F173,'ID-31'!C173,'ID-33'!G173,'ID-34'!H173,'ID-40'!H173,'ID-44'!F173,'ID-45'!H173,'ID-54'!D173,'ID-57'!G173,'ID-59'!F173,'ID-70'!E173,'ID-71'!G173)</f>
        <v>0.48425745968167033</v>
      </c>
      <c r="I166" s="71">
        <f>AVERAGE('ID-12'!C173,'ID-18'!H173,'ID-24'!H173,'ID-29'!I173,'ID-40'!I173,'ID-44'!G173,'ID-45'!I173,'ID-59'!G173)</f>
        <v>0.48425758298400318</v>
      </c>
      <c r="J166" s="71">
        <f>AVERAGE('ID-31'!D173,'ID-40'!J173,'ID-44'!H173,'ID-45'!J173,'ID-57'!H173)</f>
        <v>0.48425746147208093</v>
      </c>
      <c r="K166" s="71">
        <f>AVERAGE('ID-26'!E173,'ID-31'!E173,'ID-34'!I173,'ID-36'!G173,'ID-40'!K173,'ID-44'!I173,'ID-57'!I173)</f>
        <v>0.48425763958814505</v>
      </c>
    </row>
    <row r="167" spans="1:11" x14ac:dyDescent="0.25">
      <c r="A167" s="1">
        <v>20.375</v>
      </c>
      <c r="B167" s="71">
        <f>AVERAGE('ID-11'!B174,'ID-13'!B174,'ID-14'!B174,'ID-15'!B174,'ID-24'!B174,'ID-26'!B174,'ID-29'!B174,'ID-30'!B174,'ID-32'!B174,'ID-33'!B174,'ID-34'!B174,'ID-37'!B174,'ID-38'!B174,'ID-39'!B174,'ID-40'!B174,'ID-44'!B174,'ID-45'!B174,'ID-53'!B174,'ID-57'!B174,'ID-59'!B174,'ID-70'!B174,'ID-71'!B174)</f>
        <v>0.48425759224999604</v>
      </c>
      <c r="C167" s="71">
        <f>AVERAGE('ID-08'!B174,'ID-09'!B174,'ID-11'!C174,'ID-14'!C174,'ID-18'!B174,'ID-24'!C174,'ID-26'!C174,'ID-29'!C174,'ID-30'!C174,'ID-34'!C174,'ID-36'!B174,'ID-38'!C174,'ID-39'!C174,'ID-40'!C174,'ID-44'!C174,'ID-45'!C174,'ID-57'!C174,'ID-59'!C174)</f>
        <v>0.48425726977926103</v>
      </c>
      <c r="D167" s="71">
        <f>AVERAGE('ID-13'!C174,'ID-14'!D174,'ID-15'!C174,'ID-16'!B174,'ID-18'!C174,'ID-26'!D174,'ID-29'!D174,'ID-30'!D174,'ID-33'!C174,'ID-34'!D174,'ID-36'!C174,'ID-37'!C174,'ID-38'!D174,'ID-39'!D174,'ID-40'!D174,'ID-45'!D174,'ID-59'!D174,'ID-71'!C174)</f>
        <v>0.48425742636506874</v>
      </c>
      <c r="E167" s="71">
        <f>AVERAGE('ID-03'!B174,'ID-09'!C174,'ID-13'!D174,'ID-15'!D174,'ID-16'!C174,'ID-18'!D174,'ID-24'!D174,'ID-29'!E174,'ID-30'!E174,'ID-33'!D174,'ID-34'!E174,'ID-36'!D174,'ID-38'!E174,'ID-39'!E174,'ID-40'!E174,'ID-44'!D174,'ID-45'!E174,'ID-57'!D174,'ID-70'!C174,'ID-71'!D174)</f>
        <v>0.48425759621262154</v>
      </c>
      <c r="F167" s="71">
        <f>AVERAGE('ID-01'!B174,'ID-02'!B174,'ID-03'!C174,'ID-06'!B174,'ID-08'!C174,'ID-09'!D174,'ID-12'!B174,'ID-16'!D174,'ID-18'!E174,'ID-24'!E174,'ID-29'!F174,'ID-33'!E174,'ID-34'!F174,'ID-36'!E174,'ID-38'!F174,'ID-39'!F174,'ID-40'!F174,'ID-45'!F174,'ID-53'!C174,'ID-54'!B174,'ID-57'!E174,'ID-71'!E174)</f>
        <v>0.48425798706798878</v>
      </c>
      <c r="G167" s="71">
        <f>AVERAGE('ID-01'!C174,'ID-02'!C174,'ID-03'!D174,'ID-07'!B174,'ID-08'!D174,'ID-11'!D174,'ID-18'!F174,'ID-24'!F174,'ID-29'!G174,'ID-31'!B174,'ID-33'!F174,'ID-34'!G174,'ID-36'!F174,'ID-39'!G174,'ID-40'!G174,'ID-44'!E174,'ID-45'!G174,'ID-50'!B174,'ID-53'!D174,'ID-54'!C174,'ID-57'!F174,'ID-59'!E174,'ID-70'!D174,'ID-71'!F174)</f>
        <v>0.48425770050682365</v>
      </c>
      <c r="H167" s="71">
        <f>AVERAGE('ID-03'!E174,'ID-11'!E174,'ID-13'!E174,'ID-15'!E174,'ID-16'!E174,'ID-18'!G174,'ID-24'!G174,'ID-29'!H174,'ID-30'!F174,'ID-31'!C174,'ID-33'!G174,'ID-34'!H174,'ID-40'!H174,'ID-44'!F174,'ID-45'!H174,'ID-54'!D174,'ID-57'!G174,'ID-59'!F174,'ID-70'!E174,'ID-71'!G174)</f>
        <v>0.48425745965468509</v>
      </c>
      <c r="I167" s="71">
        <f>AVERAGE('ID-12'!C174,'ID-18'!H174,'ID-24'!H174,'ID-29'!I174,'ID-40'!I174,'ID-44'!G174,'ID-45'!I174,'ID-59'!G174)</f>
        <v>0.48425758842165362</v>
      </c>
      <c r="J167" s="71">
        <f>AVERAGE('ID-31'!D174,'ID-40'!J174,'ID-44'!H174,'ID-45'!J174,'ID-57'!H174)</f>
        <v>0.48425746294438882</v>
      </c>
      <c r="K167" s="71">
        <f>AVERAGE('ID-26'!E174,'ID-31'!E174,'ID-34'!I174,'ID-36'!G174,'ID-40'!K174,'ID-44'!I174,'ID-57'!I174)</f>
        <v>0.48425762525360844</v>
      </c>
    </row>
    <row r="168" spans="1:11" x14ac:dyDescent="0.25">
      <c r="A168" s="1">
        <v>20.5</v>
      </c>
      <c r="B168" s="71">
        <f>AVERAGE('ID-11'!B175,'ID-13'!B175,'ID-14'!B175,'ID-15'!B175,'ID-24'!B175,'ID-26'!B175,'ID-29'!B175,'ID-30'!B175,'ID-32'!B175,'ID-33'!B175,'ID-34'!B175,'ID-37'!B175,'ID-38'!B175,'ID-39'!B175,'ID-40'!B175,'ID-44'!B175,'ID-45'!B175,'ID-53'!B175,'ID-57'!B175,'ID-59'!B175,'ID-70'!B175,'ID-71'!B175)</f>
        <v>0.48425759202319951</v>
      </c>
      <c r="C168" s="71">
        <f>AVERAGE('ID-08'!B175,'ID-09'!B175,'ID-11'!C175,'ID-14'!C175,'ID-18'!B175,'ID-24'!C175,'ID-26'!C175,'ID-29'!C175,'ID-30'!C175,'ID-34'!C175,'ID-36'!B175,'ID-38'!C175,'ID-39'!C175,'ID-40'!C175,'ID-44'!C175,'ID-45'!C175,'ID-57'!C175,'ID-59'!C175)</f>
        <v>0.48425726840488065</v>
      </c>
      <c r="D168" s="71">
        <f>AVERAGE('ID-13'!C175,'ID-14'!D175,'ID-15'!C175,'ID-16'!B175,'ID-18'!C175,'ID-26'!D175,'ID-29'!D175,'ID-30'!D175,'ID-33'!C175,'ID-34'!D175,'ID-36'!C175,'ID-37'!C175,'ID-38'!D175,'ID-39'!D175,'ID-40'!D175,'ID-45'!D175,'ID-59'!D175,'ID-71'!C175)</f>
        <v>0.48425742152347895</v>
      </c>
      <c r="E168" s="71">
        <f>AVERAGE('ID-03'!B175,'ID-09'!C175,'ID-13'!D175,'ID-15'!D175,'ID-16'!C175,'ID-18'!D175,'ID-24'!D175,'ID-29'!E175,'ID-30'!E175,'ID-33'!D175,'ID-34'!E175,'ID-36'!D175,'ID-38'!E175,'ID-39'!E175,'ID-40'!E175,'ID-44'!D175,'ID-45'!E175,'ID-57'!D175,'ID-70'!C175,'ID-71'!D175)</f>
        <v>0.48425759361993387</v>
      </c>
      <c r="F168" s="71">
        <f>AVERAGE('ID-01'!B175,'ID-02'!B175,'ID-03'!C175,'ID-06'!B175,'ID-08'!C175,'ID-09'!D175,'ID-12'!B175,'ID-16'!D175,'ID-18'!E175,'ID-24'!E175,'ID-29'!F175,'ID-33'!E175,'ID-34'!F175,'ID-36'!E175,'ID-38'!F175,'ID-39'!F175,'ID-40'!F175,'ID-45'!F175,'ID-53'!C175,'ID-54'!B175,'ID-57'!E175,'ID-71'!E175)</f>
        <v>0.48425799146258153</v>
      </c>
      <c r="G168" s="71">
        <f>AVERAGE('ID-01'!C175,'ID-02'!C175,'ID-03'!D175,'ID-07'!B175,'ID-08'!D175,'ID-11'!D175,'ID-18'!F175,'ID-24'!F175,'ID-29'!G175,'ID-31'!B175,'ID-33'!F175,'ID-34'!G175,'ID-36'!F175,'ID-39'!G175,'ID-40'!G175,'ID-44'!E175,'ID-45'!G175,'ID-50'!B175,'ID-53'!D175,'ID-54'!C175,'ID-57'!F175,'ID-59'!E175,'ID-70'!D175,'ID-71'!F175)</f>
        <v>0.4842577036208871</v>
      </c>
      <c r="H168" s="71">
        <f>AVERAGE('ID-03'!E175,'ID-11'!E175,'ID-13'!E175,'ID-15'!E175,'ID-16'!E175,'ID-18'!G175,'ID-24'!G175,'ID-29'!H175,'ID-30'!F175,'ID-31'!C175,'ID-33'!G175,'ID-34'!H175,'ID-40'!H175,'ID-44'!F175,'ID-45'!H175,'ID-54'!D175,'ID-57'!G175,'ID-59'!F175,'ID-70'!E175,'ID-71'!G175)</f>
        <v>0.48425746107943085</v>
      </c>
      <c r="I168" s="71">
        <f>AVERAGE('ID-12'!C175,'ID-18'!H175,'ID-24'!H175,'ID-29'!I175,'ID-40'!I175,'ID-44'!G175,'ID-45'!I175,'ID-59'!G175)</f>
        <v>0.48425757878479075</v>
      </c>
      <c r="J168" s="71">
        <f>AVERAGE('ID-31'!D175,'ID-40'!J175,'ID-44'!H175,'ID-45'!J175,'ID-57'!H175)</f>
        <v>0.48425746753817672</v>
      </c>
      <c r="K168" s="71">
        <f>AVERAGE('ID-26'!E175,'ID-31'!E175,'ID-34'!I175,'ID-36'!G175,'ID-40'!K175,'ID-44'!I175,'ID-57'!I175)</f>
        <v>0.48425763470608135</v>
      </c>
    </row>
    <row r="169" spans="1:11" x14ac:dyDescent="0.25">
      <c r="A169" s="1">
        <v>20.625</v>
      </c>
      <c r="B169" s="71">
        <f>AVERAGE('ID-11'!B176,'ID-13'!B176,'ID-14'!B176,'ID-15'!B176,'ID-24'!B176,'ID-26'!B176,'ID-29'!B176,'ID-30'!B176,'ID-32'!B176,'ID-33'!B176,'ID-34'!B176,'ID-37'!B176,'ID-38'!B176,'ID-39'!B176,'ID-40'!B176,'ID-44'!B176,'ID-45'!B176,'ID-53'!B176,'ID-57'!B176,'ID-59'!B176,'ID-70'!B176,'ID-71'!B176)</f>
        <v>0.48425759327803425</v>
      </c>
      <c r="C169" s="71">
        <f>AVERAGE('ID-08'!B176,'ID-09'!B176,'ID-11'!C176,'ID-14'!C176,'ID-18'!B176,'ID-24'!C176,'ID-26'!C176,'ID-29'!C176,'ID-30'!C176,'ID-34'!C176,'ID-36'!B176,'ID-38'!C176,'ID-39'!C176,'ID-40'!C176,'ID-44'!C176,'ID-45'!C176,'ID-57'!C176,'ID-59'!C176)</f>
        <v>0.48425726431243699</v>
      </c>
      <c r="D169" s="71">
        <f>AVERAGE('ID-13'!C176,'ID-14'!D176,'ID-15'!C176,'ID-16'!B176,'ID-18'!C176,'ID-26'!D176,'ID-29'!D176,'ID-30'!D176,'ID-33'!C176,'ID-34'!D176,'ID-36'!C176,'ID-37'!C176,'ID-38'!D176,'ID-39'!D176,'ID-40'!D176,'ID-45'!D176,'ID-59'!D176,'ID-71'!C176)</f>
        <v>0.48425741739945682</v>
      </c>
      <c r="E169" s="71">
        <f>AVERAGE('ID-03'!B176,'ID-09'!C176,'ID-13'!D176,'ID-15'!D176,'ID-16'!C176,'ID-18'!D176,'ID-24'!D176,'ID-29'!E176,'ID-30'!E176,'ID-33'!D176,'ID-34'!E176,'ID-36'!D176,'ID-38'!E176,'ID-39'!E176,'ID-40'!E176,'ID-44'!D176,'ID-45'!E176,'ID-57'!D176,'ID-70'!C176,'ID-71'!D176)</f>
        <v>0.48425758779129585</v>
      </c>
      <c r="F169" s="71">
        <f>AVERAGE('ID-01'!B176,'ID-02'!B176,'ID-03'!C176,'ID-06'!B176,'ID-08'!C176,'ID-09'!D176,'ID-12'!B176,'ID-16'!D176,'ID-18'!E176,'ID-24'!E176,'ID-29'!F176,'ID-33'!E176,'ID-34'!F176,'ID-36'!E176,'ID-38'!F176,'ID-39'!F176,'ID-40'!F176,'ID-45'!F176,'ID-53'!C176,'ID-54'!B176,'ID-57'!E176,'ID-71'!E176)</f>
        <v>0.48425799708962719</v>
      </c>
      <c r="G169" s="71">
        <f>AVERAGE('ID-01'!C176,'ID-02'!C176,'ID-03'!D176,'ID-07'!B176,'ID-08'!D176,'ID-11'!D176,'ID-18'!F176,'ID-24'!F176,'ID-29'!G176,'ID-31'!B176,'ID-33'!F176,'ID-34'!G176,'ID-36'!F176,'ID-39'!G176,'ID-40'!G176,'ID-44'!E176,'ID-45'!G176,'ID-50'!B176,'ID-53'!D176,'ID-54'!C176,'ID-57'!F176,'ID-59'!E176,'ID-70'!D176,'ID-71'!F176)</f>
        <v>0.4842577035815035</v>
      </c>
      <c r="H169" s="71">
        <f>AVERAGE('ID-03'!E176,'ID-11'!E176,'ID-13'!E176,'ID-15'!E176,'ID-16'!E176,'ID-18'!G176,'ID-24'!G176,'ID-29'!H176,'ID-30'!F176,'ID-31'!C176,'ID-33'!G176,'ID-34'!H176,'ID-40'!H176,'ID-44'!F176,'ID-45'!H176,'ID-54'!D176,'ID-57'!G176,'ID-59'!F176,'ID-70'!E176,'ID-71'!G176)</f>
        <v>0.48425746188630764</v>
      </c>
      <c r="I169" s="71">
        <f>AVERAGE('ID-12'!C176,'ID-18'!H176,'ID-24'!H176,'ID-29'!I176,'ID-40'!I176,'ID-44'!G176,'ID-45'!I176,'ID-59'!G176)</f>
        <v>0.48425757883526871</v>
      </c>
      <c r="J169" s="71">
        <f>AVERAGE('ID-31'!D176,'ID-40'!J176,'ID-44'!H176,'ID-45'!J176,'ID-57'!H176)</f>
        <v>0.48425746737764941</v>
      </c>
      <c r="K169" s="71">
        <f>AVERAGE('ID-26'!E176,'ID-31'!E176,'ID-34'!I176,'ID-36'!G176,'ID-40'!K176,'ID-44'!I176,'ID-57'!I176)</f>
        <v>0.4842576301247834</v>
      </c>
    </row>
    <row r="170" spans="1:11" x14ac:dyDescent="0.25">
      <c r="A170" s="1">
        <v>20.75</v>
      </c>
      <c r="B170" s="71">
        <f>AVERAGE('ID-11'!B177,'ID-13'!B177,'ID-14'!B177,'ID-15'!B177,'ID-24'!B177,'ID-26'!B177,'ID-29'!B177,'ID-30'!B177,'ID-32'!B177,'ID-33'!B177,'ID-34'!B177,'ID-37'!B177,'ID-38'!B177,'ID-39'!B177,'ID-40'!B177,'ID-44'!B177,'ID-45'!B177,'ID-53'!B177,'ID-57'!B177,'ID-59'!B177,'ID-70'!B177,'ID-71'!B177)</f>
        <v>0.48425759125724055</v>
      </c>
      <c r="C170" s="71">
        <f>AVERAGE('ID-08'!B177,'ID-09'!B177,'ID-11'!C177,'ID-14'!C177,'ID-18'!B177,'ID-24'!C177,'ID-26'!C177,'ID-29'!C177,'ID-30'!C177,'ID-34'!C177,'ID-36'!B177,'ID-38'!C177,'ID-39'!C177,'ID-40'!C177,'ID-44'!C177,'ID-45'!C177,'ID-57'!C177,'ID-59'!C177)</f>
        <v>0.48425726475331859</v>
      </c>
      <c r="D170" s="71">
        <f>AVERAGE('ID-13'!C177,'ID-14'!D177,'ID-15'!C177,'ID-16'!B177,'ID-18'!C177,'ID-26'!D177,'ID-29'!D177,'ID-30'!D177,'ID-33'!C177,'ID-34'!D177,'ID-36'!C177,'ID-37'!C177,'ID-38'!D177,'ID-39'!D177,'ID-40'!D177,'ID-45'!D177,'ID-59'!D177,'ID-71'!C177)</f>
        <v>0.48425742255190329</v>
      </c>
      <c r="E170" s="71">
        <f>AVERAGE('ID-03'!B177,'ID-09'!C177,'ID-13'!D177,'ID-15'!D177,'ID-16'!C177,'ID-18'!D177,'ID-24'!D177,'ID-29'!E177,'ID-30'!E177,'ID-33'!D177,'ID-34'!E177,'ID-36'!D177,'ID-38'!E177,'ID-39'!E177,'ID-40'!E177,'ID-44'!D177,'ID-45'!E177,'ID-57'!D177,'ID-70'!C177,'ID-71'!D177)</f>
        <v>0.48425759078531527</v>
      </c>
      <c r="F170" s="71">
        <f>AVERAGE('ID-01'!B177,'ID-02'!B177,'ID-03'!C177,'ID-06'!B177,'ID-08'!C177,'ID-09'!D177,'ID-12'!B177,'ID-16'!D177,'ID-18'!E177,'ID-24'!E177,'ID-29'!F177,'ID-33'!E177,'ID-34'!F177,'ID-36'!E177,'ID-38'!F177,'ID-39'!F177,'ID-40'!F177,'ID-45'!F177,'ID-53'!C177,'ID-54'!B177,'ID-57'!E177,'ID-71'!E177)</f>
        <v>0.48425799660294294</v>
      </c>
      <c r="G170" s="71">
        <f>AVERAGE('ID-01'!C177,'ID-02'!C177,'ID-03'!D177,'ID-07'!B177,'ID-08'!D177,'ID-11'!D177,'ID-18'!F177,'ID-24'!F177,'ID-29'!G177,'ID-31'!B177,'ID-33'!F177,'ID-34'!G177,'ID-36'!F177,'ID-39'!G177,'ID-40'!G177,'ID-44'!E177,'ID-45'!G177,'ID-50'!B177,'ID-53'!D177,'ID-54'!C177,'ID-57'!F177,'ID-59'!E177,'ID-70'!D177,'ID-71'!F177)</f>
        <v>0.48425770632093079</v>
      </c>
      <c r="H170" s="71">
        <f>AVERAGE('ID-03'!E177,'ID-11'!E177,'ID-13'!E177,'ID-15'!E177,'ID-16'!E177,'ID-18'!G177,'ID-24'!G177,'ID-29'!H177,'ID-30'!F177,'ID-31'!C177,'ID-33'!G177,'ID-34'!H177,'ID-40'!H177,'ID-44'!F177,'ID-45'!H177,'ID-54'!D177,'ID-57'!G177,'ID-59'!F177,'ID-70'!E177,'ID-71'!G177)</f>
        <v>0.48425746096769962</v>
      </c>
      <c r="I170" s="71">
        <f>AVERAGE('ID-12'!C177,'ID-18'!H177,'ID-24'!H177,'ID-29'!I177,'ID-40'!I177,'ID-44'!G177,'ID-45'!I177,'ID-59'!G177)</f>
        <v>0.48425757997393776</v>
      </c>
      <c r="J170" s="71">
        <f>AVERAGE('ID-31'!D177,'ID-40'!J177,'ID-44'!H177,'ID-45'!J177,'ID-57'!H177)</f>
        <v>0.48425746614420484</v>
      </c>
      <c r="K170" s="71">
        <f>AVERAGE('ID-26'!E177,'ID-31'!E177,'ID-34'!I177,'ID-36'!G177,'ID-40'!K177,'ID-44'!I177,'ID-57'!I177)</f>
        <v>0.48425763676748729</v>
      </c>
    </row>
    <row r="171" spans="1:11" x14ac:dyDescent="0.25">
      <c r="A171" s="1">
        <v>20.875</v>
      </c>
      <c r="B171" s="71">
        <f>AVERAGE('ID-11'!B178,'ID-13'!B178,'ID-14'!B178,'ID-15'!B178,'ID-24'!B178,'ID-26'!B178,'ID-29'!B178,'ID-30'!B178,'ID-32'!B178,'ID-33'!B178,'ID-34'!B178,'ID-37'!B178,'ID-38'!B178,'ID-39'!B178,'ID-40'!B178,'ID-44'!B178,'ID-45'!B178,'ID-53'!B178,'ID-57'!B178,'ID-59'!B178,'ID-70'!B178,'ID-71'!B178)</f>
        <v>0.48425758698254334</v>
      </c>
      <c r="C171" s="71">
        <f>AVERAGE('ID-08'!B178,'ID-09'!B178,'ID-11'!C178,'ID-14'!C178,'ID-18'!B178,'ID-24'!C178,'ID-26'!C178,'ID-29'!C178,'ID-30'!C178,'ID-34'!C178,'ID-36'!B178,'ID-38'!C178,'ID-39'!C178,'ID-40'!C178,'ID-44'!C178,'ID-45'!C178,'ID-57'!C178,'ID-59'!C178)</f>
        <v>0.48425726975400907</v>
      </c>
      <c r="D171" s="71">
        <f>AVERAGE('ID-13'!C178,'ID-14'!D178,'ID-15'!C178,'ID-16'!B178,'ID-18'!C178,'ID-26'!D178,'ID-29'!D178,'ID-30'!D178,'ID-33'!C178,'ID-34'!D178,'ID-36'!C178,'ID-37'!C178,'ID-38'!D178,'ID-39'!D178,'ID-40'!D178,'ID-45'!D178,'ID-59'!D178,'ID-71'!C178)</f>
        <v>0.48425742951654549</v>
      </c>
      <c r="E171" s="71">
        <f>AVERAGE('ID-03'!B178,'ID-09'!C178,'ID-13'!D178,'ID-15'!D178,'ID-16'!C178,'ID-18'!D178,'ID-24'!D178,'ID-29'!E178,'ID-30'!E178,'ID-33'!D178,'ID-34'!E178,'ID-36'!D178,'ID-38'!E178,'ID-39'!E178,'ID-40'!E178,'ID-44'!D178,'ID-45'!E178,'ID-57'!D178,'ID-70'!C178,'ID-71'!D178)</f>
        <v>0.48425759761187559</v>
      </c>
      <c r="F171" s="71">
        <f>AVERAGE('ID-01'!B178,'ID-02'!B178,'ID-03'!C178,'ID-06'!B178,'ID-08'!C178,'ID-09'!D178,'ID-12'!B178,'ID-16'!D178,'ID-18'!E178,'ID-24'!E178,'ID-29'!F178,'ID-33'!E178,'ID-34'!F178,'ID-36'!E178,'ID-38'!F178,'ID-39'!F178,'ID-40'!F178,'ID-45'!F178,'ID-53'!C178,'ID-54'!B178,'ID-57'!E178,'ID-71'!E178)</f>
        <v>0.48425799605016556</v>
      </c>
      <c r="G171" s="71">
        <f>AVERAGE('ID-01'!C178,'ID-02'!C178,'ID-03'!D178,'ID-07'!B178,'ID-08'!D178,'ID-11'!D178,'ID-18'!F178,'ID-24'!F178,'ID-29'!G178,'ID-31'!B178,'ID-33'!F178,'ID-34'!G178,'ID-36'!F178,'ID-39'!G178,'ID-40'!G178,'ID-44'!E178,'ID-45'!G178,'ID-50'!B178,'ID-53'!D178,'ID-54'!C178,'ID-57'!F178,'ID-59'!E178,'ID-70'!D178,'ID-71'!F178)</f>
        <v>0.48425770842513943</v>
      </c>
      <c r="H171" s="71">
        <f>AVERAGE('ID-03'!E178,'ID-11'!E178,'ID-13'!E178,'ID-15'!E178,'ID-16'!E178,'ID-18'!G178,'ID-24'!G178,'ID-29'!H178,'ID-30'!F178,'ID-31'!C178,'ID-33'!G178,'ID-34'!H178,'ID-40'!H178,'ID-44'!F178,'ID-45'!H178,'ID-54'!D178,'ID-57'!G178,'ID-59'!F178,'ID-70'!E178,'ID-71'!G178)</f>
        <v>0.48425745942869708</v>
      </c>
      <c r="I171" s="71">
        <f>AVERAGE('ID-12'!C178,'ID-18'!H178,'ID-24'!H178,'ID-29'!I178,'ID-40'!I178,'ID-44'!G178,'ID-45'!I178,'ID-59'!G178)</f>
        <v>0.48425758430751326</v>
      </c>
      <c r="J171" s="71">
        <f>AVERAGE('ID-31'!D178,'ID-40'!J178,'ID-44'!H178,'ID-45'!J178,'ID-57'!H178)</f>
        <v>0.48425746912326162</v>
      </c>
      <c r="K171" s="71">
        <f>AVERAGE('ID-26'!E178,'ID-31'!E178,'ID-34'!I178,'ID-36'!G178,'ID-40'!K178,'ID-44'!I178,'ID-57'!I178)</f>
        <v>0.48425763907445907</v>
      </c>
    </row>
    <row r="172" spans="1:11" x14ac:dyDescent="0.25">
      <c r="A172" s="1">
        <v>21</v>
      </c>
      <c r="B172" s="71">
        <f>AVERAGE('ID-11'!B179,'ID-13'!B179,'ID-14'!B179,'ID-15'!B179,'ID-24'!B179,'ID-26'!B179,'ID-29'!B179,'ID-30'!B179,'ID-32'!B179,'ID-33'!B179,'ID-34'!B179,'ID-37'!B179,'ID-38'!B179,'ID-39'!B179,'ID-40'!B179,'ID-44'!B179,'ID-45'!B179,'ID-53'!B179,'ID-57'!B179,'ID-59'!B179,'ID-70'!B179,'ID-71'!B179)</f>
        <v>0.48425758743465824</v>
      </c>
      <c r="C172" s="71">
        <f>AVERAGE('ID-08'!B179,'ID-09'!B179,'ID-11'!C179,'ID-14'!C179,'ID-18'!B179,'ID-24'!C179,'ID-26'!C179,'ID-29'!C179,'ID-30'!C179,'ID-34'!C179,'ID-36'!B179,'ID-38'!C179,'ID-39'!C179,'ID-40'!C179,'ID-44'!C179,'ID-45'!C179,'ID-57'!C179,'ID-59'!C179)</f>
        <v>0.48425727261317442</v>
      </c>
      <c r="D172" s="71">
        <f>AVERAGE('ID-13'!C179,'ID-14'!D179,'ID-15'!C179,'ID-16'!B179,'ID-18'!C179,'ID-26'!D179,'ID-29'!D179,'ID-30'!D179,'ID-33'!C179,'ID-34'!D179,'ID-36'!C179,'ID-37'!C179,'ID-38'!D179,'ID-39'!D179,'ID-40'!D179,'ID-45'!D179,'ID-59'!D179,'ID-71'!C179)</f>
        <v>0.48425743354337203</v>
      </c>
      <c r="E172" s="71">
        <f>AVERAGE('ID-03'!B179,'ID-09'!C179,'ID-13'!D179,'ID-15'!D179,'ID-16'!C179,'ID-18'!D179,'ID-24'!D179,'ID-29'!E179,'ID-30'!E179,'ID-33'!D179,'ID-34'!E179,'ID-36'!D179,'ID-38'!E179,'ID-39'!E179,'ID-40'!E179,'ID-44'!D179,'ID-45'!E179,'ID-57'!D179,'ID-70'!C179,'ID-71'!D179)</f>
        <v>0.48425759126694656</v>
      </c>
      <c r="F172" s="71">
        <f>AVERAGE('ID-01'!B179,'ID-02'!B179,'ID-03'!C179,'ID-06'!B179,'ID-08'!C179,'ID-09'!D179,'ID-12'!B179,'ID-16'!D179,'ID-18'!E179,'ID-24'!E179,'ID-29'!F179,'ID-33'!E179,'ID-34'!F179,'ID-36'!E179,'ID-38'!F179,'ID-39'!F179,'ID-40'!F179,'ID-45'!F179,'ID-53'!C179,'ID-54'!B179,'ID-57'!E179,'ID-71'!E179)</f>
        <v>0.48425799529874891</v>
      </c>
      <c r="G172" s="71">
        <f>AVERAGE('ID-01'!C179,'ID-02'!C179,'ID-03'!D179,'ID-07'!B179,'ID-08'!D179,'ID-11'!D179,'ID-18'!F179,'ID-24'!F179,'ID-29'!G179,'ID-31'!B179,'ID-33'!F179,'ID-34'!G179,'ID-36'!F179,'ID-39'!G179,'ID-40'!G179,'ID-44'!E179,'ID-45'!G179,'ID-50'!B179,'ID-53'!D179,'ID-54'!C179,'ID-57'!F179,'ID-59'!E179,'ID-70'!D179,'ID-71'!F179)</f>
        <v>0.48425770497881371</v>
      </c>
      <c r="H172" s="71">
        <f>AVERAGE('ID-03'!E179,'ID-11'!E179,'ID-13'!E179,'ID-15'!E179,'ID-16'!E179,'ID-18'!G179,'ID-24'!G179,'ID-29'!H179,'ID-30'!F179,'ID-31'!C179,'ID-33'!G179,'ID-34'!H179,'ID-40'!H179,'ID-44'!F179,'ID-45'!H179,'ID-54'!D179,'ID-57'!G179,'ID-59'!F179,'ID-70'!E179,'ID-71'!G179)</f>
        <v>0.48425746186069896</v>
      </c>
      <c r="I172" s="71">
        <f>AVERAGE('ID-12'!C179,'ID-18'!H179,'ID-24'!H179,'ID-29'!I179,'ID-40'!I179,'ID-44'!G179,'ID-45'!I179,'ID-59'!G179)</f>
        <v>0.48425758031410682</v>
      </c>
      <c r="J172" s="71">
        <f>AVERAGE('ID-31'!D179,'ID-40'!J179,'ID-44'!H179,'ID-45'!J179,'ID-57'!H179)</f>
        <v>0.4842574727945344</v>
      </c>
      <c r="K172" s="71">
        <f>AVERAGE('ID-26'!E179,'ID-31'!E179,'ID-34'!I179,'ID-36'!G179,'ID-40'!K179,'ID-44'!I179,'ID-57'!I179)</f>
        <v>0.48425764064961629</v>
      </c>
    </row>
    <row r="173" spans="1:11" x14ac:dyDescent="0.25">
      <c r="A173" s="1">
        <v>21.125</v>
      </c>
      <c r="B173" s="71">
        <f>AVERAGE('ID-11'!B180,'ID-13'!B180,'ID-14'!B180,'ID-15'!B180,'ID-24'!B180,'ID-26'!B180,'ID-29'!B180,'ID-30'!B180,'ID-32'!B180,'ID-33'!B180,'ID-34'!B180,'ID-37'!B180,'ID-38'!B180,'ID-39'!B180,'ID-40'!B180,'ID-44'!B180,'ID-45'!B180,'ID-53'!B180,'ID-57'!B180,'ID-59'!B180,'ID-70'!B180,'ID-71'!B180)</f>
        <v>0.48425758795672036</v>
      </c>
      <c r="C173" s="71">
        <f>AVERAGE('ID-08'!B180,'ID-09'!B180,'ID-11'!C180,'ID-14'!C180,'ID-18'!B180,'ID-24'!C180,'ID-26'!C180,'ID-29'!C180,'ID-30'!C180,'ID-34'!C180,'ID-36'!B180,'ID-38'!C180,'ID-39'!C180,'ID-40'!C180,'ID-44'!C180,'ID-45'!C180,'ID-57'!C180,'ID-59'!C180)</f>
        <v>0.48425728169816623</v>
      </c>
      <c r="D173" s="71">
        <f>AVERAGE('ID-13'!C180,'ID-14'!D180,'ID-15'!C180,'ID-16'!B180,'ID-18'!C180,'ID-26'!D180,'ID-29'!D180,'ID-30'!D180,'ID-33'!C180,'ID-34'!D180,'ID-36'!C180,'ID-37'!C180,'ID-38'!D180,'ID-39'!D180,'ID-40'!D180,'ID-45'!D180,'ID-59'!D180,'ID-71'!C180)</f>
        <v>0.4842574240490426</v>
      </c>
      <c r="E173" s="71">
        <f>AVERAGE('ID-03'!B180,'ID-09'!C180,'ID-13'!D180,'ID-15'!D180,'ID-16'!C180,'ID-18'!D180,'ID-24'!D180,'ID-29'!E180,'ID-30'!E180,'ID-33'!D180,'ID-34'!E180,'ID-36'!D180,'ID-38'!E180,'ID-39'!E180,'ID-40'!E180,'ID-44'!D180,'ID-45'!E180,'ID-57'!D180,'ID-70'!C180,'ID-71'!D180)</f>
        <v>0.48425759832687187</v>
      </c>
      <c r="F173" s="71">
        <f>AVERAGE('ID-01'!B180,'ID-02'!B180,'ID-03'!C180,'ID-06'!B180,'ID-08'!C180,'ID-09'!D180,'ID-12'!B180,'ID-16'!D180,'ID-18'!E180,'ID-24'!E180,'ID-29'!F180,'ID-33'!E180,'ID-34'!F180,'ID-36'!E180,'ID-38'!F180,'ID-39'!F180,'ID-40'!F180,'ID-45'!F180,'ID-53'!C180,'ID-54'!B180,'ID-57'!E180,'ID-71'!E180)</f>
        <v>0.48425799416159415</v>
      </c>
      <c r="G173" s="71">
        <f>AVERAGE('ID-01'!C180,'ID-02'!C180,'ID-03'!D180,'ID-07'!B180,'ID-08'!D180,'ID-11'!D180,'ID-18'!F180,'ID-24'!F180,'ID-29'!G180,'ID-31'!B180,'ID-33'!F180,'ID-34'!G180,'ID-36'!F180,'ID-39'!G180,'ID-40'!G180,'ID-44'!E180,'ID-45'!G180,'ID-50'!B180,'ID-53'!D180,'ID-54'!C180,'ID-57'!F180,'ID-59'!E180,'ID-70'!D180,'ID-71'!F180)</f>
        <v>0.48425770225348613</v>
      </c>
      <c r="H173" s="71">
        <f>AVERAGE('ID-03'!E180,'ID-11'!E180,'ID-13'!E180,'ID-15'!E180,'ID-16'!E180,'ID-18'!G180,'ID-24'!G180,'ID-29'!H180,'ID-30'!F180,'ID-31'!C180,'ID-33'!G180,'ID-34'!H180,'ID-40'!H180,'ID-44'!F180,'ID-45'!H180,'ID-54'!D180,'ID-57'!G180,'ID-59'!F180,'ID-70'!E180,'ID-71'!G180)</f>
        <v>0.48425746379335149</v>
      </c>
      <c r="I173" s="71">
        <f>AVERAGE('ID-12'!C180,'ID-18'!H180,'ID-24'!H180,'ID-29'!I180,'ID-40'!I180,'ID-44'!G180,'ID-45'!I180,'ID-59'!G180)</f>
        <v>0.48425758432154892</v>
      </c>
      <c r="J173" s="71">
        <f>AVERAGE('ID-31'!D180,'ID-40'!J180,'ID-44'!H180,'ID-45'!J180,'ID-57'!H180)</f>
        <v>0.48425747293722665</v>
      </c>
      <c r="K173" s="71">
        <f>AVERAGE('ID-26'!E180,'ID-31'!E180,'ID-34'!I180,'ID-36'!G180,'ID-40'!K180,'ID-44'!I180,'ID-57'!I180)</f>
        <v>0.4842576467292149</v>
      </c>
    </row>
    <row r="174" spans="1:11" x14ac:dyDescent="0.25">
      <c r="A174" s="1">
        <v>21.25</v>
      </c>
      <c r="B174" s="71">
        <f>AVERAGE('ID-11'!B181,'ID-13'!B181,'ID-14'!B181,'ID-15'!B181,'ID-24'!B181,'ID-26'!B181,'ID-29'!B181,'ID-30'!B181,'ID-32'!B181,'ID-33'!B181,'ID-34'!B181,'ID-37'!B181,'ID-38'!B181,'ID-39'!B181,'ID-40'!B181,'ID-44'!B181,'ID-45'!B181,'ID-53'!B181,'ID-57'!B181,'ID-59'!B181,'ID-70'!B181,'ID-71'!B181)</f>
        <v>0.48425759242319394</v>
      </c>
      <c r="C174" s="71">
        <f>AVERAGE('ID-08'!B181,'ID-09'!B181,'ID-11'!C181,'ID-14'!C181,'ID-18'!B181,'ID-24'!C181,'ID-26'!C181,'ID-29'!C181,'ID-30'!C181,'ID-34'!C181,'ID-36'!B181,'ID-38'!C181,'ID-39'!C181,'ID-40'!C181,'ID-44'!C181,'ID-45'!C181,'ID-57'!C181,'ID-59'!C181)</f>
        <v>0.48425727935106316</v>
      </c>
      <c r="D174" s="71">
        <f>AVERAGE('ID-13'!C181,'ID-14'!D181,'ID-15'!C181,'ID-16'!B181,'ID-18'!C181,'ID-26'!D181,'ID-29'!D181,'ID-30'!D181,'ID-33'!C181,'ID-34'!D181,'ID-36'!C181,'ID-37'!C181,'ID-38'!D181,'ID-39'!D181,'ID-40'!D181,'ID-45'!D181,'ID-59'!D181,'ID-71'!C181)</f>
        <v>0.48425742684622158</v>
      </c>
      <c r="E174" s="71">
        <f>AVERAGE('ID-03'!B181,'ID-09'!C181,'ID-13'!D181,'ID-15'!D181,'ID-16'!C181,'ID-18'!D181,'ID-24'!D181,'ID-29'!E181,'ID-30'!E181,'ID-33'!D181,'ID-34'!E181,'ID-36'!D181,'ID-38'!E181,'ID-39'!E181,'ID-40'!E181,'ID-44'!D181,'ID-45'!E181,'ID-57'!D181,'ID-70'!C181,'ID-71'!D181)</f>
        <v>0.48425759642592903</v>
      </c>
      <c r="F174" s="71">
        <f>AVERAGE('ID-01'!B181,'ID-02'!B181,'ID-03'!C181,'ID-06'!B181,'ID-08'!C181,'ID-09'!D181,'ID-12'!B181,'ID-16'!D181,'ID-18'!E181,'ID-24'!E181,'ID-29'!F181,'ID-33'!E181,'ID-34'!F181,'ID-36'!E181,'ID-38'!F181,'ID-39'!F181,'ID-40'!F181,'ID-45'!F181,'ID-53'!C181,'ID-54'!B181,'ID-57'!E181,'ID-71'!E181)</f>
        <v>0.48425799415495996</v>
      </c>
      <c r="G174" s="71">
        <f>AVERAGE('ID-01'!C181,'ID-02'!C181,'ID-03'!D181,'ID-07'!B181,'ID-08'!D181,'ID-11'!D181,'ID-18'!F181,'ID-24'!F181,'ID-29'!G181,'ID-31'!B181,'ID-33'!F181,'ID-34'!G181,'ID-36'!F181,'ID-39'!G181,'ID-40'!G181,'ID-44'!E181,'ID-45'!G181,'ID-50'!B181,'ID-53'!D181,'ID-54'!C181,'ID-57'!F181,'ID-59'!E181,'ID-70'!D181,'ID-71'!F181)</f>
        <v>0.48425769962611592</v>
      </c>
      <c r="H174" s="71">
        <f>AVERAGE('ID-03'!E181,'ID-11'!E181,'ID-13'!E181,'ID-15'!E181,'ID-16'!E181,'ID-18'!G181,'ID-24'!G181,'ID-29'!H181,'ID-30'!F181,'ID-31'!C181,'ID-33'!G181,'ID-34'!H181,'ID-40'!H181,'ID-44'!F181,'ID-45'!H181,'ID-54'!D181,'ID-57'!G181,'ID-59'!F181,'ID-70'!E181,'ID-71'!G181)</f>
        <v>0.48425746124801672</v>
      </c>
      <c r="I174" s="71">
        <f>AVERAGE('ID-12'!C181,'ID-18'!H181,'ID-24'!H181,'ID-29'!I181,'ID-40'!I181,'ID-44'!G181,'ID-45'!I181,'ID-59'!G181)</f>
        <v>0.48425759290291903</v>
      </c>
      <c r="J174" s="71">
        <f>AVERAGE('ID-31'!D181,'ID-40'!J181,'ID-44'!H181,'ID-45'!J181,'ID-57'!H181)</f>
        <v>0.48425748003538338</v>
      </c>
      <c r="K174" s="71">
        <f>AVERAGE('ID-26'!E181,'ID-31'!E181,'ID-34'!I181,'ID-36'!G181,'ID-40'!K181,'ID-44'!I181,'ID-57'!I181)</f>
        <v>0.48425765052073533</v>
      </c>
    </row>
    <row r="175" spans="1:11" x14ac:dyDescent="0.25">
      <c r="A175" s="1">
        <v>21.375</v>
      </c>
      <c r="B175" s="71">
        <f>AVERAGE('ID-11'!B182,'ID-13'!B182,'ID-14'!B182,'ID-15'!B182,'ID-24'!B182,'ID-26'!B182,'ID-29'!B182,'ID-30'!B182,'ID-32'!B182,'ID-33'!B182,'ID-34'!B182,'ID-37'!B182,'ID-38'!B182,'ID-39'!B182,'ID-40'!B182,'ID-44'!B182,'ID-45'!B182,'ID-53'!B182,'ID-57'!B182,'ID-59'!B182,'ID-70'!B182,'ID-71'!B182)</f>
        <v>0.48425759006090541</v>
      </c>
      <c r="C175" s="71">
        <f>AVERAGE('ID-08'!B182,'ID-09'!B182,'ID-11'!C182,'ID-14'!C182,'ID-18'!B182,'ID-24'!C182,'ID-26'!C182,'ID-29'!C182,'ID-30'!C182,'ID-34'!C182,'ID-36'!B182,'ID-38'!C182,'ID-39'!C182,'ID-40'!C182,'ID-44'!C182,'ID-45'!C182,'ID-57'!C182,'ID-59'!C182)</f>
        <v>0.48425727753144648</v>
      </c>
      <c r="D175" s="71">
        <f>AVERAGE('ID-13'!C182,'ID-14'!D182,'ID-15'!C182,'ID-16'!B182,'ID-18'!C182,'ID-26'!D182,'ID-29'!D182,'ID-30'!D182,'ID-33'!C182,'ID-34'!D182,'ID-36'!C182,'ID-37'!C182,'ID-38'!D182,'ID-39'!D182,'ID-40'!D182,'ID-45'!D182,'ID-59'!D182,'ID-71'!C182)</f>
        <v>0.48425743445611868</v>
      </c>
      <c r="E175" s="71">
        <f>AVERAGE('ID-03'!B182,'ID-09'!C182,'ID-13'!D182,'ID-15'!D182,'ID-16'!C182,'ID-18'!D182,'ID-24'!D182,'ID-29'!E182,'ID-30'!E182,'ID-33'!D182,'ID-34'!E182,'ID-36'!D182,'ID-38'!E182,'ID-39'!E182,'ID-40'!E182,'ID-44'!D182,'ID-45'!E182,'ID-57'!D182,'ID-70'!C182,'ID-71'!D182)</f>
        <v>0.48425760109272453</v>
      </c>
      <c r="F175" s="71">
        <f>AVERAGE('ID-01'!B182,'ID-02'!B182,'ID-03'!C182,'ID-06'!B182,'ID-08'!C182,'ID-09'!D182,'ID-12'!B182,'ID-16'!D182,'ID-18'!E182,'ID-24'!E182,'ID-29'!F182,'ID-33'!E182,'ID-34'!F182,'ID-36'!E182,'ID-38'!F182,'ID-39'!F182,'ID-40'!F182,'ID-45'!F182,'ID-53'!C182,'ID-54'!B182,'ID-57'!E182,'ID-71'!E182)</f>
        <v>0.48425798808311366</v>
      </c>
      <c r="G175" s="71">
        <f>AVERAGE('ID-01'!C182,'ID-02'!C182,'ID-03'!D182,'ID-07'!B182,'ID-08'!D182,'ID-11'!D182,'ID-18'!F182,'ID-24'!F182,'ID-29'!G182,'ID-31'!B182,'ID-33'!F182,'ID-34'!G182,'ID-36'!F182,'ID-39'!G182,'ID-40'!G182,'ID-44'!E182,'ID-45'!G182,'ID-50'!B182,'ID-53'!D182,'ID-54'!C182,'ID-57'!F182,'ID-59'!E182,'ID-70'!D182,'ID-71'!F182)</f>
        <v>0.48425769786466399</v>
      </c>
      <c r="H175" s="71">
        <f>AVERAGE('ID-03'!E182,'ID-11'!E182,'ID-13'!E182,'ID-15'!E182,'ID-16'!E182,'ID-18'!G182,'ID-24'!G182,'ID-29'!H182,'ID-30'!F182,'ID-31'!C182,'ID-33'!G182,'ID-34'!H182,'ID-40'!H182,'ID-44'!F182,'ID-45'!H182,'ID-54'!D182,'ID-57'!G182,'ID-59'!F182,'ID-70'!E182,'ID-71'!G182)</f>
        <v>0.48425746179780449</v>
      </c>
      <c r="I175" s="71">
        <f>AVERAGE('ID-12'!C182,'ID-18'!H182,'ID-24'!H182,'ID-29'!I182,'ID-40'!I182,'ID-44'!G182,'ID-45'!I182,'ID-59'!G182)</f>
        <v>0.48425760903196508</v>
      </c>
      <c r="J175" s="71">
        <f>AVERAGE('ID-31'!D182,'ID-40'!J182,'ID-44'!H182,'ID-45'!J182,'ID-57'!H182)</f>
        <v>0.48425748336743385</v>
      </c>
      <c r="K175" s="71">
        <f>AVERAGE('ID-26'!E182,'ID-31'!E182,'ID-34'!I182,'ID-36'!G182,'ID-40'!K182,'ID-44'!I182,'ID-57'!I182)</f>
        <v>0.48425764381189546</v>
      </c>
    </row>
    <row r="176" spans="1:11" x14ac:dyDescent="0.25">
      <c r="A176" s="1">
        <v>21.5</v>
      </c>
      <c r="B176" s="71">
        <f>AVERAGE('ID-11'!B183,'ID-13'!B183,'ID-14'!B183,'ID-15'!B183,'ID-24'!B183,'ID-26'!B183,'ID-29'!B183,'ID-30'!B183,'ID-32'!B183,'ID-33'!B183,'ID-34'!B183,'ID-37'!B183,'ID-38'!B183,'ID-39'!B183,'ID-40'!B183,'ID-44'!B183,'ID-45'!B183,'ID-53'!B183,'ID-57'!B183,'ID-59'!B183,'ID-70'!B183,'ID-71'!B183)</f>
        <v>0.48425759535778728</v>
      </c>
      <c r="C176" s="71">
        <f>AVERAGE('ID-08'!B183,'ID-09'!B183,'ID-11'!C183,'ID-14'!C183,'ID-18'!B183,'ID-24'!C183,'ID-26'!C183,'ID-29'!C183,'ID-30'!C183,'ID-34'!C183,'ID-36'!B183,'ID-38'!C183,'ID-39'!C183,'ID-40'!C183,'ID-44'!C183,'ID-45'!C183,'ID-57'!C183,'ID-59'!C183)</f>
        <v>0.48425727408874114</v>
      </c>
      <c r="D176" s="71">
        <f>AVERAGE('ID-13'!C183,'ID-14'!D183,'ID-15'!C183,'ID-16'!B183,'ID-18'!C183,'ID-26'!D183,'ID-29'!D183,'ID-30'!D183,'ID-33'!C183,'ID-34'!D183,'ID-36'!C183,'ID-37'!C183,'ID-38'!D183,'ID-39'!D183,'ID-40'!D183,'ID-45'!D183,'ID-59'!D183,'ID-71'!C183)</f>
        <v>0.48425744095584489</v>
      </c>
      <c r="E176" s="71">
        <f>AVERAGE('ID-03'!B183,'ID-09'!C183,'ID-13'!D183,'ID-15'!D183,'ID-16'!C183,'ID-18'!D183,'ID-24'!D183,'ID-29'!E183,'ID-30'!E183,'ID-33'!D183,'ID-34'!E183,'ID-36'!D183,'ID-38'!E183,'ID-39'!E183,'ID-40'!E183,'ID-44'!D183,'ID-45'!E183,'ID-57'!D183,'ID-70'!C183,'ID-71'!D183)</f>
        <v>0.48425759636938909</v>
      </c>
      <c r="F176" s="71">
        <f>AVERAGE('ID-01'!B183,'ID-02'!B183,'ID-03'!C183,'ID-06'!B183,'ID-08'!C183,'ID-09'!D183,'ID-12'!B183,'ID-16'!D183,'ID-18'!E183,'ID-24'!E183,'ID-29'!F183,'ID-33'!E183,'ID-34'!F183,'ID-36'!E183,'ID-38'!F183,'ID-39'!F183,'ID-40'!F183,'ID-45'!F183,'ID-53'!C183,'ID-54'!B183,'ID-57'!E183,'ID-71'!E183)</f>
        <v>0.48425798720955054</v>
      </c>
      <c r="G176" s="71">
        <f>AVERAGE('ID-01'!C183,'ID-02'!C183,'ID-03'!D183,'ID-07'!B183,'ID-08'!D183,'ID-11'!D183,'ID-18'!F183,'ID-24'!F183,'ID-29'!G183,'ID-31'!B183,'ID-33'!F183,'ID-34'!G183,'ID-36'!F183,'ID-39'!G183,'ID-40'!G183,'ID-44'!E183,'ID-45'!G183,'ID-50'!B183,'ID-53'!D183,'ID-54'!C183,'ID-57'!F183,'ID-59'!E183,'ID-70'!D183,'ID-71'!F183)</f>
        <v>0.48425769521289852</v>
      </c>
      <c r="H176" s="71">
        <f>AVERAGE('ID-03'!E183,'ID-11'!E183,'ID-13'!E183,'ID-15'!E183,'ID-16'!E183,'ID-18'!G183,'ID-24'!G183,'ID-29'!H183,'ID-30'!F183,'ID-31'!C183,'ID-33'!G183,'ID-34'!H183,'ID-40'!H183,'ID-44'!F183,'ID-45'!H183,'ID-54'!D183,'ID-57'!G183,'ID-59'!F183,'ID-70'!E183,'ID-71'!G183)</f>
        <v>0.48425746327783753</v>
      </c>
      <c r="I176" s="71">
        <f>AVERAGE('ID-12'!C183,'ID-18'!H183,'ID-24'!H183,'ID-29'!I183,'ID-40'!I183,'ID-44'!G183,'ID-45'!I183,'ID-59'!G183)</f>
        <v>0.48425761555603403</v>
      </c>
      <c r="J176" s="71">
        <f>AVERAGE('ID-31'!D183,'ID-40'!J183,'ID-44'!H183,'ID-45'!J183,'ID-57'!H183)</f>
        <v>0.48425748265472468</v>
      </c>
      <c r="K176" s="71">
        <f>AVERAGE('ID-26'!E183,'ID-31'!E183,'ID-34'!I183,'ID-36'!G183,'ID-40'!K183,'ID-44'!I183,'ID-57'!I183)</f>
        <v>0.48425764038837649</v>
      </c>
    </row>
    <row r="177" spans="1:11" x14ac:dyDescent="0.25">
      <c r="A177" s="1">
        <v>21.625</v>
      </c>
      <c r="B177" s="71">
        <f>AVERAGE('ID-11'!B184,'ID-13'!B184,'ID-14'!B184,'ID-15'!B184,'ID-24'!B184,'ID-26'!B184,'ID-29'!B184,'ID-30'!B184,'ID-32'!B184,'ID-33'!B184,'ID-34'!B184,'ID-37'!B184,'ID-38'!B184,'ID-39'!B184,'ID-40'!B184,'ID-44'!B184,'ID-45'!B184,'ID-53'!B184,'ID-57'!B184,'ID-59'!B184,'ID-70'!B184,'ID-71'!B184)</f>
        <v>0.48425759218561648</v>
      </c>
      <c r="C177" s="71">
        <f>AVERAGE('ID-08'!B184,'ID-09'!B184,'ID-11'!C184,'ID-14'!C184,'ID-18'!B184,'ID-24'!C184,'ID-26'!C184,'ID-29'!C184,'ID-30'!C184,'ID-34'!C184,'ID-36'!B184,'ID-38'!C184,'ID-39'!C184,'ID-40'!C184,'ID-44'!C184,'ID-45'!C184,'ID-57'!C184,'ID-59'!C184)</f>
        <v>0.48425727203529156</v>
      </c>
      <c r="D177" s="71">
        <f>AVERAGE('ID-13'!C184,'ID-14'!D184,'ID-15'!C184,'ID-16'!B184,'ID-18'!C184,'ID-26'!D184,'ID-29'!D184,'ID-30'!D184,'ID-33'!C184,'ID-34'!D184,'ID-36'!C184,'ID-37'!C184,'ID-38'!D184,'ID-39'!D184,'ID-40'!D184,'ID-45'!D184,'ID-59'!D184,'ID-71'!C184)</f>
        <v>0.48425744385142561</v>
      </c>
      <c r="E177" s="71">
        <f>AVERAGE('ID-03'!B184,'ID-09'!C184,'ID-13'!D184,'ID-15'!D184,'ID-16'!C184,'ID-18'!D184,'ID-24'!D184,'ID-29'!E184,'ID-30'!E184,'ID-33'!D184,'ID-34'!E184,'ID-36'!D184,'ID-38'!E184,'ID-39'!E184,'ID-40'!E184,'ID-44'!D184,'ID-45'!E184,'ID-57'!D184,'ID-70'!C184,'ID-71'!D184)</f>
        <v>0.48425759264544616</v>
      </c>
      <c r="F177" s="71">
        <f>AVERAGE('ID-01'!B184,'ID-02'!B184,'ID-03'!C184,'ID-06'!B184,'ID-08'!C184,'ID-09'!D184,'ID-12'!B184,'ID-16'!D184,'ID-18'!E184,'ID-24'!E184,'ID-29'!F184,'ID-33'!E184,'ID-34'!F184,'ID-36'!E184,'ID-38'!F184,'ID-39'!F184,'ID-40'!F184,'ID-45'!F184,'ID-53'!C184,'ID-54'!B184,'ID-57'!E184,'ID-71'!E184)</f>
        <v>0.4842579845586697</v>
      </c>
      <c r="G177" s="71">
        <f>AVERAGE('ID-01'!C184,'ID-02'!C184,'ID-03'!D184,'ID-07'!B184,'ID-08'!D184,'ID-11'!D184,'ID-18'!F184,'ID-24'!F184,'ID-29'!G184,'ID-31'!B184,'ID-33'!F184,'ID-34'!G184,'ID-36'!F184,'ID-39'!G184,'ID-40'!G184,'ID-44'!E184,'ID-45'!G184,'ID-50'!B184,'ID-53'!D184,'ID-54'!C184,'ID-57'!F184,'ID-59'!E184,'ID-70'!D184,'ID-71'!F184)</f>
        <v>0.48425769401185864</v>
      </c>
      <c r="H177" s="71">
        <f>AVERAGE('ID-03'!E184,'ID-11'!E184,'ID-13'!E184,'ID-15'!E184,'ID-16'!E184,'ID-18'!G184,'ID-24'!G184,'ID-29'!H184,'ID-30'!F184,'ID-31'!C184,'ID-33'!G184,'ID-34'!H184,'ID-40'!H184,'ID-44'!F184,'ID-45'!H184,'ID-54'!D184,'ID-57'!G184,'ID-59'!F184,'ID-70'!E184,'ID-71'!G184)</f>
        <v>0.48425745947878307</v>
      </c>
      <c r="I177" s="71">
        <f>AVERAGE('ID-12'!C184,'ID-18'!H184,'ID-24'!H184,'ID-29'!I184,'ID-40'!I184,'ID-44'!G184,'ID-45'!I184,'ID-59'!G184)</f>
        <v>0.48425762745380801</v>
      </c>
      <c r="J177" s="71">
        <f>AVERAGE('ID-31'!D184,'ID-40'!J184,'ID-44'!H184,'ID-45'!J184,'ID-57'!H184)</f>
        <v>0.48425748038615718</v>
      </c>
      <c r="K177" s="71">
        <f>AVERAGE('ID-26'!E184,'ID-31'!E184,'ID-34'!I184,'ID-36'!G184,'ID-40'!K184,'ID-44'!I184,'ID-57'!I184)</f>
        <v>0.48425763633887814</v>
      </c>
    </row>
    <row r="178" spans="1:11" x14ac:dyDescent="0.25">
      <c r="A178" s="1">
        <v>21.75</v>
      </c>
      <c r="B178" s="71">
        <f>AVERAGE('ID-11'!B185,'ID-13'!B185,'ID-14'!B185,'ID-15'!B185,'ID-24'!B185,'ID-26'!B185,'ID-29'!B185,'ID-30'!B185,'ID-32'!B185,'ID-33'!B185,'ID-34'!B185,'ID-37'!B185,'ID-38'!B185,'ID-39'!B185,'ID-40'!B185,'ID-44'!B185,'ID-45'!B185,'ID-53'!B185,'ID-57'!B185,'ID-59'!B185,'ID-70'!B185,'ID-71'!B185)</f>
        <v>0.48425758498435523</v>
      </c>
      <c r="C178" s="71">
        <f>AVERAGE('ID-08'!B185,'ID-09'!B185,'ID-11'!C185,'ID-14'!C185,'ID-18'!B185,'ID-24'!C185,'ID-26'!C185,'ID-29'!C185,'ID-30'!C185,'ID-34'!C185,'ID-36'!B185,'ID-38'!C185,'ID-39'!C185,'ID-40'!C185,'ID-44'!C185,'ID-45'!C185,'ID-57'!C185,'ID-59'!C185)</f>
        <v>0.48425727248412037</v>
      </c>
      <c r="D178" s="71">
        <f>AVERAGE('ID-13'!C185,'ID-14'!D185,'ID-15'!C185,'ID-16'!B185,'ID-18'!C185,'ID-26'!D185,'ID-29'!D185,'ID-30'!D185,'ID-33'!C185,'ID-34'!D185,'ID-36'!C185,'ID-37'!C185,'ID-38'!D185,'ID-39'!D185,'ID-40'!D185,'ID-45'!D185,'ID-59'!D185,'ID-71'!C185)</f>
        <v>0.48425743620386785</v>
      </c>
      <c r="E178" s="71">
        <f>AVERAGE('ID-03'!B185,'ID-09'!C185,'ID-13'!D185,'ID-15'!D185,'ID-16'!C185,'ID-18'!D185,'ID-24'!D185,'ID-29'!E185,'ID-30'!E185,'ID-33'!D185,'ID-34'!E185,'ID-36'!D185,'ID-38'!E185,'ID-39'!E185,'ID-40'!E185,'ID-44'!D185,'ID-45'!E185,'ID-57'!D185,'ID-70'!C185,'ID-71'!D185)</f>
        <v>0.48425759415400355</v>
      </c>
      <c r="F178" s="71">
        <f>AVERAGE('ID-01'!B185,'ID-02'!B185,'ID-03'!C185,'ID-06'!B185,'ID-08'!C185,'ID-09'!D185,'ID-12'!B185,'ID-16'!D185,'ID-18'!E185,'ID-24'!E185,'ID-29'!F185,'ID-33'!E185,'ID-34'!F185,'ID-36'!E185,'ID-38'!F185,'ID-39'!F185,'ID-40'!F185,'ID-45'!F185,'ID-53'!C185,'ID-54'!B185,'ID-57'!E185,'ID-71'!E185)</f>
        <v>0.48425798734068165</v>
      </c>
      <c r="G178" s="71">
        <f>AVERAGE('ID-01'!C185,'ID-02'!C185,'ID-03'!D185,'ID-07'!B185,'ID-08'!D185,'ID-11'!D185,'ID-18'!F185,'ID-24'!F185,'ID-29'!G185,'ID-31'!B185,'ID-33'!F185,'ID-34'!G185,'ID-36'!F185,'ID-39'!G185,'ID-40'!G185,'ID-44'!E185,'ID-45'!G185,'ID-50'!B185,'ID-53'!D185,'ID-54'!C185,'ID-57'!F185,'ID-59'!E185,'ID-70'!D185,'ID-71'!F185)</f>
        <v>0.48425769360657972</v>
      </c>
      <c r="H178" s="71">
        <f>AVERAGE('ID-03'!E185,'ID-11'!E185,'ID-13'!E185,'ID-15'!E185,'ID-16'!E185,'ID-18'!G185,'ID-24'!G185,'ID-29'!H185,'ID-30'!F185,'ID-31'!C185,'ID-33'!G185,'ID-34'!H185,'ID-40'!H185,'ID-44'!F185,'ID-45'!H185,'ID-54'!D185,'ID-57'!G185,'ID-59'!F185,'ID-70'!E185,'ID-71'!G185)</f>
        <v>0.48425746187563307</v>
      </c>
      <c r="I178" s="71">
        <f>AVERAGE('ID-12'!C185,'ID-18'!H185,'ID-24'!H185,'ID-29'!I185,'ID-40'!I185,'ID-44'!G185,'ID-45'!I185,'ID-59'!G185)</f>
        <v>0.48425762520652382</v>
      </c>
      <c r="J178" s="71">
        <f>AVERAGE('ID-31'!D185,'ID-40'!J185,'ID-44'!H185,'ID-45'!J185,'ID-57'!H185)</f>
        <v>0.48425747679167336</v>
      </c>
      <c r="K178" s="71">
        <f>AVERAGE('ID-26'!E185,'ID-31'!E185,'ID-34'!I185,'ID-36'!G185,'ID-40'!K185,'ID-44'!I185,'ID-57'!I185)</f>
        <v>0.48425764475414795</v>
      </c>
    </row>
    <row r="179" spans="1:11" x14ac:dyDescent="0.25">
      <c r="A179" s="1">
        <v>21.875</v>
      </c>
      <c r="B179" s="71">
        <f>AVERAGE('ID-11'!B186,'ID-13'!B186,'ID-14'!B186,'ID-15'!B186,'ID-24'!B186,'ID-26'!B186,'ID-29'!B186,'ID-30'!B186,'ID-32'!B186,'ID-33'!B186,'ID-34'!B186,'ID-37'!B186,'ID-38'!B186,'ID-39'!B186,'ID-40'!B186,'ID-44'!B186,'ID-45'!B186,'ID-53'!B186,'ID-57'!B186,'ID-59'!B186,'ID-70'!B186,'ID-71'!B186)</f>
        <v>0.48425757554227378</v>
      </c>
      <c r="C179" s="71">
        <f>AVERAGE('ID-08'!B186,'ID-09'!B186,'ID-11'!C186,'ID-14'!C186,'ID-18'!B186,'ID-24'!C186,'ID-26'!C186,'ID-29'!C186,'ID-30'!C186,'ID-34'!C186,'ID-36'!B186,'ID-38'!C186,'ID-39'!C186,'ID-40'!C186,'ID-44'!C186,'ID-45'!C186,'ID-57'!C186,'ID-59'!C186)</f>
        <v>0.48425727195772478</v>
      </c>
      <c r="D179" s="71">
        <f>AVERAGE('ID-13'!C186,'ID-14'!D186,'ID-15'!C186,'ID-16'!B186,'ID-18'!C186,'ID-26'!D186,'ID-29'!D186,'ID-30'!D186,'ID-33'!C186,'ID-34'!D186,'ID-36'!C186,'ID-37'!C186,'ID-38'!D186,'ID-39'!D186,'ID-40'!D186,'ID-45'!D186,'ID-59'!D186,'ID-71'!C186)</f>
        <v>0.48425742647220044</v>
      </c>
      <c r="E179" s="71">
        <f>AVERAGE('ID-03'!B186,'ID-09'!C186,'ID-13'!D186,'ID-15'!D186,'ID-16'!C186,'ID-18'!D186,'ID-24'!D186,'ID-29'!E186,'ID-30'!E186,'ID-33'!D186,'ID-34'!E186,'ID-36'!D186,'ID-38'!E186,'ID-39'!E186,'ID-40'!E186,'ID-44'!D186,'ID-45'!E186,'ID-57'!D186,'ID-70'!C186,'ID-71'!D186)</f>
        <v>0.48425759127660878</v>
      </c>
      <c r="F179" s="71">
        <f>AVERAGE('ID-01'!B186,'ID-02'!B186,'ID-03'!C186,'ID-06'!B186,'ID-08'!C186,'ID-09'!D186,'ID-12'!B186,'ID-16'!D186,'ID-18'!E186,'ID-24'!E186,'ID-29'!F186,'ID-33'!E186,'ID-34'!F186,'ID-36'!E186,'ID-38'!F186,'ID-39'!F186,'ID-40'!F186,'ID-45'!F186,'ID-53'!C186,'ID-54'!B186,'ID-57'!E186,'ID-71'!E186)</f>
        <v>0.48425798626381339</v>
      </c>
      <c r="G179" s="71">
        <f>AVERAGE('ID-01'!C186,'ID-02'!C186,'ID-03'!D186,'ID-07'!B186,'ID-08'!D186,'ID-11'!D186,'ID-18'!F186,'ID-24'!F186,'ID-29'!G186,'ID-31'!B186,'ID-33'!F186,'ID-34'!G186,'ID-36'!F186,'ID-39'!G186,'ID-40'!G186,'ID-44'!E186,'ID-45'!G186,'ID-50'!B186,'ID-53'!D186,'ID-54'!C186,'ID-57'!F186,'ID-59'!E186,'ID-70'!D186,'ID-71'!F186)</f>
        <v>0.48425769576197802</v>
      </c>
      <c r="H179" s="71">
        <f>AVERAGE('ID-03'!E186,'ID-11'!E186,'ID-13'!E186,'ID-15'!E186,'ID-16'!E186,'ID-18'!G186,'ID-24'!G186,'ID-29'!H186,'ID-30'!F186,'ID-31'!C186,'ID-33'!G186,'ID-34'!H186,'ID-40'!H186,'ID-44'!F186,'ID-45'!H186,'ID-54'!D186,'ID-57'!G186,'ID-59'!F186,'ID-70'!E186,'ID-71'!G186)</f>
        <v>0.48425746250228646</v>
      </c>
      <c r="I179" s="71">
        <f>AVERAGE('ID-12'!C186,'ID-18'!H186,'ID-24'!H186,'ID-29'!I186,'ID-40'!I186,'ID-44'!G186,'ID-45'!I186,'ID-59'!G186)</f>
        <v>0.48425761015724578</v>
      </c>
      <c r="J179" s="71">
        <f>AVERAGE('ID-31'!D186,'ID-40'!J186,'ID-44'!H186,'ID-45'!J186,'ID-57'!H186)</f>
        <v>0.48425748590370893</v>
      </c>
      <c r="K179" s="71">
        <f>AVERAGE('ID-26'!E186,'ID-31'!E186,'ID-34'!I186,'ID-36'!G186,'ID-40'!K186,'ID-44'!I186,'ID-57'!I186)</f>
        <v>0.48425763920923115</v>
      </c>
    </row>
    <row r="180" spans="1:11" x14ac:dyDescent="0.25">
      <c r="A180" s="1">
        <v>22</v>
      </c>
      <c r="B180" s="71">
        <f>AVERAGE('ID-11'!B187,'ID-13'!B187,'ID-14'!B187,'ID-15'!B187,'ID-24'!B187,'ID-26'!B187,'ID-29'!B187,'ID-30'!B187,'ID-32'!B187,'ID-33'!B187,'ID-34'!B187,'ID-37'!B187,'ID-38'!B187,'ID-39'!B187,'ID-40'!B187,'ID-44'!B187,'ID-45'!B187,'ID-53'!B187,'ID-57'!B187,'ID-59'!B187,'ID-70'!B187,'ID-71'!B187)</f>
        <v>0.48425757272753001</v>
      </c>
      <c r="C180" s="71">
        <f>AVERAGE('ID-08'!B187,'ID-09'!B187,'ID-11'!C187,'ID-14'!C187,'ID-18'!B187,'ID-24'!C187,'ID-26'!C187,'ID-29'!C187,'ID-30'!C187,'ID-34'!C187,'ID-36'!B187,'ID-38'!C187,'ID-39'!C187,'ID-40'!C187,'ID-44'!C187,'ID-45'!C187,'ID-57'!C187,'ID-59'!C187)</f>
        <v>0.48425727198798196</v>
      </c>
      <c r="D180" s="71">
        <f>AVERAGE('ID-13'!C187,'ID-14'!D187,'ID-15'!C187,'ID-16'!B187,'ID-18'!C187,'ID-26'!D187,'ID-29'!D187,'ID-30'!D187,'ID-33'!C187,'ID-34'!D187,'ID-36'!C187,'ID-37'!C187,'ID-38'!D187,'ID-39'!D187,'ID-40'!D187,'ID-45'!D187,'ID-59'!D187,'ID-71'!C187)</f>
        <v>0.48425741935576855</v>
      </c>
      <c r="E180" s="71">
        <f>AVERAGE('ID-03'!B187,'ID-09'!C187,'ID-13'!D187,'ID-15'!D187,'ID-16'!C187,'ID-18'!D187,'ID-24'!D187,'ID-29'!E187,'ID-30'!E187,'ID-33'!D187,'ID-34'!E187,'ID-36'!D187,'ID-38'!E187,'ID-39'!E187,'ID-40'!E187,'ID-44'!D187,'ID-45'!E187,'ID-57'!D187,'ID-70'!C187,'ID-71'!D187)</f>
        <v>0.48425758766248383</v>
      </c>
      <c r="F180" s="71">
        <f>AVERAGE('ID-01'!B187,'ID-02'!B187,'ID-03'!C187,'ID-06'!B187,'ID-08'!C187,'ID-09'!D187,'ID-12'!B187,'ID-16'!D187,'ID-18'!E187,'ID-24'!E187,'ID-29'!F187,'ID-33'!E187,'ID-34'!F187,'ID-36'!E187,'ID-38'!F187,'ID-39'!F187,'ID-40'!F187,'ID-45'!F187,'ID-53'!C187,'ID-54'!B187,'ID-57'!E187,'ID-71'!E187)</f>
        <v>0.48425798221719707</v>
      </c>
      <c r="G180" s="71">
        <f>AVERAGE('ID-01'!C187,'ID-02'!C187,'ID-03'!D187,'ID-07'!B187,'ID-08'!D187,'ID-11'!D187,'ID-18'!F187,'ID-24'!F187,'ID-29'!G187,'ID-31'!B187,'ID-33'!F187,'ID-34'!G187,'ID-36'!F187,'ID-39'!G187,'ID-40'!G187,'ID-44'!E187,'ID-45'!G187,'ID-50'!B187,'ID-53'!D187,'ID-54'!C187,'ID-57'!F187,'ID-59'!E187,'ID-70'!D187,'ID-71'!F187)</f>
        <v>0.48425769715609029</v>
      </c>
      <c r="H180" s="71">
        <f>AVERAGE('ID-03'!E187,'ID-11'!E187,'ID-13'!E187,'ID-15'!E187,'ID-16'!E187,'ID-18'!G187,'ID-24'!G187,'ID-29'!H187,'ID-30'!F187,'ID-31'!C187,'ID-33'!G187,'ID-34'!H187,'ID-40'!H187,'ID-44'!F187,'ID-45'!H187,'ID-54'!D187,'ID-57'!G187,'ID-59'!F187,'ID-70'!E187,'ID-71'!G187)</f>
        <v>0.48425746265925917</v>
      </c>
      <c r="I180" s="71">
        <f>AVERAGE('ID-12'!C187,'ID-18'!H187,'ID-24'!H187,'ID-29'!I187,'ID-40'!I187,'ID-44'!G187,'ID-45'!I187,'ID-59'!G187)</f>
        <v>0.48425759419956715</v>
      </c>
      <c r="J180" s="71">
        <f>AVERAGE('ID-31'!D187,'ID-40'!J187,'ID-44'!H187,'ID-45'!J187,'ID-57'!H187)</f>
        <v>0.48425749238821164</v>
      </c>
      <c r="K180" s="71">
        <f>AVERAGE('ID-26'!E187,'ID-31'!E187,'ID-34'!I187,'ID-36'!G187,'ID-40'!K187,'ID-44'!I187,'ID-57'!I187)</f>
        <v>0.48425762186875182</v>
      </c>
    </row>
    <row r="181" spans="1:11" x14ac:dyDescent="0.25">
      <c r="A181" s="1">
        <v>22.125</v>
      </c>
      <c r="B181" s="71">
        <f>AVERAGE('ID-11'!B188,'ID-13'!B188,'ID-14'!B188,'ID-15'!B188,'ID-24'!B188,'ID-26'!B188,'ID-29'!B188,'ID-30'!B188,'ID-32'!B188,'ID-33'!B188,'ID-34'!B188,'ID-37'!B188,'ID-38'!B188,'ID-39'!B188,'ID-40'!B188,'ID-44'!B188,'ID-45'!B188,'ID-53'!B188,'ID-57'!B188,'ID-59'!B188,'ID-70'!B188,'ID-71'!B188)</f>
        <v>0.48425757293922767</v>
      </c>
      <c r="C181" s="71">
        <f>AVERAGE('ID-08'!B188,'ID-09'!B188,'ID-11'!C188,'ID-14'!C188,'ID-18'!B188,'ID-24'!C188,'ID-26'!C188,'ID-29'!C188,'ID-30'!C188,'ID-34'!C188,'ID-36'!B188,'ID-38'!C188,'ID-39'!C188,'ID-40'!C188,'ID-44'!C188,'ID-45'!C188,'ID-57'!C188,'ID-59'!C188)</f>
        <v>0.48425727248132983</v>
      </c>
      <c r="D181" s="71">
        <f>AVERAGE('ID-13'!C188,'ID-14'!D188,'ID-15'!C188,'ID-16'!B188,'ID-18'!C188,'ID-26'!D188,'ID-29'!D188,'ID-30'!D188,'ID-33'!C188,'ID-34'!D188,'ID-36'!C188,'ID-37'!C188,'ID-38'!D188,'ID-39'!D188,'ID-40'!D188,'ID-45'!D188,'ID-59'!D188,'ID-71'!C188)</f>
        <v>0.48425741449563442</v>
      </c>
      <c r="E181" s="71">
        <f>AVERAGE('ID-03'!B188,'ID-09'!C188,'ID-13'!D188,'ID-15'!D188,'ID-16'!C188,'ID-18'!D188,'ID-24'!D188,'ID-29'!E188,'ID-30'!E188,'ID-33'!D188,'ID-34'!E188,'ID-36'!D188,'ID-38'!E188,'ID-39'!E188,'ID-40'!E188,'ID-44'!D188,'ID-45'!E188,'ID-57'!D188,'ID-70'!C188,'ID-71'!D188)</f>
        <v>0.48425758760938314</v>
      </c>
      <c r="F181" s="71">
        <f>AVERAGE('ID-01'!B188,'ID-02'!B188,'ID-03'!C188,'ID-06'!B188,'ID-08'!C188,'ID-09'!D188,'ID-12'!B188,'ID-16'!D188,'ID-18'!E188,'ID-24'!E188,'ID-29'!F188,'ID-33'!E188,'ID-34'!F188,'ID-36'!E188,'ID-38'!F188,'ID-39'!F188,'ID-40'!F188,'ID-45'!F188,'ID-53'!C188,'ID-54'!B188,'ID-57'!E188,'ID-71'!E188)</f>
        <v>0.48425797759506162</v>
      </c>
      <c r="G181" s="71">
        <f>AVERAGE('ID-01'!C188,'ID-02'!C188,'ID-03'!D188,'ID-07'!B188,'ID-08'!D188,'ID-11'!D188,'ID-18'!F188,'ID-24'!F188,'ID-29'!G188,'ID-31'!B188,'ID-33'!F188,'ID-34'!G188,'ID-36'!F188,'ID-39'!G188,'ID-40'!G188,'ID-44'!E188,'ID-45'!G188,'ID-50'!B188,'ID-53'!D188,'ID-54'!C188,'ID-57'!F188,'ID-59'!E188,'ID-70'!D188,'ID-71'!F188)</f>
        <v>0.48425769622775733</v>
      </c>
      <c r="H181" s="71">
        <f>AVERAGE('ID-03'!E188,'ID-11'!E188,'ID-13'!E188,'ID-15'!E188,'ID-16'!E188,'ID-18'!G188,'ID-24'!G188,'ID-29'!H188,'ID-30'!F188,'ID-31'!C188,'ID-33'!G188,'ID-34'!H188,'ID-40'!H188,'ID-44'!F188,'ID-45'!H188,'ID-54'!D188,'ID-57'!G188,'ID-59'!F188,'ID-70'!E188,'ID-71'!G188)</f>
        <v>0.48425745986599955</v>
      </c>
      <c r="I181" s="71">
        <f>AVERAGE('ID-12'!C188,'ID-18'!H188,'ID-24'!H188,'ID-29'!I188,'ID-40'!I188,'ID-44'!G188,'ID-45'!I188,'ID-59'!G188)</f>
        <v>0.48425757332345631</v>
      </c>
      <c r="J181" s="71">
        <f>AVERAGE('ID-31'!D188,'ID-40'!J188,'ID-44'!H188,'ID-45'!J188,'ID-57'!H188)</f>
        <v>0.48425750204139922</v>
      </c>
      <c r="K181" s="71">
        <f>AVERAGE('ID-26'!E188,'ID-31'!E188,'ID-34'!I188,'ID-36'!G188,'ID-40'!K188,'ID-44'!I188,'ID-57'!I188)</f>
        <v>0.48425762637330799</v>
      </c>
    </row>
    <row r="182" spans="1:11" x14ac:dyDescent="0.25">
      <c r="A182" s="1">
        <v>22.25</v>
      </c>
      <c r="B182" s="71">
        <f>AVERAGE('ID-11'!B189,'ID-13'!B189,'ID-14'!B189,'ID-15'!B189,'ID-24'!B189,'ID-26'!B189,'ID-29'!B189,'ID-30'!B189,'ID-32'!B189,'ID-33'!B189,'ID-34'!B189,'ID-37'!B189,'ID-38'!B189,'ID-39'!B189,'ID-40'!B189,'ID-44'!B189,'ID-45'!B189,'ID-53'!B189,'ID-57'!B189,'ID-59'!B189,'ID-70'!B189,'ID-71'!B189)</f>
        <v>0.48425756729759067</v>
      </c>
      <c r="C182" s="71">
        <f>AVERAGE('ID-08'!B189,'ID-09'!B189,'ID-11'!C189,'ID-14'!C189,'ID-18'!B189,'ID-24'!C189,'ID-26'!C189,'ID-29'!C189,'ID-30'!C189,'ID-34'!C189,'ID-36'!B189,'ID-38'!C189,'ID-39'!C189,'ID-40'!C189,'ID-44'!C189,'ID-45'!C189,'ID-57'!C189,'ID-59'!C189)</f>
        <v>0.48425727434242066</v>
      </c>
      <c r="D182" s="71">
        <f>AVERAGE('ID-13'!C189,'ID-14'!D189,'ID-15'!C189,'ID-16'!B189,'ID-18'!C189,'ID-26'!D189,'ID-29'!D189,'ID-30'!D189,'ID-33'!C189,'ID-34'!D189,'ID-36'!C189,'ID-37'!C189,'ID-38'!D189,'ID-39'!D189,'ID-40'!D189,'ID-45'!D189,'ID-59'!D189,'ID-71'!C189)</f>
        <v>0.48425741107305481</v>
      </c>
      <c r="E182" s="71">
        <f>AVERAGE('ID-03'!B189,'ID-09'!C189,'ID-13'!D189,'ID-15'!D189,'ID-16'!C189,'ID-18'!D189,'ID-24'!D189,'ID-29'!E189,'ID-30'!E189,'ID-33'!D189,'ID-34'!E189,'ID-36'!D189,'ID-38'!E189,'ID-39'!E189,'ID-40'!E189,'ID-44'!D189,'ID-45'!E189,'ID-57'!D189,'ID-70'!C189,'ID-71'!D189)</f>
        <v>0.48425758176308314</v>
      </c>
      <c r="F182" s="71">
        <f>AVERAGE('ID-01'!B189,'ID-02'!B189,'ID-03'!C189,'ID-06'!B189,'ID-08'!C189,'ID-09'!D189,'ID-12'!B189,'ID-16'!D189,'ID-18'!E189,'ID-24'!E189,'ID-29'!F189,'ID-33'!E189,'ID-34'!F189,'ID-36'!E189,'ID-38'!F189,'ID-39'!F189,'ID-40'!F189,'ID-45'!F189,'ID-53'!C189,'ID-54'!B189,'ID-57'!E189,'ID-71'!E189)</f>
        <v>0.48425797380488328</v>
      </c>
      <c r="G182" s="71">
        <f>AVERAGE('ID-01'!C189,'ID-02'!C189,'ID-03'!D189,'ID-07'!B189,'ID-08'!D189,'ID-11'!D189,'ID-18'!F189,'ID-24'!F189,'ID-29'!G189,'ID-31'!B189,'ID-33'!F189,'ID-34'!G189,'ID-36'!F189,'ID-39'!G189,'ID-40'!G189,'ID-44'!E189,'ID-45'!G189,'ID-50'!B189,'ID-53'!D189,'ID-54'!C189,'ID-57'!F189,'ID-59'!E189,'ID-70'!D189,'ID-71'!F189)</f>
        <v>0.48425769309290118</v>
      </c>
      <c r="H182" s="71">
        <f>AVERAGE('ID-03'!E189,'ID-11'!E189,'ID-13'!E189,'ID-15'!E189,'ID-16'!E189,'ID-18'!G189,'ID-24'!G189,'ID-29'!H189,'ID-30'!F189,'ID-31'!C189,'ID-33'!G189,'ID-34'!H189,'ID-40'!H189,'ID-44'!F189,'ID-45'!H189,'ID-54'!D189,'ID-57'!G189,'ID-59'!F189,'ID-70'!E189,'ID-71'!G189)</f>
        <v>0.48425745605913895</v>
      </c>
      <c r="I182" s="71">
        <f>AVERAGE('ID-12'!C189,'ID-18'!H189,'ID-24'!H189,'ID-29'!I189,'ID-40'!I189,'ID-44'!G189,'ID-45'!I189,'ID-59'!G189)</f>
        <v>0.48425757369041633</v>
      </c>
      <c r="J182" s="71">
        <f>AVERAGE('ID-31'!D189,'ID-40'!J189,'ID-44'!H189,'ID-45'!J189,'ID-57'!H189)</f>
        <v>0.48425748440467764</v>
      </c>
      <c r="K182" s="71">
        <f>AVERAGE('ID-26'!E189,'ID-31'!E189,'ID-34'!I189,'ID-36'!G189,'ID-40'!K189,'ID-44'!I189,'ID-57'!I189)</f>
        <v>0.48425763076515693</v>
      </c>
    </row>
    <row r="183" spans="1:11" x14ac:dyDescent="0.25">
      <c r="A183" s="1">
        <v>22.375</v>
      </c>
      <c r="B183" s="71">
        <f>AVERAGE('ID-11'!B190,'ID-13'!B190,'ID-14'!B190,'ID-15'!B190,'ID-24'!B190,'ID-26'!B190,'ID-29'!B190,'ID-30'!B190,'ID-32'!B190,'ID-33'!B190,'ID-34'!B190,'ID-37'!B190,'ID-38'!B190,'ID-39'!B190,'ID-40'!B190,'ID-44'!B190,'ID-45'!B190,'ID-53'!B190,'ID-57'!B190,'ID-59'!B190,'ID-70'!B190,'ID-71'!B190)</f>
        <v>0.48425756817243182</v>
      </c>
      <c r="C183" s="71">
        <f>AVERAGE('ID-08'!B190,'ID-09'!B190,'ID-11'!C190,'ID-14'!C190,'ID-18'!B190,'ID-24'!C190,'ID-26'!C190,'ID-29'!C190,'ID-30'!C190,'ID-34'!C190,'ID-36'!B190,'ID-38'!C190,'ID-39'!C190,'ID-40'!C190,'ID-44'!C190,'ID-45'!C190,'ID-57'!C190,'ID-59'!C190)</f>
        <v>0.48425727338362695</v>
      </c>
      <c r="D183" s="71">
        <f>AVERAGE('ID-13'!C190,'ID-14'!D190,'ID-15'!C190,'ID-16'!B190,'ID-18'!C190,'ID-26'!D190,'ID-29'!D190,'ID-30'!D190,'ID-33'!C190,'ID-34'!D190,'ID-36'!C190,'ID-37'!C190,'ID-38'!D190,'ID-39'!D190,'ID-40'!D190,'ID-45'!D190,'ID-59'!D190,'ID-71'!C190)</f>
        <v>0.48425740212090396</v>
      </c>
      <c r="E183" s="71">
        <f>AVERAGE('ID-03'!B190,'ID-09'!C190,'ID-13'!D190,'ID-15'!D190,'ID-16'!C190,'ID-18'!D190,'ID-24'!D190,'ID-29'!E190,'ID-30'!E190,'ID-33'!D190,'ID-34'!E190,'ID-36'!D190,'ID-38'!E190,'ID-39'!E190,'ID-40'!E190,'ID-44'!D190,'ID-45'!E190,'ID-57'!D190,'ID-70'!C190,'ID-71'!D190)</f>
        <v>0.48425758948446396</v>
      </c>
      <c r="F183" s="71">
        <f>AVERAGE('ID-01'!B190,'ID-02'!B190,'ID-03'!C190,'ID-06'!B190,'ID-08'!C190,'ID-09'!D190,'ID-12'!B190,'ID-16'!D190,'ID-18'!E190,'ID-24'!E190,'ID-29'!F190,'ID-33'!E190,'ID-34'!F190,'ID-36'!E190,'ID-38'!F190,'ID-39'!F190,'ID-40'!F190,'ID-45'!F190,'ID-53'!C190,'ID-54'!B190,'ID-57'!E190,'ID-71'!E190)</f>
        <v>0.48425797392263037</v>
      </c>
      <c r="G183" s="71">
        <f>AVERAGE('ID-01'!C190,'ID-02'!C190,'ID-03'!D190,'ID-07'!B190,'ID-08'!D190,'ID-11'!D190,'ID-18'!F190,'ID-24'!F190,'ID-29'!G190,'ID-31'!B190,'ID-33'!F190,'ID-34'!G190,'ID-36'!F190,'ID-39'!G190,'ID-40'!G190,'ID-44'!E190,'ID-45'!G190,'ID-50'!B190,'ID-53'!D190,'ID-54'!C190,'ID-57'!F190,'ID-59'!E190,'ID-70'!D190,'ID-71'!F190)</f>
        <v>0.4842576889166465</v>
      </c>
      <c r="H183" s="71">
        <f>AVERAGE('ID-03'!E190,'ID-11'!E190,'ID-13'!E190,'ID-15'!E190,'ID-16'!E190,'ID-18'!G190,'ID-24'!G190,'ID-29'!H190,'ID-30'!F190,'ID-31'!C190,'ID-33'!G190,'ID-34'!H190,'ID-40'!H190,'ID-44'!F190,'ID-45'!H190,'ID-54'!D190,'ID-57'!G190,'ID-59'!F190,'ID-70'!E190,'ID-71'!G190)</f>
        <v>0.48425745589825187</v>
      </c>
      <c r="I183" s="71">
        <f>AVERAGE('ID-12'!C190,'ID-18'!H190,'ID-24'!H190,'ID-29'!I190,'ID-40'!I190,'ID-44'!G190,'ID-45'!I190,'ID-59'!G190)</f>
        <v>0.48425757037734407</v>
      </c>
      <c r="J183" s="71">
        <f>AVERAGE('ID-31'!D190,'ID-40'!J190,'ID-44'!H190,'ID-45'!J190,'ID-57'!H190)</f>
        <v>0.48425748819975584</v>
      </c>
      <c r="K183" s="71">
        <f>AVERAGE('ID-26'!E190,'ID-31'!E190,'ID-34'!I190,'ID-36'!G190,'ID-40'!K190,'ID-44'!I190,'ID-57'!I190)</f>
        <v>0.48425762289907021</v>
      </c>
    </row>
    <row r="184" spans="1:11" x14ac:dyDescent="0.25">
      <c r="A184" s="1">
        <v>22.5</v>
      </c>
      <c r="B184" s="71">
        <f>AVERAGE('ID-11'!B191,'ID-13'!B191,'ID-14'!B191,'ID-15'!B191,'ID-24'!B191,'ID-26'!B191,'ID-29'!B191,'ID-30'!B191,'ID-32'!B191,'ID-33'!B191,'ID-34'!B191,'ID-37'!B191,'ID-38'!B191,'ID-39'!B191,'ID-40'!B191,'ID-44'!B191,'ID-45'!B191,'ID-53'!B191,'ID-57'!B191,'ID-59'!B191,'ID-70'!B191,'ID-71'!B191)</f>
        <v>0.48425756748460119</v>
      </c>
      <c r="C184" s="71">
        <f>AVERAGE('ID-08'!B191,'ID-09'!B191,'ID-11'!C191,'ID-14'!C191,'ID-18'!B191,'ID-24'!C191,'ID-26'!C191,'ID-29'!C191,'ID-30'!C191,'ID-34'!C191,'ID-36'!B191,'ID-38'!C191,'ID-39'!C191,'ID-40'!C191,'ID-44'!C191,'ID-45'!C191,'ID-57'!C191,'ID-59'!C191)</f>
        <v>0.48425727088562165</v>
      </c>
      <c r="D184" s="71">
        <f>AVERAGE('ID-13'!C191,'ID-14'!D191,'ID-15'!C191,'ID-16'!B191,'ID-18'!C191,'ID-26'!D191,'ID-29'!D191,'ID-30'!D191,'ID-33'!C191,'ID-34'!D191,'ID-36'!C191,'ID-37'!C191,'ID-38'!D191,'ID-39'!D191,'ID-40'!D191,'ID-45'!D191,'ID-59'!D191,'ID-71'!C191)</f>
        <v>0.48425740456322192</v>
      </c>
      <c r="E184" s="71">
        <f>AVERAGE('ID-03'!B191,'ID-09'!C191,'ID-13'!D191,'ID-15'!D191,'ID-16'!C191,'ID-18'!D191,'ID-24'!D191,'ID-29'!E191,'ID-30'!E191,'ID-33'!D191,'ID-34'!E191,'ID-36'!D191,'ID-38'!E191,'ID-39'!E191,'ID-40'!E191,'ID-44'!D191,'ID-45'!E191,'ID-57'!D191,'ID-70'!C191,'ID-71'!D191)</f>
        <v>0.48425757808013381</v>
      </c>
      <c r="F184" s="71">
        <f>AVERAGE('ID-01'!B191,'ID-02'!B191,'ID-03'!C191,'ID-06'!B191,'ID-08'!C191,'ID-09'!D191,'ID-12'!B191,'ID-16'!D191,'ID-18'!E191,'ID-24'!E191,'ID-29'!F191,'ID-33'!E191,'ID-34'!F191,'ID-36'!E191,'ID-38'!F191,'ID-39'!F191,'ID-40'!F191,'ID-45'!F191,'ID-53'!C191,'ID-54'!B191,'ID-57'!E191,'ID-71'!E191)</f>
        <v>0.4842579741986342</v>
      </c>
      <c r="G184" s="71">
        <f>AVERAGE('ID-01'!C191,'ID-02'!C191,'ID-03'!D191,'ID-07'!B191,'ID-08'!D191,'ID-11'!D191,'ID-18'!F191,'ID-24'!F191,'ID-29'!G191,'ID-31'!B191,'ID-33'!F191,'ID-34'!G191,'ID-36'!F191,'ID-39'!G191,'ID-40'!G191,'ID-44'!E191,'ID-45'!G191,'ID-50'!B191,'ID-53'!D191,'ID-54'!C191,'ID-57'!F191,'ID-59'!E191,'ID-70'!D191,'ID-71'!F191)</f>
        <v>0.48425768823141452</v>
      </c>
      <c r="H184" s="71">
        <f>AVERAGE('ID-03'!E191,'ID-11'!E191,'ID-13'!E191,'ID-15'!E191,'ID-16'!E191,'ID-18'!G191,'ID-24'!G191,'ID-29'!H191,'ID-30'!F191,'ID-31'!C191,'ID-33'!G191,'ID-34'!H191,'ID-40'!H191,'ID-44'!F191,'ID-45'!H191,'ID-54'!D191,'ID-57'!G191,'ID-59'!F191,'ID-70'!E191,'ID-71'!G191)</f>
        <v>0.4842574524616311</v>
      </c>
      <c r="I184" s="71">
        <f>AVERAGE('ID-12'!C191,'ID-18'!H191,'ID-24'!H191,'ID-29'!I191,'ID-40'!I191,'ID-44'!G191,'ID-45'!I191,'ID-59'!G191)</f>
        <v>0.48425756178367335</v>
      </c>
      <c r="J184" s="71">
        <f>AVERAGE('ID-31'!D191,'ID-40'!J191,'ID-44'!H191,'ID-45'!J191,'ID-57'!H191)</f>
        <v>0.48425748902827753</v>
      </c>
      <c r="K184" s="71">
        <f>AVERAGE('ID-26'!E191,'ID-31'!E191,'ID-34'!I191,'ID-36'!G191,'ID-40'!K191,'ID-44'!I191,'ID-57'!I191)</f>
        <v>0.48425761501857501</v>
      </c>
    </row>
    <row r="185" spans="1:11" x14ac:dyDescent="0.25">
      <c r="A185" s="1">
        <v>22.625</v>
      </c>
      <c r="B185" s="71">
        <f>AVERAGE('ID-11'!B192,'ID-13'!B192,'ID-14'!B192,'ID-15'!B192,'ID-24'!B192,'ID-26'!B192,'ID-29'!B192,'ID-30'!B192,'ID-32'!B192,'ID-33'!B192,'ID-34'!B192,'ID-37'!B192,'ID-38'!B192,'ID-39'!B192,'ID-40'!B192,'ID-44'!B192,'ID-45'!B192,'ID-53'!B192,'ID-57'!B192,'ID-59'!B192,'ID-70'!B192,'ID-71'!B192)</f>
        <v>0.48425757201184877</v>
      </c>
      <c r="C185" s="71">
        <f>AVERAGE('ID-08'!B192,'ID-09'!B192,'ID-11'!C192,'ID-14'!C192,'ID-18'!B192,'ID-24'!C192,'ID-26'!C192,'ID-29'!C192,'ID-30'!C192,'ID-34'!C192,'ID-36'!B192,'ID-38'!C192,'ID-39'!C192,'ID-40'!C192,'ID-44'!C192,'ID-45'!C192,'ID-57'!C192,'ID-59'!C192)</f>
        <v>0.48425727341402652</v>
      </c>
      <c r="D185" s="71">
        <f>AVERAGE('ID-13'!C192,'ID-14'!D192,'ID-15'!C192,'ID-16'!B192,'ID-18'!C192,'ID-26'!D192,'ID-29'!D192,'ID-30'!D192,'ID-33'!C192,'ID-34'!D192,'ID-36'!C192,'ID-37'!C192,'ID-38'!D192,'ID-39'!D192,'ID-40'!D192,'ID-45'!D192,'ID-59'!D192,'ID-71'!C192)</f>
        <v>0.48425739409782964</v>
      </c>
      <c r="E185" s="71">
        <f>AVERAGE('ID-03'!B192,'ID-09'!C192,'ID-13'!D192,'ID-15'!D192,'ID-16'!C192,'ID-18'!D192,'ID-24'!D192,'ID-29'!E192,'ID-30'!E192,'ID-33'!D192,'ID-34'!E192,'ID-36'!D192,'ID-38'!E192,'ID-39'!E192,'ID-40'!E192,'ID-44'!D192,'ID-45'!E192,'ID-57'!D192,'ID-70'!C192,'ID-71'!D192)</f>
        <v>0.48425758087568116</v>
      </c>
      <c r="F185" s="71">
        <f>AVERAGE('ID-01'!B192,'ID-02'!B192,'ID-03'!C192,'ID-06'!B192,'ID-08'!C192,'ID-09'!D192,'ID-12'!B192,'ID-16'!D192,'ID-18'!E192,'ID-24'!E192,'ID-29'!F192,'ID-33'!E192,'ID-34'!F192,'ID-36'!E192,'ID-38'!F192,'ID-39'!F192,'ID-40'!F192,'ID-45'!F192,'ID-53'!C192,'ID-54'!B192,'ID-57'!E192,'ID-71'!E192)</f>
        <v>0.48425797038879276</v>
      </c>
      <c r="G185" s="71">
        <f>AVERAGE('ID-01'!C192,'ID-02'!C192,'ID-03'!D192,'ID-07'!B192,'ID-08'!D192,'ID-11'!D192,'ID-18'!F192,'ID-24'!F192,'ID-29'!G192,'ID-31'!B192,'ID-33'!F192,'ID-34'!G192,'ID-36'!F192,'ID-39'!G192,'ID-40'!G192,'ID-44'!E192,'ID-45'!G192,'ID-50'!B192,'ID-53'!D192,'ID-54'!C192,'ID-57'!F192,'ID-59'!E192,'ID-70'!D192,'ID-71'!F192)</f>
        <v>0.48425768659523061</v>
      </c>
      <c r="H185" s="71">
        <f>AVERAGE('ID-03'!E192,'ID-11'!E192,'ID-13'!E192,'ID-15'!E192,'ID-16'!E192,'ID-18'!G192,'ID-24'!G192,'ID-29'!H192,'ID-30'!F192,'ID-31'!C192,'ID-33'!G192,'ID-34'!H192,'ID-40'!H192,'ID-44'!F192,'ID-45'!H192,'ID-54'!D192,'ID-57'!G192,'ID-59'!F192,'ID-70'!E192,'ID-71'!G192)</f>
        <v>0.48425744890791134</v>
      </c>
      <c r="I185" s="71">
        <f>AVERAGE('ID-12'!C192,'ID-18'!H192,'ID-24'!H192,'ID-29'!I192,'ID-40'!I192,'ID-44'!G192,'ID-45'!I192,'ID-59'!G192)</f>
        <v>0.48425756413467935</v>
      </c>
      <c r="J185" s="71">
        <f>AVERAGE('ID-31'!D192,'ID-40'!J192,'ID-44'!H192,'ID-45'!J192,'ID-57'!H192)</f>
        <v>0.48425749515640498</v>
      </c>
      <c r="K185" s="71">
        <f>AVERAGE('ID-26'!E192,'ID-31'!E192,'ID-34'!I192,'ID-36'!G192,'ID-40'!K192,'ID-44'!I192,'ID-57'!I192)</f>
        <v>0.48425761578091286</v>
      </c>
    </row>
    <row r="186" spans="1:11" x14ac:dyDescent="0.25">
      <c r="A186" s="1">
        <v>22.75</v>
      </c>
      <c r="B186" s="71">
        <f>AVERAGE('ID-11'!B193,'ID-13'!B193,'ID-14'!B193,'ID-15'!B193,'ID-24'!B193,'ID-26'!B193,'ID-29'!B193,'ID-30'!B193,'ID-32'!B193,'ID-33'!B193,'ID-34'!B193,'ID-37'!B193,'ID-38'!B193,'ID-39'!B193,'ID-40'!B193,'ID-44'!B193,'ID-45'!B193,'ID-53'!B193,'ID-57'!B193,'ID-59'!B193,'ID-70'!B193,'ID-71'!B193)</f>
        <v>0.48425757293684241</v>
      </c>
      <c r="C186" s="71">
        <f>AVERAGE('ID-08'!B193,'ID-09'!B193,'ID-11'!C193,'ID-14'!C193,'ID-18'!B193,'ID-24'!C193,'ID-26'!C193,'ID-29'!C193,'ID-30'!C193,'ID-34'!C193,'ID-36'!B193,'ID-38'!C193,'ID-39'!C193,'ID-40'!C193,'ID-44'!C193,'ID-45'!C193,'ID-57'!C193,'ID-59'!C193)</f>
        <v>0.48425727343556763</v>
      </c>
      <c r="D186" s="71">
        <f>AVERAGE('ID-13'!C193,'ID-14'!D193,'ID-15'!C193,'ID-16'!B193,'ID-18'!C193,'ID-26'!D193,'ID-29'!D193,'ID-30'!D193,'ID-33'!C193,'ID-34'!D193,'ID-36'!C193,'ID-37'!C193,'ID-38'!D193,'ID-39'!D193,'ID-40'!D193,'ID-45'!D193,'ID-59'!D193,'ID-71'!C193)</f>
        <v>0.48425739450935334</v>
      </c>
      <c r="E186" s="71">
        <f>AVERAGE('ID-03'!B193,'ID-09'!C193,'ID-13'!D193,'ID-15'!D193,'ID-16'!C193,'ID-18'!D193,'ID-24'!D193,'ID-29'!E193,'ID-30'!E193,'ID-33'!D193,'ID-34'!E193,'ID-36'!D193,'ID-38'!E193,'ID-39'!E193,'ID-40'!E193,'ID-44'!D193,'ID-45'!E193,'ID-57'!D193,'ID-70'!C193,'ID-71'!D193)</f>
        <v>0.48425758439416289</v>
      </c>
      <c r="F186" s="71">
        <f>AVERAGE('ID-01'!B193,'ID-02'!B193,'ID-03'!C193,'ID-06'!B193,'ID-08'!C193,'ID-09'!D193,'ID-12'!B193,'ID-16'!D193,'ID-18'!E193,'ID-24'!E193,'ID-29'!F193,'ID-33'!E193,'ID-34'!F193,'ID-36'!E193,'ID-38'!F193,'ID-39'!F193,'ID-40'!F193,'ID-45'!F193,'ID-53'!C193,'ID-54'!B193,'ID-57'!E193,'ID-71'!E193)</f>
        <v>0.48425796788711728</v>
      </c>
      <c r="G186" s="71">
        <f>AVERAGE('ID-01'!C193,'ID-02'!C193,'ID-03'!D193,'ID-07'!B193,'ID-08'!D193,'ID-11'!D193,'ID-18'!F193,'ID-24'!F193,'ID-29'!G193,'ID-31'!B193,'ID-33'!F193,'ID-34'!G193,'ID-36'!F193,'ID-39'!G193,'ID-40'!G193,'ID-44'!E193,'ID-45'!G193,'ID-50'!B193,'ID-53'!D193,'ID-54'!C193,'ID-57'!F193,'ID-59'!E193,'ID-70'!D193,'ID-71'!F193)</f>
        <v>0.48425768528925772</v>
      </c>
      <c r="H186" s="71">
        <f>AVERAGE('ID-03'!E193,'ID-11'!E193,'ID-13'!E193,'ID-15'!E193,'ID-16'!E193,'ID-18'!G193,'ID-24'!G193,'ID-29'!H193,'ID-30'!F193,'ID-31'!C193,'ID-33'!G193,'ID-34'!H193,'ID-40'!H193,'ID-44'!F193,'ID-45'!H193,'ID-54'!D193,'ID-57'!G193,'ID-59'!F193,'ID-70'!E193,'ID-71'!G193)</f>
        <v>0.48425744613999366</v>
      </c>
      <c r="I186" s="71">
        <f>AVERAGE('ID-12'!C193,'ID-18'!H193,'ID-24'!H193,'ID-29'!I193,'ID-40'!I193,'ID-44'!G193,'ID-45'!I193,'ID-59'!G193)</f>
        <v>0.48425756604537101</v>
      </c>
      <c r="J186" s="71">
        <f>AVERAGE('ID-31'!D193,'ID-40'!J193,'ID-44'!H193,'ID-45'!J193,'ID-57'!H193)</f>
        <v>0.48425750052054201</v>
      </c>
      <c r="K186" s="71">
        <f>AVERAGE('ID-26'!E193,'ID-31'!E193,'ID-34'!I193,'ID-36'!G193,'ID-40'!K193,'ID-44'!I193,'ID-57'!I193)</f>
        <v>0.48425762387821791</v>
      </c>
    </row>
    <row r="187" spans="1:11" x14ac:dyDescent="0.25">
      <c r="A187" s="1">
        <v>22.875</v>
      </c>
      <c r="B187" s="71">
        <f>AVERAGE('ID-11'!B194,'ID-13'!B194,'ID-14'!B194,'ID-15'!B194,'ID-24'!B194,'ID-26'!B194,'ID-29'!B194,'ID-30'!B194,'ID-32'!B194,'ID-33'!B194,'ID-34'!B194,'ID-37'!B194,'ID-38'!B194,'ID-39'!B194,'ID-40'!B194,'ID-44'!B194,'ID-45'!B194,'ID-53'!B194,'ID-57'!B194,'ID-59'!B194,'ID-70'!B194,'ID-71'!B194)</f>
        <v>0.48425757394615698</v>
      </c>
      <c r="C187" s="71">
        <f>AVERAGE('ID-08'!B194,'ID-09'!B194,'ID-11'!C194,'ID-14'!C194,'ID-18'!B194,'ID-24'!C194,'ID-26'!C194,'ID-29'!C194,'ID-30'!C194,'ID-34'!C194,'ID-36'!B194,'ID-38'!C194,'ID-39'!C194,'ID-40'!C194,'ID-44'!C194,'ID-45'!C194,'ID-57'!C194,'ID-59'!C194)</f>
        <v>0.48425727132442131</v>
      </c>
      <c r="D187" s="71">
        <f>AVERAGE('ID-13'!C194,'ID-14'!D194,'ID-15'!C194,'ID-16'!B194,'ID-18'!C194,'ID-26'!D194,'ID-29'!D194,'ID-30'!D194,'ID-33'!C194,'ID-34'!D194,'ID-36'!C194,'ID-37'!C194,'ID-38'!D194,'ID-39'!D194,'ID-40'!D194,'ID-45'!D194,'ID-59'!D194,'ID-71'!C194)</f>
        <v>0.48425738583942718</v>
      </c>
      <c r="E187" s="71">
        <f>AVERAGE('ID-03'!B194,'ID-09'!C194,'ID-13'!D194,'ID-15'!D194,'ID-16'!C194,'ID-18'!D194,'ID-24'!D194,'ID-29'!E194,'ID-30'!E194,'ID-33'!D194,'ID-34'!E194,'ID-36'!D194,'ID-38'!E194,'ID-39'!E194,'ID-40'!E194,'ID-44'!D194,'ID-45'!E194,'ID-57'!D194,'ID-70'!C194,'ID-71'!D194)</f>
        <v>0.48425758601528113</v>
      </c>
      <c r="F187" s="71">
        <f>AVERAGE('ID-01'!B194,'ID-02'!B194,'ID-03'!C194,'ID-06'!B194,'ID-08'!C194,'ID-09'!D194,'ID-12'!B194,'ID-16'!D194,'ID-18'!E194,'ID-24'!E194,'ID-29'!F194,'ID-33'!E194,'ID-34'!F194,'ID-36'!E194,'ID-38'!F194,'ID-39'!F194,'ID-40'!F194,'ID-45'!F194,'ID-53'!C194,'ID-54'!B194,'ID-57'!E194,'ID-71'!E194)</f>
        <v>0.48425796701677937</v>
      </c>
      <c r="G187" s="71">
        <f>AVERAGE('ID-01'!C194,'ID-02'!C194,'ID-03'!D194,'ID-07'!B194,'ID-08'!D194,'ID-11'!D194,'ID-18'!F194,'ID-24'!F194,'ID-29'!G194,'ID-31'!B194,'ID-33'!F194,'ID-34'!G194,'ID-36'!F194,'ID-39'!G194,'ID-40'!G194,'ID-44'!E194,'ID-45'!G194,'ID-50'!B194,'ID-53'!D194,'ID-54'!C194,'ID-57'!F194,'ID-59'!E194,'ID-70'!D194,'ID-71'!F194)</f>
        <v>0.48425768499005478</v>
      </c>
      <c r="H187" s="71">
        <f>AVERAGE('ID-03'!E194,'ID-11'!E194,'ID-13'!E194,'ID-15'!E194,'ID-16'!E194,'ID-18'!G194,'ID-24'!G194,'ID-29'!H194,'ID-30'!F194,'ID-31'!C194,'ID-33'!G194,'ID-34'!H194,'ID-40'!H194,'ID-44'!F194,'ID-45'!H194,'ID-54'!D194,'ID-57'!G194,'ID-59'!F194,'ID-70'!E194,'ID-71'!G194)</f>
        <v>0.48425744508609381</v>
      </c>
      <c r="I187" s="71">
        <f>AVERAGE('ID-12'!C194,'ID-18'!H194,'ID-24'!H194,'ID-29'!I194,'ID-40'!I194,'ID-44'!G194,'ID-45'!I194,'ID-59'!G194)</f>
        <v>0.48425758205886987</v>
      </c>
      <c r="J187" s="71">
        <f>AVERAGE('ID-31'!D194,'ID-40'!J194,'ID-44'!H194,'ID-45'!J194,'ID-57'!H194)</f>
        <v>0.48425749965846621</v>
      </c>
      <c r="K187" s="71">
        <f>AVERAGE('ID-26'!E194,'ID-31'!E194,'ID-34'!I194,'ID-36'!G194,'ID-40'!K194,'ID-44'!I194,'ID-57'!I194)</f>
        <v>0.48425762544828971</v>
      </c>
    </row>
    <row r="188" spans="1:11" x14ac:dyDescent="0.25">
      <c r="A188" s="1">
        <v>23</v>
      </c>
      <c r="B188" s="71">
        <f>AVERAGE('ID-11'!B195,'ID-13'!B195,'ID-14'!B195,'ID-15'!B195,'ID-24'!B195,'ID-26'!B195,'ID-29'!B195,'ID-30'!B195,'ID-32'!B195,'ID-33'!B195,'ID-34'!B195,'ID-37'!B195,'ID-38'!B195,'ID-39'!B195,'ID-40'!B195,'ID-44'!B195,'ID-45'!B195,'ID-53'!B195,'ID-57'!B195,'ID-59'!B195,'ID-70'!B195,'ID-71'!B195)</f>
        <v>0.48425757126099422</v>
      </c>
      <c r="C188" s="71">
        <f>AVERAGE('ID-08'!B195,'ID-09'!B195,'ID-11'!C195,'ID-14'!C195,'ID-18'!B195,'ID-24'!C195,'ID-26'!C195,'ID-29'!C195,'ID-30'!C195,'ID-34'!C195,'ID-36'!B195,'ID-38'!C195,'ID-39'!C195,'ID-40'!C195,'ID-44'!C195,'ID-45'!C195,'ID-57'!C195,'ID-59'!C195)</f>
        <v>0.48425727239333383</v>
      </c>
      <c r="D188" s="71">
        <f>AVERAGE('ID-13'!C195,'ID-14'!D195,'ID-15'!C195,'ID-16'!B195,'ID-18'!C195,'ID-26'!D195,'ID-29'!D195,'ID-30'!D195,'ID-33'!C195,'ID-34'!D195,'ID-36'!C195,'ID-37'!C195,'ID-38'!D195,'ID-39'!D195,'ID-40'!D195,'ID-45'!D195,'ID-59'!D195,'ID-71'!C195)</f>
        <v>0.48425738553894593</v>
      </c>
      <c r="E188" s="71">
        <f>AVERAGE('ID-03'!B195,'ID-09'!C195,'ID-13'!D195,'ID-15'!D195,'ID-16'!C195,'ID-18'!D195,'ID-24'!D195,'ID-29'!E195,'ID-30'!E195,'ID-33'!D195,'ID-34'!E195,'ID-36'!D195,'ID-38'!E195,'ID-39'!E195,'ID-40'!E195,'ID-44'!D195,'ID-45'!E195,'ID-57'!D195,'ID-70'!C195,'ID-71'!D195)</f>
        <v>0.4842575890197347</v>
      </c>
      <c r="F188" s="71">
        <f>AVERAGE('ID-01'!B195,'ID-02'!B195,'ID-03'!C195,'ID-06'!B195,'ID-08'!C195,'ID-09'!D195,'ID-12'!B195,'ID-16'!D195,'ID-18'!E195,'ID-24'!E195,'ID-29'!F195,'ID-33'!E195,'ID-34'!F195,'ID-36'!E195,'ID-38'!F195,'ID-39'!F195,'ID-40'!F195,'ID-45'!F195,'ID-53'!C195,'ID-54'!B195,'ID-57'!E195,'ID-71'!E195)</f>
        <v>0.48425795819910766</v>
      </c>
      <c r="G188" s="71">
        <f>AVERAGE('ID-01'!C195,'ID-02'!C195,'ID-03'!D195,'ID-07'!B195,'ID-08'!D195,'ID-11'!D195,'ID-18'!F195,'ID-24'!F195,'ID-29'!G195,'ID-31'!B195,'ID-33'!F195,'ID-34'!G195,'ID-36'!F195,'ID-39'!G195,'ID-40'!G195,'ID-44'!E195,'ID-45'!G195,'ID-50'!B195,'ID-53'!D195,'ID-54'!C195,'ID-57'!F195,'ID-59'!E195,'ID-70'!D195,'ID-71'!F195)</f>
        <v>0.48425772385240712</v>
      </c>
      <c r="H188" s="71">
        <f>AVERAGE('ID-03'!E195,'ID-11'!E195,'ID-13'!E195,'ID-15'!E195,'ID-16'!E195,'ID-18'!G195,'ID-24'!G195,'ID-29'!H195,'ID-30'!F195,'ID-31'!C195,'ID-33'!G195,'ID-34'!H195,'ID-40'!H195,'ID-44'!F195,'ID-45'!H195,'ID-54'!D195,'ID-57'!G195,'ID-59'!F195,'ID-70'!E195,'ID-71'!G195)</f>
        <v>0.48425744550124367</v>
      </c>
      <c r="I188" s="71">
        <f>AVERAGE('ID-12'!C195,'ID-18'!H195,'ID-24'!H195,'ID-29'!I195,'ID-40'!I195,'ID-44'!G195,'ID-45'!I195,'ID-59'!G195)</f>
        <v>0.48425759641683769</v>
      </c>
      <c r="J188" s="71">
        <f>AVERAGE('ID-31'!D195,'ID-40'!J195,'ID-44'!H195,'ID-45'!J195,'ID-57'!H195)</f>
        <v>0.48425749466153006</v>
      </c>
      <c r="K188" s="71">
        <f>AVERAGE('ID-26'!E195,'ID-31'!E195,'ID-34'!I195,'ID-36'!G195,'ID-40'!K195,'ID-44'!I195,'ID-57'!I195)</f>
        <v>0.48425762210692824</v>
      </c>
    </row>
    <row r="189" spans="1:11" x14ac:dyDescent="0.25">
      <c r="A189" s="1">
        <v>23.125</v>
      </c>
      <c r="B189" s="71">
        <f>AVERAGE('ID-11'!B196,'ID-13'!B196,'ID-14'!B196,'ID-15'!B196,'ID-24'!B196,'ID-26'!B196,'ID-29'!B196,'ID-30'!B196,'ID-32'!B196,'ID-33'!B196,'ID-34'!B196,'ID-37'!B196,'ID-38'!B196,'ID-39'!B196,'ID-40'!B196,'ID-44'!B196,'ID-45'!B196,'ID-53'!B196,'ID-57'!B196,'ID-59'!B196,'ID-70'!B196,'ID-71'!B196)</f>
        <v>0.48425757059391261</v>
      </c>
      <c r="C189" s="71">
        <f>AVERAGE('ID-08'!B196,'ID-09'!B196,'ID-11'!C196,'ID-14'!C196,'ID-18'!B196,'ID-24'!C196,'ID-26'!C196,'ID-29'!C196,'ID-30'!C196,'ID-34'!C196,'ID-36'!B196,'ID-38'!C196,'ID-39'!C196,'ID-40'!C196,'ID-44'!C196,'ID-45'!C196,'ID-57'!C196,'ID-59'!C196)</f>
        <v>0.48425727454993012</v>
      </c>
      <c r="D189" s="71">
        <f>AVERAGE('ID-13'!C196,'ID-14'!D196,'ID-15'!C196,'ID-16'!B196,'ID-18'!C196,'ID-26'!D196,'ID-29'!D196,'ID-30'!D196,'ID-33'!C196,'ID-34'!D196,'ID-36'!C196,'ID-37'!C196,'ID-38'!D196,'ID-39'!D196,'ID-40'!D196,'ID-45'!D196,'ID-59'!D196,'ID-71'!C196)</f>
        <v>0.48425739133830942</v>
      </c>
      <c r="E189" s="71">
        <f>AVERAGE('ID-03'!B196,'ID-09'!C196,'ID-13'!D196,'ID-15'!D196,'ID-16'!C196,'ID-18'!D196,'ID-24'!D196,'ID-29'!E196,'ID-30'!E196,'ID-33'!D196,'ID-34'!E196,'ID-36'!D196,'ID-38'!E196,'ID-39'!E196,'ID-40'!E196,'ID-44'!D196,'ID-45'!E196,'ID-57'!D196,'ID-70'!C196,'ID-71'!D196)</f>
        <v>0.48425758896158627</v>
      </c>
      <c r="F189" s="71">
        <f>AVERAGE('ID-01'!B196,'ID-02'!B196,'ID-03'!C196,'ID-06'!B196,'ID-08'!C196,'ID-09'!D196,'ID-12'!B196,'ID-16'!D196,'ID-18'!E196,'ID-24'!E196,'ID-29'!F196,'ID-33'!E196,'ID-34'!F196,'ID-36'!E196,'ID-38'!F196,'ID-39'!F196,'ID-40'!F196,'ID-45'!F196,'ID-53'!C196,'ID-54'!B196,'ID-57'!E196,'ID-71'!E196)</f>
        <v>0.48425795300390057</v>
      </c>
      <c r="G189" s="71">
        <f>AVERAGE('ID-01'!C196,'ID-02'!C196,'ID-03'!D196,'ID-07'!B196,'ID-08'!D196,'ID-11'!D196,'ID-18'!F196,'ID-24'!F196,'ID-29'!G196,'ID-31'!B196,'ID-33'!F196,'ID-34'!G196,'ID-36'!F196,'ID-39'!G196,'ID-40'!G196,'ID-44'!E196,'ID-45'!G196,'ID-50'!B196,'ID-53'!D196,'ID-54'!C196,'ID-57'!F196,'ID-59'!E196,'ID-70'!D196,'ID-71'!F196)</f>
        <v>0.48425772445735116</v>
      </c>
      <c r="H189" s="71">
        <f>AVERAGE('ID-03'!E196,'ID-11'!E196,'ID-13'!E196,'ID-15'!E196,'ID-16'!E196,'ID-18'!G196,'ID-24'!G196,'ID-29'!H196,'ID-30'!F196,'ID-31'!C196,'ID-33'!G196,'ID-34'!H196,'ID-40'!H196,'ID-44'!F196,'ID-45'!H196,'ID-54'!D196,'ID-57'!G196,'ID-59'!F196,'ID-70'!E196,'ID-71'!G196)</f>
        <v>0.48425744571500828</v>
      </c>
      <c r="I189" s="71">
        <f>AVERAGE('ID-12'!C196,'ID-18'!H196,'ID-24'!H196,'ID-29'!I196,'ID-40'!I196,'ID-44'!G196,'ID-45'!I196,'ID-59'!G196)</f>
        <v>0.48425760454112027</v>
      </c>
      <c r="J189" s="71">
        <f>AVERAGE('ID-31'!D196,'ID-40'!J196,'ID-44'!H196,'ID-45'!J196,'ID-57'!H196)</f>
        <v>0.4842574945764756</v>
      </c>
      <c r="K189" s="71">
        <f>AVERAGE('ID-26'!E196,'ID-31'!E196,'ID-34'!I196,'ID-36'!G196,'ID-40'!K196,'ID-44'!I196,'ID-57'!I196)</f>
        <v>0.48425761932360839</v>
      </c>
    </row>
    <row r="190" spans="1:11" x14ac:dyDescent="0.25">
      <c r="A190" s="1">
        <v>23.25</v>
      </c>
      <c r="B190" s="71">
        <f>AVERAGE('ID-11'!B197,'ID-13'!B197,'ID-14'!B197,'ID-15'!B197,'ID-24'!B197,'ID-26'!B197,'ID-29'!B197,'ID-30'!B197,'ID-32'!B197,'ID-33'!B197,'ID-34'!B197,'ID-37'!B197,'ID-38'!B197,'ID-39'!B197,'ID-40'!B197,'ID-44'!B197,'ID-45'!B197,'ID-53'!B197,'ID-57'!B197,'ID-59'!B197,'ID-70'!B197,'ID-71'!B197)</f>
        <v>0.48425756776382484</v>
      </c>
      <c r="C190" s="71">
        <f>AVERAGE('ID-08'!B197,'ID-09'!B197,'ID-11'!C197,'ID-14'!C197,'ID-18'!B197,'ID-24'!C197,'ID-26'!C197,'ID-29'!C197,'ID-30'!C197,'ID-34'!C197,'ID-36'!B197,'ID-38'!C197,'ID-39'!C197,'ID-40'!C197,'ID-44'!C197,'ID-45'!C197,'ID-57'!C197,'ID-59'!C197)</f>
        <v>0.48425727211194552</v>
      </c>
      <c r="D190" s="71">
        <f>AVERAGE('ID-13'!C197,'ID-14'!D197,'ID-15'!C197,'ID-16'!B197,'ID-18'!C197,'ID-26'!D197,'ID-29'!D197,'ID-30'!D197,'ID-33'!C197,'ID-34'!D197,'ID-36'!C197,'ID-37'!C197,'ID-38'!D197,'ID-39'!D197,'ID-40'!D197,'ID-45'!D197,'ID-59'!D197,'ID-71'!C197)</f>
        <v>0.4842573942516627</v>
      </c>
      <c r="E190" s="71">
        <f>AVERAGE('ID-03'!B197,'ID-09'!C197,'ID-13'!D197,'ID-15'!D197,'ID-16'!C197,'ID-18'!D197,'ID-24'!D197,'ID-29'!E197,'ID-30'!E197,'ID-33'!D197,'ID-34'!E197,'ID-36'!D197,'ID-38'!E197,'ID-39'!E197,'ID-40'!E197,'ID-44'!D197,'ID-45'!E197,'ID-57'!D197,'ID-70'!C197,'ID-71'!D197)</f>
        <v>0.48425758243706712</v>
      </c>
      <c r="F190" s="71">
        <f>AVERAGE('ID-01'!B197,'ID-02'!B197,'ID-03'!C197,'ID-06'!B197,'ID-08'!C197,'ID-09'!D197,'ID-12'!B197,'ID-16'!D197,'ID-18'!E197,'ID-24'!E197,'ID-29'!F197,'ID-33'!E197,'ID-34'!F197,'ID-36'!E197,'ID-38'!F197,'ID-39'!F197,'ID-40'!F197,'ID-45'!F197,'ID-53'!C197,'ID-54'!B197,'ID-57'!E197,'ID-71'!E197)</f>
        <v>0.48425794790566884</v>
      </c>
      <c r="G190" s="71">
        <f>AVERAGE('ID-01'!C197,'ID-02'!C197,'ID-03'!D197,'ID-07'!B197,'ID-08'!D197,'ID-11'!D197,'ID-18'!F197,'ID-24'!F197,'ID-29'!G197,'ID-31'!B197,'ID-33'!F197,'ID-34'!G197,'ID-36'!F197,'ID-39'!G197,'ID-40'!G197,'ID-44'!E197,'ID-45'!G197,'ID-50'!B197,'ID-53'!D197,'ID-54'!C197,'ID-57'!F197,'ID-59'!E197,'ID-70'!D197,'ID-71'!F197)</f>
        <v>0.48425772736110623</v>
      </c>
      <c r="H190" s="71">
        <f>AVERAGE('ID-03'!E197,'ID-11'!E197,'ID-13'!E197,'ID-15'!E197,'ID-16'!E197,'ID-18'!G197,'ID-24'!G197,'ID-29'!H197,'ID-30'!F197,'ID-31'!C197,'ID-33'!G197,'ID-34'!H197,'ID-40'!H197,'ID-44'!F197,'ID-45'!H197,'ID-54'!D197,'ID-57'!G197,'ID-59'!F197,'ID-70'!E197,'ID-71'!G197)</f>
        <v>0.48425744714708391</v>
      </c>
      <c r="I190" s="71">
        <f>AVERAGE('ID-12'!C197,'ID-18'!H197,'ID-24'!H197,'ID-29'!I197,'ID-40'!I197,'ID-44'!G197,'ID-45'!I197,'ID-59'!G197)</f>
        <v>0.48425759907923061</v>
      </c>
      <c r="J190" s="71">
        <f>AVERAGE('ID-31'!D197,'ID-40'!J197,'ID-44'!H197,'ID-45'!J197,'ID-57'!H197)</f>
        <v>0.48425748979236277</v>
      </c>
      <c r="K190" s="71">
        <f>AVERAGE('ID-26'!E197,'ID-31'!E197,'ID-34'!I197,'ID-36'!G197,'ID-40'!K197,'ID-44'!I197,'ID-57'!I197)</f>
        <v>0.48425762732485556</v>
      </c>
    </row>
    <row r="191" spans="1:11" x14ac:dyDescent="0.25">
      <c r="A191" s="1">
        <v>23.375</v>
      </c>
      <c r="B191" s="71">
        <f>AVERAGE('ID-11'!B198,'ID-13'!B198,'ID-14'!B198,'ID-15'!B198,'ID-24'!B198,'ID-26'!B198,'ID-29'!B198,'ID-30'!B198,'ID-32'!B198,'ID-33'!B198,'ID-34'!B198,'ID-37'!B198,'ID-38'!B198,'ID-39'!B198,'ID-40'!B198,'ID-44'!B198,'ID-45'!B198,'ID-53'!B198,'ID-57'!B198,'ID-59'!B198,'ID-70'!B198,'ID-71'!B198)</f>
        <v>0.48425756611319154</v>
      </c>
      <c r="C191" s="71">
        <f>AVERAGE('ID-08'!B198,'ID-09'!B198,'ID-11'!C198,'ID-14'!C198,'ID-18'!B198,'ID-24'!C198,'ID-26'!C198,'ID-29'!C198,'ID-30'!C198,'ID-34'!C198,'ID-36'!B198,'ID-38'!C198,'ID-39'!C198,'ID-40'!C198,'ID-44'!C198,'ID-45'!C198,'ID-57'!C198,'ID-59'!C198)</f>
        <v>0.48425727099816801</v>
      </c>
      <c r="D191" s="71">
        <f>AVERAGE('ID-13'!C198,'ID-14'!D198,'ID-15'!C198,'ID-16'!B198,'ID-18'!C198,'ID-26'!D198,'ID-29'!D198,'ID-30'!D198,'ID-33'!C198,'ID-34'!D198,'ID-36'!C198,'ID-37'!C198,'ID-38'!D198,'ID-39'!D198,'ID-40'!D198,'ID-45'!D198,'ID-59'!D198,'ID-71'!C198)</f>
        <v>0.48425739245618082</v>
      </c>
      <c r="E191" s="71">
        <f>AVERAGE('ID-03'!B198,'ID-09'!C198,'ID-13'!D198,'ID-15'!D198,'ID-16'!C198,'ID-18'!D198,'ID-24'!D198,'ID-29'!E198,'ID-30'!E198,'ID-33'!D198,'ID-34'!E198,'ID-36'!D198,'ID-38'!E198,'ID-39'!E198,'ID-40'!E198,'ID-44'!D198,'ID-45'!E198,'ID-57'!D198,'ID-70'!C198,'ID-71'!D198)</f>
        <v>0.48425758733273422</v>
      </c>
      <c r="F191" s="71">
        <f>AVERAGE('ID-01'!B198,'ID-02'!B198,'ID-03'!C198,'ID-06'!B198,'ID-08'!C198,'ID-09'!D198,'ID-12'!B198,'ID-16'!D198,'ID-18'!E198,'ID-24'!E198,'ID-29'!F198,'ID-33'!E198,'ID-34'!F198,'ID-36'!E198,'ID-38'!F198,'ID-39'!F198,'ID-40'!F198,'ID-45'!F198,'ID-53'!C198,'ID-54'!B198,'ID-57'!E198,'ID-71'!E198)</f>
        <v>0.48425793992873967</v>
      </c>
      <c r="G191" s="71">
        <f>AVERAGE('ID-01'!C198,'ID-02'!C198,'ID-03'!D198,'ID-07'!B198,'ID-08'!D198,'ID-11'!D198,'ID-18'!F198,'ID-24'!F198,'ID-29'!G198,'ID-31'!B198,'ID-33'!F198,'ID-34'!G198,'ID-36'!F198,'ID-39'!G198,'ID-40'!G198,'ID-44'!E198,'ID-45'!G198,'ID-50'!B198,'ID-53'!D198,'ID-54'!C198,'ID-57'!F198,'ID-59'!E198,'ID-70'!D198,'ID-71'!F198)</f>
        <v>0.48425773139036027</v>
      </c>
      <c r="H191" s="71">
        <f>AVERAGE('ID-03'!E198,'ID-11'!E198,'ID-13'!E198,'ID-15'!E198,'ID-16'!E198,'ID-18'!G198,'ID-24'!G198,'ID-29'!H198,'ID-30'!F198,'ID-31'!C198,'ID-33'!G198,'ID-34'!H198,'ID-40'!H198,'ID-44'!F198,'ID-45'!H198,'ID-54'!D198,'ID-57'!G198,'ID-59'!F198,'ID-70'!E198,'ID-71'!G198)</f>
        <v>0.48425744790015812</v>
      </c>
      <c r="I191" s="71">
        <f>AVERAGE('ID-12'!C198,'ID-18'!H198,'ID-24'!H198,'ID-29'!I198,'ID-40'!I198,'ID-44'!G198,'ID-45'!I198,'ID-59'!G198)</f>
        <v>0.48425761239408749</v>
      </c>
      <c r="J191" s="71">
        <f>AVERAGE('ID-31'!D198,'ID-40'!J198,'ID-44'!H198,'ID-45'!J198,'ID-57'!H198)</f>
        <v>0.48425748731087559</v>
      </c>
      <c r="K191" s="71">
        <f>AVERAGE('ID-26'!E198,'ID-31'!E198,'ID-34'!I198,'ID-36'!G198,'ID-40'!K198,'ID-44'!I198,'ID-57'!I198)</f>
        <v>0.48425762827686342</v>
      </c>
    </row>
    <row r="192" spans="1:11" x14ac:dyDescent="0.25">
      <c r="A192" s="1">
        <v>23.5</v>
      </c>
      <c r="B192" s="71">
        <f>AVERAGE('ID-11'!B199,'ID-13'!B199,'ID-14'!B199,'ID-15'!B199,'ID-24'!B199,'ID-26'!B199,'ID-29'!B199,'ID-30'!B199,'ID-32'!B199,'ID-33'!B199,'ID-34'!B199,'ID-37'!B199,'ID-38'!B199,'ID-39'!B199,'ID-40'!B199,'ID-44'!B199,'ID-45'!B199,'ID-53'!B199,'ID-57'!B199,'ID-59'!B199,'ID-70'!B199,'ID-71'!B199)</f>
        <v>0.4842575706996366</v>
      </c>
      <c r="C192" s="71">
        <f>AVERAGE('ID-08'!B199,'ID-09'!B199,'ID-11'!C199,'ID-14'!C199,'ID-18'!B199,'ID-24'!C199,'ID-26'!C199,'ID-29'!C199,'ID-30'!C199,'ID-34'!C199,'ID-36'!B199,'ID-38'!C199,'ID-39'!C199,'ID-40'!C199,'ID-44'!C199,'ID-45'!C199,'ID-57'!C199,'ID-59'!C199)</f>
        <v>0.48425726303599653</v>
      </c>
      <c r="D192" s="71">
        <f>AVERAGE('ID-13'!C199,'ID-14'!D199,'ID-15'!C199,'ID-16'!B199,'ID-18'!C199,'ID-26'!D199,'ID-29'!D199,'ID-30'!D199,'ID-33'!C199,'ID-34'!D199,'ID-36'!C199,'ID-37'!C199,'ID-38'!D199,'ID-39'!D199,'ID-40'!D199,'ID-45'!D199,'ID-59'!D199,'ID-71'!C199)</f>
        <v>0.48425739579290611</v>
      </c>
      <c r="E192" s="71">
        <f>AVERAGE('ID-03'!B199,'ID-09'!C199,'ID-13'!D199,'ID-15'!D199,'ID-16'!C199,'ID-18'!D199,'ID-24'!D199,'ID-29'!E199,'ID-30'!E199,'ID-33'!D199,'ID-34'!E199,'ID-36'!D199,'ID-38'!E199,'ID-39'!E199,'ID-40'!E199,'ID-44'!D199,'ID-45'!E199,'ID-57'!D199,'ID-70'!C199,'ID-71'!D199)</f>
        <v>0.48425758960779852</v>
      </c>
      <c r="F192" s="71">
        <f>AVERAGE('ID-01'!B199,'ID-02'!B199,'ID-03'!C199,'ID-06'!B199,'ID-08'!C199,'ID-09'!D199,'ID-12'!B199,'ID-16'!D199,'ID-18'!E199,'ID-24'!E199,'ID-29'!F199,'ID-33'!E199,'ID-34'!F199,'ID-36'!E199,'ID-38'!F199,'ID-39'!F199,'ID-40'!F199,'ID-45'!F199,'ID-53'!C199,'ID-54'!B199,'ID-57'!E199,'ID-71'!E199)</f>
        <v>0.48425793647003718</v>
      </c>
      <c r="G192" s="71">
        <f>AVERAGE('ID-01'!C199,'ID-02'!C199,'ID-03'!D199,'ID-07'!B199,'ID-08'!D199,'ID-11'!D199,'ID-18'!F199,'ID-24'!F199,'ID-29'!G199,'ID-31'!B199,'ID-33'!F199,'ID-34'!G199,'ID-36'!F199,'ID-39'!G199,'ID-40'!G199,'ID-44'!E199,'ID-45'!G199,'ID-50'!B199,'ID-53'!D199,'ID-54'!C199,'ID-57'!F199,'ID-59'!E199,'ID-70'!D199,'ID-71'!F199)</f>
        <v>0.4842577336781908</v>
      </c>
      <c r="H192" s="71">
        <f>AVERAGE('ID-03'!E199,'ID-11'!E199,'ID-13'!E199,'ID-15'!E199,'ID-16'!E199,'ID-18'!G199,'ID-24'!G199,'ID-29'!H199,'ID-30'!F199,'ID-31'!C199,'ID-33'!G199,'ID-34'!H199,'ID-40'!H199,'ID-44'!F199,'ID-45'!H199,'ID-54'!D199,'ID-57'!G199,'ID-59'!F199,'ID-70'!E199,'ID-71'!G199)</f>
        <v>0.48425744649863767</v>
      </c>
      <c r="I192" s="71">
        <f>AVERAGE('ID-12'!C199,'ID-18'!H199,'ID-24'!H199,'ID-29'!I199,'ID-40'!I199,'ID-44'!G199,'ID-45'!I199,'ID-59'!G199)</f>
        <v>0.48425760379539301</v>
      </c>
      <c r="J192" s="71">
        <f>AVERAGE('ID-31'!D199,'ID-40'!J199,'ID-44'!H199,'ID-45'!J199,'ID-57'!H199)</f>
        <v>0.48425748338674079</v>
      </c>
      <c r="K192" s="71">
        <f>AVERAGE('ID-26'!E199,'ID-31'!E199,'ID-34'!I199,'ID-36'!G199,'ID-40'!K199,'ID-44'!I199,'ID-57'!I199)</f>
        <v>0.48425762415228918</v>
      </c>
    </row>
    <row r="193" spans="1:11" x14ac:dyDescent="0.25">
      <c r="A193" s="1">
        <v>23.625</v>
      </c>
      <c r="B193" s="71">
        <f>AVERAGE('ID-11'!B200,'ID-13'!B200,'ID-14'!B200,'ID-15'!B200,'ID-24'!B200,'ID-26'!B200,'ID-29'!B200,'ID-30'!B200,'ID-32'!B200,'ID-33'!B200,'ID-34'!B200,'ID-37'!B200,'ID-38'!B200,'ID-39'!B200,'ID-40'!B200,'ID-44'!B200,'ID-45'!B200,'ID-53'!B200,'ID-57'!B200,'ID-59'!B200,'ID-70'!B200,'ID-71'!B200)</f>
        <v>0.48425756714742202</v>
      </c>
      <c r="C193" s="71">
        <f>AVERAGE('ID-08'!B200,'ID-09'!B200,'ID-11'!C200,'ID-14'!C200,'ID-18'!B200,'ID-24'!C200,'ID-26'!C200,'ID-29'!C200,'ID-30'!C200,'ID-34'!C200,'ID-36'!B200,'ID-38'!C200,'ID-39'!C200,'ID-40'!C200,'ID-44'!C200,'ID-45'!C200,'ID-57'!C200,'ID-59'!C200)</f>
        <v>0.48425726227206872</v>
      </c>
      <c r="D193" s="71">
        <f>AVERAGE('ID-13'!C200,'ID-14'!D200,'ID-15'!C200,'ID-16'!B200,'ID-18'!C200,'ID-26'!D200,'ID-29'!D200,'ID-30'!D200,'ID-33'!C200,'ID-34'!D200,'ID-36'!C200,'ID-37'!C200,'ID-38'!D200,'ID-39'!D200,'ID-40'!D200,'ID-45'!D200,'ID-59'!D200,'ID-71'!C200)</f>
        <v>0.48425739301566595</v>
      </c>
      <c r="E193" s="71">
        <f>AVERAGE('ID-03'!B200,'ID-09'!C200,'ID-13'!D200,'ID-15'!D200,'ID-16'!C200,'ID-18'!D200,'ID-24'!D200,'ID-29'!E200,'ID-30'!E200,'ID-33'!D200,'ID-34'!E200,'ID-36'!D200,'ID-38'!E200,'ID-39'!E200,'ID-40'!E200,'ID-44'!D200,'ID-45'!E200,'ID-57'!D200,'ID-70'!C200,'ID-71'!D200)</f>
        <v>0.484257596339429</v>
      </c>
      <c r="F193" s="71">
        <f>AVERAGE('ID-01'!B200,'ID-02'!B200,'ID-03'!C200,'ID-06'!B200,'ID-08'!C200,'ID-09'!D200,'ID-12'!B200,'ID-16'!D200,'ID-18'!E200,'ID-24'!E200,'ID-29'!F200,'ID-33'!E200,'ID-34'!F200,'ID-36'!E200,'ID-38'!F200,'ID-39'!F200,'ID-40'!F200,'ID-45'!F200,'ID-53'!C200,'ID-54'!B200,'ID-57'!E200,'ID-71'!E200)</f>
        <v>0.48425793228775615</v>
      </c>
      <c r="G193" s="71">
        <f>AVERAGE('ID-01'!C200,'ID-02'!C200,'ID-03'!D200,'ID-07'!B200,'ID-08'!D200,'ID-11'!D200,'ID-18'!F200,'ID-24'!F200,'ID-29'!G200,'ID-31'!B200,'ID-33'!F200,'ID-34'!G200,'ID-36'!F200,'ID-39'!G200,'ID-40'!G200,'ID-44'!E200,'ID-45'!G200,'ID-50'!B200,'ID-53'!D200,'ID-54'!C200,'ID-57'!F200,'ID-59'!E200,'ID-70'!D200,'ID-71'!F200)</f>
        <v>0.48425773395197574</v>
      </c>
      <c r="H193" s="71">
        <f>AVERAGE('ID-03'!E200,'ID-11'!E200,'ID-13'!E200,'ID-15'!E200,'ID-16'!E200,'ID-18'!G200,'ID-24'!G200,'ID-29'!H200,'ID-30'!F200,'ID-31'!C200,'ID-33'!G200,'ID-34'!H200,'ID-40'!H200,'ID-44'!F200,'ID-45'!H200,'ID-54'!D200,'ID-57'!G200,'ID-59'!F200,'ID-70'!E200,'ID-71'!G200)</f>
        <v>0.48425744454085862</v>
      </c>
      <c r="I193" s="71">
        <f>AVERAGE('ID-12'!C200,'ID-18'!H200,'ID-24'!H200,'ID-29'!I200,'ID-40'!I200,'ID-44'!G200,'ID-45'!I200,'ID-59'!G200)</f>
        <v>0.48425757985439299</v>
      </c>
      <c r="J193" s="71">
        <f>AVERAGE('ID-31'!D200,'ID-40'!J200,'ID-44'!H200,'ID-45'!J200,'ID-57'!H200)</f>
        <v>0.48425748730082735</v>
      </c>
      <c r="K193" s="71">
        <f>AVERAGE('ID-26'!E200,'ID-31'!E200,'ID-34'!I200,'ID-36'!G200,'ID-40'!K200,'ID-44'!I200,'ID-57'!I200)</f>
        <v>0.48425762602428074</v>
      </c>
    </row>
    <row r="194" spans="1:11" x14ac:dyDescent="0.25">
      <c r="A194" s="1">
        <v>23.75</v>
      </c>
      <c r="B194" s="71">
        <f>AVERAGE('ID-11'!B201,'ID-13'!B201,'ID-14'!B201,'ID-15'!B201,'ID-24'!B201,'ID-26'!B201,'ID-29'!B201,'ID-30'!B201,'ID-32'!B201,'ID-33'!B201,'ID-34'!B201,'ID-37'!B201,'ID-38'!B201,'ID-39'!B201,'ID-40'!B201,'ID-44'!B201,'ID-45'!B201,'ID-53'!B201,'ID-57'!B201,'ID-59'!B201,'ID-70'!B201,'ID-71'!B201)</f>
        <v>0.48425756223802718</v>
      </c>
      <c r="C194" s="71">
        <f>AVERAGE('ID-08'!B201,'ID-09'!B201,'ID-11'!C201,'ID-14'!C201,'ID-18'!B201,'ID-24'!C201,'ID-26'!C201,'ID-29'!C201,'ID-30'!C201,'ID-34'!C201,'ID-36'!B201,'ID-38'!C201,'ID-39'!C201,'ID-40'!C201,'ID-44'!C201,'ID-45'!C201,'ID-57'!C201,'ID-59'!C201)</f>
        <v>0.48425726213837678</v>
      </c>
      <c r="D194" s="71">
        <f>AVERAGE('ID-13'!C201,'ID-14'!D201,'ID-15'!C201,'ID-16'!B201,'ID-18'!C201,'ID-26'!D201,'ID-29'!D201,'ID-30'!D201,'ID-33'!C201,'ID-34'!D201,'ID-36'!C201,'ID-37'!C201,'ID-38'!D201,'ID-39'!D201,'ID-40'!D201,'ID-45'!D201,'ID-59'!D201,'ID-71'!C201)</f>
        <v>0.4842574073301989</v>
      </c>
      <c r="E194" s="71">
        <f>AVERAGE('ID-03'!B201,'ID-09'!C201,'ID-13'!D201,'ID-15'!D201,'ID-16'!C201,'ID-18'!D201,'ID-24'!D201,'ID-29'!E201,'ID-30'!E201,'ID-33'!D201,'ID-34'!E201,'ID-36'!D201,'ID-38'!E201,'ID-39'!E201,'ID-40'!E201,'ID-44'!D201,'ID-45'!E201,'ID-57'!D201,'ID-70'!C201,'ID-71'!D201)</f>
        <v>0.48425760809400009</v>
      </c>
      <c r="F194" s="71">
        <f>AVERAGE('ID-01'!B201,'ID-02'!B201,'ID-03'!C201,'ID-06'!B201,'ID-08'!C201,'ID-09'!D201,'ID-12'!B201,'ID-16'!D201,'ID-18'!E201,'ID-24'!E201,'ID-29'!F201,'ID-33'!E201,'ID-34'!F201,'ID-36'!E201,'ID-38'!F201,'ID-39'!F201,'ID-40'!F201,'ID-45'!F201,'ID-53'!C201,'ID-54'!B201,'ID-57'!E201,'ID-71'!E201)</f>
        <v>0.48425794496612357</v>
      </c>
      <c r="G194" s="71">
        <f>AVERAGE('ID-01'!C201,'ID-02'!C201,'ID-03'!D201,'ID-07'!B201,'ID-08'!D201,'ID-11'!D201,'ID-18'!F201,'ID-24'!F201,'ID-29'!G201,'ID-31'!B201,'ID-33'!F201,'ID-34'!G201,'ID-36'!F201,'ID-39'!G201,'ID-40'!G201,'ID-44'!E201,'ID-45'!G201,'ID-50'!B201,'ID-53'!D201,'ID-54'!C201,'ID-57'!F201,'ID-59'!E201,'ID-70'!D201,'ID-71'!F201)</f>
        <v>0.48425774184693449</v>
      </c>
      <c r="H194" s="71">
        <f>AVERAGE('ID-03'!E201,'ID-11'!E201,'ID-13'!E201,'ID-15'!E201,'ID-16'!E201,'ID-18'!G201,'ID-24'!G201,'ID-29'!H201,'ID-30'!F201,'ID-31'!C201,'ID-33'!G201,'ID-34'!H201,'ID-40'!H201,'ID-44'!F201,'ID-45'!H201,'ID-54'!D201,'ID-57'!G201,'ID-59'!F201,'ID-70'!E201,'ID-71'!G201)</f>
        <v>0.4842574398366889</v>
      </c>
      <c r="I194" s="71">
        <f>AVERAGE('ID-12'!C201,'ID-18'!H201,'ID-24'!H201,'ID-29'!I201,'ID-40'!I201,'ID-44'!G201,'ID-45'!I201,'ID-59'!G201)</f>
        <v>0.48425756868461572</v>
      </c>
      <c r="J194" s="71">
        <f>AVERAGE('ID-31'!D201,'ID-40'!J201,'ID-44'!H201,'ID-45'!J201,'ID-57'!H201)</f>
        <v>0.48425749224921527</v>
      </c>
      <c r="K194" s="71">
        <f>AVERAGE('ID-26'!E201,'ID-31'!E201,'ID-34'!I201,'ID-36'!G201,'ID-40'!K201,'ID-44'!I201,'ID-57'!I201)</f>
        <v>0.4842576004139833</v>
      </c>
    </row>
    <row r="195" spans="1:11" x14ac:dyDescent="0.25">
      <c r="A195" s="1">
        <v>23.875</v>
      </c>
      <c r="B195" s="71">
        <f>AVERAGE('ID-11'!B202,'ID-13'!B202,'ID-14'!B202,'ID-15'!B202,'ID-24'!B202,'ID-26'!B202,'ID-29'!B202,'ID-30'!B202,'ID-32'!B202,'ID-33'!B202,'ID-34'!B202,'ID-37'!B202,'ID-38'!B202,'ID-39'!B202,'ID-40'!B202,'ID-44'!B202,'ID-45'!B202,'ID-53'!B202,'ID-57'!B202,'ID-59'!B202,'ID-70'!B202,'ID-71'!B202)</f>
        <v>0.48425756141582865</v>
      </c>
      <c r="C195" s="71">
        <f>AVERAGE('ID-08'!B202,'ID-09'!B202,'ID-11'!C202,'ID-14'!C202,'ID-18'!B202,'ID-24'!C202,'ID-26'!C202,'ID-29'!C202,'ID-30'!C202,'ID-34'!C202,'ID-36'!B202,'ID-38'!C202,'ID-39'!C202,'ID-40'!C202,'ID-44'!C202,'ID-45'!C202,'ID-57'!C202,'ID-59'!C202)</f>
        <v>0.48425726061523</v>
      </c>
      <c r="D195" s="71">
        <f>AVERAGE('ID-13'!C202,'ID-14'!D202,'ID-15'!C202,'ID-16'!B202,'ID-18'!C202,'ID-26'!D202,'ID-29'!D202,'ID-30'!D202,'ID-33'!C202,'ID-34'!D202,'ID-36'!C202,'ID-37'!C202,'ID-38'!D202,'ID-39'!D202,'ID-40'!D202,'ID-45'!D202,'ID-59'!D202,'ID-71'!C202)</f>
        <v>0.48425739863831435</v>
      </c>
      <c r="E195" s="71">
        <f>AVERAGE('ID-03'!B202,'ID-09'!C202,'ID-13'!D202,'ID-15'!D202,'ID-16'!C202,'ID-18'!D202,'ID-24'!D202,'ID-29'!E202,'ID-30'!E202,'ID-33'!D202,'ID-34'!E202,'ID-36'!D202,'ID-38'!E202,'ID-39'!E202,'ID-40'!E202,'ID-44'!D202,'ID-45'!E202,'ID-57'!D202,'ID-70'!C202,'ID-71'!D202)</f>
        <v>0.48425760835537207</v>
      </c>
      <c r="F195" s="71">
        <f>AVERAGE('ID-01'!B202,'ID-02'!B202,'ID-03'!C202,'ID-06'!B202,'ID-08'!C202,'ID-09'!D202,'ID-12'!B202,'ID-16'!D202,'ID-18'!E202,'ID-24'!E202,'ID-29'!F202,'ID-33'!E202,'ID-34'!F202,'ID-36'!E202,'ID-38'!F202,'ID-39'!F202,'ID-40'!F202,'ID-45'!F202,'ID-53'!C202,'ID-54'!B202,'ID-57'!E202,'ID-71'!E202)</f>
        <v>0.48425796079005573</v>
      </c>
      <c r="G195" s="71">
        <f>AVERAGE('ID-01'!C202,'ID-02'!C202,'ID-03'!D202,'ID-07'!B202,'ID-08'!D202,'ID-11'!D202,'ID-18'!F202,'ID-24'!F202,'ID-29'!G202,'ID-31'!B202,'ID-33'!F202,'ID-34'!G202,'ID-36'!F202,'ID-39'!G202,'ID-40'!G202,'ID-44'!E202,'ID-45'!G202,'ID-50'!B202,'ID-53'!D202,'ID-54'!C202,'ID-57'!F202,'ID-59'!E202,'ID-70'!D202,'ID-71'!F202)</f>
        <v>0.48425774185709991</v>
      </c>
      <c r="H195" s="71">
        <f>AVERAGE('ID-03'!E202,'ID-11'!E202,'ID-13'!E202,'ID-15'!E202,'ID-16'!E202,'ID-18'!G202,'ID-24'!G202,'ID-29'!H202,'ID-30'!F202,'ID-31'!C202,'ID-33'!G202,'ID-34'!H202,'ID-40'!H202,'ID-44'!F202,'ID-45'!H202,'ID-54'!D202,'ID-57'!G202,'ID-59'!F202,'ID-70'!E202,'ID-71'!G202)</f>
        <v>0.48425743917674557</v>
      </c>
      <c r="I195" s="71">
        <f>AVERAGE('ID-12'!C202,'ID-18'!H202,'ID-24'!H202,'ID-29'!I202,'ID-40'!I202,'ID-44'!G202,'ID-45'!I202,'ID-59'!G202)</f>
        <v>0.48425757712305384</v>
      </c>
      <c r="J195" s="71">
        <f>AVERAGE('ID-31'!D202,'ID-40'!J202,'ID-44'!H202,'ID-45'!J202,'ID-57'!H202)</f>
        <v>0.48425749894706616</v>
      </c>
      <c r="K195" s="71">
        <f>AVERAGE('ID-26'!E202,'ID-31'!E202,'ID-34'!I202,'ID-36'!G202,'ID-40'!K202,'ID-44'!I202,'ID-57'!I202)</f>
        <v>0.48425758700957072</v>
      </c>
    </row>
    <row r="196" spans="1:11" x14ac:dyDescent="0.25">
      <c r="A196" s="1">
        <v>24</v>
      </c>
      <c r="B196" s="71">
        <f>AVERAGE('ID-11'!B203,'ID-13'!B203,'ID-14'!B203,'ID-15'!B203,'ID-24'!B203,'ID-26'!B203,'ID-29'!B203,'ID-30'!B203,'ID-32'!B203,'ID-33'!B203,'ID-34'!B203,'ID-37'!B203,'ID-38'!B203,'ID-39'!B203,'ID-40'!B203,'ID-44'!B203,'ID-45'!B203,'ID-53'!B203,'ID-57'!B203,'ID-59'!B203,'ID-70'!B203,'ID-71'!B203)</f>
        <v>0.48425755805299991</v>
      </c>
      <c r="C196" s="71">
        <f>AVERAGE('ID-08'!B203,'ID-09'!B203,'ID-11'!C203,'ID-14'!C203,'ID-18'!B203,'ID-24'!C203,'ID-26'!C203,'ID-29'!C203,'ID-30'!C203,'ID-34'!C203,'ID-36'!B203,'ID-38'!C203,'ID-39'!C203,'ID-40'!C203,'ID-44'!C203,'ID-45'!C203,'ID-57'!C203,'ID-59'!C203)</f>
        <v>0.48425725545274684</v>
      </c>
      <c r="D196" s="71">
        <f>AVERAGE('ID-13'!C203,'ID-14'!D203,'ID-15'!C203,'ID-16'!B203,'ID-18'!C203,'ID-26'!D203,'ID-29'!D203,'ID-30'!D203,'ID-33'!C203,'ID-34'!D203,'ID-36'!C203,'ID-37'!C203,'ID-38'!D203,'ID-39'!D203,'ID-40'!D203,'ID-45'!D203,'ID-59'!D203,'ID-71'!C203)</f>
        <v>0.48425739513652122</v>
      </c>
      <c r="E196" s="71">
        <f>AVERAGE('ID-03'!B203,'ID-09'!C203,'ID-13'!D203,'ID-15'!D203,'ID-16'!C203,'ID-18'!D203,'ID-24'!D203,'ID-29'!E203,'ID-30'!E203,'ID-33'!D203,'ID-34'!E203,'ID-36'!D203,'ID-38'!E203,'ID-39'!E203,'ID-40'!E203,'ID-44'!D203,'ID-45'!E203,'ID-57'!D203,'ID-70'!C203,'ID-71'!D203)</f>
        <v>0.48425761992285288</v>
      </c>
      <c r="F196" s="71">
        <f>AVERAGE('ID-01'!B203,'ID-02'!B203,'ID-03'!C203,'ID-06'!B203,'ID-08'!C203,'ID-09'!D203,'ID-12'!B203,'ID-16'!D203,'ID-18'!E203,'ID-24'!E203,'ID-29'!F203,'ID-33'!E203,'ID-34'!F203,'ID-36'!E203,'ID-38'!F203,'ID-39'!F203,'ID-40'!F203,'ID-45'!F203,'ID-53'!C203,'ID-54'!B203,'ID-57'!E203,'ID-71'!E203)</f>
        <v>0.48425796043216951</v>
      </c>
      <c r="G196" s="71">
        <f>AVERAGE('ID-01'!C203,'ID-02'!C203,'ID-03'!D203,'ID-07'!B203,'ID-08'!D203,'ID-11'!D203,'ID-18'!F203,'ID-24'!F203,'ID-29'!G203,'ID-31'!B203,'ID-33'!F203,'ID-34'!G203,'ID-36'!F203,'ID-39'!G203,'ID-40'!G203,'ID-44'!E203,'ID-45'!G203,'ID-50'!B203,'ID-53'!D203,'ID-54'!C203,'ID-57'!F203,'ID-59'!E203,'ID-70'!D203,'ID-71'!F203)</f>
        <v>0.48425774119307041</v>
      </c>
      <c r="H196" s="71">
        <f>AVERAGE('ID-03'!E203,'ID-11'!E203,'ID-13'!E203,'ID-15'!E203,'ID-16'!E203,'ID-18'!G203,'ID-24'!G203,'ID-29'!H203,'ID-30'!F203,'ID-31'!C203,'ID-33'!G203,'ID-34'!H203,'ID-40'!H203,'ID-44'!F203,'ID-45'!H203,'ID-54'!D203,'ID-57'!G203,'ID-59'!F203,'ID-70'!E203,'ID-71'!G203)</f>
        <v>0.48425744025658235</v>
      </c>
      <c r="I196" s="71">
        <f>AVERAGE('ID-12'!C203,'ID-18'!H203,'ID-24'!H203,'ID-29'!I203,'ID-40'!I203,'ID-44'!G203,'ID-45'!I203,'ID-59'!G203)</f>
        <v>0.48425758998287677</v>
      </c>
      <c r="J196" s="71">
        <f>AVERAGE('ID-31'!D203,'ID-40'!J203,'ID-44'!H203,'ID-45'!J203,'ID-57'!H203)</f>
        <v>0.48425749884879721</v>
      </c>
      <c r="K196" s="71">
        <f>AVERAGE('ID-26'!E203,'ID-31'!E203,'ID-34'!I203,'ID-36'!G203,'ID-40'!K203,'ID-44'!I203,'ID-57'!I203)</f>
        <v>0.48425756395573727</v>
      </c>
    </row>
    <row r="197" spans="1:11" x14ac:dyDescent="0.25">
      <c r="A197" s="1">
        <v>24.125</v>
      </c>
      <c r="B197" s="71">
        <f>AVERAGE('ID-11'!B204,'ID-13'!B204,'ID-14'!B204,'ID-15'!B204,'ID-24'!B204,'ID-26'!B204,'ID-29'!B204,'ID-30'!B204,'ID-32'!B204,'ID-33'!B204,'ID-34'!B204,'ID-37'!B204,'ID-38'!B204,'ID-39'!B204,'ID-40'!B204,'ID-44'!B204,'ID-45'!B204,'ID-53'!B204,'ID-57'!B204,'ID-59'!B204,'ID-70'!B204,'ID-71'!B204)</f>
        <v>0.4842575596211196</v>
      </c>
      <c r="C197" s="71">
        <f>AVERAGE('ID-08'!B204,'ID-09'!B204,'ID-11'!C204,'ID-14'!C204,'ID-18'!B204,'ID-24'!C204,'ID-26'!C204,'ID-29'!C204,'ID-30'!C204,'ID-34'!C204,'ID-36'!B204,'ID-38'!C204,'ID-39'!C204,'ID-40'!C204,'ID-44'!C204,'ID-45'!C204,'ID-57'!C204,'ID-59'!C204)</f>
        <v>0.48425725824200683</v>
      </c>
      <c r="D197" s="71">
        <f>AVERAGE('ID-13'!C204,'ID-14'!D204,'ID-15'!C204,'ID-16'!B204,'ID-18'!C204,'ID-26'!D204,'ID-29'!D204,'ID-30'!D204,'ID-33'!C204,'ID-34'!D204,'ID-36'!C204,'ID-37'!C204,'ID-38'!D204,'ID-39'!D204,'ID-40'!D204,'ID-45'!D204,'ID-59'!D204,'ID-71'!C204)</f>
        <v>0.4842573970923198</v>
      </c>
      <c r="E197" s="71">
        <f>AVERAGE('ID-03'!B204,'ID-09'!C204,'ID-13'!D204,'ID-15'!D204,'ID-16'!C204,'ID-18'!D204,'ID-24'!D204,'ID-29'!E204,'ID-30'!E204,'ID-33'!D204,'ID-34'!E204,'ID-36'!D204,'ID-38'!E204,'ID-39'!E204,'ID-40'!E204,'ID-44'!D204,'ID-45'!E204,'ID-57'!D204,'ID-70'!C204,'ID-71'!D204)</f>
        <v>0.48425761724321426</v>
      </c>
      <c r="F197" s="71">
        <f>AVERAGE('ID-01'!B204,'ID-02'!B204,'ID-03'!C204,'ID-06'!B204,'ID-08'!C204,'ID-09'!D204,'ID-12'!B204,'ID-16'!D204,'ID-18'!E204,'ID-24'!E204,'ID-29'!F204,'ID-33'!E204,'ID-34'!F204,'ID-36'!E204,'ID-38'!F204,'ID-39'!F204,'ID-40'!F204,'ID-45'!F204,'ID-53'!C204,'ID-54'!B204,'ID-57'!E204,'ID-71'!E204)</f>
        <v>0.4842579579712597</v>
      </c>
      <c r="G197" s="71">
        <f>AVERAGE('ID-01'!C204,'ID-02'!C204,'ID-03'!D204,'ID-07'!B204,'ID-08'!D204,'ID-11'!D204,'ID-18'!F204,'ID-24'!F204,'ID-29'!G204,'ID-31'!B204,'ID-33'!F204,'ID-34'!G204,'ID-36'!F204,'ID-39'!G204,'ID-40'!G204,'ID-44'!E204,'ID-45'!G204,'ID-50'!B204,'ID-53'!D204,'ID-54'!C204,'ID-57'!F204,'ID-59'!E204,'ID-70'!D204,'ID-71'!F204)</f>
        <v>0.48425773979123127</v>
      </c>
      <c r="H197" s="71">
        <f>AVERAGE('ID-03'!E204,'ID-11'!E204,'ID-13'!E204,'ID-15'!E204,'ID-16'!E204,'ID-18'!G204,'ID-24'!G204,'ID-29'!H204,'ID-30'!F204,'ID-31'!C204,'ID-33'!G204,'ID-34'!H204,'ID-40'!H204,'ID-44'!F204,'ID-45'!H204,'ID-54'!D204,'ID-57'!G204,'ID-59'!F204,'ID-70'!E204,'ID-71'!G204)</f>
        <v>0.484257445249893</v>
      </c>
      <c r="I197" s="71">
        <f>AVERAGE('ID-12'!C204,'ID-18'!H204,'ID-24'!H204,'ID-29'!I204,'ID-40'!I204,'ID-44'!G204,'ID-45'!I204,'ID-59'!G204)</f>
        <v>0.48425758897941396</v>
      </c>
      <c r="J197" s="71">
        <f>AVERAGE('ID-31'!D204,'ID-40'!J204,'ID-44'!H204,'ID-45'!J204,'ID-57'!H204)</f>
        <v>0.48425750388506561</v>
      </c>
      <c r="K197" s="71">
        <f>AVERAGE('ID-26'!E204,'ID-31'!E204,'ID-34'!I204,'ID-36'!G204,'ID-40'!K204,'ID-44'!I204,'ID-57'!I204)</f>
        <v>0.48425756502193523</v>
      </c>
    </row>
    <row r="198" spans="1:11" x14ac:dyDescent="0.25">
      <c r="A198" s="1">
        <v>24.25</v>
      </c>
      <c r="B198" s="71">
        <f>AVERAGE('ID-11'!B205,'ID-13'!B205,'ID-14'!B205,'ID-15'!B205,'ID-24'!B205,'ID-26'!B205,'ID-29'!B205,'ID-30'!B205,'ID-32'!B205,'ID-33'!B205,'ID-34'!B205,'ID-37'!B205,'ID-38'!B205,'ID-39'!B205,'ID-40'!B205,'ID-44'!B205,'ID-45'!B205,'ID-53'!B205,'ID-57'!B205,'ID-59'!B205,'ID-70'!B205,'ID-71'!B205)</f>
        <v>0.48425755740101711</v>
      </c>
      <c r="C198" s="71">
        <f>AVERAGE('ID-08'!B205,'ID-09'!B205,'ID-11'!C205,'ID-14'!C205,'ID-18'!B205,'ID-24'!C205,'ID-26'!C205,'ID-29'!C205,'ID-30'!C205,'ID-34'!C205,'ID-36'!B205,'ID-38'!C205,'ID-39'!C205,'ID-40'!C205,'ID-44'!C205,'ID-45'!C205,'ID-57'!C205,'ID-59'!C205)</f>
        <v>0.48425726066350933</v>
      </c>
      <c r="D198" s="71">
        <f>AVERAGE('ID-13'!C205,'ID-14'!D205,'ID-15'!C205,'ID-16'!B205,'ID-18'!C205,'ID-26'!D205,'ID-29'!D205,'ID-30'!D205,'ID-33'!C205,'ID-34'!D205,'ID-36'!C205,'ID-37'!C205,'ID-38'!D205,'ID-39'!D205,'ID-40'!D205,'ID-45'!D205,'ID-59'!D205,'ID-71'!C205)</f>
        <v>0.4842574046674461</v>
      </c>
      <c r="E198" s="71">
        <f>AVERAGE('ID-03'!B205,'ID-09'!C205,'ID-13'!D205,'ID-15'!D205,'ID-16'!C205,'ID-18'!D205,'ID-24'!D205,'ID-29'!E205,'ID-30'!E205,'ID-33'!D205,'ID-34'!E205,'ID-36'!D205,'ID-38'!E205,'ID-39'!E205,'ID-40'!E205,'ID-44'!D205,'ID-45'!E205,'ID-57'!D205,'ID-70'!C205,'ID-71'!D205)</f>
        <v>0.48425763015918555</v>
      </c>
      <c r="F198" s="71">
        <f>AVERAGE('ID-01'!B205,'ID-02'!B205,'ID-03'!C205,'ID-06'!B205,'ID-08'!C205,'ID-09'!D205,'ID-12'!B205,'ID-16'!D205,'ID-18'!E205,'ID-24'!E205,'ID-29'!F205,'ID-33'!E205,'ID-34'!F205,'ID-36'!E205,'ID-38'!F205,'ID-39'!F205,'ID-40'!F205,'ID-45'!F205,'ID-53'!C205,'ID-54'!B205,'ID-57'!E205,'ID-71'!E205)</f>
        <v>0.48425795555560175</v>
      </c>
      <c r="G198" s="71">
        <f>AVERAGE('ID-01'!C205,'ID-02'!C205,'ID-03'!D205,'ID-07'!B205,'ID-08'!D205,'ID-11'!D205,'ID-18'!F205,'ID-24'!F205,'ID-29'!G205,'ID-31'!B205,'ID-33'!F205,'ID-34'!G205,'ID-36'!F205,'ID-39'!G205,'ID-40'!G205,'ID-44'!E205,'ID-45'!G205,'ID-50'!B205,'ID-53'!D205,'ID-54'!C205,'ID-57'!F205,'ID-59'!E205,'ID-70'!D205,'ID-71'!F205)</f>
        <v>0.48425774273364569</v>
      </c>
      <c r="H198" s="71">
        <f>AVERAGE('ID-03'!E205,'ID-11'!E205,'ID-13'!E205,'ID-15'!E205,'ID-16'!E205,'ID-18'!G205,'ID-24'!G205,'ID-29'!H205,'ID-30'!F205,'ID-31'!C205,'ID-33'!G205,'ID-34'!H205,'ID-40'!H205,'ID-44'!F205,'ID-45'!H205,'ID-54'!D205,'ID-57'!G205,'ID-59'!F205,'ID-70'!E205,'ID-71'!G205)</f>
        <v>0.48425744907177731</v>
      </c>
      <c r="I198" s="71">
        <f>AVERAGE('ID-12'!C205,'ID-18'!H205,'ID-24'!H205,'ID-29'!I205,'ID-40'!I205,'ID-44'!G205,'ID-45'!I205,'ID-59'!G205)</f>
        <v>0.4842576040705997</v>
      </c>
      <c r="J198" s="71">
        <f>AVERAGE('ID-31'!D205,'ID-40'!J205,'ID-44'!H205,'ID-45'!J205,'ID-57'!H205)</f>
        <v>0.48425750300120862</v>
      </c>
      <c r="K198" s="71">
        <f>AVERAGE('ID-26'!E205,'ID-31'!E205,'ID-34'!I205,'ID-36'!G205,'ID-40'!K205,'ID-44'!I205,'ID-57'!I205)</f>
        <v>0.48425758264269414</v>
      </c>
    </row>
    <row r="199" spans="1:11" x14ac:dyDescent="0.25">
      <c r="A199" s="1">
        <v>24.375</v>
      </c>
      <c r="B199" s="71">
        <f>AVERAGE('ID-11'!B206,'ID-13'!B206,'ID-14'!B206,'ID-15'!B206,'ID-24'!B206,'ID-26'!B206,'ID-29'!B206,'ID-30'!B206,'ID-32'!B206,'ID-33'!B206,'ID-34'!B206,'ID-37'!B206,'ID-38'!B206,'ID-39'!B206,'ID-40'!B206,'ID-44'!B206,'ID-45'!B206,'ID-53'!B206,'ID-57'!B206,'ID-59'!B206,'ID-70'!B206,'ID-71'!B206)</f>
        <v>0.48425755321593561</v>
      </c>
      <c r="C199" s="71">
        <f>AVERAGE('ID-08'!B206,'ID-09'!B206,'ID-11'!C206,'ID-14'!C206,'ID-18'!B206,'ID-24'!C206,'ID-26'!C206,'ID-29'!C206,'ID-30'!C206,'ID-34'!C206,'ID-36'!B206,'ID-38'!C206,'ID-39'!C206,'ID-40'!C206,'ID-44'!C206,'ID-45'!C206,'ID-57'!C206,'ID-59'!C206)</f>
        <v>0.48425726017026249</v>
      </c>
      <c r="D199" s="71">
        <f>AVERAGE('ID-13'!C206,'ID-14'!D206,'ID-15'!C206,'ID-16'!B206,'ID-18'!C206,'ID-26'!D206,'ID-29'!D206,'ID-30'!D206,'ID-33'!C206,'ID-34'!D206,'ID-36'!C206,'ID-37'!C206,'ID-38'!D206,'ID-39'!D206,'ID-40'!D206,'ID-45'!D206,'ID-59'!D206,'ID-71'!C206)</f>
        <v>0.48425740676738155</v>
      </c>
      <c r="E199" s="71">
        <f>AVERAGE('ID-03'!B206,'ID-09'!C206,'ID-13'!D206,'ID-15'!D206,'ID-16'!C206,'ID-18'!D206,'ID-24'!D206,'ID-29'!E206,'ID-30'!E206,'ID-33'!D206,'ID-34'!E206,'ID-36'!D206,'ID-38'!E206,'ID-39'!E206,'ID-40'!E206,'ID-44'!D206,'ID-45'!E206,'ID-57'!D206,'ID-70'!C206,'ID-71'!D206)</f>
        <v>0.48425763541259642</v>
      </c>
      <c r="F199" s="71">
        <f>AVERAGE('ID-01'!B206,'ID-02'!B206,'ID-03'!C206,'ID-06'!B206,'ID-08'!C206,'ID-09'!D206,'ID-12'!B206,'ID-16'!D206,'ID-18'!E206,'ID-24'!E206,'ID-29'!F206,'ID-33'!E206,'ID-34'!F206,'ID-36'!E206,'ID-38'!F206,'ID-39'!F206,'ID-40'!F206,'ID-45'!F206,'ID-53'!C206,'ID-54'!B206,'ID-57'!E206,'ID-71'!E206)</f>
        <v>0.48425795165714902</v>
      </c>
      <c r="G199" s="71">
        <f>AVERAGE('ID-01'!C206,'ID-02'!C206,'ID-03'!D206,'ID-07'!B206,'ID-08'!D206,'ID-11'!D206,'ID-18'!F206,'ID-24'!F206,'ID-29'!G206,'ID-31'!B206,'ID-33'!F206,'ID-34'!G206,'ID-36'!F206,'ID-39'!G206,'ID-40'!G206,'ID-44'!E206,'ID-45'!G206,'ID-50'!B206,'ID-53'!D206,'ID-54'!C206,'ID-57'!F206,'ID-59'!E206,'ID-70'!D206,'ID-71'!F206)</f>
        <v>0.48425774212398082</v>
      </c>
      <c r="H199" s="71">
        <f>AVERAGE('ID-03'!E206,'ID-11'!E206,'ID-13'!E206,'ID-15'!E206,'ID-16'!E206,'ID-18'!G206,'ID-24'!G206,'ID-29'!H206,'ID-30'!F206,'ID-31'!C206,'ID-33'!G206,'ID-34'!H206,'ID-40'!H206,'ID-44'!F206,'ID-45'!H206,'ID-54'!D206,'ID-57'!G206,'ID-59'!F206,'ID-70'!E206,'ID-71'!G206)</f>
        <v>0.48425744767278023</v>
      </c>
      <c r="I199" s="71">
        <f>AVERAGE('ID-12'!C206,'ID-18'!H206,'ID-24'!H206,'ID-29'!I206,'ID-40'!I206,'ID-44'!G206,'ID-45'!I206,'ID-59'!G206)</f>
        <v>0.48425760749828273</v>
      </c>
      <c r="J199" s="71">
        <f>AVERAGE('ID-31'!D206,'ID-40'!J206,'ID-44'!H206,'ID-45'!J206,'ID-57'!H206)</f>
        <v>0.48425751247108079</v>
      </c>
      <c r="K199" s="71">
        <f>AVERAGE('ID-26'!E206,'ID-31'!E206,'ID-34'!I206,'ID-36'!G206,'ID-40'!K206,'ID-44'!I206,'ID-57'!I206)</f>
        <v>0.48425759363086501</v>
      </c>
    </row>
    <row r="200" spans="1:11" x14ac:dyDescent="0.25">
      <c r="A200" s="1">
        <v>24.5</v>
      </c>
      <c r="B200" s="71">
        <f>AVERAGE('ID-11'!B207,'ID-13'!B207,'ID-14'!B207,'ID-15'!B207,'ID-24'!B207,'ID-26'!B207,'ID-29'!B207,'ID-30'!B207,'ID-32'!B207,'ID-33'!B207,'ID-34'!B207,'ID-37'!B207,'ID-38'!B207,'ID-39'!B207,'ID-40'!B207,'ID-44'!B207,'ID-45'!B207,'ID-53'!B207,'ID-57'!B207,'ID-59'!B207,'ID-70'!B207,'ID-71'!B207)</f>
        <v>0.48425754984289537</v>
      </c>
      <c r="C200" s="71">
        <f>AVERAGE('ID-08'!B207,'ID-09'!B207,'ID-11'!C207,'ID-14'!C207,'ID-18'!B207,'ID-24'!C207,'ID-26'!C207,'ID-29'!C207,'ID-30'!C207,'ID-34'!C207,'ID-36'!B207,'ID-38'!C207,'ID-39'!C207,'ID-40'!C207,'ID-44'!C207,'ID-45'!C207,'ID-57'!C207,'ID-59'!C207)</f>
        <v>0.48425726612843545</v>
      </c>
      <c r="D200" s="71">
        <f>AVERAGE('ID-13'!C207,'ID-14'!D207,'ID-15'!C207,'ID-16'!B207,'ID-18'!C207,'ID-26'!D207,'ID-29'!D207,'ID-30'!D207,'ID-33'!C207,'ID-34'!D207,'ID-36'!C207,'ID-37'!C207,'ID-38'!D207,'ID-39'!D207,'ID-40'!D207,'ID-45'!D207,'ID-59'!D207,'ID-71'!C207)</f>
        <v>0.48425740335126988</v>
      </c>
      <c r="E200" s="71">
        <f>AVERAGE('ID-03'!B207,'ID-09'!C207,'ID-13'!D207,'ID-15'!D207,'ID-16'!C207,'ID-18'!D207,'ID-24'!D207,'ID-29'!E207,'ID-30'!E207,'ID-33'!D207,'ID-34'!E207,'ID-36'!D207,'ID-38'!E207,'ID-39'!E207,'ID-40'!E207,'ID-44'!D207,'ID-45'!E207,'ID-57'!D207,'ID-70'!C207,'ID-71'!D207)</f>
        <v>0.48425763469689442</v>
      </c>
      <c r="F200" s="71">
        <f>AVERAGE('ID-01'!B207,'ID-02'!B207,'ID-03'!C207,'ID-06'!B207,'ID-08'!C207,'ID-09'!D207,'ID-12'!B207,'ID-16'!D207,'ID-18'!E207,'ID-24'!E207,'ID-29'!F207,'ID-33'!E207,'ID-34'!F207,'ID-36'!E207,'ID-38'!F207,'ID-39'!F207,'ID-40'!F207,'ID-45'!F207,'ID-53'!C207,'ID-54'!B207,'ID-57'!E207,'ID-71'!E207)</f>
        <v>0.48425795032447955</v>
      </c>
      <c r="G200" s="71">
        <f>AVERAGE('ID-01'!C207,'ID-02'!C207,'ID-03'!D207,'ID-07'!B207,'ID-08'!D207,'ID-11'!D207,'ID-18'!F207,'ID-24'!F207,'ID-29'!G207,'ID-31'!B207,'ID-33'!F207,'ID-34'!G207,'ID-36'!F207,'ID-39'!G207,'ID-40'!G207,'ID-44'!E207,'ID-45'!G207,'ID-50'!B207,'ID-53'!D207,'ID-54'!C207,'ID-57'!F207,'ID-59'!E207,'ID-70'!D207,'ID-71'!F207)</f>
        <v>0.48425774295950602</v>
      </c>
      <c r="H200" s="71">
        <f>AVERAGE('ID-03'!E207,'ID-11'!E207,'ID-13'!E207,'ID-15'!E207,'ID-16'!E207,'ID-18'!G207,'ID-24'!G207,'ID-29'!H207,'ID-30'!F207,'ID-31'!C207,'ID-33'!G207,'ID-34'!H207,'ID-40'!H207,'ID-44'!F207,'ID-45'!H207,'ID-54'!D207,'ID-57'!G207,'ID-59'!F207,'ID-70'!E207,'ID-71'!G207)</f>
        <v>0.48425744763632422</v>
      </c>
      <c r="I200" s="71">
        <f>AVERAGE('ID-12'!C207,'ID-18'!H207,'ID-24'!H207,'ID-29'!I207,'ID-40'!I207,'ID-44'!G207,'ID-45'!I207,'ID-59'!G207)</f>
        <v>0.48425760788546329</v>
      </c>
      <c r="J200" s="71">
        <f>AVERAGE('ID-31'!D207,'ID-40'!J207,'ID-44'!H207,'ID-45'!J207,'ID-57'!H207)</f>
        <v>0.48425751948967155</v>
      </c>
      <c r="K200" s="71">
        <f>AVERAGE('ID-26'!E207,'ID-31'!E207,'ID-34'!I207,'ID-36'!G207,'ID-40'!K207,'ID-44'!I207,'ID-57'!I207)</f>
        <v>0.48425759588389494</v>
      </c>
    </row>
    <row r="201" spans="1:11" x14ac:dyDescent="0.25">
      <c r="A201" s="1">
        <v>24.625</v>
      </c>
      <c r="B201" s="71">
        <f>AVERAGE('ID-11'!B208,'ID-13'!B208,'ID-14'!B208,'ID-15'!B208,'ID-24'!B208,'ID-26'!B208,'ID-29'!B208,'ID-30'!B208,'ID-32'!B208,'ID-33'!B208,'ID-34'!B208,'ID-37'!B208,'ID-38'!B208,'ID-39'!B208,'ID-40'!B208,'ID-44'!B208,'ID-45'!B208,'ID-53'!B208,'ID-57'!B208,'ID-59'!B208,'ID-70'!B208,'ID-71'!B208)</f>
        <v>0.4842575471296019</v>
      </c>
      <c r="C201" s="71">
        <f>AVERAGE('ID-08'!B208,'ID-09'!B208,'ID-11'!C208,'ID-14'!C208,'ID-18'!B208,'ID-24'!C208,'ID-26'!C208,'ID-29'!C208,'ID-30'!C208,'ID-34'!C208,'ID-36'!B208,'ID-38'!C208,'ID-39'!C208,'ID-40'!C208,'ID-44'!C208,'ID-45'!C208,'ID-57'!C208,'ID-59'!C208)</f>
        <v>0.48425727230756643</v>
      </c>
      <c r="D201" s="71">
        <f>AVERAGE('ID-13'!C208,'ID-14'!D208,'ID-15'!C208,'ID-16'!B208,'ID-18'!C208,'ID-26'!D208,'ID-29'!D208,'ID-30'!D208,'ID-33'!C208,'ID-34'!D208,'ID-36'!C208,'ID-37'!C208,'ID-38'!D208,'ID-39'!D208,'ID-40'!D208,'ID-45'!D208,'ID-59'!D208,'ID-71'!C208)</f>
        <v>0.48425740474258888</v>
      </c>
      <c r="E201" s="71">
        <f>AVERAGE('ID-03'!B208,'ID-09'!C208,'ID-13'!D208,'ID-15'!D208,'ID-16'!C208,'ID-18'!D208,'ID-24'!D208,'ID-29'!E208,'ID-30'!E208,'ID-33'!D208,'ID-34'!E208,'ID-36'!D208,'ID-38'!E208,'ID-39'!E208,'ID-40'!E208,'ID-44'!D208,'ID-45'!E208,'ID-57'!D208,'ID-70'!C208,'ID-71'!D208)</f>
        <v>0.4842576249560423</v>
      </c>
      <c r="F201" s="71">
        <f>AVERAGE('ID-01'!B208,'ID-02'!B208,'ID-03'!C208,'ID-06'!B208,'ID-08'!C208,'ID-09'!D208,'ID-12'!B208,'ID-16'!D208,'ID-18'!E208,'ID-24'!E208,'ID-29'!F208,'ID-33'!E208,'ID-34'!F208,'ID-36'!E208,'ID-38'!F208,'ID-39'!F208,'ID-40'!F208,'ID-45'!F208,'ID-53'!C208,'ID-54'!B208,'ID-57'!E208,'ID-71'!E208)</f>
        <v>0.48425794449126836</v>
      </c>
      <c r="G201" s="71">
        <f>AVERAGE('ID-01'!C208,'ID-02'!C208,'ID-03'!D208,'ID-07'!B208,'ID-08'!D208,'ID-11'!D208,'ID-18'!F208,'ID-24'!F208,'ID-29'!G208,'ID-31'!B208,'ID-33'!F208,'ID-34'!G208,'ID-36'!F208,'ID-39'!G208,'ID-40'!G208,'ID-44'!E208,'ID-45'!G208,'ID-50'!B208,'ID-53'!D208,'ID-54'!C208,'ID-57'!F208,'ID-59'!E208,'ID-70'!D208,'ID-71'!F208)</f>
        <v>0.48425774260035676</v>
      </c>
      <c r="H201" s="71">
        <f>AVERAGE('ID-03'!E208,'ID-11'!E208,'ID-13'!E208,'ID-15'!E208,'ID-16'!E208,'ID-18'!G208,'ID-24'!G208,'ID-29'!H208,'ID-30'!F208,'ID-31'!C208,'ID-33'!G208,'ID-34'!H208,'ID-40'!H208,'ID-44'!F208,'ID-45'!H208,'ID-54'!D208,'ID-57'!G208,'ID-59'!F208,'ID-70'!E208,'ID-71'!G208)</f>
        <v>0.48425744835009371</v>
      </c>
      <c r="I201" s="71">
        <f>AVERAGE('ID-12'!C208,'ID-18'!H208,'ID-24'!H208,'ID-29'!I208,'ID-40'!I208,'ID-44'!G208,'ID-45'!I208,'ID-59'!G208)</f>
        <v>0.48425761790724853</v>
      </c>
      <c r="J201" s="71">
        <f>AVERAGE('ID-31'!D208,'ID-40'!J208,'ID-44'!H208,'ID-45'!J208,'ID-57'!H208)</f>
        <v>0.48425753215162581</v>
      </c>
      <c r="K201" s="71">
        <f>AVERAGE('ID-26'!E208,'ID-31'!E208,'ID-34'!I208,'ID-36'!G208,'ID-40'!K208,'ID-44'!I208,'ID-57'!I208)</f>
        <v>0.48425759866398305</v>
      </c>
    </row>
    <row r="202" spans="1:11" x14ac:dyDescent="0.25">
      <c r="A202" s="1">
        <v>24.75</v>
      </c>
      <c r="B202" s="71">
        <f>AVERAGE('ID-11'!B209,'ID-13'!B209,'ID-14'!B209,'ID-15'!B209,'ID-24'!B209,'ID-26'!B209,'ID-29'!B209,'ID-30'!B209,'ID-32'!B209,'ID-33'!B209,'ID-34'!B209,'ID-37'!B209,'ID-38'!B209,'ID-39'!B209,'ID-40'!B209,'ID-44'!B209,'ID-45'!B209,'ID-53'!B209,'ID-57'!B209,'ID-59'!B209,'ID-70'!B209,'ID-71'!B209)</f>
        <v>0.48425754785644326</v>
      </c>
      <c r="C202" s="71">
        <f>AVERAGE('ID-08'!B209,'ID-09'!B209,'ID-11'!C209,'ID-14'!C209,'ID-18'!B209,'ID-24'!C209,'ID-26'!C209,'ID-29'!C209,'ID-30'!C209,'ID-34'!C209,'ID-36'!B209,'ID-38'!C209,'ID-39'!C209,'ID-40'!C209,'ID-44'!C209,'ID-45'!C209,'ID-57'!C209,'ID-59'!C209)</f>
        <v>0.48425728019384745</v>
      </c>
      <c r="D202" s="71">
        <f>AVERAGE('ID-13'!C209,'ID-14'!D209,'ID-15'!C209,'ID-16'!B209,'ID-18'!C209,'ID-26'!D209,'ID-29'!D209,'ID-30'!D209,'ID-33'!C209,'ID-34'!D209,'ID-36'!C209,'ID-37'!C209,'ID-38'!D209,'ID-39'!D209,'ID-40'!D209,'ID-45'!D209,'ID-59'!D209,'ID-71'!C209)</f>
        <v>0.4842574145325208</v>
      </c>
      <c r="E202" s="71">
        <f>AVERAGE('ID-03'!B209,'ID-09'!C209,'ID-13'!D209,'ID-15'!D209,'ID-16'!C209,'ID-18'!D209,'ID-24'!D209,'ID-29'!E209,'ID-30'!E209,'ID-33'!D209,'ID-34'!E209,'ID-36'!D209,'ID-38'!E209,'ID-39'!E209,'ID-40'!E209,'ID-44'!D209,'ID-45'!E209,'ID-57'!D209,'ID-70'!C209,'ID-71'!D209)</f>
        <v>0.48425761244380822</v>
      </c>
      <c r="F202" s="71">
        <f>AVERAGE('ID-01'!B209,'ID-02'!B209,'ID-03'!C209,'ID-06'!B209,'ID-08'!C209,'ID-09'!D209,'ID-12'!B209,'ID-16'!D209,'ID-18'!E209,'ID-24'!E209,'ID-29'!F209,'ID-33'!E209,'ID-34'!F209,'ID-36'!E209,'ID-38'!F209,'ID-39'!F209,'ID-40'!F209,'ID-45'!F209,'ID-53'!C209,'ID-54'!B209,'ID-57'!E209,'ID-71'!E209)</f>
        <v>0.48425794371441638</v>
      </c>
      <c r="G202" s="71">
        <f>AVERAGE('ID-01'!C209,'ID-02'!C209,'ID-03'!D209,'ID-07'!B209,'ID-08'!D209,'ID-11'!D209,'ID-18'!F209,'ID-24'!F209,'ID-29'!G209,'ID-31'!B209,'ID-33'!F209,'ID-34'!G209,'ID-36'!F209,'ID-39'!G209,'ID-40'!G209,'ID-44'!E209,'ID-45'!G209,'ID-50'!B209,'ID-53'!D209,'ID-54'!C209,'ID-57'!F209,'ID-59'!E209,'ID-70'!D209,'ID-71'!F209)</f>
        <v>0.48425774072815631</v>
      </c>
      <c r="H202" s="71">
        <f>AVERAGE('ID-03'!E209,'ID-11'!E209,'ID-13'!E209,'ID-15'!E209,'ID-16'!E209,'ID-18'!G209,'ID-24'!G209,'ID-29'!H209,'ID-30'!F209,'ID-31'!C209,'ID-33'!G209,'ID-34'!H209,'ID-40'!H209,'ID-44'!F209,'ID-45'!H209,'ID-54'!D209,'ID-57'!G209,'ID-59'!F209,'ID-70'!E209,'ID-71'!G209)</f>
        <v>0.48425745403511611</v>
      </c>
      <c r="I202" s="71">
        <f>AVERAGE('ID-12'!C209,'ID-18'!H209,'ID-24'!H209,'ID-29'!I209,'ID-40'!I209,'ID-44'!G209,'ID-45'!I209,'ID-59'!G209)</f>
        <v>0.48425761498659325</v>
      </c>
      <c r="J202" s="71">
        <f>AVERAGE('ID-31'!D209,'ID-40'!J209,'ID-44'!H209,'ID-45'!J209,'ID-57'!H209)</f>
        <v>0.48425753061276938</v>
      </c>
      <c r="K202" s="71">
        <f>AVERAGE('ID-26'!E209,'ID-31'!E209,'ID-34'!I209,'ID-36'!G209,'ID-40'!K209,'ID-44'!I209,'ID-57'!I209)</f>
        <v>0.48425760713927402</v>
      </c>
    </row>
    <row r="203" spans="1:11" x14ac:dyDescent="0.25">
      <c r="A203" s="1">
        <v>24.875</v>
      </c>
      <c r="B203" s="71">
        <f>AVERAGE('ID-11'!B210,'ID-13'!B210,'ID-14'!B210,'ID-15'!B210,'ID-24'!B210,'ID-26'!B210,'ID-29'!B210,'ID-30'!B210,'ID-32'!B210,'ID-33'!B210,'ID-34'!B210,'ID-37'!B210,'ID-38'!B210,'ID-39'!B210,'ID-40'!B210,'ID-44'!B210,'ID-45'!B210,'ID-53'!B210,'ID-57'!B210,'ID-59'!B210,'ID-70'!B210,'ID-71'!B210)</f>
        <v>0.48425754329361459</v>
      </c>
      <c r="C203" s="71">
        <f>AVERAGE('ID-08'!B210,'ID-09'!B210,'ID-11'!C210,'ID-14'!C210,'ID-18'!B210,'ID-24'!C210,'ID-26'!C210,'ID-29'!C210,'ID-30'!C210,'ID-34'!C210,'ID-36'!B210,'ID-38'!C210,'ID-39'!C210,'ID-40'!C210,'ID-44'!C210,'ID-45'!C210,'ID-57'!C210,'ID-59'!C210)</f>
        <v>0.48425727978010907</v>
      </c>
      <c r="D203" s="71">
        <f>AVERAGE('ID-13'!C210,'ID-14'!D210,'ID-15'!C210,'ID-16'!B210,'ID-18'!C210,'ID-26'!D210,'ID-29'!D210,'ID-30'!D210,'ID-33'!C210,'ID-34'!D210,'ID-36'!C210,'ID-37'!C210,'ID-38'!D210,'ID-39'!D210,'ID-40'!D210,'ID-45'!D210,'ID-59'!D210,'ID-71'!C210)</f>
        <v>0.48425741846233339</v>
      </c>
      <c r="E203" s="71">
        <f>AVERAGE('ID-03'!B210,'ID-09'!C210,'ID-13'!D210,'ID-15'!D210,'ID-16'!C210,'ID-18'!D210,'ID-24'!D210,'ID-29'!E210,'ID-30'!E210,'ID-33'!D210,'ID-34'!E210,'ID-36'!D210,'ID-38'!E210,'ID-39'!E210,'ID-40'!E210,'ID-44'!D210,'ID-45'!E210,'ID-57'!D210,'ID-70'!C210,'ID-71'!D210)</f>
        <v>0.48425759747437419</v>
      </c>
      <c r="F203" s="71">
        <f>AVERAGE('ID-01'!B210,'ID-02'!B210,'ID-03'!C210,'ID-06'!B210,'ID-08'!C210,'ID-09'!D210,'ID-12'!B210,'ID-16'!D210,'ID-18'!E210,'ID-24'!E210,'ID-29'!F210,'ID-33'!E210,'ID-34'!F210,'ID-36'!E210,'ID-38'!F210,'ID-39'!F210,'ID-40'!F210,'ID-45'!F210,'ID-53'!C210,'ID-54'!B210,'ID-57'!E210,'ID-71'!E210)</f>
        <v>0.48425794061439587</v>
      </c>
      <c r="G203" s="71">
        <f>AVERAGE('ID-01'!C210,'ID-02'!C210,'ID-03'!D210,'ID-07'!B210,'ID-08'!D210,'ID-11'!D210,'ID-18'!F210,'ID-24'!F210,'ID-29'!G210,'ID-31'!B210,'ID-33'!F210,'ID-34'!G210,'ID-36'!F210,'ID-39'!G210,'ID-40'!G210,'ID-44'!E210,'ID-45'!G210,'ID-50'!B210,'ID-53'!D210,'ID-54'!C210,'ID-57'!F210,'ID-59'!E210,'ID-70'!D210,'ID-71'!F210)</f>
        <v>0.48425774288845197</v>
      </c>
      <c r="H203" s="71">
        <f>AVERAGE('ID-03'!E210,'ID-11'!E210,'ID-13'!E210,'ID-15'!E210,'ID-16'!E210,'ID-18'!G210,'ID-24'!G210,'ID-29'!H210,'ID-30'!F210,'ID-31'!C210,'ID-33'!G210,'ID-34'!H210,'ID-40'!H210,'ID-44'!F210,'ID-45'!H210,'ID-54'!D210,'ID-57'!G210,'ID-59'!F210,'ID-70'!E210,'ID-71'!G210)</f>
        <v>0.48425745404311843</v>
      </c>
      <c r="I203" s="71">
        <f>AVERAGE('ID-12'!C210,'ID-18'!H210,'ID-24'!H210,'ID-29'!I210,'ID-40'!I210,'ID-44'!G210,'ID-45'!I210,'ID-59'!G210)</f>
        <v>0.48425761888211794</v>
      </c>
      <c r="J203" s="71">
        <f>AVERAGE('ID-31'!D210,'ID-40'!J210,'ID-44'!H210,'ID-45'!J210,'ID-57'!H210)</f>
        <v>0.48425753515161601</v>
      </c>
      <c r="K203" s="71">
        <f>AVERAGE('ID-26'!E210,'ID-31'!E210,'ID-34'!I210,'ID-36'!G210,'ID-40'!K210,'ID-44'!I210,'ID-57'!I210)</f>
        <v>0.48425760728535144</v>
      </c>
    </row>
    <row r="204" spans="1:11" x14ac:dyDescent="0.25">
      <c r="A204" s="1">
        <v>25</v>
      </c>
      <c r="B204" s="71">
        <f>AVERAGE('ID-11'!B211,'ID-13'!B211,'ID-14'!B211,'ID-15'!B211,'ID-24'!B211,'ID-26'!B211,'ID-29'!B211,'ID-30'!B211,'ID-32'!B211,'ID-33'!B211,'ID-34'!B211,'ID-37'!B211,'ID-38'!B211,'ID-39'!B211,'ID-40'!B211,'ID-44'!B211,'ID-45'!B211,'ID-53'!B211,'ID-57'!B211,'ID-59'!B211,'ID-70'!B211,'ID-71'!B211)</f>
        <v>0.48425754684397587</v>
      </c>
      <c r="C204" s="71">
        <f>AVERAGE('ID-08'!B211,'ID-09'!B211,'ID-11'!C211,'ID-14'!C211,'ID-18'!B211,'ID-24'!C211,'ID-26'!C211,'ID-29'!C211,'ID-30'!C211,'ID-34'!C211,'ID-36'!B211,'ID-38'!C211,'ID-39'!C211,'ID-40'!C211,'ID-44'!C211,'ID-45'!C211,'ID-57'!C211,'ID-59'!C211)</f>
        <v>0.48425728419347652</v>
      </c>
      <c r="D204" s="71">
        <f>AVERAGE('ID-13'!C211,'ID-14'!D211,'ID-15'!C211,'ID-16'!B211,'ID-18'!C211,'ID-26'!D211,'ID-29'!D211,'ID-30'!D211,'ID-33'!C211,'ID-34'!D211,'ID-36'!C211,'ID-37'!C211,'ID-38'!D211,'ID-39'!D211,'ID-40'!D211,'ID-45'!D211,'ID-59'!D211,'ID-71'!C211)</f>
        <v>0.48425740623629093</v>
      </c>
      <c r="E204" s="71">
        <f>AVERAGE('ID-03'!B211,'ID-09'!C211,'ID-13'!D211,'ID-15'!D211,'ID-16'!C211,'ID-18'!D211,'ID-24'!D211,'ID-29'!E211,'ID-30'!E211,'ID-33'!D211,'ID-34'!E211,'ID-36'!D211,'ID-38'!E211,'ID-39'!E211,'ID-40'!E211,'ID-44'!D211,'ID-45'!E211,'ID-57'!D211,'ID-70'!C211,'ID-71'!D211)</f>
        <v>0.4842575942682491</v>
      </c>
      <c r="F204" s="71">
        <f>AVERAGE('ID-01'!B211,'ID-02'!B211,'ID-03'!C211,'ID-06'!B211,'ID-08'!C211,'ID-09'!D211,'ID-12'!B211,'ID-16'!D211,'ID-18'!E211,'ID-24'!E211,'ID-29'!F211,'ID-33'!E211,'ID-34'!F211,'ID-36'!E211,'ID-38'!F211,'ID-39'!F211,'ID-40'!F211,'ID-45'!F211,'ID-53'!C211,'ID-54'!B211,'ID-57'!E211,'ID-71'!E211)</f>
        <v>0.48425793929721178</v>
      </c>
      <c r="G204" s="71">
        <f>AVERAGE('ID-01'!C211,'ID-02'!C211,'ID-03'!D211,'ID-07'!B211,'ID-08'!D211,'ID-11'!D211,'ID-18'!F211,'ID-24'!F211,'ID-29'!G211,'ID-31'!B211,'ID-33'!F211,'ID-34'!G211,'ID-36'!F211,'ID-39'!G211,'ID-40'!G211,'ID-44'!E211,'ID-45'!G211,'ID-50'!B211,'ID-53'!D211,'ID-54'!C211,'ID-57'!F211,'ID-59'!E211,'ID-70'!D211,'ID-71'!F211)</f>
        <v>0.48425774383236936</v>
      </c>
      <c r="H204" s="71">
        <f>AVERAGE('ID-03'!E211,'ID-11'!E211,'ID-13'!E211,'ID-15'!E211,'ID-16'!E211,'ID-18'!G211,'ID-24'!G211,'ID-29'!H211,'ID-30'!F211,'ID-31'!C211,'ID-33'!G211,'ID-34'!H211,'ID-40'!H211,'ID-44'!F211,'ID-45'!H211,'ID-54'!D211,'ID-57'!G211,'ID-59'!F211,'ID-70'!E211,'ID-71'!G211)</f>
        <v>0.48425745078995047</v>
      </c>
      <c r="I204" s="71">
        <f>AVERAGE('ID-12'!C211,'ID-18'!H211,'ID-24'!H211,'ID-29'!I211,'ID-40'!I211,'ID-44'!G211,'ID-45'!I211,'ID-59'!G211)</f>
        <v>0.48425761389920646</v>
      </c>
      <c r="J204" s="71">
        <f>AVERAGE('ID-31'!D211,'ID-40'!J211,'ID-44'!H211,'ID-45'!J211,'ID-57'!H211)</f>
        <v>0.48425753505586239</v>
      </c>
      <c r="K204" s="71">
        <f>AVERAGE('ID-26'!E211,'ID-31'!E211,'ID-34'!I211,'ID-36'!G211,'ID-40'!K211,'ID-44'!I211,'ID-57'!I211)</f>
        <v>0.48425761627538039</v>
      </c>
    </row>
    <row r="205" spans="1:11" x14ac:dyDescent="0.25">
      <c r="A205" s="1">
        <v>25.125</v>
      </c>
      <c r="B205" s="71">
        <f>AVERAGE('ID-11'!B212,'ID-13'!B212,'ID-14'!B212,'ID-15'!B212,'ID-24'!B212,'ID-26'!B212,'ID-29'!B212,'ID-30'!B212,'ID-32'!B212,'ID-33'!B212,'ID-34'!B212,'ID-37'!B212,'ID-38'!B212,'ID-39'!B212,'ID-40'!B212,'ID-44'!B212,'ID-45'!B212,'ID-53'!B212,'ID-57'!B212,'ID-59'!B212,'ID-70'!B212,'ID-71'!B212)</f>
        <v>0.48425754623597261</v>
      </c>
      <c r="C205" s="71">
        <f>AVERAGE('ID-08'!B212,'ID-09'!B212,'ID-11'!C212,'ID-14'!C212,'ID-18'!B212,'ID-24'!C212,'ID-26'!C212,'ID-29'!C212,'ID-30'!C212,'ID-34'!C212,'ID-36'!B212,'ID-38'!C212,'ID-39'!C212,'ID-40'!C212,'ID-44'!C212,'ID-45'!C212,'ID-57'!C212,'ID-59'!C212)</f>
        <v>0.48425728248051847</v>
      </c>
      <c r="D205" s="71">
        <f>AVERAGE('ID-13'!C212,'ID-14'!D212,'ID-15'!C212,'ID-16'!B212,'ID-18'!C212,'ID-26'!D212,'ID-29'!D212,'ID-30'!D212,'ID-33'!C212,'ID-34'!D212,'ID-36'!C212,'ID-37'!C212,'ID-38'!D212,'ID-39'!D212,'ID-40'!D212,'ID-45'!D212,'ID-59'!D212,'ID-71'!C212)</f>
        <v>0.48425739290171521</v>
      </c>
      <c r="E205" s="71">
        <f>AVERAGE('ID-03'!B212,'ID-09'!C212,'ID-13'!D212,'ID-15'!D212,'ID-16'!C212,'ID-18'!D212,'ID-24'!D212,'ID-29'!E212,'ID-30'!E212,'ID-33'!D212,'ID-34'!E212,'ID-36'!D212,'ID-38'!E212,'ID-39'!E212,'ID-40'!E212,'ID-44'!D212,'ID-45'!E212,'ID-57'!D212,'ID-70'!C212,'ID-71'!D212)</f>
        <v>0.48425758672691338</v>
      </c>
      <c r="F205" s="71">
        <f>AVERAGE('ID-01'!B212,'ID-02'!B212,'ID-03'!C212,'ID-06'!B212,'ID-08'!C212,'ID-09'!D212,'ID-12'!B212,'ID-16'!D212,'ID-18'!E212,'ID-24'!E212,'ID-29'!F212,'ID-33'!E212,'ID-34'!F212,'ID-36'!E212,'ID-38'!F212,'ID-39'!F212,'ID-40'!F212,'ID-45'!F212,'ID-53'!C212,'ID-54'!B212,'ID-57'!E212,'ID-71'!E212)</f>
        <v>0.48425793439155734</v>
      </c>
      <c r="G205" s="71">
        <f>AVERAGE('ID-01'!C212,'ID-02'!C212,'ID-03'!D212,'ID-07'!B212,'ID-08'!D212,'ID-11'!D212,'ID-18'!F212,'ID-24'!F212,'ID-29'!G212,'ID-31'!B212,'ID-33'!F212,'ID-34'!G212,'ID-36'!F212,'ID-39'!G212,'ID-40'!G212,'ID-44'!E212,'ID-45'!G212,'ID-50'!B212,'ID-53'!D212,'ID-54'!C212,'ID-57'!F212,'ID-59'!E212,'ID-70'!D212,'ID-71'!F212)</f>
        <v>0.48425774171967712</v>
      </c>
      <c r="H205" s="71">
        <f>AVERAGE('ID-03'!E212,'ID-11'!E212,'ID-13'!E212,'ID-15'!E212,'ID-16'!E212,'ID-18'!G212,'ID-24'!G212,'ID-29'!H212,'ID-30'!F212,'ID-31'!C212,'ID-33'!G212,'ID-34'!H212,'ID-40'!H212,'ID-44'!F212,'ID-45'!H212,'ID-54'!D212,'ID-57'!G212,'ID-59'!F212,'ID-70'!E212,'ID-71'!G212)</f>
        <v>0.4842574460148078</v>
      </c>
      <c r="I205" s="71">
        <f>AVERAGE('ID-12'!C212,'ID-18'!H212,'ID-24'!H212,'ID-29'!I212,'ID-40'!I212,'ID-44'!G212,'ID-45'!I212,'ID-59'!G212)</f>
        <v>0.48425759024088355</v>
      </c>
      <c r="J205" s="71">
        <f>AVERAGE('ID-31'!D212,'ID-40'!J212,'ID-44'!H212,'ID-45'!J212,'ID-57'!H212)</f>
        <v>0.48425753823416195</v>
      </c>
      <c r="K205" s="71">
        <f>AVERAGE('ID-26'!E212,'ID-31'!E212,'ID-34'!I212,'ID-36'!G212,'ID-40'!K212,'ID-44'!I212,'ID-57'!I212)</f>
        <v>0.48425762016754298</v>
      </c>
    </row>
    <row r="206" spans="1:11" x14ac:dyDescent="0.25">
      <c r="A206" s="1">
        <v>25.25</v>
      </c>
      <c r="B206" s="71">
        <f>AVERAGE('ID-11'!B213,'ID-13'!B213,'ID-14'!B213,'ID-15'!B213,'ID-24'!B213,'ID-26'!B213,'ID-29'!B213,'ID-30'!B213,'ID-32'!B213,'ID-33'!B213,'ID-34'!B213,'ID-37'!B213,'ID-38'!B213,'ID-39'!B213,'ID-40'!B213,'ID-44'!B213,'ID-45'!B213,'ID-53'!B213,'ID-57'!B213,'ID-59'!B213,'ID-70'!B213,'ID-71'!B213)</f>
        <v>0.48425754488854289</v>
      </c>
      <c r="C206" s="71">
        <f>AVERAGE('ID-08'!B213,'ID-09'!B213,'ID-11'!C213,'ID-14'!C213,'ID-18'!B213,'ID-24'!C213,'ID-26'!C213,'ID-29'!C213,'ID-30'!C213,'ID-34'!C213,'ID-36'!B213,'ID-38'!C213,'ID-39'!C213,'ID-40'!C213,'ID-44'!C213,'ID-45'!C213,'ID-57'!C213,'ID-59'!C213)</f>
        <v>0.48425728195390494</v>
      </c>
      <c r="D206" s="71">
        <f>AVERAGE('ID-13'!C213,'ID-14'!D213,'ID-15'!C213,'ID-16'!B213,'ID-18'!C213,'ID-26'!D213,'ID-29'!D213,'ID-30'!D213,'ID-33'!C213,'ID-34'!D213,'ID-36'!C213,'ID-37'!C213,'ID-38'!D213,'ID-39'!D213,'ID-40'!D213,'ID-45'!D213,'ID-59'!D213,'ID-71'!C213)</f>
        <v>0.48425739428924408</v>
      </c>
      <c r="E206" s="71">
        <f>AVERAGE('ID-03'!B213,'ID-09'!C213,'ID-13'!D213,'ID-15'!D213,'ID-16'!C213,'ID-18'!D213,'ID-24'!D213,'ID-29'!E213,'ID-30'!E213,'ID-33'!D213,'ID-34'!E213,'ID-36'!D213,'ID-38'!E213,'ID-39'!E213,'ID-40'!E213,'ID-44'!D213,'ID-45'!E213,'ID-57'!D213,'ID-70'!C213,'ID-71'!D213)</f>
        <v>0.48425758998567681</v>
      </c>
      <c r="F206" s="71">
        <f>AVERAGE('ID-01'!B213,'ID-02'!B213,'ID-03'!C213,'ID-06'!B213,'ID-08'!C213,'ID-09'!D213,'ID-12'!B213,'ID-16'!D213,'ID-18'!E213,'ID-24'!E213,'ID-29'!F213,'ID-33'!E213,'ID-34'!F213,'ID-36'!E213,'ID-38'!F213,'ID-39'!F213,'ID-40'!F213,'ID-45'!F213,'ID-53'!C213,'ID-54'!B213,'ID-57'!E213,'ID-71'!E213)</f>
        <v>0.48425792668734463</v>
      </c>
      <c r="G206" s="71">
        <f>AVERAGE('ID-01'!C213,'ID-02'!C213,'ID-03'!D213,'ID-07'!B213,'ID-08'!D213,'ID-11'!D213,'ID-18'!F213,'ID-24'!F213,'ID-29'!G213,'ID-31'!B213,'ID-33'!F213,'ID-34'!G213,'ID-36'!F213,'ID-39'!G213,'ID-40'!G213,'ID-44'!E213,'ID-45'!G213,'ID-50'!B213,'ID-53'!D213,'ID-54'!C213,'ID-57'!F213,'ID-59'!E213,'ID-70'!D213,'ID-71'!F213)</f>
        <v>0.48425773959055191</v>
      </c>
      <c r="H206" s="71">
        <f>AVERAGE('ID-03'!E213,'ID-11'!E213,'ID-13'!E213,'ID-15'!E213,'ID-16'!E213,'ID-18'!G213,'ID-24'!G213,'ID-29'!H213,'ID-30'!F213,'ID-31'!C213,'ID-33'!G213,'ID-34'!H213,'ID-40'!H213,'ID-44'!F213,'ID-45'!H213,'ID-54'!D213,'ID-57'!G213,'ID-59'!F213,'ID-70'!E213,'ID-71'!G213)</f>
        <v>0.48425744198245352</v>
      </c>
      <c r="I206" s="71">
        <f>AVERAGE('ID-12'!C213,'ID-18'!H213,'ID-24'!H213,'ID-29'!I213,'ID-40'!I213,'ID-44'!G213,'ID-45'!I213,'ID-59'!G213)</f>
        <v>0.4842575745498543</v>
      </c>
      <c r="J206" s="71">
        <f>AVERAGE('ID-31'!D213,'ID-40'!J213,'ID-44'!H213,'ID-45'!J213,'ID-57'!H213)</f>
        <v>0.48425754505065344</v>
      </c>
      <c r="K206" s="71">
        <f>AVERAGE('ID-26'!E213,'ID-31'!E213,'ID-34'!I213,'ID-36'!G213,'ID-40'!K213,'ID-44'!I213,'ID-57'!I213)</f>
        <v>0.48425760939066281</v>
      </c>
    </row>
    <row r="207" spans="1:11" x14ac:dyDescent="0.25">
      <c r="A207" s="1">
        <v>25.375</v>
      </c>
      <c r="B207" s="71">
        <f>AVERAGE('ID-11'!B214,'ID-13'!B214,'ID-14'!B214,'ID-15'!B214,'ID-24'!B214,'ID-26'!B214,'ID-29'!B214,'ID-30'!B214,'ID-32'!B214,'ID-33'!B214,'ID-34'!B214,'ID-37'!B214,'ID-38'!B214,'ID-39'!B214,'ID-40'!B214,'ID-44'!B214,'ID-45'!B214,'ID-53'!B214,'ID-57'!B214,'ID-59'!B214,'ID-70'!B214,'ID-71'!B214)</f>
        <v>0.48425754485409328</v>
      </c>
      <c r="C207" s="71">
        <f>AVERAGE('ID-08'!B214,'ID-09'!B214,'ID-11'!C214,'ID-14'!C214,'ID-18'!B214,'ID-24'!C214,'ID-26'!C214,'ID-29'!C214,'ID-30'!C214,'ID-34'!C214,'ID-36'!B214,'ID-38'!C214,'ID-39'!C214,'ID-40'!C214,'ID-44'!C214,'ID-45'!C214,'ID-57'!C214,'ID-59'!C214)</f>
        <v>0.48425727832975013</v>
      </c>
      <c r="D207" s="71">
        <f>AVERAGE('ID-13'!C214,'ID-14'!D214,'ID-15'!C214,'ID-16'!B214,'ID-18'!C214,'ID-26'!D214,'ID-29'!D214,'ID-30'!D214,'ID-33'!C214,'ID-34'!D214,'ID-36'!C214,'ID-37'!C214,'ID-38'!D214,'ID-39'!D214,'ID-40'!D214,'ID-45'!D214,'ID-59'!D214,'ID-71'!C214)</f>
        <v>0.48425739011851465</v>
      </c>
      <c r="E207" s="71">
        <f>AVERAGE('ID-03'!B214,'ID-09'!C214,'ID-13'!D214,'ID-15'!D214,'ID-16'!C214,'ID-18'!D214,'ID-24'!D214,'ID-29'!E214,'ID-30'!E214,'ID-33'!D214,'ID-34'!E214,'ID-36'!D214,'ID-38'!E214,'ID-39'!E214,'ID-40'!E214,'ID-44'!D214,'ID-45'!E214,'ID-57'!D214,'ID-70'!C214,'ID-71'!D214)</f>
        <v>0.48425758796686436</v>
      </c>
      <c r="F207" s="71">
        <f>AVERAGE('ID-01'!B214,'ID-02'!B214,'ID-03'!C214,'ID-06'!B214,'ID-08'!C214,'ID-09'!D214,'ID-12'!B214,'ID-16'!D214,'ID-18'!E214,'ID-24'!E214,'ID-29'!F214,'ID-33'!E214,'ID-34'!F214,'ID-36'!E214,'ID-38'!F214,'ID-39'!F214,'ID-40'!F214,'ID-45'!F214,'ID-53'!C214,'ID-54'!B214,'ID-57'!E214,'ID-71'!E214)</f>
        <v>0.484257918445061</v>
      </c>
      <c r="G207" s="71">
        <f>AVERAGE('ID-01'!C214,'ID-02'!C214,'ID-03'!D214,'ID-07'!B214,'ID-08'!D214,'ID-11'!D214,'ID-18'!F214,'ID-24'!F214,'ID-29'!G214,'ID-31'!B214,'ID-33'!F214,'ID-34'!G214,'ID-36'!F214,'ID-39'!G214,'ID-40'!G214,'ID-44'!E214,'ID-45'!G214,'ID-50'!B214,'ID-53'!D214,'ID-54'!C214,'ID-57'!F214,'ID-59'!E214,'ID-70'!D214,'ID-71'!F214)</f>
        <v>0.4842577370575511</v>
      </c>
      <c r="H207" s="71">
        <f>AVERAGE('ID-03'!E214,'ID-11'!E214,'ID-13'!E214,'ID-15'!E214,'ID-16'!E214,'ID-18'!G214,'ID-24'!G214,'ID-29'!H214,'ID-30'!F214,'ID-31'!C214,'ID-33'!G214,'ID-34'!H214,'ID-40'!H214,'ID-44'!F214,'ID-45'!H214,'ID-54'!D214,'ID-57'!G214,'ID-59'!F214,'ID-70'!E214,'ID-71'!G214)</f>
        <v>0.48425743548368416</v>
      </c>
      <c r="I207" s="71">
        <f>AVERAGE('ID-12'!C214,'ID-18'!H214,'ID-24'!H214,'ID-29'!I214,'ID-40'!I214,'ID-44'!G214,'ID-45'!I214,'ID-59'!G214)</f>
        <v>0.48425756772091971</v>
      </c>
      <c r="J207" s="71">
        <f>AVERAGE('ID-31'!D214,'ID-40'!J214,'ID-44'!H214,'ID-45'!J214,'ID-57'!H214)</f>
        <v>0.48425754121252523</v>
      </c>
      <c r="K207" s="71">
        <f>AVERAGE('ID-26'!E214,'ID-31'!E214,'ID-34'!I214,'ID-36'!G214,'ID-40'!K214,'ID-44'!I214,'ID-57'!I214)</f>
        <v>0.4842576103188464</v>
      </c>
    </row>
    <row r="208" spans="1:11" x14ac:dyDescent="0.25">
      <c r="A208" s="1">
        <v>25.5</v>
      </c>
      <c r="B208" s="71">
        <f>AVERAGE('ID-11'!B215,'ID-13'!B215,'ID-14'!B215,'ID-15'!B215,'ID-24'!B215,'ID-26'!B215,'ID-29'!B215,'ID-30'!B215,'ID-32'!B215,'ID-33'!B215,'ID-34'!B215,'ID-37'!B215,'ID-38'!B215,'ID-39'!B215,'ID-40'!B215,'ID-44'!B215,'ID-45'!B215,'ID-53'!B215,'ID-57'!B215,'ID-59'!B215,'ID-70'!B215,'ID-71'!B215)</f>
        <v>0.48425754650790959</v>
      </c>
      <c r="C208" s="71">
        <f>AVERAGE('ID-08'!B215,'ID-09'!B215,'ID-11'!C215,'ID-14'!C215,'ID-18'!B215,'ID-24'!C215,'ID-26'!C215,'ID-29'!C215,'ID-30'!C215,'ID-34'!C215,'ID-36'!B215,'ID-38'!C215,'ID-39'!C215,'ID-40'!C215,'ID-44'!C215,'ID-45'!C215,'ID-57'!C215,'ID-59'!C215)</f>
        <v>0.48425727170633592</v>
      </c>
      <c r="D208" s="71">
        <f>AVERAGE('ID-13'!C215,'ID-14'!D215,'ID-15'!C215,'ID-16'!B215,'ID-18'!C215,'ID-26'!D215,'ID-29'!D215,'ID-30'!D215,'ID-33'!C215,'ID-34'!D215,'ID-36'!C215,'ID-37'!C215,'ID-38'!D215,'ID-39'!D215,'ID-40'!D215,'ID-45'!D215,'ID-59'!D215,'ID-71'!C215)</f>
        <v>0.48425739242135513</v>
      </c>
      <c r="E208" s="71">
        <f>AVERAGE('ID-03'!B215,'ID-09'!C215,'ID-13'!D215,'ID-15'!D215,'ID-16'!C215,'ID-18'!D215,'ID-24'!D215,'ID-29'!E215,'ID-30'!E215,'ID-33'!D215,'ID-34'!E215,'ID-36'!D215,'ID-38'!E215,'ID-39'!E215,'ID-40'!E215,'ID-44'!D215,'ID-45'!E215,'ID-57'!D215,'ID-70'!C215,'ID-71'!D215)</f>
        <v>0.48425758957543097</v>
      </c>
      <c r="F208" s="71">
        <f>AVERAGE('ID-01'!B215,'ID-02'!B215,'ID-03'!C215,'ID-06'!B215,'ID-08'!C215,'ID-09'!D215,'ID-12'!B215,'ID-16'!D215,'ID-18'!E215,'ID-24'!E215,'ID-29'!F215,'ID-33'!E215,'ID-34'!F215,'ID-36'!E215,'ID-38'!F215,'ID-39'!F215,'ID-40'!F215,'ID-45'!F215,'ID-53'!C215,'ID-54'!B215,'ID-57'!E215,'ID-71'!E215)</f>
        <v>0.48425791792399642</v>
      </c>
      <c r="G208" s="71">
        <f>AVERAGE('ID-01'!C215,'ID-02'!C215,'ID-03'!D215,'ID-07'!B215,'ID-08'!D215,'ID-11'!D215,'ID-18'!F215,'ID-24'!F215,'ID-29'!G215,'ID-31'!B215,'ID-33'!F215,'ID-34'!G215,'ID-36'!F215,'ID-39'!G215,'ID-40'!G215,'ID-44'!E215,'ID-45'!G215,'ID-50'!B215,'ID-53'!D215,'ID-54'!C215,'ID-57'!F215,'ID-59'!E215,'ID-70'!D215,'ID-71'!F215)</f>
        <v>0.48425773543507411</v>
      </c>
      <c r="H208" s="71">
        <f>AVERAGE('ID-03'!E215,'ID-11'!E215,'ID-13'!E215,'ID-15'!E215,'ID-16'!E215,'ID-18'!G215,'ID-24'!G215,'ID-29'!H215,'ID-30'!F215,'ID-31'!C215,'ID-33'!G215,'ID-34'!H215,'ID-40'!H215,'ID-44'!F215,'ID-45'!H215,'ID-54'!D215,'ID-57'!G215,'ID-59'!F215,'ID-70'!E215,'ID-71'!G215)</f>
        <v>0.4842574357121473</v>
      </c>
      <c r="I208" s="71">
        <f>AVERAGE('ID-12'!C215,'ID-18'!H215,'ID-24'!H215,'ID-29'!I215,'ID-40'!I215,'ID-44'!G215,'ID-45'!I215,'ID-59'!G215)</f>
        <v>0.4842575711366684</v>
      </c>
      <c r="J208" s="71">
        <f>AVERAGE('ID-31'!D215,'ID-40'!J215,'ID-44'!H215,'ID-45'!J215,'ID-57'!H215)</f>
        <v>0.48425754066600285</v>
      </c>
      <c r="K208" s="71">
        <f>AVERAGE('ID-26'!E215,'ID-31'!E215,'ID-34'!I215,'ID-36'!G215,'ID-40'!K215,'ID-44'!I215,'ID-57'!I215)</f>
        <v>0.48425761035223031</v>
      </c>
    </row>
    <row r="209" spans="1:11" x14ac:dyDescent="0.25">
      <c r="A209" s="1">
        <v>25.625</v>
      </c>
      <c r="B209" s="71">
        <f>AVERAGE('ID-11'!B216,'ID-13'!B216,'ID-14'!B216,'ID-15'!B216,'ID-24'!B216,'ID-26'!B216,'ID-29'!B216,'ID-30'!B216,'ID-32'!B216,'ID-33'!B216,'ID-34'!B216,'ID-37'!B216,'ID-38'!B216,'ID-39'!B216,'ID-40'!B216,'ID-44'!B216,'ID-45'!B216,'ID-53'!B216,'ID-57'!B216,'ID-59'!B216,'ID-70'!B216,'ID-71'!B216)</f>
        <v>0.48425754701385754</v>
      </c>
      <c r="C209" s="71">
        <f>AVERAGE('ID-08'!B216,'ID-09'!B216,'ID-11'!C216,'ID-14'!C216,'ID-18'!B216,'ID-24'!C216,'ID-26'!C216,'ID-29'!C216,'ID-30'!C216,'ID-34'!C216,'ID-36'!B216,'ID-38'!C216,'ID-39'!C216,'ID-40'!C216,'ID-44'!C216,'ID-45'!C216,'ID-57'!C216,'ID-59'!C216)</f>
        <v>0.48425726231905802</v>
      </c>
      <c r="D209" s="71">
        <f>AVERAGE('ID-13'!C216,'ID-14'!D216,'ID-15'!C216,'ID-16'!B216,'ID-18'!C216,'ID-26'!D216,'ID-29'!D216,'ID-30'!D216,'ID-33'!C216,'ID-34'!D216,'ID-36'!C216,'ID-37'!C216,'ID-38'!D216,'ID-39'!D216,'ID-40'!D216,'ID-45'!D216,'ID-59'!D216,'ID-71'!C216)</f>
        <v>0.48425739471710105</v>
      </c>
      <c r="E209" s="71">
        <f>AVERAGE('ID-03'!B216,'ID-09'!C216,'ID-13'!D216,'ID-15'!D216,'ID-16'!C216,'ID-18'!D216,'ID-24'!D216,'ID-29'!E216,'ID-30'!E216,'ID-33'!D216,'ID-34'!E216,'ID-36'!D216,'ID-38'!E216,'ID-39'!E216,'ID-40'!E216,'ID-44'!D216,'ID-45'!E216,'ID-57'!D216,'ID-70'!C216,'ID-71'!D216)</f>
        <v>0.48425759282115033</v>
      </c>
      <c r="F209" s="71">
        <f>AVERAGE('ID-01'!B216,'ID-02'!B216,'ID-03'!C216,'ID-06'!B216,'ID-08'!C216,'ID-09'!D216,'ID-12'!B216,'ID-16'!D216,'ID-18'!E216,'ID-24'!E216,'ID-29'!F216,'ID-33'!E216,'ID-34'!F216,'ID-36'!E216,'ID-38'!F216,'ID-39'!F216,'ID-40'!F216,'ID-45'!F216,'ID-53'!C216,'ID-54'!B216,'ID-57'!E216,'ID-71'!E216)</f>
        <v>0.48425791474032409</v>
      </c>
      <c r="G209" s="71">
        <f>AVERAGE('ID-01'!C216,'ID-02'!C216,'ID-03'!D216,'ID-07'!B216,'ID-08'!D216,'ID-11'!D216,'ID-18'!F216,'ID-24'!F216,'ID-29'!G216,'ID-31'!B216,'ID-33'!F216,'ID-34'!G216,'ID-36'!F216,'ID-39'!G216,'ID-40'!G216,'ID-44'!E216,'ID-45'!G216,'ID-50'!B216,'ID-53'!D216,'ID-54'!C216,'ID-57'!F216,'ID-59'!E216,'ID-70'!D216,'ID-71'!F216)</f>
        <v>0.48425773863253707</v>
      </c>
      <c r="H209" s="71">
        <f>AVERAGE('ID-03'!E216,'ID-11'!E216,'ID-13'!E216,'ID-15'!E216,'ID-16'!E216,'ID-18'!G216,'ID-24'!G216,'ID-29'!H216,'ID-30'!F216,'ID-31'!C216,'ID-33'!G216,'ID-34'!H216,'ID-40'!H216,'ID-44'!F216,'ID-45'!H216,'ID-54'!D216,'ID-57'!G216,'ID-59'!F216,'ID-70'!E216,'ID-71'!G216)</f>
        <v>0.48425743352123263</v>
      </c>
      <c r="I209" s="71">
        <f>AVERAGE('ID-12'!C216,'ID-18'!H216,'ID-24'!H216,'ID-29'!I216,'ID-40'!I216,'ID-44'!G216,'ID-45'!I216,'ID-59'!G216)</f>
        <v>0.48425757673688835</v>
      </c>
      <c r="J209" s="71">
        <f>AVERAGE('ID-31'!D216,'ID-40'!J216,'ID-44'!H216,'ID-45'!J216,'ID-57'!H216)</f>
        <v>0.48425754419039563</v>
      </c>
      <c r="K209" s="71">
        <f>AVERAGE('ID-26'!E216,'ID-31'!E216,'ID-34'!I216,'ID-36'!G216,'ID-40'!K216,'ID-44'!I216,'ID-57'!I216)</f>
        <v>0.48425760551153058</v>
      </c>
    </row>
    <row r="210" spans="1:11" x14ac:dyDescent="0.25">
      <c r="A210" s="1">
        <v>25.75</v>
      </c>
      <c r="B210" s="71">
        <f>AVERAGE('ID-11'!B217,'ID-13'!B217,'ID-14'!B217,'ID-15'!B217,'ID-24'!B217,'ID-26'!B217,'ID-29'!B217,'ID-30'!B217,'ID-32'!B217,'ID-33'!B217,'ID-34'!B217,'ID-37'!B217,'ID-38'!B217,'ID-39'!B217,'ID-40'!B217,'ID-44'!B217,'ID-45'!B217,'ID-53'!B217,'ID-57'!B217,'ID-59'!B217,'ID-70'!B217,'ID-71'!B217)</f>
        <v>0.4842575480655969</v>
      </c>
      <c r="C210" s="71">
        <f>AVERAGE('ID-08'!B217,'ID-09'!B217,'ID-11'!C217,'ID-14'!C217,'ID-18'!B217,'ID-24'!C217,'ID-26'!C217,'ID-29'!C217,'ID-30'!C217,'ID-34'!C217,'ID-36'!B217,'ID-38'!C217,'ID-39'!C217,'ID-40'!C217,'ID-44'!C217,'ID-45'!C217,'ID-57'!C217,'ID-59'!C217)</f>
        <v>0.4842572590437883</v>
      </c>
      <c r="D210" s="71">
        <f>AVERAGE('ID-13'!C217,'ID-14'!D217,'ID-15'!C217,'ID-16'!B217,'ID-18'!C217,'ID-26'!D217,'ID-29'!D217,'ID-30'!D217,'ID-33'!C217,'ID-34'!D217,'ID-36'!C217,'ID-37'!C217,'ID-38'!D217,'ID-39'!D217,'ID-40'!D217,'ID-45'!D217,'ID-59'!D217,'ID-71'!C217)</f>
        <v>0.48425740315563753</v>
      </c>
      <c r="E210" s="71">
        <f>AVERAGE('ID-03'!B217,'ID-09'!C217,'ID-13'!D217,'ID-15'!D217,'ID-16'!C217,'ID-18'!D217,'ID-24'!D217,'ID-29'!E217,'ID-30'!E217,'ID-33'!D217,'ID-34'!E217,'ID-36'!D217,'ID-38'!E217,'ID-39'!E217,'ID-40'!E217,'ID-44'!D217,'ID-45'!E217,'ID-57'!D217,'ID-70'!C217,'ID-71'!D217)</f>
        <v>0.4842575906573785</v>
      </c>
      <c r="F210" s="71">
        <f>AVERAGE('ID-01'!B217,'ID-02'!B217,'ID-03'!C217,'ID-06'!B217,'ID-08'!C217,'ID-09'!D217,'ID-12'!B217,'ID-16'!D217,'ID-18'!E217,'ID-24'!E217,'ID-29'!F217,'ID-33'!E217,'ID-34'!F217,'ID-36'!E217,'ID-38'!F217,'ID-39'!F217,'ID-40'!F217,'ID-45'!F217,'ID-53'!C217,'ID-54'!B217,'ID-57'!E217,'ID-71'!E217)</f>
        <v>0.48425790946835606</v>
      </c>
      <c r="G210" s="71">
        <f>AVERAGE('ID-01'!C217,'ID-02'!C217,'ID-03'!D217,'ID-07'!B217,'ID-08'!D217,'ID-11'!D217,'ID-18'!F217,'ID-24'!F217,'ID-29'!G217,'ID-31'!B217,'ID-33'!F217,'ID-34'!G217,'ID-36'!F217,'ID-39'!G217,'ID-40'!G217,'ID-44'!E217,'ID-45'!G217,'ID-50'!B217,'ID-53'!D217,'ID-54'!C217,'ID-57'!F217,'ID-59'!E217,'ID-70'!D217,'ID-71'!F217)</f>
        <v>0.48425773957642143</v>
      </c>
      <c r="H210" s="71">
        <f>AVERAGE('ID-03'!E217,'ID-11'!E217,'ID-13'!E217,'ID-15'!E217,'ID-16'!E217,'ID-18'!G217,'ID-24'!G217,'ID-29'!H217,'ID-30'!F217,'ID-31'!C217,'ID-33'!G217,'ID-34'!H217,'ID-40'!H217,'ID-44'!F217,'ID-45'!H217,'ID-54'!D217,'ID-57'!G217,'ID-59'!F217,'ID-70'!E217,'ID-71'!G217)</f>
        <v>0.48425743154128831</v>
      </c>
      <c r="I210" s="71">
        <f>AVERAGE('ID-12'!C217,'ID-18'!H217,'ID-24'!H217,'ID-29'!I217,'ID-40'!I217,'ID-44'!G217,'ID-45'!I217,'ID-59'!G217)</f>
        <v>0.48425757487893217</v>
      </c>
      <c r="J210" s="71">
        <f>AVERAGE('ID-31'!D217,'ID-40'!J217,'ID-44'!H217,'ID-45'!J217,'ID-57'!H217)</f>
        <v>0.48425753527940163</v>
      </c>
      <c r="K210" s="71">
        <f>AVERAGE('ID-26'!E217,'ID-31'!E217,'ID-34'!I217,'ID-36'!G217,'ID-40'!K217,'ID-44'!I217,'ID-57'!I217)</f>
        <v>0.48425760709983851</v>
      </c>
    </row>
    <row r="211" spans="1:11" x14ac:dyDescent="0.25">
      <c r="A211" s="1">
        <v>25.875</v>
      </c>
      <c r="B211" s="71">
        <f>AVERAGE('ID-11'!B218,'ID-13'!B218,'ID-14'!B218,'ID-15'!B218,'ID-24'!B218,'ID-26'!B218,'ID-29'!B218,'ID-30'!B218,'ID-32'!B218,'ID-33'!B218,'ID-34'!B218,'ID-37'!B218,'ID-38'!B218,'ID-39'!B218,'ID-40'!B218,'ID-44'!B218,'ID-45'!B218,'ID-53'!B218,'ID-57'!B218,'ID-59'!B218,'ID-70'!B218,'ID-71'!B218)</f>
        <v>0.48425755084373479</v>
      </c>
      <c r="C211" s="71">
        <f>AVERAGE('ID-08'!B218,'ID-09'!B218,'ID-11'!C218,'ID-14'!C218,'ID-18'!B218,'ID-24'!C218,'ID-26'!C218,'ID-29'!C218,'ID-30'!C218,'ID-34'!C218,'ID-36'!B218,'ID-38'!C218,'ID-39'!C218,'ID-40'!C218,'ID-44'!C218,'ID-45'!C218,'ID-57'!C218,'ID-59'!C218)</f>
        <v>0.48425725508972228</v>
      </c>
      <c r="D211" s="71">
        <f>AVERAGE('ID-13'!C218,'ID-14'!D218,'ID-15'!C218,'ID-16'!B218,'ID-18'!C218,'ID-26'!D218,'ID-29'!D218,'ID-30'!D218,'ID-33'!C218,'ID-34'!D218,'ID-36'!C218,'ID-37'!C218,'ID-38'!D218,'ID-39'!D218,'ID-40'!D218,'ID-45'!D218,'ID-59'!D218,'ID-71'!C218)</f>
        <v>0.4842574035598578</v>
      </c>
      <c r="E211" s="71">
        <f>AVERAGE('ID-03'!B218,'ID-09'!C218,'ID-13'!D218,'ID-15'!D218,'ID-16'!C218,'ID-18'!D218,'ID-24'!D218,'ID-29'!E218,'ID-30'!E218,'ID-33'!D218,'ID-34'!E218,'ID-36'!D218,'ID-38'!E218,'ID-39'!E218,'ID-40'!E218,'ID-44'!D218,'ID-45'!E218,'ID-57'!D218,'ID-70'!C218,'ID-71'!D218)</f>
        <v>0.48425759189457657</v>
      </c>
      <c r="F211" s="71">
        <f>AVERAGE('ID-01'!B218,'ID-02'!B218,'ID-03'!C218,'ID-06'!B218,'ID-08'!C218,'ID-09'!D218,'ID-12'!B218,'ID-16'!D218,'ID-18'!E218,'ID-24'!E218,'ID-29'!F218,'ID-33'!E218,'ID-34'!F218,'ID-36'!E218,'ID-38'!F218,'ID-39'!F218,'ID-40'!F218,'ID-45'!F218,'ID-53'!C218,'ID-54'!B218,'ID-57'!E218,'ID-71'!E218)</f>
        <v>0.48425790625598958</v>
      </c>
      <c r="G211" s="71">
        <f>AVERAGE('ID-01'!C218,'ID-02'!C218,'ID-03'!D218,'ID-07'!B218,'ID-08'!D218,'ID-11'!D218,'ID-18'!F218,'ID-24'!F218,'ID-29'!G218,'ID-31'!B218,'ID-33'!F218,'ID-34'!G218,'ID-36'!F218,'ID-39'!G218,'ID-40'!G218,'ID-44'!E218,'ID-45'!G218,'ID-50'!B218,'ID-53'!D218,'ID-54'!C218,'ID-57'!F218,'ID-59'!E218,'ID-70'!D218,'ID-71'!F218)</f>
        <v>0.48425773692211777</v>
      </c>
      <c r="H211" s="71">
        <f>AVERAGE('ID-03'!E218,'ID-11'!E218,'ID-13'!E218,'ID-15'!E218,'ID-16'!E218,'ID-18'!G218,'ID-24'!G218,'ID-29'!H218,'ID-30'!F218,'ID-31'!C218,'ID-33'!G218,'ID-34'!H218,'ID-40'!H218,'ID-44'!F218,'ID-45'!H218,'ID-54'!D218,'ID-57'!G218,'ID-59'!F218,'ID-70'!E218,'ID-71'!G218)</f>
        <v>0.48425742551814388</v>
      </c>
      <c r="I211" s="71">
        <f>AVERAGE('ID-12'!C218,'ID-18'!H218,'ID-24'!H218,'ID-29'!I218,'ID-40'!I218,'ID-44'!G218,'ID-45'!I218,'ID-59'!G218)</f>
        <v>0.48425757441470924</v>
      </c>
      <c r="J211" s="71">
        <f>AVERAGE('ID-31'!D218,'ID-40'!J218,'ID-44'!H218,'ID-45'!J218,'ID-57'!H218)</f>
        <v>0.48425753647600078</v>
      </c>
      <c r="K211" s="71">
        <f>AVERAGE('ID-26'!E218,'ID-31'!E218,'ID-34'!I218,'ID-36'!G218,'ID-40'!K218,'ID-44'!I218,'ID-57'!I218)</f>
        <v>0.48425760498065901</v>
      </c>
    </row>
    <row r="212" spans="1:11" x14ac:dyDescent="0.25">
      <c r="A212" s="1">
        <v>26</v>
      </c>
      <c r="B212" s="71">
        <f>AVERAGE('ID-11'!B219,'ID-13'!B219,'ID-14'!B219,'ID-15'!B219,'ID-24'!B219,'ID-26'!B219,'ID-29'!B219,'ID-30'!B219,'ID-32'!B219,'ID-33'!B219,'ID-34'!B219,'ID-37'!B219,'ID-38'!B219,'ID-39'!B219,'ID-40'!B219,'ID-44'!B219,'ID-45'!B219,'ID-53'!B219,'ID-57'!B219,'ID-59'!B219,'ID-70'!B219,'ID-71'!B219)</f>
        <v>0.48425755499925294</v>
      </c>
      <c r="C212" s="71">
        <f>AVERAGE('ID-08'!B219,'ID-09'!B219,'ID-11'!C219,'ID-14'!C219,'ID-18'!B219,'ID-24'!C219,'ID-26'!C219,'ID-29'!C219,'ID-30'!C219,'ID-34'!C219,'ID-36'!B219,'ID-38'!C219,'ID-39'!C219,'ID-40'!C219,'ID-44'!C219,'ID-45'!C219,'ID-57'!C219,'ID-59'!C219)</f>
        <v>0.48425725552145743</v>
      </c>
      <c r="D212" s="71">
        <f>AVERAGE('ID-13'!C219,'ID-14'!D219,'ID-15'!C219,'ID-16'!B219,'ID-18'!C219,'ID-26'!D219,'ID-29'!D219,'ID-30'!D219,'ID-33'!C219,'ID-34'!D219,'ID-36'!C219,'ID-37'!C219,'ID-38'!D219,'ID-39'!D219,'ID-40'!D219,'ID-45'!D219,'ID-59'!D219,'ID-71'!C219)</f>
        <v>0.4842573953721438</v>
      </c>
      <c r="E212" s="71">
        <f>AVERAGE('ID-03'!B219,'ID-09'!C219,'ID-13'!D219,'ID-15'!D219,'ID-16'!C219,'ID-18'!D219,'ID-24'!D219,'ID-29'!E219,'ID-30'!E219,'ID-33'!D219,'ID-34'!E219,'ID-36'!D219,'ID-38'!E219,'ID-39'!E219,'ID-40'!E219,'ID-44'!D219,'ID-45'!E219,'ID-57'!D219,'ID-70'!C219,'ID-71'!D219)</f>
        <v>0.48425760859943079</v>
      </c>
      <c r="F212" s="71">
        <f>AVERAGE('ID-01'!B219,'ID-02'!B219,'ID-03'!C219,'ID-06'!B219,'ID-08'!C219,'ID-09'!D219,'ID-12'!B219,'ID-16'!D219,'ID-18'!E219,'ID-24'!E219,'ID-29'!F219,'ID-33'!E219,'ID-34'!F219,'ID-36'!E219,'ID-38'!F219,'ID-39'!F219,'ID-40'!F219,'ID-45'!F219,'ID-53'!C219,'ID-54'!B219,'ID-57'!E219,'ID-71'!E219)</f>
        <v>0.48425790542752106</v>
      </c>
      <c r="G212" s="71">
        <f>AVERAGE('ID-01'!C219,'ID-02'!C219,'ID-03'!D219,'ID-07'!B219,'ID-08'!D219,'ID-11'!D219,'ID-18'!F219,'ID-24'!F219,'ID-29'!G219,'ID-31'!B219,'ID-33'!F219,'ID-34'!G219,'ID-36'!F219,'ID-39'!G219,'ID-40'!G219,'ID-44'!E219,'ID-45'!G219,'ID-50'!B219,'ID-53'!D219,'ID-54'!C219,'ID-57'!F219,'ID-59'!E219,'ID-70'!D219,'ID-71'!F219)</f>
        <v>0.48425773602304739</v>
      </c>
      <c r="H212" s="71">
        <f>AVERAGE('ID-03'!E219,'ID-11'!E219,'ID-13'!E219,'ID-15'!E219,'ID-16'!E219,'ID-18'!G219,'ID-24'!G219,'ID-29'!H219,'ID-30'!F219,'ID-31'!C219,'ID-33'!G219,'ID-34'!H219,'ID-40'!H219,'ID-44'!F219,'ID-45'!H219,'ID-54'!D219,'ID-57'!G219,'ID-59'!F219,'ID-70'!E219,'ID-71'!G219)</f>
        <v>0.48425742369839841</v>
      </c>
      <c r="I212" s="71">
        <f>AVERAGE('ID-12'!C219,'ID-18'!H219,'ID-24'!H219,'ID-29'!I219,'ID-40'!I219,'ID-44'!G219,'ID-45'!I219,'ID-59'!G219)</f>
        <v>0.48425757322112101</v>
      </c>
      <c r="J212" s="71">
        <f>AVERAGE('ID-31'!D219,'ID-40'!J219,'ID-44'!H219,'ID-45'!J219,'ID-57'!H219)</f>
        <v>0.48425752778371878</v>
      </c>
      <c r="K212" s="71">
        <f>AVERAGE('ID-26'!E219,'ID-31'!E219,'ID-34'!I219,'ID-36'!G219,'ID-40'!K219,'ID-44'!I219,'ID-57'!I219)</f>
        <v>0.48425760550753033</v>
      </c>
    </row>
    <row r="213" spans="1:11" x14ac:dyDescent="0.25">
      <c r="A213" s="1">
        <v>26.125</v>
      </c>
      <c r="B213" s="71">
        <f>AVERAGE('ID-11'!B220,'ID-13'!B220,'ID-14'!B220,'ID-15'!B220,'ID-24'!B220,'ID-26'!B220,'ID-29'!B220,'ID-30'!B220,'ID-32'!B220,'ID-33'!B220,'ID-34'!B220,'ID-37'!B220,'ID-38'!B220,'ID-39'!B220,'ID-40'!B220,'ID-44'!B220,'ID-45'!B220,'ID-53'!B220,'ID-57'!B220,'ID-59'!B220,'ID-70'!B220,'ID-71'!B220)</f>
        <v>0.48425755473306059</v>
      </c>
      <c r="C213" s="71">
        <f>AVERAGE('ID-08'!B220,'ID-09'!B220,'ID-11'!C220,'ID-14'!C220,'ID-18'!B220,'ID-24'!C220,'ID-26'!C220,'ID-29'!C220,'ID-30'!C220,'ID-34'!C220,'ID-36'!B220,'ID-38'!C220,'ID-39'!C220,'ID-40'!C220,'ID-44'!C220,'ID-45'!C220,'ID-57'!C220,'ID-59'!C220)</f>
        <v>0.48425725080536164</v>
      </c>
      <c r="D213" s="71">
        <f>AVERAGE('ID-13'!C220,'ID-14'!D220,'ID-15'!C220,'ID-16'!B220,'ID-18'!C220,'ID-26'!D220,'ID-29'!D220,'ID-30'!D220,'ID-33'!C220,'ID-34'!D220,'ID-36'!C220,'ID-37'!C220,'ID-38'!D220,'ID-39'!D220,'ID-40'!D220,'ID-45'!D220,'ID-59'!D220,'ID-71'!C220)</f>
        <v>0.4842573989758483</v>
      </c>
      <c r="E213" s="71">
        <f>AVERAGE('ID-03'!B220,'ID-09'!C220,'ID-13'!D220,'ID-15'!D220,'ID-16'!C220,'ID-18'!D220,'ID-24'!D220,'ID-29'!E220,'ID-30'!E220,'ID-33'!D220,'ID-34'!E220,'ID-36'!D220,'ID-38'!E220,'ID-39'!E220,'ID-40'!E220,'ID-44'!D220,'ID-45'!E220,'ID-57'!D220,'ID-70'!C220,'ID-71'!D220)</f>
        <v>0.48425760758936082</v>
      </c>
      <c r="F213" s="71">
        <f>AVERAGE('ID-01'!B220,'ID-02'!B220,'ID-03'!C220,'ID-06'!B220,'ID-08'!C220,'ID-09'!D220,'ID-12'!B220,'ID-16'!D220,'ID-18'!E220,'ID-24'!E220,'ID-29'!F220,'ID-33'!E220,'ID-34'!F220,'ID-36'!E220,'ID-38'!F220,'ID-39'!F220,'ID-40'!F220,'ID-45'!F220,'ID-53'!C220,'ID-54'!B220,'ID-57'!E220,'ID-71'!E220)</f>
        <v>0.48425790729919493</v>
      </c>
      <c r="G213" s="71">
        <f>AVERAGE('ID-01'!C220,'ID-02'!C220,'ID-03'!D220,'ID-07'!B220,'ID-08'!D220,'ID-11'!D220,'ID-18'!F220,'ID-24'!F220,'ID-29'!G220,'ID-31'!B220,'ID-33'!F220,'ID-34'!G220,'ID-36'!F220,'ID-39'!G220,'ID-40'!G220,'ID-44'!E220,'ID-45'!G220,'ID-50'!B220,'ID-53'!D220,'ID-54'!C220,'ID-57'!F220,'ID-59'!E220,'ID-70'!D220,'ID-71'!F220)</f>
        <v>0.48425773676054668</v>
      </c>
      <c r="H213" s="71">
        <f>AVERAGE('ID-03'!E220,'ID-11'!E220,'ID-13'!E220,'ID-15'!E220,'ID-16'!E220,'ID-18'!G220,'ID-24'!G220,'ID-29'!H220,'ID-30'!F220,'ID-31'!C220,'ID-33'!G220,'ID-34'!H220,'ID-40'!H220,'ID-44'!F220,'ID-45'!H220,'ID-54'!D220,'ID-57'!G220,'ID-59'!F220,'ID-70'!E220,'ID-71'!G220)</f>
        <v>0.48425742638125924</v>
      </c>
      <c r="I213" s="71">
        <f>AVERAGE('ID-12'!C220,'ID-18'!H220,'ID-24'!H220,'ID-29'!I220,'ID-40'!I220,'ID-44'!G220,'ID-45'!I220,'ID-59'!G220)</f>
        <v>0.48425757293838645</v>
      </c>
      <c r="J213" s="71">
        <f>AVERAGE('ID-31'!D220,'ID-40'!J220,'ID-44'!H220,'ID-45'!J220,'ID-57'!H220)</f>
        <v>0.4842575222870818</v>
      </c>
      <c r="K213" s="71">
        <f>AVERAGE('ID-26'!E220,'ID-31'!E220,'ID-34'!I220,'ID-36'!G220,'ID-40'!K220,'ID-44'!I220,'ID-57'!I220)</f>
        <v>0.48425760250118455</v>
      </c>
    </row>
    <row r="214" spans="1:11" x14ac:dyDescent="0.25">
      <c r="A214" s="1">
        <v>26.25</v>
      </c>
      <c r="B214" s="71">
        <f>AVERAGE('ID-11'!B221,'ID-13'!B221,'ID-14'!B221,'ID-15'!B221,'ID-24'!B221,'ID-26'!B221,'ID-29'!B221,'ID-30'!B221,'ID-32'!B221,'ID-33'!B221,'ID-34'!B221,'ID-37'!B221,'ID-38'!B221,'ID-39'!B221,'ID-40'!B221,'ID-44'!B221,'ID-45'!B221,'ID-53'!B221,'ID-57'!B221,'ID-59'!B221,'ID-70'!B221,'ID-71'!B221)</f>
        <v>0.48425755334575893</v>
      </c>
      <c r="C214" s="71">
        <f>AVERAGE('ID-08'!B221,'ID-09'!B221,'ID-11'!C221,'ID-14'!C221,'ID-18'!B221,'ID-24'!C221,'ID-26'!C221,'ID-29'!C221,'ID-30'!C221,'ID-34'!C221,'ID-36'!B221,'ID-38'!C221,'ID-39'!C221,'ID-40'!C221,'ID-44'!C221,'ID-45'!C221,'ID-57'!C221,'ID-59'!C221)</f>
        <v>0.48425724888479227</v>
      </c>
      <c r="D214" s="71">
        <f>AVERAGE('ID-13'!C221,'ID-14'!D221,'ID-15'!C221,'ID-16'!B221,'ID-18'!C221,'ID-26'!D221,'ID-29'!D221,'ID-30'!D221,'ID-33'!C221,'ID-34'!D221,'ID-36'!C221,'ID-37'!C221,'ID-38'!D221,'ID-39'!D221,'ID-40'!D221,'ID-45'!D221,'ID-59'!D221,'ID-71'!C221)</f>
        <v>0.48425740105333986</v>
      </c>
      <c r="E214" s="71">
        <f>AVERAGE('ID-03'!B221,'ID-09'!C221,'ID-13'!D221,'ID-15'!D221,'ID-16'!C221,'ID-18'!D221,'ID-24'!D221,'ID-29'!E221,'ID-30'!E221,'ID-33'!D221,'ID-34'!E221,'ID-36'!D221,'ID-38'!E221,'ID-39'!E221,'ID-40'!E221,'ID-44'!D221,'ID-45'!E221,'ID-57'!D221,'ID-70'!C221,'ID-71'!D221)</f>
        <v>0.48425761109398568</v>
      </c>
      <c r="F214" s="71">
        <f>AVERAGE('ID-01'!B221,'ID-02'!B221,'ID-03'!C221,'ID-06'!B221,'ID-08'!C221,'ID-09'!D221,'ID-12'!B221,'ID-16'!D221,'ID-18'!E221,'ID-24'!E221,'ID-29'!F221,'ID-33'!E221,'ID-34'!F221,'ID-36'!E221,'ID-38'!F221,'ID-39'!F221,'ID-40'!F221,'ID-45'!F221,'ID-53'!C221,'ID-54'!B221,'ID-57'!E221,'ID-71'!E221)</f>
        <v>0.48425791151904102</v>
      </c>
      <c r="G214" s="71">
        <f>AVERAGE('ID-01'!C221,'ID-02'!C221,'ID-03'!D221,'ID-07'!B221,'ID-08'!D221,'ID-11'!D221,'ID-18'!F221,'ID-24'!F221,'ID-29'!G221,'ID-31'!B221,'ID-33'!F221,'ID-34'!G221,'ID-36'!F221,'ID-39'!G221,'ID-40'!G221,'ID-44'!E221,'ID-45'!G221,'ID-50'!B221,'ID-53'!D221,'ID-54'!C221,'ID-57'!F221,'ID-59'!E221,'ID-70'!D221,'ID-71'!F221)</f>
        <v>0.4842577336628377</v>
      </c>
      <c r="H214" s="71">
        <f>AVERAGE('ID-03'!E221,'ID-11'!E221,'ID-13'!E221,'ID-15'!E221,'ID-16'!E221,'ID-18'!G221,'ID-24'!G221,'ID-29'!H221,'ID-30'!F221,'ID-31'!C221,'ID-33'!G221,'ID-34'!H221,'ID-40'!H221,'ID-44'!F221,'ID-45'!H221,'ID-54'!D221,'ID-57'!G221,'ID-59'!F221,'ID-70'!E221,'ID-71'!G221)</f>
        <v>0.48425743193050091</v>
      </c>
      <c r="I214" s="71">
        <f>AVERAGE('ID-12'!C221,'ID-18'!H221,'ID-24'!H221,'ID-29'!I221,'ID-40'!I221,'ID-44'!G221,'ID-45'!I221,'ID-59'!G221)</f>
        <v>0.4842575777696429</v>
      </c>
      <c r="J214" s="71">
        <f>AVERAGE('ID-31'!D221,'ID-40'!J221,'ID-44'!H221,'ID-45'!J221,'ID-57'!H221)</f>
        <v>0.48425751778146298</v>
      </c>
      <c r="K214" s="71">
        <f>AVERAGE('ID-26'!E221,'ID-31'!E221,'ID-34'!I221,'ID-36'!G221,'ID-40'!K221,'ID-44'!I221,'ID-57'!I221)</f>
        <v>0.48425760583825189</v>
      </c>
    </row>
    <row r="215" spans="1:11" x14ac:dyDescent="0.25">
      <c r="A215" s="1">
        <v>26.375</v>
      </c>
      <c r="B215" s="71">
        <f>AVERAGE('ID-11'!B222,'ID-13'!B222,'ID-14'!B222,'ID-15'!B222,'ID-24'!B222,'ID-26'!B222,'ID-29'!B222,'ID-30'!B222,'ID-32'!B222,'ID-33'!B222,'ID-34'!B222,'ID-37'!B222,'ID-38'!B222,'ID-39'!B222,'ID-40'!B222,'ID-44'!B222,'ID-45'!B222,'ID-53'!B222,'ID-57'!B222,'ID-59'!B222,'ID-70'!B222,'ID-71'!B222)</f>
        <v>0.48425755434822887</v>
      </c>
      <c r="C215" s="71">
        <f>AVERAGE('ID-08'!B222,'ID-09'!B222,'ID-11'!C222,'ID-14'!C222,'ID-18'!B222,'ID-24'!C222,'ID-26'!C222,'ID-29'!C222,'ID-30'!C222,'ID-34'!C222,'ID-36'!B222,'ID-38'!C222,'ID-39'!C222,'ID-40'!C222,'ID-44'!C222,'ID-45'!C222,'ID-57'!C222,'ID-59'!C222)</f>
        <v>0.48425724778451279</v>
      </c>
      <c r="D215" s="71">
        <f>AVERAGE('ID-13'!C222,'ID-14'!D222,'ID-15'!C222,'ID-16'!B222,'ID-18'!C222,'ID-26'!D222,'ID-29'!D222,'ID-30'!D222,'ID-33'!C222,'ID-34'!D222,'ID-36'!C222,'ID-37'!C222,'ID-38'!D222,'ID-39'!D222,'ID-40'!D222,'ID-45'!D222,'ID-59'!D222,'ID-71'!C222)</f>
        <v>0.48425739759383823</v>
      </c>
      <c r="E215" s="71">
        <f>AVERAGE('ID-03'!B222,'ID-09'!C222,'ID-13'!D222,'ID-15'!D222,'ID-16'!C222,'ID-18'!D222,'ID-24'!D222,'ID-29'!E222,'ID-30'!E222,'ID-33'!D222,'ID-34'!E222,'ID-36'!D222,'ID-38'!E222,'ID-39'!E222,'ID-40'!E222,'ID-44'!D222,'ID-45'!E222,'ID-57'!D222,'ID-70'!C222,'ID-71'!D222)</f>
        <v>0.48425760926949418</v>
      </c>
      <c r="F215" s="71">
        <f>AVERAGE('ID-01'!B222,'ID-02'!B222,'ID-03'!C222,'ID-06'!B222,'ID-08'!C222,'ID-09'!D222,'ID-12'!B222,'ID-16'!D222,'ID-18'!E222,'ID-24'!E222,'ID-29'!F222,'ID-33'!E222,'ID-34'!F222,'ID-36'!E222,'ID-38'!F222,'ID-39'!F222,'ID-40'!F222,'ID-45'!F222,'ID-53'!C222,'ID-54'!B222,'ID-57'!E222,'ID-71'!E222)</f>
        <v>0.48425791023146042</v>
      </c>
      <c r="G215" s="71">
        <f>AVERAGE('ID-01'!C222,'ID-02'!C222,'ID-03'!D222,'ID-07'!B222,'ID-08'!D222,'ID-11'!D222,'ID-18'!F222,'ID-24'!F222,'ID-29'!G222,'ID-31'!B222,'ID-33'!F222,'ID-34'!G222,'ID-36'!F222,'ID-39'!G222,'ID-40'!G222,'ID-44'!E222,'ID-45'!G222,'ID-50'!B222,'ID-53'!D222,'ID-54'!C222,'ID-57'!F222,'ID-59'!E222,'ID-70'!D222,'ID-71'!F222)</f>
        <v>0.48425773209444894</v>
      </c>
      <c r="H215" s="71">
        <f>AVERAGE('ID-03'!E222,'ID-11'!E222,'ID-13'!E222,'ID-15'!E222,'ID-16'!E222,'ID-18'!G222,'ID-24'!G222,'ID-29'!H222,'ID-30'!F222,'ID-31'!C222,'ID-33'!G222,'ID-34'!H222,'ID-40'!H222,'ID-44'!F222,'ID-45'!H222,'ID-54'!D222,'ID-57'!G222,'ID-59'!F222,'ID-70'!E222,'ID-71'!G222)</f>
        <v>0.48425743430765661</v>
      </c>
      <c r="I215" s="71">
        <f>AVERAGE('ID-12'!C222,'ID-18'!H222,'ID-24'!H222,'ID-29'!I222,'ID-40'!I222,'ID-44'!G222,'ID-45'!I222,'ID-59'!G222)</f>
        <v>0.48425759890643072</v>
      </c>
      <c r="J215" s="71">
        <f>AVERAGE('ID-31'!D222,'ID-40'!J222,'ID-44'!H222,'ID-45'!J222,'ID-57'!H222)</f>
        <v>0.48425751706332898</v>
      </c>
      <c r="K215" s="71">
        <f>AVERAGE('ID-26'!E222,'ID-31'!E222,'ID-34'!I222,'ID-36'!G222,'ID-40'!K222,'ID-44'!I222,'ID-57'!I222)</f>
        <v>0.48425760585573779</v>
      </c>
    </row>
    <row r="216" spans="1:11" x14ac:dyDescent="0.25">
      <c r="A216" s="1">
        <v>26.5</v>
      </c>
      <c r="B216" s="71">
        <f>AVERAGE('ID-11'!B223,'ID-13'!B223,'ID-14'!B223,'ID-15'!B223,'ID-24'!B223,'ID-26'!B223,'ID-29'!B223,'ID-30'!B223,'ID-32'!B223,'ID-33'!B223,'ID-34'!B223,'ID-37'!B223,'ID-38'!B223,'ID-39'!B223,'ID-40'!B223,'ID-44'!B223,'ID-45'!B223,'ID-53'!B223,'ID-57'!B223,'ID-59'!B223,'ID-70'!B223,'ID-71'!B223)</f>
        <v>0.48425755350205968</v>
      </c>
      <c r="C216" s="71">
        <f>AVERAGE('ID-08'!B223,'ID-09'!B223,'ID-11'!C223,'ID-14'!C223,'ID-18'!B223,'ID-24'!C223,'ID-26'!C223,'ID-29'!C223,'ID-30'!C223,'ID-34'!C223,'ID-36'!B223,'ID-38'!C223,'ID-39'!C223,'ID-40'!C223,'ID-44'!C223,'ID-45'!C223,'ID-57'!C223,'ID-59'!C223)</f>
        <v>0.48425724574217266</v>
      </c>
      <c r="D216" s="71">
        <f>AVERAGE('ID-13'!C223,'ID-14'!D223,'ID-15'!C223,'ID-16'!B223,'ID-18'!C223,'ID-26'!D223,'ID-29'!D223,'ID-30'!D223,'ID-33'!C223,'ID-34'!D223,'ID-36'!C223,'ID-37'!C223,'ID-38'!D223,'ID-39'!D223,'ID-40'!D223,'ID-45'!D223,'ID-59'!D223,'ID-71'!C223)</f>
        <v>0.4842574018187269</v>
      </c>
      <c r="E216" s="71">
        <f>AVERAGE('ID-03'!B223,'ID-09'!C223,'ID-13'!D223,'ID-15'!D223,'ID-16'!C223,'ID-18'!D223,'ID-24'!D223,'ID-29'!E223,'ID-30'!E223,'ID-33'!D223,'ID-34'!E223,'ID-36'!D223,'ID-38'!E223,'ID-39'!E223,'ID-40'!E223,'ID-44'!D223,'ID-45'!E223,'ID-57'!D223,'ID-70'!C223,'ID-71'!D223)</f>
        <v>0.48425760633966608</v>
      </c>
      <c r="F216" s="71">
        <f>AVERAGE('ID-01'!B223,'ID-02'!B223,'ID-03'!C223,'ID-06'!B223,'ID-08'!C223,'ID-09'!D223,'ID-12'!B223,'ID-16'!D223,'ID-18'!E223,'ID-24'!E223,'ID-29'!F223,'ID-33'!E223,'ID-34'!F223,'ID-36'!E223,'ID-38'!F223,'ID-39'!F223,'ID-40'!F223,'ID-45'!F223,'ID-53'!C223,'ID-54'!B223,'ID-57'!E223,'ID-71'!E223)</f>
        <v>0.48425791158801162</v>
      </c>
      <c r="G216" s="71">
        <f>AVERAGE('ID-01'!C223,'ID-02'!C223,'ID-03'!D223,'ID-07'!B223,'ID-08'!D223,'ID-11'!D223,'ID-18'!F223,'ID-24'!F223,'ID-29'!G223,'ID-31'!B223,'ID-33'!F223,'ID-34'!G223,'ID-36'!F223,'ID-39'!G223,'ID-40'!G223,'ID-44'!E223,'ID-45'!G223,'ID-50'!B223,'ID-53'!D223,'ID-54'!C223,'ID-57'!F223,'ID-59'!E223,'ID-70'!D223,'ID-71'!F223)</f>
        <v>0.48425772798624317</v>
      </c>
      <c r="H216" s="71">
        <f>AVERAGE('ID-03'!E223,'ID-11'!E223,'ID-13'!E223,'ID-15'!E223,'ID-16'!E223,'ID-18'!G223,'ID-24'!G223,'ID-29'!H223,'ID-30'!F223,'ID-31'!C223,'ID-33'!G223,'ID-34'!H223,'ID-40'!H223,'ID-44'!F223,'ID-45'!H223,'ID-54'!D223,'ID-57'!G223,'ID-59'!F223,'ID-70'!E223,'ID-71'!G223)</f>
        <v>0.48425743441231583</v>
      </c>
      <c r="I216" s="71">
        <f>AVERAGE('ID-12'!C223,'ID-18'!H223,'ID-24'!H223,'ID-29'!I223,'ID-40'!I223,'ID-44'!G223,'ID-45'!I223,'ID-59'!G223)</f>
        <v>0.48425760447119071</v>
      </c>
      <c r="J216" s="71">
        <f>AVERAGE('ID-31'!D223,'ID-40'!J223,'ID-44'!H223,'ID-45'!J223,'ID-57'!H223)</f>
        <v>0.48425750949296181</v>
      </c>
      <c r="K216" s="71">
        <f>AVERAGE('ID-26'!E223,'ID-31'!E223,'ID-34'!I223,'ID-36'!G223,'ID-40'!K223,'ID-44'!I223,'ID-57'!I223)</f>
        <v>0.48425759697286225</v>
      </c>
    </row>
    <row r="217" spans="1:11" x14ac:dyDescent="0.25">
      <c r="A217" s="1">
        <v>26.625</v>
      </c>
      <c r="B217" s="71">
        <f>AVERAGE('ID-11'!B224,'ID-13'!B224,'ID-14'!B224,'ID-15'!B224,'ID-24'!B224,'ID-26'!B224,'ID-29'!B224,'ID-30'!B224,'ID-32'!B224,'ID-33'!B224,'ID-34'!B224,'ID-37'!B224,'ID-38'!B224,'ID-39'!B224,'ID-40'!B224,'ID-44'!B224,'ID-45'!B224,'ID-53'!B224,'ID-57'!B224,'ID-59'!B224,'ID-70'!B224,'ID-71'!B224)</f>
        <v>0.48425754418759315</v>
      </c>
      <c r="C217" s="71">
        <f>AVERAGE('ID-08'!B224,'ID-09'!B224,'ID-11'!C224,'ID-14'!C224,'ID-18'!B224,'ID-24'!C224,'ID-26'!C224,'ID-29'!C224,'ID-30'!C224,'ID-34'!C224,'ID-36'!B224,'ID-38'!C224,'ID-39'!C224,'ID-40'!C224,'ID-44'!C224,'ID-45'!C224,'ID-57'!C224,'ID-59'!C224)</f>
        <v>0.48425724964810296</v>
      </c>
      <c r="D217" s="71">
        <f>AVERAGE('ID-13'!C224,'ID-14'!D224,'ID-15'!C224,'ID-16'!B224,'ID-18'!C224,'ID-26'!D224,'ID-29'!D224,'ID-30'!D224,'ID-33'!C224,'ID-34'!D224,'ID-36'!C224,'ID-37'!C224,'ID-38'!D224,'ID-39'!D224,'ID-40'!D224,'ID-45'!D224,'ID-59'!D224,'ID-71'!C224)</f>
        <v>0.48425740356569047</v>
      </c>
      <c r="E217" s="71">
        <f>AVERAGE('ID-03'!B224,'ID-09'!C224,'ID-13'!D224,'ID-15'!D224,'ID-16'!C224,'ID-18'!D224,'ID-24'!D224,'ID-29'!E224,'ID-30'!E224,'ID-33'!D224,'ID-34'!E224,'ID-36'!D224,'ID-38'!E224,'ID-39'!E224,'ID-40'!E224,'ID-44'!D224,'ID-45'!E224,'ID-57'!D224,'ID-70'!C224,'ID-71'!D224)</f>
        <v>0.48425760602921547</v>
      </c>
      <c r="F217" s="71">
        <f>AVERAGE('ID-01'!B224,'ID-02'!B224,'ID-03'!C224,'ID-06'!B224,'ID-08'!C224,'ID-09'!D224,'ID-12'!B224,'ID-16'!D224,'ID-18'!E224,'ID-24'!E224,'ID-29'!F224,'ID-33'!E224,'ID-34'!F224,'ID-36'!E224,'ID-38'!F224,'ID-39'!F224,'ID-40'!F224,'ID-45'!F224,'ID-53'!C224,'ID-54'!B224,'ID-57'!E224,'ID-71'!E224)</f>
        <v>0.48425791402042739</v>
      </c>
      <c r="G217" s="71">
        <f>AVERAGE('ID-01'!C224,'ID-02'!C224,'ID-03'!D224,'ID-07'!B224,'ID-08'!D224,'ID-11'!D224,'ID-18'!F224,'ID-24'!F224,'ID-29'!G224,'ID-31'!B224,'ID-33'!F224,'ID-34'!G224,'ID-36'!F224,'ID-39'!G224,'ID-40'!G224,'ID-44'!E224,'ID-45'!G224,'ID-50'!B224,'ID-53'!D224,'ID-54'!C224,'ID-57'!F224,'ID-59'!E224,'ID-70'!D224,'ID-71'!F224)</f>
        <v>0.48425772231391928</v>
      </c>
      <c r="H217" s="71">
        <f>AVERAGE('ID-03'!E224,'ID-11'!E224,'ID-13'!E224,'ID-15'!E224,'ID-16'!E224,'ID-18'!G224,'ID-24'!G224,'ID-29'!H224,'ID-30'!F224,'ID-31'!C224,'ID-33'!G224,'ID-34'!H224,'ID-40'!H224,'ID-44'!F224,'ID-45'!H224,'ID-54'!D224,'ID-57'!G224,'ID-59'!F224,'ID-70'!E224,'ID-71'!G224)</f>
        <v>0.4842574357033137</v>
      </c>
      <c r="I217" s="71">
        <f>AVERAGE('ID-12'!C224,'ID-18'!H224,'ID-24'!H224,'ID-29'!I224,'ID-40'!I224,'ID-44'!G224,'ID-45'!I224,'ID-59'!G224)</f>
        <v>0.48425760943384766</v>
      </c>
      <c r="J217" s="71">
        <f>AVERAGE('ID-31'!D224,'ID-40'!J224,'ID-44'!H224,'ID-45'!J224,'ID-57'!H224)</f>
        <v>0.48425751521554472</v>
      </c>
      <c r="K217" s="71">
        <f>AVERAGE('ID-26'!E224,'ID-31'!E224,'ID-34'!I224,'ID-36'!G224,'ID-40'!K224,'ID-44'!I224,'ID-57'!I224)</f>
        <v>0.48425759924489403</v>
      </c>
    </row>
    <row r="218" spans="1:11" x14ac:dyDescent="0.25">
      <c r="A218" s="1">
        <v>26.75</v>
      </c>
      <c r="B218" s="71">
        <f>AVERAGE('ID-11'!B225,'ID-13'!B225,'ID-14'!B225,'ID-15'!B225,'ID-24'!B225,'ID-26'!B225,'ID-29'!B225,'ID-30'!B225,'ID-32'!B225,'ID-33'!B225,'ID-34'!B225,'ID-37'!B225,'ID-38'!B225,'ID-39'!B225,'ID-40'!B225,'ID-44'!B225,'ID-45'!B225,'ID-53'!B225,'ID-57'!B225,'ID-59'!B225,'ID-70'!B225,'ID-71'!B225)</f>
        <v>0.48425754506502022</v>
      </c>
      <c r="C218" s="71">
        <f>AVERAGE('ID-08'!B225,'ID-09'!B225,'ID-11'!C225,'ID-14'!C225,'ID-18'!B225,'ID-24'!C225,'ID-26'!C225,'ID-29'!C225,'ID-30'!C225,'ID-34'!C225,'ID-36'!B225,'ID-38'!C225,'ID-39'!C225,'ID-40'!C225,'ID-44'!C225,'ID-45'!C225,'ID-57'!C225,'ID-59'!C225)</f>
        <v>0.48425725797367353</v>
      </c>
      <c r="D218" s="71">
        <f>AVERAGE('ID-13'!C225,'ID-14'!D225,'ID-15'!C225,'ID-16'!B225,'ID-18'!C225,'ID-26'!D225,'ID-29'!D225,'ID-30'!D225,'ID-33'!C225,'ID-34'!D225,'ID-36'!C225,'ID-37'!C225,'ID-38'!D225,'ID-39'!D225,'ID-40'!D225,'ID-45'!D225,'ID-59'!D225,'ID-71'!C225)</f>
        <v>0.48425740361773539</v>
      </c>
      <c r="E218" s="71">
        <f>AVERAGE('ID-03'!B225,'ID-09'!C225,'ID-13'!D225,'ID-15'!D225,'ID-16'!C225,'ID-18'!D225,'ID-24'!D225,'ID-29'!E225,'ID-30'!E225,'ID-33'!D225,'ID-34'!E225,'ID-36'!D225,'ID-38'!E225,'ID-39'!E225,'ID-40'!E225,'ID-44'!D225,'ID-45'!E225,'ID-57'!D225,'ID-70'!C225,'ID-71'!D225)</f>
        <v>0.48425761194802625</v>
      </c>
      <c r="F218" s="71">
        <f>AVERAGE('ID-01'!B225,'ID-02'!B225,'ID-03'!C225,'ID-06'!B225,'ID-08'!C225,'ID-09'!D225,'ID-12'!B225,'ID-16'!D225,'ID-18'!E225,'ID-24'!E225,'ID-29'!F225,'ID-33'!E225,'ID-34'!F225,'ID-36'!E225,'ID-38'!F225,'ID-39'!F225,'ID-40'!F225,'ID-45'!F225,'ID-53'!C225,'ID-54'!B225,'ID-57'!E225,'ID-71'!E225)</f>
        <v>0.48425790974381011</v>
      </c>
      <c r="G218" s="71">
        <f>AVERAGE('ID-01'!C225,'ID-02'!C225,'ID-03'!D225,'ID-07'!B225,'ID-08'!D225,'ID-11'!D225,'ID-18'!F225,'ID-24'!F225,'ID-29'!G225,'ID-31'!B225,'ID-33'!F225,'ID-34'!G225,'ID-36'!F225,'ID-39'!G225,'ID-40'!G225,'ID-44'!E225,'ID-45'!G225,'ID-50'!B225,'ID-53'!D225,'ID-54'!C225,'ID-57'!F225,'ID-59'!E225,'ID-70'!D225,'ID-71'!F225)</f>
        <v>0.48425771943506518</v>
      </c>
      <c r="H218" s="71">
        <f>AVERAGE('ID-03'!E225,'ID-11'!E225,'ID-13'!E225,'ID-15'!E225,'ID-16'!E225,'ID-18'!G225,'ID-24'!G225,'ID-29'!H225,'ID-30'!F225,'ID-31'!C225,'ID-33'!G225,'ID-34'!H225,'ID-40'!H225,'ID-44'!F225,'ID-45'!H225,'ID-54'!D225,'ID-57'!G225,'ID-59'!F225,'ID-70'!E225,'ID-71'!G225)</f>
        <v>0.48425743659623721</v>
      </c>
      <c r="I218" s="71">
        <f>AVERAGE('ID-12'!C225,'ID-18'!H225,'ID-24'!H225,'ID-29'!I225,'ID-40'!I225,'ID-44'!G225,'ID-45'!I225,'ID-59'!G225)</f>
        <v>0.48425760436416293</v>
      </c>
      <c r="J218" s="71">
        <f>AVERAGE('ID-31'!D225,'ID-40'!J225,'ID-44'!H225,'ID-45'!J225,'ID-57'!H225)</f>
        <v>0.48425750185632221</v>
      </c>
      <c r="K218" s="71">
        <f>AVERAGE('ID-26'!E225,'ID-31'!E225,'ID-34'!I225,'ID-36'!G225,'ID-40'!K225,'ID-44'!I225,'ID-57'!I225)</f>
        <v>0.48425758637485899</v>
      </c>
    </row>
    <row r="219" spans="1:11" x14ac:dyDescent="0.25">
      <c r="A219" s="1">
        <v>26.875</v>
      </c>
      <c r="B219" s="71">
        <f>AVERAGE('ID-11'!B226,'ID-13'!B226,'ID-14'!B226,'ID-15'!B226,'ID-24'!B226,'ID-26'!B226,'ID-29'!B226,'ID-30'!B226,'ID-32'!B226,'ID-33'!B226,'ID-34'!B226,'ID-37'!B226,'ID-38'!B226,'ID-39'!B226,'ID-40'!B226,'ID-44'!B226,'ID-45'!B226,'ID-53'!B226,'ID-57'!B226,'ID-59'!B226,'ID-70'!B226,'ID-71'!B226)</f>
        <v>0.48425754172648061</v>
      </c>
      <c r="C219" s="71">
        <f>AVERAGE('ID-08'!B226,'ID-09'!B226,'ID-11'!C226,'ID-14'!C226,'ID-18'!B226,'ID-24'!C226,'ID-26'!C226,'ID-29'!C226,'ID-30'!C226,'ID-34'!C226,'ID-36'!B226,'ID-38'!C226,'ID-39'!C226,'ID-40'!C226,'ID-44'!C226,'ID-45'!C226,'ID-57'!C226,'ID-59'!C226)</f>
        <v>0.48425726262830782</v>
      </c>
      <c r="D219" s="71">
        <f>AVERAGE('ID-13'!C226,'ID-14'!D226,'ID-15'!C226,'ID-16'!B226,'ID-18'!C226,'ID-26'!D226,'ID-29'!D226,'ID-30'!D226,'ID-33'!C226,'ID-34'!D226,'ID-36'!C226,'ID-37'!C226,'ID-38'!D226,'ID-39'!D226,'ID-40'!D226,'ID-45'!D226,'ID-59'!D226,'ID-71'!C226)</f>
        <v>0.48425740695249442</v>
      </c>
      <c r="E219" s="71">
        <f>AVERAGE('ID-03'!B226,'ID-09'!C226,'ID-13'!D226,'ID-15'!D226,'ID-16'!C226,'ID-18'!D226,'ID-24'!D226,'ID-29'!E226,'ID-30'!E226,'ID-33'!D226,'ID-34'!E226,'ID-36'!D226,'ID-38'!E226,'ID-39'!E226,'ID-40'!E226,'ID-44'!D226,'ID-45'!E226,'ID-57'!D226,'ID-70'!C226,'ID-71'!D226)</f>
        <v>0.48425759798990997</v>
      </c>
      <c r="F219" s="71">
        <f>AVERAGE('ID-01'!B226,'ID-02'!B226,'ID-03'!C226,'ID-06'!B226,'ID-08'!C226,'ID-09'!D226,'ID-12'!B226,'ID-16'!D226,'ID-18'!E226,'ID-24'!E226,'ID-29'!F226,'ID-33'!E226,'ID-34'!F226,'ID-36'!E226,'ID-38'!F226,'ID-39'!F226,'ID-40'!F226,'ID-45'!F226,'ID-53'!C226,'ID-54'!B226,'ID-57'!E226,'ID-71'!E226)</f>
        <v>0.48425790777075406</v>
      </c>
      <c r="G219" s="71">
        <f>AVERAGE('ID-01'!C226,'ID-02'!C226,'ID-03'!D226,'ID-07'!B226,'ID-08'!D226,'ID-11'!D226,'ID-18'!F226,'ID-24'!F226,'ID-29'!G226,'ID-31'!B226,'ID-33'!F226,'ID-34'!G226,'ID-36'!F226,'ID-39'!G226,'ID-40'!G226,'ID-44'!E226,'ID-45'!G226,'ID-50'!B226,'ID-53'!D226,'ID-54'!C226,'ID-57'!F226,'ID-59'!E226,'ID-70'!D226,'ID-71'!F226)</f>
        <v>0.48425771755370056</v>
      </c>
      <c r="H219" s="71">
        <f>AVERAGE('ID-03'!E226,'ID-11'!E226,'ID-13'!E226,'ID-15'!E226,'ID-16'!E226,'ID-18'!G226,'ID-24'!G226,'ID-29'!H226,'ID-30'!F226,'ID-31'!C226,'ID-33'!G226,'ID-34'!H226,'ID-40'!H226,'ID-44'!F226,'ID-45'!H226,'ID-54'!D226,'ID-57'!G226,'ID-59'!F226,'ID-70'!E226,'ID-71'!G226)</f>
        <v>0.48425743756253514</v>
      </c>
      <c r="I219" s="71">
        <f>AVERAGE('ID-12'!C226,'ID-18'!H226,'ID-24'!H226,'ID-29'!I226,'ID-40'!I226,'ID-44'!G226,'ID-45'!I226,'ID-59'!G226)</f>
        <v>0.48425760686039965</v>
      </c>
      <c r="J219" s="71">
        <f>AVERAGE('ID-31'!D226,'ID-40'!J226,'ID-44'!H226,'ID-45'!J226,'ID-57'!H226)</f>
        <v>0.48425750707682835</v>
      </c>
      <c r="K219" s="71">
        <f>AVERAGE('ID-26'!E226,'ID-31'!E226,'ID-34'!I226,'ID-36'!G226,'ID-40'!K226,'ID-44'!I226,'ID-57'!I226)</f>
        <v>0.4842575894503619</v>
      </c>
    </row>
    <row r="220" spans="1:11" x14ac:dyDescent="0.25">
      <c r="A220" s="1">
        <v>27</v>
      </c>
      <c r="B220" s="71">
        <f>AVERAGE('ID-11'!B227,'ID-13'!B227,'ID-14'!B227,'ID-15'!B227,'ID-24'!B227,'ID-26'!B227,'ID-29'!B227,'ID-30'!B227,'ID-32'!B227,'ID-33'!B227,'ID-34'!B227,'ID-37'!B227,'ID-38'!B227,'ID-39'!B227,'ID-40'!B227,'ID-44'!B227,'ID-45'!B227,'ID-53'!B227,'ID-57'!B227,'ID-59'!B227,'ID-70'!B227,'ID-71'!B227)</f>
        <v>0.48425753920522718</v>
      </c>
      <c r="C220" s="71">
        <f>AVERAGE('ID-08'!B227,'ID-09'!B227,'ID-11'!C227,'ID-14'!C227,'ID-18'!B227,'ID-24'!C227,'ID-26'!C227,'ID-29'!C227,'ID-30'!C227,'ID-34'!C227,'ID-36'!B227,'ID-38'!C227,'ID-39'!C227,'ID-40'!C227,'ID-44'!C227,'ID-45'!C227,'ID-57'!C227,'ID-59'!C227)</f>
        <v>0.48425725720473295</v>
      </c>
      <c r="D220" s="71">
        <f>AVERAGE('ID-13'!C227,'ID-14'!D227,'ID-15'!C227,'ID-16'!B227,'ID-18'!C227,'ID-26'!D227,'ID-29'!D227,'ID-30'!D227,'ID-33'!C227,'ID-34'!D227,'ID-36'!C227,'ID-37'!C227,'ID-38'!D227,'ID-39'!D227,'ID-40'!D227,'ID-45'!D227,'ID-59'!D227,'ID-71'!C227)</f>
        <v>0.48425741168486375</v>
      </c>
      <c r="E220" s="71">
        <f>AVERAGE('ID-03'!B227,'ID-09'!C227,'ID-13'!D227,'ID-15'!D227,'ID-16'!C227,'ID-18'!D227,'ID-24'!D227,'ID-29'!E227,'ID-30'!E227,'ID-33'!D227,'ID-34'!E227,'ID-36'!D227,'ID-38'!E227,'ID-39'!E227,'ID-40'!E227,'ID-44'!D227,'ID-45'!E227,'ID-57'!D227,'ID-70'!C227,'ID-71'!D227)</f>
        <v>0.48425758941532687</v>
      </c>
      <c r="F220" s="71">
        <f>AVERAGE('ID-01'!B227,'ID-02'!B227,'ID-03'!C227,'ID-06'!B227,'ID-08'!C227,'ID-09'!D227,'ID-12'!B227,'ID-16'!D227,'ID-18'!E227,'ID-24'!E227,'ID-29'!F227,'ID-33'!E227,'ID-34'!F227,'ID-36'!E227,'ID-38'!F227,'ID-39'!F227,'ID-40'!F227,'ID-45'!F227,'ID-53'!C227,'ID-54'!B227,'ID-57'!E227,'ID-71'!E227)</f>
        <v>0.48425790404676933</v>
      </c>
      <c r="G220" s="71">
        <f>AVERAGE('ID-01'!C227,'ID-02'!C227,'ID-03'!D227,'ID-07'!B227,'ID-08'!D227,'ID-11'!D227,'ID-18'!F227,'ID-24'!F227,'ID-29'!G227,'ID-31'!B227,'ID-33'!F227,'ID-34'!G227,'ID-36'!F227,'ID-39'!G227,'ID-40'!G227,'ID-44'!E227,'ID-45'!G227,'ID-50'!B227,'ID-53'!D227,'ID-54'!C227,'ID-57'!F227,'ID-59'!E227,'ID-70'!D227,'ID-71'!F227)</f>
        <v>0.4842577152031764</v>
      </c>
      <c r="H220" s="71">
        <f>AVERAGE('ID-03'!E227,'ID-11'!E227,'ID-13'!E227,'ID-15'!E227,'ID-16'!E227,'ID-18'!G227,'ID-24'!G227,'ID-29'!H227,'ID-30'!F227,'ID-31'!C227,'ID-33'!G227,'ID-34'!H227,'ID-40'!H227,'ID-44'!F227,'ID-45'!H227,'ID-54'!D227,'ID-57'!G227,'ID-59'!F227,'ID-70'!E227,'ID-71'!G227)</f>
        <v>0.48425744050750907</v>
      </c>
      <c r="I220" s="71">
        <f>AVERAGE('ID-12'!C227,'ID-18'!H227,'ID-24'!H227,'ID-29'!I227,'ID-40'!I227,'ID-44'!G227,'ID-45'!I227,'ID-59'!G227)</f>
        <v>0.48425760553716646</v>
      </c>
      <c r="J220" s="71">
        <f>AVERAGE('ID-31'!D227,'ID-40'!J227,'ID-44'!H227,'ID-45'!J227,'ID-57'!H227)</f>
        <v>0.48425750085325897</v>
      </c>
      <c r="K220" s="71">
        <f>AVERAGE('ID-26'!E227,'ID-31'!E227,'ID-34'!I227,'ID-36'!G227,'ID-40'!K227,'ID-44'!I227,'ID-57'!I227)</f>
        <v>0.48425759599679125</v>
      </c>
    </row>
    <row r="221" spans="1:11" x14ac:dyDescent="0.25">
      <c r="A221" s="1">
        <v>27.125</v>
      </c>
      <c r="B221" s="71">
        <f>AVERAGE('ID-11'!B228,'ID-13'!B228,'ID-14'!B228,'ID-15'!B228,'ID-24'!B228,'ID-26'!B228,'ID-29'!B228,'ID-30'!B228,'ID-32'!B228,'ID-33'!B228,'ID-34'!B228,'ID-37'!B228,'ID-38'!B228,'ID-39'!B228,'ID-40'!B228,'ID-44'!B228,'ID-45'!B228,'ID-53'!B228,'ID-57'!B228,'ID-59'!B228,'ID-70'!B228,'ID-71'!B228)</f>
        <v>0.48425753928595233</v>
      </c>
      <c r="C221" s="71">
        <f>AVERAGE('ID-08'!B228,'ID-09'!B228,'ID-11'!C228,'ID-14'!C228,'ID-18'!B228,'ID-24'!C228,'ID-26'!C228,'ID-29'!C228,'ID-30'!C228,'ID-34'!C228,'ID-36'!B228,'ID-38'!C228,'ID-39'!C228,'ID-40'!C228,'ID-44'!C228,'ID-45'!C228,'ID-57'!C228,'ID-59'!C228)</f>
        <v>0.48425726026878357</v>
      </c>
      <c r="D221" s="71">
        <f>AVERAGE('ID-13'!C228,'ID-14'!D228,'ID-15'!C228,'ID-16'!B228,'ID-18'!C228,'ID-26'!D228,'ID-29'!D228,'ID-30'!D228,'ID-33'!C228,'ID-34'!D228,'ID-36'!C228,'ID-37'!C228,'ID-38'!D228,'ID-39'!D228,'ID-40'!D228,'ID-45'!D228,'ID-59'!D228,'ID-71'!C228)</f>
        <v>0.48425740581268545</v>
      </c>
      <c r="E221" s="71">
        <f>AVERAGE('ID-03'!B228,'ID-09'!C228,'ID-13'!D228,'ID-15'!D228,'ID-16'!C228,'ID-18'!D228,'ID-24'!D228,'ID-29'!E228,'ID-30'!E228,'ID-33'!D228,'ID-34'!E228,'ID-36'!D228,'ID-38'!E228,'ID-39'!E228,'ID-40'!E228,'ID-44'!D228,'ID-45'!E228,'ID-57'!D228,'ID-70'!C228,'ID-71'!D228)</f>
        <v>0.48425758579592726</v>
      </c>
      <c r="F221" s="71">
        <f>AVERAGE('ID-01'!B228,'ID-02'!B228,'ID-03'!C228,'ID-06'!B228,'ID-08'!C228,'ID-09'!D228,'ID-12'!B228,'ID-16'!D228,'ID-18'!E228,'ID-24'!E228,'ID-29'!F228,'ID-33'!E228,'ID-34'!F228,'ID-36'!E228,'ID-38'!F228,'ID-39'!F228,'ID-40'!F228,'ID-45'!F228,'ID-53'!C228,'ID-54'!B228,'ID-57'!E228,'ID-71'!E228)</f>
        <v>0.48425790143691416</v>
      </c>
      <c r="G221" s="71">
        <f>AVERAGE('ID-01'!C228,'ID-02'!C228,'ID-03'!D228,'ID-07'!B228,'ID-08'!D228,'ID-11'!D228,'ID-18'!F228,'ID-24'!F228,'ID-29'!G228,'ID-31'!B228,'ID-33'!F228,'ID-34'!G228,'ID-36'!F228,'ID-39'!G228,'ID-40'!G228,'ID-44'!E228,'ID-45'!G228,'ID-50'!B228,'ID-53'!D228,'ID-54'!C228,'ID-57'!F228,'ID-59'!E228,'ID-70'!D228,'ID-71'!F228)</f>
        <v>0.4842577151037446</v>
      </c>
      <c r="H221" s="71">
        <f>AVERAGE('ID-03'!E228,'ID-11'!E228,'ID-13'!E228,'ID-15'!E228,'ID-16'!E228,'ID-18'!G228,'ID-24'!G228,'ID-29'!H228,'ID-30'!F228,'ID-31'!C228,'ID-33'!G228,'ID-34'!H228,'ID-40'!H228,'ID-44'!F228,'ID-45'!H228,'ID-54'!D228,'ID-57'!G228,'ID-59'!F228,'ID-70'!E228,'ID-71'!G228)</f>
        <v>0.48425743822019324</v>
      </c>
      <c r="I221" s="71">
        <f>AVERAGE('ID-12'!C228,'ID-18'!H228,'ID-24'!H228,'ID-29'!I228,'ID-40'!I228,'ID-44'!G228,'ID-45'!I228,'ID-59'!G228)</f>
        <v>0.4842576078673696</v>
      </c>
      <c r="J221" s="71">
        <f>AVERAGE('ID-31'!D228,'ID-40'!J228,'ID-44'!H228,'ID-45'!J228,'ID-57'!H228)</f>
        <v>0.48425750111337995</v>
      </c>
      <c r="K221" s="71">
        <f>AVERAGE('ID-26'!E228,'ID-31'!E228,'ID-34'!I228,'ID-36'!G228,'ID-40'!K228,'ID-44'!I228,'ID-57'!I228)</f>
        <v>0.48425759611246905</v>
      </c>
    </row>
    <row r="222" spans="1:11" x14ac:dyDescent="0.25">
      <c r="A222" s="1">
        <v>27.25</v>
      </c>
      <c r="B222" s="71">
        <f>AVERAGE('ID-11'!B229,'ID-13'!B229,'ID-14'!B229,'ID-15'!B229,'ID-24'!B229,'ID-26'!B229,'ID-29'!B229,'ID-30'!B229,'ID-32'!B229,'ID-33'!B229,'ID-34'!B229,'ID-37'!B229,'ID-38'!B229,'ID-39'!B229,'ID-40'!B229,'ID-44'!B229,'ID-45'!B229,'ID-53'!B229,'ID-57'!B229,'ID-59'!B229,'ID-70'!B229,'ID-71'!B229)</f>
        <v>0.48425753751406275</v>
      </c>
      <c r="C222" s="71">
        <f>AVERAGE('ID-08'!B229,'ID-09'!B229,'ID-11'!C229,'ID-14'!C229,'ID-18'!B229,'ID-24'!C229,'ID-26'!C229,'ID-29'!C229,'ID-30'!C229,'ID-34'!C229,'ID-36'!B229,'ID-38'!C229,'ID-39'!C229,'ID-40'!C229,'ID-44'!C229,'ID-45'!C229,'ID-57'!C229,'ID-59'!C229)</f>
        <v>0.48425726740896785</v>
      </c>
      <c r="D222" s="71">
        <f>AVERAGE('ID-13'!C229,'ID-14'!D229,'ID-15'!C229,'ID-16'!B229,'ID-18'!C229,'ID-26'!D229,'ID-29'!D229,'ID-30'!D229,'ID-33'!C229,'ID-34'!D229,'ID-36'!C229,'ID-37'!C229,'ID-38'!D229,'ID-39'!D229,'ID-40'!D229,'ID-45'!D229,'ID-59'!D229,'ID-71'!C229)</f>
        <v>0.48425739340389229</v>
      </c>
      <c r="E222" s="71">
        <f>AVERAGE('ID-03'!B229,'ID-09'!C229,'ID-13'!D229,'ID-15'!D229,'ID-16'!C229,'ID-18'!D229,'ID-24'!D229,'ID-29'!E229,'ID-30'!E229,'ID-33'!D229,'ID-34'!E229,'ID-36'!D229,'ID-38'!E229,'ID-39'!E229,'ID-40'!E229,'ID-44'!D229,'ID-45'!E229,'ID-57'!D229,'ID-70'!C229,'ID-71'!D229)</f>
        <v>0.48425758830399401</v>
      </c>
      <c r="F222" s="71">
        <f>AVERAGE('ID-01'!B229,'ID-02'!B229,'ID-03'!C229,'ID-06'!B229,'ID-08'!C229,'ID-09'!D229,'ID-12'!B229,'ID-16'!D229,'ID-18'!E229,'ID-24'!E229,'ID-29'!F229,'ID-33'!E229,'ID-34'!F229,'ID-36'!E229,'ID-38'!F229,'ID-39'!F229,'ID-40'!F229,'ID-45'!F229,'ID-53'!C229,'ID-54'!B229,'ID-57'!E229,'ID-71'!E229)</f>
        <v>0.48425789910977401</v>
      </c>
      <c r="G222" s="71">
        <f>AVERAGE('ID-01'!C229,'ID-02'!C229,'ID-03'!D229,'ID-07'!B229,'ID-08'!D229,'ID-11'!D229,'ID-18'!F229,'ID-24'!F229,'ID-29'!G229,'ID-31'!B229,'ID-33'!F229,'ID-34'!G229,'ID-36'!F229,'ID-39'!G229,'ID-40'!G229,'ID-44'!E229,'ID-45'!G229,'ID-50'!B229,'ID-53'!D229,'ID-54'!C229,'ID-57'!F229,'ID-59'!E229,'ID-70'!D229,'ID-71'!F229)</f>
        <v>0.48425771404168999</v>
      </c>
      <c r="H222" s="71">
        <f>AVERAGE('ID-03'!E229,'ID-11'!E229,'ID-13'!E229,'ID-15'!E229,'ID-16'!E229,'ID-18'!G229,'ID-24'!G229,'ID-29'!H229,'ID-30'!F229,'ID-31'!C229,'ID-33'!G229,'ID-34'!H229,'ID-40'!H229,'ID-44'!F229,'ID-45'!H229,'ID-54'!D229,'ID-57'!G229,'ID-59'!F229,'ID-70'!E229,'ID-71'!G229)</f>
        <v>0.48425743438557045</v>
      </c>
      <c r="I222" s="71">
        <f>AVERAGE('ID-12'!C229,'ID-18'!H229,'ID-24'!H229,'ID-29'!I229,'ID-40'!I229,'ID-44'!G229,'ID-45'!I229,'ID-59'!G229)</f>
        <v>0.48425761946746182</v>
      </c>
      <c r="J222" s="71">
        <f>AVERAGE('ID-31'!D229,'ID-40'!J229,'ID-44'!H229,'ID-45'!J229,'ID-57'!H229)</f>
        <v>0.48425750196665263</v>
      </c>
      <c r="K222" s="71">
        <f>AVERAGE('ID-26'!E229,'ID-31'!E229,'ID-34'!I229,'ID-36'!G229,'ID-40'!K229,'ID-44'!I229,'ID-57'!I229)</f>
        <v>0.48425759412867242</v>
      </c>
    </row>
    <row r="223" spans="1:11" x14ac:dyDescent="0.25">
      <c r="A223" s="1">
        <v>27.375</v>
      </c>
      <c r="B223" s="71">
        <f>AVERAGE('ID-11'!B230,'ID-13'!B230,'ID-14'!B230,'ID-15'!B230,'ID-24'!B230,'ID-26'!B230,'ID-29'!B230,'ID-30'!B230,'ID-32'!B230,'ID-33'!B230,'ID-34'!B230,'ID-37'!B230,'ID-38'!B230,'ID-39'!B230,'ID-40'!B230,'ID-44'!B230,'ID-45'!B230,'ID-53'!B230,'ID-57'!B230,'ID-59'!B230,'ID-70'!B230,'ID-71'!B230)</f>
        <v>0.48425753816577882</v>
      </c>
      <c r="C223" s="71">
        <f>AVERAGE('ID-08'!B230,'ID-09'!B230,'ID-11'!C230,'ID-14'!C230,'ID-18'!B230,'ID-24'!C230,'ID-26'!C230,'ID-29'!C230,'ID-30'!C230,'ID-34'!C230,'ID-36'!B230,'ID-38'!C230,'ID-39'!C230,'ID-40'!C230,'ID-44'!C230,'ID-45'!C230,'ID-57'!C230,'ID-59'!C230)</f>
        <v>0.48425726660054763</v>
      </c>
      <c r="D223" s="71">
        <f>AVERAGE('ID-13'!C230,'ID-14'!D230,'ID-15'!C230,'ID-16'!B230,'ID-18'!C230,'ID-26'!D230,'ID-29'!D230,'ID-30'!D230,'ID-33'!C230,'ID-34'!D230,'ID-36'!C230,'ID-37'!C230,'ID-38'!D230,'ID-39'!D230,'ID-40'!D230,'ID-45'!D230,'ID-59'!D230,'ID-71'!C230)</f>
        <v>0.48425739153216107</v>
      </c>
      <c r="E223" s="71">
        <f>AVERAGE('ID-03'!B230,'ID-09'!C230,'ID-13'!D230,'ID-15'!D230,'ID-16'!C230,'ID-18'!D230,'ID-24'!D230,'ID-29'!E230,'ID-30'!E230,'ID-33'!D230,'ID-34'!E230,'ID-36'!D230,'ID-38'!E230,'ID-39'!E230,'ID-40'!E230,'ID-44'!D230,'ID-45'!E230,'ID-57'!D230,'ID-70'!C230,'ID-71'!D230)</f>
        <v>0.48425759039986527</v>
      </c>
      <c r="F223" s="71">
        <f>AVERAGE('ID-01'!B230,'ID-02'!B230,'ID-03'!C230,'ID-06'!B230,'ID-08'!C230,'ID-09'!D230,'ID-12'!B230,'ID-16'!D230,'ID-18'!E230,'ID-24'!E230,'ID-29'!F230,'ID-33'!E230,'ID-34'!F230,'ID-36'!E230,'ID-38'!F230,'ID-39'!F230,'ID-40'!F230,'ID-45'!F230,'ID-53'!C230,'ID-54'!B230,'ID-57'!E230,'ID-71'!E230)</f>
        <v>0.48425789446690631</v>
      </c>
      <c r="G223" s="71">
        <f>AVERAGE('ID-01'!C230,'ID-02'!C230,'ID-03'!D230,'ID-07'!B230,'ID-08'!D230,'ID-11'!D230,'ID-18'!F230,'ID-24'!F230,'ID-29'!G230,'ID-31'!B230,'ID-33'!F230,'ID-34'!G230,'ID-36'!F230,'ID-39'!G230,'ID-40'!G230,'ID-44'!E230,'ID-45'!G230,'ID-50'!B230,'ID-53'!D230,'ID-54'!C230,'ID-57'!F230,'ID-59'!E230,'ID-70'!D230,'ID-71'!F230)</f>
        <v>0.48425773026872609</v>
      </c>
      <c r="H223" s="71">
        <f>AVERAGE('ID-03'!E230,'ID-11'!E230,'ID-13'!E230,'ID-15'!E230,'ID-16'!E230,'ID-18'!G230,'ID-24'!G230,'ID-29'!H230,'ID-30'!F230,'ID-31'!C230,'ID-33'!G230,'ID-34'!H230,'ID-40'!H230,'ID-44'!F230,'ID-45'!H230,'ID-54'!D230,'ID-57'!G230,'ID-59'!F230,'ID-70'!E230,'ID-71'!G230)</f>
        <v>0.48425743446028607</v>
      </c>
      <c r="I223" s="71">
        <f>AVERAGE('ID-12'!C230,'ID-18'!H230,'ID-24'!H230,'ID-29'!I230,'ID-40'!I230,'ID-44'!G230,'ID-45'!I230,'ID-59'!G230)</f>
        <v>0.48425763116717047</v>
      </c>
      <c r="J223" s="71">
        <f>AVERAGE('ID-31'!D230,'ID-40'!J230,'ID-44'!H230,'ID-45'!J230,'ID-57'!H230)</f>
        <v>0.48425750436883563</v>
      </c>
      <c r="K223" s="71">
        <f>AVERAGE('ID-26'!E230,'ID-31'!E230,'ID-34'!I230,'ID-36'!G230,'ID-40'!K230,'ID-44'!I230,'ID-57'!I230)</f>
        <v>0.48425759230264914</v>
      </c>
    </row>
    <row r="224" spans="1:11" x14ac:dyDescent="0.25">
      <c r="A224" s="1">
        <v>27.5</v>
      </c>
      <c r="B224" s="71">
        <f>AVERAGE('ID-11'!B231,'ID-13'!B231,'ID-14'!B231,'ID-15'!B231,'ID-24'!B231,'ID-26'!B231,'ID-29'!B231,'ID-30'!B231,'ID-32'!B231,'ID-33'!B231,'ID-34'!B231,'ID-37'!B231,'ID-38'!B231,'ID-39'!B231,'ID-40'!B231,'ID-44'!B231,'ID-45'!B231,'ID-53'!B231,'ID-57'!B231,'ID-59'!B231,'ID-70'!B231,'ID-71'!B231)</f>
        <v>0.48425753432452401</v>
      </c>
      <c r="C224" s="71">
        <f>AVERAGE('ID-08'!B231,'ID-09'!B231,'ID-11'!C231,'ID-14'!C231,'ID-18'!B231,'ID-24'!C231,'ID-26'!C231,'ID-29'!C231,'ID-30'!C231,'ID-34'!C231,'ID-36'!B231,'ID-38'!C231,'ID-39'!C231,'ID-40'!C231,'ID-44'!C231,'ID-45'!C231,'ID-57'!C231,'ID-59'!C231)</f>
        <v>0.48425726517889928</v>
      </c>
      <c r="D224" s="71">
        <f>AVERAGE('ID-13'!C231,'ID-14'!D231,'ID-15'!C231,'ID-16'!B231,'ID-18'!C231,'ID-26'!D231,'ID-29'!D231,'ID-30'!D231,'ID-33'!C231,'ID-34'!D231,'ID-36'!C231,'ID-37'!C231,'ID-38'!D231,'ID-39'!D231,'ID-40'!D231,'ID-45'!D231,'ID-59'!D231,'ID-71'!C231)</f>
        <v>0.48425739866675155</v>
      </c>
      <c r="E224" s="71">
        <f>AVERAGE('ID-03'!B231,'ID-09'!C231,'ID-13'!D231,'ID-15'!D231,'ID-16'!C231,'ID-18'!D231,'ID-24'!D231,'ID-29'!E231,'ID-30'!E231,'ID-33'!D231,'ID-34'!E231,'ID-36'!D231,'ID-38'!E231,'ID-39'!E231,'ID-40'!E231,'ID-44'!D231,'ID-45'!E231,'ID-57'!D231,'ID-70'!C231,'ID-71'!D231)</f>
        <v>0.48425759020417092</v>
      </c>
      <c r="F224" s="71">
        <f>AVERAGE('ID-01'!B231,'ID-02'!B231,'ID-03'!C231,'ID-06'!B231,'ID-08'!C231,'ID-09'!D231,'ID-12'!B231,'ID-16'!D231,'ID-18'!E231,'ID-24'!E231,'ID-29'!F231,'ID-33'!E231,'ID-34'!F231,'ID-36'!E231,'ID-38'!F231,'ID-39'!F231,'ID-40'!F231,'ID-45'!F231,'ID-53'!C231,'ID-54'!B231,'ID-57'!E231,'ID-71'!E231)</f>
        <v>0.48425796007714816</v>
      </c>
      <c r="G224" s="71">
        <f>AVERAGE('ID-01'!C231,'ID-02'!C231,'ID-03'!D231,'ID-07'!B231,'ID-08'!D231,'ID-11'!D231,'ID-18'!F231,'ID-24'!F231,'ID-29'!G231,'ID-31'!B231,'ID-33'!F231,'ID-34'!G231,'ID-36'!F231,'ID-39'!G231,'ID-40'!G231,'ID-44'!E231,'ID-45'!G231,'ID-50'!B231,'ID-53'!D231,'ID-54'!C231,'ID-57'!F231,'ID-59'!E231,'ID-70'!D231,'ID-71'!F231)</f>
        <v>0.48425773152346485</v>
      </c>
      <c r="H224" s="71">
        <f>AVERAGE('ID-03'!E231,'ID-11'!E231,'ID-13'!E231,'ID-15'!E231,'ID-16'!E231,'ID-18'!G231,'ID-24'!G231,'ID-29'!H231,'ID-30'!F231,'ID-31'!C231,'ID-33'!G231,'ID-34'!H231,'ID-40'!H231,'ID-44'!F231,'ID-45'!H231,'ID-54'!D231,'ID-57'!G231,'ID-59'!F231,'ID-70'!E231,'ID-71'!G231)</f>
        <v>0.48425743309312852</v>
      </c>
      <c r="I224" s="71">
        <f>AVERAGE('ID-12'!C231,'ID-18'!H231,'ID-24'!H231,'ID-29'!I231,'ID-40'!I231,'ID-44'!G231,'ID-45'!I231,'ID-59'!G231)</f>
        <v>0.48425762779225312</v>
      </c>
      <c r="J224" s="71">
        <f>AVERAGE('ID-31'!D231,'ID-40'!J231,'ID-44'!H231,'ID-45'!J231,'ID-57'!H231)</f>
        <v>0.48425750047349919</v>
      </c>
      <c r="K224" s="71">
        <f>AVERAGE('ID-26'!E231,'ID-31'!E231,'ID-34'!I231,'ID-36'!G231,'ID-40'!K231,'ID-44'!I231,'ID-57'!I231)</f>
        <v>0.48425759624913606</v>
      </c>
    </row>
    <row r="225" spans="1:11" x14ac:dyDescent="0.25">
      <c r="A225" s="1">
        <v>27.625</v>
      </c>
      <c r="B225" s="71">
        <f>AVERAGE('ID-11'!B232,'ID-13'!B232,'ID-14'!B232,'ID-15'!B232,'ID-24'!B232,'ID-26'!B232,'ID-29'!B232,'ID-30'!B232,'ID-32'!B232,'ID-33'!B232,'ID-34'!B232,'ID-37'!B232,'ID-38'!B232,'ID-39'!B232,'ID-40'!B232,'ID-44'!B232,'ID-45'!B232,'ID-53'!B232,'ID-57'!B232,'ID-59'!B232,'ID-70'!B232,'ID-71'!B232)</f>
        <v>0.48425752790692583</v>
      </c>
      <c r="C225" s="71">
        <f>AVERAGE('ID-08'!B232,'ID-09'!B232,'ID-11'!C232,'ID-14'!C232,'ID-18'!B232,'ID-24'!C232,'ID-26'!C232,'ID-29'!C232,'ID-30'!C232,'ID-34'!C232,'ID-36'!B232,'ID-38'!C232,'ID-39'!C232,'ID-40'!C232,'ID-44'!C232,'ID-45'!C232,'ID-57'!C232,'ID-59'!C232)</f>
        <v>0.4842572692680529</v>
      </c>
      <c r="D225" s="71">
        <f>AVERAGE('ID-13'!C232,'ID-14'!D232,'ID-15'!C232,'ID-16'!B232,'ID-18'!C232,'ID-26'!D232,'ID-29'!D232,'ID-30'!D232,'ID-33'!C232,'ID-34'!D232,'ID-36'!C232,'ID-37'!C232,'ID-38'!D232,'ID-39'!D232,'ID-40'!D232,'ID-45'!D232,'ID-59'!D232,'ID-71'!C232)</f>
        <v>0.48425740553807611</v>
      </c>
      <c r="E225" s="71">
        <f>AVERAGE('ID-03'!B232,'ID-09'!C232,'ID-13'!D232,'ID-15'!D232,'ID-16'!C232,'ID-18'!D232,'ID-24'!D232,'ID-29'!E232,'ID-30'!E232,'ID-33'!D232,'ID-34'!E232,'ID-36'!D232,'ID-38'!E232,'ID-39'!E232,'ID-40'!E232,'ID-44'!D232,'ID-45'!E232,'ID-57'!D232,'ID-70'!C232,'ID-71'!D232)</f>
        <v>0.48425758694697318</v>
      </c>
      <c r="F225" s="71">
        <f>AVERAGE('ID-01'!B232,'ID-02'!B232,'ID-03'!C232,'ID-06'!B232,'ID-08'!C232,'ID-09'!D232,'ID-12'!B232,'ID-16'!D232,'ID-18'!E232,'ID-24'!E232,'ID-29'!F232,'ID-33'!E232,'ID-34'!F232,'ID-36'!E232,'ID-38'!F232,'ID-39'!F232,'ID-40'!F232,'ID-45'!F232,'ID-53'!C232,'ID-54'!B232,'ID-57'!E232,'ID-71'!E232)</f>
        <v>0.48425796161672852</v>
      </c>
      <c r="G225" s="71">
        <f>AVERAGE('ID-01'!C232,'ID-02'!C232,'ID-03'!D232,'ID-07'!B232,'ID-08'!D232,'ID-11'!D232,'ID-18'!F232,'ID-24'!F232,'ID-29'!G232,'ID-31'!B232,'ID-33'!F232,'ID-34'!G232,'ID-36'!F232,'ID-39'!G232,'ID-40'!G232,'ID-44'!E232,'ID-45'!G232,'ID-50'!B232,'ID-53'!D232,'ID-54'!C232,'ID-57'!F232,'ID-59'!E232,'ID-70'!D232,'ID-71'!F232)</f>
        <v>0.48425773088937057</v>
      </c>
      <c r="H225" s="71">
        <f>AVERAGE('ID-03'!E232,'ID-11'!E232,'ID-13'!E232,'ID-15'!E232,'ID-16'!E232,'ID-18'!G232,'ID-24'!G232,'ID-29'!H232,'ID-30'!F232,'ID-31'!C232,'ID-33'!G232,'ID-34'!H232,'ID-40'!H232,'ID-44'!F232,'ID-45'!H232,'ID-54'!D232,'ID-57'!G232,'ID-59'!F232,'ID-70'!E232,'ID-71'!G232)</f>
        <v>0.48425743426626094</v>
      </c>
      <c r="I225" s="71">
        <f>AVERAGE('ID-12'!C232,'ID-18'!H232,'ID-24'!H232,'ID-29'!I232,'ID-40'!I232,'ID-44'!G232,'ID-45'!I232,'ID-59'!G232)</f>
        <v>0.484257631676622</v>
      </c>
      <c r="J225" s="71">
        <f>AVERAGE('ID-31'!D232,'ID-40'!J232,'ID-44'!H232,'ID-45'!J232,'ID-57'!H232)</f>
        <v>0.48425750143727442</v>
      </c>
      <c r="K225" s="71">
        <f>AVERAGE('ID-26'!E232,'ID-31'!E232,'ID-34'!I232,'ID-36'!G232,'ID-40'!K232,'ID-44'!I232,'ID-57'!I232)</f>
        <v>0.48425760252049549</v>
      </c>
    </row>
    <row r="226" spans="1:11" x14ac:dyDescent="0.25">
      <c r="A226" s="1">
        <v>27.75</v>
      </c>
      <c r="B226" s="71">
        <f>AVERAGE('ID-11'!B233,'ID-13'!B233,'ID-14'!B233,'ID-15'!B233,'ID-24'!B233,'ID-26'!B233,'ID-29'!B233,'ID-30'!B233,'ID-32'!B233,'ID-33'!B233,'ID-34'!B233,'ID-37'!B233,'ID-38'!B233,'ID-39'!B233,'ID-40'!B233,'ID-44'!B233,'ID-45'!B233,'ID-53'!B233,'ID-57'!B233,'ID-59'!B233,'ID-70'!B233,'ID-71'!B233)</f>
        <v>0.4842575264193561</v>
      </c>
      <c r="C226" s="71">
        <f>AVERAGE('ID-08'!B233,'ID-09'!B233,'ID-11'!C233,'ID-14'!C233,'ID-18'!B233,'ID-24'!C233,'ID-26'!C233,'ID-29'!C233,'ID-30'!C233,'ID-34'!C233,'ID-36'!B233,'ID-38'!C233,'ID-39'!C233,'ID-40'!C233,'ID-44'!C233,'ID-45'!C233,'ID-57'!C233,'ID-59'!C233)</f>
        <v>0.48425727588465839</v>
      </c>
      <c r="D226" s="71">
        <f>AVERAGE('ID-13'!C233,'ID-14'!D233,'ID-15'!C233,'ID-16'!B233,'ID-18'!C233,'ID-26'!D233,'ID-29'!D233,'ID-30'!D233,'ID-33'!C233,'ID-34'!D233,'ID-36'!C233,'ID-37'!C233,'ID-38'!D233,'ID-39'!D233,'ID-40'!D233,'ID-45'!D233,'ID-59'!D233,'ID-71'!C233)</f>
        <v>0.48425739893033248</v>
      </c>
      <c r="E226" s="71">
        <f>AVERAGE('ID-03'!B233,'ID-09'!C233,'ID-13'!D233,'ID-15'!D233,'ID-16'!C233,'ID-18'!D233,'ID-24'!D233,'ID-29'!E233,'ID-30'!E233,'ID-33'!D233,'ID-34'!E233,'ID-36'!D233,'ID-38'!E233,'ID-39'!E233,'ID-40'!E233,'ID-44'!D233,'ID-45'!E233,'ID-57'!D233,'ID-70'!C233,'ID-71'!D233)</f>
        <v>0.48425758509892097</v>
      </c>
      <c r="F226" s="71">
        <f>AVERAGE('ID-01'!B233,'ID-02'!B233,'ID-03'!C233,'ID-06'!B233,'ID-08'!C233,'ID-09'!D233,'ID-12'!B233,'ID-16'!D233,'ID-18'!E233,'ID-24'!E233,'ID-29'!F233,'ID-33'!E233,'ID-34'!F233,'ID-36'!E233,'ID-38'!F233,'ID-39'!F233,'ID-40'!F233,'ID-45'!F233,'ID-53'!C233,'ID-54'!B233,'ID-57'!E233,'ID-71'!E233)</f>
        <v>0.48425796227658341</v>
      </c>
      <c r="G226" s="71">
        <f>AVERAGE('ID-01'!C233,'ID-02'!C233,'ID-03'!D233,'ID-07'!B233,'ID-08'!D233,'ID-11'!D233,'ID-18'!F233,'ID-24'!F233,'ID-29'!G233,'ID-31'!B233,'ID-33'!F233,'ID-34'!G233,'ID-36'!F233,'ID-39'!G233,'ID-40'!G233,'ID-44'!E233,'ID-45'!G233,'ID-50'!B233,'ID-53'!D233,'ID-54'!C233,'ID-57'!F233,'ID-59'!E233,'ID-70'!D233,'ID-71'!F233)</f>
        <v>0.48425773392958016</v>
      </c>
      <c r="H226" s="71">
        <f>AVERAGE('ID-03'!E233,'ID-11'!E233,'ID-13'!E233,'ID-15'!E233,'ID-16'!E233,'ID-18'!G233,'ID-24'!G233,'ID-29'!H233,'ID-30'!F233,'ID-31'!C233,'ID-33'!G233,'ID-34'!H233,'ID-40'!H233,'ID-44'!F233,'ID-45'!H233,'ID-54'!D233,'ID-57'!G233,'ID-59'!F233,'ID-70'!E233,'ID-71'!G233)</f>
        <v>0.48425743292574674</v>
      </c>
      <c r="I226" s="71">
        <f>AVERAGE('ID-12'!C233,'ID-18'!H233,'ID-24'!H233,'ID-29'!I233,'ID-40'!I233,'ID-44'!G233,'ID-45'!I233,'ID-59'!G233)</f>
        <v>0.48425763490367951</v>
      </c>
      <c r="J226" s="71">
        <f>AVERAGE('ID-31'!D233,'ID-40'!J233,'ID-44'!H233,'ID-45'!J233,'ID-57'!H233)</f>
        <v>0.48425750192403116</v>
      </c>
      <c r="K226" s="71">
        <f>AVERAGE('ID-26'!E233,'ID-31'!E233,'ID-34'!I233,'ID-36'!G233,'ID-40'!K233,'ID-44'!I233,'ID-57'!I233)</f>
        <v>0.48425759930179141</v>
      </c>
    </row>
    <row r="227" spans="1:11" x14ac:dyDescent="0.25">
      <c r="A227" s="1">
        <v>27.875</v>
      </c>
      <c r="B227" s="71">
        <f>AVERAGE('ID-11'!B234,'ID-13'!B234,'ID-14'!B234,'ID-15'!B234,'ID-24'!B234,'ID-26'!B234,'ID-29'!B234,'ID-30'!B234,'ID-32'!B234,'ID-33'!B234,'ID-34'!B234,'ID-37'!B234,'ID-38'!B234,'ID-39'!B234,'ID-40'!B234,'ID-44'!B234,'ID-45'!B234,'ID-53'!B234,'ID-57'!B234,'ID-59'!B234,'ID-70'!B234,'ID-71'!B234)</f>
        <v>0.48425752957322987</v>
      </c>
      <c r="C227" s="71">
        <f>AVERAGE('ID-08'!B234,'ID-09'!B234,'ID-11'!C234,'ID-14'!C234,'ID-18'!B234,'ID-24'!C234,'ID-26'!C234,'ID-29'!C234,'ID-30'!C234,'ID-34'!C234,'ID-36'!B234,'ID-38'!C234,'ID-39'!C234,'ID-40'!C234,'ID-44'!C234,'ID-45'!C234,'ID-57'!C234,'ID-59'!C234)</f>
        <v>0.48425728260070083</v>
      </c>
      <c r="D227" s="71">
        <f>AVERAGE('ID-13'!C234,'ID-14'!D234,'ID-15'!C234,'ID-16'!B234,'ID-18'!C234,'ID-26'!D234,'ID-29'!D234,'ID-30'!D234,'ID-33'!C234,'ID-34'!D234,'ID-36'!C234,'ID-37'!C234,'ID-38'!D234,'ID-39'!D234,'ID-40'!D234,'ID-45'!D234,'ID-59'!D234,'ID-71'!C234)</f>
        <v>0.48425739694159886</v>
      </c>
      <c r="E227" s="71">
        <f>AVERAGE('ID-03'!B234,'ID-09'!C234,'ID-13'!D234,'ID-15'!D234,'ID-16'!C234,'ID-18'!D234,'ID-24'!D234,'ID-29'!E234,'ID-30'!E234,'ID-33'!D234,'ID-34'!E234,'ID-36'!D234,'ID-38'!E234,'ID-39'!E234,'ID-40'!E234,'ID-44'!D234,'ID-45'!E234,'ID-57'!D234,'ID-70'!C234,'ID-71'!D234)</f>
        <v>0.48425757738260067</v>
      </c>
      <c r="F227" s="71">
        <f>AVERAGE('ID-01'!B234,'ID-02'!B234,'ID-03'!C234,'ID-06'!B234,'ID-08'!C234,'ID-09'!D234,'ID-12'!B234,'ID-16'!D234,'ID-18'!E234,'ID-24'!E234,'ID-29'!F234,'ID-33'!E234,'ID-34'!F234,'ID-36'!E234,'ID-38'!F234,'ID-39'!F234,'ID-40'!F234,'ID-45'!F234,'ID-53'!C234,'ID-54'!B234,'ID-57'!E234,'ID-71'!E234)</f>
        <v>0.48425796201311261</v>
      </c>
      <c r="G227" s="71">
        <f>AVERAGE('ID-01'!C234,'ID-02'!C234,'ID-03'!D234,'ID-07'!B234,'ID-08'!D234,'ID-11'!D234,'ID-18'!F234,'ID-24'!F234,'ID-29'!G234,'ID-31'!B234,'ID-33'!F234,'ID-34'!G234,'ID-36'!F234,'ID-39'!G234,'ID-40'!G234,'ID-44'!E234,'ID-45'!G234,'ID-50'!B234,'ID-53'!D234,'ID-54'!C234,'ID-57'!F234,'ID-59'!E234,'ID-70'!D234,'ID-71'!F234)</f>
        <v>0.48425773686388124</v>
      </c>
      <c r="H227" s="71">
        <f>AVERAGE('ID-03'!E234,'ID-11'!E234,'ID-13'!E234,'ID-15'!E234,'ID-16'!E234,'ID-18'!G234,'ID-24'!G234,'ID-29'!H234,'ID-30'!F234,'ID-31'!C234,'ID-33'!G234,'ID-34'!H234,'ID-40'!H234,'ID-44'!F234,'ID-45'!H234,'ID-54'!D234,'ID-57'!G234,'ID-59'!F234,'ID-70'!E234,'ID-71'!G234)</f>
        <v>0.48425743107850139</v>
      </c>
      <c r="I227" s="71">
        <f>AVERAGE('ID-12'!C234,'ID-18'!H234,'ID-24'!H234,'ID-29'!I234,'ID-40'!I234,'ID-44'!G234,'ID-45'!I234,'ID-59'!G234)</f>
        <v>0.48425763982634634</v>
      </c>
      <c r="J227" s="71">
        <f>AVERAGE('ID-31'!D234,'ID-40'!J234,'ID-44'!H234,'ID-45'!J234,'ID-57'!H234)</f>
        <v>0.48425749690451925</v>
      </c>
      <c r="K227" s="71">
        <f>AVERAGE('ID-26'!E234,'ID-31'!E234,'ID-34'!I234,'ID-36'!G234,'ID-40'!K234,'ID-44'!I234,'ID-57'!I234)</f>
        <v>0.48425761415439034</v>
      </c>
    </row>
    <row r="228" spans="1:11" x14ac:dyDescent="0.25">
      <c r="A228" s="1">
        <v>28</v>
      </c>
      <c r="B228" s="71">
        <f>AVERAGE('ID-11'!B235,'ID-13'!B235,'ID-14'!B235,'ID-15'!B235,'ID-24'!B235,'ID-26'!B235,'ID-29'!B235,'ID-30'!B235,'ID-32'!B235,'ID-33'!B235,'ID-34'!B235,'ID-37'!B235,'ID-38'!B235,'ID-39'!B235,'ID-40'!B235,'ID-44'!B235,'ID-45'!B235,'ID-53'!B235,'ID-57'!B235,'ID-59'!B235,'ID-70'!B235,'ID-71'!B235)</f>
        <v>0.48425752548957113</v>
      </c>
      <c r="C228" s="71">
        <f>AVERAGE('ID-08'!B235,'ID-09'!B235,'ID-11'!C235,'ID-14'!C235,'ID-18'!B235,'ID-24'!C235,'ID-26'!C235,'ID-29'!C235,'ID-30'!C235,'ID-34'!C235,'ID-36'!B235,'ID-38'!C235,'ID-39'!C235,'ID-40'!C235,'ID-44'!C235,'ID-45'!C235,'ID-57'!C235,'ID-59'!C235)</f>
        <v>0.4842572824467527</v>
      </c>
      <c r="D228" s="71">
        <f>AVERAGE('ID-13'!C235,'ID-14'!D235,'ID-15'!C235,'ID-16'!B235,'ID-18'!C235,'ID-26'!D235,'ID-29'!D235,'ID-30'!D235,'ID-33'!C235,'ID-34'!D235,'ID-36'!C235,'ID-37'!C235,'ID-38'!D235,'ID-39'!D235,'ID-40'!D235,'ID-45'!D235,'ID-59'!D235,'ID-71'!C235)</f>
        <v>0.48425740938423217</v>
      </c>
      <c r="E228" s="71">
        <f>AVERAGE('ID-03'!B235,'ID-09'!C235,'ID-13'!D235,'ID-15'!D235,'ID-16'!C235,'ID-18'!D235,'ID-24'!D235,'ID-29'!E235,'ID-30'!E235,'ID-33'!D235,'ID-34'!E235,'ID-36'!D235,'ID-38'!E235,'ID-39'!E235,'ID-40'!E235,'ID-44'!D235,'ID-45'!E235,'ID-57'!D235,'ID-70'!C235,'ID-71'!D235)</f>
        <v>0.48425758027672627</v>
      </c>
      <c r="F228" s="71">
        <f>AVERAGE('ID-01'!B235,'ID-02'!B235,'ID-03'!C235,'ID-06'!B235,'ID-08'!C235,'ID-09'!D235,'ID-12'!B235,'ID-16'!D235,'ID-18'!E235,'ID-24'!E235,'ID-29'!F235,'ID-33'!E235,'ID-34'!F235,'ID-36'!E235,'ID-38'!F235,'ID-39'!F235,'ID-40'!F235,'ID-45'!F235,'ID-53'!C235,'ID-54'!B235,'ID-57'!E235,'ID-71'!E235)</f>
        <v>0.48425796309451152</v>
      </c>
      <c r="G228" s="71">
        <f>AVERAGE('ID-01'!C235,'ID-02'!C235,'ID-03'!D235,'ID-07'!B235,'ID-08'!D235,'ID-11'!D235,'ID-18'!F235,'ID-24'!F235,'ID-29'!G235,'ID-31'!B235,'ID-33'!F235,'ID-34'!G235,'ID-36'!F235,'ID-39'!G235,'ID-40'!G235,'ID-44'!E235,'ID-45'!G235,'ID-50'!B235,'ID-53'!D235,'ID-54'!C235,'ID-57'!F235,'ID-59'!E235,'ID-70'!D235,'ID-71'!F235)</f>
        <v>0.48425773535743438</v>
      </c>
      <c r="H228" s="71">
        <f>AVERAGE('ID-03'!E235,'ID-11'!E235,'ID-13'!E235,'ID-15'!E235,'ID-16'!E235,'ID-18'!G235,'ID-24'!G235,'ID-29'!H235,'ID-30'!F235,'ID-31'!C235,'ID-33'!G235,'ID-34'!H235,'ID-40'!H235,'ID-44'!F235,'ID-45'!H235,'ID-54'!D235,'ID-57'!G235,'ID-59'!F235,'ID-70'!E235,'ID-71'!G235)</f>
        <v>0.48425743207051264</v>
      </c>
      <c r="I228" s="71">
        <f>AVERAGE('ID-12'!C235,'ID-18'!H235,'ID-24'!H235,'ID-29'!I235,'ID-40'!I235,'ID-44'!G235,'ID-45'!I235,'ID-59'!G235)</f>
        <v>0.4842576454019632</v>
      </c>
      <c r="J228" s="71">
        <f>AVERAGE('ID-31'!D235,'ID-40'!J235,'ID-44'!H235,'ID-45'!J235,'ID-57'!H235)</f>
        <v>0.48425749772224125</v>
      </c>
      <c r="K228" s="71">
        <f>AVERAGE('ID-26'!E235,'ID-31'!E235,'ID-34'!I235,'ID-36'!G235,'ID-40'!K235,'ID-44'!I235,'ID-57'!I235)</f>
        <v>0.48425761225239489</v>
      </c>
    </row>
    <row r="229" spans="1:11" x14ac:dyDescent="0.25">
      <c r="A229" s="1">
        <v>28.125</v>
      </c>
      <c r="B229" s="71">
        <f>AVERAGE('ID-11'!B236,'ID-13'!B236,'ID-14'!B236,'ID-15'!B236,'ID-24'!B236,'ID-26'!B236,'ID-29'!B236,'ID-30'!B236,'ID-32'!B236,'ID-33'!B236,'ID-34'!B236,'ID-37'!B236,'ID-38'!B236,'ID-39'!B236,'ID-40'!B236,'ID-44'!B236,'ID-45'!B236,'ID-53'!B236,'ID-57'!B236,'ID-59'!B236,'ID-70'!B236,'ID-71'!B236)</f>
        <v>0.48425752080755674</v>
      </c>
      <c r="C229" s="71">
        <f>AVERAGE('ID-08'!B236,'ID-09'!B236,'ID-11'!C236,'ID-14'!C236,'ID-18'!B236,'ID-24'!C236,'ID-26'!C236,'ID-29'!C236,'ID-30'!C236,'ID-34'!C236,'ID-36'!B236,'ID-38'!C236,'ID-39'!C236,'ID-40'!C236,'ID-44'!C236,'ID-45'!C236,'ID-57'!C236,'ID-59'!C236)</f>
        <v>0.48425733050331371</v>
      </c>
      <c r="D229" s="71">
        <f>AVERAGE('ID-13'!C236,'ID-14'!D236,'ID-15'!C236,'ID-16'!B236,'ID-18'!C236,'ID-26'!D236,'ID-29'!D236,'ID-30'!D236,'ID-33'!C236,'ID-34'!D236,'ID-36'!C236,'ID-37'!C236,'ID-38'!D236,'ID-39'!D236,'ID-40'!D236,'ID-45'!D236,'ID-59'!D236,'ID-71'!C236)</f>
        <v>0.48425740426998537</v>
      </c>
      <c r="E229" s="71">
        <f>AVERAGE('ID-03'!B236,'ID-09'!C236,'ID-13'!D236,'ID-15'!D236,'ID-16'!C236,'ID-18'!D236,'ID-24'!D236,'ID-29'!E236,'ID-30'!E236,'ID-33'!D236,'ID-34'!E236,'ID-36'!D236,'ID-38'!E236,'ID-39'!E236,'ID-40'!E236,'ID-44'!D236,'ID-45'!E236,'ID-57'!D236,'ID-70'!C236,'ID-71'!D236)</f>
        <v>0.48425758041204781</v>
      </c>
      <c r="F229" s="71">
        <f>AVERAGE('ID-01'!B236,'ID-02'!B236,'ID-03'!C236,'ID-06'!B236,'ID-08'!C236,'ID-09'!D236,'ID-12'!B236,'ID-16'!D236,'ID-18'!E236,'ID-24'!E236,'ID-29'!F236,'ID-33'!E236,'ID-34'!F236,'ID-36'!E236,'ID-38'!F236,'ID-39'!F236,'ID-40'!F236,'ID-45'!F236,'ID-53'!C236,'ID-54'!B236,'ID-57'!E236,'ID-71'!E236)</f>
        <v>0.48425796325183978</v>
      </c>
      <c r="G229" s="71">
        <f>AVERAGE('ID-01'!C236,'ID-02'!C236,'ID-03'!D236,'ID-07'!B236,'ID-08'!D236,'ID-11'!D236,'ID-18'!F236,'ID-24'!F236,'ID-29'!G236,'ID-31'!B236,'ID-33'!F236,'ID-34'!G236,'ID-36'!F236,'ID-39'!G236,'ID-40'!G236,'ID-44'!E236,'ID-45'!G236,'ID-50'!B236,'ID-53'!D236,'ID-54'!C236,'ID-57'!F236,'ID-59'!E236,'ID-70'!D236,'ID-71'!F236)</f>
        <v>0.48425773635750424</v>
      </c>
      <c r="H229" s="71">
        <f>AVERAGE('ID-03'!E236,'ID-11'!E236,'ID-13'!E236,'ID-15'!E236,'ID-16'!E236,'ID-18'!G236,'ID-24'!G236,'ID-29'!H236,'ID-30'!F236,'ID-31'!C236,'ID-33'!G236,'ID-34'!H236,'ID-40'!H236,'ID-44'!F236,'ID-45'!H236,'ID-54'!D236,'ID-57'!G236,'ID-59'!F236,'ID-70'!E236,'ID-71'!G236)</f>
        <v>0.48425743037903579</v>
      </c>
      <c r="I229" s="71">
        <f>AVERAGE('ID-12'!C236,'ID-18'!H236,'ID-24'!H236,'ID-29'!I236,'ID-40'!I236,'ID-44'!G236,'ID-45'!I236,'ID-59'!G236)</f>
        <v>0.48425764369473578</v>
      </c>
      <c r="J229" s="71">
        <f>AVERAGE('ID-31'!D236,'ID-40'!J236,'ID-44'!H236,'ID-45'!J236,'ID-57'!H236)</f>
        <v>0.48425748968793075</v>
      </c>
      <c r="K229" s="71">
        <f>AVERAGE('ID-26'!E236,'ID-31'!E236,'ID-34'!I236,'ID-36'!G236,'ID-40'!K236,'ID-44'!I236,'ID-57'!I236)</f>
        <v>0.48425761547372753</v>
      </c>
    </row>
    <row r="230" spans="1:11" x14ac:dyDescent="0.25">
      <c r="A230" s="1">
        <v>28.25</v>
      </c>
      <c r="B230" s="71">
        <f>AVERAGE('ID-11'!B237,'ID-13'!B237,'ID-14'!B237,'ID-15'!B237,'ID-24'!B237,'ID-26'!B237,'ID-29'!B237,'ID-30'!B237,'ID-32'!B237,'ID-33'!B237,'ID-34'!B237,'ID-37'!B237,'ID-38'!B237,'ID-39'!B237,'ID-40'!B237,'ID-44'!B237,'ID-45'!B237,'ID-53'!B237,'ID-57'!B237,'ID-59'!B237,'ID-70'!B237,'ID-71'!B237)</f>
        <v>0.48425751499492958</v>
      </c>
      <c r="C230" s="71">
        <f>AVERAGE('ID-08'!B237,'ID-09'!B237,'ID-11'!C237,'ID-14'!C237,'ID-18'!B237,'ID-24'!C237,'ID-26'!C237,'ID-29'!C237,'ID-30'!C237,'ID-34'!C237,'ID-36'!B237,'ID-38'!C237,'ID-39'!C237,'ID-40'!C237,'ID-44'!C237,'ID-45'!C237,'ID-57'!C237,'ID-59'!C237)</f>
        <v>0.48425732187525244</v>
      </c>
      <c r="D230" s="71">
        <f>AVERAGE('ID-13'!C237,'ID-14'!D237,'ID-15'!C237,'ID-16'!B237,'ID-18'!C237,'ID-26'!D237,'ID-29'!D237,'ID-30'!D237,'ID-33'!C237,'ID-34'!D237,'ID-36'!C237,'ID-37'!C237,'ID-38'!D237,'ID-39'!D237,'ID-40'!D237,'ID-45'!D237,'ID-59'!D237,'ID-71'!C237)</f>
        <v>0.48425740022770708</v>
      </c>
      <c r="E230" s="71">
        <f>AVERAGE('ID-03'!B237,'ID-09'!C237,'ID-13'!D237,'ID-15'!D237,'ID-16'!C237,'ID-18'!D237,'ID-24'!D237,'ID-29'!E237,'ID-30'!E237,'ID-33'!D237,'ID-34'!E237,'ID-36'!D237,'ID-38'!E237,'ID-39'!E237,'ID-40'!E237,'ID-44'!D237,'ID-45'!E237,'ID-57'!D237,'ID-70'!C237,'ID-71'!D237)</f>
        <v>0.48425758532266894</v>
      </c>
      <c r="F230" s="71">
        <f>AVERAGE('ID-01'!B237,'ID-02'!B237,'ID-03'!C237,'ID-06'!B237,'ID-08'!C237,'ID-09'!D237,'ID-12'!B237,'ID-16'!D237,'ID-18'!E237,'ID-24'!E237,'ID-29'!F237,'ID-33'!E237,'ID-34'!F237,'ID-36'!E237,'ID-38'!F237,'ID-39'!F237,'ID-40'!F237,'ID-45'!F237,'ID-53'!C237,'ID-54'!B237,'ID-57'!E237,'ID-71'!E237)</f>
        <v>0.48425796158537471</v>
      </c>
      <c r="G230" s="71">
        <f>AVERAGE('ID-01'!C237,'ID-02'!C237,'ID-03'!D237,'ID-07'!B237,'ID-08'!D237,'ID-11'!D237,'ID-18'!F237,'ID-24'!F237,'ID-29'!G237,'ID-31'!B237,'ID-33'!F237,'ID-34'!G237,'ID-36'!F237,'ID-39'!G237,'ID-40'!G237,'ID-44'!E237,'ID-45'!G237,'ID-50'!B237,'ID-53'!D237,'ID-54'!C237,'ID-57'!F237,'ID-59'!E237,'ID-70'!D237,'ID-71'!F237)</f>
        <v>0.48425773784859577</v>
      </c>
      <c r="H230" s="71">
        <f>AVERAGE('ID-03'!E237,'ID-11'!E237,'ID-13'!E237,'ID-15'!E237,'ID-16'!E237,'ID-18'!G237,'ID-24'!G237,'ID-29'!H237,'ID-30'!F237,'ID-31'!C237,'ID-33'!G237,'ID-34'!H237,'ID-40'!H237,'ID-44'!F237,'ID-45'!H237,'ID-54'!D237,'ID-57'!G237,'ID-59'!F237,'ID-70'!E237,'ID-71'!G237)</f>
        <v>0.48425743216616279</v>
      </c>
      <c r="I230" s="71">
        <f>AVERAGE('ID-12'!C237,'ID-18'!H237,'ID-24'!H237,'ID-29'!I237,'ID-40'!I237,'ID-44'!G237,'ID-45'!I237,'ID-59'!G237)</f>
        <v>0.48425763611516282</v>
      </c>
      <c r="J230" s="71">
        <f>AVERAGE('ID-31'!D237,'ID-40'!J237,'ID-44'!H237,'ID-45'!J237,'ID-57'!H237)</f>
        <v>0.4842574858387404</v>
      </c>
      <c r="K230" s="71">
        <f>AVERAGE('ID-26'!E237,'ID-31'!E237,'ID-34'!I237,'ID-36'!G237,'ID-40'!K237,'ID-44'!I237,'ID-57'!I237)</f>
        <v>0.48425762056313271</v>
      </c>
    </row>
    <row r="231" spans="1:11" x14ac:dyDescent="0.25">
      <c r="A231" s="1">
        <v>28.375</v>
      </c>
      <c r="B231" s="71">
        <f>AVERAGE('ID-11'!B238,'ID-13'!B238,'ID-14'!B238,'ID-15'!B238,'ID-24'!B238,'ID-26'!B238,'ID-29'!B238,'ID-30'!B238,'ID-32'!B238,'ID-33'!B238,'ID-34'!B238,'ID-37'!B238,'ID-38'!B238,'ID-39'!B238,'ID-40'!B238,'ID-44'!B238,'ID-45'!B238,'ID-53'!B238,'ID-57'!B238,'ID-59'!B238,'ID-70'!B238,'ID-71'!B238)</f>
        <v>0.48425751337285572</v>
      </c>
      <c r="C231" s="71">
        <f>AVERAGE('ID-08'!B238,'ID-09'!B238,'ID-11'!C238,'ID-14'!C238,'ID-18'!B238,'ID-24'!C238,'ID-26'!C238,'ID-29'!C238,'ID-30'!C238,'ID-34'!C238,'ID-36'!B238,'ID-38'!C238,'ID-39'!C238,'ID-40'!C238,'ID-44'!C238,'ID-45'!C238,'ID-57'!C238,'ID-59'!C238)</f>
        <v>0.48425732491111995</v>
      </c>
      <c r="D231" s="71">
        <f>AVERAGE('ID-13'!C238,'ID-14'!D238,'ID-15'!C238,'ID-16'!B238,'ID-18'!C238,'ID-26'!D238,'ID-29'!D238,'ID-30'!D238,'ID-33'!C238,'ID-34'!D238,'ID-36'!C238,'ID-37'!C238,'ID-38'!D238,'ID-39'!D238,'ID-40'!D238,'ID-45'!D238,'ID-59'!D238,'ID-71'!C238)</f>
        <v>0.48425740120876209</v>
      </c>
      <c r="E231" s="71">
        <f>AVERAGE('ID-03'!B238,'ID-09'!C238,'ID-13'!D238,'ID-15'!D238,'ID-16'!C238,'ID-18'!D238,'ID-24'!D238,'ID-29'!E238,'ID-30'!E238,'ID-33'!D238,'ID-34'!E238,'ID-36'!D238,'ID-38'!E238,'ID-39'!E238,'ID-40'!E238,'ID-44'!D238,'ID-45'!E238,'ID-57'!D238,'ID-70'!C238,'ID-71'!D238)</f>
        <v>0.484257582887681</v>
      </c>
      <c r="F231" s="71">
        <f>AVERAGE('ID-01'!B238,'ID-02'!B238,'ID-03'!C238,'ID-06'!B238,'ID-08'!C238,'ID-09'!D238,'ID-12'!B238,'ID-16'!D238,'ID-18'!E238,'ID-24'!E238,'ID-29'!F238,'ID-33'!E238,'ID-34'!F238,'ID-36'!E238,'ID-38'!F238,'ID-39'!F238,'ID-40'!F238,'ID-45'!F238,'ID-53'!C238,'ID-54'!B238,'ID-57'!E238,'ID-71'!E238)</f>
        <v>0.48425795635129759</v>
      </c>
      <c r="G231" s="71">
        <f>AVERAGE('ID-01'!C238,'ID-02'!C238,'ID-03'!D238,'ID-07'!B238,'ID-08'!D238,'ID-11'!D238,'ID-18'!F238,'ID-24'!F238,'ID-29'!G238,'ID-31'!B238,'ID-33'!F238,'ID-34'!G238,'ID-36'!F238,'ID-39'!G238,'ID-40'!G238,'ID-44'!E238,'ID-45'!G238,'ID-50'!B238,'ID-53'!D238,'ID-54'!C238,'ID-57'!F238,'ID-59'!E238,'ID-70'!D238,'ID-71'!F238)</f>
        <v>0.48425773745322731</v>
      </c>
      <c r="H231" s="71">
        <f>AVERAGE('ID-03'!E238,'ID-11'!E238,'ID-13'!E238,'ID-15'!E238,'ID-16'!E238,'ID-18'!G238,'ID-24'!G238,'ID-29'!H238,'ID-30'!F238,'ID-31'!C238,'ID-33'!G238,'ID-34'!H238,'ID-40'!H238,'ID-44'!F238,'ID-45'!H238,'ID-54'!D238,'ID-57'!G238,'ID-59'!F238,'ID-70'!E238,'ID-71'!G238)</f>
        <v>0.48425743058041332</v>
      </c>
      <c r="I231" s="71">
        <f>AVERAGE('ID-12'!C238,'ID-18'!H238,'ID-24'!H238,'ID-29'!I238,'ID-40'!I238,'ID-44'!G238,'ID-45'!I238,'ID-59'!G238)</f>
        <v>0.48425762953615914</v>
      </c>
      <c r="J231" s="71">
        <f>AVERAGE('ID-31'!D238,'ID-40'!J238,'ID-44'!H238,'ID-45'!J238,'ID-57'!H238)</f>
        <v>0.48425747669860436</v>
      </c>
      <c r="K231" s="71">
        <f>AVERAGE('ID-26'!E238,'ID-31'!E238,'ID-34'!I238,'ID-36'!G238,'ID-40'!K238,'ID-44'!I238,'ID-57'!I238)</f>
        <v>0.48425762289019503</v>
      </c>
    </row>
    <row r="232" spans="1:11" x14ac:dyDescent="0.25">
      <c r="A232" s="1">
        <v>28.5</v>
      </c>
      <c r="B232" s="71">
        <f>AVERAGE('ID-11'!B239,'ID-13'!B239,'ID-14'!B239,'ID-15'!B239,'ID-24'!B239,'ID-26'!B239,'ID-29'!B239,'ID-30'!B239,'ID-32'!B239,'ID-33'!B239,'ID-34'!B239,'ID-37'!B239,'ID-38'!B239,'ID-39'!B239,'ID-40'!B239,'ID-44'!B239,'ID-45'!B239,'ID-53'!B239,'ID-57'!B239,'ID-59'!B239,'ID-70'!B239,'ID-71'!B239)</f>
        <v>0.48425751036187675</v>
      </c>
      <c r="C232" s="71">
        <f>AVERAGE('ID-08'!B239,'ID-09'!B239,'ID-11'!C239,'ID-14'!C239,'ID-18'!B239,'ID-24'!C239,'ID-26'!C239,'ID-29'!C239,'ID-30'!C239,'ID-34'!C239,'ID-36'!B239,'ID-38'!C239,'ID-39'!C239,'ID-40'!C239,'ID-44'!C239,'ID-45'!C239,'ID-57'!C239,'ID-59'!C239)</f>
        <v>0.48425732981943942</v>
      </c>
      <c r="D232" s="71">
        <f>AVERAGE('ID-13'!C239,'ID-14'!D239,'ID-15'!C239,'ID-16'!B239,'ID-18'!C239,'ID-26'!D239,'ID-29'!D239,'ID-30'!D239,'ID-33'!C239,'ID-34'!D239,'ID-36'!C239,'ID-37'!C239,'ID-38'!D239,'ID-39'!D239,'ID-40'!D239,'ID-45'!D239,'ID-59'!D239,'ID-71'!C239)</f>
        <v>0.48425740052302502</v>
      </c>
      <c r="E232" s="71">
        <f>AVERAGE('ID-03'!B239,'ID-09'!C239,'ID-13'!D239,'ID-15'!D239,'ID-16'!C239,'ID-18'!D239,'ID-24'!D239,'ID-29'!E239,'ID-30'!E239,'ID-33'!D239,'ID-34'!E239,'ID-36'!D239,'ID-38'!E239,'ID-39'!E239,'ID-40'!E239,'ID-44'!D239,'ID-45'!E239,'ID-57'!D239,'ID-70'!C239,'ID-71'!D239)</f>
        <v>0.48425759675006519</v>
      </c>
      <c r="F232" s="71">
        <f>AVERAGE('ID-01'!B239,'ID-02'!B239,'ID-03'!C239,'ID-06'!B239,'ID-08'!C239,'ID-09'!D239,'ID-12'!B239,'ID-16'!D239,'ID-18'!E239,'ID-24'!E239,'ID-29'!F239,'ID-33'!E239,'ID-34'!F239,'ID-36'!E239,'ID-38'!F239,'ID-39'!F239,'ID-40'!F239,'ID-45'!F239,'ID-53'!C239,'ID-54'!B239,'ID-57'!E239,'ID-71'!E239)</f>
        <v>0.48425794964705082</v>
      </c>
      <c r="G232" s="71">
        <f>AVERAGE('ID-01'!C239,'ID-02'!C239,'ID-03'!D239,'ID-07'!B239,'ID-08'!D239,'ID-11'!D239,'ID-18'!F239,'ID-24'!F239,'ID-29'!G239,'ID-31'!B239,'ID-33'!F239,'ID-34'!G239,'ID-36'!F239,'ID-39'!G239,'ID-40'!G239,'ID-44'!E239,'ID-45'!G239,'ID-50'!B239,'ID-53'!D239,'ID-54'!C239,'ID-57'!F239,'ID-59'!E239,'ID-70'!D239,'ID-71'!F239)</f>
        <v>0.48425773682482021</v>
      </c>
      <c r="H232" s="71">
        <f>AVERAGE('ID-03'!E239,'ID-11'!E239,'ID-13'!E239,'ID-15'!E239,'ID-16'!E239,'ID-18'!G239,'ID-24'!G239,'ID-29'!H239,'ID-30'!F239,'ID-31'!C239,'ID-33'!G239,'ID-34'!H239,'ID-40'!H239,'ID-44'!F239,'ID-45'!H239,'ID-54'!D239,'ID-57'!G239,'ID-59'!F239,'ID-70'!E239,'ID-71'!G239)</f>
        <v>0.48425743246028252</v>
      </c>
      <c r="I232" s="71">
        <f>AVERAGE('ID-12'!C239,'ID-18'!H239,'ID-24'!H239,'ID-29'!I239,'ID-40'!I239,'ID-44'!G239,'ID-45'!I239,'ID-59'!G239)</f>
        <v>0.48425763518914494</v>
      </c>
      <c r="J232" s="71">
        <f>AVERAGE('ID-31'!D239,'ID-40'!J239,'ID-44'!H239,'ID-45'!J239,'ID-57'!H239)</f>
        <v>0.48425746822483762</v>
      </c>
      <c r="K232" s="71">
        <f>AVERAGE('ID-26'!E239,'ID-31'!E239,'ID-34'!I239,'ID-36'!G239,'ID-40'!K239,'ID-44'!I239,'ID-57'!I239)</f>
        <v>0.48425762896301006</v>
      </c>
    </row>
    <row r="233" spans="1:11" x14ac:dyDescent="0.25">
      <c r="A233" s="1">
        <v>28.625</v>
      </c>
      <c r="B233" s="71">
        <f>AVERAGE('ID-11'!B240,'ID-13'!B240,'ID-14'!B240,'ID-15'!B240,'ID-24'!B240,'ID-26'!B240,'ID-29'!B240,'ID-30'!B240,'ID-32'!B240,'ID-33'!B240,'ID-34'!B240,'ID-37'!B240,'ID-38'!B240,'ID-39'!B240,'ID-40'!B240,'ID-44'!B240,'ID-45'!B240,'ID-53'!B240,'ID-57'!B240,'ID-59'!B240,'ID-70'!B240,'ID-71'!B240)</f>
        <v>0.48425750959604785</v>
      </c>
      <c r="C233" s="71">
        <f>AVERAGE('ID-08'!B240,'ID-09'!B240,'ID-11'!C240,'ID-14'!C240,'ID-18'!B240,'ID-24'!C240,'ID-26'!C240,'ID-29'!C240,'ID-30'!C240,'ID-34'!C240,'ID-36'!B240,'ID-38'!C240,'ID-39'!C240,'ID-40'!C240,'ID-44'!C240,'ID-45'!C240,'ID-57'!C240,'ID-59'!C240)</f>
        <v>0.48425732426346851</v>
      </c>
      <c r="D233" s="71">
        <f>AVERAGE('ID-13'!C240,'ID-14'!D240,'ID-15'!C240,'ID-16'!B240,'ID-18'!C240,'ID-26'!D240,'ID-29'!D240,'ID-30'!D240,'ID-33'!C240,'ID-34'!D240,'ID-36'!C240,'ID-37'!C240,'ID-38'!D240,'ID-39'!D240,'ID-40'!D240,'ID-45'!D240,'ID-59'!D240,'ID-71'!C240)</f>
        <v>0.48425740588262278</v>
      </c>
      <c r="E233" s="71">
        <f>AVERAGE('ID-03'!B240,'ID-09'!C240,'ID-13'!D240,'ID-15'!D240,'ID-16'!C240,'ID-18'!D240,'ID-24'!D240,'ID-29'!E240,'ID-30'!E240,'ID-33'!D240,'ID-34'!E240,'ID-36'!D240,'ID-38'!E240,'ID-39'!E240,'ID-40'!E240,'ID-44'!D240,'ID-45'!E240,'ID-57'!D240,'ID-70'!C240,'ID-71'!D240)</f>
        <v>0.4842576050640256</v>
      </c>
      <c r="F233" s="71">
        <f>AVERAGE('ID-01'!B240,'ID-02'!B240,'ID-03'!C240,'ID-06'!B240,'ID-08'!C240,'ID-09'!D240,'ID-12'!B240,'ID-16'!D240,'ID-18'!E240,'ID-24'!E240,'ID-29'!F240,'ID-33'!E240,'ID-34'!F240,'ID-36'!E240,'ID-38'!F240,'ID-39'!F240,'ID-40'!F240,'ID-45'!F240,'ID-53'!C240,'ID-54'!B240,'ID-57'!E240,'ID-71'!E240)</f>
        <v>0.48425793959292007</v>
      </c>
      <c r="G233" s="71">
        <f>AVERAGE('ID-01'!C240,'ID-02'!C240,'ID-03'!D240,'ID-07'!B240,'ID-08'!D240,'ID-11'!D240,'ID-18'!F240,'ID-24'!F240,'ID-29'!G240,'ID-31'!B240,'ID-33'!F240,'ID-34'!G240,'ID-36'!F240,'ID-39'!G240,'ID-40'!G240,'ID-44'!E240,'ID-45'!G240,'ID-50'!B240,'ID-53'!D240,'ID-54'!C240,'ID-57'!F240,'ID-59'!E240,'ID-70'!D240,'ID-71'!F240)</f>
        <v>0.48425773521449994</v>
      </c>
      <c r="H233" s="71">
        <f>AVERAGE('ID-03'!E240,'ID-11'!E240,'ID-13'!E240,'ID-15'!E240,'ID-16'!E240,'ID-18'!G240,'ID-24'!G240,'ID-29'!H240,'ID-30'!F240,'ID-31'!C240,'ID-33'!G240,'ID-34'!H240,'ID-40'!H240,'ID-44'!F240,'ID-45'!H240,'ID-54'!D240,'ID-57'!G240,'ID-59'!F240,'ID-70'!E240,'ID-71'!G240)</f>
        <v>0.48425743256536091</v>
      </c>
      <c r="I233" s="71">
        <f>AVERAGE('ID-12'!C240,'ID-18'!H240,'ID-24'!H240,'ID-29'!I240,'ID-40'!I240,'ID-44'!G240,'ID-45'!I240,'ID-59'!G240)</f>
        <v>0.48425764420264278</v>
      </c>
      <c r="J233" s="71">
        <f>AVERAGE('ID-31'!D240,'ID-40'!J240,'ID-44'!H240,'ID-45'!J240,'ID-57'!H240)</f>
        <v>0.48425745759921179</v>
      </c>
      <c r="K233" s="71">
        <f>AVERAGE('ID-26'!E240,'ID-31'!E240,'ID-34'!I240,'ID-36'!G240,'ID-40'!K240,'ID-44'!I240,'ID-57'!I240)</f>
        <v>0.48425762197899302</v>
      </c>
    </row>
    <row r="234" spans="1:11" x14ac:dyDescent="0.25">
      <c r="A234" s="1">
        <v>28.75</v>
      </c>
      <c r="B234" s="71">
        <f>AVERAGE('ID-11'!B241,'ID-13'!B241,'ID-14'!B241,'ID-15'!B241,'ID-24'!B241,'ID-26'!B241,'ID-29'!B241,'ID-30'!B241,'ID-32'!B241,'ID-33'!B241,'ID-34'!B241,'ID-37'!B241,'ID-38'!B241,'ID-39'!B241,'ID-40'!B241,'ID-44'!B241,'ID-45'!B241,'ID-53'!B241,'ID-57'!B241,'ID-59'!B241,'ID-70'!B241,'ID-71'!B241)</f>
        <v>0.48425750814595414</v>
      </c>
      <c r="C234" s="71">
        <f>AVERAGE('ID-08'!B241,'ID-09'!B241,'ID-11'!C241,'ID-14'!C241,'ID-18'!B241,'ID-24'!C241,'ID-26'!C241,'ID-29'!C241,'ID-30'!C241,'ID-34'!C241,'ID-36'!B241,'ID-38'!C241,'ID-39'!C241,'ID-40'!C241,'ID-44'!C241,'ID-45'!C241,'ID-57'!C241,'ID-59'!C241)</f>
        <v>0.48425731855022414</v>
      </c>
      <c r="D234" s="71">
        <f>AVERAGE('ID-13'!C241,'ID-14'!D241,'ID-15'!C241,'ID-16'!B241,'ID-18'!C241,'ID-26'!D241,'ID-29'!D241,'ID-30'!D241,'ID-33'!C241,'ID-34'!D241,'ID-36'!C241,'ID-37'!C241,'ID-38'!D241,'ID-39'!D241,'ID-40'!D241,'ID-45'!D241,'ID-59'!D241,'ID-71'!C241)</f>
        <v>0.48425740222003161</v>
      </c>
      <c r="E234" s="71">
        <f>AVERAGE('ID-03'!B241,'ID-09'!C241,'ID-13'!D241,'ID-15'!D241,'ID-16'!C241,'ID-18'!D241,'ID-24'!D241,'ID-29'!E241,'ID-30'!E241,'ID-33'!D241,'ID-34'!E241,'ID-36'!D241,'ID-38'!E241,'ID-39'!E241,'ID-40'!E241,'ID-44'!D241,'ID-45'!E241,'ID-57'!D241,'ID-70'!C241,'ID-71'!D241)</f>
        <v>0.48425760321276162</v>
      </c>
      <c r="F234" s="71">
        <f>AVERAGE('ID-01'!B241,'ID-02'!B241,'ID-03'!C241,'ID-06'!B241,'ID-08'!C241,'ID-09'!D241,'ID-12'!B241,'ID-16'!D241,'ID-18'!E241,'ID-24'!E241,'ID-29'!F241,'ID-33'!E241,'ID-34'!F241,'ID-36'!E241,'ID-38'!F241,'ID-39'!F241,'ID-40'!F241,'ID-45'!F241,'ID-53'!C241,'ID-54'!B241,'ID-57'!E241,'ID-71'!E241)</f>
        <v>0.48425793646022036</v>
      </c>
      <c r="G234" s="71">
        <f>AVERAGE('ID-01'!C241,'ID-02'!C241,'ID-03'!D241,'ID-07'!B241,'ID-08'!D241,'ID-11'!D241,'ID-18'!F241,'ID-24'!F241,'ID-29'!G241,'ID-31'!B241,'ID-33'!F241,'ID-34'!G241,'ID-36'!F241,'ID-39'!G241,'ID-40'!G241,'ID-44'!E241,'ID-45'!G241,'ID-50'!B241,'ID-53'!D241,'ID-54'!C241,'ID-57'!F241,'ID-59'!E241,'ID-70'!D241,'ID-71'!F241)</f>
        <v>0.48425773887870743</v>
      </c>
      <c r="H234" s="71">
        <f>AVERAGE('ID-03'!E241,'ID-11'!E241,'ID-13'!E241,'ID-15'!E241,'ID-16'!E241,'ID-18'!G241,'ID-24'!G241,'ID-29'!H241,'ID-30'!F241,'ID-31'!C241,'ID-33'!G241,'ID-34'!H241,'ID-40'!H241,'ID-44'!F241,'ID-45'!H241,'ID-54'!D241,'ID-57'!G241,'ID-59'!F241,'ID-70'!E241,'ID-71'!G241)</f>
        <v>0.48425743105560259</v>
      </c>
      <c r="I234" s="71">
        <f>AVERAGE('ID-12'!C241,'ID-18'!H241,'ID-24'!H241,'ID-29'!I241,'ID-40'!I241,'ID-44'!G241,'ID-45'!I241,'ID-59'!G241)</f>
        <v>0.48425765261319526</v>
      </c>
      <c r="J234" s="71">
        <f>AVERAGE('ID-31'!D241,'ID-40'!J241,'ID-44'!H241,'ID-45'!J241,'ID-57'!H241)</f>
        <v>0.48425744281464222</v>
      </c>
      <c r="K234" s="71">
        <f>AVERAGE('ID-26'!E241,'ID-31'!E241,'ID-34'!I241,'ID-36'!G241,'ID-40'!K241,'ID-44'!I241,'ID-57'!I241)</f>
        <v>0.48425761289119235</v>
      </c>
    </row>
    <row r="235" spans="1:11" x14ac:dyDescent="0.25">
      <c r="A235" s="1">
        <v>28.875</v>
      </c>
      <c r="B235" s="71">
        <f>AVERAGE('ID-11'!B242,'ID-13'!B242,'ID-14'!B242,'ID-15'!B242,'ID-24'!B242,'ID-26'!B242,'ID-29'!B242,'ID-30'!B242,'ID-32'!B242,'ID-33'!B242,'ID-34'!B242,'ID-37'!B242,'ID-38'!B242,'ID-39'!B242,'ID-40'!B242,'ID-44'!B242,'ID-45'!B242,'ID-53'!B242,'ID-57'!B242,'ID-59'!B242,'ID-70'!B242,'ID-71'!B242)</f>
        <v>0.48425750647943128</v>
      </c>
      <c r="C235" s="71">
        <f>AVERAGE('ID-08'!B242,'ID-09'!B242,'ID-11'!C242,'ID-14'!C242,'ID-18'!B242,'ID-24'!C242,'ID-26'!C242,'ID-29'!C242,'ID-30'!C242,'ID-34'!C242,'ID-36'!B242,'ID-38'!C242,'ID-39'!C242,'ID-40'!C242,'ID-44'!C242,'ID-45'!C242,'ID-57'!C242,'ID-59'!C242)</f>
        <v>0.4842573178735336</v>
      </c>
      <c r="D235" s="71">
        <f>AVERAGE('ID-13'!C242,'ID-14'!D242,'ID-15'!C242,'ID-16'!B242,'ID-18'!C242,'ID-26'!D242,'ID-29'!D242,'ID-30'!D242,'ID-33'!C242,'ID-34'!D242,'ID-36'!C242,'ID-37'!C242,'ID-38'!D242,'ID-39'!D242,'ID-40'!D242,'ID-45'!D242,'ID-59'!D242,'ID-71'!C242)</f>
        <v>0.48425740563260372</v>
      </c>
      <c r="E235" s="71">
        <f>AVERAGE('ID-03'!B242,'ID-09'!C242,'ID-13'!D242,'ID-15'!D242,'ID-16'!C242,'ID-18'!D242,'ID-24'!D242,'ID-29'!E242,'ID-30'!E242,'ID-33'!D242,'ID-34'!E242,'ID-36'!D242,'ID-38'!E242,'ID-39'!E242,'ID-40'!E242,'ID-44'!D242,'ID-45'!E242,'ID-57'!D242,'ID-70'!C242,'ID-71'!D242)</f>
        <v>0.48425760563982967</v>
      </c>
      <c r="F235" s="71">
        <f>AVERAGE('ID-01'!B242,'ID-02'!B242,'ID-03'!C242,'ID-06'!B242,'ID-08'!C242,'ID-09'!D242,'ID-12'!B242,'ID-16'!D242,'ID-18'!E242,'ID-24'!E242,'ID-29'!F242,'ID-33'!E242,'ID-34'!F242,'ID-36'!E242,'ID-38'!F242,'ID-39'!F242,'ID-40'!F242,'ID-45'!F242,'ID-53'!C242,'ID-54'!B242,'ID-57'!E242,'ID-71'!E242)</f>
        <v>0.48425793682150142</v>
      </c>
      <c r="G235" s="71">
        <f>AVERAGE('ID-01'!C242,'ID-02'!C242,'ID-03'!D242,'ID-07'!B242,'ID-08'!D242,'ID-11'!D242,'ID-18'!F242,'ID-24'!F242,'ID-29'!G242,'ID-31'!B242,'ID-33'!F242,'ID-34'!G242,'ID-36'!F242,'ID-39'!G242,'ID-40'!G242,'ID-44'!E242,'ID-45'!G242,'ID-50'!B242,'ID-53'!D242,'ID-54'!C242,'ID-57'!F242,'ID-59'!E242,'ID-70'!D242,'ID-71'!F242)</f>
        <v>0.48425773596988003</v>
      </c>
      <c r="H235" s="71">
        <f>AVERAGE('ID-03'!E242,'ID-11'!E242,'ID-13'!E242,'ID-15'!E242,'ID-16'!E242,'ID-18'!G242,'ID-24'!G242,'ID-29'!H242,'ID-30'!F242,'ID-31'!C242,'ID-33'!G242,'ID-34'!H242,'ID-40'!H242,'ID-44'!F242,'ID-45'!H242,'ID-54'!D242,'ID-57'!G242,'ID-59'!F242,'ID-70'!E242,'ID-71'!G242)</f>
        <v>0.48425743164430746</v>
      </c>
      <c r="I235" s="71">
        <f>AVERAGE('ID-12'!C242,'ID-18'!H242,'ID-24'!H242,'ID-29'!I242,'ID-40'!I242,'ID-44'!G242,'ID-45'!I242,'ID-59'!G242)</f>
        <v>0.4842576617446509</v>
      </c>
      <c r="J235" s="71">
        <f>AVERAGE('ID-31'!D242,'ID-40'!J242,'ID-44'!H242,'ID-45'!J242,'ID-57'!H242)</f>
        <v>0.48425742795797078</v>
      </c>
      <c r="K235" s="71">
        <f>AVERAGE('ID-26'!E242,'ID-31'!E242,'ID-34'!I242,'ID-36'!G242,'ID-40'!K242,'ID-44'!I242,'ID-57'!I242)</f>
        <v>0.48425761147205076</v>
      </c>
    </row>
    <row r="236" spans="1:11" x14ac:dyDescent="0.25">
      <c r="A236" s="1">
        <v>29</v>
      </c>
      <c r="B236" s="71">
        <f>AVERAGE('ID-11'!B243,'ID-13'!B243,'ID-14'!B243,'ID-15'!B243,'ID-24'!B243,'ID-26'!B243,'ID-29'!B243,'ID-30'!B243,'ID-32'!B243,'ID-33'!B243,'ID-34'!B243,'ID-37'!B243,'ID-38'!B243,'ID-39'!B243,'ID-40'!B243,'ID-44'!B243,'ID-45'!B243,'ID-53'!B243,'ID-57'!B243,'ID-59'!B243,'ID-70'!B243,'ID-71'!B243)</f>
        <v>0.48425750267196466</v>
      </c>
      <c r="C236" s="71">
        <f>AVERAGE('ID-08'!B243,'ID-09'!B243,'ID-11'!C243,'ID-14'!C243,'ID-18'!B243,'ID-24'!C243,'ID-26'!C243,'ID-29'!C243,'ID-30'!C243,'ID-34'!C243,'ID-36'!B243,'ID-38'!C243,'ID-39'!C243,'ID-40'!C243,'ID-44'!C243,'ID-45'!C243,'ID-57'!C243,'ID-59'!C243)</f>
        <v>0.48425730879819018</v>
      </c>
      <c r="D236" s="71">
        <f>AVERAGE('ID-13'!C243,'ID-14'!D243,'ID-15'!C243,'ID-16'!B243,'ID-18'!C243,'ID-26'!D243,'ID-29'!D243,'ID-30'!D243,'ID-33'!C243,'ID-34'!D243,'ID-36'!C243,'ID-37'!C243,'ID-38'!D243,'ID-39'!D243,'ID-40'!D243,'ID-45'!D243,'ID-59'!D243,'ID-71'!C243)</f>
        <v>0.48425740550831492</v>
      </c>
      <c r="E236" s="71">
        <f>AVERAGE('ID-03'!B243,'ID-09'!C243,'ID-13'!D243,'ID-15'!D243,'ID-16'!C243,'ID-18'!D243,'ID-24'!D243,'ID-29'!E243,'ID-30'!E243,'ID-33'!D243,'ID-34'!E243,'ID-36'!D243,'ID-38'!E243,'ID-39'!E243,'ID-40'!E243,'ID-44'!D243,'ID-45'!E243,'ID-57'!D243,'ID-70'!C243,'ID-71'!D243)</f>
        <v>0.48425760040358246</v>
      </c>
      <c r="F236" s="71">
        <f>AVERAGE('ID-01'!B243,'ID-02'!B243,'ID-03'!C243,'ID-06'!B243,'ID-08'!C243,'ID-09'!D243,'ID-12'!B243,'ID-16'!D243,'ID-18'!E243,'ID-24'!E243,'ID-29'!F243,'ID-33'!E243,'ID-34'!F243,'ID-36'!E243,'ID-38'!F243,'ID-39'!F243,'ID-40'!F243,'ID-45'!F243,'ID-53'!C243,'ID-54'!B243,'ID-57'!E243,'ID-71'!E243)</f>
        <v>0.48425793844698611</v>
      </c>
      <c r="G236" s="71">
        <f>AVERAGE('ID-01'!C243,'ID-02'!C243,'ID-03'!D243,'ID-07'!B243,'ID-08'!D243,'ID-11'!D243,'ID-18'!F243,'ID-24'!F243,'ID-29'!G243,'ID-31'!B243,'ID-33'!F243,'ID-34'!G243,'ID-36'!F243,'ID-39'!G243,'ID-40'!G243,'ID-44'!E243,'ID-45'!G243,'ID-50'!B243,'ID-53'!D243,'ID-54'!C243,'ID-57'!F243,'ID-59'!E243,'ID-70'!D243,'ID-71'!F243)</f>
        <v>0.48425773213958623</v>
      </c>
      <c r="H236" s="71">
        <f>AVERAGE('ID-03'!E243,'ID-11'!E243,'ID-13'!E243,'ID-15'!E243,'ID-16'!E243,'ID-18'!G243,'ID-24'!G243,'ID-29'!H243,'ID-30'!F243,'ID-31'!C243,'ID-33'!G243,'ID-34'!H243,'ID-40'!H243,'ID-44'!F243,'ID-45'!H243,'ID-54'!D243,'ID-57'!G243,'ID-59'!F243,'ID-70'!E243,'ID-71'!G243)</f>
        <v>0.48425742848369541</v>
      </c>
      <c r="I236" s="71">
        <f>AVERAGE('ID-12'!C243,'ID-18'!H243,'ID-24'!H243,'ID-29'!I243,'ID-40'!I243,'ID-44'!G243,'ID-45'!I243,'ID-59'!G243)</f>
        <v>0.48425764359034373</v>
      </c>
      <c r="J236" s="71">
        <f>AVERAGE('ID-31'!D243,'ID-40'!J243,'ID-44'!H243,'ID-45'!J243,'ID-57'!H243)</f>
        <v>0.48425741540579859</v>
      </c>
      <c r="K236" s="71">
        <f>AVERAGE('ID-26'!E243,'ID-31'!E243,'ID-34'!I243,'ID-36'!G243,'ID-40'!K243,'ID-44'!I243,'ID-57'!I243)</f>
        <v>0.48425761371543025</v>
      </c>
    </row>
    <row r="237" spans="1:11" x14ac:dyDescent="0.25">
      <c r="A237" s="1">
        <v>29.125</v>
      </c>
      <c r="B237" s="71">
        <f>AVERAGE('ID-11'!B244,'ID-13'!B244,'ID-14'!B244,'ID-15'!B244,'ID-24'!B244,'ID-26'!B244,'ID-29'!B244,'ID-30'!B244,'ID-32'!B244,'ID-33'!B244,'ID-34'!B244,'ID-37'!B244,'ID-38'!B244,'ID-39'!B244,'ID-40'!B244,'ID-44'!B244,'ID-45'!B244,'ID-53'!B244,'ID-57'!B244,'ID-59'!B244,'ID-70'!B244,'ID-71'!B244)</f>
        <v>0.48425750370869858</v>
      </c>
      <c r="C237" s="71">
        <f>AVERAGE('ID-08'!B244,'ID-09'!B244,'ID-11'!C244,'ID-14'!C244,'ID-18'!B244,'ID-24'!C244,'ID-26'!C244,'ID-29'!C244,'ID-30'!C244,'ID-34'!C244,'ID-36'!B244,'ID-38'!C244,'ID-39'!C244,'ID-40'!C244,'ID-44'!C244,'ID-45'!C244,'ID-57'!C244,'ID-59'!C244)</f>
        <v>0.48425730192241773</v>
      </c>
      <c r="D237" s="71">
        <f>AVERAGE('ID-13'!C244,'ID-14'!D244,'ID-15'!C244,'ID-16'!B244,'ID-18'!C244,'ID-26'!D244,'ID-29'!D244,'ID-30'!D244,'ID-33'!C244,'ID-34'!D244,'ID-36'!C244,'ID-37'!C244,'ID-38'!D244,'ID-39'!D244,'ID-40'!D244,'ID-45'!D244,'ID-59'!D244,'ID-71'!C244)</f>
        <v>0.48425740539811662</v>
      </c>
      <c r="E237" s="71">
        <f>AVERAGE('ID-03'!B244,'ID-09'!C244,'ID-13'!D244,'ID-15'!D244,'ID-16'!C244,'ID-18'!D244,'ID-24'!D244,'ID-29'!E244,'ID-30'!E244,'ID-33'!D244,'ID-34'!E244,'ID-36'!D244,'ID-38'!E244,'ID-39'!E244,'ID-40'!E244,'ID-44'!D244,'ID-45'!E244,'ID-57'!D244,'ID-70'!C244,'ID-71'!D244)</f>
        <v>0.48425759837728116</v>
      </c>
      <c r="F237" s="71">
        <f>AVERAGE('ID-01'!B244,'ID-02'!B244,'ID-03'!C244,'ID-06'!B244,'ID-08'!C244,'ID-09'!D244,'ID-12'!B244,'ID-16'!D244,'ID-18'!E244,'ID-24'!E244,'ID-29'!F244,'ID-33'!E244,'ID-34'!F244,'ID-36'!E244,'ID-38'!F244,'ID-39'!F244,'ID-40'!F244,'ID-45'!F244,'ID-53'!C244,'ID-54'!B244,'ID-57'!E244,'ID-71'!E244)</f>
        <v>0.4842579397703986</v>
      </c>
      <c r="G237" s="71">
        <f>AVERAGE('ID-01'!C244,'ID-02'!C244,'ID-03'!D244,'ID-07'!B244,'ID-08'!D244,'ID-11'!D244,'ID-18'!F244,'ID-24'!F244,'ID-29'!G244,'ID-31'!B244,'ID-33'!F244,'ID-34'!G244,'ID-36'!F244,'ID-39'!G244,'ID-40'!G244,'ID-44'!E244,'ID-45'!G244,'ID-50'!B244,'ID-53'!D244,'ID-54'!C244,'ID-57'!F244,'ID-59'!E244,'ID-70'!D244,'ID-71'!F244)</f>
        <v>0.48425773166903713</v>
      </c>
      <c r="H237" s="71">
        <f>AVERAGE('ID-03'!E244,'ID-11'!E244,'ID-13'!E244,'ID-15'!E244,'ID-16'!E244,'ID-18'!G244,'ID-24'!G244,'ID-29'!H244,'ID-30'!F244,'ID-31'!C244,'ID-33'!G244,'ID-34'!H244,'ID-40'!H244,'ID-44'!F244,'ID-45'!H244,'ID-54'!D244,'ID-57'!G244,'ID-59'!F244,'ID-70'!E244,'ID-71'!G244)</f>
        <v>0.48425742649347037</v>
      </c>
      <c r="I237" s="71">
        <f>AVERAGE('ID-12'!C244,'ID-18'!H244,'ID-24'!H244,'ID-29'!I244,'ID-40'!I244,'ID-44'!G244,'ID-45'!I244,'ID-59'!G244)</f>
        <v>0.48425764375940433</v>
      </c>
      <c r="J237" s="71">
        <f>AVERAGE('ID-31'!D244,'ID-40'!J244,'ID-44'!H244,'ID-45'!J244,'ID-57'!H244)</f>
        <v>0.4842573962648018</v>
      </c>
      <c r="K237" s="71">
        <f>AVERAGE('ID-26'!E244,'ID-31'!E244,'ID-34'!I244,'ID-36'!G244,'ID-40'!K244,'ID-44'!I244,'ID-57'!I244)</f>
        <v>0.48425762758773977</v>
      </c>
    </row>
    <row r="238" spans="1:11" x14ac:dyDescent="0.25">
      <c r="A238" s="1">
        <v>29.25</v>
      </c>
      <c r="B238" s="71">
        <f>AVERAGE('ID-11'!B245,'ID-13'!B245,'ID-14'!B245,'ID-15'!B245,'ID-24'!B245,'ID-26'!B245,'ID-29'!B245,'ID-30'!B245,'ID-32'!B245,'ID-33'!B245,'ID-34'!B245,'ID-37'!B245,'ID-38'!B245,'ID-39'!B245,'ID-40'!B245,'ID-44'!B245,'ID-45'!B245,'ID-53'!B245,'ID-57'!B245,'ID-59'!B245,'ID-70'!B245,'ID-71'!B245)</f>
        <v>0.48425750678053558</v>
      </c>
      <c r="C238" s="71">
        <f>AVERAGE('ID-08'!B245,'ID-09'!B245,'ID-11'!C245,'ID-14'!C245,'ID-18'!B245,'ID-24'!C245,'ID-26'!C245,'ID-29'!C245,'ID-30'!C245,'ID-34'!C245,'ID-36'!B245,'ID-38'!C245,'ID-39'!C245,'ID-40'!C245,'ID-44'!C245,'ID-45'!C245,'ID-57'!C245,'ID-59'!C245)</f>
        <v>0.48425729173631499</v>
      </c>
      <c r="D238" s="71">
        <f>AVERAGE('ID-13'!C245,'ID-14'!D245,'ID-15'!C245,'ID-16'!B245,'ID-18'!C245,'ID-26'!D245,'ID-29'!D245,'ID-30'!D245,'ID-33'!C245,'ID-34'!D245,'ID-36'!C245,'ID-37'!C245,'ID-38'!D245,'ID-39'!D245,'ID-40'!D245,'ID-45'!D245,'ID-59'!D245,'ID-71'!C245)</f>
        <v>0.48425740412129475</v>
      </c>
      <c r="E238" s="71">
        <f>AVERAGE('ID-03'!B245,'ID-09'!C245,'ID-13'!D245,'ID-15'!D245,'ID-16'!C245,'ID-18'!D245,'ID-24'!D245,'ID-29'!E245,'ID-30'!E245,'ID-33'!D245,'ID-34'!E245,'ID-36'!D245,'ID-38'!E245,'ID-39'!E245,'ID-40'!E245,'ID-44'!D245,'ID-45'!E245,'ID-57'!D245,'ID-70'!C245,'ID-71'!D245)</f>
        <v>0.48425758906863309</v>
      </c>
      <c r="F238" s="71">
        <f>AVERAGE('ID-01'!B245,'ID-02'!B245,'ID-03'!C245,'ID-06'!B245,'ID-08'!C245,'ID-09'!D245,'ID-12'!B245,'ID-16'!D245,'ID-18'!E245,'ID-24'!E245,'ID-29'!F245,'ID-33'!E245,'ID-34'!F245,'ID-36'!E245,'ID-38'!F245,'ID-39'!F245,'ID-40'!F245,'ID-45'!F245,'ID-53'!C245,'ID-54'!B245,'ID-57'!E245,'ID-71'!E245)</f>
        <v>0.48425794111770537</v>
      </c>
      <c r="G238" s="71">
        <f>AVERAGE('ID-01'!C245,'ID-02'!C245,'ID-03'!D245,'ID-07'!B245,'ID-08'!D245,'ID-11'!D245,'ID-18'!F245,'ID-24'!F245,'ID-29'!G245,'ID-31'!B245,'ID-33'!F245,'ID-34'!G245,'ID-36'!F245,'ID-39'!G245,'ID-40'!G245,'ID-44'!E245,'ID-45'!G245,'ID-50'!B245,'ID-53'!D245,'ID-54'!C245,'ID-57'!F245,'ID-59'!E245,'ID-70'!D245,'ID-71'!F245)</f>
        <v>0.48425773036614234</v>
      </c>
      <c r="H238" s="71">
        <f>AVERAGE('ID-03'!E245,'ID-11'!E245,'ID-13'!E245,'ID-15'!E245,'ID-16'!E245,'ID-18'!G245,'ID-24'!G245,'ID-29'!H245,'ID-30'!F245,'ID-31'!C245,'ID-33'!G245,'ID-34'!H245,'ID-40'!H245,'ID-44'!F245,'ID-45'!H245,'ID-54'!D245,'ID-57'!G245,'ID-59'!F245,'ID-70'!E245,'ID-71'!G245)</f>
        <v>0.48425742559530527</v>
      </c>
      <c r="I238" s="71">
        <f>AVERAGE('ID-12'!C245,'ID-18'!H245,'ID-24'!H245,'ID-29'!I245,'ID-40'!I245,'ID-44'!G245,'ID-45'!I245,'ID-59'!G245)</f>
        <v>0.48425763915198999</v>
      </c>
      <c r="J238" s="71">
        <f>AVERAGE('ID-31'!D245,'ID-40'!J245,'ID-44'!H245,'ID-45'!J245,'ID-57'!H245)</f>
        <v>0.48425739905297432</v>
      </c>
      <c r="K238" s="71">
        <f>AVERAGE('ID-26'!E245,'ID-31'!E245,'ID-34'!I245,'ID-36'!G245,'ID-40'!K245,'ID-44'!I245,'ID-57'!I245)</f>
        <v>0.4842576336885433</v>
      </c>
    </row>
    <row r="239" spans="1:11" x14ac:dyDescent="0.25">
      <c r="A239" s="1">
        <v>29.375</v>
      </c>
      <c r="B239" s="71">
        <f>AVERAGE('ID-11'!B246,'ID-13'!B246,'ID-14'!B246,'ID-15'!B246,'ID-24'!B246,'ID-26'!B246,'ID-29'!B246,'ID-30'!B246,'ID-32'!B246,'ID-33'!B246,'ID-34'!B246,'ID-37'!B246,'ID-38'!B246,'ID-39'!B246,'ID-40'!B246,'ID-44'!B246,'ID-45'!B246,'ID-53'!B246,'ID-57'!B246,'ID-59'!B246,'ID-70'!B246,'ID-71'!B246)</f>
        <v>0.48425750852866201</v>
      </c>
      <c r="C239" s="71">
        <f>AVERAGE('ID-08'!B246,'ID-09'!B246,'ID-11'!C246,'ID-14'!C246,'ID-18'!B246,'ID-24'!C246,'ID-26'!C246,'ID-29'!C246,'ID-30'!C246,'ID-34'!C246,'ID-36'!B246,'ID-38'!C246,'ID-39'!C246,'ID-40'!C246,'ID-44'!C246,'ID-45'!C246,'ID-57'!C246,'ID-59'!C246)</f>
        <v>0.48425729593070366</v>
      </c>
      <c r="D239" s="71">
        <f>AVERAGE('ID-13'!C246,'ID-14'!D246,'ID-15'!C246,'ID-16'!B246,'ID-18'!C246,'ID-26'!D246,'ID-29'!D246,'ID-30'!D246,'ID-33'!C246,'ID-34'!D246,'ID-36'!C246,'ID-37'!C246,'ID-38'!D246,'ID-39'!D246,'ID-40'!D246,'ID-45'!D246,'ID-59'!D246,'ID-71'!C246)</f>
        <v>0.48425739422572434</v>
      </c>
      <c r="E239" s="71">
        <f>AVERAGE('ID-03'!B246,'ID-09'!C246,'ID-13'!D246,'ID-15'!D246,'ID-16'!C246,'ID-18'!D246,'ID-24'!D246,'ID-29'!E246,'ID-30'!E246,'ID-33'!D246,'ID-34'!E246,'ID-36'!D246,'ID-38'!E246,'ID-39'!E246,'ID-40'!E246,'ID-44'!D246,'ID-45'!E246,'ID-57'!D246,'ID-70'!C246,'ID-71'!D246)</f>
        <v>0.4842575795759344</v>
      </c>
      <c r="F239" s="71">
        <f>AVERAGE('ID-01'!B246,'ID-02'!B246,'ID-03'!C246,'ID-06'!B246,'ID-08'!C246,'ID-09'!D246,'ID-12'!B246,'ID-16'!D246,'ID-18'!E246,'ID-24'!E246,'ID-29'!F246,'ID-33'!E246,'ID-34'!F246,'ID-36'!E246,'ID-38'!F246,'ID-39'!F246,'ID-40'!F246,'ID-45'!F246,'ID-53'!C246,'ID-54'!B246,'ID-57'!E246,'ID-71'!E246)</f>
        <v>0.48425794273450185</v>
      </c>
      <c r="G239" s="71">
        <f>AVERAGE('ID-01'!C246,'ID-02'!C246,'ID-03'!D246,'ID-07'!B246,'ID-08'!D246,'ID-11'!D246,'ID-18'!F246,'ID-24'!F246,'ID-29'!G246,'ID-31'!B246,'ID-33'!F246,'ID-34'!G246,'ID-36'!F246,'ID-39'!G246,'ID-40'!G246,'ID-44'!E246,'ID-45'!G246,'ID-50'!B246,'ID-53'!D246,'ID-54'!C246,'ID-57'!F246,'ID-59'!E246,'ID-70'!D246,'ID-71'!F246)</f>
        <v>0.48425772551915208</v>
      </c>
      <c r="H239" s="71">
        <f>AVERAGE('ID-03'!E246,'ID-11'!E246,'ID-13'!E246,'ID-15'!E246,'ID-16'!E246,'ID-18'!G246,'ID-24'!G246,'ID-29'!H246,'ID-30'!F246,'ID-31'!C246,'ID-33'!G246,'ID-34'!H246,'ID-40'!H246,'ID-44'!F246,'ID-45'!H246,'ID-54'!D246,'ID-57'!G246,'ID-59'!F246,'ID-70'!E246,'ID-71'!G246)</f>
        <v>0.48425742116880394</v>
      </c>
      <c r="I239" s="71">
        <f>AVERAGE('ID-12'!C246,'ID-18'!H246,'ID-24'!H246,'ID-29'!I246,'ID-40'!I246,'ID-44'!G246,'ID-45'!I246,'ID-59'!G246)</f>
        <v>0.48425764687542283</v>
      </c>
      <c r="J239" s="71">
        <f>AVERAGE('ID-31'!D246,'ID-40'!J246,'ID-44'!H246,'ID-45'!J246,'ID-57'!H246)</f>
        <v>0.48425740679813262</v>
      </c>
      <c r="K239" s="71">
        <f>AVERAGE('ID-26'!E246,'ID-31'!E246,'ID-34'!I246,'ID-36'!G246,'ID-40'!K246,'ID-44'!I246,'ID-57'!I246)</f>
        <v>0.48425763912313113</v>
      </c>
    </row>
    <row r="240" spans="1:11" x14ac:dyDescent="0.25">
      <c r="A240" s="1">
        <v>29.5</v>
      </c>
      <c r="B240" s="71">
        <f>AVERAGE('ID-11'!B247,'ID-13'!B247,'ID-14'!B247,'ID-15'!B247,'ID-24'!B247,'ID-26'!B247,'ID-29'!B247,'ID-30'!B247,'ID-32'!B247,'ID-33'!B247,'ID-34'!B247,'ID-37'!B247,'ID-38'!B247,'ID-39'!B247,'ID-40'!B247,'ID-44'!B247,'ID-45'!B247,'ID-53'!B247,'ID-57'!B247,'ID-59'!B247,'ID-70'!B247,'ID-71'!B247)</f>
        <v>0.48425751306666798</v>
      </c>
      <c r="C240" s="71">
        <f>AVERAGE('ID-08'!B247,'ID-09'!B247,'ID-11'!C247,'ID-14'!C247,'ID-18'!B247,'ID-24'!C247,'ID-26'!C247,'ID-29'!C247,'ID-30'!C247,'ID-34'!C247,'ID-36'!B247,'ID-38'!C247,'ID-39'!C247,'ID-40'!C247,'ID-44'!C247,'ID-45'!C247,'ID-57'!C247,'ID-59'!C247)</f>
        <v>0.48425729645322718</v>
      </c>
      <c r="D240" s="71">
        <f>AVERAGE('ID-13'!C247,'ID-14'!D247,'ID-15'!C247,'ID-16'!B247,'ID-18'!C247,'ID-26'!D247,'ID-29'!D247,'ID-30'!D247,'ID-33'!C247,'ID-34'!D247,'ID-36'!C247,'ID-37'!C247,'ID-38'!D247,'ID-39'!D247,'ID-40'!D247,'ID-45'!D247,'ID-59'!D247,'ID-71'!C247)</f>
        <v>0.48425738479608199</v>
      </c>
      <c r="E240" s="71">
        <f>AVERAGE('ID-03'!B247,'ID-09'!C247,'ID-13'!D247,'ID-15'!D247,'ID-16'!C247,'ID-18'!D247,'ID-24'!D247,'ID-29'!E247,'ID-30'!E247,'ID-33'!D247,'ID-34'!E247,'ID-36'!D247,'ID-38'!E247,'ID-39'!E247,'ID-40'!E247,'ID-44'!D247,'ID-45'!E247,'ID-57'!D247,'ID-70'!C247,'ID-71'!D247)</f>
        <v>0.48425757308489381</v>
      </c>
      <c r="F240" s="71">
        <f>AVERAGE('ID-01'!B247,'ID-02'!B247,'ID-03'!C247,'ID-06'!B247,'ID-08'!C247,'ID-09'!D247,'ID-12'!B247,'ID-16'!D247,'ID-18'!E247,'ID-24'!E247,'ID-29'!F247,'ID-33'!E247,'ID-34'!F247,'ID-36'!E247,'ID-38'!F247,'ID-39'!F247,'ID-40'!F247,'ID-45'!F247,'ID-53'!C247,'ID-54'!B247,'ID-57'!E247,'ID-71'!E247)</f>
        <v>0.48425794030025882</v>
      </c>
      <c r="G240" s="71">
        <f>AVERAGE('ID-01'!C247,'ID-02'!C247,'ID-03'!D247,'ID-07'!B247,'ID-08'!D247,'ID-11'!D247,'ID-18'!F247,'ID-24'!F247,'ID-29'!G247,'ID-31'!B247,'ID-33'!F247,'ID-34'!G247,'ID-36'!F247,'ID-39'!G247,'ID-40'!G247,'ID-44'!E247,'ID-45'!G247,'ID-50'!B247,'ID-53'!D247,'ID-54'!C247,'ID-57'!F247,'ID-59'!E247,'ID-70'!D247,'ID-71'!F247)</f>
        <v>0.48425772472642392</v>
      </c>
      <c r="H240" s="71">
        <f>AVERAGE('ID-03'!E247,'ID-11'!E247,'ID-13'!E247,'ID-15'!E247,'ID-16'!E247,'ID-18'!G247,'ID-24'!G247,'ID-29'!H247,'ID-30'!F247,'ID-31'!C247,'ID-33'!G247,'ID-34'!H247,'ID-40'!H247,'ID-44'!F247,'ID-45'!H247,'ID-54'!D247,'ID-57'!G247,'ID-59'!F247,'ID-70'!E247,'ID-71'!G247)</f>
        <v>0.48425742657511134</v>
      </c>
      <c r="I240" s="71">
        <f>AVERAGE('ID-12'!C247,'ID-18'!H247,'ID-24'!H247,'ID-29'!I247,'ID-40'!I247,'ID-44'!G247,'ID-45'!I247,'ID-59'!G247)</f>
        <v>0.48425762705035585</v>
      </c>
      <c r="J240" s="71">
        <f>AVERAGE('ID-31'!D247,'ID-40'!J247,'ID-44'!H247,'ID-45'!J247,'ID-57'!H247)</f>
        <v>0.48425741152259877</v>
      </c>
      <c r="K240" s="71">
        <f>AVERAGE('ID-26'!E247,'ID-31'!E247,'ID-34'!I247,'ID-36'!G247,'ID-40'!K247,'ID-44'!I247,'ID-57'!I247)</f>
        <v>0.48425764142879474</v>
      </c>
    </row>
    <row r="241" spans="1:11" x14ac:dyDescent="0.25">
      <c r="A241" s="1">
        <v>29.625</v>
      </c>
      <c r="B241" s="71">
        <f>AVERAGE('ID-11'!B248,'ID-13'!B248,'ID-14'!B248,'ID-15'!B248,'ID-24'!B248,'ID-26'!B248,'ID-29'!B248,'ID-30'!B248,'ID-32'!B248,'ID-33'!B248,'ID-34'!B248,'ID-37'!B248,'ID-38'!B248,'ID-39'!B248,'ID-40'!B248,'ID-44'!B248,'ID-45'!B248,'ID-53'!B248,'ID-57'!B248,'ID-59'!B248,'ID-70'!B248,'ID-71'!B248)</f>
        <v>0.48425751290974761</v>
      </c>
      <c r="C241" s="71">
        <f>AVERAGE('ID-08'!B248,'ID-09'!B248,'ID-11'!C248,'ID-14'!C248,'ID-18'!B248,'ID-24'!C248,'ID-26'!C248,'ID-29'!C248,'ID-30'!C248,'ID-34'!C248,'ID-36'!B248,'ID-38'!C248,'ID-39'!C248,'ID-40'!C248,'ID-44'!C248,'ID-45'!C248,'ID-57'!C248,'ID-59'!C248)</f>
        <v>0.48425729512290261</v>
      </c>
      <c r="D241" s="71">
        <f>AVERAGE('ID-13'!C248,'ID-14'!D248,'ID-15'!C248,'ID-16'!B248,'ID-18'!C248,'ID-26'!D248,'ID-29'!D248,'ID-30'!D248,'ID-33'!C248,'ID-34'!D248,'ID-36'!C248,'ID-37'!C248,'ID-38'!D248,'ID-39'!D248,'ID-40'!D248,'ID-45'!D248,'ID-59'!D248,'ID-71'!C248)</f>
        <v>0.48425738068670399</v>
      </c>
      <c r="E241" s="71">
        <f>AVERAGE('ID-03'!B248,'ID-09'!C248,'ID-13'!D248,'ID-15'!D248,'ID-16'!C248,'ID-18'!D248,'ID-24'!D248,'ID-29'!E248,'ID-30'!E248,'ID-33'!D248,'ID-34'!E248,'ID-36'!D248,'ID-38'!E248,'ID-39'!E248,'ID-40'!E248,'ID-44'!D248,'ID-45'!E248,'ID-57'!D248,'ID-70'!C248,'ID-71'!D248)</f>
        <v>0.48425757488976934</v>
      </c>
      <c r="F241" s="71">
        <f>AVERAGE('ID-01'!B248,'ID-02'!B248,'ID-03'!C248,'ID-06'!B248,'ID-08'!C248,'ID-09'!D248,'ID-12'!B248,'ID-16'!D248,'ID-18'!E248,'ID-24'!E248,'ID-29'!F248,'ID-33'!E248,'ID-34'!F248,'ID-36'!E248,'ID-38'!F248,'ID-39'!F248,'ID-40'!F248,'ID-45'!F248,'ID-53'!C248,'ID-54'!B248,'ID-57'!E248,'ID-71'!E248)</f>
        <v>0.48425793857532917</v>
      </c>
      <c r="G241" s="71">
        <f>AVERAGE('ID-01'!C248,'ID-02'!C248,'ID-03'!D248,'ID-07'!B248,'ID-08'!D248,'ID-11'!D248,'ID-18'!F248,'ID-24'!F248,'ID-29'!G248,'ID-31'!B248,'ID-33'!F248,'ID-34'!G248,'ID-36'!F248,'ID-39'!G248,'ID-40'!G248,'ID-44'!E248,'ID-45'!G248,'ID-50'!B248,'ID-53'!D248,'ID-54'!C248,'ID-57'!F248,'ID-59'!E248,'ID-70'!D248,'ID-71'!F248)</f>
        <v>0.48425772340830259</v>
      </c>
      <c r="H241" s="71">
        <f>AVERAGE('ID-03'!E248,'ID-11'!E248,'ID-13'!E248,'ID-15'!E248,'ID-16'!E248,'ID-18'!G248,'ID-24'!G248,'ID-29'!H248,'ID-30'!F248,'ID-31'!C248,'ID-33'!G248,'ID-34'!H248,'ID-40'!H248,'ID-44'!F248,'ID-45'!H248,'ID-54'!D248,'ID-57'!G248,'ID-59'!F248,'ID-70'!E248,'ID-71'!G248)</f>
        <v>0.48425742833366919</v>
      </c>
      <c r="I241" s="71">
        <f>AVERAGE('ID-12'!C248,'ID-18'!H248,'ID-24'!H248,'ID-29'!I248,'ID-40'!I248,'ID-44'!G248,'ID-45'!I248,'ID-59'!G248)</f>
        <v>0.48425762453838972</v>
      </c>
      <c r="J241" s="71">
        <f>AVERAGE('ID-31'!D248,'ID-40'!J248,'ID-44'!H248,'ID-45'!J248,'ID-57'!H248)</f>
        <v>0.48425744038138274</v>
      </c>
      <c r="K241" s="71">
        <f>AVERAGE('ID-26'!E248,'ID-31'!E248,'ID-34'!I248,'ID-36'!G248,'ID-40'!K248,'ID-44'!I248,'ID-57'!I248)</f>
        <v>0.48425764531968657</v>
      </c>
    </row>
    <row r="242" spans="1:11" x14ac:dyDescent="0.25">
      <c r="A242" s="1">
        <v>29.75</v>
      </c>
      <c r="B242" s="71">
        <f>AVERAGE('ID-11'!B249,'ID-13'!B249,'ID-14'!B249,'ID-15'!B249,'ID-24'!B249,'ID-26'!B249,'ID-29'!B249,'ID-30'!B249,'ID-32'!B249,'ID-33'!B249,'ID-34'!B249,'ID-37'!B249,'ID-38'!B249,'ID-39'!B249,'ID-40'!B249,'ID-44'!B249,'ID-45'!B249,'ID-53'!B249,'ID-57'!B249,'ID-59'!B249,'ID-70'!B249,'ID-71'!B249)</f>
        <v>0.48425751124318589</v>
      </c>
      <c r="C242" s="71">
        <f>AVERAGE('ID-08'!B249,'ID-09'!B249,'ID-11'!C249,'ID-14'!C249,'ID-18'!B249,'ID-24'!C249,'ID-26'!C249,'ID-29'!C249,'ID-30'!C249,'ID-34'!C249,'ID-36'!B249,'ID-38'!C249,'ID-39'!C249,'ID-40'!C249,'ID-44'!C249,'ID-45'!C249,'ID-57'!C249,'ID-59'!C249)</f>
        <v>0.48425730046845594</v>
      </c>
      <c r="D242" s="71">
        <f>AVERAGE('ID-13'!C249,'ID-14'!D249,'ID-15'!C249,'ID-16'!B249,'ID-18'!C249,'ID-26'!D249,'ID-29'!D249,'ID-30'!D249,'ID-33'!C249,'ID-34'!D249,'ID-36'!C249,'ID-37'!C249,'ID-38'!D249,'ID-39'!D249,'ID-40'!D249,'ID-45'!D249,'ID-59'!D249,'ID-71'!C249)</f>
        <v>0.48425738400235346</v>
      </c>
      <c r="E242" s="71">
        <f>AVERAGE('ID-03'!B249,'ID-09'!C249,'ID-13'!D249,'ID-15'!D249,'ID-16'!C249,'ID-18'!D249,'ID-24'!D249,'ID-29'!E249,'ID-30'!E249,'ID-33'!D249,'ID-34'!E249,'ID-36'!D249,'ID-38'!E249,'ID-39'!E249,'ID-40'!E249,'ID-44'!D249,'ID-45'!E249,'ID-57'!D249,'ID-70'!C249,'ID-71'!D249)</f>
        <v>0.48425756726676283</v>
      </c>
      <c r="F242" s="71">
        <f>AVERAGE('ID-01'!B249,'ID-02'!B249,'ID-03'!C249,'ID-06'!B249,'ID-08'!C249,'ID-09'!D249,'ID-12'!B249,'ID-16'!D249,'ID-18'!E249,'ID-24'!E249,'ID-29'!F249,'ID-33'!E249,'ID-34'!F249,'ID-36'!E249,'ID-38'!F249,'ID-39'!F249,'ID-40'!F249,'ID-45'!F249,'ID-53'!C249,'ID-54'!B249,'ID-57'!E249,'ID-71'!E249)</f>
        <v>0.48425793969383446</v>
      </c>
      <c r="G242" s="71">
        <f>AVERAGE('ID-01'!C249,'ID-02'!C249,'ID-03'!D249,'ID-07'!B249,'ID-08'!D249,'ID-11'!D249,'ID-18'!F249,'ID-24'!F249,'ID-29'!G249,'ID-31'!B249,'ID-33'!F249,'ID-34'!G249,'ID-36'!F249,'ID-39'!G249,'ID-40'!G249,'ID-44'!E249,'ID-45'!G249,'ID-50'!B249,'ID-53'!D249,'ID-54'!C249,'ID-57'!F249,'ID-59'!E249,'ID-70'!D249,'ID-71'!F249)</f>
        <v>0.48425772075762663</v>
      </c>
      <c r="H242" s="71">
        <f>AVERAGE('ID-03'!E249,'ID-11'!E249,'ID-13'!E249,'ID-15'!E249,'ID-16'!E249,'ID-18'!G249,'ID-24'!G249,'ID-29'!H249,'ID-30'!F249,'ID-31'!C249,'ID-33'!G249,'ID-34'!H249,'ID-40'!H249,'ID-44'!F249,'ID-45'!H249,'ID-54'!D249,'ID-57'!G249,'ID-59'!F249,'ID-70'!E249,'ID-71'!G249)</f>
        <v>0.48425742713258579</v>
      </c>
      <c r="I242" s="71">
        <f>AVERAGE('ID-12'!C249,'ID-18'!H249,'ID-24'!H249,'ID-29'!I249,'ID-40'!I249,'ID-44'!G249,'ID-45'!I249,'ID-59'!G249)</f>
        <v>0.4842576206282338</v>
      </c>
      <c r="J242" s="71">
        <f>AVERAGE('ID-31'!D249,'ID-40'!J249,'ID-44'!H249,'ID-45'!J249,'ID-57'!H249)</f>
        <v>0.48425744754183864</v>
      </c>
      <c r="K242" s="71">
        <f>AVERAGE('ID-26'!E249,'ID-31'!E249,'ID-34'!I249,'ID-36'!G249,'ID-40'!K249,'ID-44'!I249,'ID-57'!I249)</f>
        <v>0.48425764594832671</v>
      </c>
    </row>
    <row r="243" spans="1:11" x14ac:dyDescent="0.25">
      <c r="A243" s="1">
        <v>29.875</v>
      </c>
      <c r="B243" s="71">
        <f>AVERAGE('ID-11'!B250,'ID-13'!B250,'ID-14'!B250,'ID-15'!B250,'ID-24'!B250,'ID-26'!B250,'ID-29'!B250,'ID-30'!B250,'ID-32'!B250,'ID-33'!B250,'ID-34'!B250,'ID-37'!B250,'ID-38'!B250,'ID-39'!B250,'ID-40'!B250,'ID-44'!B250,'ID-45'!B250,'ID-53'!B250,'ID-57'!B250,'ID-59'!B250,'ID-70'!B250,'ID-71'!B250)</f>
        <v>0.48425751160663566</v>
      </c>
      <c r="C243" s="71">
        <f>AVERAGE('ID-08'!B250,'ID-09'!B250,'ID-11'!C250,'ID-14'!C250,'ID-18'!B250,'ID-24'!C250,'ID-26'!C250,'ID-29'!C250,'ID-30'!C250,'ID-34'!C250,'ID-36'!B250,'ID-38'!C250,'ID-39'!C250,'ID-40'!C250,'ID-44'!C250,'ID-45'!C250,'ID-57'!C250,'ID-59'!C250)</f>
        <v>0.48425730963607311</v>
      </c>
      <c r="D243" s="71">
        <f>AVERAGE('ID-13'!C250,'ID-14'!D250,'ID-15'!C250,'ID-16'!B250,'ID-18'!C250,'ID-26'!D250,'ID-29'!D250,'ID-30'!D250,'ID-33'!C250,'ID-34'!D250,'ID-36'!C250,'ID-37'!C250,'ID-38'!D250,'ID-39'!D250,'ID-40'!D250,'ID-45'!D250,'ID-59'!D250,'ID-71'!C250)</f>
        <v>0.48425738289745507</v>
      </c>
      <c r="E243" s="71">
        <f>AVERAGE('ID-03'!B250,'ID-09'!C250,'ID-13'!D250,'ID-15'!D250,'ID-16'!C250,'ID-18'!D250,'ID-24'!D250,'ID-29'!E250,'ID-30'!E250,'ID-33'!D250,'ID-34'!E250,'ID-36'!D250,'ID-38'!E250,'ID-39'!E250,'ID-40'!E250,'ID-44'!D250,'ID-45'!E250,'ID-57'!D250,'ID-70'!C250,'ID-71'!D250)</f>
        <v>0.48425757154236998</v>
      </c>
      <c r="F243" s="71">
        <f>AVERAGE('ID-01'!B250,'ID-02'!B250,'ID-03'!C250,'ID-06'!B250,'ID-08'!C250,'ID-09'!D250,'ID-12'!B250,'ID-16'!D250,'ID-18'!E250,'ID-24'!E250,'ID-29'!F250,'ID-33'!E250,'ID-34'!F250,'ID-36'!E250,'ID-38'!F250,'ID-39'!F250,'ID-40'!F250,'ID-45'!F250,'ID-53'!C250,'ID-54'!B250,'ID-57'!E250,'ID-71'!E250)</f>
        <v>0.48425793452603172</v>
      </c>
      <c r="G243" s="71">
        <f>AVERAGE('ID-01'!C250,'ID-02'!C250,'ID-03'!D250,'ID-07'!B250,'ID-08'!D250,'ID-11'!D250,'ID-18'!F250,'ID-24'!F250,'ID-29'!G250,'ID-31'!B250,'ID-33'!F250,'ID-34'!G250,'ID-36'!F250,'ID-39'!G250,'ID-40'!G250,'ID-44'!E250,'ID-45'!G250,'ID-50'!B250,'ID-53'!D250,'ID-54'!C250,'ID-57'!F250,'ID-59'!E250,'ID-70'!D250,'ID-71'!F250)</f>
        <v>0.48425771949716984</v>
      </c>
      <c r="H243" s="71">
        <f>AVERAGE('ID-03'!E250,'ID-11'!E250,'ID-13'!E250,'ID-15'!E250,'ID-16'!E250,'ID-18'!G250,'ID-24'!G250,'ID-29'!H250,'ID-30'!F250,'ID-31'!C250,'ID-33'!G250,'ID-34'!H250,'ID-40'!H250,'ID-44'!F250,'ID-45'!H250,'ID-54'!D250,'ID-57'!G250,'ID-59'!F250,'ID-70'!E250,'ID-71'!G250)</f>
        <v>0.48425742559500434</v>
      </c>
      <c r="I243" s="71">
        <f>AVERAGE('ID-12'!C250,'ID-18'!H250,'ID-24'!H250,'ID-29'!I250,'ID-40'!I250,'ID-44'!G250,'ID-45'!I250,'ID-59'!G250)</f>
        <v>0.48425762343984674</v>
      </c>
      <c r="J243" s="71">
        <f>AVERAGE('ID-31'!D250,'ID-40'!J250,'ID-44'!H250,'ID-45'!J250,'ID-57'!H250)</f>
        <v>0.48425744382166858</v>
      </c>
      <c r="K243" s="71">
        <f>AVERAGE('ID-26'!E250,'ID-31'!E250,'ID-34'!I250,'ID-36'!G250,'ID-40'!K250,'ID-44'!I250,'ID-57'!I250)</f>
        <v>0.48425764292087858</v>
      </c>
    </row>
    <row r="244" spans="1:11" ht="15.75" thickBot="1" x14ac:dyDescent="0.3">
      <c r="A244" s="72">
        <v>30</v>
      </c>
      <c r="B244" s="71">
        <f>AVERAGE('ID-11'!B251,'ID-13'!B251,'ID-14'!B251,'ID-15'!B251,'ID-24'!B251,'ID-26'!B251,'ID-29'!B251,'ID-30'!B251,'ID-32'!B251,'ID-33'!B251,'ID-34'!B251,'ID-37'!B251,'ID-38'!B251,'ID-39'!B251,'ID-40'!B251,'ID-44'!B251,'ID-45'!B251,'ID-53'!B251,'ID-57'!B251,'ID-59'!B251,'ID-70'!B251,'ID-71'!B251)</f>
        <v>0.48425751089781266</v>
      </c>
      <c r="C244" s="71">
        <f>AVERAGE('ID-08'!B251,'ID-09'!B251,'ID-11'!C251,'ID-14'!C251,'ID-18'!B251,'ID-24'!C251,'ID-26'!C251,'ID-29'!C251,'ID-30'!C251,'ID-34'!C251,'ID-36'!B251,'ID-38'!C251,'ID-39'!C251,'ID-40'!C251,'ID-44'!C251,'ID-45'!C251,'ID-57'!C251,'ID-59'!C251)</f>
        <v>0.48425731808075906</v>
      </c>
      <c r="D244" s="71">
        <f>AVERAGE('ID-13'!C251,'ID-14'!D251,'ID-15'!C251,'ID-16'!B251,'ID-18'!C251,'ID-26'!D251,'ID-29'!D251,'ID-30'!D251,'ID-33'!C251,'ID-34'!D251,'ID-36'!C251,'ID-37'!C251,'ID-38'!D251,'ID-39'!D251,'ID-40'!D251,'ID-45'!D251,'ID-59'!D251,'ID-71'!C251)</f>
        <v>0.4842573773714991</v>
      </c>
      <c r="E244" s="71">
        <f>AVERAGE('ID-03'!B251,'ID-09'!C251,'ID-13'!D251,'ID-15'!D251,'ID-16'!C251,'ID-18'!D251,'ID-24'!D251,'ID-29'!E251,'ID-30'!E251,'ID-33'!D251,'ID-34'!E251,'ID-36'!D251,'ID-38'!E251,'ID-39'!E251,'ID-40'!E251,'ID-44'!D251,'ID-45'!E251,'ID-57'!D251,'ID-70'!C251,'ID-71'!D251)</f>
        <v>0.48425756332717196</v>
      </c>
      <c r="F244" s="71">
        <f>AVERAGE('ID-01'!B251,'ID-02'!B251,'ID-03'!C251,'ID-06'!B251,'ID-08'!C251,'ID-09'!D251,'ID-12'!B251,'ID-16'!D251,'ID-18'!E251,'ID-24'!E251,'ID-29'!F251,'ID-33'!E251,'ID-34'!F251,'ID-36'!E251,'ID-38'!F251,'ID-39'!F251,'ID-40'!F251,'ID-45'!F251,'ID-53'!C251,'ID-54'!B251,'ID-57'!E251,'ID-71'!E251)</f>
        <v>0.48425793383262844</v>
      </c>
      <c r="G244" s="71">
        <f>AVERAGE('ID-01'!C251,'ID-02'!C251,'ID-03'!D251,'ID-07'!B251,'ID-08'!D251,'ID-11'!D251,'ID-18'!F251,'ID-24'!F251,'ID-29'!G251,'ID-31'!B251,'ID-33'!F251,'ID-34'!G251,'ID-36'!F251,'ID-39'!G251,'ID-40'!G251,'ID-44'!E251,'ID-45'!G251,'ID-50'!B251,'ID-53'!D251,'ID-54'!C251,'ID-57'!F251,'ID-59'!E251,'ID-70'!D251,'ID-71'!F251)</f>
        <v>0.48425772016612029</v>
      </c>
      <c r="H244" s="71">
        <f>AVERAGE('ID-03'!E251,'ID-11'!E251,'ID-13'!E251,'ID-15'!E251,'ID-16'!E251,'ID-18'!G251,'ID-24'!G251,'ID-29'!H251,'ID-30'!F251,'ID-31'!C251,'ID-33'!G251,'ID-34'!H251,'ID-40'!H251,'ID-44'!F251,'ID-45'!H251,'ID-54'!D251,'ID-57'!G251,'ID-59'!F251,'ID-70'!E251,'ID-71'!G251)</f>
        <v>0.48425742444229958</v>
      </c>
      <c r="I244" s="71">
        <f>AVERAGE('ID-12'!C251,'ID-18'!H251,'ID-24'!H251,'ID-29'!I251,'ID-40'!I251,'ID-44'!G251,'ID-45'!I251,'ID-59'!G251)</f>
        <v>0.4842576046209835</v>
      </c>
      <c r="J244" s="71">
        <f>AVERAGE('ID-31'!D251,'ID-40'!J251,'ID-44'!H251,'ID-45'!J251,'ID-57'!H251)</f>
        <v>0.48425744764025636</v>
      </c>
      <c r="K244" s="71">
        <f>AVERAGE('ID-26'!E251,'ID-31'!E251,'ID-34'!I251,'ID-36'!G251,'ID-40'!K251,'ID-44'!I251,'ID-57'!I251)</f>
        <v>0.48425763816214434</v>
      </c>
    </row>
    <row r="245" spans="1:11" ht="35.25" thickBot="1" x14ac:dyDescent="0.3">
      <c r="A245" s="73" t="s">
        <v>436</v>
      </c>
      <c r="B245" s="74">
        <f>AVERAGE(B4:B244)</f>
        <v>0.48425769198912461</v>
      </c>
      <c r="C245" s="74">
        <f t="shared" ref="C245:K245" si="0">AVERAGE(C4:C244)</f>
        <v>0.48425729774845788</v>
      </c>
      <c r="D245" s="74">
        <f t="shared" si="0"/>
        <v>0.48425746669188441</v>
      </c>
      <c r="E245" s="74">
        <f t="shared" si="0"/>
        <v>0.48425767941685305</v>
      </c>
      <c r="F245" s="74">
        <f t="shared" si="0"/>
        <v>0.48425803016765956</v>
      </c>
      <c r="G245" s="74">
        <f t="shared" si="0"/>
        <v>0.48425778470241521</v>
      </c>
      <c r="H245" s="74">
        <f t="shared" si="0"/>
        <v>0.48425749124034312</v>
      </c>
      <c r="I245" s="74">
        <f t="shared" si="0"/>
        <v>0.48425766935953923</v>
      </c>
      <c r="J245" s="74">
        <f t="shared" si="0"/>
        <v>0.48425754599903204</v>
      </c>
      <c r="K245" s="75">
        <f t="shared" si="0"/>
        <v>0.48425767468927955</v>
      </c>
    </row>
  </sheetData>
  <mergeCells count="3">
    <mergeCell ref="A1:A2"/>
    <mergeCell ref="B1:K1"/>
    <mergeCell ref="B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5" sqref="B5:K244"/>
    </sheetView>
  </sheetViews>
  <sheetFormatPr defaultRowHeight="15" x14ac:dyDescent="0.25"/>
  <cols>
    <col min="1" max="10" width="9.42578125" customWidth="1"/>
    <col min="11" max="11" width="16" customWidth="1"/>
  </cols>
  <sheetData>
    <row r="1" spans="1:11" x14ac:dyDescent="0.25">
      <c r="A1" s="80" t="s">
        <v>246</v>
      </c>
      <c r="B1" s="78" t="s">
        <v>440</v>
      </c>
      <c r="C1" s="78"/>
      <c r="D1" s="78"/>
      <c r="E1" s="78"/>
      <c r="F1" s="78"/>
      <c r="G1" s="78"/>
      <c r="H1" s="78"/>
      <c r="I1" s="78"/>
      <c r="J1" s="78"/>
      <c r="K1" s="78"/>
    </row>
    <row r="2" spans="1:11" ht="75" x14ac:dyDescent="0.25">
      <c r="A2" s="81"/>
      <c r="B2" s="70" t="s">
        <v>275</v>
      </c>
      <c r="C2" s="70" t="s">
        <v>267</v>
      </c>
      <c r="D2" s="70" t="s">
        <v>282</v>
      </c>
      <c r="E2" s="70" t="s">
        <v>259</v>
      </c>
      <c r="F2" s="70" t="s">
        <v>260</v>
      </c>
      <c r="G2" s="70" t="s">
        <v>261</v>
      </c>
      <c r="H2" s="70" t="s">
        <v>264</v>
      </c>
      <c r="I2" s="70" t="s">
        <v>356</v>
      </c>
      <c r="J2" s="70" t="s">
        <v>434</v>
      </c>
      <c r="K2" s="70" t="s">
        <v>409</v>
      </c>
    </row>
    <row r="3" spans="1:11" x14ac:dyDescent="0.25">
      <c r="A3" s="27"/>
      <c r="B3" s="82"/>
      <c r="C3" s="82"/>
      <c r="D3" s="82"/>
      <c r="E3" s="82"/>
      <c r="F3" s="82"/>
      <c r="G3" s="82"/>
      <c r="H3" s="82"/>
      <c r="I3" s="82"/>
      <c r="J3" s="82"/>
      <c r="K3" s="82"/>
    </row>
    <row r="4" spans="1:11" x14ac:dyDescent="0.25">
      <c r="A4" s="1">
        <v>0</v>
      </c>
      <c r="B4" s="71">
        <f>ABS(MEAN!B4-MAX('ID-11'!B11,'ID-13'!B11,'ID-14'!B11,'ID-15'!B11,'ID-24'!B11,'ID-26'!B11,'ID-29'!B11,'ID-30'!B11,'ID-32'!B11,'ID-33'!B11,'ID-34'!B11,'ID-37'!B11,'ID-38'!B11,'ID-39'!B11,'ID-40'!B11,'ID-44'!B11,'ID-45'!B11,'ID-53'!B11,'ID-57'!B11,'ID-59'!B11,'ID-70'!B11,'ID-71'!B11))</f>
        <v>1.5517485960625521E-6</v>
      </c>
      <c r="C4" s="71">
        <f>ABS(MEAN!C4-MAX('ID-08'!B11,'ID-09'!B11,'ID-11'!C11,'ID-14'!C11,'ID-18'!B11,'ID-24'!C11,'ID-26'!C11,'ID-29'!C11,'ID-30'!C11,'ID-34'!C11,'ID-36'!B11,'ID-38'!C11,'ID-39'!C11,'ID-40'!C11,'ID-44'!C11,'ID-45'!C11,'ID-57'!C11,'ID-59'!C11))</f>
        <v>6.7503943845803605E-7</v>
      </c>
      <c r="D4" s="71">
        <f>ABS(MEAN!D4-MAX('ID-13'!C11,'ID-14'!D11,'ID-15'!C11,'ID-16'!B11,'ID-18'!C11,'ID-26'!D11,'ID-29'!D11,'ID-30'!D11,'ID-33'!C11,'ID-34'!D11,'ID-36'!C11,'ID-37'!C11,'ID-38'!D11,'ID-39'!D11,'ID-40'!D11,'ID-45'!D11,'ID-59'!D11,'ID-71'!C11))</f>
        <v>1.2251680076569293E-6</v>
      </c>
      <c r="E4" s="71">
        <f>ABS(MEAN!E4-MAX('ID-03'!B11,'ID-09'!C11,'ID-13'!D11,'ID-15'!D11,'ID-16'!C11,'ID-18'!D11,'ID-24'!D11,'ID-29'!E11,'ID-30'!E11,'ID-33'!D11,'ID-34'!E11,'ID-36'!D11,'ID-38'!E11,'ID-39'!E11,'ID-40'!E11,'ID-44'!D11,'ID-45'!E11,'ID-57'!D11,'ID-70'!C11,'ID-71'!D11))</f>
        <v>2.0671542348416061E-6</v>
      </c>
      <c r="F4" s="71">
        <f>ABS(MEAN!F4-MAX('ID-01'!B11,'ID-02'!B11,'ID-03'!C11,'ID-06'!B11,'ID-08'!C11,'ID-09'!D11,'ID-12'!B11,'ID-16'!D11,'ID-18'!E11,'ID-24'!E11,'ID-29'!F11,'ID-33'!E11,'ID-34'!F11,'ID-36'!E11,'ID-38'!F11,'ID-39'!F11,'ID-40'!F11,'ID-45'!F11,'ID-53'!C11,'ID-54'!B11,'ID-57'!E11,'ID-71'!E11))</f>
        <v>2.7826761446747561E-6</v>
      </c>
      <c r="G4" s="71">
        <f>ABS(MEAN!G4-MAX('ID-01'!C11,'ID-02'!C11,'ID-03'!D11,'ID-07'!B11,'ID-08'!D11,'ID-11'!D11,'ID-18'!F11,'ID-24'!F11,'ID-29'!G11,'ID-31'!B11,'ID-33'!F11,'ID-34'!G11,'ID-36'!F11,'ID-39'!G11,'ID-40'!G11,'ID-44'!E11,'ID-45'!G11,'ID-50'!B11,'ID-53'!D11,'ID-54'!C11,'ID-57'!F11,'ID-59'!E11,'ID-70'!D11,'ID-71'!F11))</f>
        <v>2.312269249182819E-6</v>
      </c>
      <c r="H4" s="71">
        <f>ABS(MEAN!H4-MAX('ID-03'!E11,'ID-11'!E11,'ID-13'!E11,'ID-15'!E11,'ID-16'!E11,'ID-18'!G11,'ID-24'!G11,'ID-29'!H11,'ID-30'!F11,'ID-31'!C11,'ID-33'!G11,'ID-34'!H11,'ID-40'!H11,'ID-44'!F11,'ID-45'!H11,'ID-54'!D11,'ID-57'!G11,'ID-59'!F11,'ID-70'!E11,'ID-71'!G11))</f>
        <v>1.2770584979504562E-6</v>
      </c>
      <c r="I4" s="71">
        <f>ABS(MEAN!I4-MAX('ID-12'!C11,'ID-18'!H11,'ID-24'!H11,'ID-29'!I11,'ID-40'!I11,'ID-44'!G11,'ID-45'!I11,'ID-59'!G11))</f>
        <v>1.812372241782878E-6</v>
      </c>
      <c r="J4" s="71">
        <f>ABS(MEAN!J4-MAX('ID-31'!D11,'ID-40'!J11,'ID-44'!H11,'ID-45'!J11,'ID-57'!H11))</f>
        <v>1.1830253615618957E-6</v>
      </c>
      <c r="K4" s="71">
        <f>ABS(MEAN!K4-MAX('ID-26'!E11,'ID-31'!E11,'ID-34'!I11,'ID-36'!G11,'ID-40'!K11,'ID-44'!I11,'ID-57'!I11))</f>
        <v>2.3838857585722906E-6</v>
      </c>
    </row>
    <row r="5" spans="1:11" x14ac:dyDescent="0.25">
      <c r="A5" s="1">
        <v>0.125</v>
      </c>
      <c r="B5" s="71">
        <f>ABS(MEAN!B5-MAX('ID-11'!B12,'ID-13'!B12,'ID-14'!B12,'ID-15'!B12,'ID-24'!B12,'ID-26'!B12,'ID-29'!B12,'ID-30'!B12,'ID-32'!B12,'ID-33'!B12,'ID-34'!B12,'ID-37'!B12,'ID-38'!B12,'ID-39'!B12,'ID-40'!B12,'ID-44'!B12,'ID-45'!B12,'ID-53'!B12,'ID-57'!B12,'ID-59'!B12,'ID-70'!B12,'ID-71'!B12))</f>
        <v>1.5602929885338845E-6</v>
      </c>
      <c r="C5" s="71">
        <f>ABS(MEAN!C5-MAX('ID-08'!B12,'ID-09'!B12,'ID-11'!C12,'ID-14'!C12,'ID-18'!B12,'ID-24'!C12,'ID-26'!C12,'ID-29'!C12,'ID-30'!C12,'ID-34'!C12,'ID-36'!B12,'ID-38'!C12,'ID-39'!C12,'ID-40'!C12,'ID-44'!C12,'ID-45'!C12,'ID-57'!C12,'ID-59'!C12))</f>
        <v>6.7886939780770206E-7</v>
      </c>
      <c r="D5" s="71">
        <f>ABS(MEAN!D5-MAX('ID-13'!C12,'ID-14'!D12,'ID-15'!C12,'ID-16'!B12,'ID-18'!C12,'ID-26'!D12,'ID-29'!D12,'ID-30'!D12,'ID-33'!C12,'ID-34'!D12,'ID-36'!C12,'ID-37'!C12,'ID-38'!D12,'ID-39'!D12,'ID-40'!D12,'ID-45'!D12,'ID-59'!D12,'ID-71'!C12))</f>
        <v>1.1836088218974972E-6</v>
      </c>
      <c r="E5" s="71">
        <f>ABS(MEAN!E5-MAX('ID-03'!B12,'ID-09'!C12,'ID-13'!D12,'ID-15'!D12,'ID-16'!C12,'ID-18'!D12,'ID-24'!D12,'ID-29'!E12,'ID-30'!E12,'ID-33'!D12,'ID-34'!E12,'ID-36'!D12,'ID-38'!E12,'ID-39'!E12,'ID-40'!E12,'ID-44'!D12,'ID-45'!E12,'ID-57'!D12,'ID-70'!C12,'ID-71'!D12))</f>
        <v>2.0679409774571056E-6</v>
      </c>
      <c r="F5" s="71">
        <f>ABS(MEAN!F5-MAX('ID-01'!B12,'ID-02'!B12,'ID-03'!C12,'ID-06'!B12,'ID-08'!C12,'ID-09'!D12,'ID-12'!B12,'ID-16'!D12,'ID-18'!E12,'ID-24'!E12,'ID-29'!F12,'ID-33'!E12,'ID-34'!F12,'ID-36'!E12,'ID-38'!F12,'ID-39'!F12,'ID-40'!F12,'ID-45'!F12,'ID-53'!C12,'ID-54'!B12,'ID-57'!E12,'ID-71'!E12))</f>
        <v>2.7867083174371032E-6</v>
      </c>
      <c r="G5" s="71">
        <f>ABS(MEAN!G5-MAX('ID-01'!C12,'ID-02'!C12,'ID-03'!D12,'ID-07'!B12,'ID-08'!D12,'ID-11'!D12,'ID-18'!F12,'ID-24'!F12,'ID-29'!G12,'ID-31'!B12,'ID-33'!F12,'ID-34'!G12,'ID-36'!F12,'ID-39'!G12,'ID-40'!G12,'ID-44'!E12,'ID-45'!G12,'ID-50'!B12,'ID-53'!D12,'ID-54'!C12,'ID-57'!F12,'ID-59'!E12,'ID-70'!D12,'ID-71'!F12))</f>
        <v>2.3361476576555518E-6</v>
      </c>
      <c r="H5" s="71">
        <f>ABS(MEAN!H5-MAX('ID-03'!E12,'ID-11'!E12,'ID-13'!E12,'ID-15'!E12,'ID-16'!E12,'ID-18'!G12,'ID-24'!G12,'ID-29'!H12,'ID-30'!F12,'ID-31'!C12,'ID-33'!G12,'ID-34'!H12,'ID-40'!H12,'ID-44'!F12,'ID-45'!H12,'ID-54'!D12,'ID-57'!G12,'ID-59'!F12,'ID-70'!E12,'ID-71'!G12))</f>
        <v>1.2878267633964491E-6</v>
      </c>
      <c r="I5" s="71">
        <f>ABS(MEAN!I5-MAX('ID-12'!C12,'ID-18'!H12,'ID-24'!H12,'ID-29'!I12,'ID-40'!I12,'ID-44'!G12,'ID-45'!I12,'ID-59'!G12))</f>
        <v>1.8408803991176725E-6</v>
      </c>
      <c r="J5" s="71">
        <f>ABS(MEAN!J5-MAX('ID-31'!D12,'ID-40'!J12,'ID-44'!H12,'ID-45'!J12,'ID-57'!H12))</f>
        <v>1.1586779571914896E-6</v>
      </c>
      <c r="K5" s="71">
        <f>ABS(MEAN!K5-MAX('ID-26'!E12,'ID-31'!E12,'ID-34'!I12,'ID-36'!G12,'ID-40'!K12,'ID-44'!I12,'ID-57'!I12))</f>
        <v>2.4073979223993014E-6</v>
      </c>
    </row>
    <row r="6" spans="1:11" x14ac:dyDescent="0.25">
      <c r="A6" s="1">
        <v>0.25</v>
      </c>
      <c r="B6" s="71">
        <f>ABS(MEAN!B6-MAX('ID-11'!B13,'ID-13'!B13,'ID-14'!B13,'ID-15'!B13,'ID-24'!B13,'ID-26'!B13,'ID-29'!B13,'ID-30'!B13,'ID-32'!B13,'ID-33'!B13,'ID-34'!B13,'ID-37'!B13,'ID-38'!B13,'ID-39'!B13,'ID-40'!B13,'ID-44'!B13,'ID-45'!B13,'ID-53'!B13,'ID-57'!B13,'ID-59'!B13,'ID-70'!B13,'ID-71'!B13))</f>
        <v>1.5802240084794583E-6</v>
      </c>
      <c r="C6" s="71">
        <f>ABS(MEAN!C6-MAX('ID-08'!B13,'ID-09'!B13,'ID-11'!C13,'ID-14'!C13,'ID-18'!B13,'ID-24'!C13,'ID-26'!C13,'ID-29'!C13,'ID-30'!C13,'ID-34'!C13,'ID-36'!B13,'ID-38'!C13,'ID-39'!C13,'ID-40'!C13,'ID-44'!C13,'ID-45'!C13,'ID-57'!C13,'ID-59'!C13))</f>
        <v>6.8444738676731731E-7</v>
      </c>
      <c r="D6" s="71">
        <f>ABS(MEAN!D6-MAX('ID-13'!C13,'ID-14'!D13,'ID-15'!C13,'ID-16'!B13,'ID-18'!C13,'ID-26'!D13,'ID-29'!D13,'ID-30'!D13,'ID-33'!C13,'ID-34'!D13,'ID-36'!C13,'ID-37'!C13,'ID-38'!D13,'ID-39'!D13,'ID-40'!D13,'ID-45'!D13,'ID-59'!D13,'ID-71'!C13))</f>
        <v>1.1217431735710548E-6</v>
      </c>
      <c r="E6" s="71">
        <f>ABS(MEAN!E6-MAX('ID-03'!B13,'ID-09'!C13,'ID-13'!D13,'ID-15'!D13,'ID-16'!C13,'ID-18'!D13,'ID-24'!D13,'ID-29'!E13,'ID-30'!E13,'ID-33'!D13,'ID-34'!E13,'ID-36'!D13,'ID-38'!E13,'ID-39'!E13,'ID-40'!E13,'ID-44'!D13,'ID-45'!E13,'ID-57'!D13,'ID-70'!C13,'ID-71'!D13))</f>
        <v>1.9699452345478541E-6</v>
      </c>
      <c r="F6" s="71">
        <f>ABS(MEAN!F6-MAX('ID-01'!B13,'ID-02'!B13,'ID-03'!C13,'ID-06'!B13,'ID-08'!C13,'ID-09'!D13,'ID-12'!B13,'ID-16'!D13,'ID-18'!E13,'ID-24'!E13,'ID-29'!F13,'ID-33'!E13,'ID-34'!F13,'ID-36'!E13,'ID-38'!F13,'ID-39'!F13,'ID-40'!F13,'ID-45'!F13,'ID-53'!C13,'ID-54'!B13,'ID-57'!E13,'ID-71'!E13))</f>
        <v>2.8084332209799001E-6</v>
      </c>
      <c r="G6" s="71">
        <f>ABS(MEAN!G6-MAX('ID-01'!C13,'ID-02'!C13,'ID-03'!D13,'ID-07'!B13,'ID-08'!D13,'ID-11'!D13,'ID-18'!F13,'ID-24'!F13,'ID-29'!G13,'ID-31'!B13,'ID-33'!F13,'ID-34'!G13,'ID-36'!F13,'ID-39'!G13,'ID-40'!G13,'ID-44'!E13,'ID-45'!G13,'ID-50'!B13,'ID-53'!D13,'ID-54'!C13,'ID-57'!F13,'ID-59'!E13,'ID-70'!D13,'ID-71'!F13))</f>
        <v>2.403236425030375E-6</v>
      </c>
      <c r="H6" s="71">
        <f>ABS(MEAN!H6-MAX('ID-03'!E13,'ID-11'!E13,'ID-13'!E13,'ID-15'!E13,'ID-16'!E13,'ID-18'!G13,'ID-24'!G13,'ID-29'!H13,'ID-30'!F13,'ID-31'!C13,'ID-33'!G13,'ID-34'!H13,'ID-40'!H13,'ID-44'!F13,'ID-45'!H13,'ID-54'!D13,'ID-57'!G13,'ID-59'!F13,'ID-70'!E13,'ID-71'!G13))</f>
        <v>1.2680529610231694E-6</v>
      </c>
      <c r="I6" s="71">
        <f>ABS(MEAN!I6-MAX('ID-12'!C13,'ID-18'!H13,'ID-24'!H13,'ID-29'!I13,'ID-40'!I13,'ID-44'!G13,'ID-45'!I13,'ID-59'!G13))</f>
        <v>1.827341744031763E-6</v>
      </c>
      <c r="J6" s="71">
        <f>ABS(MEAN!J6-MAX('ID-31'!D13,'ID-40'!J13,'ID-44'!H13,'ID-45'!J13,'ID-57'!H13))</f>
        <v>1.1662567466208529E-6</v>
      </c>
      <c r="K6" s="71">
        <f>ABS(MEAN!K6-MAX('ID-26'!E13,'ID-31'!E13,'ID-34'!I13,'ID-36'!G13,'ID-40'!K13,'ID-44'!I13,'ID-57'!I13))</f>
        <v>2.3797871934738701E-6</v>
      </c>
    </row>
    <row r="7" spans="1:11" x14ac:dyDescent="0.25">
      <c r="A7" s="1">
        <v>0.375</v>
      </c>
      <c r="B7" s="71">
        <f>ABS(MEAN!B7-MAX('ID-11'!B14,'ID-13'!B14,'ID-14'!B14,'ID-15'!B14,'ID-24'!B14,'ID-26'!B14,'ID-29'!B14,'ID-30'!B14,'ID-32'!B14,'ID-33'!B14,'ID-34'!B14,'ID-37'!B14,'ID-38'!B14,'ID-39'!B14,'ID-40'!B14,'ID-44'!B14,'ID-45'!B14,'ID-53'!B14,'ID-57'!B14,'ID-59'!B14,'ID-70'!B14,'ID-71'!B14))</f>
        <v>1.6132371944421742E-6</v>
      </c>
      <c r="C7" s="71">
        <f>ABS(MEAN!C7-MAX('ID-08'!B14,'ID-09'!B14,'ID-11'!C14,'ID-14'!C14,'ID-18'!B14,'ID-24'!C14,'ID-26'!C14,'ID-29'!C14,'ID-30'!C14,'ID-34'!C14,'ID-36'!B14,'ID-38'!C14,'ID-39'!C14,'ID-40'!C14,'ID-44'!C14,'ID-45'!C14,'ID-57'!C14,'ID-59'!C14))</f>
        <v>6.6631824502394466E-7</v>
      </c>
      <c r="D7" s="71">
        <f>ABS(MEAN!D7-MAX('ID-13'!C14,'ID-14'!D14,'ID-15'!C14,'ID-16'!B14,'ID-18'!C14,'ID-26'!D14,'ID-29'!D14,'ID-30'!D14,'ID-33'!C14,'ID-34'!D14,'ID-36'!C14,'ID-37'!C14,'ID-38'!D14,'ID-39'!D14,'ID-40'!D14,'ID-45'!D14,'ID-59'!D14,'ID-71'!C14))</f>
        <v>1.0930384176655039E-6</v>
      </c>
      <c r="E7" s="71">
        <f>ABS(MEAN!E7-MAX('ID-03'!B14,'ID-09'!C14,'ID-13'!D14,'ID-15'!D14,'ID-16'!C14,'ID-18'!D14,'ID-24'!D14,'ID-29'!E14,'ID-30'!E14,'ID-33'!D14,'ID-34'!E14,'ID-36'!D14,'ID-38'!E14,'ID-39'!E14,'ID-40'!E14,'ID-44'!D14,'ID-45'!E14,'ID-57'!D14,'ID-70'!C14,'ID-71'!D14))</f>
        <v>1.9427083636225362E-6</v>
      </c>
      <c r="F7" s="71">
        <f>ABS(MEAN!F7-MAX('ID-01'!B14,'ID-02'!B14,'ID-03'!C14,'ID-06'!B14,'ID-08'!C14,'ID-09'!D14,'ID-12'!B14,'ID-16'!D14,'ID-18'!E14,'ID-24'!E14,'ID-29'!F14,'ID-33'!E14,'ID-34'!F14,'ID-36'!E14,'ID-38'!F14,'ID-39'!F14,'ID-40'!F14,'ID-45'!F14,'ID-53'!C14,'ID-54'!B14,'ID-57'!E14,'ID-71'!E14))</f>
        <v>2.743628159329603E-6</v>
      </c>
      <c r="G7" s="71">
        <f>ABS(MEAN!G7-MAX('ID-01'!C14,'ID-02'!C14,'ID-03'!D14,'ID-07'!B14,'ID-08'!D14,'ID-11'!D14,'ID-18'!F14,'ID-24'!F14,'ID-29'!G14,'ID-31'!B14,'ID-33'!F14,'ID-34'!G14,'ID-36'!F14,'ID-39'!G14,'ID-40'!G14,'ID-44'!E14,'ID-45'!G14,'ID-50'!B14,'ID-53'!D14,'ID-54'!C14,'ID-57'!F14,'ID-59'!E14,'ID-70'!D14,'ID-71'!F14))</f>
        <v>2.4472676094511314E-6</v>
      </c>
      <c r="H7" s="71">
        <f>ABS(MEAN!H7-MAX('ID-03'!E14,'ID-11'!E14,'ID-13'!E14,'ID-15'!E14,'ID-16'!E14,'ID-18'!G14,'ID-24'!G14,'ID-29'!H14,'ID-30'!F14,'ID-31'!C14,'ID-33'!G14,'ID-34'!H14,'ID-40'!H14,'ID-44'!F14,'ID-45'!H14,'ID-54'!D14,'ID-57'!G14,'ID-59'!F14,'ID-70'!E14,'ID-71'!G14))</f>
        <v>1.2779108655158744E-6</v>
      </c>
      <c r="I7" s="71">
        <f>ABS(MEAN!I7-MAX('ID-12'!C14,'ID-18'!H14,'ID-24'!H14,'ID-29'!I14,'ID-40'!I14,'ID-44'!G14,'ID-45'!I14,'ID-59'!G14))</f>
        <v>1.8350002071176874E-6</v>
      </c>
      <c r="J7" s="71">
        <f>ABS(MEAN!J7-MAX('ID-31'!D14,'ID-40'!J14,'ID-44'!H14,'ID-45'!J14,'ID-57'!H14))</f>
        <v>1.1655715409508716E-6</v>
      </c>
      <c r="K7" s="71">
        <f>ABS(MEAN!K7-MAX('ID-26'!E14,'ID-31'!E14,'ID-34'!I14,'ID-36'!G14,'ID-40'!K14,'ID-44'!I14,'ID-57'!I14))</f>
        <v>2.445792655791923E-6</v>
      </c>
    </row>
    <row r="8" spans="1:11" x14ac:dyDescent="0.25">
      <c r="A8" s="1">
        <v>0.5</v>
      </c>
      <c r="B8" s="71">
        <f>ABS(MEAN!B8-MAX('ID-11'!B15,'ID-13'!B15,'ID-14'!B15,'ID-15'!B15,'ID-24'!B15,'ID-26'!B15,'ID-29'!B15,'ID-30'!B15,'ID-32'!B15,'ID-33'!B15,'ID-34'!B15,'ID-37'!B15,'ID-38'!B15,'ID-39'!B15,'ID-40'!B15,'ID-44'!B15,'ID-45'!B15,'ID-53'!B15,'ID-57'!B15,'ID-59'!B15,'ID-70'!B15,'ID-71'!B15))</f>
        <v>1.6184106797489939E-6</v>
      </c>
      <c r="C8" s="71">
        <f>ABS(MEAN!C8-MAX('ID-08'!B15,'ID-09'!B15,'ID-11'!C15,'ID-14'!C15,'ID-18'!B15,'ID-24'!C15,'ID-26'!C15,'ID-29'!C15,'ID-30'!C15,'ID-34'!C15,'ID-36'!B15,'ID-38'!C15,'ID-39'!C15,'ID-40'!C15,'ID-44'!C15,'ID-45'!C15,'ID-57'!C15,'ID-59'!C15))</f>
        <v>6.6529102421553077E-7</v>
      </c>
      <c r="D8" s="71">
        <f>ABS(MEAN!D8-MAX('ID-13'!C15,'ID-14'!D15,'ID-15'!C15,'ID-16'!B15,'ID-18'!C15,'ID-26'!D15,'ID-29'!D15,'ID-30'!D15,'ID-33'!C15,'ID-34'!D15,'ID-36'!C15,'ID-37'!C15,'ID-38'!D15,'ID-39'!D15,'ID-40'!D15,'ID-45'!D15,'ID-59'!D15,'ID-71'!C15))</f>
        <v>1.1473847694176698E-6</v>
      </c>
      <c r="E8" s="71">
        <f>ABS(MEAN!E8-MAX('ID-03'!B15,'ID-09'!C15,'ID-13'!D15,'ID-15'!D15,'ID-16'!C15,'ID-18'!D15,'ID-24'!D15,'ID-29'!E15,'ID-30'!E15,'ID-33'!D15,'ID-34'!E15,'ID-36'!D15,'ID-38'!E15,'ID-39'!E15,'ID-40'!E15,'ID-44'!D15,'ID-45'!E15,'ID-57'!D15,'ID-70'!C15,'ID-71'!D15))</f>
        <v>1.94552885790511E-6</v>
      </c>
      <c r="F8" s="71">
        <f>ABS(MEAN!F8-MAX('ID-01'!B15,'ID-02'!B15,'ID-03'!C15,'ID-06'!B15,'ID-08'!C15,'ID-09'!D15,'ID-12'!B15,'ID-16'!D15,'ID-18'!E15,'ID-24'!E15,'ID-29'!F15,'ID-33'!E15,'ID-34'!F15,'ID-36'!E15,'ID-38'!F15,'ID-39'!F15,'ID-40'!F15,'ID-45'!F15,'ID-53'!C15,'ID-54'!B15,'ID-57'!E15,'ID-71'!E15))</f>
        <v>2.732566953878024E-6</v>
      </c>
      <c r="G8" s="71">
        <f>ABS(MEAN!G8-MAX('ID-01'!C15,'ID-02'!C15,'ID-03'!D15,'ID-07'!B15,'ID-08'!D15,'ID-11'!D15,'ID-18'!F15,'ID-24'!F15,'ID-29'!G15,'ID-31'!B15,'ID-33'!F15,'ID-34'!G15,'ID-36'!F15,'ID-39'!G15,'ID-40'!G15,'ID-44'!E15,'ID-45'!G15,'ID-50'!B15,'ID-53'!D15,'ID-54'!C15,'ID-57'!F15,'ID-59'!E15,'ID-70'!D15,'ID-71'!F15))</f>
        <v>2.4451634719757642E-6</v>
      </c>
      <c r="H8" s="71">
        <f>ABS(MEAN!H8-MAX('ID-03'!E15,'ID-11'!E15,'ID-13'!E15,'ID-15'!E15,'ID-16'!E15,'ID-18'!G15,'ID-24'!G15,'ID-29'!H15,'ID-30'!F15,'ID-31'!C15,'ID-33'!G15,'ID-34'!H15,'ID-40'!H15,'ID-44'!F15,'ID-45'!H15,'ID-54'!D15,'ID-57'!G15,'ID-59'!F15,'ID-70'!E15,'ID-71'!G15))</f>
        <v>1.2744286759791557E-6</v>
      </c>
      <c r="I8" s="71">
        <f>ABS(MEAN!I8-MAX('ID-12'!C15,'ID-18'!H15,'ID-24'!H15,'ID-29'!I15,'ID-40'!I15,'ID-44'!G15,'ID-45'!I15,'ID-59'!G15))</f>
        <v>1.8429946321285584E-6</v>
      </c>
      <c r="J8" s="71">
        <f>ABS(MEAN!J8-MAX('ID-31'!D15,'ID-40'!J15,'ID-44'!H15,'ID-45'!J15,'ID-57'!H15))</f>
        <v>1.135762062620671E-6</v>
      </c>
      <c r="K8" s="71">
        <f>ABS(MEAN!K8-MAX('ID-26'!E15,'ID-31'!E15,'ID-34'!I15,'ID-36'!G15,'ID-40'!K15,'ID-44'!I15,'ID-57'!I15))</f>
        <v>2.4394555241946669E-6</v>
      </c>
    </row>
    <row r="9" spans="1:11" x14ac:dyDescent="0.25">
      <c r="A9" s="1">
        <v>0.625</v>
      </c>
      <c r="B9" s="71">
        <f>ABS(MEAN!B9-MAX('ID-11'!B16,'ID-13'!B16,'ID-14'!B16,'ID-15'!B16,'ID-24'!B16,'ID-26'!B16,'ID-29'!B16,'ID-30'!B16,'ID-32'!B16,'ID-33'!B16,'ID-34'!B16,'ID-37'!B16,'ID-38'!B16,'ID-39'!B16,'ID-40'!B16,'ID-44'!B16,'ID-45'!B16,'ID-53'!B16,'ID-57'!B16,'ID-59'!B16,'ID-70'!B16,'ID-71'!B16))</f>
        <v>1.6263083079670615E-6</v>
      </c>
      <c r="C9" s="71">
        <f>ABS(MEAN!C9-MAX('ID-08'!B16,'ID-09'!B16,'ID-11'!C16,'ID-14'!C16,'ID-18'!B16,'ID-24'!C16,'ID-26'!C16,'ID-29'!C16,'ID-30'!C16,'ID-34'!C16,'ID-36'!B16,'ID-38'!C16,'ID-39'!C16,'ID-40'!C16,'ID-44'!C16,'ID-45'!C16,'ID-57'!C16,'ID-59'!C16))</f>
        <v>6.8915036621763903E-7</v>
      </c>
      <c r="D9" s="71">
        <f>ABS(MEAN!D9-MAX('ID-13'!C16,'ID-14'!D16,'ID-15'!C16,'ID-16'!B16,'ID-18'!C16,'ID-26'!D16,'ID-29'!D16,'ID-30'!D16,'ID-33'!C16,'ID-34'!D16,'ID-36'!C16,'ID-37'!C16,'ID-38'!D16,'ID-39'!D16,'ID-40'!D16,'ID-45'!D16,'ID-59'!D16,'ID-71'!C16))</f>
        <v>1.1297759772710414E-6</v>
      </c>
      <c r="E9" s="71">
        <f>ABS(MEAN!E9-MAX('ID-03'!B16,'ID-09'!C16,'ID-13'!D16,'ID-15'!D16,'ID-16'!C16,'ID-18'!D16,'ID-24'!D16,'ID-29'!E16,'ID-30'!E16,'ID-33'!D16,'ID-34'!E16,'ID-36'!D16,'ID-38'!E16,'ID-39'!E16,'ID-40'!E16,'ID-44'!D16,'ID-45'!E16,'ID-57'!D16,'ID-70'!C16,'ID-71'!D16))</f>
        <v>1.946178335932025E-6</v>
      </c>
      <c r="F9" s="71">
        <f>ABS(MEAN!F9-MAX('ID-01'!B16,'ID-02'!B16,'ID-03'!C16,'ID-06'!B16,'ID-08'!C16,'ID-09'!D16,'ID-12'!B16,'ID-16'!D16,'ID-18'!E16,'ID-24'!E16,'ID-29'!F16,'ID-33'!E16,'ID-34'!F16,'ID-36'!E16,'ID-38'!F16,'ID-39'!F16,'ID-40'!F16,'ID-45'!F16,'ID-53'!C16,'ID-54'!B16,'ID-57'!E16,'ID-71'!E16))</f>
        <v>2.7689304862854591E-6</v>
      </c>
      <c r="G9" s="71">
        <f>ABS(MEAN!G9-MAX('ID-01'!C16,'ID-02'!C16,'ID-03'!D16,'ID-07'!B16,'ID-08'!D16,'ID-11'!D16,'ID-18'!F16,'ID-24'!F16,'ID-29'!G16,'ID-31'!B16,'ID-33'!F16,'ID-34'!G16,'ID-36'!F16,'ID-39'!G16,'ID-40'!G16,'ID-44'!E16,'ID-45'!G16,'ID-50'!B16,'ID-53'!D16,'ID-54'!C16,'ID-57'!F16,'ID-59'!E16,'ID-70'!D16,'ID-71'!F16))</f>
        <v>2.4416560259754583E-6</v>
      </c>
      <c r="H9" s="71">
        <f>ABS(MEAN!H9-MAX('ID-03'!E16,'ID-11'!E16,'ID-13'!E16,'ID-15'!E16,'ID-16'!E16,'ID-18'!G16,'ID-24'!G16,'ID-29'!H16,'ID-30'!F16,'ID-31'!C16,'ID-33'!G16,'ID-34'!H16,'ID-40'!H16,'ID-44'!F16,'ID-45'!H16,'ID-54'!D16,'ID-57'!G16,'ID-59'!F16,'ID-70'!E16,'ID-71'!G16))</f>
        <v>1.3076527635158541E-6</v>
      </c>
      <c r="I9" s="71">
        <f>ABS(MEAN!I9-MAX('ID-12'!C16,'ID-18'!H16,'ID-24'!H16,'ID-29'!I16,'ID-40'!I16,'ID-44'!G16,'ID-45'!I16,'ID-59'!G16))</f>
        <v>1.8731252514614383E-6</v>
      </c>
      <c r="J9" s="71">
        <f>ABS(MEAN!J9-MAX('ID-31'!D16,'ID-40'!J16,'ID-44'!H16,'ID-45'!J16,'ID-57'!H16))</f>
        <v>1.1259540849684058E-6</v>
      </c>
      <c r="K9" s="71">
        <f>ABS(MEAN!K9-MAX('ID-26'!E16,'ID-31'!E16,'ID-34'!I16,'ID-36'!G16,'ID-40'!K16,'ID-44'!I16,'ID-57'!I16))</f>
        <v>2.4258711258662302E-6</v>
      </c>
    </row>
    <row r="10" spans="1:11" x14ac:dyDescent="0.25">
      <c r="A10" s="1">
        <v>0.75</v>
      </c>
      <c r="B10" s="71">
        <f>ABS(MEAN!B10-MAX('ID-11'!B17,'ID-13'!B17,'ID-14'!B17,'ID-15'!B17,'ID-24'!B17,'ID-26'!B17,'ID-29'!B17,'ID-30'!B17,'ID-32'!B17,'ID-33'!B17,'ID-34'!B17,'ID-37'!B17,'ID-38'!B17,'ID-39'!B17,'ID-40'!B17,'ID-44'!B17,'ID-45'!B17,'ID-53'!B17,'ID-57'!B17,'ID-59'!B17,'ID-70'!B17,'ID-71'!B17))</f>
        <v>1.6184439500799286E-6</v>
      </c>
      <c r="C10" s="71">
        <f>ABS(MEAN!C10-MAX('ID-08'!B17,'ID-09'!B17,'ID-11'!C17,'ID-14'!C17,'ID-18'!B17,'ID-24'!C17,'ID-26'!C17,'ID-29'!C17,'ID-30'!C17,'ID-34'!C17,'ID-36'!B17,'ID-38'!C17,'ID-39'!C17,'ID-40'!C17,'ID-44'!C17,'ID-45'!C17,'ID-57'!C17,'ID-59'!C17))</f>
        <v>6.9207569292073501E-7</v>
      </c>
      <c r="D10" s="71">
        <f>ABS(MEAN!D10-MAX('ID-13'!C17,'ID-14'!D17,'ID-15'!C17,'ID-16'!B17,'ID-18'!C17,'ID-26'!D17,'ID-29'!D17,'ID-30'!D17,'ID-33'!C17,'ID-34'!D17,'ID-36'!C17,'ID-37'!C17,'ID-38'!D17,'ID-39'!D17,'ID-40'!D17,'ID-45'!D17,'ID-59'!D17,'ID-71'!C17))</f>
        <v>1.1194452442797598E-6</v>
      </c>
      <c r="E10" s="71">
        <f>ABS(MEAN!E10-MAX('ID-03'!B17,'ID-09'!C17,'ID-13'!D17,'ID-15'!D17,'ID-16'!C17,'ID-18'!D17,'ID-24'!D17,'ID-29'!E17,'ID-30'!E17,'ID-33'!D17,'ID-34'!E17,'ID-36'!D17,'ID-38'!E17,'ID-39'!E17,'ID-40'!E17,'ID-44'!D17,'ID-45'!E17,'ID-57'!D17,'ID-70'!C17,'ID-71'!D17))</f>
        <v>1.9864792731305592E-6</v>
      </c>
      <c r="F10" s="71">
        <f>ABS(MEAN!F10-MAX('ID-01'!B17,'ID-02'!B17,'ID-03'!C17,'ID-06'!B17,'ID-08'!C17,'ID-09'!D17,'ID-12'!B17,'ID-16'!D17,'ID-18'!E17,'ID-24'!E17,'ID-29'!F17,'ID-33'!E17,'ID-34'!F17,'ID-36'!E17,'ID-38'!F17,'ID-39'!F17,'ID-40'!F17,'ID-45'!F17,'ID-53'!C17,'ID-54'!B17,'ID-57'!E17,'ID-71'!E17))</f>
        <v>2.7621104475850089E-6</v>
      </c>
      <c r="G10" s="71">
        <f>ABS(MEAN!G10-MAX('ID-01'!C17,'ID-02'!C17,'ID-03'!D17,'ID-07'!B17,'ID-08'!D17,'ID-11'!D17,'ID-18'!F17,'ID-24'!F17,'ID-29'!G17,'ID-31'!B17,'ID-33'!F17,'ID-34'!G17,'ID-36'!F17,'ID-39'!G17,'ID-40'!G17,'ID-44'!E17,'ID-45'!G17,'ID-50'!B17,'ID-53'!D17,'ID-54'!C17,'ID-57'!F17,'ID-59'!E17,'ID-70'!D17,'ID-71'!F17))</f>
        <v>2.4287942066991697E-6</v>
      </c>
      <c r="H10" s="71">
        <f>ABS(MEAN!H10-MAX('ID-03'!E17,'ID-11'!E17,'ID-13'!E17,'ID-15'!E17,'ID-16'!E17,'ID-18'!G17,'ID-24'!G17,'ID-29'!H17,'ID-30'!F17,'ID-31'!C17,'ID-33'!G17,'ID-34'!H17,'ID-40'!H17,'ID-44'!F17,'ID-45'!H17,'ID-54'!D17,'ID-57'!G17,'ID-59'!F17,'ID-70'!E17,'ID-71'!G17))</f>
        <v>1.3067442688474706E-6</v>
      </c>
      <c r="I10" s="71">
        <f>ABS(MEAN!I10-MAX('ID-12'!C17,'ID-18'!H17,'ID-24'!H17,'ID-29'!I17,'ID-40'!I17,'ID-44'!G17,'ID-45'!I17,'ID-59'!G17))</f>
        <v>1.9209392220220778E-6</v>
      </c>
      <c r="J10" s="71">
        <f>ABS(MEAN!J10-MAX('ID-31'!D17,'ID-40'!J17,'ID-44'!H17,'ID-45'!J17,'ID-57'!H17))</f>
        <v>1.1024034540230154E-6</v>
      </c>
      <c r="K10" s="71">
        <f>ABS(MEAN!K10-MAX('ID-26'!E17,'ID-31'!E17,'ID-34'!I17,'ID-36'!G17,'ID-40'!K17,'ID-44'!I17,'ID-57'!I17))</f>
        <v>2.4313351543181483E-6</v>
      </c>
    </row>
    <row r="11" spans="1:11" x14ac:dyDescent="0.25">
      <c r="A11" s="1">
        <v>0.875</v>
      </c>
      <c r="B11" s="71">
        <f>ABS(MEAN!B11-MAX('ID-11'!B18,'ID-13'!B18,'ID-14'!B18,'ID-15'!B18,'ID-24'!B18,'ID-26'!B18,'ID-29'!B18,'ID-30'!B18,'ID-32'!B18,'ID-33'!B18,'ID-34'!B18,'ID-37'!B18,'ID-38'!B18,'ID-39'!B18,'ID-40'!B18,'ID-44'!B18,'ID-45'!B18,'ID-53'!B18,'ID-57'!B18,'ID-59'!B18,'ID-70'!B18,'ID-71'!B18))</f>
        <v>1.6316947363814727E-6</v>
      </c>
      <c r="C11" s="71">
        <f>ABS(MEAN!C11-MAX('ID-08'!B18,'ID-09'!B18,'ID-11'!C18,'ID-14'!C18,'ID-18'!B18,'ID-24'!C18,'ID-26'!C18,'ID-29'!C18,'ID-30'!C18,'ID-34'!C18,'ID-36'!B18,'ID-38'!C18,'ID-39'!C18,'ID-40'!C18,'ID-44'!C18,'ID-45'!C18,'ID-57'!C18,'ID-59'!C18))</f>
        <v>7.1164800791168048E-7</v>
      </c>
      <c r="D11" s="71">
        <f>ABS(MEAN!D11-MAX('ID-13'!C18,'ID-14'!D18,'ID-15'!C18,'ID-16'!B18,'ID-18'!C18,'ID-26'!D18,'ID-29'!D18,'ID-30'!D18,'ID-33'!C18,'ID-34'!D18,'ID-36'!C18,'ID-37'!C18,'ID-38'!D18,'ID-39'!D18,'ID-40'!D18,'ID-45'!D18,'ID-59'!D18,'ID-71'!C18))</f>
        <v>1.0644527251857383E-6</v>
      </c>
      <c r="E11" s="71">
        <f>ABS(MEAN!E11-MAX('ID-03'!B18,'ID-09'!C18,'ID-13'!D18,'ID-15'!D18,'ID-16'!C18,'ID-18'!D18,'ID-24'!D18,'ID-29'!E18,'ID-30'!E18,'ID-33'!D18,'ID-34'!E18,'ID-36'!D18,'ID-38'!E18,'ID-39'!E18,'ID-40'!E18,'ID-44'!D18,'ID-45'!E18,'ID-57'!D18,'ID-70'!C18,'ID-71'!D18))</f>
        <v>1.9784254690624614E-6</v>
      </c>
      <c r="F11" s="71">
        <f>ABS(MEAN!F11-MAX('ID-01'!B18,'ID-02'!B18,'ID-03'!C18,'ID-06'!B18,'ID-08'!C18,'ID-09'!D18,'ID-12'!B18,'ID-16'!D18,'ID-18'!E18,'ID-24'!E18,'ID-29'!F18,'ID-33'!E18,'ID-34'!F18,'ID-36'!E18,'ID-38'!F18,'ID-39'!F18,'ID-40'!F18,'ID-45'!F18,'ID-53'!C18,'ID-54'!B18,'ID-57'!E18,'ID-71'!E18))</f>
        <v>2.7964796852075757E-6</v>
      </c>
      <c r="G11" s="71">
        <f>ABS(MEAN!G11-MAX('ID-01'!C18,'ID-02'!C18,'ID-03'!D18,'ID-07'!B18,'ID-08'!D18,'ID-11'!D18,'ID-18'!F18,'ID-24'!F18,'ID-29'!G18,'ID-31'!B18,'ID-33'!F18,'ID-34'!G18,'ID-36'!F18,'ID-39'!G18,'ID-40'!G18,'ID-44'!E18,'ID-45'!G18,'ID-50'!B18,'ID-53'!D18,'ID-54'!C18,'ID-57'!F18,'ID-59'!E18,'ID-70'!D18,'ID-71'!F18))</f>
        <v>2.4198670097730357E-6</v>
      </c>
      <c r="H11" s="71">
        <f>ABS(MEAN!H11-MAX('ID-03'!E18,'ID-11'!E18,'ID-13'!E18,'ID-15'!E18,'ID-16'!E18,'ID-18'!G18,'ID-24'!G18,'ID-29'!H18,'ID-30'!F18,'ID-31'!C18,'ID-33'!G18,'ID-34'!H18,'ID-40'!H18,'ID-44'!F18,'ID-45'!H18,'ID-54'!D18,'ID-57'!G18,'ID-59'!F18,'ID-70'!E18,'ID-71'!G18))</f>
        <v>1.3165496505762597E-6</v>
      </c>
      <c r="I11" s="71">
        <f>ABS(MEAN!I11-MAX('ID-12'!C18,'ID-18'!H18,'ID-24'!H18,'ID-29'!I18,'ID-40'!I18,'ID-44'!G18,'ID-45'!I18,'ID-59'!G18))</f>
        <v>1.9238658535702946E-6</v>
      </c>
      <c r="J11" s="71">
        <f>ABS(MEAN!J11-MAX('ID-31'!D18,'ID-40'!J18,'ID-44'!H18,'ID-45'!J18,'ID-57'!H18))</f>
        <v>1.1014953989474385E-6</v>
      </c>
      <c r="K11" s="71">
        <f>ABS(MEAN!K11-MAX('ID-26'!E18,'ID-31'!E18,'ID-34'!I18,'ID-36'!G18,'ID-40'!K18,'ID-44'!I18,'ID-57'!I18))</f>
        <v>2.4103487146209801E-6</v>
      </c>
    </row>
    <row r="12" spans="1:11" x14ac:dyDescent="0.25">
      <c r="A12" s="1">
        <v>1</v>
      </c>
      <c r="B12" s="71">
        <f>ABS(MEAN!B12-MAX('ID-11'!B19,'ID-13'!B19,'ID-14'!B19,'ID-15'!B19,'ID-24'!B19,'ID-26'!B19,'ID-29'!B19,'ID-30'!B19,'ID-32'!B19,'ID-33'!B19,'ID-34'!B19,'ID-37'!B19,'ID-38'!B19,'ID-39'!B19,'ID-40'!B19,'ID-44'!B19,'ID-45'!B19,'ID-53'!B19,'ID-57'!B19,'ID-59'!B19,'ID-70'!B19,'ID-71'!B19))</f>
        <v>1.6345559294417278E-6</v>
      </c>
      <c r="C12" s="71">
        <f>ABS(MEAN!C12-MAX('ID-08'!B19,'ID-09'!B19,'ID-11'!C19,'ID-14'!C19,'ID-18'!B19,'ID-24'!C19,'ID-26'!C19,'ID-29'!C19,'ID-30'!C19,'ID-34'!C19,'ID-36'!B19,'ID-38'!C19,'ID-39'!C19,'ID-40'!C19,'ID-44'!C19,'ID-45'!C19,'ID-57'!C19,'ID-59'!C19))</f>
        <v>7.2883317858707386E-7</v>
      </c>
      <c r="D12" s="71">
        <f>ABS(MEAN!D12-MAX('ID-13'!C19,'ID-14'!D19,'ID-15'!C19,'ID-16'!B19,'ID-18'!C19,'ID-26'!D19,'ID-29'!D19,'ID-30'!D19,'ID-33'!C19,'ID-34'!D19,'ID-36'!C19,'ID-37'!C19,'ID-38'!D19,'ID-39'!D19,'ID-40'!D19,'ID-45'!D19,'ID-59'!D19,'ID-71'!C19))</f>
        <v>1.1204366122119502E-6</v>
      </c>
      <c r="E12" s="71">
        <f>ABS(MEAN!E12-MAX('ID-03'!B19,'ID-09'!C19,'ID-13'!D19,'ID-15'!D19,'ID-16'!C19,'ID-18'!D19,'ID-24'!D19,'ID-29'!E19,'ID-30'!E19,'ID-33'!D19,'ID-34'!E19,'ID-36'!D19,'ID-38'!E19,'ID-39'!E19,'ID-40'!E19,'ID-44'!D19,'ID-45'!E19,'ID-57'!D19,'ID-70'!C19,'ID-71'!D19))</f>
        <v>2.016592125231309E-6</v>
      </c>
      <c r="F12" s="71">
        <f>ABS(MEAN!F12-MAX('ID-01'!B19,'ID-02'!B19,'ID-03'!C19,'ID-06'!B19,'ID-08'!C19,'ID-09'!D19,'ID-12'!B19,'ID-16'!D19,'ID-18'!E19,'ID-24'!E19,'ID-29'!F19,'ID-33'!E19,'ID-34'!F19,'ID-36'!E19,'ID-38'!F19,'ID-39'!F19,'ID-40'!F19,'ID-45'!F19,'ID-53'!C19,'ID-54'!B19,'ID-57'!E19,'ID-71'!E19))</f>
        <v>2.8477382940095275E-6</v>
      </c>
      <c r="G12" s="71">
        <f>ABS(MEAN!G12-MAX('ID-01'!C19,'ID-02'!C19,'ID-03'!D19,'ID-07'!B19,'ID-08'!D19,'ID-11'!D19,'ID-18'!F19,'ID-24'!F19,'ID-29'!G19,'ID-31'!B19,'ID-33'!F19,'ID-34'!G19,'ID-36'!F19,'ID-39'!G19,'ID-40'!G19,'ID-44'!E19,'ID-45'!G19,'ID-50'!B19,'ID-53'!D19,'ID-54'!C19,'ID-57'!F19,'ID-59'!E19,'ID-70'!D19,'ID-71'!F19))</f>
        <v>2.4601501949494953E-6</v>
      </c>
      <c r="H12" s="71">
        <f>ABS(MEAN!H12-MAX('ID-03'!E19,'ID-11'!E19,'ID-13'!E19,'ID-15'!E19,'ID-16'!E19,'ID-18'!G19,'ID-24'!G19,'ID-29'!H19,'ID-30'!F19,'ID-31'!C19,'ID-33'!G19,'ID-34'!H19,'ID-40'!H19,'ID-44'!F19,'ID-45'!H19,'ID-54'!D19,'ID-57'!G19,'ID-59'!F19,'ID-70'!E19,'ID-71'!G19))</f>
        <v>1.3109410574307923E-6</v>
      </c>
      <c r="I12" s="71">
        <f>ABS(MEAN!I12-MAX('ID-12'!C19,'ID-18'!H19,'ID-24'!H19,'ID-29'!I19,'ID-40'!I19,'ID-44'!G19,'ID-45'!I19,'ID-59'!G19))</f>
        <v>1.9418969862683433E-6</v>
      </c>
      <c r="J12" s="71">
        <f>ABS(MEAN!J12-MAX('ID-31'!D19,'ID-40'!J19,'ID-44'!H19,'ID-45'!J19,'ID-57'!H19))</f>
        <v>1.0774776743605052E-6</v>
      </c>
      <c r="K12" s="71">
        <f>ABS(MEAN!K12-MAX('ID-26'!E19,'ID-31'!E19,'ID-34'!I19,'ID-36'!G19,'ID-40'!K19,'ID-44'!I19,'ID-57'!I19))</f>
        <v>2.378627249055576E-6</v>
      </c>
    </row>
    <row r="13" spans="1:11" x14ac:dyDescent="0.25">
      <c r="A13" s="1">
        <v>1.125</v>
      </c>
      <c r="B13" s="71">
        <f>ABS(MEAN!B13-MAX('ID-11'!B20,'ID-13'!B20,'ID-14'!B20,'ID-15'!B20,'ID-24'!B20,'ID-26'!B20,'ID-29'!B20,'ID-30'!B20,'ID-32'!B20,'ID-33'!B20,'ID-34'!B20,'ID-37'!B20,'ID-38'!B20,'ID-39'!B20,'ID-40'!B20,'ID-44'!B20,'ID-45'!B20,'ID-53'!B20,'ID-57'!B20,'ID-59'!B20,'ID-70'!B20,'ID-71'!B20))</f>
        <v>1.6297440115220496E-6</v>
      </c>
      <c r="C13" s="71">
        <f>ABS(MEAN!C13-MAX('ID-08'!B20,'ID-09'!B20,'ID-11'!C20,'ID-14'!C20,'ID-18'!B20,'ID-24'!C20,'ID-26'!C20,'ID-29'!C20,'ID-30'!C20,'ID-34'!C20,'ID-36'!B20,'ID-38'!C20,'ID-39'!C20,'ID-40'!C20,'ID-44'!C20,'ID-45'!C20,'ID-57'!C20,'ID-59'!C20))</f>
        <v>7.4013170031639319E-7</v>
      </c>
      <c r="D13" s="71">
        <f>ABS(MEAN!D13-MAX('ID-13'!C20,'ID-14'!D20,'ID-15'!C20,'ID-16'!B20,'ID-18'!C20,'ID-26'!D20,'ID-29'!D20,'ID-30'!D20,'ID-33'!C20,'ID-34'!D20,'ID-36'!C20,'ID-37'!C20,'ID-38'!D20,'ID-39'!D20,'ID-40'!D20,'ID-45'!D20,'ID-59'!D20,'ID-71'!C20))</f>
        <v>1.1569631240271327E-6</v>
      </c>
      <c r="E13" s="71">
        <f>ABS(MEAN!E13-MAX('ID-03'!B20,'ID-09'!C20,'ID-13'!D20,'ID-15'!D20,'ID-16'!C20,'ID-18'!D20,'ID-24'!D20,'ID-29'!E20,'ID-30'!E20,'ID-33'!D20,'ID-34'!E20,'ID-36'!D20,'ID-38'!E20,'ID-39'!E20,'ID-40'!E20,'ID-44'!D20,'ID-45'!E20,'ID-57'!D20,'ID-70'!C20,'ID-71'!D20))</f>
        <v>2.0171360419762863E-6</v>
      </c>
      <c r="F13" s="71">
        <f>ABS(MEAN!F13-MAX('ID-01'!B20,'ID-02'!B20,'ID-03'!C20,'ID-06'!B20,'ID-08'!C20,'ID-09'!D20,'ID-12'!B20,'ID-16'!D20,'ID-18'!E20,'ID-24'!E20,'ID-29'!F20,'ID-33'!E20,'ID-34'!F20,'ID-36'!E20,'ID-38'!F20,'ID-39'!F20,'ID-40'!F20,'ID-45'!F20,'ID-53'!C20,'ID-54'!B20,'ID-57'!E20,'ID-71'!E20))</f>
        <v>2.9558361544501643E-6</v>
      </c>
      <c r="G13" s="71">
        <f>ABS(MEAN!G13-MAX('ID-01'!C20,'ID-02'!C20,'ID-03'!D20,'ID-07'!B20,'ID-08'!D20,'ID-11'!D20,'ID-18'!F20,'ID-24'!F20,'ID-29'!G20,'ID-31'!B20,'ID-33'!F20,'ID-34'!G20,'ID-36'!F20,'ID-39'!G20,'ID-40'!G20,'ID-44'!E20,'ID-45'!G20,'ID-50'!B20,'ID-53'!D20,'ID-54'!C20,'ID-57'!F20,'ID-59'!E20,'ID-70'!D20,'ID-71'!F20))</f>
        <v>2.4759371083371562E-6</v>
      </c>
      <c r="H13" s="71">
        <f>ABS(MEAN!H13-MAX('ID-03'!E20,'ID-11'!E20,'ID-13'!E20,'ID-15'!E20,'ID-16'!E20,'ID-18'!G20,'ID-24'!G20,'ID-29'!H20,'ID-30'!F20,'ID-31'!C20,'ID-33'!G20,'ID-34'!H20,'ID-40'!H20,'ID-44'!F20,'ID-45'!H20,'ID-54'!D20,'ID-57'!G20,'ID-59'!F20,'ID-70'!E20,'ID-71'!G20))</f>
        <v>1.309577084107616E-6</v>
      </c>
      <c r="I13" s="71">
        <f>ABS(MEAN!I13-MAX('ID-12'!C20,'ID-18'!H20,'ID-24'!H20,'ID-29'!I20,'ID-40'!I20,'ID-44'!G20,'ID-45'!I20,'ID-59'!G20))</f>
        <v>1.9321333886712644E-6</v>
      </c>
      <c r="J13" s="71">
        <f>ABS(MEAN!J13-MAX('ID-31'!D20,'ID-40'!J20,'ID-44'!H20,'ID-45'!J20,'ID-57'!H20))</f>
        <v>1.0763167702654286E-6</v>
      </c>
      <c r="K13" s="71">
        <f>ABS(MEAN!K13-MAX('ID-26'!E20,'ID-31'!E20,'ID-34'!I20,'ID-36'!G20,'ID-40'!K20,'ID-44'!I20,'ID-57'!I20))</f>
        <v>2.3756898748228394E-6</v>
      </c>
    </row>
    <row r="14" spans="1:11" x14ac:dyDescent="0.25">
      <c r="A14" s="1">
        <v>1.25</v>
      </c>
      <c r="B14" s="71">
        <f>ABS(MEAN!B14-MAX('ID-11'!B21,'ID-13'!B21,'ID-14'!B21,'ID-15'!B21,'ID-24'!B21,'ID-26'!B21,'ID-29'!B21,'ID-30'!B21,'ID-32'!B21,'ID-33'!B21,'ID-34'!B21,'ID-37'!B21,'ID-38'!B21,'ID-39'!B21,'ID-40'!B21,'ID-44'!B21,'ID-45'!B21,'ID-53'!B21,'ID-57'!B21,'ID-59'!B21,'ID-70'!B21,'ID-71'!B21))</f>
        <v>1.633512161536288E-6</v>
      </c>
      <c r="C14" s="71">
        <f>ABS(MEAN!C14-MAX('ID-08'!B21,'ID-09'!B21,'ID-11'!C21,'ID-14'!C21,'ID-18'!B21,'ID-24'!C21,'ID-26'!C21,'ID-29'!C21,'ID-30'!C21,'ID-34'!C21,'ID-36'!B21,'ID-38'!C21,'ID-39'!C21,'ID-40'!C21,'ID-44'!C21,'ID-45'!C21,'ID-57'!C21,'ID-59'!C21))</f>
        <v>7.3652877813357165E-7</v>
      </c>
      <c r="D14" s="71">
        <f>ABS(MEAN!D14-MAX('ID-13'!C21,'ID-14'!D21,'ID-15'!C21,'ID-16'!B21,'ID-18'!C21,'ID-26'!D21,'ID-29'!D21,'ID-30'!D21,'ID-33'!C21,'ID-34'!D21,'ID-36'!C21,'ID-37'!C21,'ID-38'!D21,'ID-39'!D21,'ID-40'!D21,'ID-45'!D21,'ID-59'!D21,'ID-71'!C21))</f>
        <v>1.168873623280664E-6</v>
      </c>
      <c r="E14" s="71">
        <f>ABS(MEAN!E14-MAX('ID-03'!B21,'ID-09'!C21,'ID-13'!D21,'ID-15'!D21,'ID-16'!C21,'ID-18'!D21,'ID-24'!D21,'ID-29'!E21,'ID-30'!E21,'ID-33'!D21,'ID-34'!E21,'ID-36'!D21,'ID-38'!E21,'ID-39'!E21,'ID-40'!E21,'ID-44'!D21,'ID-45'!E21,'ID-57'!D21,'ID-70'!C21,'ID-71'!D21))</f>
        <v>2.031227148313608E-6</v>
      </c>
      <c r="F14" s="71">
        <f>ABS(MEAN!F14-MAX('ID-01'!B21,'ID-02'!B21,'ID-03'!C21,'ID-06'!B21,'ID-08'!C21,'ID-09'!D21,'ID-12'!B21,'ID-16'!D21,'ID-18'!E21,'ID-24'!E21,'ID-29'!F21,'ID-33'!E21,'ID-34'!F21,'ID-36'!E21,'ID-38'!F21,'ID-39'!F21,'ID-40'!F21,'ID-45'!F21,'ID-53'!C21,'ID-54'!B21,'ID-57'!E21,'ID-71'!E21))</f>
        <v>2.9707296907433012E-6</v>
      </c>
      <c r="G14" s="71">
        <f>ABS(MEAN!G14-MAX('ID-01'!C21,'ID-02'!C21,'ID-03'!D21,'ID-07'!B21,'ID-08'!D21,'ID-11'!D21,'ID-18'!F21,'ID-24'!F21,'ID-29'!G21,'ID-31'!B21,'ID-33'!F21,'ID-34'!G21,'ID-36'!F21,'ID-39'!G21,'ID-40'!G21,'ID-44'!E21,'ID-45'!G21,'ID-50'!B21,'ID-53'!D21,'ID-54'!C21,'ID-57'!F21,'ID-59'!E21,'ID-70'!D21,'ID-71'!F21))</f>
        <v>2.4696870932761072E-6</v>
      </c>
      <c r="H14" s="71">
        <f>ABS(MEAN!H14-MAX('ID-03'!E21,'ID-11'!E21,'ID-13'!E21,'ID-15'!E21,'ID-16'!E21,'ID-18'!G21,'ID-24'!G21,'ID-29'!H21,'ID-30'!F21,'ID-31'!C21,'ID-33'!G21,'ID-34'!H21,'ID-40'!H21,'ID-44'!F21,'ID-45'!H21,'ID-54'!D21,'ID-57'!G21,'ID-59'!F21,'ID-70'!E21,'ID-71'!G21))</f>
        <v>1.3151566915503565E-6</v>
      </c>
      <c r="I14" s="71">
        <f>ABS(MEAN!I14-MAX('ID-12'!C21,'ID-18'!H21,'ID-24'!H21,'ID-29'!I21,'ID-40'!I21,'ID-44'!G21,'ID-45'!I21,'ID-59'!G21))</f>
        <v>1.8481776780654435E-6</v>
      </c>
      <c r="J14" s="71">
        <f>ABS(MEAN!J14-MAX('ID-31'!D21,'ID-40'!J21,'ID-44'!H21,'ID-45'!J21,'ID-57'!H21))</f>
        <v>1.0813841133661128E-6</v>
      </c>
      <c r="K14" s="71">
        <f>ABS(MEAN!K14-MAX('ID-26'!E21,'ID-31'!E21,'ID-34'!I21,'ID-36'!G21,'ID-40'!K21,'ID-44'!I21,'ID-57'!I21))</f>
        <v>2.3655993694471356E-6</v>
      </c>
    </row>
    <row r="15" spans="1:11" x14ac:dyDescent="0.25">
      <c r="A15" s="1">
        <v>1.375</v>
      </c>
      <c r="B15" s="71">
        <f>ABS(MEAN!B15-MAX('ID-11'!B22,'ID-13'!B22,'ID-14'!B22,'ID-15'!B22,'ID-24'!B22,'ID-26'!B22,'ID-29'!B22,'ID-30'!B22,'ID-32'!B22,'ID-33'!B22,'ID-34'!B22,'ID-37'!B22,'ID-38'!B22,'ID-39'!B22,'ID-40'!B22,'ID-44'!B22,'ID-45'!B22,'ID-53'!B22,'ID-57'!B22,'ID-59'!B22,'ID-70'!B22,'ID-71'!B22))</f>
        <v>1.6143285161418497E-6</v>
      </c>
      <c r="C15" s="71">
        <f>ABS(MEAN!C15-MAX('ID-08'!B22,'ID-09'!B22,'ID-11'!C22,'ID-14'!C22,'ID-18'!B22,'ID-24'!C22,'ID-26'!C22,'ID-29'!C22,'ID-30'!C22,'ID-34'!C22,'ID-36'!B22,'ID-38'!C22,'ID-39'!C22,'ID-40'!C22,'ID-44'!C22,'ID-45'!C22,'ID-57'!C22,'ID-59'!C22))</f>
        <v>7.6776814683654493E-7</v>
      </c>
      <c r="D15" s="71">
        <f>ABS(MEAN!D15-MAX('ID-13'!C22,'ID-14'!D22,'ID-15'!C22,'ID-16'!B22,'ID-18'!C22,'ID-26'!D22,'ID-29'!D22,'ID-30'!D22,'ID-33'!C22,'ID-34'!D22,'ID-36'!C22,'ID-37'!C22,'ID-38'!D22,'ID-39'!D22,'ID-40'!D22,'ID-45'!D22,'ID-59'!D22,'ID-71'!C22))</f>
        <v>1.2272040640914916E-6</v>
      </c>
      <c r="E15" s="71">
        <f>ABS(MEAN!E15-MAX('ID-03'!B22,'ID-09'!C22,'ID-13'!D22,'ID-15'!D22,'ID-16'!C22,'ID-18'!D22,'ID-24'!D22,'ID-29'!E22,'ID-30'!E22,'ID-33'!D22,'ID-34'!E22,'ID-36'!D22,'ID-38'!E22,'ID-39'!E22,'ID-40'!E22,'ID-44'!D22,'ID-45'!E22,'ID-57'!D22,'ID-70'!C22,'ID-71'!D22))</f>
        <v>1.9923121690190726E-6</v>
      </c>
      <c r="F15" s="71">
        <f>ABS(MEAN!F15-MAX('ID-01'!B22,'ID-02'!B22,'ID-03'!C22,'ID-06'!B22,'ID-08'!C22,'ID-09'!D22,'ID-12'!B22,'ID-16'!D22,'ID-18'!E22,'ID-24'!E22,'ID-29'!F22,'ID-33'!E22,'ID-34'!F22,'ID-36'!E22,'ID-38'!F22,'ID-39'!F22,'ID-40'!F22,'ID-45'!F22,'ID-53'!C22,'ID-54'!B22,'ID-57'!E22,'ID-71'!E22))</f>
        <v>2.9594302210500523E-6</v>
      </c>
      <c r="G15" s="71">
        <f>ABS(MEAN!G15-MAX('ID-01'!C22,'ID-02'!C22,'ID-03'!D22,'ID-07'!B22,'ID-08'!D22,'ID-11'!D22,'ID-18'!F22,'ID-24'!F22,'ID-29'!G22,'ID-31'!B22,'ID-33'!F22,'ID-34'!G22,'ID-36'!F22,'ID-39'!G22,'ID-40'!G22,'ID-44'!E22,'ID-45'!G22,'ID-50'!B22,'ID-53'!D22,'ID-54'!C22,'ID-57'!F22,'ID-59'!E22,'ID-70'!D22,'ID-71'!F22))</f>
        <v>2.4674201650753957E-6</v>
      </c>
      <c r="H15" s="71">
        <f>ABS(MEAN!H15-MAX('ID-03'!E22,'ID-11'!E22,'ID-13'!E22,'ID-15'!E22,'ID-16'!E22,'ID-18'!G22,'ID-24'!G22,'ID-29'!H22,'ID-30'!F22,'ID-31'!C22,'ID-33'!G22,'ID-34'!H22,'ID-40'!H22,'ID-44'!F22,'ID-45'!H22,'ID-54'!D22,'ID-57'!G22,'ID-59'!F22,'ID-70'!E22,'ID-71'!G22))</f>
        <v>1.2969015480424062E-6</v>
      </c>
      <c r="I15" s="71">
        <f>ABS(MEAN!I15-MAX('ID-12'!C22,'ID-18'!H22,'ID-24'!H22,'ID-29'!I22,'ID-40'!I22,'ID-44'!G22,'ID-45'!I22,'ID-59'!G22))</f>
        <v>1.8544185760305254E-6</v>
      </c>
      <c r="J15" s="71">
        <f>ABS(MEAN!J15-MAX('ID-31'!D22,'ID-40'!J22,'ID-44'!H22,'ID-45'!J22,'ID-57'!H22))</f>
        <v>1.117129599215172E-6</v>
      </c>
      <c r="K15" s="71">
        <f>ABS(MEAN!K15-MAX('ID-26'!E22,'ID-31'!E22,'ID-34'!I22,'ID-36'!G22,'ID-40'!K22,'ID-44'!I22,'ID-57'!I22))</f>
        <v>2.4161177892279007E-6</v>
      </c>
    </row>
    <row r="16" spans="1:11" x14ac:dyDescent="0.25">
      <c r="A16" s="1">
        <v>1.5</v>
      </c>
      <c r="B16" s="71">
        <f>ABS(MEAN!B16-MAX('ID-11'!B23,'ID-13'!B23,'ID-14'!B23,'ID-15'!B23,'ID-24'!B23,'ID-26'!B23,'ID-29'!B23,'ID-30'!B23,'ID-32'!B23,'ID-33'!B23,'ID-34'!B23,'ID-37'!B23,'ID-38'!B23,'ID-39'!B23,'ID-40'!B23,'ID-44'!B23,'ID-45'!B23,'ID-53'!B23,'ID-57'!B23,'ID-59'!B23,'ID-70'!B23,'ID-71'!B23))</f>
        <v>1.6497882507904293E-6</v>
      </c>
      <c r="C16" s="71">
        <f>ABS(MEAN!C16-MAX('ID-08'!B23,'ID-09'!B23,'ID-11'!C23,'ID-14'!C23,'ID-18'!B23,'ID-24'!C23,'ID-26'!C23,'ID-29'!C23,'ID-30'!C23,'ID-34'!C23,'ID-36'!B23,'ID-38'!C23,'ID-39'!C23,'ID-40'!C23,'ID-44'!C23,'ID-45'!C23,'ID-57'!C23,'ID-59'!C23))</f>
        <v>7.5994724307859585E-7</v>
      </c>
      <c r="D16" s="71">
        <f>ABS(MEAN!D16-MAX('ID-13'!C23,'ID-14'!D23,'ID-15'!C23,'ID-16'!B23,'ID-18'!C23,'ID-26'!D23,'ID-29'!D23,'ID-30'!D23,'ID-33'!C23,'ID-34'!D23,'ID-36'!C23,'ID-37'!C23,'ID-38'!D23,'ID-39'!D23,'ID-40'!D23,'ID-45'!D23,'ID-59'!D23,'ID-71'!C23))</f>
        <v>1.2293190788659203E-6</v>
      </c>
      <c r="E16" s="71">
        <f>ABS(MEAN!E16-MAX('ID-03'!B23,'ID-09'!C23,'ID-13'!D23,'ID-15'!D23,'ID-16'!C23,'ID-18'!D23,'ID-24'!D23,'ID-29'!E23,'ID-30'!E23,'ID-33'!D23,'ID-34'!E23,'ID-36'!D23,'ID-38'!E23,'ID-39'!E23,'ID-40'!E23,'ID-44'!D23,'ID-45'!E23,'ID-57'!D23,'ID-70'!C23,'ID-71'!D23))</f>
        <v>2.0017054233600895E-6</v>
      </c>
      <c r="F16" s="71">
        <f>ABS(MEAN!F16-MAX('ID-01'!B23,'ID-02'!B23,'ID-03'!C23,'ID-06'!B23,'ID-08'!C23,'ID-09'!D23,'ID-12'!B23,'ID-16'!D23,'ID-18'!E23,'ID-24'!E23,'ID-29'!F23,'ID-33'!E23,'ID-34'!F23,'ID-36'!E23,'ID-38'!F23,'ID-39'!F23,'ID-40'!F23,'ID-45'!F23,'ID-53'!C23,'ID-54'!B23,'ID-57'!E23,'ID-71'!E23))</f>
        <v>2.9521363597573291E-6</v>
      </c>
      <c r="G16" s="71">
        <f>ABS(MEAN!G16-MAX('ID-01'!C23,'ID-02'!C23,'ID-03'!D23,'ID-07'!B23,'ID-08'!D23,'ID-11'!D23,'ID-18'!F23,'ID-24'!F23,'ID-29'!G23,'ID-31'!B23,'ID-33'!F23,'ID-34'!G23,'ID-36'!F23,'ID-39'!G23,'ID-40'!G23,'ID-44'!E23,'ID-45'!G23,'ID-50'!B23,'ID-53'!D23,'ID-54'!C23,'ID-57'!F23,'ID-59'!E23,'ID-70'!D23,'ID-71'!F23))</f>
        <v>2.4836172350939378E-6</v>
      </c>
      <c r="H16" s="71">
        <f>ABS(MEAN!H16-MAX('ID-03'!E23,'ID-11'!E23,'ID-13'!E23,'ID-15'!E23,'ID-16'!E23,'ID-18'!G23,'ID-24'!G23,'ID-29'!H23,'ID-30'!F23,'ID-31'!C23,'ID-33'!G23,'ID-34'!H23,'ID-40'!H23,'ID-44'!F23,'ID-45'!H23,'ID-54'!D23,'ID-57'!G23,'ID-59'!F23,'ID-70'!E23,'ID-71'!G23))</f>
        <v>1.3008201423803101E-6</v>
      </c>
      <c r="I16" s="71">
        <f>ABS(MEAN!I16-MAX('ID-12'!C23,'ID-18'!H23,'ID-24'!H23,'ID-29'!I23,'ID-40'!I23,'ID-44'!G23,'ID-45'!I23,'ID-59'!G23))</f>
        <v>1.8585005407412147E-6</v>
      </c>
      <c r="J16" s="71">
        <f>ABS(MEAN!J16-MAX('ID-31'!D23,'ID-40'!J23,'ID-44'!H23,'ID-45'!J23,'ID-57'!H23))</f>
        <v>1.0909674106329703E-6</v>
      </c>
      <c r="K16" s="71">
        <f>ABS(MEAN!K16-MAX('ID-26'!E23,'ID-31'!E23,'ID-34'!I23,'ID-36'!G23,'ID-40'!K23,'ID-44'!I23,'ID-57'!I23))</f>
        <v>2.483068955616563E-6</v>
      </c>
    </row>
    <row r="17" spans="1:11" x14ac:dyDescent="0.25">
      <c r="A17" s="1">
        <v>1.625</v>
      </c>
      <c r="B17" s="71">
        <f>ABS(MEAN!B17-MAX('ID-11'!B24,'ID-13'!B24,'ID-14'!B24,'ID-15'!B24,'ID-24'!B24,'ID-26'!B24,'ID-29'!B24,'ID-30'!B24,'ID-32'!B24,'ID-33'!B24,'ID-34'!B24,'ID-37'!B24,'ID-38'!B24,'ID-39'!B24,'ID-40'!B24,'ID-44'!B24,'ID-45'!B24,'ID-53'!B24,'ID-57'!B24,'ID-59'!B24,'ID-70'!B24,'ID-71'!B24))</f>
        <v>1.6519727510377891E-6</v>
      </c>
      <c r="C17" s="71">
        <f>ABS(MEAN!C17-MAX('ID-08'!B24,'ID-09'!B24,'ID-11'!C24,'ID-14'!C24,'ID-18'!B24,'ID-24'!C24,'ID-26'!C24,'ID-29'!C24,'ID-30'!C24,'ID-34'!C24,'ID-36'!B24,'ID-38'!C24,'ID-39'!C24,'ID-40'!C24,'ID-44'!C24,'ID-45'!C24,'ID-57'!C24,'ID-59'!C24))</f>
        <v>7.1133853402072234E-7</v>
      </c>
      <c r="D17" s="71">
        <f>ABS(MEAN!D17-MAX('ID-13'!C24,'ID-14'!D24,'ID-15'!C24,'ID-16'!B24,'ID-18'!C24,'ID-26'!D24,'ID-29'!D24,'ID-30'!D24,'ID-33'!C24,'ID-34'!D24,'ID-36'!C24,'ID-37'!C24,'ID-38'!D24,'ID-39'!D24,'ID-40'!D24,'ID-45'!D24,'ID-59'!D24,'ID-71'!C24))</f>
        <v>1.2447373550772411E-6</v>
      </c>
      <c r="E17" s="71">
        <f>ABS(MEAN!E17-MAX('ID-03'!B24,'ID-09'!C24,'ID-13'!D24,'ID-15'!D24,'ID-16'!C24,'ID-18'!D24,'ID-24'!D24,'ID-29'!E24,'ID-30'!E24,'ID-33'!D24,'ID-34'!E24,'ID-36'!D24,'ID-38'!E24,'ID-39'!E24,'ID-40'!E24,'ID-44'!D24,'ID-45'!E24,'ID-57'!D24,'ID-70'!C24,'ID-71'!D24))</f>
        <v>1.9896067553482055E-6</v>
      </c>
      <c r="F17" s="71">
        <f>ABS(MEAN!F17-MAX('ID-01'!B24,'ID-02'!B24,'ID-03'!C24,'ID-06'!B24,'ID-08'!C24,'ID-09'!D24,'ID-12'!B24,'ID-16'!D24,'ID-18'!E24,'ID-24'!E24,'ID-29'!F24,'ID-33'!E24,'ID-34'!F24,'ID-36'!E24,'ID-38'!F24,'ID-39'!F24,'ID-40'!F24,'ID-45'!F24,'ID-53'!C24,'ID-54'!B24,'ID-57'!E24,'ID-71'!E24))</f>
        <v>2.9394652352188189E-6</v>
      </c>
      <c r="G17" s="71">
        <f>ABS(MEAN!G17-MAX('ID-01'!C24,'ID-02'!C24,'ID-03'!D24,'ID-07'!B24,'ID-08'!D24,'ID-11'!D24,'ID-18'!F24,'ID-24'!F24,'ID-29'!G24,'ID-31'!B24,'ID-33'!F24,'ID-34'!G24,'ID-36'!F24,'ID-39'!G24,'ID-40'!G24,'ID-44'!E24,'ID-45'!G24,'ID-50'!B24,'ID-53'!D24,'ID-54'!C24,'ID-57'!F24,'ID-59'!E24,'ID-70'!D24,'ID-71'!F24))</f>
        <v>2.484527147961213E-6</v>
      </c>
      <c r="H17" s="71">
        <f>ABS(MEAN!H17-MAX('ID-03'!E24,'ID-11'!E24,'ID-13'!E24,'ID-15'!E24,'ID-16'!E24,'ID-18'!G24,'ID-24'!G24,'ID-29'!H24,'ID-30'!F24,'ID-31'!C24,'ID-33'!G24,'ID-34'!H24,'ID-40'!H24,'ID-44'!F24,'ID-45'!H24,'ID-54'!D24,'ID-57'!G24,'ID-59'!F24,'ID-70'!E24,'ID-71'!G24))</f>
        <v>1.2935647412115614E-6</v>
      </c>
      <c r="I17" s="71">
        <f>ABS(MEAN!I17-MAX('ID-12'!C24,'ID-18'!H24,'ID-24'!H24,'ID-29'!I24,'ID-40'!I24,'ID-44'!G24,'ID-45'!I24,'ID-59'!G24))</f>
        <v>1.9025009794781944E-6</v>
      </c>
      <c r="J17" s="71">
        <f>ABS(MEAN!J17-MAX('ID-31'!D24,'ID-40'!J24,'ID-44'!H24,'ID-45'!J24,'ID-57'!H24))</f>
        <v>1.0104317547665609E-6</v>
      </c>
      <c r="K17" s="71">
        <f>ABS(MEAN!K17-MAX('ID-26'!E24,'ID-31'!E24,'ID-34'!I24,'ID-36'!G24,'ID-40'!K24,'ID-44'!I24,'ID-57'!I24))</f>
        <v>2.5177934634412757E-6</v>
      </c>
    </row>
    <row r="18" spans="1:11" x14ac:dyDescent="0.25">
      <c r="A18" s="1">
        <v>1.75</v>
      </c>
      <c r="B18" s="71">
        <f>ABS(MEAN!B18-MAX('ID-11'!B25,'ID-13'!B25,'ID-14'!B25,'ID-15'!B25,'ID-24'!B25,'ID-26'!B25,'ID-29'!B25,'ID-30'!B25,'ID-32'!B25,'ID-33'!B25,'ID-34'!B25,'ID-37'!B25,'ID-38'!B25,'ID-39'!B25,'ID-40'!B25,'ID-44'!B25,'ID-45'!B25,'ID-53'!B25,'ID-57'!B25,'ID-59'!B25,'ID-70'!B25,'ID-71'!B25))</f>
        <v>1.6474939553146051E-6</v>
      </c>
      <c r="C18" s="71">
        <f>ABS(MEAN!C18-MAX('ID-08'!B25,'ID-09'!B25,'ID-11'!C25,'ID-14'!C25,'ID-18'!B25,'ID-24'!C25,'ID-26'!C25,'ID-29'!C25,'ID-30'!C25,'ID-34'!C25,'ID-36'!B25,'ID-38'!C25,'ID-39'!C25,'ID-40'!C25,'ID-44'!C25,'ID-45'!C25,'ID-57'!C25,'ID-59'!C25))</f>
        <v>7.1183216793224702E-7</v>
      </c>
      <c r="D18" s="71">
        <f>ABS(MEAN!D18-MAX('ID-13'!C25,'ID-14'!D25,'ID-15'!C25,'ID-16'!B25,'ID-18'!C25,'ID-26'!D25,'ID-29'!D25,'ID-30'!D25,'ID-33'!C25,'ID-34'!D25,'ID-36'!C25,'ID-37'!C25,'ID-38'!D25,'ID-39'!D25,'ID-40'!D25,'ID-45'!D25,'ID-59'!D25,'ID-71'!C25))</f>
        <v>1.250769965543963E-6</v>
      </c>
      <c r="E18" s="71">
        <f>ABS(MEAN!E18-MAX('ID-03'!B25,'ID-09'!C25,'ID-13'!D25,'ID-15'!D25,'ID-16'!C25,'ID-18'!D25,'ID-24'!D25,'ID-29'!E25,'ID-30'!E25,'ID-33'!D25,'ID-34'!E25,'ID-36'!D25,'ID-38'!E25,'ID-39'!E25,'ID-40'!E25,'ID-44'!D25,'ID-45'!E25,'ID-57'!D25,'ID-70'!C25,'ID-71'!D25))</f>
        <v>1.9162510860870619E-6</v>
      </c>
      <c r="F18" s="71">
        <f>ABS(MEAN!F18-MAX('ID-01'!B25,'ID-02'!B25,'ID-03'!C25,'ID-06'!B25,'ID-08'!C25,'ID-09'!D25,'ID-12'!B25,'ID-16'!D25,'ID-18'!E25,'ID-24'!E25,'ID-29'!F25,'ID-33'!E25,'ID-34'!F25,'ID-36'!E25,'ID-38'!F25,'ID-39'!F25,'ID-40'!F25,'ID-45'!F25,'ID-53'!C25,'ID-54'!B25,'ID-57'!E25,'ID-71'!E25))</f>
        <v>2.925373711104573E-6</v>
      </c>
      <c r="G18" s="71">
        <f>ABS(MEAN!G18-MAX('ID-01'!C25,'ID-02'!C25,'ID-03'!D25,'ID-07'!B25,'ID-08'!D25,'ID-11'!D25,'ID-18'!F25,'ID-24'!F25,'ID-29'!G25,'ID-31'!B25,'ID-33'!F25,'ID-34'!G25,'ID-36'!F25,'ID-39'!G25,'ID-40'!G25,'ID-44'!E25,'ID-45'!G25,'ID-50'!B25,'ID-53'!D25,'ID-54'!C25,'ID-57'!F25,'ID-59'!E25,'ID-70'!D25,'ID-71'!F25))</f>
        <v>2.468034666247565E-6</v>
      </c>
      <c r="H18" s="71">
        <f>ABS(MEAN!H18-MAX('ID-03'!E25,'ID-11'!E25,'ID-13'!E25,'ID-15'!E25,'ID-16'!E25,'ID-18'!G25,'ID-24'!G25,'ID-29'!H25,'ID-30'!F25,'ID-31'!C25,'ID-33'!G25,'ID-34'!H25,'ID-40'!H25,'ID-44'!F25,'ID-45'!H25,'ID-54'!D25,'ID-57'!G25,'ID-59'!F25,'ID-70'!E25,'ID-71'!G25))</f>
        <v>1.2777744622383125E-6</v>
      </c>
      <c r="I18" s="71">
        <f>ABS(MEAN!I18-MAX('ID-12'!C25,'ID-18'!H25,'ID-24'!H25,'ID-29'!I25,'ID-40'!I25,'ID-44'!G25,'ID-45'!I25,'ID-59'!G25))</f>
        <v>1.9076912105564503E-6</v>
      </c>
      <c r="J18" s="71">
        <f>ABS(MEAN!J18-MAX('ID-31'!D25,'ID-40'!J25,'ID-44'!H25,'ID-45'!J25,'ID-57'!H25))</f>
        <v>1.0039361376112943E-6</v>
      </c>
      <c r="K18" s="71">
        <f>ABS(MEAN!K18-MAX('ID-26'!E25,'ID-31'!E25,'ID-34'!I25,'ID-36'!G25,'ID-40'!K25,'ID-44'!I25,'ID-57'!I25))</f>
        <v>2.5284019894988852E-6</v>
      </c>
    </row>
    <row r="19" spans="1:11" x14ac:dyDescent="0.25">
      <c r="A19" s="1">
        <v>1.875</v>
      </c>
      <c r="B19" s="71">
        <f>ABS(MEAN!B19-MAX('ID-11'!B26,'ID-13'!B26,'ID-14'!B26,'ID-15'!B26,'ID-24'!B26,'ID-26'!B26,'ID-29'!B26,'ID-30'!B26,'ID-32'!B26,'ID-33'!B26,'ID-34'!B26,'ID-37'!B26,'ID-38'!B26,'ID-39'!B26,'ID-40'!B26,'ID-44'!B26,'ID-45'!B26,'ID-53'!B26,'ID-57'!B26,'ID-59'!B26,'ID-70'!B26,'ID-71'!B26))</f>
        <v>1.6557160948393879E-6</v>
      </c>
      <c r="C19" s="71">
        <f>ABS(MEAN!C19-MAX('ID-08'!B26,'ID-09'!B26,'ID-11'!C26,'ID-14'!C26,'ID-18'!B26,'ID-24'!C26,'ID-26'!C26,'ID-29'!C26,'ID-30'!C26,'ID-34'!C26,'ID-36'!B26,'ID-38'!C26,'ID-39'!C26,'ID-40'!C26,'ID-44'!C26,'ID-45'!C26,'ID-57'!C26,'ID-59'!C26))</f>
        <v>6.130456101094417E-7</v>
      </c>
      <c r="D19" s="71">
        <f>ABS(MEAN!D19-MAX('ID-13'!C26,'ID-14'!D26,'ID-15'!C26,'ID-16'!B26,'ID-18'!C26,'ID-26'!D26,'ID-29'!D26,'ID-30'!D26,'ID-33'!C26,'ID-34'!D26,'ID-36'!C26,'ID-37'!C26,'ID-38'!D26,'ID-39'!D26,'ID-40'!D26,'ID-45'!D26,'ID-59'!D26,'ID-71'!C26))</f>
        <v>1.2180661255190017E-6</v>
      </c>
      <c r="E19" s="71">
        <f>ABS(MEAN!E19-MAX('ID-03'!B26,'ID-09'!C26,'ID-13'!D26,'ID-15'!D26,'ID-16'!C26,'ID-18'!D26,'ID-24'!D26,'ID-29'!E26,'ID-30'!E26,'ID-33'!D26,'ID-34'!E26,'ID-36'!D26,'ID-38'!E26,'ID-39'!E26,'ID-40'!E26,'ID-44'!D26,'ID-45'!E26,'ID-57'!D26,'ID-70'!C26,'ID-71'!D26))</f>
        <v>1.8854952645308565E-6</v>
      </c>
      <c r="F19" s="71">
        <f>ABS(MEAN!F19-MAX('ID-01'!B26,'ID-02'!B26,'ID-03'!C26,'ID-06'!B26,'ID-08'!C26,'ID-09'!D26,'ID-12'!B26,'ID-16'!D26,'ID-18'!E26,'ID-24'!E26,'ID-29'!F26,'ID-33'!E26,'ID-34'!F26,'ID-36'!E26,'ID-38'!F26,'ID-39'!F26,'ID-40'!F26,'ID-45'!F26,'ID-53'!C26,'ID-54'!B26,'ID-57'!E26,'ID-71'!E26))</f>
        <v>2.9417004213661002E-6</v>
      </c>
      <c r="G19" s="71">
        <f>ABS(MEAN!G19-MAX('ID-01'!C26,'ID-02'!C26,'ID-03'!D26,'ID-07'!B26,'ID-08'!D26,'ID-11'!D26,'ID-18'!F26,'ID-24'!F26,'ID-29'!G26,'ID-31'!B26,'ID-33'!F26,'ID-34'!G26,'ID-36'!F26,'ID-39'!G26,'ID-40'!G26,'ID-44'!E26,'ID-45'!G26,'ID-50'!B26,'ID-53'!D26,'ID-54'!C26,'ID-57'!F26,'ID-59'!E26,'ID-70'!D26,'ID-71'!F26))</f>
        <v>2.4442078903064157E-6</v>
      </c>
      <c r="H19" s="71">
        <f>ABS(MEAN!H19-MAX('ID-03'!E26,'ID-11'!E26,'ID-13'!E26,'ID-15'!E26,'ID-16'!E26,'ID-18'!G26,'ID-24'!G26,'ID-29'!H26,'ID-30'!F26,'ID-31'!C26,'ID-33'!G26,'ID-34'!H26,'ID-40'!H26,'ID-44'!F26,'ID-45'!H26,'ID-54'!D26,'ID-57'!G26,'ID-59'!F26,'ID-70'!E26,'ID-71'!G26))</f>
        <v>1.2337802248740815E-6</v>
      </c>
      <c r="I19" s="71">
        <f>ABS(MEAN!I19-MAX('ID-12'!C26,'ID-18'!H26,'ID-24'!H26,'ID-29'!I26,'ID-40'!I26,'ID-44'!G26,'ID-45'!I26,'ID-59'!G26))</f>
        <v>1.8949303712822996E-6</v>
      </c>
      <c r="J19" s="71">
        <f>ABS(MEAN!J19-MAX('ID-31'!D26,'ID-40'!J26,'ID-44'!H26,'ID-45'!J26,'ID-57'!H26))</f>
        <v>9.8425824679448937E-7</v>
      </c>
      <c r="K19" s="71">
        <f>ABS(MEAN!K19-MAX('ID-26'!E26,'ID-31'!E26,'ID-34'!I26,'ID-36'!G26,'ID-40'!K26,'ID-44'!I26,'ID-57'!I26))</f>
        <v>2.4683132715530576E-6</v>
      </c>
    </row>
    <row r="20" spans="1:11" x14ac:dyDescent="0.25">
      <c r="A20" s="1">
        <v>2</v>
      </c>
      <c r="B20" s="71">
        <f>ABS(MEAN!B20-MAX('ID-11'!B27,'ID-13'!B27,'ID-14'!B27,'ID-15'!B27,'ID-24'!B27,'ID-26'!B27,'ID-29'!B27,'ID-30'!B27,'ID-32'!B27,'ID-33'!B27,'ID-34'!B27,'ID-37'!B27,'ID-38'!B27,'ID-39'!B27,'ID-40'!B27,'ID-44'!B27,'ID-45'!B27,'ID-53'!B27,'ID-57'!B27,'ID-59'!B27,'ID-70'!B27,'ID-71'!B27))</f>
        <v>1.6488548296722527E-6</v>
      </c>
      <c r="C20" s="71">
        <f>ABS(MEAN!C20-MAX('ID-08'!B27,'ID-09'!B27,'ID-11'!C27,'ID-14'!C27,'ID-18'!B27,'ID-24'!C27,'ID-26'!C27,'ID-29'!C27,'ID-30'!C27,'ID-34'!C27,'ID-36'!B27,'ID-38'!C27,'ID-39'!C27,'ID-40'!C27,'ID-44'!C27,'ID-45'!C27,'ID-57'!C27,'ID-59'!C27))</f>
        <v>5.556045352683725E-7</v>
      </c>
      <c r="D20" s="71">
        <f>ABS(MEAN!D20-MAX('ID-13'!C27,'ID-14'!D27,'ID-15'!C27,'ID-16'!B27,'ID-18'!C27,'ID-26'!D27,'ID-29'!D27,'ID-30'!D27,'ID-33'!C27,'ID-34'!D27,'ID-36'!C27,'ID-37'!C27,'ID-38'!D27,'ID-39'!D27,'ID-40'!D27,'ID-45'!D27,'ID-59'!D27,'ID-71'!C27))</f>
        <v>1.2208577764294404E-6</v>
      </c>
      <c r="E20" s="71">
        <f>ABS(MEAN!E20-MAX('ID-03'!B27,'ID-09'!C27,'ID-13'!D27,'ID-15'!D27,'ID-16'!C27,'ID-18'!D27,'ID-24'!D27,'ID-29'!E27,'ID-30'!E27,'ID-33'!D27,'ID-34'!E27,'ID-36'!D27,'ID-38'!E27,'ID-39'!E27,'ID-40'!E27,'ID-44'!D27,'ID-45'!E27,'ID-57'!D27,'ID-70'!C27,'ID-71'!D27))</f>
        <v>1.7941944922550412E-6</v>
      </c>
      <c r="F20" s="71">
        <f>ABS(MEAN!F20-MAX('ID-01'!B27,'ID-02'!B27,'ID-03'!C27,'ID-06'!B27,'ID-08'!C27,'ID-09'!D27,'ID-12'!B27,'ID-16'!D27,'ID-18'!E27,'ID-24'!E27,'ID-29'!F27,'ID-33'!E27,'ID-34'!F27,'ID-36'!E27,'ID-38'!F27,'ID-39'!F27,'ID-40'!F27,'ID-45'!F27,'ID-53'!C27,'ID-54'!B27,'ID-57'!E27,'ID-71'!E27))</f>
        <v>2.9322825951805243E-6</v>
      </c>
      <c r="G20" s="71">
        <f>ABS(MEAN!G20-MAX('ID-01'!C27,'ID-02'!C27,'ID-03'!D27,'ID-07'!B27,'ID-08'!D27,'ID-11'!D27,'ID-18'!F27,'ID-24'!F27,'ID-29'!G27,'ID-31'!B27,'ID-33'!F27,'ID-34'!G27,'ID-36'!F27,'ID-39'!G27,'ID-40'!G27,'ID-44'!E27,'ID-45'!G27,'ID-50'!B27,'ID-53'!D27,'ID-54'!C27,'ID-57'!F27,'ID-59'!E27,'ID-70'!D27,'ID-71'!F27))</f>
        <v>2.4459993444581052E-6</v>
      </c>
      <c r="H20" s="71">
        <f>ABS(MEAN!H20-MAX('ID-03'!E27,'ID-11'!E27,'ID-13'!E27,'ID-15'!E27,'ID-16'!E27,'ID-18'!G27,'ID-24'!G27,'ID-29'!H27,'ID-30'!F27,'ID-31'!C27,'ID-33'!G27,'ID-34'!H27,'ID-40'!H27,'ID-44'!F27,'ID-45'!H27,'ID-54'!D27,'ID-57'!G27,'ID-59'!F27,'ID-70'!E27,'ID-71'!G27))</f>
        <v>1.2072546293762088E-6</v>
      </c>
      <c r="I20" s="71">
        <f>ABS(MEAN!I20-MAX('ID-12'!C27,'ID-18'!H27,'ID-24'!H27,'ID-29'!I27,'ID-40'!I27,'ID-44'!G27,'ID-45'!I27,'ID-59'!G27))</f>
        <v>1.8966013226040523E-6</v>
      </c>
      <c r="J20" s="71">
        <f>ABS(MEAN!J20-MAX('ID-31'!D27,'ID-40'!J27,'ID-44'!H27,'ID-45'!J27,'ID-57'!H27))</f>
        <v>9.9692201815937409E-7</v>
      </c>
      <c r="K20" s="71">
        <f>ABS(MEAN!K20-MAX('ID-26'!E27,'ID-31'!E27,'ID-34'!I27,'ID-36'!G27,'ID-40'!K27,'ID-44'!I27,'ID-57'!I27))</f>
        <v>2.4576932115549788E-6</v>
      </c>
    </row>
    <row r="21" spans="1:11" x14ac:dyDescent="0.25">
      <c r="A21" s="1">
        <v>2.125</v>
      </c>
      <c r="B21" s="71">
        <f>ABS(MEAN!B21-MAX('ID-11'!B28,'ID-13'!B28,'ID-14'!B28,'ID-15'!B28,'ID-24'!B28,'ID-26'!B28,'ID-29'!B28,'ID-30'!B28,'ID-32'!B28,'ID-33'!B28,'ID-34'!B28,'ID-37'!B28,'ID-38'!B28,'ID-39'!B28,'ID-40'!B28,'ID-44'!B28,'ID-45'!B28,'ID-53'!B28,'ID-57'!B28,'ID-59'!B28,'ID-70'!B28,'ID-71'!B28))</f>
        <v>1.6287850059804043E-6</v>
      </c>
      <c r="C21" s="71">
        <f>ABS(MEAN!C21-MAX('ID-08'!B28,'ID-09'!B28,'ID-11'!C28,'ID-14'!C28,'ID-18'!B28,'ID-24'!C28,'ID-26'!C28,'ID-29'!C28,'ID-30'!C28,'ID-34'!C28,'ID-36'!B28,'ID-38'!C28,'ID-39'!C28,'ID-40'!C28,'ID-44'!C28,'ID-45'!C28,'ID-57'!C28,'ID-59'!C28))</f>
        <v>5.5498614542903724E-7</v>
      </c>
      <c r="D21" s="71">
        <f>ABS(MEAN!D21-MAX('ID-13'!C28,'ID-14'!D28,'ID-15'!C28,'ID-16'!B28,'ID-18'!C28,'ID-26'!D28,'ID-29'!D28,'ID-30'!D28,'ID-33'!C28,'ID-34'!D28,'ID-36'!C28,'ID-37'!C28,'ID-38'!D28,'ID-39'!D28,'ID-40'!D28,'ID-45'!D28,'ID-59'!D28,'ID-71'!C28))</f>
        <v>1.2348038977427755E-6</v>
      </c>
      <c r="E21" s="71">
        <f>ABS(MEAN!E21-MAX('ID-03'!B28,'ID-09'!C28,'ID-13'!D28,'ID-15'!D28,'ID-16'!C28,'ID-18'!D28,'ID-24'!D28,'ID-29'!E28,'ID-30'!E28,'ID-33'!D28,'ID-34'!E28,'ID-36'!D28,'ID-38'!E28,'ID-39'!E28,'ID-40'!E28,'ID-44'!D28,'ID-45'!E28,'ID-57'!D28,'ID-70'!C28,'ID-71'!D28))</f>
        <v>1.8845501719710889E-6</v>
      </c>
      <c r="F21" s="71">
        <f>ABS(MEAN!F21-MAX('ID-01'!B28,'ID-02'!B28,'ID-03'!C28,'ID-06'!B28,'ID-08'!C28,'ID-09'!D28,'ID-12'!B28,'ID-16'!D28,'ID-18'!E28,'ID-24'!E28,'ID-29'!F28,'ID-33'!E28,'ID-34'!F28,'ID-36'!E28,'ID-38'!F28,'ID-39'!F28,'ID-40'!F28,'ID-45'!F28,'ID-53'!C28,'ID-54'!B28,'ID-57'!E28,'ID-71'!E28))</f>
        <v>2.947840332279128E-6</v>
      </c>
      <c r="G21" s="71">
        <f>ABS(MEAN!G21-MAX('ID-01'!C28,'ID-02'!C28,'ID-03'!D28,'ID-07'!B28,'ID-08'!D28,'ID-11'!D28,'ID-18'!F28,'ID-24'!F28,'ID-29'!G28,'ID-31'!B28,'ID-33'!F28,'ID-34'!G28,'ID-36'!F28,'ID-39'!G28,'ID-40'!G28,'ID-44'!E28,'ID-45'!G28,'ID-50'!B28,'ID-53'!D28,'ID-54'!C28,'ID-57'!F28,'ID-59'!E28,'ID-70'!D28,'ID-71'!F28))</f>
        <v>2.4384913870911795E-6</v>
      </c>
      <c r="H21" s="71">
        <f>ABS(MEAN!H21-MAX('ID-03'!E28,'ID-11'!E28,'ID-13'!E28,'ID-15'!E28,'ID-16'!E28,'ID-18'!G28,'ID-24'!G28,'ID-29'!H28,'ID-30'!F28,'ID-31'!C28,'ID-33'!G28,'ID-34'!H28,'ID-40'!H28,'ID-44'!F28,'ID-45'!H28,'ID-54'!D28,'ID-57'!G28,'ID-59'!F28,'ID-70'!E28,'ID-71'!G28))</f>
        <v>1.2150318276504812E-6</v>
      </c>
      <c r="I21" s="71">
        <f>ABS(MEAN!I21-MAX('ID-12'!C28,'ID-18'!H28,'ID-24'!H28,'ID-29'!I28,'ID-40'!I28,'ID-44'!G28,'ID-45'!I28,'ID-59'!G28))</f>
        <v>1.8736252138662479E-6</v>
      </c>
      <c r="J21" s="71">
        <f>ABS(MEAN!J21-MAX('ID-31'!D28,'ID-40'!J28,'ID-44'!H28,'ID-45'!J28,'ID-57'!H28))</f>
        <v>9.9403991982160989E-7</v>
      </c>
      <c r="K21" s="71">
        <f>ABS(MEAN!K21-MAX('ID-26'!E28,'ID-31'!E28,'ID-34'!I28,'ID-36'!G28,'ID-40'!K28,'ID-44'!I28,'ID-57'!I28))</f>
        <v>2.4942503318303721E-6</v>
      </c>
    </row>
    <row r="22" spans="1:11" x14ac:dyDescent="0.25">
      <c r="A22" s="1">
        <v>2.25</v>
      </c>
      <c r="B22" s="71">
        <f>ABS(MEAN!B22-MAX('ID-11'!B29,'ID-13'!B29,'ID-14'!B29,'ID-15'!B29,'ID-24'!B29,'ID-26'!B29,'ID-29'!B29,'ID-30'!B29,'ID-32'!B29,'ID-33'!B29,'ID-34'!B29,'ID-37'!B29,'ID-38'!B29,'ID-39'!B29,'ID-40'!B29,'ID-44'!B29,'ID-45'!B29,'ID-53'!B29,'ID-57'!B29,'ID-59'!B29,'ID-70'!B29,'ID-71'!B29))</f>
        <v>1.6232815709948945E-6</v>
      </c>
      <c r="C22" s="71">
        <f>ABS(MEAN!C22-MAX('ID-08'!B29,'ID-09'!B29,'ID-11'!C29,'ID-14'!C29,'ID-18'!B29,'ID-24'!C29,'ID-26'!C29,'ID-29'!C29,'ID-30'!C29,'ID-34'!C29,'ID-36'!B29,'ID-38'!C29,'ID-39'!C29,'ID-40'!C29,'ID-44'!C29,'ID-45'!C29,'ID-57'!C29,'ID-59'!C29))</f>
        <v>5.4179287561906264E-7</v>
      </c>
      <c r="D22" s="71">
        <f>ABS(MEAN!D22-MAX('ID-13'!C29,'ID-14'!D29,'ID-15'!C29,'ID-16'!B29,'ID-18'!C29,'ID-26'!D29,'ID-29'!D29,'ID-30'!D29,'ID-33'!C29,'ID-34'!D29,'ID-36'!C29,'ID-37'!C29,'ID-38'!D29,'ID-39'!D29,'ID-40'!D29,'ID-45'!D29,'ID-59'!D29,'ID-71'!C29))</f>
        <v>1.2286893711355162E-6</v>
      </c>
      <c r="E22" s="71">
        <f>ABS(MEAN!E22-MAX('ID-03'!B29,'ID-09'!C29,'ID-13'!D29,'ID-15'!D29,'ID-16'!C29,'ID-18'!D29,'ID-24'!D29,'ID-29'!E29,'ID-30'!E29,'ID-33'!D29,'ID-34'!E29,'ID-36'!D29,'ID-38'!E29,'ID-39'!E29,'ID-40'!E29,'ID-44'!D29,'ID-45'!E29,'ID-57'!D29,'ID-70'!C29,'ID-71'!D29))</f>
        <v>1.7807542899705986E-6</v>
      </c>
      <c r="F22" s="71">
        <f>ABS(MEAN!F22-MAX('ID-01'!B29,'ID-02'!B29,'ID-03'!C29,'ID-06'!B29,'ID-08'!C29,'ID-09'!D29,'ID-12'!B29,'ID-16'!D29,'ID-18'!E29,'ID-24'!E29,'ID-29'!F29,'ID-33'!E29,'ID-34'!F29,'ID-36'!E29,'ID-38'!F29,'ID-39'!F29,'ID-40'!F29,'ID-45'!F29,'ID-53'!C29,'ID-54'!B29,'ID-57'!E29,'ID-71'!E29))</f>
        <v>2.9924219558385978E-6</v>
      </c>
      <c r="G22" s="71">
        <f>ABS(MEAN!G22-MAX('ID-01'!C29,'ID-02'!C29,'ID-03'!D29,'ID-07'!B29,'ID-08'!D29,'ID-11'!D29,'ID-18'!F29,'ID-24'!F29,'ID-29'!G29,'ID-31'!B29,'ID-33'!F29,'ID-34'!G29,'ID-36'!F29,'ID-39'!G29,'ID-40'!G29,'ID-44'!E29,'ID-45'!G29,'ID-50'!B29,'ID-53'!D29,'ID-54'!C29,'ID-57'!F29,'ID-59'!E29,'ID-70'!D29,'ID-71'!F29))</f>
        <v>2.4306038037269495E-6</v>
      </c>
      <c r="H22" s="71">
        <f>ABS(MEAN!H22-MAX('ID-03'!E29,'ID-11'!E29,'ID-13'!E29,'ID-15'!E29,'ID-16'!E29,'ID-18'!G29,'ID-24'!G29,'ID-29'!H29,'ID-30'!F29,'ID-31'!C29,'ID-33'!G29,'ID-34'!H29,'ID-40'!H29,'ID-44'!F29,'ID-45'!H29,'ID-54'!D29,'ID-57'!G29,'ID-59'!F29,'ID-70'!E29,'ID-71'!G29))</f>
        <v>1.2477120240883544E-6</v>
      </c>
      <c r="I22" s="71">
        <f>ABS(MEAN!I22-MAX('ID-12'!C29,'ID-18'!H29,'ID-24'!H29,'ID-29'!I29,'ID-40'!I29,'ID-44'!G29,'ID-45'!I29,'ID-59'!G29))</f>
        <v>1.8680346876576159E-6</v>
      </c>
      <c r="J22" s="71">
        <f>ABS(MEAN!J22-MAX('ID-31'!D29,'ID-40'!J29,'ID-44'!H29,'ID-45'!J29,'ID-57'!H29))</f>
        <v>9.9213543142129268E-7</v>
      </c>
      <c r="K22" s="71">
        <f>ABS(MEAN!K22-MAX('ID-26'!E29,'ID-31'!E29,'ID-34'!I29,'ID-36'!G29,'ID-40'!K29,'ID-44'!I29,'ID-57'!I29))</f>
        <v>2.510558170243371E-6</v>
      </c>
    </row>
    <row r="23" spans="1:11" x14ac:dyDescent="0.25">
      <c r="A23" s="1">
        <v>2.375</v>
      </c>
      <c r="B23" s="71">
        <f>ABS(MEAN!B23-MAX('ID-11'!B30,'ID-13'!B30,'ID-14'!B30,'ID-15'!B30,'ID-24'!B30,'ID-26'!B30,'ID-29'!B30,'ID-30'!B30,'ID-32'!B30,'ID-33'!B30,'ID-34'!B30,'ID-37'!B30,'ID-38'!B30,'ID-39'!B30,'ID-40'!B30,'ID-44'!B30,'ID-45'!B30,'ID-53'!B30,'ID-57'!B30,'ID-59'!B30,'ID-70'!B30,'ID-71'!B30))</f>
        <v>1.6127604539062368E-6</v>
      </c>
      <c r="C23" s="71">
        <f>ABS(MEAN!C23-MAX('ID-08'!B30,'ID-09'!B30,'ID-11'!C30,'ID-14'!C30,'ID-18'!B30,'ID-24'!C30,'ID-26'!C30,'ID-29'!C30,'ID-30'!C30,'ID-34'!C30,'ID-36'!B30,'ID-38'!C30,'ID-39'!C30,'ID-40'!C30,'ID-44'!C30,'ID-45'!C30,'ID-57'!C30,'ID-59'!C30))</f>
        <v>5.3219120887959548E-7</v>
      </c>
      <c r="D23" s="71">
        <f>ABS(MEAN!D23-MAX('ID-13'!C30,'ID-14'!D30,'ID-15'!C30,'ID-16'!B30,'ID-18'!C30,'ID-26'!D30,'ID-29'!D30,'ID-30'!D30,'ID-33'!C30,'ID-34'!D30,'ID-36'!C30,'ID-37'!C30,'ID-38'!D30,'ID-39'!D30,'ID-40'!D30,'ID-45'!D30,'ID-59'!D30,'ID-71'!C30))</f>
        <v>1.2642002134577446E-6</v>
      </c>
      <c r="E23" s="71">
        <f>ABS(MEAN!E23-MAX('ID-03'!B30,'ID-09'!C30,'ID-13'!D30,'ID-15'!D30,'ID-16'!C30,'ID-18'!D30,'ID-24'!D30,'ID-29'!E30,'ID-30'!E30,'ID-33'!D30,'ID-34'!E30,'ID-36'!D30,'ID-38'!E30,'ID-39'!E30,'ID-40'!E30,'ID-44'!D30,'ID-45'!E30,'ID-57'!D30,'ID-70'!C30,'ID-71'!D30))</f>
        <v>1.8303181839041116E-6</v>
      </c>
      <c r="F23" s="71">
        <f>ABS(MEAN!F23-MAX('ID-01'!B30,'ID-02'!B30,'ID-03'!C30,'ID-06'!B30,'ID-08'!C30,'ID-09'!D30,'ID-12'!B30,'ID-16'!D30,'ID-18'!E30,'ID-24'!E30,'ID-29'!F30,'ID-33'!E30,'ID-34'!F30,'ID-36'!E30,'ID-38'!F30,'ID-39'!F30,'ID-40'!F30,'ID-45'!F30,'ID-53'!C30,'ID-54'!B30,'ID-57'!E30,'ID-71'!E30))</f>
        <v>2.9980468932988558E-6</v>
      </c>
      <c r="G23" s="71">
        <f>ABS(MEAN!G23-MAX('ID-01'!C30,'ID-02'!C30,'ID-03'!D30,'ID-07'!B30,'ID-08'!D30,'ID-11'!D30,'ID-18'!F30,'ID-24'!F30,'ID-29'!G30,'ID-31'!B30,'ID-33'!F30,'ID-34'!G30,'ID-36'!F30,'ID-39'!G30,'ID-40'!G30,'ID-44'!E30,'ID-45'!G30,'ID-50'!B30,'ID-53'!D30,'ID-54'!C30,'ID-57'!F30,'ID-59'!E30,'ID-70'!D30,'ID-71'!F30))</f>
        <v>2.4464036713633952E-6</v>
      </c>
      <c r="H23" s="71">
        <f>ABS(MEAN!H23-MAX('ID-03'!E30,'ID-11'!E30,'ID-13'!E30,'ID-15'!E30,'ID-16'!E30,'ID-18'!G30,'ID-24'!G30,'ID-29'!H30,'ID-30'!F30,'ID-31'!C30,'ID-33'!G30,'ID-34'!H30,'ID-40'!H30,'ID-44'!F30,'ID-45'!H30,'ID-54'!D30,'ID-57'!G30,'ID-59'!F30,'ID-70'!E30,'ID-71'!G30))</f>
        <v>1.3077280771600641E-6</v>
      </c>
      <c r="I23" s="71">
        <f>ABS(MEAN!I23-MAX('ID-12'!C30,'ID-18'!H30,'ID-24'!H30,'ID-29'!I30,'ID-40'!I30,'ID-44'!G30,'ID-45'!I30,'ID-59'!G30))</f>
        <v>1.859162944539694E-6</v>
      </c>
      <c r="J23" s="71">
        <f>ABS(MEAN!J23-MAX('ID-31'!D30,'ID-40'!J30,'ID-44'!H30,'ID-45'!J30,'ID-57'!H30))</f>
        <v>9.8675993498442693E-7</v>
      </c>
      <c r="K23" s="71">
        <f>ABS(MEAN!K23-MAX('ID-26'!E30,'ID-31'!E30,'ID-34'!I30,'ID-36'!G30,'ID-40'!K30,'ID-44'!I30,'ID-57'!I30))</f>
        <v>2.5344038003249914E-6</v>
      </c>
    </row>
    <row r="24" spans="1:11" x14ac:dyDescent="0.25">
      <c r="A24" s="1">
        <v>2.5</v>
      </c>
      <c r="B24" s="71">
        <f>ABS(MEAN!B24-MAX('ID-11'!B31,'ID-13'!B31,'ID-14'!B31,'ID-15'!B31,'ID-24'!B31,'ID-26'!B31,'ID-29'!B31,'ID-30'!B31,'ID-32'!B31,'ID-33'!B31,'ID-34'!B31,'ID-37'!B31,'ID-38'!B31,'ID-39'!B31,'ID-40'!B31,'ID-44'!B31,'ID-45'!B31,'ID-53'!B31,'ID-57'!B31,'ID-59'!B31,'ID-70'!B31,'ID-71'!B31))</f>
        <v>1.5952673270147599E-6</v>
      </c>
      <c r="C24" s="71">
        <f>ABS(MEAN!C24-MAX('ID-08'!B31,'ID-09'!B31,'ID-11'!C31,'ID-14'!C31,'ID-18'!B31,'ID-24'!C31,'ID-26'!C31,'ID-29'!C31,'ID-30'!C31,'ID-34'!C31,'ID-36'!B31,'ID-38'!C31,'ID-39'!C31,'ID-40'!C31,'ID-44'!C31,'ID-45'!C31,'ID-57'!C31,'ID-59'!C31))</f>
        <v>5.0092832254433617E-7</v>
      </c>
      <c r="D24" s="71">
        <f>ABS(MEAN!D24-MAX('ID-13'!C31,'ID-14'!D31,'ID-15'!C31,'ID-16'!B31,'ID-18'!C31,'ID-26'!D31,'ID-29'!D31,'ID-30'!D31,'ID-33'!C31,'ID-34'!D31,'ID-36'!C31,'ID-37'!C31,'ID-38'!D31,'ID-39'!D31,'ID-40'!D31,'ID-45'!D31,'ID-59'!D31,'ID-71'!C31))</f>
        <v>1.2880250326308129E-6</v>
      </c>
      <c r="E24" s="71">
        <f>ABS(MEAN!E24-MAX('ID-03'!B31,'ID-09'!C31,'ID-13'!D31,'ID-15'!D31,'ID-16'!C31,'ID-18'!D31,'ID-24'!D31,'ID-29'!E31,'ID-30'!E31,'ID-33'!D31,'ID-34'!E31,'ID-36'!D31,'ID-38'!E31,'ID-39'!E31,'ID-40'!E31,'ID-44'!D31,'ID-45'!E31,'ID-57'!D31,'ID-70'!C31,'ID-71'!D31))</f>
        <v>1.8971780277876604E-6</v>
      </c>
      <c r="F24" s="71">
        <f>ABS(MEAN!F24-MAX('ID-01'!B31,'ID-02'!B31,'ID-03'!C31,'ID-06'!B31,'ID-08'!C31,'ID-09'!D31,'ID-12'!B31,'ID-16'!D31,'ID-18'!E31,'ID-24'!E31,'ID-29'!F31,'ID-33'!E31,'ID-34'!F31,'ID-36'!E31,'ID-38'!F31,'ID-39'!F31,'ID-40'!F31,'ID-45'!F31,'ID-53'!C31,'ID-54'!B31,'ID-57'!E31,'ID-71'!E31))</f>
        <v>3.0385747946115593E-6</v>
      </c>
      <c r="G24" s="71">
        <f>ABS(MEAN!G24-MAX('ID-01'!C31,'ID-02'!C31,'ID-03'!D31,'ID-07'!B31,'ID-08'!D31,'ID-11'!D31,'ID-18'!F31,'ID-24'!F31,'ID-29'!G31,'ID-31'!B31,'ID-33'!F31,'ID-34'!G31,'ID-36'!F31,'ID-39'!G31,'ID-40'!G31,'ID-44'!E31,'ID-45'!G31,'ID-50'!B31,'ID-53'!D31,'ID-54'!C31,'ID-57'!F31,'ID-59'!E31,'ID-70'!D31,'ID-71'!F31))</f>
        <v>2.4422419016012498E-6</v>
      </c>
      <c r="H24" s="71">
        <f>ABS(MEAN!H24-MAX('ID-03'!E31,'ID-11'!E31,'ID-13'!E31,'ID-15'!E31,'ID-16'!E31,'ID-18'!G31,'ID-24'!G31,'ID-29'!H31,'ID-30'!F31,'ID-31'!C31,'ID-33'!G31,'ID-34'!H31,'ID-40'!H31,'ID-44'!F31,'ID-45'!H31,'ID-54'!D31,'ID-57'!G31,'ID-59'!F31,'ID-70'!E31,'ID-71'!G31))</f>
        <v>1.3453175914390769E-6</v>
      </c>
      <c r="I24" s="71">
        <f>ABS(MEAN!I24-MAX('ID-12'!C31,'ID-18'!H31,'ID-24'!H31,'ID-29'!I31,'ID-40'!I31,'ID-44'!G31,'ID-45'!I31,'ID-59'!G31))</f>
        <v>1.8559298138320912E-6</v>
      </c>
      <c r="J24" s="71">
        <f>ABS(MEAN!J24-MAX('ID-31'!D31,'ID-40'!J31,'ID-44'!H31,'ID-45'!J31,'ID-57'!H31))</f>
        <v>9.6048301223561339E-7</v>
      </c>
      <c r="K24" s="71">
        <f>ABS(MEAN!K24-MAX('ID-26'!E31,'ID-31'!E31,'ID-34'!I31,'ID-36'!G31,'ID-40'!K31,'ID-44'!I31,'ID-57'!I31))</f>
        <v>2.5526324903824005E-6</v>
      </c>
    </row>
    <row r="25" spans="1:11" x14ac:dyDescent="0.25">
      <c r="A25" s="1">
        <v>2.625</v>
      </c>
      <c r="B25" s="71">
        <f>ABS(MEAN!B25-MAX('ID-11'!B32,'ID-13'!B32,'ID-14'!B32,'ID-15'!B32,'ID-24'!B32,'ID-26'!B32,'ID-29'!B32,'ID-30'!B32,'ID-32'!B32,'ID-33'!B32,'ID-34'!B32,'ID-37'!B32,'ID-38'!B32,'ID-39'!B32,'ID-40'!B32,'ID-44'!B32,'ID-45'!B32,'ID-53'!B32,'ID-57'!B32,'ID-59'!B32,'ID-70'!B32,'ID-71'!B32))</f>
        <v>1.5835089832161309E-6</v>
      </c>
      <c r="C25" s="71">
        <f>ABS(MEAN!C25-MAX('ID-08'!B32,'ID-09'!B32,'ID-11'!C32,'ID-14'!C32,'ID-18'!B32,'ID-24'!C32,'ID-26'!C32,'ID-29'!C32,'ID-30'!C32,'ID-34'!C32,'ID-36'!B32,'ID-38'!C32,'ID-39'!C32,'ID-40'!C32,'ID-44'!C32,'ID-45'!C32,'ID-57'!C32,'ID-59'!C32))</f>
        <v>4.9914544536511229E-7</v>
      </c>
      <c r="D25" s="71">
        <f>ABS(MEAN!D25-MAX('ID-13'!C32,'ID-14'!D32,'ID-15'!C32,'ID-16'!B32,'ID-18'!C32,'ID-26'!D32,'ID-29'!D32,'ID-30'!D32,'ID-33'!C32,'ID-34'!D32,'ID-36'!C32,'ID-37'!C32,'ID-38'!D32,'ID-39'!D32,'ID-40'!D32,'ID-45'!D32,'ID-59'!D32,'ID-71'!C32))</f>
        <v>1.2838619895538805E-6</v>
      </c>
      <c r="E25" s="71">
        <f>ABS(MEAN!E25-MAX('ID-03'!B32,'ID-09'!C32,'ID-13'!D32,'ID-15'!D32,'ID-16'!C32,'ID-18'!D32,'ID-24'!D32,'ID-29'!E32,'ID-30'!E32,'ID-33'!D32,'ID-34'!E32,'ID-36'!D32,'ID-38'!E32,'ID-39'!E32,'ID-40'!E32,'ID-44'!D32,'ID-45'!E32,'ID-57'!D32,'ID-70'!C32,'ID-71'!D32))</f>
        <v>1.9118639741910748E-6</v>
      </c>
      <c r="F25" s="71">
        <f>ABS(MEAN!F25-MAX('ID-01'!B32,'ID-02'!B32,'ID-03'!C32,'ID-06'!B32,'ID-08'!C32,'ID-09'!D32,'ID-12'!B32,'ID-16'!D32,'ID-18'!E32,'ID-24'!E32,'ID-29'!F32,'ID-33'!E32,'ID-34'!F32,'ID-36'!E32,'ID-38'!F32,'ID-39'!F32,'ID-40'!F32,'ID-45'!F32,'ID-53'!C32,'ID-54'!B32,'ID-57'!E32,'ID-71'!E32))</f>
        <v>3.0302563657769177E-6</v>
      </c>
      <c r="G25" s="71">
        <f>ABS(MEAN!G25-MAX('ID-01'!C32,'ID-02'!C32,'ID-03'!D32,'ID-07'!B32,'ID-08'!D32,'ID-11'!D32,'ID-18'!F32,'ID-24'!F32,'ID-29'!G32,'ID-31'!B32,'ID-33'!F32,'ID-34'!G32,'ID-36'!F32,'ID-39'!G32,'ID-40'!G32,'ID-44'!E32,'ID-45'!G32,'ID-50'!B32,'ID-53'!D32,'ID-54'!C32,'ID-57'!F32,'ID-59'!E32,'ID-70'!D32,'ID-71'!F32))</f>
        <v>2.4527959501252639E-6</v>
      </c>
      <c r="H25" s="71">
        <f>ABS(MEAN!H25-MAX('ID-03'!E32,'ID-11'!E32,'ID-13'!E32,'ID-15'!E32,'ID-16'!E32,'ID-18'!G32,'ID-24'!G32,'ID-29'!H32,'ID-30'!F32,'ID-31'!C32,'ID-33'!G32,'ID-34'!H32,'ID-40'!H32,'ID-44'!F32,'ID-45'!H32,'ID-54'!D32,'ID-57'!G32,'ID-59'!F32,'ID-70'!E32,'ID-71'!G32))</f>
        <v>1.3406734372112261E-6</v>
      </c>
      <c r="I25" s="71">
        <f>ABS(MEAN!I25-MAX('ID-12'!C32,'ID-18'!H32,'ID-24'!H32,'ID-29'!I32,'ID-40'!I32,'ID-44'!G32,'ID-45'!I32,'ID-59'!G32))</f>
        <v>1.8566607425385406E-6</v>
      </c>
      <c r="J25" s="71">
        <f>ABS(MEAN!J25-MAX('ID-31'!D32,'ID-40'!J32,'ID-44'!H32,'ID-45'!J32,'ID-57'!H32))</f>
        <v>9.5463733157385988E-7</v>
      </c>
      <c r="K25" s="71">
        <f>ABS(MEAN!K25-MAX('ID-26'!E32,'ID-31'!E32,'ID-34'!I32,'ID-36'!G32,'ID-40'!K32,'ID-44'!I32,'ID-57'!I32))</f>
        <v>2.57051309998646E-6</v>
      </c>
    </row>
    <row r="26" spans="1:11" x14ac:dyDescent="0.25">
      <c r="A26" s="1">
        <v>2.75</v>
      </c>
      <c r="B26" s="71">
        <f>ABS(MEAN!B26-MAX('ID-11'!B33,'ID-13'!B33,'ID-14'!B33,'ID-15'!B33,'ID-24'!B33,'ID-26'!B33,'ID-29'!B33,'ID-30'!B33,'ID-32'!B33,'ID-33'!B33,'ID-34'!B33,'ID-37'!B33,'ID-38'!B33,'ID-39'!B33,'ID-40'!B33,'ID-44'!B33,'ID-45'!B33,'ID-53'!B33,'ID-57'!B33,'ID-59'!B33,'ID-70'!B33,'ID-71'!B33))</f>
        <v>1.5738798810893684E-6</v>
      </c>
      <c r="C26" s="71">
        <f>ABS(MEAN!C26-MAX('ID-08'!B33,'ID-09'!B33,'ID-11'!C33,'ID-14'!C33,'ID-18'!B33,'ID-24'!C33,'ID-26'!C33,'ID-29'!C33,'ID-30'!C33,'ID-34'!C33,'ID-36'!B33,'ID-38'!C33,'ID-39'!C33,'ID-40'!C33,'ID-44'!C33,'ID-45'!C33,'ID-57'!C33,'ID-59'!C33))</f>
        <v>4.8586738549127872E-7</v>
      </c>
      <c r="D26" s="71">
        <f>ABS(MEAN!D26-MAX('ID-13'!C33,'ID-14'!D33,'ID-15'!C33,'ID-16'!B33,'ID-18'!C33,'ID-26'!D33,'ID-29'!D33,'ID-30'!D33,'ID-33'!C33,'ID-34'!D33,'ID-36'!C33,'ID-37'!C33,'ID-38'!D33,'ID-39'!D33,'ID-40'!D33,'ID-45'!D33,'ID-59'!D33,'ID-71'!C33))</f>
        <v>1.2716106310706188E-6</v>
      </c>
      <c r="E26" s="71">
        <f>ABS(MEAN!E26-MAX('ID-03'!B33,'ID-09'!C33,'ID-13'!D33,'ID-15'!D33,'ID-16'!C33,'ID-18'!D33,'ID-24'!D33,'ID-29'!E33,'ID-30'!E33,'ID-33'!D33,'ID-34'!E33,'ID-36'!D33,'ID-38'!E33,'ID-39'!E33,'ID-40'!E33,'ID-44'!D33,'ID-45'!E33,'ID-57'!D33,'ID-70'!C33,'ID-71'!D33))</f>
        <v>1.7750932403415298E-6</v>
      </c>
      <c r="F26" s="71">
        <f>ABS(MEAN!F26-MAX('ID-01'!B33,'ID-02'!B33,'ID-03'!C33,'ID-06'!B33,'ID-08'!C33,'ID-09'!D33,'ID-12'!B33,'ID-16'!D33,'ID-18'!E33,'ID-24'!E33,'ID-29'!F33,'ID-33'!E33,'ID-34'!F33,'ID-36'!E33,'ID-38'!F33,'ID-39'!F33,'ID-40'!F33,'ID-45'!F33,'ID-53'!C33,'ID-54'!B33,'ID-57'!E33,'ID-71'!E33))</f>
        <v>3.0230745473591725E-6</v>
      </c>
      <c r="G26" s="71">
        <f>ABS(MEAN!G26-MAX('ID-01'!C33,'ID-02'!C33,'ID-03'!D33,'ID-07'!B33,'ID-08'!D33,'ID-11'!D33,'ID-18'!F33,'ID-24'!F33,'ID-29'!G33,'ID-31'!B33,'ID-33'!F33,'ID-34'!G33,'ID-36'!F33,'ID-39'!G33,'ID-40'!G33,'ID-44'!E33,'ID-45'!G33,'ID-50'!B33,'ID-53'!D33,'ID-54'!C33,'ID-57'!F33,'ID-59'!E33,'ID-70'!D33,'ID-71'!F33))</f>
        <v>2.4653344963820878E-6</v>
      </c>
      <c r="H26" s="71">
        <f>ABS(MEAN!H26-MAX('ID-03'!E33,'ID-11'!E33,'ID-13'!E33,'ID-15'!E33,'ID-16'!E33,'ID-18'!G33,'ID-24'!G33,'ID-29'!H33,'ID-30'!F33,'ID-31'!C33,'ID-33'!G33,'ID-34'!H33,'ID-40'!H33,'ID-44'!F33,'ID-45'!H33,'ID-54'!D33,'ID-57'!G33,'ID-59'!F33,'ID-70'!E33,'ID-71'!G33))</f>
        <v>1.2756661783019929E-6</v>
      </c>
      <c r="I26" s="71">
        <f>ABS(MEAN!I26-MAX('ID-12'!C33,'ID-18'!H33,'ID-24'!H33,'ID-29'!I33,'ID-40'!I33,'ID-44'!G33,'ID-45'!I33,'ID-59'!G33))</f>
        <v>1.8492346589016329E-6</v>
      </c>
      <c r="J26" s="71">
        <f>ABS(MEAN!J26-MAX('ID-31'!D33,'ID-40'!J33,'ID-44'!H33,'ID-45'!J33,'ID-57'!H33))</f>
        <v>9.7937894560917726E-7</v>
      </c>
      <c r="K26" s="71">
        <f>ABS(MEAN!K26-MAX('ID-26'!E33,'ID-31'!E33,'ID-34'!I33,'ID-36'!G33,'ID-40'!K33,'ID-44'!I33,'ID-57'!I33))</f>
        <v>2.4067272392791494E-6</v>
      </c>
    </row>
    <row r="27" spans="1:11" x14ac:dyDescent="0.25">
      <c r="A27" s="1">
        <v>2.875</v>
      </c>
      <c r="B27" s="71">
        <f>ABS(MEAN!B27-MAX('ID-11'!B34,'ID-13'!B34,'ID-14'!B34,'ID-15'!B34,'ID-24'!B34,'ID-26'!B34,'ID-29'!B34,'ID-30'!B34,'ID-32'!B34,'ID-33'!B34,'ID-34'!B34,'ID-37'!B34,'ID-38'!B34,'ID-39'!B34,'ID-40'!B34,'ID-44'!B34,'ID-45'!B34,'ID-53'!B34,'ID-57'!B34,'ID-59'!B34,'ID-70'!B34,'ID-71'!B34))</f>
        <v>1.5630129635013645E-6</v>
      </c>
      <c r="C27" s="71">
        <f>ABS(MEAN!C27-MAX('ID-08'!B34,'ID-09'!B34,'ID-11'!C34,'ID-14'!C34,'ID-18'!B34,'ID-24'!C34,'ID-26'!C34,'ID-29'!C34,'ID-30'!C34,'ID-34'!C34,'ID-36'!B34,'ID-38'!C34,'ID-39'!C34,'ID-40'!C34,'ID-44'!C34,'ID-45'!C34,'ID-57'!C34,'ID-59'!C34))</f>
        <v>4.7104727951552405E-7</v>
      </c>
      <c r="D27" s="71">
        <f>ABS(MEAN!D27-MAX('ID-13'!C34,'ID-14'!D34,'ID-15'!C34,'ID-16'!B34,'ID-18'!C34,'ID-26'!D34,'ID-29'!D34,'ID-30'!D34,'ID-33'!C34,'ID-34'!D34,'ID-36'!C34,'ID-37'!C34,'ID-38'!D34,'ID-39'!D34,'ID-40'!D34,'ID-45'!D34,'ID-59'!D34,'ID-71'!C34))</f>
        <v>1.2545846144740302E-6</v>
      </c>
      <c r="E27" s="71">
        <f>ABS(MEAN!E27-MAX('ID-03'!B34,'ID-09'!C34,'ID-13'!D34,'ID-15'!D34,'ID-16'!C34,'ID-18'!D34,'ID-24'!D34,'ID-29'!E34,'ID-30'!E34,'ID-33'!D34,'ID-34'!E34,'ID-36'!D34,'ID-38'!E34,'ID-39'!E34,'ID-40'!E34,'ID-44'!D34,'ID-45'!E34,'ID-57'!D34,'ID-70'!C34,'ID-71'!D34))</f>
        <v>1.6828771561283595E-6</v>
      </c>
      <c r="F27" s="71">
        <f>ABS(MEAN!F27-MAX('ID-01'!B34,'ID-02'!B34,'ID-03'!C34,'ID-06'!B34,'ID-08'!C34,'ID-09'!D34,'ID-12'!B34,'ID-16'!D34,'ID-18'!E34,'ID-24'!E34,'ID-29'!F34,'ID-33'!E34,'ID-34'!F34,'ID-36'!E34,'ID-38'!F34,'ID-39'!F34,'ID-40'!F34,'ID-45'!F34,'ID-53'!C34,'ID-54'!B34,'ID-57'!E34,'ID-71'!E34))</f>
        <v>3.003041391613781E-6</v>
      </c>
      <c r="G27" s="71">
        <f>ABS(MEAN!G27-MAX('ID-01'!C34,'ID-02'!C34,'ID-03'!D34,'ID-07'!B34,'ID-08'!D34,'ID-11'!D34,'ID-18'!F34,'ID-24'!F34,'ID-29'!G34,'ID-31'!B34,'ID-33'!F34,'ID-34'!G34,'ID-36'!F34,'ID-39'!G34,'ID-40'!G34,'ID-44'!E34,'ID-45'!G34,'ID-50'!B34,'ID-53'!D34,'ID-54'!C34,'ID-57'!F34,'ID-59'!E34,'ID-70'!D34,'ID-71'!F34))</f>
        <v>2.4976186866476624E-6</v>
      </c>
      <c r="H27" s="71">
        <f>ABS(MEAN!H27-MAX('ID-03'!E34,'ID-11'!E34,'ID-13'!E34,'ID-15'!E34,'ID-16'!E34,'ID-18'!G34,'ID-24'!G34,'ID-29'!H34,'ID-30'!F34,'ID-31'!C34,'ID-33'!G34,'ID-34'!H34,'ID-40'!H34,'ID-44'!F34,'ID-45'!H34,'ID-54'!D34,'ID-57'!G34,'ID-59'!F34,'ID-70'!E34,'ID-71'!G34))</f>
        <v>1.2585582909729887E-6</v>
      </c>
      <c r="I27" s="71">
        <f>ABS(MEAN!I27-MAX('ID-12'!C34,'ID-18'!H34,'ID-24'!H34,'ID-29'!I34,'ID-40'!I34,'ID-44'!G34,'ID-45'!I34,'ID-59'!G34))</f>
        <v>1.8503176850703795E-6</v>
      </c>
      <c r="J27" s="71">
        <f>ABS(MEAN!J27-MAX('ID-31'!D34,'ID-40'!J34,'ID-44'!H34,'ID-45'!J34,'ID-57'!H34))</f>
        <v>9.8839075746148808E-7</v>
      </c>
      <c r="K27" s="71">
        <f>ABS(MEAN!K27-MAX('ID-26'!E34,'ID-31'!E34,'ID-34'!I34,'ID-36'!G34,'ID-40'!K34,'ID-44'!I34,'ID-57'!I34))</f>
        <v>2.282127748665097E-6</v>
      </c>
    </row>
    <row r="28" spans="1:11" x14ac:dyDescent="0.25">
      <c r="A28" s="1">
        <v>3</v>
      </c>
      <c r="B28" s="71">
        <f>ABS(MEAN!B28-MAX('ID-11'!B35,'ID-13'!B35,'ID-14'!B35,'ID-15'!B35,'ID-24'!B35,'ID-26'!B35,'ID-29'!B35,'ID-30'!B35,'ID-32'!B35,'ID-33'!B35,'ID-34'!B35,'ID-37'!B35,'ID-38'!B35,'ID-39'!B35,'ID-40'!B35,'ID-44'!B35,'ID-45'!B35,'ID-53'!B35,'ID-57'!B35,'ID-59'!B35,'ID-70'!B35,'ID-71'!B35))</f>
        <v>1.5313976760578107E-6</v>
      </c>
      <c r="C28" s="71">
        <f>ABS(MEAN!C28-MAX('ID-08'!B35,'ID-09'!B35,'ID-11'!C35,'ID-14'!C35,'ID-18'!B35,'ID-24'!C35,'ID-26'!C35,'ID-29'!C35,'ID-30'!C35,'ID-34'!C35,'ID-36'!B35,'ID-38'!C35,'ID-39'!C35,'ID-40'!C35,'ID-44'!C35,'ID-45'!C35,'ID-57'!C35,'ID-59'!C35))</f>
        <v>4.8174049360749649E-7</v>
      </c>
      <c r="D28" s="71">
        <f>ABS(MEAN!D28-MAX('ID-13'!C35,'ID-14'!D35,'ID-15'!C35,'ID-16'!B35,'ID-18'!C35,'ID-26'!D35,'ID-29'!D35,'ID-30'!D35,'ID-33'!C35,'ID-34'!D35,'ID-36'!C35,'ID-37'!C35,'ID-38'!D35,'ID-39'!D35,'ID-40'!D35,'ID-45'!D35,'ID-59'!D35,'ID-71'!C35))</f>
        <v>1.2209881394831257E-6</v>
      </c>
      <c r="E28" s="71">
        <f>ABS(MEAN!E28-MAX('ID-03'!B35,'ID-09'!C35,'ID-13'!D35,'ID-15'!D35,'ID-16'!C35,'ID-18'!D35,'ID-24'!D35,'ID-29'!E35,'ID-30'!E35,'ID-33'!D35,'ID-34'!E35,'ID-36'!D35,'ID-38'!E35,'ID-39'!E35,'ID-40'!E35,'ID-44'!D35,'ID-45'!E35,'ID-57'!D35,'ID-70'!C35,'ID-71'!D35))</f>
        <v>1.7596710276124305E-6</v>
      </c>
      <c r="F28" s="71">
        <f>ABS(MEAN!F28-MAX('ID-01'!B35,'ID-02'!B35,'ID-03'!C35,'ID-06'!B35,'ID-08'!C35,'ID-09'!D35,'ID-12'!B35,'ID-16'!D35,'ID-18'!E35,'ID-24'!E35,'ID-29'!F35,'ID-33'!E35,'ID-34'!F35,'ID-36'!E35,'ID-38'!F35,'ID-39'!F35,'ID-40'!F35,'ID-45'!F35,'ID-53'!C35,'ID-54'!B35,'ID-57'!E35,'ID-71'!E35))</f>
        <v>2.9775015090161006E-6</v>
      </c>
      <c r="G28" s="71">
        <f>ABS(MEAN!G28-MAX('ID-01'!C35,'ID-02'!C35,'ID-03'!D35,'ID-07'!B35,'ID-08'!D35,'ID-11'!D35,'ID-18'!F35,'ID-24'!F35,'ID-29'!G35,'ID-31'!B35,'ID-33'!F35,'ID-34'!G35,'ID-36'!F35,'ID-39'!G35,'ID-40'!G35,'ID-44'!E35,'ID-45'!G35,'ID-50'!B35,'ID-53'!D35,'ID-54'!C35,'ID-57'!F35,'ID-59'!E35,'ID-70'!D35,'ID-71'!F35))</f>
        <v>2.6084694477734871E-6</v>
      </c>
      <c r="H28" s="71">
        <f>ABS(MEAN!H28-MAX('ID-03'!E35,'ID-11'!E35,'ID-13'!E35,'ID-15'!E35,'ID-16'!E35,'ID-18'!G35,'ID-24'!G35,'ID-29'!H35,'ID-30'!F35,'ID-31'!C35,'ID-33'!G35,'ID-34'!H35,'ID-40'!H35,'ID-44'!F35,'ID-45'!H35,'ID-54'!D35,'ID-57'!G35,'ID-59'!F35,'ID-70'!E35,'ID-71'!G35))</f>
        <v>1.2855197117356276E-6</v>
      </c>
      <c r="I28" s="71">
        <f>ABS(MEAN!I28-MAX('ID-12'!C35,'ID-18'!H35,'ID-24'!H35,'ID-29'!I35,'ID-40'!I35,'ID-44'!G35,'ID-45'!I35,'ID-59'!G35))</f>
        <v>1.9005042704023367E-6</v>
      </c>
      <c r="J28" s="71">
        <f>ABS(MEAN!J28-MAX('ID-31'!D35,'ID-40'!J35,'ID-44'!H35,'ID-45'!J35,'ID-57'!H35))</f>
        <v>9.9476473613968608E-7</v>
      </c>
      <c r="K28" s="71">
        <f>ABS(MEAN!K28-MAX('ID-26'!E35,'ID-31'!E35,'ID-34'!I35,'ID-36'!G35,'ID-40'!K35,'ID-44'!I35,'ID-57'!I35))</f>
        <v>2.2551200405396266E-6</v>
      </c>
    </row>
    <row r="29" spans="1:11" x14ac:dyDescent="0.25">
      <c r="A29" s="1">
        <v>3.125</v>
      </c>
      <c r="B29" s="71">
        <f>ABS(MEAN!B29-MAX('ID-11'!B36,'ID-13'!B36,'ID-14'!B36,'ID-15'!B36,'ID-24'!B36,'ID-26'!B36,'ID-29'!B36,'ID-30'!B36,'ID-32'!B36,'ID-33'!B36,'ID-34'!B36,'ID-37'!B36,'ID-38'!B36,'ID-39'!B36,'ID-40'!B36,'ID-44'!B36,'ID-45'!B36,'ID-53'!B36,'ID-57'!B36,'ID-59'!B36,'ID-70'!B36,'ID-71'!B36))</f>
        <v>1.5232039569101907E-6</v>
      </c>
      <c r="C29" s="71">
        <f>ABS(MEAN!C29-MAX('ID-08'!B36,'ID-09'!B36,'ID-11'!C36,'ID-14'!C36,'ID-18'!B36,'ID-24'!C36,'ID-26'!C36,'ID-29'!C36,'ID-30'!C36,'ID-34'!C36,'ID-36'!B36,'ID-38'!C36,'ID-39'!C36,'ID-40'!C36,'ID-44'!C36,'ID-45'!C36,'ID-57'!C36,'ID-59'!C36))</f>
        <v>5.5501359458309807E-7</v>
      </c>
      <c r="D29" s="71">
        <f>ABS(MEAN!D29-MAX('ID-13'!C36,'ID-14'!D36,'ID-15'!C36,'ID-16'!B36,'ID-18'!C36,'ID-26'!D36,'ID-29'!D36,'ID-30'!D36,'ID-33'!C36,'ID-34'!D36,'ID-36'!C36,'ID-37'!C36,'ID-38'!D36,'ID-39'!D36,'ID-40'!D36,'ID-45'!D36,'ID-59'!D36,'ID-71'!C36))</f>
        <v>1.235392481535591E-6</v>
      </c>
      <c r="E29" s="71">
        <f>ABS(MEAN!E29-MAX('ID-03'!B36,'ID-09'!C36,'ID-13'!D36,'ID-15'!D36,'ID-16'!C36,'ID-18'!D36,'ID-24'!D36,'ID-29'!E36,'ID-30'!E36,'ID-33'!D36,'ID-34'!E36,'ID-36'!D36,'ID-38'!E36,'ID-39'!E36,'ID-40'!E36,'ID-44'!D36,'ID-45'!E36,'ID-57'!D36,'ID-70'!C36,'ID-71'!D36))</f>
        <v>1.7685208598128277E-6</v>
      </c>
      <c r="F29" s="71">
        <f>ABS(MEAN!F29-MAX('ID-01'!B36,'ID-02'!B36,'ID-03'!C36,'ID-06'!B36,'ID-08'!C36,'ID-09'!D36,'ID-12'!B36,'ID-16'!D36,'ID-18'!E36,'ID-24'!E36,'ID-29'!F36,'ID-33'!E36,'ID-34'!F36,'ID-36'!E36,'ID-38'!F36,'ID-39'!F36,'ID-40'!F36,'ID-45'!F36,'ID-53'!C36,'ID-54'!B36,'ID-57'!E36,'ID-71'!E36))</f>
        <v>2.9578931794449481E-6</v>
      </c>
      <c r="G29" s="71">
        <f>ABS(MEAN!G29-MAX('ID-01'!C36,'ID-02'!C36,'ID-03'!D36,'ID-07'!B36,'ID-08'!D36,'ID-11'!D36,'ID-18'!F36,'ID-24'!F36,'ID-29'!G36,'ID-31'!B36,'ID-33'!F36,'ID-34'!G36,'ID-36'!F36,'ID-39'!G36,'ID-40'!G36,'ID-44'!E36,'ID-45'!G36,'ID-50'!B36,'ID-53'!D36,'ID-54'!C36,'ID-57'!F36,'ID-59'!E36,'ID-70'!D36,'ID-71'!F36))</f>
        <v>2.6011541601200783E-6</v>
      </c>
      <c r="H29" s="71">
        <f>ABS(MEAN!H29-MAX('ID-03'!E36,'ID-11'!E36,'ID-13'!E36,'ID-15'!E36,'ID-16'!E36,'ID-18'!G36,'ID-24'!G36,'ID-29'!H36,'ID-30'!F36,'ID-31'!C36,'ID-33'!G36,'ID-34'!H36,'ID-40'!H36,'ID-44'!F36,'ID-45'!H36,'ID-54'!D36,'ID-57'!G36,'ID-59'!F36,'ID-70'!E36,'ID-71'!G36))</f>
        <v>1.2818160725069916E-6</v>
      </c>
      <c r="I29" s="71">
        <f>ABS(MEAN!I29-MAX('ID-12'!C36,'ID-18'!H36,'ID-24'!H36,'ID-29'!I36,'ID-40'!I36,'ID-44'!G36,'ID-45'!I36,'ID-59'!G36))</f>
        <v>1.8925577049966336E-6</v>
      </c>
      <c r="J29" s="71">
        <f>ABS(MEAN!J29-MAX('ID-31'!D36,'ID-40'!J36,'ID-44'!H36,'ID-45'!J36,'ID-57'!H36))</f>
        <v>9.8199165754486728E-7</v>
      </c>
      <c r="K29" s="71">
        <f>ABS(MEAN!K29-MAX('ID-26'!E36,'ID-31'!E36,'ID-34'!I36,'ID-36'!G36,'ID-40'!K36,'ID-44'!I36,'ID-57'!I36))</f>
        <v>2.1444522392832788E-6</v>
      </c>
    </row>
    <row r="30" spans="1:11" x14ac:dyDescent="0.25">
      <c r="A30" s="1">
        <v>3.25</v>
      </c>
      <c r="B30" s="71">
        <f>ABS(MEAN!B30-MAX('ID-11'!B37,'ID-13'!B37,'ID-14'!B37,'ID-15'!B37,'ID-24'!B37,'ID-26'!B37,'ID-29'!B37,'ID-30'!B37,'ID-32'!B37,'ID-33'!B37,'ID-34'!B37,'ID-37'!B37,'ID-38'!B37,'ID-39'!B37,'ID-40'!B37,'ID-44'!B37,'ID-45'!B37,'ID-53'!B37,'ID-57'!B37,'ID-59'!B37,'ID-70'!B37,'ID-71'!B37))</f>
        <v>1.5455321080715123E-6</v>
      </c>
      <c r="C30" s="71">
        <f>ABS(MEAN!C30-MAX('ID-08'!B37,'ID-09'!B37,'ID-11'!C37,'ID-14'!C37,'ID-18'!B37,'ID-24'!C37,'ID-26'!C37,'ID-29'!C37,'ID-30'!C37,'ID-34'!C37,'ID-36'!B37,'ID-38'!C37,'ID-39'!C37,'ID-40'!C37,'ID-44'!C37,'ID-45'!C37,'ID-57'!C37,'ID-59'!C37))</f>
        <v>5.6161475936455929E-7</v>
      </c>
      <c r="D30" s="71">
        <f>ABS(MEAN!D30-MAX('ID-13'!C37,'ID-14'!D37,'ID-15'!C37,'ID-16'!B37,'ID-18'!C37,'ID-26'!D37,'ID-29'!D37,'ID-30'!D37,'ID-33'!C37,'ID-34'!D37,'ID-36'!C37,'ID-37'!C37,'ID-38'!D37,'ID-39'!D37,'ID-40'!D37,'ID-45'!D37,'ID-59'!D37,'ID-71'!C37))</f>
        <v>1.1937215834700865E-6</v>
      </c>
      <c r="E30" s="71">
        <f>ABS(MEAN!E30-MAX('ID-03'!B37,'ID-09'!C37,'ID-13'!D37,'ID-15'!D37,'ID-16'!C37,'ID-18'!D37,'ID-24'!D37,'ID-29'!E37,'ID-30'!E37,'ID-33'!D37,'ID-34'!E37,'ID-36'!D37,'ID-38'!E37,'ID-39'!E37,'ID-40'!E37,'ID-44'!D37,'ID-45'!E37,'ID-57'!D37,'ID-70'!C37,'ID-71'!D37))</f>
        <v>1.8025867980497878E-6</v>
      </c>
      <c r="F30" s="71">
        <f>ABS(MEAN!F30-MAX('ID-01'!B37,'ID-02'!B37,'ID-03'!C37,'ID-06'!B37,'ID-08'!C37,'ID-09'!D37,'ID-12'!B37,'ID-16'!D37,'ID-18'!E37,'ID-24'!E37,'ID-29'!F37,'ID-33'!E37,'ID-34'!F37,'ID-36'!E37,'ID-38'!F37,'ID-39'!F37,'ID-40'!F37,'ID-45'!F37,'ID-53'!C37,'ID-54'!B37,'ID-57'!E37,'ID-71'!E37))</f>
        <v>2.9235568124730271E-6</v>
      </c>
      <c r="G30" s="71">
        <f>ABS(MEAN!G30-MAX('ID-01'!C37,'ID-02'!C37,'ID-03'!D37,'ID-07'!B37,'ID-08'!D37,'ID-11'!D37,'ID-18'!F37,'ID-24'!F37,'ID-29'!G37,'ID-31'!B37,'ID-33'!F37,'ID-34'!G37,'ID-36'!F37,'ID-39'!G37,'ID-40'!G37,'ID-44'!E37,'ID-45'!G37,'ID-50'!B37,'ID-53'!D37,'ID-54'!C37,'ID-57'!F37,'ID-59'!E37,'ID-70'!D37,'ID-71'!F37))</f>
        <v>2.6027557601948637E-6</v>
      </c>
      <c r="H30" s="71">
        <f>ABS(MEAN!H30-MAX('ID-03'!E37,'ID-11'!E37,'ID-13'!E37,'ID-15'!E37,'ID-16'!E37,'ID-18'!G37,'ID-24'!G37,'ID-29'!H37,'ID-30'!F37,'ID-31'!C37,'ID-33'!G37,'ID-34'!H37,'ID-40'!H37,'ID-44'!F37,'ID-45'!H37,'ID-54'!D37,'ID-57'!G37,'ID-59'!F37,'ID-70'!E37,'ID-71'!G37))</f>
        <v>1.2826045118763396E-6</v>
      </c>
      <c r="I30" s="71">
        <f>ABS(MEAN!I30-MAX('ID-12'!C37,'ID-18'!H37,'ID-24'!H37,'ID-29'!I37,'ID-40'!I37,'ID-44'!G37,'ID-45'!I37,'ID-59'!G37))</f>
        <v>1.8869207437099966E-6</v>
      </c>
      <c r="J30" s="71">
        <f>ABS(MEAN!J30-MAX('ID-31'!D37,'ID-40'!J37,'ID-44'!H37,'ID-45'!J37,'ID-57'!H37))</f>
        <v>9.7435827900449468E-7</v>
      </c>
      <c r="K30" s="71">
        <f>ABS(MEAN!K30-MAX('ID-26'!E37,'ID-31'!E37,'ID-34'!I37,'ID-36'!G37,'ID-40'!K37,'ID-44'!I37,'ID-57'!I37))</f>
        <v>1.9827946870498714E-6</v>
      </c>
    </row>
    <row r="31" spans="1:11" x14ac:dyDescent="0.25">
      <c r="A31" s="1">
        <v>3.375</v>
      </c>
      <c r="B31" s="71">
        <f>ABS(MEAN!B31-MAX('ID-11'!B38,'ID-13'!B38,'ID-14'!B38,'ID-15'!B38,'ID-24'!B38,'ID-26'!B38,'ID-29'!B38,'ID-30'!B38,'ID-32'!B38,'ID-33'!B38,'ID-34'!B38,'ID-37'!B38,'ID-38'!B38,'ID-39'!B38,'ID-40'!B38,'ID-44'!B38,'ID-45'!B38,'ID-53'!B38,'ID-57'!B38,'ID-59'!B38,'ID-70'!B38,'ID-71'!B38))</f>
        <v>1.5449467131167793E-6</v>
      </c>
      <c r="C31" s="71">
        <f>ABS(MEAN!C31-MAX('ID-08'!B38,'ID-09'!B38,'ID-11'!C38,'ID-14'!C38,'ID-18'!B38,'ID-24'!C38,'ID-26'!C38,'ID-29'!C38,'ID-30'!C38,'ID-34'!C38,'ID-36'!B38,'ID-38'!C38,'ID-39'!C38,'ID-40'!C38,'ID-44'!C38,'ID-45'!C38,'ID-57'!C38,'ID-59'!C38))</f>
        <v>6.035834501649795E-7</v>
      </c>
      <c r="D31" s="71">
        <f>ABS(MEAN!D31-MAX('ID-13'!C38,'ID-14'!D38,'ID-15'!C38,'ID-16'!B38,'ID-18'!C38,'ID-26'!D38,'ID-29'!D38,'ID-30'!D38,'ID-33'!C38,'ID-34'!D38,'ID-36'!C38,'ID-37'!C38,'ID-38'!D38,'ID-39'!D38,'ID-40'!D38,'ID-45'!D38,'ID-59'!D38,'ID-71'!C38))</f>
        <v>1.241325859935305E-6</v>
      </c>
      <c r="E31" s="71">
        <f>ABS(MEAN!E31-MAX('ID-03'!B38,'ID-09'!C38,'ID-13'!D38,'ID-15'!D38,'ID-16'!C38,'ID-18'!D38,'ID-24'!D38,'ID-29'!E38,'ID-30'!E38,'ID-33'!D38,'ID-34'!E38,'ID-36'!D38,'ID-38'!E38,'ID-39'!E38,'ID-40'!E38,'ID-44'!D38,'ID-45'!E38,'ID-57'!D38,'ID-70'!C38,'ID-71'!D38))</f>
        <v>1.7838858246133071E-6</v>
      </c>
      <c r="F31" s="71">
        <f>ABS(MEAN!F31-MAX('ID-01'!B38,'ID-02'!B38,'ID-03'!C38,'ID-06'!B38,'ID-08'!C38,'ID-09'!D38,'ID-12'!B38,'ID-16'!D38,'ID-18'!E38,'ID-24'!E38,'ID-29'!F38,'ID-33'!E38,'ID-34'!F38,'ID-36'!E38,'ID-38'!F38,'ID-39'!F38,'ID-40'!F38,'ID-45'!F38,'ID-53'!C38,'ID-54'!B38,'ID-57'!E38,'ID-71'!E38))</f>
        <v>2.8953511265195075E-6</v>
      </c>
      <c r="G31" s="71">
        <f>ABS(MEAN!G31-MAX('ID-01'!C38,'ID-02'!C38,'ID-03'!D38,'ID-07'!B38,'ID-08'!D38,'ID-11'!D38,'ID-18'!F38,'ID-24'!F38,'ID-29'!G38,'ID-31'!B38,'ID-33'!F38,'ID-34'!G38,'ID-36'!F38,'ID-39'!G38,'ID-40'!G38,'ID-44'!E38,'ID-45'!G38,'ID-50'!B38,'ID-53'!D38,'ID-54'!C38,'ID-57'!F38,'ID-59'!E38,'ID-70'!D38,'ID-71'!F38))</f>
        <v>2.5746027846329511E-6</v>
      </c>
      <c r="H31" s="71">
        <f>ABS(MEAN!H31-MAX('ID-03'!E38,'ID-11'!E38,'ID-13'!E38,'ID-15'!E38,'ID-16'!E38,'ID-18'!G38,'ID-24'!G38,'ID-29'!H38,'ID-30'!F38,'ID-31'!C38,'ID-33'!G38,'ID-34'!H38,'ID-40'!H38,'ID-44'!F38,'ID-45'!H38,'ID-54'!D38,'ID-57'!G38,'ID-59'!F38,'ID-70'!E38,'ID-71'!G38))</f>
        <v>1.3188543835918054E-6</v>
      </c>
      <c r="I31" s="71">
        <f>ABS(MEAN!I31-MAX('ID-12'!C38,'ID-18'!H38,'ID-24'!H38,'ID-29'!I38,'ID-40'!I38,'ID-44'!G38,'ID-45'!I38,'ID-59'!G38))</f>
        <v>1.8685968836695821E-6</v>
      </c>
      <c r="J31" s="71">
        <f>ABS(MEAN!J31-MAX('ID-31'!D38,'ID-40'!J38,'ID-44'!H38,'ID-45'!J38,'ID-57'!H38))</f>
        <v>9.6366037977135832E-7</v>
      </c>
      <c r="K31" s="71">
        <f>ABS(MEAN!K31-MAX('ID-26'!E38,'ID-31'!E38,'ID-34'!I38,'ID-36'!G38,'ID-40'!K38,'ID-44'!I38,'ID-57'!I38))</f>
        <v>1.7967208680857993E-6</v>
      </c>
    </row>
    <row r="32" spans="1:11" x14ac:dyDescent="0.25">
      <c r="A32" s="1">
        <v>3.5</v>
      </c>
      <c r="B32" s="71">
        <f>ABS(MEAN!B32-MAX('ID-11'!B39,'ID-13'!B39,'ID-14'!B39,'ID-15'!B39,'ID-24'!B39,'ID-26'!B39,'ID-29'!B39,'ID-30'!B39,'ID-32'!B39,'ID-33'!B39,'ID-34'!B39,'ID-37'!B39,'ID-38'!B39,'ID-39'!B39,'ID-40'!B39,'ID-44'!B39,'ID-45'!B39,'ID-53'!B39,'ID-57'!B39,'ID-59'!B39,'ID-70'!B39,'ID-71'!B39))</f>
        <v>1.5215850475147619E-6</v>
      </c>
      <c r="C32" s="71">
        <f>ABS(MEAN!C32-MAX('ID-08'!B39,'ID-09'!B39,'ID-11'!C39,'ID-14'!C39,'ID-18'!B39,'ID-24'!C39,'ID-26'!C39,'ID-29'!C39,'ID-30'!C39,'ID-34'!C39,'ID-36'!B39,'ID-38'!C39,'ID-39'!C39,'ID-40'!C39,'ID-44'!C39,'ID-45'!C39,'ID-57'!C39,'ID-59'!C39))</f>
        <v>6.2463476430130171E-7</v>
      </c>
      <c r="D32" s="71">
        <f>ABS(MEAN!D32-MAX('ID-13'!C39,'ID-14'!D39,'ID-15'!C39,'ID-16'!B39,'ID-18'!C39,'ID-26'!D39,'ID-29'!D39,'ID-30'!D39,'ID-33'!C39,'ID-34'!D39,'ID-36'!C39,'ID-37'!C39,'ID-38'!D39,'ID-39'!D39,'ID-40'!D39,'ID-45'!D39,'ID-59'!D39,'ID-71'!C39))</f>
        <v>1.2820841518434989E-6</v>
      </c>
      <c r="E32" s="71">
        <f>ABS(MEAN!E32-MAX('ID-03'!B39,'ID-09'!C39,'ID-13'!D39,'ID-15'!D39,'ID-16'!C39,'ID-18'!D39,'ID-24'!D39,'ID-29'!E39,'ID-30'!E39,'ID-33'!D39,'ID-34'!E39,'ID-36'!D39,'ID-38'!E39,'ID-39'!E39,'ID-40'!E39,'ID-44'!D39,'ID-45'!E39,'ID-57'!D39,'ID-70'!C39,'ID-71'!D39))</f>
        <v>1.7521405120679567E-6</v>
      </c>
      <c r="F32" s="71">
        <f>ABS(MEAN!F32-MAX('ID-01'!B39,'ID-02'!B39,'ID-03'!C39,'ID-06'!B39,'ID-08'!C39,'ID-09'!D39,'ID-12'!B39,'ID-16'!D39,'ID-18'!E39,'ID-24'!E39,'ID-29'!F39,'ID-33'!E39,'ID-34'!F39,'ID-36'!E39,'ID-38'!F39,'ID-39'!F39,'ID-40'!F39,'ID-45'!F39,'ID-53'!C39,'ID-54'!B39,'ID-57'!E39,'ID-71'!E39))</f>
        <v>2.8855862662657827E-6</v>
      </c>
      <c r="G32" s="71">
        <f>ABS(MEAN!G32-MAX('ID-01'!C39,'ID-02'!C39,'ID-03'!D39,'ID-07'!B39,'ID-08'!D39,'ID-11'!D39,'ID-18'!F39,'ID-24'!F39,'ID-29'!G39,'ID-31'!B39,'ID-33'!F39,'ID-34'!G39,'ID-36'!F39,'ID-39'!G39,'ID-40'!G39,'ID-44'!E39,'ID-45'!G39,'ID-50'!B39,'ID-53'!D39,'ID-54'!C39,'ID-57'!F39,'ID-59'!E39,'ID-70'!D39,'ID-71'!F39))</f>
        <v>2.5551499453491111E-6</v>
      </c>
      <c r="H32" s="71">
        <f>ABS(MEAN!H32-MAX('ID-03'!E39,'ID-11'!E39,'ID-13'!E39,'ID-15'!E39,'ID-16'!E39,'ID-18'!G39,'ID-24'!G39,'ID-29'!H39,'ID-30'!F39,'ID-31'!C39,'ID-33'!G39,'ID-34'!H39,'ID-40'!H39,'ID-44'!F39,'ID-45'!H39,'ID-54'!D39,'ID-57'!G39,'ID-59'!F39,'ID-70'!E39,'ID-71'!G39))</f>
        <v>1.3136666941471198E-6</v>
      </c>
      <c r="I32" s="71">
        <f>ABS(MEAN!I32-MAX('ID-12'!C39,'ID-18'!H39,'ID-24'!H39,'ID-29'!I39,'ID-40'!I39,'ID-44'!G39,'ID-45'!I39,'ID-59'!G39))</f>
        <v>1.8560565657188555E-6</v>
      </c>
      <c r="J32" s="71">
        <f>ABS(MEAN!J32-MAX('ID-31'!D39,'ID-40'!J39,'ID-44'!H39,'ID-45'!J39,'ID-57'!H39))</f>
        <v>9.664733325864816E-7</v>
      </c>
      <c r="K32" s="71">
        <f>ABS(MEAN!K32-MAX('ID-26'!E39,'ID-31'!E39,'ID-34'!I39,'ID-36'!G39,'ID-40'!K39,'ID-44'!I39,'ID-57'!I39))</f>
        <v>1.6251289842728056E-6</v>
      </c>
    </row>
    <row r="33" spans="1:11" x14ac:dyDescent="0.25">
      <c r="A33" s="1">
        <v>3.625</v>
      </c>
      <c r="B33" s="71">
        <f>ABS(MEAN!B33-MAX('ID-11'!B40,'ID-13'!B40,'ID-14'!B40,'ID-15'!B40,'ID-24'!B40,'ID-26'!B40,'ID-29'!B40,'ID-30'!B40,'ID-32'!B40,'ID-33'!B40,'ID-34'!B40,'ID-37'!B40,'ID-38'!B40,'ID-39'!B40,'ID-40'!B40,'ID-44'!B40,'ID-45'!B40,'ID-53'!B40,'ID-57'!B40,'ID-59'!B40,'ID-70'!B40,'ID-71'!B40))</f>
        <v>1.5174749782298491E-6</v>
      </c>
      <c r="C33" s="71">
        <f>ABS(MEAN!C33-MAX('ID-08'!B40,'ID-09'!B40,'ID-11'!C40,'ID-14'!C40,'ID-18'!B40,'ID-24'!C40,'ID-26'!C40,'ID-29'!C40,'ID-30'!C40,'ID-34'!C40,'ID-36'!B40,'ID-38'!C40,'ID-39'!C40,'ID-40'!C40,'ID-44'!C40,'ID-45'!C40,'ID-57'!C40,'ID-59'!C40))</f>
        <v>6.9052360240906552E-7</v>
      </c>
      <c r="D33" s="71">
        <f>ABS(MEAN!D33-MAX('ID-13'!C40,'ID-14'!D40,'ID-15'!C40,'ID-16'!B40,'ID-18'!C40,'ID-26'!D40,'ID-29'!D40,'ID-30'!D40,'ID-33'!C40,'ID-34'!D40,'ID-36'!C40,'ID-37'!C40,'ID-38'!D40,'ID-39'!D40,'ID-40'!D40,'ID-45'!D40,'ID-59'!D40,'ID-71'!C40))</f>
        <v>1.2631528225059974E-6</v>
      </c>
      <c r="E33" s="71">
        <f>ABS(MEAN!E33-MAX('ID-03'!B40,'ID-09'!C40,'ID-13'!D40,'ID-15'!D40,'ID-16'!C40,'ID-18'!D40,'ID-24'!D40,'ID-29'!E40,'ID-30'!E40,'ID-33'!D40,'ID-34'!E40,'ID-36'!D40,'ID-38'!E40,'ID-39'!E40,'ID-40'!E40,'ID-44'!D40,'ID-45'!E40,'ID-57'!D40,'ID-70'!C40,'ID-71'!D40))</f>
        <v>1.6696590384168708E-6</v>
      </c>
      <c r="F33" s="71">
        <f>ABS(MEAN!F33-MAX('ID-01'!B40,'ID-02'!B40,'ID-03'!C40,'ID-06'!B40,'ID-08'!C40,'ID-09'!D40,'ID-12'!B40,'ID-16'!D40,'ID-18'!E40,'ID-24'!E40,'ID-29'!F40,'ID-33'!E40,'ID-34'!F40,'ID-36'!E40,'ID-38'!F40,'ID-39'!F40,'ID-40'!F40,'ID-45'!F40,'ID-53'!C40,'ID-54'!B40,'ID-57'!E40,'ID-71'!E40))</f>
        <v>2.8619539657603887E-6</v>
      </c>
      <c r="G33" s="71">
        <f>ABS(MEAN!G33-MAX('ID-01'!C40,'ID-02'!C40,'ID-03'!D40,'ID-07'!B40,'ID-08'!D40,'ID-11'!D40,'ID-18'!F40,'ID-24'!F40,'ID-29'!G40,'ID-31'!B40,'ID-33'!F40,'ID-34'!G40,'ID-36'!F40,'ID-39'!G40,'ID-40'!G40,'ID-44'!E40,'ID-45'!G40,'ID-50'!B40,'ID-53'!D40,'ID-54'!C40,'ID-57'!F40,'ID-59'!E40,'ID-70'!D40,'ID-71'!F40))</f>
        <v>2.5199017549271119E-6</v>
      </c>
      <c r="H33" s="71">
        <f>ABS(MEAN!H33-MAX('ID-03'!E40,'ID-11'!E40,'ID-13'!E40,'ID-15'!E40,'ID-16'!E40,'ID-18'!G40,'ID-24'!G40,'ID-29'!H40,'ID-30'!F40,'ID-31'!C40,'ID-33'!G40,'ID-34'!H40,'ID-40'!H40,'ID-44'!F40,'ID-45'!H40,'ID-54'!D40,'ID-57'!G40,'ID-59'!F40,'ID-70'!E40,'ID-71'!G40))</f>
        <v>1.3340172596576494E-6</v>
      </c>
      <c r="I33" s="71">
        <f>ABS(MEAN!I33-MAX('ID-12'!C40,'ID-18'!H40,'ID-24'!H40,'ID-29'!I40,'ID-40'!I40,'ID-44'!G40,'ID-45'!I40,'ID-59'!G40))</f>
        <v>1.8271424822580151E-6</v>
      </c>
      <c r="J33" s="71">
        <f>ABS(MEAN!J33-MAX('ID-31'!D40,'ID-40'!J40,'ID-44'!H40,'ID-45'!J40,'ID-57'!H40))</f>
        <v>9.5679471884269063E-7</v>
      </c>
      <c r="K33" s="71">
        <f>ABS(MEAN!K33-MAX('ID-26'!E40,'ID-31'!E40,'ID-34'!I40,'ID-36'!G40,'ID-40'!K40,'ID-44'!I40,'ID-57'!I40))</f>
        <v>1.6525540957879059E-6</v>
      </c>
    </row>
    <row r="34" spans="1:11" x14ac:dyDescent="0.25">
      <c r="A34" s="1">
        <v>3.75</v>
      </c>
      <c r="B34" s="71">
        <f>ABS(MEAN!B34-MAX('ID-11'!B41,'ID-13'!B41,'ID-14'!B41,'ID-15'!B41,'ID-24'!B41,'ID-26'!B41,'ID-29'!B41,'ID-30'!B41,'ID-32'!B41,'ID-33'!B41,'ID-34'!B41,'ID-37'!B41,'ID-38'!B41,'ID-39'!B41,'ID-40'!B41,'ID-44'!B41,'ID-45'!B41,'ID-53'!B41,'ID-57'!B41,'ID-59'!B41,'ID-70'!B41,'ID-71'!B41))</f>
        <v>1.4546704432683022E-6</v>
      </c>
      <c r="C34" s="71">
        <f>ABS(MEAN!C34-MAX('ID-08'!B41,'ID-09'!B41,'ID-11'!C41,'ID-14'!C41,'ID-18'!B41,'ID-24'!C41,'ID-26'!C41,'ID-29'!C41,'ID-30'!C41,'ID-34'!C41,'ID-36'!B41,'ID-38'!C41,'ID-39'!C41,'ID-40'!C41,'ID-44'!C41,'ID-45'!C41,'ID-57'!C41,'ID-59'!C41))</f>
        <v>7.2149325575088241E-7</v>
      </c>
      <c r="D34" s="71">
        <f>ABS(MEAN!D34-MAX('ID-13'!C41,'ID-14'!D41,'ID-15'!C41,'ID-16'!B41,'ID-18'!C41,'ID-26'!D41,'ID-29'!D41,'ID-30'!D41,'ID-33'!C41,'ID-34'!D41,'ID-36'!C41,'ID-37'!C41,'ID-38'!D41,'ID-39'!D41,'ID-40'!D41,'ID-45'!D41,'ID-59'!D41,'ID-71'!C41))</f>
        <v>1.2719579446374141E-6</v>
      </c>
      <c r="E34" s="71">
        <f>ABS(MEAN!E34-MAX('ID-03'!B41,'ID-09'!C41,'ID-13'!D41,'ID-15'!D41,'ID-16'!C41,'ID-18'!D41,'ID-24'!D41,'ID-29'!E41,'ID-30'!E41,'ID-33'!D41,'ID-34'!E41,'ID-36'!D41,'ID-38'!E41,'ID-39'!E41,'ID-40'!E41,'ID-44'!D41,'ID-45'!E41,'ID-57'!D41,'ID-70'!C41,'ID-71'!D41))</f>
        <v>1.6400385489667713E-6</v>
      </c>
      <c r="F34" s="71">
        <f>ABS(MEAN!F34-MAX('ID-01'!B41,'ID-02'!B41,'ID-03'!C41,'ID-06'!B41,'ID-08'!C41,'ID-09'!D41,'ID-12'!B41,'ID-16'!D41,'ID-18'!E41,'ID-24'!E41,'ID-29'!F41,'ID-33'!E41,'ID-34'!F41,'ID-36'!E41,'ID-38'!F41,'ID-39'!F41,'ID-40'!F41,'ID-45'!F41,'ID-53'!C41,'ID-54'!B41,'ID-57'!E41,'ID-71'!E41))</f>
        <v>2.826393028232399E-6</v>
      </c>
      <c r="G34" s="71">
        <f>ABS(MEAN!G34-MAX('ID-01'!C41,'ID-02'!C41,'ID-03'!D41,'ID-07'!B41,'ID-08'!D41,'ID-11'!D41,'ID-18'!F41,'ID-24'!F41,'ID-29'!G41,'ID-31'!B41,'ID-33'!F41,'ID-34'!G41,'ID-36'!F41,'ID-39'!G41,'ID-40'!G41,'ID-44'!E41,'ID-45'!G41,'ID-50'!B41,'ID-53'!D41,'ID-54'!C41,'ID-57'!F41,'ID-59'!E41,'ID-70'!D41,'ID-71'!F41))</f>
        <v>2.5037876900113609E-6</v>
      </c>
      <c r="H34" s="71">
        <f>ABS(MEAN!H34-MAX('ID-03'!E41,'ID-11'!E41,'ID-13'!E41,'ID-15'!E41,'ID-16'!E41,'ID-18'!G41,'ID-24'!G41,'ID-29'!H41,'ID-30'!F41,'ID-31'!C41,'ID-33'!G41,'ID-34'!H41,'ID-40'!H41,'ID-44'!F41,'ID-45'!H41,'ID-54'!D41,'ID-57'!G41,'ID-59'!F41,'ID-70'!E41,'ID-71'!G41))</f>
        <v>1.3225287232576655E-6</v>
      </c>
      <c r="I34" s="71">
        <f>ABS(MEAN!I34-MAX('ID-12'!C41,'ID-18'!H41,'ID-24'!H41,'ID-29'!I41,'ID-40'!I41,'ID-44'!G41,'ID-45'!I41,'ID-59'!G41))</f>
        <v>1.8380361141434598E-6</v>
      </c>
      <c r="J34" s="71">
        <f>ABS(MEAN!J34-MAX('ID-31'!D41,'ID-40'!J41,'ID-44'!H41,'ID-45'!J41,'ID-57'!H41))</f>
        <v>9.4611294476631969E-7</v>
      </c>
      <c r="K34" s="71">
        <f>ABS(MEAN!K34-MAX('ID-26'!E41,'ID-31'!E41,'ID-34'!I41,'ID-36'!G41,'ID-40'!K41,'ID-44'!I41,'ID-57'!I41))</f>
        <v>1.6096261675202506E-6</v>
      </c>
    </row>
    <row r="35" spans="1:11" x14ac:dyDescent="0.25">
      <c r="A35" s="1">
        <v>3.875</v>
      </c>
      <c r="B35" s="71">
        <f>ABS(MEAN!B35-MAX('ID-11'!B42,'ID-13'!B42,'ID-14'!B42,'ID-15'!B42,'ID-24'!B42,'ID-26'!B42,'ID-29'!B42,'ID-30'!B42,'ID-32'!B42,'ID-33'!B42,'ID-34'!B42,'ID-37'!B42,'ID-38'!B42,'ID-39'!B42,'ID-40'!B42,'ID-44'!B42,'ID-45'!B42,'ID-53'!B42,'ID-57'!B42,'ID-59'!B42,'ID-70'!B42,'ID-71'!B42))</f>
        <v>1.4507704961252976E-6</v>
      </c>
      <c r="C35" s="71">
        <f>ABS(MEAN!C35-MAX('ID-08'!B42,'ID-09'!B42,'ID-11'!C42,'ID-14'!C42,'ID-18'!B42,'ID-24'!C42,'ID-26'!C42,'ID-29'!C42,'ID-30'!C42,'ID-34'!C42,'ID-36'!B42,'ID-38'!C42,'ID-39'!C42,'ID-40'!C42,'ID-44'!C42,'ID-45'!C42,'ID-57'!C42,'ID-59'!C42))</f>
        <v>7.2228318448441797E-7</v>
      </c>
      <c r="D35" s="71">
        <f>ABS(MEAN!D35-MAX('ID-13'!C42,'ID-14'!D42,'ID-15'!C42,'ID-16'!B42,'ID-18'!C42,'ID-26'!D42,'ID-29'!D42,'ID-30'!D42,'ID-33'!C42,'ID-34'!D42,'ID-36'!C42,'ID-37'!C42,'ID-38'!D42,'ID-39'!D42,'ID-40'!D42,'ID-45'!D42,'ID-59'!D42,'ID-71'!C42))</f>
        <v>1.302394648738936E-6</v>
      </c>
      <c r="E35" s="71">
        <f>ABS(MEAN!E35-MAX('ID-03'!B42,'ID-09'!C42,'ID-13'!D42,'ID-15'!D42,'ID-16'!C42,'ID-18'!D42,'ID-24'!D42,'ID-29'!E42,'ID-30'!E42,'ID-33'!D42,'ID-34'!E42,'ID-36'!D42,'ID-38'!E42,'ID-39'!E42,'ID-40'!E42,'ID-44'!D42,'ID-45'!E42,'ID-57'!D42,'ID-70'!C42,'ID-71'!D42))</f>
        <v>1.6409897951041863E-6</v>
      </c>
      <c r="F35" s="71">
        <f>ABS(MEAN!F35-MAX('ID-01'!B42,'ID-02'!B42,'ID-03'!C42,'ID-06'!B42,'ID-08'!C42,'ID-09'!D42,'ID-12'!B42,'ID-16'!D42,'ID-18'!E42,'ID-24'!E42,'ID-29'!F42,'ID-33'!E42,'ID-34'!F42,'ID-36'!E42,'ID-38'!F42,'ID-39'!F42,'ID-40'!F42,'ID-45'!F42,'ID-53'!C42,'ID-54'!B42,'ID-57'!E42,'ID-71'!E42))</f>
        <v>2.8269046734030745E-6</v>
      </c>
      <c r="G35" s="71">
        <f>ABS(MEAN!G35-MAX('ID-01'!C42,'ID-02'!C42,'ID-03'!D42,'ID-07'!B42,'ID-08'!D42,'ID-11'!D42,'ID-18'!F42,'ID-24'!F42,'ID-29'!G42,'ID-31'!B42,'ID-33'!F42,'ID-34'!G42,'ID-36'!F42,'ID-39'!G42,'ID-40'!G42,'ID-44'!E42,'ID-45'!G42,'ID-50'!B42,'ID-53'!D42,'ID-54'!C42,'ID-57'!F42,'ID-59'!E42,'ID-70'!D42,'ID-71'!F42))</f>
        <v>2.479726383619596E-6</v>
      </c>
      <c r="H35" s="71">
        <f>ABS(MEAN!H35-MAX('ID-03'!E42,'ID-11'!E42,'ID-13'!E42,'ID-15'!E42,'ID-16'!E42,'ID-18'!G42,'ID-24'!G42,'ID-29'!H42,'ID-30'!F42,'ID-31'!C42,'ID-33'!G42,'ID-34'!H42,'ID-40'!H42,'ID-44'!F42,'ID-45'!H42,'ID-54'!D42,'ID-57'!G42,'ID-59'!F42,'ID-70'!E42,'ID-71'!G42))</f>
        <v>1.3567343420950451E-6</v>
      </c>
      <c r="I35" s="71">
        <f>ABS(MEAN!I35-MAX('ID-12'!C42,'ID-18'!H42,'ID-24'!H42,'ID-29'!I42,'ID-40'!I42,'ID-44'!G42,'ID-45'!I42,'ID-59'!G42))</f>
        <v>1.856220112672613E-6</v>
      </c>
      <c r="J35" s="71">
        <f>ABS(MEAN!J35-MAX('ID-31'!D42,'ID-40'!J42,'ID-44'!H42,'ID-45'!J42,'ID-57'!H42))</f>
        <v>9.5571874059174888E-7</v>
      </c>
      <c r="K35" s="71">
        <f>ABS(MEAN!K35-MAX('ID-26'!E42,'ID-31'!E42,'ID-34'!I42,'ID-36'!G42,'ID-40'!K42,'ID-44'!I42,'ID-57'!I42))</f>
        <v>1.6045548759113792E-6</v>
      </c>
    </row>
    <row r="36" spans="1:11" x14ac:dyDescent="0.25">
      <c r="A36" s="1">
        <v>4</v>
      </c>
      <c r="B36" s="71">
        <f>ABS(MEAN!B36-MAX('ID-11'!B43,'ID-13'!B43,'ID-14'!B43,'ID-15'!B43,'ID-24'!B43,'ID-26'!B43,'ID-29'!B43,'ID-30'!B43,'ID-32'!B43,'ID-33'!B43,'ID-34'!B43,'ID-37'!B43,'ID-38'!B43,'ID-39'!B43,'ID-40'!B43,'ID-44'!B43,'ID-45'!B43,'ID-53'!B43,'ID-57'!B43,'ID-59'!B43,'ID-70'!B43,'ID-71'!B43))</f>
        <v>1.4478579479226816E-6</v>
      </c>
      <c r="C36" s="71">
        <f>ABS(MEAN!C36-MAX('ID-08'!B43,'ID-09'!B43,'ID-11'!C43,'ID-14'!C43,'ID-18'!B43,'ID-24'!C43,'ID-26'!C43,'ID-29'!C43,'ID-30'!C43,'ID-34'!C43,'ID-36'!B43,'ID-38'!C43,'ID-39'!C43,'ID-40'!C43,'ID-44'!C43,'ID-45'!C43,'ID-57'!C43,'ID-59'!C43))</f>
        <v>7.6018832734225938E-7</v>
      </c>
      <c r="D36" s="71">
        <f>ABS(MEAN!D36-MAX('ID-13'!C43,'ID-14'!D43,'ID-15'!C43,'ID-16'!B43,'ID-18'!C43,'ID-26'!D43,'ID-29'!D43,'ID-30'!D43,'ID-33'!C43,'ID-34'!D43,'ID-36'!C43,'ID-37'!C43,'ID-38'!D43,'ID-39'!D43,'ID-40'!D43,'ID-45'!D43,'ID-59'!D43,'ID-71'!C43))</f>
        <v>1.3459724694242503E-6</v>
      </c>
      <c r="E36" s="71">
        <f>ABS(MEAN!E36-MAX('ID-03'!B43,'ID-09'!C43,'ID-13'!D43,'ID-15'!D43,'ID-16'!C43,'ID-18'!D43,'ID-24'!D43,'ID-29'!E43,'ID-30'!E43,'ID-33'!D43,'ID-34'!E43,'ID-36'!D43,'ID-38'!E43,'ID-39'!E43,'ID-40'!E43,'ID-44'!D43,'ID-45'!E43,'ID-57'!D43,'ID-70'!C43,'ID-71'!D43))</f>
        <v>1.650852688217519E-6</v>
      </c>
      <c r="F36" s="71">
        <f>ABS(MEAN!F36-MAX('ID-01'!B43,'ID-02'!B43,'ID-03'!C43,'ID-06'!B43,'ID-08'!C43,'ID-09'!D43,'ID-12'!B43,'ID-16'!D43,'ID-18'!E43,'ID-24'!E43,'ID-29'!F43,'ID-33'!E43,'ID-34'!F43,'ID-36'!E43,'ID-38'!F43,'ID-39'!F43,'ID-40'!F43,'ID-45'!F43,'ID-53'!C43,'ID-54'!B43,'ID-57'!E43,'ID-71'!E43))</f>
        <v>2.8142897706695535E-6</v>
      </c>
      <c r="G36" s="71">
        <f>ABS(MEAN!G36-MAX('ID-01'!C43,'ID-02'!C43,'ID-03'!D43,'ID-07'!B43,'ID-08'!D43,'ID-11'!D43,'ID-18'!F43,'ID-24'!F43,'ID-29'!G43,'ID-31'!B43,'ID-33'!F43,'ID-34'!G43,'ID-36'!F43,'ID-39'!G43,'ID-40'!G43,'ID-44'!E43,'ID-45'!G43,'ID-50'!B43,'ID-53'!D43,'ID-54'!C43,'ID-57'!F43,'ID-59'!E43,'ID-70'!D43,'ID-71'!F43))</f>
        <v>2.4807385717307007E-6</v>
      </c>
      <c r="H36" s="71">
        <f>ABS(MEAN!H36-MAX('ID-03'!E43,'ID-11'!E43,'ID-13'!E43,'ID-15'!E43,'ID-16'!E43,'ID-18'!G43,'ID-24'!G43,'ID-29'!H43,'ID-30'!F43,'ID-31'!C43,'ID-33'!G43,'ID-34'!H43,'ID-40'!H43,'ID-44'!F43,'ID-45'!H43,'ID-54'!D43,'ID-57'!G43,'ID-59'!F43,'ID-70'!E43,'ID-71'!G43))</f>
        <v>1.3772513468568448E-6</v>
      </c>
      <c r="I36" s="71">
        <f>ABS(MEAN!I36-MAX('ID-12'!C43,'ID-18'!H43,'ID-24'!H43,'ID-29'!I43,'ID-40'!I43,'ID-44'!G43,'ID-45'!I43,'ID-59'!G43))</f>
        <v>1.9054613239477547E-6</v>
      </c>
      <c r="J36" s="71">
        <f>ABS(MEAN!J36-MAX('ID-31'!D43,'ID-40'!J43,'ID-44'!H43,'ID-45'!J43,'ID-57'!H43))</f>
        <v>9.529906579430758E-7</v>
      </c>
      <c r="K36" s="71">
        <f>ABS(MEAN!K36-MAX('ID-26'!E43,'ID-31'!E43,'ID-34'!I43,'ID-36'!G43,'ID-40'!K43,'ID-44'!I43,'ID-57'!I43))</f>
        <v>1.5909732337116012E-6</v>
      </c>
    </row>
    <row r="37" spans="1:11" x14ac:dyDescent="0.25">
      <c r="A37" s="1">
        <v>4.125</v>
      </c>
      <c r="B37" s="71">
        <f>ABS(MEAN!B37-MAX('ID-11'!B44,'ID-13'!B44,'ID-14'!B44,'ID-15'!B44,'ID-24'!B44,'ID-26'!B44,'ID-29'!B44,'ID-30'!B44,'ID-32'!B44,'ID-33'!B44,'ID-34'!B44,'ID-37'!B44,'ID-38'!B44,'ID-39'!B44,'ID-40'!B44,'ID-44'!B44,'ID-45'!B44,'ID-53'!B44,'ID-57'!B44,'ID-59'!B44,'ID-70'!B44,'ID-71'!B44))</f>
        <v>1.4641172346174791E-6</v>
      </c>
      <c r="C37" s="71">
        <f>ABS(MEAN!C37-MAX('ID-08'!B44,'ID-09'!B44,'ID-11'!C44,'ID-14'!C44,'ID-18'!B44,'ID-24'!C44,'ID-26'!C44,'ID-29'!C44,'ID-30'!C44,'ID-34'!C44,'ID-36'!B44,'ID-38'!C44,'ID-39'!C44,'ID-40'!C44,'ID-44'!C44,'ID-45'!C44,'ID-57'!C44,'ID-59'!C44))</f>
        <v>8.4143502510070078E-7</v>
      </c>
      <c r="D37" s="71">
        <f>ABS(MEAN!D37-MAX('ID-13'!C44,'ID-14'!D44,'ID-15'!C44,'ID-16'!B44,'ID-18'!C44,'ID-26'!D44,'ID-29'!D44,'ID-30'!D44,'ID-33'!C44,'ID-34'!D44,'ID-36'!C44,'ID-37'!C44,'ID-38'!D44,'ID-39'!D44,'ID-40'!D44,'ID-45'!D44,'ID-59'!D44,'ID-71'!C44))</f>
        <v>1.3852187158991391E-6</v>
      </c>
      <c r="E37" s="71">
        <f>ABS(MEAN!E37-MAX('ID-03'!B44,'ID-09'!C44,'ID-13'!D44,'ID-15'!D44,'ID-16'!C44,'ID-18'!D44,'ID-24'!D44,'ID-29'!E44,'ID-30'!E44,'ID-33'!D44,'ID-34'!E44,'ID-36'!D44,'ID-38'!E44,'ID-39'!E44,'ID-40'!E44,'ID-44'!D44,'ID-45'!E44,'ID-57'!D44,'ID-70'!C44,'ID-71'!D44))</f>
        <v>1.8138193832450966E-6</v>
      </c>
      <c r="F37" s="71">
        <f>ABS(MEAN!F37-MAX('ID-01'!B44,'ID-02'!B44,'ID-03'!C44,'ID-06'!B44,'ID-08'!C44,'ID-09'!D44,'ID-12'!B44,'ID-16'!D44,'ID-18'!E44,'ID-24'!E44,'ID-29'!F44,'ID-33'!E44,'ID-34'!F44,'ID-36'!E44,'ID-38'!F44,'ID-39'!F44,'ID-40'!F44,'ID-45'!F44,'ID-53'!C44,'ID-54'!B44,'ID-57'!E44,'ID-71'!E44))</f>
        <v>2.7223705934553699E-6</v>
      </c>
      <c r="G37" s="71">
        <f>ABS(MEAN!G37-MAX('ID-01'!C44,'ID-02'!C44,'ID-03'!D44,'ID-07'!B44,'ID-08'!D44,'ID-11'!D44,'ID-18'!F44,'ID-24'!F44,'ID-29'!G44,'ID-31'!B44,'ID-33'!F44,'ID-34'!G44,'ID-36'!F44,'ID-39'!G44,'ID-40'!G44,'ID-44'!E44,'ID-45'!G44,'ID-50'!B44,'ID-53'!D44,'ID-54'!C44,'ID-57'!F44,'ID-59'!E44,'ID-70'!D44,'ID-71'!F44))</f>
        <v>2.4681408919424719E-6</v>
      </c>
      <c r="H37" s="71">
        <f>ABS(MEAN!H37-MAX('ID-03'!E44,'ID-11'!E44,'ID-13'!E44,'ID-15'!E44,'ID-16'!E44,'ID-18'!G44,'ID-24'!G44,'ID-29'!H44,'ID-30'!F44,'ID-31'!C44,'ID-33'!G44,'ID-34'!H44,'ID-40'!H44,'ID-44'!F44,'ID-45'!H44,'ID-54'!D44,'ID-57'!G44,'ID-59'!F44,'ID-70'!E44,'ID-71'!G44))</f>
        <v>1.3938416177916579E-6</v>
      </c>
      <c r="I37" s="71">
        <f>ABS(MEAN!I37-MAX('ID-12'!C44,'ID-18'!H44,'ID-24'!H44,'ID-29'!I44,'ID-40'!I44,'ID-44'!G44,'ID-45'!I44,'ID-59'!G44))</f>
        <v>1.9152279993606136E-6</v>
      </c>
      <c r="J37" s="71">
        <f>ABS(MEAN!J37-MAX('ID-31'!D44,'ID-40'!J44,'ID-44'!H44,'ID-45'!J44,'ID-57'!H44))</f>
        <v>9.7889158878761151E-7</v>
      </c>
      <c r="K37" s="71">
        <f>ABS(MEAN!K37-MAX('ID-26'!E44,'ID-31'!E44,'ID-34'!I44,'ID-36'!G44,'ID-40'!K44,'ID-44'!I44,'ID-57'!I44))</f>
        <v>1.5875345892313319E-6</v>
      </c>
    </row>
    <row r="38" spans="1:11" x14ac:dyDescent="0.25">
      <c r="A38" s="1">
        <v>4.25</v>
      </c>
      <c r="B38" s="71">
        <f>ABS(MEAN!B38-MAX('ID-11'!B45,'ID-13'!B45,'ID-14'!B45,'ID-15'!B45,'ID-24'!B45,'ID-26'!B45,'ID-29'!B45,'ID-30'!B45,'ID-32'!B45,'ID-33'!B45,'ID-34'!B45,'ID-37'!B45,'ID-38'!B45,'ID-39'!B45,'ID-40'!B45,'ID-44'!B45,'ID-45'!B45,'ID-53'!B45,'ID-57'!B45,'ID-59'!B45,'ID-70'!B45,'ID-71'!B45))</f>
        <v>1.4726282524524237E-6</v>
      </c>
      <c r="C38" s="71">
        <f>ABS(MEAN!C38-MAX('ID-08'!B45,'ID-09'!B45,'ID-11'!C45,'ID-14'!C45,'ID-18'!B45,'ID-24'!C45,'ID-26'!C45,'ID-29'!C45,'ID-30'!C45,'ID-34'!C45,'ID-36'!B45,'ID-38'!C45,'ID-39'!C45,'ID-40'!C45,'ID-44'!C45,'ID-45'!C45,'ID-57'!C45,'ID-59'!C45))</f>
        <v>9.2138721130563539E-7</v>
      </c>
      <c r="D38" s="71">
        <f>ABS(MEAN!D38-MAX('ID-13'!C45,'ID-14'!D45,'ID-15'!C45,'ID-16'!B45,'ID-18'!C45,'ID-26'!D45,'ID-29'!D45,'ID-30'!D45,'ID-33'!C45,'ID-34'!D45,'ID-36'!C45,'ID-37'!C45,'ID-38'!D45,'ID-39'!D45,'ID-40'!D45,'ID-45'!D45,'ID-59'!D45,'ID-71'!C45))</f>
        <v>1.4030723234359499E-6</v>
      </c>
      <c r="E38" s="71">
        <f>ABS(MEAN!E38-MAX('ID-03'!B45,'ID-09'!C45,'ID-13'!D45,'ID-15'!D45,'ID-16'!C45,'ID-18'!D45,'ID-24'!D45,'ID-29'!E45,'ID-30'!E45,'ID-33'!D45,'ID-34'!E45,'ID-36'!D45,'ID-38'!E45,'ID-39'!E45,'ID-40'!E45,'ID-44'!D45,'ID-45'!E45,'ID-57'!D45,'ID-70'!C45,'ID-71'!D45))</f>
        <v>1.836861393045286E-6</v>
      </c>
      <c r="F38" s="71">
        <f>ABS(MEAN!F38-MAX('ID-01'!B45,'ID-02'!B45,'ID-03'!C45,'ID-06'!B45,'ID-08'!C45,'ID-09'!D45,'ID-12'!B45,'ID-16'!D45,'ID-18'!E45,'ID-24'!E45,'ID-29'!F45,'ID-33'!E45,'ID-34'!F45,'ID-36'!E45,'ID-38'!F45,'ID-39'!F45,'ID-40'!F45,'ID-45'!F45,'ID-53'!C45,'ID-54'!B45,'ID-57'!E45,'ID-71'!E45))</f>
        <v>2.7150642645801248E-6</v>
      </c>
      <c r="G38" s="71">
        <f>ABS(MEAN!G38-MAX('ID-01'!C45,'ID-02'!C45,'ID-03'!D45,'ID-07'!B45,'ID-08'!D45,'ID-11'!D45,'ID-18'!F45,'ID-24'!F45,'ID-29'!G45,'ID-31'!B45,'ID-33'!F45,'ID-34'!G45,'ID-36'!F45,'ID-39'!G45,'ID-40'!G45,'ID-44'!E45,'ID-45'!G45,'ID-50'!B45,'ID-53'!D45,'ID-54'!C45,'ID-57'!F45,'ID-59'!E45,'ID-70'!D45,'ID-71'!F45))</f>
        <v>2.4469551924144461E-6</v>
      </c>
      <c r="H38" s="71">
        <f>ABS(MEAN!H38-MAX('ID-03'!E45,'ID-11'!E45,'ID-13'!E45,'ID-15'!E45,'ID-16'!E45,'ID-18'!G45,'ID-24'!G45,'ID-29'!H45,'ID-30'!F45,'ID-31'!C45,'ID-33'!G45,'ID-34'!H45,'ID-40'!H45,'ID-44'!F45,'ID-45'!H45,'ID-54'!D45,'ID-57'!G45,'ID-59'!F45,'ID-70'!E45,'ID-71'!G45))</f>
        <v>1.5187033420849261E-6</v>
      </c>
      <c r="I38" s="71">
        <f>ABS(MEAN!I38-MAX('ID-12'!C45,'ID-18'!H45,'ID-24'!H45,'ID-29'!I45,'ID-40'!I45,'ID-44'!G45,'ID-45'!I45,'ID-59'!G45))</f>
        <v>1.8969605299345993E-6</v>
      </c>
      <c r="J38" s="71">
        <f>ABS(MEAN!J38-MAX('ID-31'!D45,'ID-40'!J45,'ID-44'!H45,'ID-45'!J45,'ID-57'!H45))</f>
        <v>9.6617311451385746E-7</v>
      </c>
      <c r="K38" s="71">
        <f>ABS(MEAN!K38-MAX('ID-26'!E45,'ID-31'!E45,'ID-34'!I45,'ID-36'!G45,'ID-40'!K45,'ID-44'!I45,'ID-57'!I45))</f>
        <v>1.5872401687988535E-6</v>
      </c>
    </row>
    <row r="39" spans="1:11" x14ac:dyDescent="0.25">
      <c r="A39" s="1">
        <v>4.375</v>
      </c>
      <c r="B39" s="71">
        <f>ABS(MEAN!B39-MAX('ID-11'!B46,'ID-13'!B46,'ID-14'!B46,'ID-15'!B46,'ID-24'!B46,'ID-26'!B46,'ID-29'!B46,'ID-30'!B46,'ID-32'!B46,'ID-33'!B46,'ID-34'!B46,'ID-37'!B46,'ID-38'!B46,'ID-39'!B46,'ID-40'!B46,'ID-44'!B46,'ID-45'!B46,'ID-53'!B46,'ID-57'!B46,'ID-59'!B46,'ID-70'!B46,'ID-71'!B46))</f>
        <v>1.4712754227153013E-6</v>
      </c>
      <c r="C39" s="71">
        <f>ABS(MEAN!C39-MAX('ID-08'!B46,'ID-09'!B46,'ID-11'!C46,'ID-14'!C46,'ID-18'!B46,'ID-24'!C46,'ID-26'!C46,'ID-29'!C46,'ID-30'!C46,'ID-34'!C46,'ID-36'!B46,'ID-38'!C46,'ID-39'!C46,'ID-40'!C46,'ID-44'!C46,'ID-45'!C46,'ID-57'!C46,'ID-59'!C46))</f>
        <v>9.3541008144848448E-7</v>
      </c>
      <c r="D39" s="71">
        <f>ABS(MEAN!D39-MAX('ID-13'!C46,'ID-14'!D46,'ID-15'!C46,'ID-16'!B46,'ID-18'!C46,'ID-26'!D46,'ID-29'!D46,'ID-30'!D46,'ID-33'!C46,'ID-34'!D46,'ID-36'!C46,'ID-37'!C46,'ID-38'!D46,'ID-39'!D46,'ID-40'!D46,'ID-45'!D46,'ID-59'!D46,'ID-71'!C46))</f>
        <v>1.4026986903670213E-6</v>
      </c>
      <c r="E39" s="71">
        <f>ABS(MEAN!E39-MAX('ID-03'!B46,'ID-09'!C46,'ID-13'!D46,'ID-15'!D46,'ID-16'!C46,'ID-18'!D46,'ID-24'!D46,'ID-29'!E46,'ID-30'!E46,'ID-33'!D46,'ID-34'!E46,'ID-36'!D46,'ID-38'!E46,'ID-39'!E46,'ID-40'!E46,'ID-44'!D46,'ID-45'!E46,'ID-57'!D46,'ID-70'!C46,'ID-71'!D46))</f>
        <v>1.8249862299701824E-6</v>
      </c>
      <c r="F39" s="71">
        <f>ABS(MEAN!F39-MAX('ID-01'!B46,'ID-02'!B46,'ID-03'!C46,'ID-06'!B46,'ID-08'!C46,'ID-09'!D46,'ID-12'!B46,'ID-16'!D46,'ID-18'!E46,'ID-24'!E46,'ID-29'!F46,'ID-33'!E46,'ID-34'!F46,'ID-36'!E46,'ID-38'!F46,'ID-39'!F46,'ID-40'!F46,'ID-45'!F46,'ID-53'!C46,'ID-54'!B46,'ID-57'!E46,'ID-71'!E46))</f>
        <v>2.7106623776140815E-6</v>
      </c>
      <c r="G39" s="71">
        <f>ABS(MEAN!G39-MAX('ID-01'!C46,'ID-02'!C46,'ID-03'!D46,'ID-07'!B46,'ID-08'!D46,'ID-11'!D46,'ID-18'!F46,'ID-24'!F46,'ID-29'!G46,'ID-31'!B46,'ID-33'!F46,'ID-34'!G46,'ID-36'!F46,'ID-39'!G46,'ID-40'!G46,'ID-44'!E46,'ID-45'!G46,'ID-50'!B46,'ID-53'!D46,'ID-54'!C46,'ID-57'!F46,'ID-59'!E46,'ID-70'!D46,'ID-71'!F46))</f>
        <v>2.419305647538561E-6</v>
      </c>
      <c r="H39" s="71">
        <f>ABS(MEAN!H39-MAX('ID-03'!E46,'ID-11'!E46,'ID-13'!E46,'ID-15'!E46,'ID-16'!E46,'ID-18'!G46,'ID-24'!G46,'ID-29'!H46,'ID-30'!F46,'ID-31'!C46,'ID-33'!G46,'ID-34'!H46,'ID-40'!H46,'ID-44'!F46,'ID-45'!H46,'ID-54'!D46,'ID-57'!G46,'ID-59'!F46,'ID-70'!E46,'ID-71'!G46))</f>
        <v>1.5263968851653154E-6</v>
      </c>
      <c r="I39" s="71">
        <f>ABS(MEAN!I39-MAX('ID-12'!C46,'ID-18'!H46,'ID-24'!H46,'ID-29'!I46,'ID-40'!I46,'ID-44'!G46,'ID-45'!I46,'ID-59'!G46))</f>
        <v>1.9062291636284812E-6</v>
      </c>
      <c r="J39" s="71">
        <f>ABS(MEAN!J39-MAX('ID-31'!D46,'ID-40'!J46,'ID-44'!H46,'ID-45'!J46,'ID-57'!H46))</f>
        <v>9.5534766242355573E-7</v>
      </c>
      <c r="K39" s="71">
        <f>ABS(MEAN!K39-MAX('ID-26'!E46,'ID-31'!E46,'ID-34'!I46,'ID-36'!G46,'ID-40'!K46,'ID-44'!I46,'ID-57'!I46))</f>
        <v>1.6450759480757249E-6</v>
      </c>
    </row>
    <row r="40" spans="1:11" x14ac:dyDescent="0.25">
      <c r="A40" s="1">
        <v>4.5</v>
      </c>
      <c r="B40" s="71">
        <f>ABS(MEAN!B40-MAX('ID-11'!B47,'ID-13'!B47,'ID-14'!B47,'ID-15'!B47,'ID-24'!B47,'ID-26'!B47,'ID-29'!B47,'ID-30'!B47,'ID-32'!B47,'ID-33'!B47,'ID-34'!B47,'ID-37'!B47,'ID-38'!B47,'ID-39'!B47,'ID-40'!B47,'ID-44'!B47,'ID-45'!B47,'ID-53'!B47,'ID-57'!B47,'ID-59'!B47,'ID-70'!B47,'ID-71'!B47))</f>
        <v>1.4803615570602169E-6</v>
      </c>
      <c r="C40" s="71">
        <f>ABS(MEAN!C40-MAX('ID-08'!B47,'ID-09'!B47,'ID-11'!C47,'ID-14'!C47,'ID-18'!B47,'ID-24'!C47,'ID-26'!C47,'ID-29'!C47,'ID-30'!C47,'ID-34'!C47,'ID-36'!B47,'ID-38'!C47,'ID-39'!C47,'ID-40'!C47,'ID-44'!C47,'ID-45'!C47,'ID-57'!C47,'ID-59'!C47))</f>
        <v>9.3565679593066164E-7</v>
      </c>
      <c r="D40" s="71">
        <f>ABS(MEAN!D40-MAX('ID-13'!C47,'ID-14'!D47,'ID-15'!C47,'ID-16'!B47,'ID-18'!C47,'ID-26'!D47,'ID-29'!D47,'ID-30'!D47,'ID-33'!C47,'ID-34'!D47,'ID-36'!C47,'ID-37'!C47,'ID-38'!D47,'ID-39'!D47,'ID-40'!D47,'ID-45'!D47,'ID-59'!D47,'ID-71'!C47))</f>
        <v>1.3827239978003725E-6</v>
      </c>
      <c r="E40" s="71">
        <f>ABS(MEAN!E40-MAX('ID-03'!B47,'ID-09'!C47,'ID-13'!D47,'ID-15'!D47,'ID-16'!C47,'ID-18'!D47,'ID-24'!D47,'ID-29'!E47,'ID-30'!E47,'ID-33'!D47,'ID-34'!E47,'ID-36'!D47,'ID-38'!E47,'ID-39'!E47,'ID-40'!E47,'ID-44'!D47,'ID-45'!E47,'ID-57'!D47,'ID-70'!C47,'ID-71'!D47))</f>
        <v>1.785155363920321E-6</v>
      </c>
      <c r="F40" s="71">
        <f>ABS(MEAN!F40-MAX('ID-01'!B47,'ID-02'!B47,'ID-03'!C47,'ID-06'!B47,'ID-08'!C47,'ID-09'!D47,'ID-12'!B47,'ID-16'!D47,'ID-18'!E47,'ID-24'!E47,'ID-29'!F47,'ID-33'!E47,'ID-34'!F47,'ID-36'!E47,'ID-38'!F47,'ID-39'!F47,'ID-40'!F47,'ID-45'!F47,'ID-53'!C47,'ID-54'!B47,'ID-57'!E47,'ID-71'!E47))</f>
        <v>2.7375849635524752E-6</v>
      </c>
      <c r="G40" s="71">
        <f>ABS(MEAN!G40-MAX('ID-01'!C47,'ID-02'!C47,'ID-03'!D47,'ID-07'!B47,'ID-08'!D47,'ID-11'!D47,'ID-18'!F47,'ID-24'!F47,'ID-29'!G47,'ID-31'!B47,'ID-33'!F47,'ID-34'!G47,'ID-36'!F47,'ID-39'!G47,'ID-40'!G47,'ID-44'!E47,'ID-45'!G47,'ID-50'!B47,'ID-53'!D47,'ID-54'!C47,'ID-57'!F47,'ID-59'!E47,'ID-70'!D47,'ID-71'!F47))</f>
        <v>2.3802057633193208E-6</v>
      </c>
      <c r="H40" s="71">
        <f>ABS(MEAN!H40-MAX('ID-03'!E47,'ID-11'!E47,'ID-13'!E47,'ID-15'!E47,'ID-16'!E47,'ID-18'!G47,'ID-24'!G47,'ID-29'!H47,'ID-30'!F47,'ID-31'!C47,'ID-33'!G47,'ID-34'!H47,'ID-40'!H47,'ID-44'!F47,'ID-45'!H47,'ID-54'!D47,'ID-57'!G47,'ID-59'!F47,'ID-70'!E47,'ID-71'!G47))</f>
        <v>1.5242512871882496E-6</v>
      </c>
      <c r="I40" s="71">
        <f>ABS(MEAN!I40-MAX('ID-12'!C47,'ID-18'!H47,'ID-24'!H47,'ID-29'!I47,'ID-40'!I47,'ID-44'!G47,'ID-45'!I47,'ID-59'!G47))</f>
        <v>1.8766118847768354E-6</v>
      </c>
      <c r="J40" s="71">
        <f>ABS(MEAN!J40-MAX('ID-31'!D47,'ID-40'!J47,'ID-44'!H47,'ID-45'!J47,'ID-57'!H47))</f>
        <v>1.0460123384126163E-6</v>
      </c>
      <c r="K40" s="71">
        <f>ABS(MEAN!K40-MAX('ID-26'!E47,'ID-31'!E47,'ID-34'!I47,'ID-36'!G47,'ID-40'!K47,'ID-44'!I47,'ID-57'!I47))</f>
        <v>1.7235876180188292E-6</v>
      </c>
    </row>
    <row r="41" spans="1:11" x14ac:dyDescent="0.25">
      <c r="A41" s="1">
        <v>4.625</v>
      </c>
      <c r="B41" s="71">
        <f>ABS(MEAN!B41-MAX('ID-11'!B48,'ID-13'!B48,'ID-14'!B48,'ID-15'!B48,'ID-24'!B48,'ID-26'!B48,'ID-29'!B48,'ID-30'!B48,'ID-32'!B48,'ID-33'!B48,'ID-34'!B48,'ID-37'!B48,'ID-38'!B48,'ID-39'!B48,'ID-40'!B48,'ID-44'!B48,'ID-45'!B48,'ID-53'!B48,'ID-57'!B48,'ID-59'!B48,'ID-70'!B48,'ID-71'!B48))</f>
        <v>1.4851245612734765E-6</v>
      </c>
      <c r="C41" s="71">
        <f>ABS(MEAN!C41-MAX('ID-08'!B48,'ID-09'!B48,'ID-11'!C48,'ID-14'!C48,'ID-18'!B48,'ID-24'!C48,'ID-26'!C48,'ID-29'!C48,'ID-30'!C48,'ID-34'!C48,'ID-36'!B48,'ID-38'!C48,'ID-39'!C48,'ID-40'!C48,'ID-44'!C48,'ID-45'!C48,'ID-57'!C48,'ID-59'!C48))</f>
        <v>9.0313441697409402E-7</v>
      </c>
      <c r="D41" s="71">
        <f>ABS(MEAN!D41-MAX('ID-13'!C48,'ID-14'!D48,'ID-15'!C48,'ID-16'!B48,'ID-18'!C48,'ID-26'!D48,'ID-29'!D48,'ID-30'!D48,'ID-33'!C48,'ID-34'!D48,'ID-36'!C48,'ID-37'!C48,'ID-38'!D48,'ID-39'!D48,'ID-40'!D48,'ID-45'!D48,'ID-59'!D48,'ID-71'!C48))</f>
        <v>1.3940128773537452E-6</v>
      </c>
      <c r="E41" s="71">
        <f>ABS(MEAN!E41-MAX('ID-03'!B48,'ID-09'!C48,'ID-13'!D48,'ID-15'!D48,'ID-16'!C48,'ID-18'!D48,'ID-24'!D48,'ID-29'!E48,'ID-30'!E48,'ID-33'!D48,'ID-34'!E48,'ID-36'!D48,'ID-38'!E48,'ID-39'!E48,'ID-40'!E48,'ID-44'!D48,'ID-45'!E48,'ID-57'!D48,'ID-70'!C48,'ID-71'!D48))</f>
        <v>1.7087529839976412E-6</v>
      </c>
      <c r="F41" s="71">
        <f>ABS(MEAN!F41-MAX('ID-01'!B48,'ID-02'!B48,'ID-03'!C48,'ID-06'!B48,'ID-08'!C48,'ID-09'!D48,'ID-12'!B48,'ID-16'!D48,'ID-18'!E48,'ID-24'!E48,'ID-29'!F48,'ID-33'!E48,'ID-34'!F48,'ID-36'!E48,'ID-38'!F48,'ID-39'!F48,'ID-40'!F48,'ID-45'!F48,'ID-53'!C48,'ID-54'!B48,'ID-57'!E48,'ID-71'!E48))</f>
        <v>2.69429261390286E-6</v>
      </c>
      <c r="G41" s="71">
        <f>ABS(MEAN!G41-MAX('ID-01'!C48,'ID-02'!C48,'ID-03'!D48,'ID-07'!B48,'ID-08'!D48,'ID-11'!D48,'ID-18'!F48,'ID-24'!F48,'ID-29'!G48,'ID-31'!B48,'ID-33'!F48,'ID-34'!G48,'ID-36'!F48,'ID-39'!G48,'ID-40'!G48,'ID-44'!E48,'ID-45'!G48,'ID-50'!B48,'ID-53'!D48,'ID-54'!C48,'ID-57'!F48,'ID-59'!E48,'ID-70'!D48,'ID-71'!F48))</f>
        <v>2.3987344250908649E-6</v>
      </c>
      <c r="H41" s="71">
        <f>ABS(MEAN!H41-MAX('ID-03'!E48,'ID-11'!E48,'ID-13'!E48,'ID-15'!E48,'ID-16'!E48,'ID-18'!G48,'ID-24'!G48,'ID-29'!H48,'ID-30'!F48,'ID-31'!C48,'ID-33'!G48,'ID-34'!H48,'ID-40'!H48,'ID-44'!F48,'ID-45'!H48,'ID-54'!D48,'ID-57'!G48,'ID-59'!F48,'ID-70'!E48,'ID-71'!G48))</f>
        <v>1.5013537411068256E-6</v>
      </c>
      <c r="I41" s="71">
        <f>ABS(MEAN!I41-MAX('ID-12'!C48,'ID-18'!H48,'ID-24'!H48,'ID-29'!I48,'ID-40'!I48,'ID-44'!G48,'ID-45'!I48,'ID-59'!G48))</f>
        <v>1.8681598883962813E-6</v>
      </c>
      <c r="J41" s="71">
        <f>ABS(MEAN!J41-MAX('ID-31'!D48,'ID-40'!J48,'ID-44'!H48,'ID-45'!J48,'ID-57'!H48))</f>
        <v>1.039256501633723E-6</v>
      </c>
      <c r="K41" s="71">
        <f>ABS(MEAN!K41-MAX('ID-26'!E48,'ID-31'!E48,'ID-34'!I48,'ID-36'!G48,'ID-40'!K48,'ID-44'!I48,'ID-57'!I48))</f>
        <v>1.7684001350493084E-6</v>
      </c>
    </row>
    <row r="42" spans="1:11" x14ac:dyDescent="0.25">
      <c r="A42" s="1">
        <v>4.75</v>
      </c>
      <c r="B42" s="71">
        <f>ABS(MEAN!B42-MAX('ID-11'!B49,'ID-13'!B49,'ID-14'!B49,'ID-15'!B49,'ID-24'!B49,'ID-26'!B49,'ID-29'!B49,'ID-30'!B49,'ID-32'!B49,'ID-33'!B49,'ID-34'!B49,'ID-37'!B49,'ID-38'!B49,'ID-39'!B49,'ID-40'!B49,'ID-44'!B49,'ID-45'!B49,'ID-53'!B49,'ID-57'!B49,'ID-59'!B49,'ID-70'!B49,'ID-71'!B49))</f>
        <v>1.4752739364021217E-6</v>
      </c>
      <c r="C42" s="71">
        <f>ABS(MEAN!C42-MAX('ID-08'!B49,'ID-09'!B49,'ID-11'!C49,'ID-14'!C49,'ID-18'!B49,'ID-24'!C49,'ID-26'!C49,'ID-29'!C49,'ID-30'!C49,'ID-34'!C49,'ID-36'!B49,'ID-38'!C49,'ID-39'!C49,'ID-40'!C49,'ID-44'!C49,'ID-45'!C49,'ID-57'!C49,'ID-59'!C49))</f>
        <v>8.967641658697012E-7</v>
      </c>
      <c r="D42" s="71">
        <f>ABS(MEAN!D42-MAX('ID-13'!C49,'ID-14'!D49,'ID-15'!C49,'ID-16'!B49,'ID-18'!C49,'ID-26'!D49,'ID-29'!D49,'ID-30'!D49,'ID-33'!C49,'ID-34'!D49,'ID-36'!C49,'ID-37'!C49,'ID-38'!D49,'ID-39'!D49,'ID-40'!D49,'ID-45'!D49,'ID-59'!D49,'ID-71'!C49))</f>
        <v>1.4145259313314007E-6</v>
      </c>
      <c r="E42" s="71">
        <f>ABS(MEAN!E42-MAX('ID-03'!B49,'ID-09'!C49,'ID-13'!D49,'ID-15'!D49,'ID-16'!C49,'ID-18'!D49,'ID-24'!D49,'ID-29'!E49,'ID-30'!E49,'ID-33'!D49,'ID-34'!E49,'ID-36'!D49,'ID-38'!E49,'ID-39'!E49,'ID-40'!E49,'ID-44'!D49,'ID-45'!E49,'ID-57'!D49,'ID-70'!C49,'ID-71'!D49))</f>
        <v>1.6392344816540394E-6</v>
      </c>
      <c r="F42" s="71">
        <f>ABS(MEAN!F42-MAX('ID-01'!B49,'ID-02'!B49,'ID-03'!C49,'ID-06'!B49,'ID-08'!C49,'ID-09'!D49,'ID-12'!B49,'ID-16'!D49,'ID-18'!E49,'ID-24'!E49,'ID-29'!F49,'ID-33'!E49,'ID-34'!F49,'ID-36'!E49,'ID-38'!F49,'ID-39'!F49,'ID-40'!F49,'ID-45'!F49,'ID-53'!C49,'ID-54'!B49,'ID-57'!E49,'ID-71'!E49))</f>
        <v>2.6907200612602544E-6</v>
      </c>
      <c r="G42" s="71">
        <f>ABS(MEAN!G42-MAX('ID-01'!C49,'ID-02'!C49,'ID-03'!D49,'ID-07'!B49,'ID-08'!D49,'ID-11'!D49,'ID-18'!F49,'ID-24'!F49,'ID-29'!G49,'ID-31'!B49,'ID-33'!F49,'ID-34'!G49,'ID-36'!F49,'ID-39'!G49,'ID-40'!G49,'ID-44'!E49,'ID-45'!G49,'ID-50'!B49,'ID-53'!D49,'ID-54'!C49,'ID-57'!F49,'ID-59'!E49,'ID-70'!D49,'ID-71'!F49))</f>
        <v>2.3984458584203061E-6</v>
      </c>
      <c r="H42" s="71">
        <f>ABS(MEAN!H42-MAX('ID-03'!E49,'ID-11'!E49,'ID-13'!E49,'ID-15'!E49,'ID-16'!E49,'ID-18'!G49,'ID-24'!G49,'ID-29'!H49,'ID-30'!F49,'ID-31'!C49,'ID-33'!G49,'ID-34'!H49,'ID-40'!H49,'ID-44'!F49,'ID-45'!H49,'ID-54'!D49,'ID-57'!G49,'ID-59'!F49,'ID-70'!E49,'ID-71'!G49))</f>
        <v>1.4979052751495914E-6</v>
      </c>
      <c r="I42" s="71">
        <f>ABS(MEAN!I42-MAX('ID-12'!C49,'ID-18'!H49,'ID-24'!H49,'ID-29'!I49,'ID-40'!I49,'ID-44'!G49,'ID-45'!I49,'ID-59'!G49))</f>
        <v>1.850804740077816E-6</v>
      </c>
      <c r="J42" s="71">
        <f>ABS(MEAN!J42-MAX('ID-31'!D49,'ID-40'!J49,'ID-44'!H49,'ID-45'!J49,'ID-57'!H49))</f>
        <v>1.0338186203773247E-6</v>
      </c>
      <c r="K42" s="71">
        <f>ABS(MEAN!K42-MAX('ID-26'!E49,'ID-31'!E49,'ID-34'!I49,'ID-36'!G49,'ID-40'!K49,'ID-44'!I49,'ID-57'!I49))</f>
        <v>1.738215152646827E-6</v>
      </c>
    </row>
    <row r="43" spans="1:11" x14ac:dyDescent="0.25">
      <c r="A43" s="1">
        <v>4.875</v>
      </c>
      <c r="B43" s="71">
        <f>ABS(MEAN!B43-MAX('ID-11'!B50,'ID-13'!B50,'ID-14'!B50,'ID-15'!B50,'ID-24'!B50,'ID-26'!B50,'ID-29'!B50,'ID-30'!B50,'ID-32'!B50,'ID-33'!B50,'ID-34'!B50,'ID-37'!B50,'ID-38'!B50,'ID-39'!B50,'ID-40'!B50,'ID-44'!B50,'ID-45'!B50,'ID-53'!B50,'ID-57'!B50,'ID-59'!B50,'ID-70'!B50,'ID-71'!B50))</f>
        <v>1.4440615481170482E-6</v>
      </c>
      <c r="C43" s="71">
        <f>ABS(MEAN!C43-MAX('ID-08'!B50,'ID-09'!B50,'ID-11'!C50,'ID-14'!C50,'ID-18'!B50,'ID-24'!C50,'ID-26'!C50,'ID-29'!C50,'ID-30'!C50,'ID-34'!C50,'ID-36'!B50,'ID-38'!C50,'ID-39'!C50,'ID-40'!C50,'ID-44'!C50,'ID-45'!C50,'ID-57'!C50,'ID-59'!C50))</f>
        <v>8.692915753338859E-7</v>
      </c>
      <c r="D43" s="71">
        <f>ABS(MEAN!D43-MAX('ID-13'!C50,'ID-14'!D50,'ID-15'!C50,'ID-16'!B50,'ID-18'!C50,'ID-26'!D50,'ID-29'!D50,'ID-30'!D50,'ID-33'!C50,'ID-34'!D50,'ID-36'!C50,'ID-37'!C50,'ID-38'!D50,'ID-39'!D50,'ID-40'!D50,'ID-45'!D50,'ID-59'!D50,'ID-71'!C50))</f>
        <v>1.3619781056850577E-6</v>
      </c>
      <c r="E43" s="71">
        <f>ABS(MEAN!E43-MAX('ID-03'!B50,'ID-09'!C50,'ID-13'!D50,'ID-15'!D50,'ID-16'!C50,'ID-18'!D50,'ID-24'!D50,'ID-29'!E50,'ID-30'!E50,'ID-33'!D50,'ID-34'!E50,'ID-36'!D50,'ID-38'!E50,'ID-39'!E50,'ID-40'!E50,'ID-44'!D50,'ID-45'!E50,'ID-57'!D50,'ID-70'!C50,'ID-71'!D50))</f>
        <v>1.5862834377156076E-6</v>
      </c>
      <c r="F43" s="71">
        <f>ABS(MEAN!F43-MAX('ID-01'!B50,'ID-02'!B50,'ID-03'!C50,'ID-06'!B50,'ID-08'!C50,'ID-09'!D50,'ID-12'!B50,'ID-16'!D50,'ID-18'!E50,'ID-24'!E50,'ID-29'!F50,'ID-33'!E50,'ID-34'!F50,'ID-36'!E50,'ID-38'!F50,'ID-39'!F50,'ID-40'!F50,'ID-45'!F50,'ID-53'!C50,'ID-54'!B50,'ID-57'!E50,'ID-71'!E50))</f>
        <v>2.7323686601632424E-6</v>
      </c>
      <c r="G43" s="71">
        <f>ABS(MEAN!G43-MAX('ID-01'!C50,'ID-02'!C50,'ID-03'!D50,'ID-07'!B50,'ID-08'!D50,'ID-11'!D50,'ID-18'!F50,'ID-24'!F50,'ID-29'!G50,'ID-31'!B50,'ID-33'!F50,'ID-34'!G50,'ID-36'!F50,'ID-39'!G50,'ID-40'!G50,'ID-44'!E50,'ID-45'!G50,'ID-50'!B50,'ID-53'!D50,'ID-54'!C50,'ID-57'!F50,'ID-59'!E50,'ID-70'!D50,'ID-71'!F50))</f>
        <v>2.3952734155008315E-6</v>
      </c>
      <c r="H43" s="71">
        <f>ABS(MEAN!H43-MAX('ID-03'!E50,'ID-11'!E50,'ID-13'!E50,'ID-15'!E50,'ID-16'!E50,'ID-18'!G50,'ID-24'!G50,'ID-29'!H50,'ID-30'!F50,'ID-31'!C50,'ID-33'!G50,'ID-34'!H50,'ID-40'!H50,'ID-44'!F50,'ID-45'!H50,'ID-54'!D50,'ID-57'!G50,'ID-59'!F50,'ID-70'!E50,'ID-71'!G50))</f>
        <v>1.5142750146024397E-6</v>
      </c>
      <c r="I43" s="71">
        <f>ABS(MEAN!I43-MAX('ID-12'!C50,'ID-18'!H50,'ID-24'!H50,'ID-29'!I50,'ID-40'!I50,'ID-44'!G50,'ID-45'!I50,'ID-59'!G50))</f>
        <v>1.8154024036265426E-6</v>
      </c>
      <c r="J43" s="71">
        <f>ABS(MEAN!J43-MAX('ID-31'!D50,'ID-40'!J50,'ID-44'!H50,'ID-45'!J50,'ID-57'!H50))</f>
        <v>1.0327600025727968E-6</v>
      </c>
      <c r="K43" s="71">
        <f>ABS(MEAN!K43-MAX('ID-26'!E50,'ID-31'!E50,'ID-34'!I50,'ID-36'!G50,'ID-40'!K50,'ID-44'!I50,'ID-57'!I50))</f>
        <v>1.676862371402521E-6</v>
      </c>
    </row>
    <row r="44" spans="1:11" x14ac:dyDescent="0.25">
      <c r="A44" s="1">
        <v>5</v>
      </c>
      <c r="B44" s="71">
        <f>ABS(MEAN!B44-MAX('ID-11'!B51,'ID-13'!B51,'ID-14'!B51,'ID-15'!B51,'ID-24'!B51,'ID-26'!B51,'ID-29'!B51,'ID-30'!B51,'ID-32'!B51,'ID-33'!B51,'ID-34'!B51,'ID-37'!B51,'ID-38'!B51,'ID-39'!B51,'ID-40'!B51,'ID-44'!B51,'ID-45'!B51,'ID-53'!B51,'ID-57'!B51,'ID-59'!B51,'ID-70'!B51,'ID-71'!B51))</f>
        <v>1.4330119443850542E-6</v>
      </c>
      <c r="C44" s="71">
        <f>ABS(MEAN!C44-MAX('ID-08'!B51,'ID-09'!B51,'ID-11'!C51,'ID-14'!C51,'ID-18'!B51,'ID-24'!C51,'ID-26'!C51,'ID-29'!C51,'ID-30'!C51,'ID-34'!C51,'ID-36'!B51,'ID-38'!C51,'ID-39'!C51,'ID-40'!C51,'ID-44'!C51,'ID-45'!C51,'ID-57'!C51,'ID-59'!C51))</f>
        <v>8.0316703182647942E-7</v>
      </c>
      <c r="D44" s="71">
        <f>ABS(MEAN!D44-MAX('ID-13'!C51,'ID-14'!D51,'ID-15'!C51,'ID-16'!B51,'ID-18'!C51,'ID-26'!D51,'ID-29'!D51,'ID-30'!D51,'ID-33'!C51,'ID-34'!D51,'ID-36'!C51,'ID-37'!C51,'ID-38'!D51,'ID-39'!D51,'ID-40'!D51,'ID-45'!D51,'ID-59'!D51,'ID-71'!C51))</f>
        <v>1.3626397541433022E-6</v>
      </c>
      <c r="E44" s="71">
        <f>ABS(MEAN!E44-MAX('ID-03'!B51,'ID-09'!C51,'ID-13'!D51,'ID-15'!D51,'ID-16'!C51,'ID-18'!D51,'ID-24'!D51,'ID-29'!E51,'ID-30'!E51,'ID-33'!D51,'ID-34'!E51,'ID-36'!D51,'ID-38'!E51,'ID-39'!E51,'ID-40'!E51,'ID-44'!D51,'ID-45'!E51,'ID-57'!D51,'ID-70'!C51,'ID-71'!D51))</f>
        <v>1.5198994447462866E-6</v>
      </c>
      <c r="F44" s="71">
        <f>ABS(MEAN!F44-MAX('ID-01'!B51,'ID-02'!B51,'ID-03'!C51,'ID-06'!B51,'ID-08'!C51,'ID-09'!D51,'ID-12'!B51,'ID-16'!D51,'ID-18'!E51,'ID-24'!E51,'ID-29'!F51,'ID-33'!E51,'ID-34'!F51,'ID-36'!E51,'ID-38'!F51,'ID-39'!F51,'ID-40'!F51,'ID-45'!F51,'ID-53'!C51,'ID-54'!B51,'ID-57'!E51,'ID-71'!E51))</f>
        <v>2.7297135498649538E-6</v>
      </c>
      <c r="G44" s="71">
        <f>ABS(MEAN!G44-MAX('ID-01'!C51,'ID-02'!C51,'ID-03'!D51,'ID-07'!B51,'ID-08'!D51,'ID-11'!D51,'ID-18'!F51,'ID-24'!F51,'ID-29'!G51,'ID-31'!B51,'ID-33'!F51,'ID-34'!G51,'ID-36'!F51,'ID-39'!G51,'ID-40'!G51,'ID-44'!E51,'ID-45'!G51,'ID-50'!B51,'ID-53'!D51,'ID-54'!C51,'ID-57'!F51,'ID-59'!E51,'ID-70'!D51,'ID-71'!F51))</f>
        <v>2.3879034270479771E-6</v>
      </c>
      <c r="H44" s="71">
        <f>ABS(MEAN!H44-MAX('ID-03'!E51,'ID-11'!E51,'ID-13'!E51,'ID-15'!E51,'ID-16'!E51,'ID-18'!G51,'ID-24'!G51,'ID-29'!H51,'ID-30'!F51,'ID-31'!C51,'ID-33'!G51,'ID-34'!H51,'ID-40'!H51,'ID-44'!F51,'ID-45'!H51,'ID-54'!D51,'ID-57'!G51,'ID-59'!F51,'ID-70'!E51,'ID-71'!G51))</f>
        <v>1.5291526037630732E-6</v>
      </c>
      <c r="I44" s="71">
        <f>ABS(MEAN!I44-MAX('ID-12'!C51,'ID-18'!H51,'ID-24'!H51,'ID-29'!I51,'ID-40'!I51,'ID-44'!G51,'ID-45'!I51,'ID-59'!G51))</f>
        <v>1.8083900437670941E-6</v>
      </c>
      <c r="J44" s="71">
        <f>ABS(MEAN!J44-MAX('ID-31'!D51,'ID-40'!J51,'ID-44'!H51,'ID-45'!J51,'ID-57'!H51))</f>
        <v>1.0322828146169805E-6</v>
      </c>
      <c r="K44" s="71">
        <f>ABS(MEAN!K44-MAX('ID-26'!E51,'ID-31'!E51,'ID-34'!I51,'ID-36'!G51,'ID-40'!K51,'ID-44'!I51,'ID-57'!I51))</f>
        <v>1.7175623989174049E-6</v>
      </c>
    </row>
    <row r="45" spans="1:11" x14ac:dyDescent="0.25">
      <c r="A45" s="1">
        <v>5.125</v>
      </c>
      <c r="B45" s="71">
        <f>ABS(MEAN!B45-MAX('ID-11'!B52,'ID-13'!B52,'ID-14'!B52,'ID-15'!B52,'ID-24'!B52,'ID-26'!B52,'ID-29'!B52,'ID-30'!B52,'ID-32'!B52,'ID-33'!B52,'ID-34'!B52,'ID-37'!B52,'ID-38'!B52,'ID-39'!B52,'ID-40'!B52,'ID-44'!B52,'ID-45'!B52,'ID-53'!B52,'ID-57'!B52,'ID-59'!B52,'ID-70'!B52,'ID-71'!B52))</f>
        <v>1.4158173356482173E-6</v>
      </c>
      <c r="C45" s="71">
        <f>ABS(MEAN!C45-MAX('ID-08'!B52,'ID-09'!B52,'ID-11'!C52,'ID-14'!C52,'ID-18'!B52,'ID-24'!C52,'ID-26'!C52,'ID-29'!C52,'ID-30'!C52,'ID-34'!C52,'ID-36'!B52,'ID-38'!C52,'ID-39'!C52,'ID-40'!C52,'ID-44'!C52,'ID-45'!C52,'ID-57'!C52,'ID-59'!C52))</f>
        <v>6.7249001212132953E-7</v>
      </c>
      <c r="D45" s="71">
        <f>ABS(MEAN!D45-MAX('ID-13'!C52,'ID-14'!D52,'ID-15'!C52,'ID-16'!B52,'ID-18'!C52,'ID-26'!D52,'ID-29'!D52,'ID-30'!D52,'ID-33'!C52,'ID-34'!D52,'ID-36'!C52,'ID-37'!C52,'ID-38'!D52,'ID-39'!D52,'ID-40'!D52,'ID-45'!D52,'ID-59'!D52,'ID-71'!C52))</f>
        <v>1.1884815009355343E-6</v>
      </c>
      <c r="E45" s="71">
        <f>ABS(MEAN!E45-MAX('ID-03'!B52,'ID-09'!C52,'ID-13'!D52,'ID-15'!D52,'ID-16'!C52,'ID-18'!D52,'ID-24'!D52,'ID-29'!E52,'ID-30'!E52,'ID-33'!D52,'ID-34'!E52,'ID-36'!D52,'ID-38'!E52,'ID-39'!E52,'ID-40'!E52,'ID-44'!D52,'ID-45'!E52,'ID-57'!D52,'ID-70'!C52,'ID-71'!D52))</f>
        <v>1.5503775190328639E-6</v>
      </c>
      <c r="F45" s="71">
        <f>ABS(MEAN!F45-MAX('ID-01'!B52,'ID-02'!B52,'ID-03'!C52,'ID-06'!B52,'ID-08'!C52,'ID-09'!D52,'ID-12'!B52,'ID-16'!D52,'ID-18'!E52,'ID-24'!E52,'ID-29'!F52,'ID-33'!E52,'ID-34'!F52,'ID-36'!E52,'ID-38'!F52,'ID-39'!F52,'ID-40'!F52,'ID-45'!F52,'ID-53'!C52,'ID-54'!B52,'ID-57'!E52,'ID-71'!E52))</f>
        <v>2.6966576202047676E-6</v>
      </c>
      <c r="G45" s="71">
        <f>ABS(MEAN!G45-MAX('ID-01'!C52,'ID-02'!C52,'ID-03'!D52,'ID-07'!B52,'ID-08'!D52,'ID-11'!D52,'ID-18'!F52,'ID-24'!F52,'ID-29'!G52,'ID-31'!B52,'ID-33'!F52,'ID-34'!G52,'ID-36'!F52,'ID-39'!G52,'ID-40'!G52,'ID-44'!E52,'ID-45'!G52,'ID-50'!B52,'ID-53'!D52,'ID-54'!C52,'ID-57'!F52,'ID-59'!E52,'ID-70'!D52,'ID-71'!F52))</f>
        <v>2.3953056974002074E-6</v>
      </c>
      <c r="H45" s="71">
        <f>ABS(MEAN!H45-MAX('ID-03'!E52,'ID-11'!E52,'ID-13'!E52,'ID-15'!E52,'ID-16'!E52,'ID-18'!G52,'ID-24'!G52,'ID-29'!H52,'ID-30'!F52,'ID-31'!C52,'ID-33'!G52,'ID-34'!H52,'ID-40'!H52,'ID-44'!F52,'ID-45'!H52,'ID-54'!D52,'ID-57'!G52,'ID-59'!F52,'ID-70'!E52,'ID-71'!G52))</f>
        <v>1.4906608695741674E-6</v>
      </c>
      <c r="I45" s="71">
        <f>ABS(MEAN!I45-MAX('ID-12'!C52,'ID-18'!H52,'ID-24'!H52,'ID-29'!I52,'ID-40'!I52,'ID-44'!G52,'ID-45'!I52,'ID-59'!G52))</f>
        <v>1.8037181514496403E-6</v>
      </c>
      <c r="J45" s="71">
        <f>ABS(MEAN!J45-MAX('ID-31'!D52,'ID-40'!J52,'ID-44'!H52,'ID-45'!J52,'ID-57'!H52))</f>
        <v>1.0366766620140133E-6</v>
      </c>
      <c r="K45" s="71">
        <f>ABS(MEAN!K45-MAX('ID-26'!E52,'ID-31'!E52,'ID-34'!I52,'ID-36'!G52,'ID-40'!K52,'ID-44'!I52,'ID-57'!I52))</f>
        <v>1.7397694045406809E-6</v>
      </c>
    </row>
    <row r="46" spans="1:11" x14ac:dyDescent="0.25">
      <c r="A46" s="1">
        <v>5.25</v>
      </c>
      <c r="B46" s="71">
        <f>ABS(MEAN!B46-MAX('ID-11'!B53,'ID-13'!B53,'ID-14'!B53,'ID-15'!B53,'ID-24'!B53,'ID-26'!B53,'ID-29'!B53,'ID-30'!B53,'ID-32'!B53,'ID-33'!B53,'ID-34'!B53,'ID-37'!B53,'ID-38'!B53,'ID-39'!B53,'ID-40'!B53,'ID-44'!B53,'ID-45'!B53,'ID-53'!B53,'ID-57'!B53,'ID-59'!B53,'ID-70'!B53,'ID-71'!B53))</f>
        <v>1.4085417485154572E-6</v>
      </c>
      <c r="C46" s="71">
        <f>ABS(MEAN!C46-MAX('ID-08'!B53,'ID-09'!B53,'ID-11'!C53,'ID-14'!C53,'ID-18'!B53,'ID-24'!C53,'ID-26'!C53,'ID-29'!C53,'ID-30'!C53,'ID-34'!C53,'ID-36'!B53,'ID-38'!C53,'ID-39'!C53,'ID-40'!C53,'ID-44'!C53,'ID-45'!C53,'ID-57'!C53,'ID-59'!C53))</f>
        <v>5.798552248914568E-7</v>
      </c>
      <c r="D46" s="71">
        <f>ABS(MEAN!D46-MAX('ID-13'!C53,'ID-14'!D53,'ID-15'!C53,'ID-16'!B53,'ID-18'!C53,'ID-26'!D53,'ID-29'!D53,'ID-30'!D53,'ID-33'!C53,'ID-34'!D53,'ID-36'!C53,'ID-37'!C53,'ID-38'!D53,'ID-39'!D53,'ID-40'!D53,'ID-45'!D53,'ID-59'!D53,'ID-71'!C53))</f>
        <v>1.1668544946386028E-6</v>
      </c>
      <c r="E46" s="71">
        <f>ABS(MEAN!E46-MAX('ID-03'!B53,'ID-09'!C53,'ID-13'!D53,'ID-15'!D53,'ID-16'!C53,'ID-18'!D53,'ID-24'!D53,'ID-29'!E53,'ID-30'!E53,'ID-33'!D53,'ID-34'!E53,'ID-36'!D53,'ID-38'!E53,'ID-39'!E53,'ID-40'!E53,'ID-44'!D53,'ID-45'!E53,'ID-57'!D53,'ID-70'!C53,'ID-71'!D53))</f>
        <v>1.574590849429125E-6</v>
      </c>
      <c r="F46" s="71">
        <f>ABS(MEAN!F46-MAX('ID-01'!B53,'ID-02'!B53,'ID-03'!C53,'ID-06'!B53,'ID-08'!C53,'ID-09'!D53,'ID-12'!B53,'ID-16'!D53,'ID-18'!E53,'ID-24'!E53,'ID-29'!F53,'ID-33'!E53,'ID-34'!F53,'ID-36'!E53,'ID-38'!F53,'ID-39'!F53,'ID-40'!F53,'ID-45'!F53,'ID-53'!C53,'ID-54'!B53,'ID-57'!E53,'ID-71'!E53))</f>
        <v>2.6942119218387184E-6</v>
      </c>
      <c r="G46" s="71">
        <f>ABS(MEAN!G46-MAX('ID-01'!C53,'ID-02'!C53,'ID-03'!D53,'ID-07'!B53,'ID-08'!D53,'ID-11'!D53,'ID-18'!F53,'ID-24'!F53,'ID-29'!G53,'ID-31'!B53,'ID-33'!F53,'ID-34'!G53,'ID-36'!F53,'ID-39'!G53,'ID-40'!G53,'ID-44'!E53,'ID-45'!G53,'ID-50'!B53,'ID-53'!D53,'ID-54'!C53,'ID-57'!F53,'ID-59'!E53,'ID-70'!D53,'ID-71'!F53))</f>
        <v>2.3976829813254774E-6</v>
      </c>
      <c r="H46" s="71">
        <f>ABS(MEAN!H46-MAX('ID-03'!E53,'ID-11'!E53,'ID-13'!E53,'ID-15'!E53,'ID-16'!E53,'ID-18'!G53,'ID-24'!G53,'ID-29'!H53,'ID-30'!F53,'ID-31'!C53,'ID-33'!G53,'ID-34'!H53,'ID-40'!H53,'ID-44'!F53,'ID-45'!H53,'ID-54'!D53,'ID-57'!G53,'ID-59'!F53,'ID-70'!E53,'ID-71'!G53))</f>
        <v>1.4410042563084424E-6</v>
      </c>
      <c r="I46" s="71">
        <f>ABS(MEAN!I46-MAX('ID-12'!C53,'ID-18'!H53,'ID-24'!H53,'ID-29'!I53,'ID-40'!I53,'ID-44'!G53,'ID-45'!I53,'ID-59'!G53))</f>
        <v>1.8213080828499706E-6</v>
      </c>
      <c r="J46" s="71">
        <f>ABS(MEAN!J46-MAX('ID-31'!D53,'ID-40'!J53,'ID-44'!H53,'ID-45'!J53,'ID-57'!H53))</f>
        <v>1.0239189088268041E-6</v>
      </c>
      <c r="K46" s="71">
        <f>ABS(MEAN!K46-MAX('ID-26'!E53,'ID-31'!E53,'ID-34'!I53,'ID-36'!G53,'ID-40'!K53,'ID-44'!I53,'ID-57'!I53))</f>
        <v>1.6673592901361722E-6</v>
      </c>
    </row>
    <row r="47" spans="1:11" x14ac:dyDescent="0.25">
      <c r="A47" s="1">
        <v>5.375</v>
      </c>
      <c r="B47" s="71">
        <f>ABS(MEAN!B47-MAX('ID-11'!B54,'ID-13'!B54,'ID-14'!B54,'ID-15'!B54,'ID-24'!B54,'ID-26'!B54,'ID-29'!B54,'ID-30'!B54,'ID-32'!B54,'ID-33'!B54,'ID-34'!B54,'ID-37'!B54,'ID-38'!B54,'ID-39'!B54,'ID-40'!B54,'ID-44'!B54,'ID-45'!B54,'ID-53'!B54,'ID-57'!B54,'ID-59'!B54,'ID-70'!B54,'ID-71'!B54))</f>
        <v>1.3872374708401303E-6</v>
      </c>
      <c r="C47" s="71">
        <f>ABS(MEAN!C47-MAX('ID-08'!B54,'ID-09'!B54,'ID-11'!C54,'ID-14'!C54,'ID-18'!B54,'ID-24'!C54,'ID-26'!C54,'ID-29'!C54,'ID-30'!C54,'ID-34'!C54,'ID-36'!B54,'ID-38'!C54,'ID-39'!C54,'ID-40'!C54,'ID-44'!C54,'ID-45'!C54,'ID-57'!C54,'ID-59'!C54))</f>
        <v>5.1842492676534846E-7</v>
      </c>
      <c r="D47" s="71">
        <f>ABS(MEAN!D47-MAX('ID-13'!C54,'ID-14'!D54,'ID-15'!C54,'ID-16'!B54,'ID-18'!C54,'ID-26'!D54,'ID-29'!D54,'ID-30'!D54,'ID-33'!C54,'ID-34'!D54,'ID-36'!C54,'ID-37'!C54,'ID-38'!D54,'ID-39'!D54,'ID-40'!D54,'ID-45'!D54,'ID-59'!D54,'ID-71'!C54))</f>
        <v>1.0645177405677053E-6</v>
      </c>
      <c r="E47" s="71">
        <f>ABS(MEAN!E47-MAX('ID-03'!B54,'ID-09'!C54,'ID-13'!D54,'ID-15'!D54,'ID-16'!C54,'ID-18'!D54,'ID-24'!D54,'ID-29'!E54,'ID-30'!E54,'ID-33'!D54,'ID-34'!E54,'ID-36'!D54,'ID-38'!E54,'ID-39'!E54,'ID-40'!E54,'ID-44'!D54,'ID-45'!E54,'ID-57'!D54,'ID-70'!C54,'ID-71'!D54))</f>
        <v>1.594499080104228E-6</v>
      </c>
      <c r="F47" s="71">
        <f>ABS(MEAN!F47-MAX('ID-01'!B54,'ID-02'!B54,'ID-03'!C54,'ID-06'!B54,'ID-08'!C54,'ID-09'!D54,'ID-12'!B54,'ID-16'!D54,'ID-18'!E54,'ID-24'!E54,'ID-29'!F54,'ID-33'!E54,'ID-34'!F54,'ID-36'!E54,'ID-38'!F54,'ID-39'!F54,'ID-40'!F54,'ID-45'!F54,'ID-53'!C54,'ID-54'!B54,'ID-57'!E54,'ID-71'!E54))</f>
        <v>2.6944621727142959E-6</v>
      </c>
      <c r="G47" s="71">
        <f>ABS(MEAN!G47-MAX('ID-01'!C54,'ID-02'!C54,'ID-03'!D54,'ID-07'!B54,'ID-08'!D54,'ID-11'!D54,'ID-18'!F54,'ID-24'!F54,'ID-29'!G54,'ID-31'!B54,'ID-33'!F54,'ID-34'!G54,'ID-36'!F54,'ID-39'!G54,'ID-40'!G54,'ID-44'!E54,'ID-45'!G54,'ID-50'!B54,'ID-53'!D54,'ID-54'!C54,'ID-57'!F54,'ID-59'!E54,'ID-70'!D54,'ID-71'!F54))</f>
        <v>2.3949563408010022E-6</v>
      </c>
      <c r="H47" s="71">
        <f>ABS(MEAN!H47-MAX('ID-03'!E54,'ID-11'!E54,'ID-13'!E54,'ID-15'!E54,'ID-16'!E54,'ID-18'!G54,'ID-24'!G54,'ID-29'!H54,'ID-30'!F54,'ID-31'!C54,'ID-33'!G54,'ID-34'!H54,'ID-40'!H54,'ID-44'!F54,'ID-45'!H54,'ID-54'!D54,'ID-57'!G54,'ID-59'!F54,'ID-70'!E54,'ID-71'!G54))</f>
        <v>1.455278872353194E-6</v>
      </c>
      <c r="I47" s="71">
        <f>ABS(MEAN!I47-MAX('ID-12'!C54,'ID-18'!H54,'ID-24'!H54,'ID-29'!I54,'ID-40'!I54,'ID-44'!G54,'ID-45'!I54,'ID-59'!G54))</f>
        <v>1.8537165759613394E-6</v>
      </c>
      <c r="J47" s="71">
        <f>ABS(MEAN!J47-MAX('ID-31'!D54,'ID-40'!J54,'ID-44'!H54,'ID-45'!J54,'ID-57'!H54))</f>
        <v>1.0199106764141597E-6</v>
      </c>
      <c r="K47" s="71">
        <f>ABS(MEAN!K47-MAX('ID-26'!E54,'ID-31'!E54,'ID-34'!I54,'ID-36'!G54,'ID-40'!K54,'ID-44'!I54,'ID-57'!I54))</f>
        <v>1.6955994837086763E-6</v>
      </c>
    </row>
    <row r="48" spans="1:11" x14ac:dyDescent="0.25">
      <c r="A48" s="1">
        <v>5.5</v>
      </c>
      <c r="B48" s="71">
        <f>ABS(MEAN!B48-MAX('ID-11'!B55,'ID-13'!B55,'ID-14'!B55,'ID-15'!B55,'ID-24'!B55,'ID-26'!B55,'ID-29'!B55,'ID-30'!B55,'ID-32'!B55,'ID-33'!B55,'ID-34'!B55,'ID-37'!B55,'ID-38'!B55,'ID-39'!B55,'ID-40'!B55,'ID-44'!B55,'ID-45'!B55,'ID-53'!B55,'ID-57'!B55,'ID-59'!B55,'ID-70'!B55,'ID-71'!B55))</f>
        <v>1.3903318613062154E-6</v>
      </c>
      <c r="C48" s="71">
        <f>ABS(MEAN!C48-MAX('ID-08'!B55,'ID-09'!B55,'ID-11'!C55,'ID-14'!C55,'ID-18'!B55,'ID-24'!C55,'ID-26'!C55,'ID-29'!C55,'ID-30'!C55,'ID-34'!C55,'ID-36'!B55,'ID-38'!C55,'ID-39'!C55,'ID-40'!C55,'ID-44'!C55,'ID-45'!C55,'ID-57'!C55,'ID-59'!C55))</f>
        <v>5.9822778858409364E-7</v>
      </c>
      <c r="D48" s="71">
        <f>ABS(MEAN!D48-MAX('ID-13'!C55,'ID-14'!D55,'ID-15'!C55,'ID-16'!B55,'ID-18'!C55,'ID-26'!D55,'ID-29'!D55,'ID-30'!D55,'ID-33'!C55,'ID-34'!D55,'ID-36'!C55,'ID-37'!C55,'ID-38'!D55,'ID-39'!D55,'ID-40'!D55,'ID-45'!D55,'ID-59'!D55,'ID-71'!C55))</f>
        <v>1.0213572640971336E-6</v>
      </c>
      <c r="E48" s="71">
        <f>ABS(MEAN!E48-MAX('ID-03'!B55,'ID-09'!C55,'ID-13'!D55,'ID-15'!D55,'ID-16'!C55,'ID-18'!D55,'ID-24'!D55,'ID-29'!E55,'ID-30'!E55,'ID-33'!D55,'ID-34'!E55,'ID-36'!D55,'ID-38'!E55,'ID-39'!E55,'ID-40'!E55,'ID-44'!D55,'ID-45'!E55,'ID-57'!D55,'ID-70'!C55,'ID-71'!D55))</f>
        <v>1.6465553066002947E-6</v>
      </c>
      <c r="F48" s="71">
        <f>ABS(MEAN!F48-MAX('ID-01'!B55,'ID-02'!B55,'ID-03'!C55,'ID-06'!B55,'ID-08'!C55,'ID-09'!D55,'ID-12'!B55,'ID-16'!D55,'ID-18'!E55,'ID-24'!E55,'ID-29'!F55,'ID-33'!E55,'ID-34'!F55,'ID-36'!E55,'ID-38'!F55,'ID-39'!F55,'ID-40'!F55,'ID-45'!F55,'ID-53'!C55,'ID-54'!B55,'ID-57'!E55,'ID-71'!E55))</f>
        <v>2.7050574967768526E-6</v>
      </c>
      <c r="G48" s="71">
        <f>ABS(MEAN!G48-MAX('ID-01'!C55,'ID-02'!C55,'ID-03'!D55,'ID-07'!B55,'ID-08'!D55,'ID-11'!D55,'ID-18'!F55,'ID-24'!F55,'ID-29'!G55,'ID-31'!B55,'ID-33'!F55,'ID-34'!G55,'ID-36'!F55,'ID-39'!G55,'ID-40'!G55,'ID-44'!E55,'ID-45'!G55,'ID-50'!B55,'ID-53'!D55,'ID-54'!C55,'ID-57'!F55,'ID-59'!E55,'ID-70'!D55,'ID-71'!F55))</f>
        <v>2.4079476569904834E-6</v>
      </c>
      <c r="H48" s="71">
        <f>ABS(MEAN!H48-MAX('ID-03'!E55,'ID-11'!E55,'ID-13'!E55,'ID-15'!E55,'ID-16'!E55,'ID-18'!G55,'ID-24'!G55,'ID-29'!H55,'ID-30'!F55,'ID-31'!C55,'ID-33'!G55,'ID-34'!H55,'ID-40'!H55,'ID-44'!F55,'ID-45'!H55,'ID-54'!D55,'ID-57'!G55,'ID-59'!F55,'ID-70'!E55,'ID-71'!G55))</f>
        <v>1.4144780883240671E-6</v>
      </c>
      <c r="I48" s="71">
        <f>ABS(MEAN!I48-MAX('ID-12'!C55,'ID-18'!H55,'ID-24'!H55,'ID-29'!I55,'ID-40'!I55,'ID-44'!G55,'ID-45'!I55,'ID-59'!G55))</f>
        <v>1.8514750422804482E-6</v>
      </c>
      <c r="J48" s="71">
        <f>ABS(MEAN!J48-MAX('ID-31'!D55,'ID-40'!J55,'ID-44'!H55,'ID-45'!J55,'ID-57'!H55))</f>
        <v>1.0147946916116979E-6</v>
      </c>
      <c r="K48" s="71">
        <f>ABS(MEAN!K48-MAX('ID-26'!E55,'ID-31'!E55,'ID-34'!I55,'ID-36'!G55,'ID-40'!K55,'ID-44'!I55,'ID-57'!I55))</f>
        <v>1.6482142131679645E-6</v>
      </c>
    </row>
    <row r="49" spans="1:11" x14ac:dyDescent="0.25">
      <c r="A49" s="1">
        <v>5.625</v>
      </c>
      <c r="B49" s="71">
        <f>ABS(MEAN!B49-MAX('ID-11'!B56,'ID-13'!B56,'ID-14'!B56,'ID-15'!B56,'ID-24'!B56,'ID-26'!B56,'ID-29'!B56,'ID-30'!B56,'ID-32'!B56,'ID-33'!B56,'ID-34'!B56,'ID-37'!B56,'ID-38'!B56,'ID-39'!B56,'ID-40'!B56,'ID-44'!B56,'ID-45'!B56,'ID-53'!B56,'ID-57'!B56,'ID-59'!B56,'ID-70'!B56,'ID-71'!B56))</f>
        <v>1.3380375166183178E-6</v>
      </c>
      <c r="C49" s="71">
        <f>ABS(MEAN!C49-MAX('ID-08'!B56,'ID-09'!B56,'ID-11'!C56,'ID-14'!C56,'ID-18'!B56,'ID-24'!C56,'ID-26'!C56,'ID-29'!C56,'ID-30'!C56,'ID-34'!C56,'ID-36'!B56,'ID-38'!C56,'ID-39'!C56,'ID-40'!C56,'ID-44'!C56,'ID-45'!C56,'ID-57'!C56,'ID-59'!C56))</f>
        <v>6.5655935760355888E-7</v>
      </c>
      <c r="D49" s="71">
        <f>ABS(MEAN!D49-MAX('ID-13'!C56,'ID-14'!D56,'ID-15'!C56,'ID-16'!B56,'ID-18'!C56,'ID-26'!D56,'ID-29'!D56,'ID-30'!D56,'ID-33'!C56,'ID-34'!D56,'ID-36'!C56,'ID-37'!C56,'ID-38'!D56,'ID-39'!D56,'ID-40'!D56,'ID-45'!D56,'ID-59'!D56,'ID-71'!C56))</f>
        <v>1.0340612927595139E-6</v>
      </c>
      <c r="E49" s="71">
        <f>ABS(MEAN!E49-MAX('ID-03'!B56,'ID-09'!C56,'ID-13'!D56,'ID-15'!D56,'ID-16'!C56,'ID-18'!D56,'ID-24'!D56,'ID-29'!E56,'ID-30'!E56,'ID-33'!D56,'ID-34'!E56,'ID-36'!D56,'ID-38'!E56,'ID-39'!E56,'ID-40'!E56,'ID-44'!D56,'ID-45'!E56,'ID-57'!D56,'ID-70'!C56,'ID-71'!D56))</f>
        <v>1.6940742233462203E-6</v>
      </c>
      <c r="F49" s="71">
        <f>ABS(MEAN!F49-MAX('ID-01'!B56,'ID-02'!B56,'ID-03'!C56,'ID-06'!B56,'ID-08'!C56,'ID-09'!D56,'ID-12'!B56,'ID-16'!D56,'ID-18'!E56,'ID-24'!E56,'ID-29'!F56,'ID-33'!E56,'ID-34'!F56,'ID-36'!E56,'ID-38'!F56,'ID-39'!F56,'ID-40'!F56,'ID-45'!F56,'ID-53'!C56,'ID-54'!B56,'ID-57'!E56,'ID-71'!E56))</f>
        <v>2.7533942058566296E-6</v>
      </c>
      <c r="G49" s="71">
        <f>ABS(MEAN!G49-MAX('ID-01'!C56,'ID-02'!C56,'ID-03'!D56,'ID-07'!B56,'ID-08'!D56,'ID-11'!D56,'ID-18'!F56,'ID-24'!F56,'ID-29'!G56,'ID-31'!B56,'ID-33'!F56,'ID-34'!G56,'ID-36'!F56,'ID-39'!G56,'ID-40'!G56,'ID-44'!E56,'ID-45'!G56,'ID-50'!B56,'ID-53'!D56,'ID-54'!C56,'ID-57'!F56,'ID-59'!E56,'ID-70'!D56,'ID-71'!F56))</f>
        <v>2.407276621707588E-6</v>
      </c>
      <c r="H49" s="71">
        <f>ABS(MEAN!H49-MAX('ID-03'!E56,'ID-11'!E56,'ID-13'!E56,'ID-15'!E56,'ID-16'!E56,'ID-18'!G56,'ID-24'!G56,'ID-29'!H56,'ID-30'!F56,'ID-31'!C56,'ID-33'!G56,'ID-34'!H56,'ID-40'!H56,'ID-44'!F56,'ID-45'!H56,'ID-54'!D56,'ID-57'!G56,'ID-59'!F56,'ID-70'!E56,'ID-71'!G56))</f>
        <v>1.392779689468604E-6</v>
      </c>
      <c r="I49" s="71">
        <f>ABS(MEAN!I49-MAX('ID-12'!C56,'ID-18'!H56,'ID-24'!H56,'ID-29'!I56,'ID-40'!I56,'ID-44'!G56,'ID-45'!I56,'ID-59'!G56))</f>
        <v>1.8105403506440965E-6</v>
      </c>
      <c r="J49" s="71">
        <f>ABS(MEAN!J49-MAX('ID-31'!D56,'ID-40'!J56,'ID-44'!H56,'ID-45'!J56,'ID-57'!H56))</f>
        <v>1.0094426801665612E-6</v>
      </c>
      <c r="K49" s="71">
        <f>ABS(MEAN!K49-MAX('ID-26'!E56,'ID-31'!E56,'ID-34'!I56,'ID-36'!G56,'ID-40'!K56,'ID-44'!I56,'ID-57'!I56))</f>
        <v>1.5574050870048595E-6</v>
      </c>
    </row>
    <row r="50" spans="1:11" x14ac:dyDescent="0.25">
      <c r="A50" s="1">
        <v>5.75</v>
      </c>
      <c r="B50" s="71">
        <f>ABS(MEAN!B50-MAX('ID-11'!B57,'ID-13'!B57,'ID-14'!B57,'ID-15'!B57,'ID-24'!B57,'ID-26'!B57,'ID-29'!B57,'ID-30'!B57,'ID-32'!B57,'ID-33'!B57,'ID-34'!B57,'ID-37'!B57,'ID-38'!B57,'ID-39'!B57,'ID-40'!B57,'ID-44'!B57,'ID-45'!B57,'ID-53'!B57,'ID-57'!B57,'ID-59'!B57,'ID-70'!B57,'ID-71'!B57))</f>
        <v>1.3088728131882554E-6</v>
      </c>
      <c r="C50" s="71">
        <f>ABS(MEAN!C50-MAX('ID-08'!B57,'ID-09'!B57,'ID-11'!C57,'ID-14'!C57,'ID-18'!B57,'ID-24'!C57,'ID-26'!C57,'ID-29'!C57,'ID-30'!C57,'ID-34'!C57,'ID-36'!B57,'ID-38'!C57,'ID-39'!C57,'ID-40'!C57,'ID-44'!C57,'ID-45'!C57,'ID-57'!C57,'ID-59'!C57))</f>
        <v>6.5848004915380898E-7</v>
      </c>
      <c r="D50" s="71">
        <f>ABS(MEAN!D50-MAX('ID-13'!C57,'ID-14'!D57,'ID-15'!C57,'ID-16'!B57,'ID-18'!C57,'ID-26'!D57,'ID-29'!D57,'ID-30'!D57,'ID-33'!C57,'ID-34'!D57,'ID-36'!C57,'ID-37'!C57,'ID-38'!D57,'ID-39'!D57,'ID-40'!D57,'ID-45'!D57,'ID-59'!D57,'ID-71'!C57))</f>
        <v>1.0872292912633696E-6</v>
      </c>
      <c r="E50" s="71">
        <f>ABS(MEAN!E50-MAX('ID-03'!B57,'ID-09'!C57,'ID-13'!D57,'ID-15'!D57,'ID-16'!C57,'ID-18'!D57,'ID-24'!D57,'ID-29'!E57,'ID-30'!E57,'ID-33'!D57,'ID-34'!E57,'ID-36'!D57,'ID-38'!E57,'ID-39'!E57,'ID-40'!E57,'ID-44'!D57,'ID-45'!E57,'ID-57'!D57,'ID-70'!C57,'ID-71'!D57))</f>
        <v>1.7569997821098582E-6</v>
      </c>
      <c r="F50" s="71">
        <f>ABS(MEAN!F50-MAX('ID-01'!B57,'ID-02'!B57,'ID-03'!C57,'ID-06'!B57,'ID-08'!C57,'ID-09'!D57,'ID-12'!B57,'ID-16'!D57,'ID-18'!E57,'ID-24'!E57,'ID-29'!F57,'ID-33'!E57,'ID-34'!F57,'ID-36'!E57,'ID-38'!F57,'ID-39'!F57,'ID-40'!F57,'ID-45'!F57,'ID-53'!C57,'ID-54'!B57,'ID-57'!E57,'ID-71'!E57))</f>
        <v>2.8068610716247555E-6</v>
      </c>
      <c r="G50" s="71">
        <f>ABS(MEAN!G50-MAX('ID-01'!C57,'ID-02'!C57,'ID-03'!D57,'ID-07'!B57,'ID-08'!D57,'ID-11'!D57,'ID-18'!F57,'ID-24'!F57,'ID-29'!G57,'ID-31'!B57,'ID-33'!F57,'ID-34'!G57,'ID-36'!F57,'ID-39'!G57,'ID-40'!G57,'ID-44'!E57,'ID-45'!G57,'ID-50'!B57,'ID-53'!D57,'ID-54'!C57,'ID-57'!F57,'ID-59'!E57,'ID-70'!D57,'ID-71'!F57))</f>
        <v>2.4112751705884783E-6</v>
      </c>
      <c r="H50" s="71">
        <f>ABS(MEAN!H50-MAX('ID-03'!E57,'ID-11'!E57,'ID-13'!E57,'ID-15'!E57,'ID-16'!E57,'ID-18'!G57,'ID-24'!G57,'ID-29'!H57,'ID-30'!F57,'ID-31'!C57,'ID-33'!G57,'ID-34'!H57,'ID-40'!H57,'ID-44'!F57,'ID-45'!H57,'ID-54'!D57,'ID-57'!G57,'ID-59'!F57,'ID-70'!E57,'ID-71'!G57))</f>
        <v>1.3739983917293586E-6</v>
      </c>
      <c r="I50" s="71">
        <f>ABS(MEAN!I50-MAX('ID-12'!C57,'ID-18'!H57,'ID-24'!H57,'ID-29'!I57,'ID-40'!I57,'ID-44'!G57,'ID-45'!I57,'ID-59'!G57))</f>
        <v>1.8258795103642811E-6</v>
      </c>
      <c r="J50" s="71">
        <f>ABS(MEAN!J50-MAX('ID-31'!D57,'ID-40'!J57,'ID-44'!H57,'ID-45'!J57,'ID-57'!H57))</f>
        <v>1.0182278083470386E-6</v>
      </c>
      <c r="K50" s="71">
        <f>ABS(MEAN!K50-MAX('ID-26'!E57,'ID-31'!E57,'ID-34'!I57,'ID-36'!G57,'ID-40'!K57,'ID-44'!I57,'ID-57'!I57))</f>
        <v>1.5230206015792724E-6</v>
      </c>
    </row>
    <row r="51" spans="1:11" x14ac:dyDescent="0.25">
      <c r="A51" s="1">
        <v>5.875</v>
      </c>
      <c r="B51" s="71">
        <f>ABS(MEAN!B51-MAX('ID-11'!B58,'ID-13'!B58,'ID-14'!B58,'ID-15'!B58,'ID-24'!B58,'ID-26'!B58,'ID-29'!B58,'ID-30'!B58,'ID-32'!B58,'ID-33'!B58,'ID-34'!B58,'ID-37'!B58,'ID-38'!B58,'ID-39'!B58,'ID-40'!B58,'ID-44'!B58,'ID-45'!B58,'ID-53'!B58,'ID-57'!B58,'ID-59'!B58,'ID-70'!B58,'ID-71'!B58))</f>
        <v>1.2530721575365611E-6</v>
      </c>
      <c r="C51" s="71">
        <f>ABS(MEAN!C51-MAX('ID-08'!B58,'ID-09'!B58,'ID-11'!C58,'ID-14'!C58,'ID-18'!B58,'ID-24'!C58,'ID-26'!C58,'ID-29'!C58,'ID-30'!C58,'ID-34'!C58,'ID-36'!B58,'ID-38'!C58,'ID-39'!C58,'ID-40'!C58,'ID-44'!C58,'ID-45'!C58,'ID-57'!C58,'ID-59'!C58))</f>
        <v>7.3542838524565113E-7</v>
      </c>
      <c r="D51" s="71">
        <f>ABS(MEAN!D51-MAX('ID-13'!C58,'ID-14'!D58,'ID-15'!C58,'ID-16'!B58,'ID-18'!C58,'ID-26'!D58,'ID-29'!D58,'ID-30'!D58,'ID-33'!C58,'ID-34'!D58,'ID-36'!C58,'ID-37'!C58,'ID-38'!D58,'ID-39'!D58,'ID-40'!D58,'ID-45'!D58,'ID-59'!D58,'ID-71'!C58))</f>
        <v>1.0529395527703045E-6</v>
      </c>
      <c r="E51" s="71">
        <f>ABS(MEAN!E51-MAX('ID-03'!B58,'ID-09'!C58,'ID-13'!D58,'ID-15'!D58,'ID-16'!C58,'ID-18'!D58,'ID-24'!D58,'ID-29'!E58,'ID-30'!E58,'ID-33'!D58,'ID-34'!E58,'ID-36'!D58,'ID-38'!E58,'ID-39'!E58,'ID-40'!E58,'ID-44'!D58,'ID-45'!E58,'ID-57'!D58,'ID-70'!C58,'ID-71'!D58))</f>
        <v>1.752042548985866E-6</v>
      </c>
      <c r="F51" s="71">
        <f>ABS(MEAN!F51-MAX('ID-01'!B58,'ID-02'!B58,'ID-03'!C58,'ID-06'!B58,'ID-08'!C58,'ID-09'!D58,'ID-12'!B58,'ID-16'!D58,'ID-18'!E58,'ID-24'!E58,'ID-29'!F58,'ID-33'!E58,'ID-34'!F58,'ID-36'!E58,'ID-38'!F58,'ID-39'!F58,'ID-40'!F58,'ID-45'!F58,'ID-53'!C58,'ID-54'!B58,'ID-57'!E58,'ID-71'!E58))</f>
        <v>3.0136280143033822E-6</v>
      </c>
      <c r="G51" s="71">
        <f>ABS(MEAN!G51-MAX('ID-01'!C58,'ID-02'!C58,'ID-03'!D58,'ID-07'!B58,'ID-08'!D58,'ID-11'!D58,'ID-18'!F58,'ID-24'!F58,'ID-29'!G58,'ID-31'!B58,'ID-33'!F58,'ID-34'!G58,'ID-36'!F58,'ID-39'!G58,'ID-40'!G58,'ID-44'!E58,'ID-45'!G58,'ID-50'!B58,'ID-53'!D58,'ID-54'!C58,'ID-57'!F58,'ID-59'!E58,'ID-70'!D58,'ID-71'!F58))</f>
        <v>2.4116216194580709E-6</v>
      </c>
      <c r="H51" s="71">
        <f>ABS(MEAN!H51-MAX('ID-03'!E58,'ID-11'!E58,'ID-13'!E58,'ID-15'!E58,'ID-16'!E58,'ID-18'!G58,'ID-24'!G58,'ID-29'!H58,'ID-30'!F58,'ID-31'!C58,'ID-33'!G58,'ID-34'!H58,'ID-40'!H58,'ID-44'!F58,'ID-45'!H58,'ID-54'!D58,'ID-57'!G58,'ID-59'!F58,'ID-70'!E58,'ID-71'!G58))</f>
        <v>1.3648892919770894E-6</v>
      </c>
      <c r="I51" s="71">
        <f>ABS(MEAN!I51-MAX('ID-12'!C58,'ID-18'!H58,'ID-24'!H58,'ID-29'!I58,'ID-40'!I58,'ID-44'!G58,'ID-45'!I58,'ID-59'!G58))</f>
        <v>1.8383322741288843E-6</v>
      </c>
      <c r="J51" s="71">
        <f>ABS(MEAN!J51-MAX('ID-31'!D58,'ID-40'!J58,'ID-44'!H58,'ID-45'!J58,'ID-57'!H58))</f>
        <v>9.9806275261071775E-7</v>
      </c>
      <c r="K51" s="71">
        <f>ABS(MEAN!K51-MAX('ID-26'!E58,'ID-31'!E58,'ID-34'!I58,'ID-36'!G58,'ID-40'!K58,'ID-44'!I58,'ID-57'!I58))</f>
        <v>1.4793010749691859E-6</v>
      </c>
    </row>
    <row r="52" spans="1:11" x14ac:dyDescent="0.25">
      <c r="A52" s="1">
        <v>6</v>
      </c>
      <c r="B52" s="71">
        <f>ABS(MEAN!B52-MAX('ID-11'!B59,'ID-13'!B59,'ID-14'!B59,'ID-15'!B59,'ID-24'!B59,'ID-26'!B59,'ID-29'!B59,'ID-30'!B59,'ID-32'!B59,'ID-33'!B59,'ID-34'!B59,'ID-37'!B59,'ID-38'!B59,'ID-39'!B59,'ID-40'!B59,'ID-44'!B59,'ID-45'!B59,'ID-53'!B59,'ID-57'!B59,'ID-59'!B59,'ID-70'!B59,'ID-71'!B59))</f>
        <v>1.2501478078297268E-6</v>
      </c>
      <c r="C52" s="71">
        <f>ABS(MEAN!C52-MAX('ID-08'!B59,'ID-09'!B59,'ID-11'!C59,'ID-14'!C59,'ID-18'!B59,'ID-24'!C59,'ID-26'!C59,'ID-29'!C59,'ID-30'!C59,'ID-34'!C59,'ID-36'!B59,'ID-38'!C59,'ID-39'!C59,'ID-40'!C59,'ID-44'!C59,'ID-45'!C59,'ID-57'!C59,'ID-59'!C59))</f>
        <v>7.5564094786928493E-7</v>
      </c>
      <c r="D52" s="71">
        <f>ABS(MEAN!D52-MAX('ID-13'!C59,'ID-14'!D59,'ID-15'!C59,'ID-16'!B59,'ID-18'!C59,'ID-26'!D59,'ID-29'!D59,'ID-30'!D59,'ID-33'!C59,'ID-34'!D59,'ID-36'!C59,'ID-37'!C59,'ID-38'!D59,'ID-39'!D59,'ID-40'!D59,'ID-45'!D59,'ID-59'!D59,'ID-71'!C59))</f>
        <v>1.0496434522666576E-6</v>
      </c>
      <c r="E52" s="71">
        <f>ABS(MEAN!E52-MAX('ID-03'!B59,'ID-09'!C59,'ID-13'!D59,'ID-15'!D59,'ID-16'!C59,'ID-18'!D59,'ID-24'!D59,'ID-29'!E59,'ID-30'!E59,'ID-33'!D59,'ID-34'!E59,'ID-36'!D59,'ID-38'!E59,'ID-39'!E59,'ID-40'!E59,'ID-44'!D59,'ID-45'!E59,'ID-57'!D59,'ID-70'!C59,'ID-71'!D59))</f>
        <v>1.7917837240588597E-6</v>
      </c>
      <c r="F52" s="71">
        <f>ABS(MEAN!F52-MAX('ID-01'!B59,'ID-02'!B59,'ID-03'!C59,'ID-06'!B59,'ID-08'!C59,'ID-09'!D59,'ID-12'!B59,'ID-16'!D59,'ID-18'!E59,'ID-24'!E59,'ID-29'!F59,'ID-33'!E59,'ID-34'!F59,'ID-36'!E59,'ID-38'!F59,'ID-39'!F59,'ID-40'!F59,'ID-45'!F59,'ID-53'!C59,'ID-54'!B59,'ID-57'!E59,'ID-71'!E59))</f>
        <v>2.9841903513849743E-6</v>
      </c>
      <c r="G52" s="71">
        <f>ABS(MEAN!G52-MAX('ID-01'!C59,'ID-02'!C59,'ID-03'!D59,'ID-07'!B59,'ID-08'!D59,'ID-11'!D59,'ID-18'!F59,'ID-24'!F59,'ID-29'!G59,'ID-31'!B59,'ID-33'!F59,'ID-34'!G59,'ID-36'!F59,'ID-39'!G59,'ID-40'!G59,'ID-44'!E59,'ID-45'!G59,'ID-50'!B59,'ID-53'!D59,'ID-54'!C59,'ID-57'!F59,'ID-59'!E59,'ID-70'!D59,'ID-71'!F59))</f>
        <v>2.4004554131651368E-6</v>
      </c>
      <c r="H52" s="71">
        <f>ABS(MEAN!H52-MAX('ID-03'!E59,'ID-11'!E59,'ID-13'!E59,'ID-15'!E59,'ID-16'!E59,'ID-18'!G59,'ID-24'!G59,'ID-29'!H59,'ID-30'!F59,'ID-31'!C59,'ID-33'!G59,'ID-34'!H59,'ID-40'!H59,'ID-44'!F59,'ID-45'!H59,'ID-54'!D59,'ID-57'!G59,'ID-59'!F59,'ID-70'!E59,'ID-71'!G59))</f>
        <v>1.3618180599306307E-6</v>
      </c>
      <c r="I52" s="71">
        <f>ABS(MEAN!I52-MAX('ID-12'!C59,'ID-18'!H59,'ID-24'!H59,'ID-29'!I59,'ID-40'!I59,'ID-44'!G59,'ID-45'!I59,'ID-59'!G59))</f>
        <v>1.8523029097772259E-6</v>
      </c>
      <c r="J52" s="71">
        <f>ABS(MEAN!J52-MAX('ID-31'!D59,'ID-40'!J59,'ID-44'!H59,'ID-45'!J59,'ID-57'!H59))</f>
        <v>9.911906079240751E-7</v>
      </c>
      <c r="K52" s="71">
        <f>ABS(MEAN!K52-MAX('ID-26'!E59,'ID-31'!E59,'ID-34'!I59,'ID-36'!G59,'ID-40'!K59,'ID-44'!I59,'ID-57'!I59))</f>
        <v>1.5661754977358555E-6</v>
      </c>
    </row>
    <row r="53" spans="1:11" x14ac:dyDescent="0.25">
      <c r="A53" s="1">
        <v>6.125</v>
      </c>
      <c r="B53" s="71">
        <f>ABS(MEAN!B53-MAX('ID-11'!B60,'ID-13'!B60,'ID-14'!B60,'ID-15'!B60,'ID-24'!B60,'ID-26'!B60,'ID-29'!B60,'ID-30'!B60,'ID-32'!B60,'ID-33'!B60,'ID-34'!B60,'ID-37'!B60,'ID-38'!B60,'ID-39'!B60,'ID-40'!B60,'ID-44'!B60,'ID-45'!B60,'ID-53'!B60,'ID-57'!B60,'ID-59'!B60,'ID-70'!B60,'ID-71'!B60))</f>
        <v>1.2226303539586425E-6</v>
      </c>
      <c r="C53" s="71">
        <f>ABS(MEAN!C53-MAX('ID-08'!B60,'ID-09'!B60,'ID-11'!C60,'ID-14'!C60,'ID-18'!B60,'ID-24'!C60,'ID-26'!C60,'ID-29'!C60,'ID-30'!C60,'ID-34'!C60,'ID-36'!B60,'ID-38'!C60,'ID-39'!C60,'ID-40'!C60,'ID-44'!C60,'ID-45'!C60,'ID-57'!C60,'ID-59'!C60))</f>
        <v>7.8314661283718223E-7</v>
      </c>
      <c r="D53" s="71">
        <f>ABS(MEAN!D53-MAX('ID-13'!C60,'ID-14'!D60,'ID-15'!C60,'ID-16'!B60,'ID-18'!C60,'ID-26'!D60,'ID-29'!D60,'ID-30'!D60,'ID-33'!C60,'ID-34'!D60,'ID-36'!C60,'ID-37'!C60,'ID-38'!D60,'ID-39'!D60,'ID-40'!D60,'ID-45'!D60,'ID-59'!D60,'ID-71'!C60))</f>
        <v>1.0920950405668428E-6</v>
      </c>
      <c r="E53" s="71">
        <f>ABS(MEAN!E53-MAX('ID-03'!B60,'ID-09'!C60,'ID-13'!D60,'ID-15'!D60,'ID-16'!C60,'ID-18'!D60,'ID-24'!D60,'ID-29'!E60,'ID-30'!E60,'ID-33'!D60,'ID-34'!E60,'ID-36'!D60,'ID-38'!E60,'ID-39'!E60,'ID-40'!E60,'ID-44'!D60,'ID-45'!E60,'ID-57'!D60,'ID-70'!C60,'ID-71'!D60))</f>
        <v>1.8199919871175751E-6</v>
      </c>
      <c r="F53" s="71">
        <f>ABS(MEAN!F53-MAX('ID-01'!B60,'ID-02'!B60,'ID-03'!C60,'ID-06'!B60,'ID-08'!C60,'ID-09'!D60,'ID-12'!B60,'ID-16'!D60,'ID-18'!E60,'ID-24'!E60,'ID-29'!F60,'ID-33'!E60,'ID-34'!F60,'ID-36'!E60,'ID-38'!F60,'ID-39'!F60,'ID-40'!F60,'ID-45'!F60,'ID-53'!C60,'ID-54'!B60,'ID-57'!E60,'ID-71'!E60))</f>
        <v>2.9806831451928417E-6</v>
      </c>
      <c r="G53" s="71">
        <f>ABS(MEAN!G53-MAX('ID-01'!C60,'ID-02'!C60,'ID-03'!D60,'ID-07'!B60,'ID-08'!D60,'ID-11'!D60,'ID-18'!F60,'ID-24'!F60,'ID-29'!G60,'ID-31'!B60,'ID-33'!F60,'ID-34'!G60,'ID-36'!F60,'ID-39'!G60,'ID-40'!G60,'ID-44'!E60,'ID-45'!G60,'ID-50'!B60,'ID-53'!D60,'ID-54'!C60,'ID-57'!F60,'ID-59'!E60,'ID-70'!D60,'ID-71'!F60))</f>
        <v>2.4010859633327719E-6</v>
      </c>
      <c r="H53" s="71">
        <f>ABS(MEAN!H53-MAX('ID-03'!E60,'ID-11'!E60,'ID-13'!E60,'ID-15'!E60,'ID-16'!E60,'ID-18'!G60,'ID-24'!G60,'ID-29'!H60,'ID-30'!F60,'ID-31'!C60,'ID-33'!G60,'ID-34'!H60,'ID-40'!H60,'ID-44'!F60,'ID-45'!H60,'ID-54'!D60,'ID-57'!G60,'ID-59'!F60,'ID-70'!E60,'ID-71'!G60))</f>
        <v>1.3683883049453449E-6</v>
      </c>
      <c r="I53" s="71">
        <f>ABS(MEAN!I53-MAX('ID-12'!C60,'ID-18'!H60,'ID-24'!H60,'ID-29'!I60,'ID-40'!I60,'ID-44'!G60,'ID-45'!I60,'ID-59'!G60))</f>
        <v>1.8456624653606646E-6</v>
      </c>
      <c r="J53" s="71">
        <f>ABS(MEAN!J53-MAX('ID-31'!D60,'ID-40'!J60,'ID-44'!H60,'ID-45'!J60,'ID-57'!H60))</f>
        <v>9.7857662478828544E-7</v>
      </c>
      <c r="K53" s="71">
        <f>ABS(MEAN!K53-MAX('ID-26'!E60,'ID-31'!E60,'ID-34'!I60,'ID-36'!G60,'ID-40'!K60,'ID-44'!I60,'ID-57'!I60))</f>
        <v>1.6086270536730396E-6</v>
      </c>
    </row>
    <row r="54" spans="1:11" x14ac:dyDescent="0.25">
      <c r="A54" s="1">
        <v>6.25</v>
      </c>
      <c r="B54" s="71">
        <f>ABS(MEAN!B54-MAX('ID-11'!B61,'ID-13'!B61,'ID-14'!B61,'ID-15'!B61,'ID-24'!B61,'ID-26'!B61,'ID-29'!B61,'ID-30'!B61,'ID-32'!B61,'ID-33'!B61,'ID-34'!B61,'ID-37'!B61,'ID-38'!B61,'ID-39'!B61,'ID-40'!B61,'ID-44'!B61,'ID-45'!B61,'ID-53'!B61,'ID-57'!B61,'ID-59'!B61,'ID-70'!B61,'ID-71'!B61))</f>
        <v>1.2166180241579561E-6</v>
      </c>
      <c r="C54" s="71">
        <f>ABS(MEAN!C54-MAX('ID-08'!B61,'ID-09'!B61,'ID-11'!C61,'ID-14'!C61,'ID-18'!B61,'ID-24'!C61,'ID-26'!C61,'ID-29'!C61,'ID-30'!C61,'ID-34'!C61,'ID-36'!B61,'ID-38'!C61,'ID-39'!C61,'ID-40'!C61,'ID-44'!C61,'ID-45'!C61,'ID-57'!C61,'ID-59'!C61))</f>
        <v>7.8497215927342268E-7</v>
      </c>
      <c r="D54" s="71">
        <f>ABS(MEAN!D54-MAX('ID-13'!C61,'ID-14'!D61,'ID-15'!C61,'ID-16'!B61,'ID-18'!C61,'ID-26'!D61,'ID-29'!D61,'ID-30'!D61,'ID-33'!C61,'ID-34'!D61,'ID-36'!C61,'ID-37'!C61,'ID-38'!D61,'ID-39'!D61,'ID-40'!D61,'ID-45'!D61,'ID-59'!D61,'ID-71'!C61))</f>
        <v>1.0758714630854094E-6</v>
      </c>
      <c r="E54" s="71">
        <f>ABS(MEAN!E54-MAX('ID-03'!B61,'ID-09'!C61,'ID-13'!D61,'ID-15'!D61,'ID-16'!C61,'ID-18'!D61,'ID-24'!D61,'ID-29'!E61,'ID-30'!E61,'ID-33'!D61,'ID-34'!E61,'ID-36'!D61,'ID-38'!E61,'ID-39'!E61,'ID-40'!E61,'ID-44'!D61,'ID-45'!E61,'ID-57'!D61,'ID-70'!C61,'ID-71'!D61))</f>
        <v>1.836057116122447E-6</v>
      </c>
      <c r="F54" s="71">
        <f>ABS(MEAN!F54-MAX('ID-01'!B61,'ID-02'!B61,'ID-03'!C61,'ID-06'!B61,'ID-08'!C61,'ID-09'!D61,'ID-12'!B61,'ID-16'!D61,'ID-18'!E61,'ID-24'!E61,'ID-29'!F61,'ID-33'!E61,'ID-34'!F61,'ID-36'!E61,'ID-38'!F61,'ID-39'!F61,'ID-40'!F61,'ID-45'!F61,'ID-53'!C61,'ID-54'!B61,'ID-57'!E61,'ID-71'!E61))</f>
        <v>2.9833030898984703E-6</v>
      </c>
      <c r="G54" s="71">
        <f>ABS(MEAN!G54-MAX('ID-01'!C61,'ID-02'!C61,'ID-03'!D61,'ID-07'!B61,'ID-08'!D61,'ID-11'!D61,'ID-18'!F61,'ID-24'!F61,'ID-29'!G61,'ID-31'!B61,'ID-33'!F61,'ID-34'!G61,'ID-36'!F61,'ID-39'!G61,'ID-40'!G61,'ID-44'!E61,'ID-45'!G61,'ID-50'!B61,'ID-53'!D61,'ID-54'!C61,'ID-57'!F61,'ID-59'!E61,'ID-70'!D61,'ID-71'!F61))</f>
        <v>2.3982474274264476E-6</v>
      </c>
      <c r="H54" s="71">
        <f>ABS(MEAN!H54-MAX('ID-03'!E61,'ID-11'!E61,'ID-13'!E61,'ID-15'!E61,'ID-16'!E61,'ID-18'!G61,'ID-24'!G61,'ID-29'!H61,'ID-30'!F61,'ID-31'!C61,'ID-33'!G61,'ID-34'!H61,'ID-40'!H61,'ID-44'!F61,'ID-45'!H61,'ID-54'!D61,'ID-57'!G61,'ID-59'!F61,'ID-70'!E61,'ID-71'!G61))</f>
        <v>1.3484223518878125E-6</v>
      </c>
      <c r="I54" s="71">
        <f>ABS(MEAN!I54-MAX('ID-12'!C61,'ID-18'!H61,'ID-24'!H61,'ID-29'!I61,'ID-40'!I61,'ID-44'!G61,'ID-45'!I61,'ID-59'!G61))</f>
        <v>1.8124245627637592E-6</v>
      </c>
      <c r="J54" s="71">
        <f>ABS(MEAN!J54-MAX('ID-31'!D61,'ID-40'!J61,'ID-44'!H61,'ID-45'!J61,'ID-57'!H61))</f>
        <v>9.9398692882113338E-7</v>
      </c>
      <c r="K54" s="71">
        <f>ABS(MEAN!K54-MAX('ID-26'!E61,'ID-31'!E61,'ID-34'!I61,'ID-36'!G61,'ID-40'!K61,'ID-44'!I61,'ID-57'!I61))</f>
        <v>1.6167458289917391E-6</v>
      </c>
    </row>
    <row r="55" spans="1:11" x14ac:dyDescent="0.25">
      <c r="A55" s="1">
        <v>6.375</v>
      </c>
      <c r="B55" s="71">
        <f>ABS(MEAN!B55-MAX('ID-11'!B62,'ID-13'!B62,'ID-14'!B62,'ID-15'!B62,'ID-24'!B62,'ID-26'!B62,'ID-29'!B62,'ID-30'!B62,'ID-32'!B62,'ID-33'!B62,'ID-34'!B62,'ID-37'!B62,'ID-38'!B62,'ID-39'!B62,'ID-40'!B62,'ID-44'!B62,'ID-45'!B62,'ID-53'!B62,'ID-57'!B62,'ID-59'!B62,'ID-70'!B62,'ID-71'!B62))</f>
        <v>1.2097010738676417E-6</v>
      </c>
      <c r="C55" s="71">
        <f>ABS(MEAN!C55-MAX('ID-08'!B62,'ID-09'!B62,'ID-11'!C62,'ID-14'!C62,'ID-18'!B62,'ID-24'!C62,'ID-26'!C62,'ID-29'!C62,'ID-30'!C62,'ID-34'!C62,'ID-36'!B62,'ID-38'!C62,'ID-39'!C62,'ID-40'!C62,'ID-44'!C62,'ID-45'!C62,'ID-57'!C62,'ID-59'!C62))</f>
        <v>8.0755721926228929E-7</v>
      </c>
      <c r="D55" s="71">
        <f>ABS(MEAN!D55-MAX('ID-13'!C62,'ID-14'!D62,'ID-15'!C62,'ID-16'!B62,'ID-18'!C62,'ID-26'!D62,'ID-29'!D62,'ID-30'!D62,'ID-33'!C62,'ID-34'!D62,'ID-36'!C62,'ID-37'!C62,'ID-38'!D62,'ID-39'!D62,'ID-40'!D62,'ID-45'!D62,'ID-59'!D62,'ID-71'!C62))</f>
        <v>1.0969726992882123E-6</v>
      </c>
      <c r="E55" s="71">
        <f>ABS(MEAN!E55-MAX('ID-03'!B62,'ID-09'!C62,'ID-13'!D62,'ID-15'!D62,'ID-16'!C62,'ID-18'!D62,'ID-24'!D62,'ID-29'!E62,'ID-30'!E62,'ID-33'!D62,'ID-34'!E62,'ID-36'!D62,'ID-38'!E62,'ID-39'!E62,'ID-40'!E62,'ID-44'!D62,'ID-45'!E62,'ID-57'!D62,'ID-70'!C62,'ID-71'!D62))</f>
        <v>1.8154708664175345E-6</v>
      </c>
      <c r="F55" s="71">
        <f>ABS(MEAN!F55-MAX('ID-01'!B62,'ID-02'!B62,'ID-03'!C62,'ID-06'!B62,'ID-08'!C62,'ID-09'!D62,'ID-12'!B62,'ID-16'!D62,'ID-18'!E62,'ID-24'!E62,'ID-29'!F62,'ID-33'!E62,'ID-34'!F62,'ID-36'!E62,'ID-38'!F62,'ID-39'!F62,'ID-40'!F62,'ID-45'!F62,'ID-53'!C62,'ID-54'!B62,'ID-57'!E62,'ID-71'!E62))</f>
        <v>2.9254812018986165E-6</v>
      </c>
      <c r="G55" s="71">
        <f>ABS(MEAN!G55-MAX('ID-01'!C62,'ID-02'!C62,'ID-03'!D62,'ID-07'!B62,'ID-08'!D62,'ID-11'!D62,'ID-18'!F62,'ID-24'!F62,'ID-29'!G62,'ID-31'!B62,'ID-33'!F62,'ID-34'!G62,'ID-36'!F62,'ID-39'!G62,'ID-40'!G62,'ID-44'!E62,'ID-45'!G62,'ID-50'!B62,'ID-53'!D62,'ID-54'!C62,'ID-57'!F62,'ID-59'!E62,'ID-70'!D62,'ID-71'!F62))</f>
        <v>2.4205963485290916E-6</v>
      </c>
      <c r="H55" s="71">
        <f>ABS(MEAN!H55-MAX('ID-03'!E62,'ID-11'!E62,'ID-13'!E62,'ID-15'!E62,'ID-16'!E62,'ID-18'!G62,'ID-24'!G62,'ID-29'!H62,'ID-30'!F62,'ID-31'!C62,'ID-33'!G62,'ID-34'!H62,'ID-40'!H62,'ID-44'!F62,'ID-45'!H62,'ID-54'!D62,'ID-57'!G62,'ID-59'!F62,'ID-70'!E62,'ID-71'!G62))</f>
        <v>1.3465572757942468E-6</v>
      </c>
      <c r="I55" s="71">
        <f>ABS(MEAN!I55-MAX('ID-12'!C62,'ID-18'!H62,'ID-24'!H62,'ID-29'!I62,'ID-40'!I62,'ID-44'!G62,'ID-45'!I62,'ID-59'!G62))</f>
        <v>1.7306040833164893E-6</v>
      </c>
      <c r="J55" s="71">
        <f>ABS(MEAN!J55-MAX('ID-31'!D62,'ID-40'!J62,'ID-44'!H62,'ID-45'!J62,'ID-57'!H62))</f>
        <v>1.0005687806069474E-6</v>
      </c>
      <c r="K55" s="71">
        <f>ABS(MEAN!K55-MAX('ID-26'!E62,'ID-31'!E62,'ID-34'!I62,'ID-36'!G62,'ID-40'!K62,'ID-44'!I62,'ID-57'!I62))</f>
        <v>1.6398834171149623E-6</v>
      </c>
    </row>
    <row r="56" spans="1:11" x14ac:dyDescent="0.25">
      <c r="A56" s="1">
        <v>6.5</v>
      </c>
      <c r="B56" s="71">
        <f>ABS(MEAN!B56-MAX('ID-11'!B63,'ID-13'!B63,'ID-14'!B63,'ID-15'!B63,'ID-24'!B63,'ID-26'!B63,'ID-29'!B63,'ID-30'!B63,'ID-32'!B63,'ID-33'!B63,'ID-34'!B63,'ID-37'!B63,'ID-38'!B63,'ID-39'!B63,'ID-40'!B63,'ID-44'!B63,'ID-45'!B63,'ID-53'!B63,'ID-57'!B63,'ID-59'!B63,'ID-70'!B63,'ID-71'!B63))</f>
        <v>1.1586212719238986E-6</v>
      </c>
      <c r="C56" s="71">
        <f>ABS(MEAN!C56-MAX('ID-08'!B63,'ID-09'!B63,'ID-11'!C63,'ID-14'!C63,'ID-18'!B63,'ID-24'!C63,'ID-26'!C63,'ID-29'!C63,'ID-30'!C63,'ID-34'!C63,'ID-36'!B63,'ID-38'!C63,'ID-39'!C63,'ID-40'!C63,'ID-44'!C63,'ID-45'!C63,'ID-57'!C63,'ID-59'!C63))</f>
        <v>8.0099768751118461E-7</v>
      </c>
      <c r="D56" s="71">
        <f>ABS(MEAN!D56-MAX('ID-13'!C63,'ID-14'!D63,'ID-15'!C63,'ID-16'!B63,'ID-18'!C63,'ID-26'!D63,'ID-29'!D63,'ID-30'!D63,'ID-33'!C63,'ID-34'!D63,'ID-36'!C63,'ID-37'!C63,'ID-38'!D63,'ID-39'!D63,'ID-40'!D63,'ID-45'!D63,'ID-59'!D63,'ID-71'!C63))</f>
        <v>1.0726121444926129E-6</v>
      </c>
      <c r="E56" s="71">
        <f>ABS(MEAN!E56-MAX('ID-03'!B63,'ID-09'!C63,'ID-13'!D63,'ID-15'!D63,'ID-16'!C63,'ID-18'!D63,'ID-24'!D63,'ID-29'!E63,'ID-30'!E63,'ID-33'!D63,'ID-34'!E63,'ID-36'!D63,'ID-38'!E63,'ID-39'!E63,'ID-40'!E63,'ID-44'!D63,'ID-45'!E63,'ID-57'!D63,'ID-70'!C63,'ID-71'!D63))</f>
        <v>1.7927925951011225E-6</v>
      </c>
      <c r="F56" s="71">
        <f>ABS(MEAN!F56-MAX('ID-01'!B63,'ID-02'!B63,'ID-03'!C63,'ID-06'!B63,'ID-08'!C63,'ID-09'!D63,'ID-12'!B63,'ID-16'!D63,'ID-18'!E63,'ID-24'!E63,'ID-29'!F63,'ID-33'!E63,'ID-34'!F63,'ID-36'!E63,'ID-38'!F63,'ID-39'!F63,'ID-40'!F63,'ID-45'!F63,'ID-53'!C63,'ID-54'!B63,'ID-57'!E63,'ID-71'!E63))</f>
        <v>2.9263818429048349E-6</v>
      </c>
      <c r="G56" s="71">
        <f>ABS(MEAN!G56-MAX('ID-01'!C63,'ID-02'!C63,'ID-03'!D63,'ID-07'!B63,'ID-08'!D63,'ID-11'!D63,'ID-18'!F63,'ID-24'!F63,'ID-29'!G63,'ID-31'!B63,'ID-33'!F63,'ID-34'!G63,'ID-36'!F63,'ID-39'!G63,'ID-40'!G63,'ID-44'!E63,'ID-45'!G63,'ID-50'!B63,'ID-53'!D63,'ID-54'!C63,'ID-57'!F63,'ID-59'!E63,'ID-70'!D63,'ID-71'!F63))</f>
        <v>2.4325714936823672E-6</v>
      </c>
      <c r="H56" s="71">
        <f>ABS(MEAN!H56-MAX('ID-03'!E63,'ID-11'!E63,'ID-13'!E63,'ID-15'!E63,'ID-16'!E63,'ID-18'!G63,'ID-24'!G63,'ID-29'!H63,'ID-30'!F63,'ID-31'!C63,'ID-33'!G63,'ID-34'!H63,'ID-40'!H63,'ID-44'!F63,'ID-45'!H63,'ID-54'!D63,'ID-57'!G63,'ID-59'!F63,'ID-70'!E63,'ID-71'!G63))</f>
        <v>1.3351276648143617E-6</v>
      </c>
      <c r="I56" s="71">
        <f>ABS(MEAN!I56-MAX('ID-12'!C63,'ID-18'!H63,'ID-24'!H63,'ID-29'!I63,'ID-40'!I63,'ID-44'!G63,'ID-45'!I63,'ID-59'!G63))</f>
        <v>1.6764107008682139E-6</v>
      </c>
      <c r="J56" s="71">
        <f>ABS(MEAN!J56-MAX('ID-31'!D63,'ID-40'!J63,'ID-44'!H63,'ID-45'!J63,'ID-57'!H63))</f>
        <v>9.9260367641962333E-7</v>
      </c>
      <c r="K56" s="71">
        <f>ABS(MEAN!K56-MAX('ID-26'!E63,'ID-31'!E63,'ID-34'!I63,'ID-36'!G63,'ID-40'!K63,'ID-44'!I63,'ID-57'!I63))</f>
        <v>1.6182657814889367E-6</v>
      </c>
    </row>
    <row r="57" spans="1:11" x14ac:dyDescent="0.25">
      <c r="A57" s="1">
        <v>6.625</v>
      </c>
      <c r="B57" s="71">
        <f>ABS(MEAN!B57-MAX('ID-11'!B64,'ID-13'!B64,'ID-14'!B64,'ID-15'!B64,'ID-24'!B64,'ID-26'!B64,'ID-29'!B64,'ID-30'!B64,'ID-32'!B64,'ID-33'!B64,'ID-34'!B64,'ID-37'!B64,'ID-38'!B64,'ID-39'!B64,'ID-40'!B64,'ID-44'!B64,'ID-45'!B64,'ID-53'!B64,'ID-57'!B64,'ID-59'!B64,'ID-70'!B64,'ID-71'!B64))</f>
        <v>1.1242216245155312E-6</v>
      </c>
      <c r="C57" s="71">
        <f>ABS(MEAN!C57-MAX('ID-08'!B64,'ID-09'!B64,'ID-11'!C64,'ID-14'!C64,'ID-18'!B64,'ID-24'!C64,'ID-26'!C64,'ID-29'!C64,'ID-30'!C64,'ID-34'!C64,'ID-36'!B64,'ID-38'!C64,'ID-39'!C64,'ID-40'!C64,'ID-44'!C64,'ID-45'!C64,'ID-57'!C64,'ID-59'!C64))</f>
        <v>8.2469998602396899E-7</v>
      </c>
      <c r="D57" s="71">
        <f>ABS(MEAN!D57-MAX('ID-13'!C64,'ID-14'!D64,'ID-15'!C64,'ID-16'!B64,'ID-18'!C64,'ID-26'!D64,'ID-29'!D64,'ID-30'!D64,'ID-33'!C64,'ID-34'!D64,'ID-36'!C64,'ID-37'!C64,'ID-38'!D64,'ID-39'!D64,'ID-40'!D64,'ID-45'!D64,'ID-59'!D64,'ID-71'!C64))</f>
        <v>1.0630191167870784E-6</v>
      </c>
      <c r="E57" s="71">
        <f>ABS(MEAN!E57-MAX('ID-03'!B64,'ID-09'!C64,'ID-13'!D64,'ID-15'!D64,'ID-16'!C64,'ID-18'!D64,'ID-24'!D64,'ID-29'!E64,'ID-30'!E64,'ID-33'!D64,'ID-34'!E64,'ID-36'!D64,'ID-38'!E64,'ID-39'!E64,'ID-40'!E64,'ID-44'!D64,'ID-45'!E64,'ID-57'!D64,'ID-70'!C64,'ID-71'!D64))</f>
        <v>1.7079998325675305E-6</v>
      </c>
      <c r="F57" s="71">
        <f>ABS(MEAN!F57-MAX('ID-01'!B64,'ID-02'!B64,'ID-03'!C64,'ID-06'!B64,'ID-08'!C64,'ID-09'!D64,'ID-12'!B64,'ID-16'!D64,'ID-18'!E64,'ID-24'!E64,'ID-29'!F64,'ID-33'!E64,'ID-34'!F64,'ID-36'!E64,'ID-38'!F64,'ID-39'!F64,'ID-40'!F64,'ID-45'!F64,'ID-53'!C64,'ID-54'!B64,'ID-57'!E64,'ID-71'!E64))</f>
        <v>2.9007293643745768E-6</v>
      </c>
      <c r="G57" s="71">
        <f>ABS(MEAN!G57-MAX('ID-01'!C64,'ID-02'!C64,'ID-03'!D64,'ID-07'!B64,'ID-08'!D64,'ID-11'!D64,'ID-18'!F64,'ID-24'!F64,'ID-29'!G64,'ID-31'!B64,'ID-33'!F64,'ID-34'!G64,'ID-36'!F64,'ID-39'!G64,'ID-40'!G64,'ID-44'!E64,'ID-45'!G64,'ID-50'!B64,'ID-53'!D64,'ID-54'!C64,'ID-57'!F64,'ID-59'!E64,'ID-70'!D64,'ID-71'!F64))</f>
        <v>2.4227345619687313E-6</v>
      </c>
      <c r="H57" s="71">
        <f>ABS(MEAN!H57-MAX('ID-03'!E64,'ID-11'!E64,'ID-13'!E64,'ID-15'!E64,'ID-16'!E64,'ID-18'!G64,'ID-24'!G64,'ID-29'!H64,'ID-30'!F64,'ID-31'!C64,'ID-33'!G64,'ID-34'!H64,'ID-40'!H64,'ID-44'!F64,'ID-45'!H64,'ID-54'!D64,'ID-57'!G64,'ID-59'!F64,'ID-70'!E64,'ID-71'!G64))</f>
        <v>1.3414013315671269E-6</v>
      </c>
      <c r="I57" s="71">
        <f>ABS(MEAN!I57-MAX('ID-12'!C64,'ID-18'!H64,'ID-24'!H64,'ID-29'!I64,'ID-40'!I64,'ID-44'!G64,'ID-45'!I64,'ID-59'!G64))</f>
        <v>1.6769531149818384E-6</v>
      </c>
      <c r="J57" s="71">
        <f>ABS(MEAN!J57-MAX('ID-31'!D64,'ID-40'!J64,'ID-44'!H64,'ID-45'!J64,'ID-57'!H64))</f>
        <v>9.8699949963032552E-7</v>
      </c>
      <c r="K57" s="71">
        <f>ABS(MEAN!K57-MAX('ID-26'!E64,'ID-31'!E64,'ID-34'!I64,'ID-36'!G64,'ID-40'!K64,'ID-44'!I64,'ID-57'!I64))</f>
        <v>1.6315239154685024E-6</v>
      </c>
    </row>
    <row r="58" spans="1:11" x14ac:dyDescent="0.25">
      <c r="A58" s="1">
        <v>6.75</v>
      </c>
      <c r="B58" s="71">
        <f>ABS(MEAN!B58-MAX('ID-11'!B65,'ID-13'!B65,'ID-14'!B65,'ID-15'!B65,'ID-24'!B65,'ID-26'!B65,'ID-29'!B65,'ID-30'!B65,'ID-32'!B65,'ID-33'!B65,'ID-34'!B65,'ID-37'!B65,'ID-38'!B65,'ID-39'!B65,'ID-40'!B65,'ID-44'!B65,'ID-45'!B65,'ID-53'!B65,'ID-57'!B65,'ID-59'!B65,'ID-70'!B65,'ID-71'!B65))</f>
        <v>1.1218272875090918E-6</v>
      </c>
      <c r="C58" s="71">
        <f>ABS(MEAN!C58-MAX('ID-08'!B65,'ID-09'!B65,'ID-11'!C65,'ID-14'!C65,'ID-18'!B65,'ID-24'!C65,'ID-26'!C65,'ID-29'!C65,'ID-30'!C65,'ID-34'!C65,'ID-36'!B65,'ID-38'!C65,'ID-39'!C65,'ID-40'!C65,'ID-44'!C65,'ID-45'!C65,'ID-57'!C65,'ID-59'!C65))</f>
        <v>8.3273777079506672E-7</v>
      </c>
      <c r="D58" s="71">
        <f>ABS(MEAN!D58-MAX('ID-13'!C65,'ID-14'!D65,'ID-15'!C65,'ID-16'!B65,'ID-18'!C65,'ID-26'!D65,'ID-29'!D65,'ID-30'!D65,'ID-33'!C65,'ID-34'!D65,'ID-36'!C65,'ID-37'!C65,'ID-38'!D65,'ID-39'!D65,'ID-40'!D65,'ID-45'!D65,'ID-59'!D65,'ID-71'!C65))</f>
        <v>1.0819536144790476E-6</v>
      </c>
      <c r="E58" s="71">
        <f>ABS(MEAN!E58-MAX('ID-03'!B65,'ID-09'!C65,'ID-13'!D65,'ID-15'!D65,'ID-16'!C65,'ID-18'!D65,'ID-24'!D65,'ID-29'!E65,'ID-30'!E65,'ID-33'!D65,'ID-34'!E65,'ID-36'!D65,'ID-38'!E65,'ID-39'!E65,'ID-40'!E65,'ID-44'!D65,'ID-45'!E65,'ID-57'!D65,'ID-70'!C65,'ID-71'!D65))</f>
        <v>1.5804938144903247E-6</v>
      </c>
      <c r="F58" s="71">
        <f>ABS(MEAN!F58-MAX('ID-01'!B65,'ID-02'!B65,'ID-03'!C65,'ID-06'!B65,'ID-08'!C65,'ID-09'!D65,'ID-12'!B65,'ID-16'!D65,'ID-18'!E65,'ID-24'!E65,'ID-29'!F65,'ID-33'!E65,'ID-34'!F65,'ID-36'!E65,'ID-38'!F65,'ID-39'!F65,'ID-40'!F65,'ID-45'!F65,'ID-53'!C65,'ID-54'!B65,'ID-57'!E65,'ID-71'!E65))</f>
        <v>2.8949523451782255E-6</v>
      </c>
      <c r="G58" s="71">
        <f>ABS(MEAN!G58-MAX('ID-01'!C65,'ID-02'!C65,'ID-03'!D65,'ID-07'!B65,'ID-08'!D65,'ID-11'!D65,'ID-18'!F65,'ID-24'!F65,'ID-29'!G65,'ID-31'!B65,'ID-33'!F65,'ID-34'!G65,'ID-36'!F65,'ID-39'!G65,'ID-40'!G65,'ID-44'!E65,'ID-45'!G65,'ID-50'!B65,'ID-53'!D65,'ID-54'!C65,'ID-57'!F65,'ID-59'!E65,'ID-70'!D65,'ID-71'!F65))</f>
        <v>2.4018310466611403E-6</v>
      </c>
      <c r="H58" s="71">
        <f>ABS(MEAN!H58-MAX('ID-03'!E65,'ID-11'!E65,'ID-13'!E65,'ID-15'!E65,'ID-16'!E65,'ID-18'!G65,'ID-24'!G65,'ID-29'!H65,'ID-30'!F65,'ID-31'!C65,'ID-33'!G65,'ID-34'!H65,'ID-40'!H65,'ID-44'!F65,'ID-45'!H65,'ID-54'!D65,'ID-57'!G65,'ID-59'!F65,'ID-70'!E65,'ID-71'!G65))</f>
        <v>1.3258790083625627E-6</v>
      </c>
      <c r="I58" s="71">
        <f>ABS(MEAN!I58-MAX('ID-12'!C65,'ID-18'!H65,'ID-24'!H65,'ID-29'!I65,'ID-40'!I65,'ID-44'!G65,'ID-45'!I65,'ID-59'!G65))</f>
        <v>1.4167514628682376E-6</v>
      </c>
      <c r="J58" s="71">
        <f>ABS(MEAN!J58-MAX('ID-31'!D65,'ID-40'!J65,'ID-44'!H65,'ID-45'!J65,'ID-57'!H65))</f>
        <v>9.6379558356396444E-7</v>
      </c>
      <c r="K58" s="71">
        <f>ABS(MEAN!K58-MAX('ID-26'!E65,'ID-31'!E65,'ID-34'!I65,'ID-36'!G65,'ID-40'!K65,'ID-44'!I65,'ID-57'!I65))</f>
        <v>1.5850684646490087E-6</v>
      </c>
    </row>
    <row r="59" spans="1:11" x14ac:dyDescent="0.25">
      <c r="A59" s="1">
        <v>6.875</v>
      </c>
      <c r="B59" s="71">
        <f>ABS(MEAN!B59-MAX('ID-11'!B66,'ID-13'!B66,'ID-14'!B66,'ID-15'!B66,'ID-24'!B66,'ID-26'!B66,'ID-29'!B66,'ID-30'!B66,'ID-32'!B66,'ID-33'!B66,'ID-34'!B66,'ID-37'!B66,'ID-38'!B66,'ID-39'!B66,'ID-40'!B66,'ID-44'!B66,'ID-45'!B66,'ID-53'!B66,'ID-57'!B66,'ID-59'!B66,'ID-70'!B66,'ID-71'!B66))</f>
        <v>1.1657794700137281E-6</v>
      </c>
      <c r="C59" s="71">
        <f>ABS(MEAN!C59-MAX('ID-08'!B66,'ID-09'!B66,'ID-11'!C66,'ID-14'!C66,'ID-18'!B66,'ID-24'!C66,'ID-26'!C66,'ID-29'!C66,'ID-30'!C66,'ID-34'!C66,'ID-36'!B66,'ID-38'!C66,'ID-39'!C66,'ID-40'!C66,'ID-44'!C66,'ID-45'!C66,'ID-57'!C66,'ID-59'!C66))</f>
        <v>8.0050597667247203E-7</v>
      </c>
      <c r="D59" s="71">
        <f>ABS(MEAN!D59-MAX('ID-13'!C66,'ID-14'!D66,'ID-15'!C66,'ID-16'!B66,'ID-18'!C66,'ID-26'!D66,'ID-29'!D66,'ID-30'!D66,'ID-33'!C66,'ID-34'!D66,'ID-36'!C66,'ID-37'!C66,'ID-38'!D66,'ID-39'!D66,'ID-40'!D66,'ID-45'!D66,'ID-59'!D66,'ID-71'!C66))</f>
        <v>1.0739195319131589E-6</v>
      </c>
      <c r="E59" s="71">
        <f>ABS(MEAN!E59-MAX('ID-03'!B66,'ID-09'!C66,'ID-13'!D66,'ID-15'!D66,'ID-16'!C66,'ID-18'!D66,'ID-24'!D66,'ID-29'!E66,'ID-30'!E66,'ID-33'!D66,'ID-34'!E66,'ID-36'!D66,'ID-38'!E66,'ID-39'!E66,'ID-40'!E66,'ID-44'!D66,'ID-45'!E66,'ID-57'!D66,'ID-70'!C66,'ID-71'!D66))</f>
        <v>1.5400340721005712E-6</v>
      </c>
      <c r="F59" s="71">
        <f>ABS(MEAN!F59-MAX('ID-01'!B66,'ID-02'!B66,'ID-03'!C66,'ID-06'!B66,'ID-08'!C66,'ID-09'!D66,'ID-12'!B66,'ID-16'!D66,'ID-18'!E66,'ID-24'!E66,'ID-29'!F66,'ID-33'!E66,'ID-34'!F66,'ID-36'!E66,'ID-38'!F66,'ID-39'!F66,'ID-40'!F66,'ID-45'!F66,'ID-53'!C66,'ID-54'!B66,'ID-57'!E66,'ID-71'!E66))</f>
        <v>2.8715608186846708E-6</v>
      </c>
      <c r="G59" s="71">
        <f>ABS(MEAN!G59-MAX('ID-01'!C66,'ID-02'!C66,'ID-03'!D66,'ID-07'!B66,'ID-08'!D66,'ID-11'!D66,'ID-18'!F66,'ID-24'!F66,'ID-29'!G66,'ID-31'!B66,'ID-33'!F66,'ID-34'!G66,'ID-36'!F66,'ID-39'!G66,'ID-40'!G66,'ID-44'!E66,'ID-45'!G66,'ID-50'!B66,'ID-53'!D66,'ID-54'!C66,'ID-57'!F66,'ID-59'!E66,'ID-70'!D66,'ID-71'!F66))</f>
        <v>2.3672070486036034E-6</v>
      </c>
      <c r="H59" s="71">
        <f>ABS(MEAN!H59-MAX('ID-03'!E66,'ID-11'!E66,'ID-13'!E66,'ID-15'!E66,'ID-16'!E66,'ID-18'!G66,'ID-24'!G66,'ID-29'!H66,'ID-30'!F66,'ID-31'!C66,'ID-33'!G66,'ID-34'!H66,'ID-40'!H66,'ID-44'!F66,'ID-45'!H66,'ID-54'!D66,'ID-57'!G66,'ID-59'!F66,'ID-70'!E66,'ID-71'!G66))</f>
        <v>1.3182982914194952E-6</v>
      </c>
      <c r="I59" s="71">
        <f>ABS(MEAN!I59-MAX('ID-12'!C66,'ID-18'!H66,'ID-24'!H66,'ID-29'!I66,'ID-40'!I66,'ID-44'!G66,'ID-45'!I66,'ID-59'!G66))</f>
        <v>1.4289054757754549E-6</v>
      </c>
      <c r="J59" s="71">
        <f>ABS(MEAN!J59-MAX('ID-31'!D66,'ID-40'!J66,'ID-44'!H66,'ID-45'!J66,'ID-57'!H66))</f>
        <v>9.8693868344490454E-7</v>
      </c>
      <c r="K59" s="71">
        <f>ABS(MEAN!K59-MAX('ID-26'!E66,'ID-31'!E66,'ID-34'!I66,'ID-36'!G66,'ID-40'!K66,'ID-44'!I66,'ID-57'!I66))</f>
        <v>1.5761057554075641E-6</v>
      </c>
    </row>
    <row r="60" spans="1:11" x14ac:dyDescent="0.25">
      <c r="A60" s="1">
        <v>7</v>
      </c>
      <c r="B60" s="71">
        <f>ABS(MEAN!B60-MAX('ID-11'!B67,'ID-13'!B67,'ID-14'!B67,'ID-15'!B67,'ID-24'!B67,'ID-26'!B67,'ID-29'!B67,'ID-30'!B67,'ID-32'!B67,'ID-33'!B67,'ID-34'!B67,'ID-37'!B67,'ID-38'!B67,'ID-39'!B67,'ID-40'!B67,'ID-44'!B67,'ID-45'!B67,'ID-53'!B67,'ID-57'!B67,'ID-59'!B67,'ID-70'!B67,'ID-71'!B67))</f>
        <v>1.1357656378163661E-6</v>
      </c>
      <c r="C60" s="71">
        <f>ABS(MEAN!C60-MAX('ID-08'!B67,'ID-09'!B67,'ID-11'!C67,'ID-14'!C67,'ID-18'!B67,'ID-24'!C67,'ID-26'!C67,'ID-29'!C67,'ID-30'!C67,'ID-34'!C67,'ID-36'!B67,'ID-38'!C67,'ID-39'!C67,'ID-40'!C67,'ID-44'!C67,'ID-45'!C67,'ID-57'!C67,'ID-59'!C67))</f>
        <v>7.5588360010092615E-7</v>
      </c>
      <c r="D60" s="71">
        <f>ABS(MEAN!D60-MAX('ID-13'!C67,'ID-14'!D67,'ID-15'!C67,'ID-16'!B67,'ID-18'!C67,'ID-26'!D67,'ID-29'!D67,'ID-30'!D67,'ID-33'!C67,'ID-34'!D67,'ID-36'!C67,'ID-37'!C67,'ID-38'!D67,'ID-39'!D67,'ID-40'!D67,'ID-45'!D67,'ID-59'!D67,'ID-71'!C67))</f>
        <v>1.0930064550662699E-6</v>
      </c>
      <c r="E60" s="71">
        <f>ABS(MEAN!E60-MAX('ID-03'!B67,'ID-09'!C67,'ID-13'!D67,'ID-15'!D67,'ID-16'!C67,'ID-18'!D67,'ID-24'!D67,'ID-29'!E67,'ID-30'!E67,'ID-33'!D67,'ID-34'!E67,'ID-36'!D67,'ID-38'!E67,'ID-39'!E67,'ID-40'!E67,'ID-44'!D67,'ID-45'!E67,'ID-57'!D67,'ID-70'!C67,'ID-71'!D67))</f>
        <v>1.4731492193886808E-6</v>
      </c>
      <c r="F60" s="71">
        <f>ABS(MEAN!F60-MAX('ID-01'!B67,'ID-02'!B67,'ID-03'!C67,'ID-06'!B67,'ID-08'!C67,'ID-09'!D67,'ID-12'!B67,'ID-16'!D67,'ID-18'!E67,'ID-24'!E67,'ID-29'!F67,'ID-33'!E67,'ID-34'!F67,'ID-36'!E67,'ID-38'!F67,'ID-39'!F67,'ID-40'!F67,'ID-45'!F67,'ID-53'!C67,'ID-54'!B67,'ID-57'!E67,'ID-71'!E67))</f>
        <v>2.8633170708891598E-6</v>
      </c>
      <c r="G60" s="71">
        <f>ABS(MEAN!G60-MAX('ID-01'!C67,'ID-02'!C67,'ID-03'!D67,'ID-07'!B67,'ID-08'!D67,'ID-11'!D67,'ID-18'!F67,'ID-24'!F67,'ID-29'!G67,'ID-31'!B67,'ID-33'!F67,'ID-34'!G67,'ID-36'!F67,'ID-39'!G67,'ID-40'!G67,'ID-44'!E67,'ID-45'!G67,'ID-50'!B67,'ID-53'!D67,'ID-54'!C67,'ID-57'!F67,'ID-59'!E67,'ID-70'!D67,'ID-71'!F67))</f>
        <v>2.3342654719149536E-6</v>
      </c>
      <c r="H60" s="71">
        <f>ABS(MEAN!H60-MAX('ID-03'!E67,'ID-11'!E67,'ID-13'!E67,'ID-15'!E67,'ID-16'!E67,'ID-18'!G67,'ID-24'!G67,'ID-29'!H67,'ID-30'!F67,'ID-31'!C67,'ID-33'!G67,'ID-34'!H67,'ID-40'!H67,'ID-44'!F67,'ID-45'!H67,'ID-54'!D67,'ID-57'!G67,'ID-59'!F67,'ID-70'!E67,'ID-71'!G67))</f>
        <v>1.3167129299662683E-6</v>
      </c>
      <c r="I60" s="71">
        <f>ABS(MEAN!I60-MAX('ID-12'!C67,'ID-18'!H67,'ID-24'!H67,'ID-29'!I67,'ID-40'!I67,'ID-44'!G67,'ID-45'!I67,'ID-59'!G67))</f>
        <v>1.4808502527552392E-6</v>
      </c>
      <c r="J60" s="71">
        <f>ABS(MEAN!J60-MAX('ID-31'!D67,'ID-40'!J67,'ID-44'!H67,'ID-45'!J67,'ID-57'!H67))</f>
        <v>1.0195009636504437E-6</v>
      </c>
      <c r="K60" s="71">
        <f>ABS(MEAN!K60-MAX('ID-26'!E67,'ID-31'!E67,'ID-34'!I67,'ID-36'!G67,'ID-40'!K67,'ID-44'!I67,'ID-57'!I67))</f>
        <v>1.5689594350387637E-6</v>
      </c>
    </row>
    <row r="61" spans="1:11" x14ac:dyDescent="0.25">
      <c r="A61" s="1">
        <v>7.125</v>
      </c>
      <c r="B61" s="71">
        <f>ABS(MEAN!B61-MAX('ID-11'!B68,'ID-13'!B68,'ID-14'!B68,'ID-15'!B68,'ID-24'!B68,'ID-26'!B68,'ID-29'!B68,'ID-30'!B68,'ID-32'!B68,'ID-33'!B68,'ID-34'!B68,'ID-37'!B68,'ID-38'!B68,'ID-39'!B68,'ID-40'!B68,'ID-44'!B68,'ID-45'!B68,'ID-53'!B68,'ID-57'!B68,'ID-59'!B68,'ID-70'!B68,'ID-71'!B68))</f>
        <v>1.1159919158787446E-6</v>
      </c>
      <c r="C61" s="71">
        <f>ABS(MEAN!C61-MAX('ID-08'!B68,'ID-09'!B68,'ID-11'!C68,'ID-14'!C68,'ID-18'!B68,'ID-24'!C68,'ID-26'!C68,'ID-29'!C68,'ID-30'!C68,'ID-34'!C68,'ID-36'!B68,'ID-38'!C68,'ID-39'!C68,'ID-40'!C68,'ID-44'!C68,'ID-45'!C68,'ID-57'!C68,'ID-59'!C68))</f>
        <v>7.1806423357356763E-7</v>
      </c>
      <c r="D61" s="71">
        <f>ABS(MEAN!D61-MAX('ID-13'!C68,'ID-14'!D68,'ID-15'!C68,'ID-16'!B68,'ID-18'!C68,'ID-26'!D68,'ID-29'!D68,'ID-30'!D68,'ID-33'!C68,'ID-34'!D68,'ID-36'!C68,'ID-37'!C68,'ID-38'!D68,'ID-39'!D68,'ID-40'!D68,'ID-45'!D68,'ID-59'!D68,'ID-71'!C68))</f>
        <v>1.1447164828259915E-6</v>
      </c>
      <c r="E61" s="71">
        <f>ABS(MEAN!E61-MAX('ID-03'!B68,'ID-09'!C68,'ID-13'!D68,'ID-15'!D68,'ID-16'!C68,'ID-18'!D68,'ID-24'!D68,'ID-29'!E68,'ID-30'!E68,'ID-33'!D68,'ID-34'!E68,'ID-36'!D68,'ID-38'!E68,'ID-39'!E68,'ID-40'!E68,'ID-44'!D68,'ID-45'!E68,'ID-57'!D68,'ID-70'!C68,'ID-71'!D68))</f>
        <v>1.4914445473634963E-6</v>
      </c>
      <c r="F61" s="71">
        <f>ABS(MEAN!F61-MAX('ID-01'!B68,'ID-02'!B68,'ID-03'!C68,'ID-06'!B68,'ID-08'!C68,'ID-09'!D68,'ID-12'!B68,'ID-16'!D68,'ID-18'!E68,'ID-24'!E68,'ID-29'!F68,'ID-33'!E68,'ID-34'!F68,'ID-36'!E68,'ID-38'!F68,'ID-39'!F68,'ID-40'!F68,'ID-45'!F68,'ID-53'!C68,'ID-54'!B68,'ID-57'!E68,'ID-71'!E68))</f>
        <v>2.8470527440038751E-6</v>
      </c>
      <c r="G61" s="71">
        <f>ABS(MEAN!G61-MAX('ID-01'!C68,'ID-02'!C68,'ID-03'!D68,'ID-07'!B68,'ID-08'!D68,'ID-11'!D68,'ID-18'!F68,'ID-24'!F68,'ID-29'!G68,'ID-31'!B68,'ID-33'!F68,'ID-34'!G68,'ID-36'!F68,'ID-39'!G68,'ID-40'!G68,'ID-44'!E68,'ID-45'!G68,'ID-50'!B68,'ID-53'!D68,'ID-54'!C68,'ID-57'!F68,'ID-59'!E68,'ID-70'!D68,'ID-71'!F68))</f>
        <v>2.299366423874627E-6</v>
      </c>
      <c r="H61" s="71">
        <f>ABS(MEAN!H61-MAX('ID-03'!E68,'ID-11'!E68,'ID-13'!E68,'ID-15'!E68,'ID-16'!E68,'ID-18'!G68,'ID-24'!G68,'ID-29'!H68,'ID-30'!F68,'ID-31'!C68,'ID-33'!G68,'ID-34'!H68,'ID-40'!H68,'ID-44'!F68,'ID-45'!H68,'ID-54'!D68,'ID-57'!G68,'ID-59'!F68,'ID-70'!E68,'ID-71'!G68))</f>
        <v>1.3082292003585572E-6</v>
      </c>
      <c r="I61" s="71">
        <f>ABS(MEAN!I61-MAX('ID-12'!C68,'ID-18'!H68,'ID-24'!H68,'ID-29'!I68,'ID-40'!I68,'ID-44'!G68,'ID-45'!I68,'ID-59'!G68))</f>
        <v>1.4777935489207472E-6</v>
      </c>
      <c r="J61" s="71">
        <f>ABS(MEAN!J61-MAX('ID-31'!D68,'ID-40'!J68,'ID-44'!H68,'ID-45'!J68,'ID-57'!H68))</f>
        <v>1.0125639541835874E-6</v>
      </c>
      <c r="K61" s="71">
        <f>ABS(MEAN!K61-MAX('ID-26'!E68,'ID-31'!E68,'ID-34'!I68,'ID-36'!G68,'ID-40'!K68,'ID-44'!I68,'ID-57'!I68))</f>
        <v>1.5363914909749532E-6</v>
      </c>
    </row>
    <row r="62" spans="1:11" x14ac:dyDescent="0.25">
      <c r="A62" s="1">
        <v>7.25</v>
      </c>
      <c r="B62" s="71">
        <f>ABS(MEAN!B62-MAX('ID-11'!B69,'ID-13'!B69,'ID-14'!B69,'ID-15'!B69,'ID-24'!B69,'ID-26'!B69,'ID-29'!B69,'ID-30'!B69,'ID-32'!B69,'ID-33'!B69,'ID-34'!B69,'ID-37'!B69,'ID-38'!B69,'ID-39'!B69,'ID-40'!B69,'ID-44'!B69,'ID-45'!B69,'ID-53'!B69,'ID-57'!B69,'ID-59'!B69,'ID-70'!B69,'ID-71'!B69))</f>
        <v>1.0227852760280598E-6</v>
      </c>
      <c r="C62" s="71">
        <f>ABS(MEAN!C62-MAX('ID-08'!B69,'ID-09'!B69,'ID-11'!C69,'ID-14'!C69,'ID-18'!B69,'ID-24'!C69,'ID-26'!C69,'ID-29'!C69,'ID-30'!C69,'ID-34'!C69,'ID-36'!B69,'ID-38'!C69,'ID-39'!C69,'ID-40'!C69,'ID-44'!C69,'ID-45'!C69,'ID-57'!C69,'ID-59'!C69))</f>
        <v>6.6052312691633475E-7</v>
      </c>
      <c r="D62" s="71">
        <f>ABS(MEAN!D62-MAX('ID-13'!C69,'ID-14'!D69,'ID-15'!C69,'ID-16'!B69,'ID-18'!C69,'ID-26'!D69,'ID-29'!D69,'ID-30'!D69,'ID-33'!C69,'ID-34'!D69,'ID-36'!C69,'ID-37'!C69,'ID-38'!D69,'ID-39'!D69,'ID-40'!D69,'ID-45'!D69,'ID-59'!D69,'ID-71'!C69))</f>
        <v>1.1380525778426076E-6</v>
      </c>
      <c r="E62" s="71">
        <f>ABS(MEAN!E62-MAX('ID-03'!B69,'ID-09'!C69,'ID-13'!D69,'ID-15'!D69,'ID-16'!C69,'ID-18'!D69,'ID-24'!D69,'ID-29'!E69,'ID-30'!E69,'ID-33'!D69,'ID-34'!E69,'ID-36'!D69,'ID-38'!E69,'ID-39'!E69,'ID-40'!E69,'ID-44'!D69,'ID-45'!E69,'ID-57'!D69,'ID-70'!C69,'ID-71'!D69))</f>
        <v>1.562698653811978E-6</v>
      </c>
      <c r="F62" s="71">
        <f>ABS(MEAN!F62-MAX('ID-01'!B69,'ID-02'!B69,'ID-03'!C69,'ID-06'!B69,'ID-08'!C69,'ID-09'!D69,'ID-12'!B69,'ID-16'!D69,'ID-18'!E69,'ID-24'!E69,'ID-29'!F69,'ID-33'!E69,'ID-34'!F69,'ID-36'!E69,'ID-38'!F69,'ID-39'!F69,'ID-40'!F69,'ID-45'!F69,'ID-53'!C69,'ID-54'!B69,'ID-57'!E69,'ID-71'!E69))</f>
        <v>2.8506497324332081E-6</v>
      </c>
      <c r="G62" s="71">
        <f>ABS(MEAN!G62-MAX('ID-01'!C69,'ID-02'!C69,'ID-03'!D69,'ID-07'!B69,'ID-08'!D69,'ID-11'!D69,'ID-18'!F69,'ID-24'!F69,'ID-29'!G69,'ID-31'!B69,'ID-33'!F69,'ID-34'!G69,'ID-36'!F69,'ID-39'!G69,'ID-40'!G69,'ID-44'!E69,'ID-45'!G69,'ID-50'!B69,'ID-53'!D69,'ID-54'!C69,'ID-57'!F69,'ID-59'!E69,'ID-70'!D69,'ID-71'!F69))</f>
        <v>2.2802528147347623E-6</v>
      </c>
      <c r="H62" s="71">
        <f>ABS(MEAN!H62-MAX('ID-03'!E69,'ID-11'!E69,'ID-13'!E69,'ID-15'!E69,'ID-16'!E69,'ID-18'!G69,'ID-24'!G69,'ID-29'!H69,'ID-30'!F69,'ID-31'!C69,'ID-33'!G69,'ID-34'!H69,'ID-40'!H69,'ID-44'!F69,'ID-45'!H69,'ID-54'!D69,'ID-57'!G69,'ID-59'!F69,'ID-70'!E69,'ID-71'!G69))</f>
        <v>1.3089527807208512E-6</v>
      </c>
      <c r="I62" s="71">
        <f>ABS(MEAN!I62-MAX('ID-12'!C69,'ID-18'!H69,'ID-24'!H69,'ID-29'!I69,'ID-40'!I69,'ID-44'!G69,'ID-45'!I69,'ID-59'!G69))</f>
        <v>1.4494830404832015E-6</v>
      </c>
      <c r="J62" s="71">
        <f>ABS(MEAN!J62-MAX('ID-31'!D69,'ID-40'!J69,'ID-44'!H69,'ID-45'!J69,'ID-57'!H69))</f>
        <v>1.0325195106131169E-6</v>
      </c>
      <c r="K62" s="71">
        <f>ABS(MEAN!K62-MAX('ID-26'!E69,'ID-31'!E69,'ID-34'!I69,'ID-36'!G69,'ID-40'!K69,'ID-44'!I69,'ID-57'!I69))</f>
        <v>1.4440510887614444E-6</v>
      </c>
    </row>
    <row r="63" spans="1:11" x14ac:dyDescent="0.25">
      <c r="A63" s="1">
        <v>7.375</v>
      </c>
      <c r="B63" s="71">
        <f>ABS(MEAN!B63-MAX('ID-11'!B70,'ID-13'!B70,'ID-14'!B70,'ID-15'!B70,'ID-24'!B70,'ID-26'!B70,'ID-29'!B70,'ID-30'!B70,'ID-32'!B70,'ID-33'!B70,'ID-34'!B70,'ID-37'!B70,'ID-38'!B70,'ID-39'!B70,'ID-40'!B70,'ID-44'!B70,'ID-45'!B70,'ID-53'!B70,'ID-57'!B70,'ID-59'!B70,'ID-70'!B70,'ID-71'!B70))</f>
        <v>1.0287823205001878E-6</v>
      </c>
      <c r="C63" s="71">
        <f>ABS(MEAN!C63-MAX('ID-08'!B70,'ID-09'!B70,'ID-11'!C70,'ID-14'!C70,'ID-18'!B70,'ID-24'!C70,'ID-26'!C70,'ID-29'!C70,'ID-30'!C70,'ID-34'!C70,'ID-36'!B70,'ID-38'!C70,'ID-39'!C70,'ID-40'!C70,'ID-44'!C70,'ID-45'!C70,'ID-57'!C70,'ID-59'!C70))</f>
        <v>6.2781235987685591E-7</v>
      </c>
      <c r="D63" s="71">
        <f>ABS(MEAN!D63-MAX('ID-13'!C70,'ID-14'!D70,'ID-15'!C70,'ID-16'!B70,'ID-18'!C70,'ID-26'!D70,'ID-29'!D70,'ID-30'!D70,'ID-33'!C70,'ID-34'!D70,'ID-36'!C70,'ID-37'!C70,'ID-38'!D70,'ID-39'!D70,'ID-40'!D70,'ID-45'!D70,'ID-59'!D70,'ID-71'!C70))</f>
        <v>1.1497479378563824E-6</v>
      </c>
      <c r="E63" s="71">
        <f>ABS(MEAN!E63-MAX('ID-03'!B70,'ID-09'!C70,'ID-13'!D70,'ID-15'!D70,'ID-16'!C70,'ID-18'!D70,'ID-24'!D70,'ID-29'!E70,'ID-30'!E70,'ID-33'!D70,'ID-34'!E70,'ID-36'!D70,'ID-38'!E70,'ID-39'!E70,'ID-40'!E70,'ID-44'!D70,'ID-45'!E70,'ID-57'!D70,'ID-70'!C70,'ID-71'!D70))</f>
        <v>1.5303860656512569E-6</v>
      </c>
      <c r="F63" s="71">
        <f>ABS(MEAN!F63-MAX('ID-01'!B70,'ID-02'!B70,'ID-03'!C70,'ID-06'!B70,'ID-08'!C70,'ID-09'!D70,'ID-12'!B70,'ID-16'!D70,'ID-18'!E70,'ID-24'!E70,'ID-29'!F70,'ID-33'!E70,'ID-34'!F70,'ID-36'!E70,'ID-38'!F70,'ID-39'!F70,'ID-40'!F70,'ID-45'!F70,'ID-53'!C70,'ID-54'!B70,'ID-57'!E70,'ID-71'!E70))</f>
        <v>2.8285723547294417E-6</v>
      </c>
      <c r="G63" s="71">
        <f>ABS(MEAN!G63-MAX('ID-01'!C70,'ID-02'!C70,'ID-03'!D70,'ID-07'!B70,'ID-08'!D70,'ID-11'!D70,'ID-18'!F70,'ID-24'!F70,'ID-29'!G70,'ID-31'!B70,'ID-33'!F70,'ID-34'!G70,'ID-36'!F70,'ID-39'!G70,'ID-40'!G70,'ID-44'!E70,'ID-45'!G70,'ID-50'!B70,'ID-53'!D70,'ID-54'!C70,'ID-57'!F70,'ID-59'!E70,'ID-70'!D70,'ID-71'!F70))</f>
        <v>2.2663319186322362E-6</v>
      </c>
      <c r="H63" s="71">
        <f>ABS(MEAN!H63-MAX('ID-03'!E70,'ID-11'!E70,'ID-13'!E70,'ID-15'!E70,'ID-16'!E70,'ID-18'!G70,'ID-24'!G70,'ID-29'!H70,'ID-30'!F70,'ID-31'!C70,'ID-33'!G70,'ID-34'!H70,'ID-40'!H70,'ID-44'!F70,'ID-45'!H70,'ID-54'!D70,'ID-57'!G70,'ID-59'!F70,'ID-70'!E70,'ID-71'!G70))</f>
        <v>1.3164332920978516E-6</v>
      </c>
      <c r="I63" s="71">
        <f>ABS(MEAN!I63-MAX('ID-12'!C70,'ID-18'!H70,'ID-24'!H70,'ID-29'!I70,'ID-40'!I70,'ID-44'!G70,'ID-45'!I70,'ID-59'!G70))</f>
        <v>1.4574101417363927E-6</v>
      </c>
      <c r="J63" s="71">
        <f>ABS(MEAN!J63-MAX('ID-31'!D70,'ID-40'!J70,'ID-44'!H70,'ID-45'!J70,'ID-57'!H70))</f>
        <v>1.0179750450367564E-6</v>
      </c>
      <c r="K63" s="71">
        <f>ABS(MEAN!K63-MAX('ID-26'!E70,'ID-31'!E70,'ID-34'!I70,'ID-36'!G70,'ID-40'!K70,'ID-44'!I70,'ID-57'!I70))</f>
        <v>1.3714709756751375E-6</v>
      </c>
    </row>
    <row r="64" spans="1:11" x14ac:dyDescent="0.25">
      <c r="A64" s="1">
        <v>7.5</v>
      </c>
      <c r="B64" s="71">
        <f>ABS(MEAN!B64-MAX('ID-11'!B71,'ID-13'!B71,'ID-14'!B71,'ID-15'!B71,'ID-24'!B71,'ID-26'!B71,'ID-29'!B71,'ID-30'!B71,'ID-32'!B71,'ID-33'!B71,'ID-34'!B71,'ID-37'!B71,'ID-38'!B71,'ID-39'!B71,'ID-40'!B71,'ID-44'!B71,'ID-45'!B71,'ID-53'!B71,'ID-57'!B71,'ID-59'!B71,'ID-70'!B71,'ID-71'!B71))</f>
        <v>1.0683398046218429E-6</v>
      </c>
      <c r="C64" s="71">
        <f>ABS(MEAN!C64-MAX('ID-08'!B71,'ID-09'!B71,'ID-11'!C71,'ID-14'!C71,'ID-18'!B71,'ID-24'!C71,'ID-26'!C71,'ID-29'!C71,'ID-30'!C71,'ID-34'!C71,'ID-36'!B71,'ID-38'!C71,'ID-39'!C71,'ID-40'!C71,'ID-44'!C71,'ID-45'!C71,'ID-57'!C71,'ID-59'!C71))</f>
        <v>6.0785572375543495E-7</v>
      </c>
      <c r="D64" s="71">
        <f>ABS(MEAN!D64-MAX('ID-13'!C71,'ID-14'!D71,'ID-15'!C71,'ID-16'!B71,'ID-18'!C71,'ID-26'!D71,'ID-29'!D71,'ID-30'!D71,'ID-33'!C71,'ID-34'!D71,'ID-36'!C71,'ID-37'!C71,'ID-38'!D71,'ID-39'!D71,'ID-40'!D71,'ID-45'!D71,'ID-59'!D71,'ID-71'!C71))</f>
        <v>1.1127944916644594E-6</v>
      </c>
      <c r="E64" s="71">
        <f>ABS(MEAN!E64-MAX('ID-03'!B71,'ID-09'!C71,'ID-13'!D71,'ID-15'!D71,'ID-16'!C71,'ID-18'!D71,'ID-24'!D71,'ID-29'!E71,'ID-30'!E71,'ID-33'!D71,'ID-34'!E71,'ID-36'!D71,'ID-38'!E71,'ID-39'!E71,'ID-40'!E71,'ID-44'!D71,'ID-45'!E71,'ID-57'!D71,'ID-70'!C71,'ID-71'!D71))</f>
        <v>1.4097610090413326E-6</v>
      </c>
      <c r="F64" s="71">
        <f>ABS(MEAN!F64-MAX('ID-01'!B71,'ID-02'!B71,'ID-03'!C71,'ID-06'!B71,'ID-08'!C71,'ID-09'!D71,'ID-12'!B71,'ID-16'!D71,'ID-18'!E71,'ID-24'!E71,'ID-29'!F71,'ID-33'!E71,'ID-34'!F71,'ID-36'!E71,'ID-38'!F71,'ID-39'!F71,'ID-40'!F71,'ID-45'!F71,'ID-53'!C71,'ID-54'!B71,'ID-57'!E71,'ID-71'!E71))</f>
        <v>2.8016249185025544E-6</v>
      </c>
      <c r="G64" s="71">
        <f>ABS(MEAN!G64-MAX('ID-01'!C71,'ID-02'!C71,'ID-03'!D71,'ID-07'!B71,'ID-08'!D71,'ID-11'!D71,'ID-18'!F71,'ID-24'!F71,'ID-29'!G71,'ID-31'!B71,'ID-33'!F71,'ID-34'!G71,'ID-36'!F71,'ID-39'!G71,'ID-40'!G71,'ID-44'!E71,'ID-45'!G71,'ID-50'!B71,'ID-53'!D71,'ID-54'!C71,'ID-57'!F71,'ID-59'!E71,'ID-70'!D71,'ID-71'!F71))</f>
        <v>2.2564121116008806E-6</v>
      </c>
      <c r="H64" s="71">
        <f>ABS(MEAN!H64-MAX('ID-03'!E71,'ID-11'!E71,'ID-13'!E71,'ID-15'!E71,'ID-16'!E71,'ID-18'!G71,'ID-24'!G71,'ID-29'!H71,'ID-30'!F71,'ID-31'!C71,'ID-33'!G71,'ID-34'!H71,'ID-40'!H71,'ID-44'!F71,'ID-45'!H71,'ID-54'!D71,'ID-57'!G71,'ID-59'!F71,'ID-70'!E71,'ID-71'!G71))</f>
        <v>1.2974428552636752E-6</v>
      </c>
      <c r="I64" s="71">
        <f>ABS(MEAN!I64-MAX('ID-12'!C71,'ID-18'!H71,'ID-24'!H71,'ID-29'!I71,'ID-40'!I71,'ID-44'!G71,'ID-45'!I71,'ID-59'!G71))</f>
        <v>1.4762854657068836E-6</v>
      </c>
      <c r="J64" s="71">
        <f>ABS(MEAN!J64-MAX('ID-31'!D71,'ID-40'!J71,'ID-44'!H71,'ID-45'!J71,'ID-57'!H71))</f>
        <v>1.0100158563952633E-6</v>
      </c>
      <c r="K64" s="71">
        <f>ABS(MEAN!K64-MAX('ID-26'!E71,'ID-31'!E71,'ID-34'!I71,'ID-36'!G71,'ID-40'!K71,'ID-44'!I71,'ID-57'!I71))</f>
        <v>1.3786047632913245E-6</v>
      </c>
    </row>
    <row r="65" spans="1:11" x14ac:dyDescent="0.25">
      <c r="A65" s="1">
        <v>7.625</v>
      </c>
      <c r="B65" s="71">
        <f>ABS(MEAN!B65-MAX('ID-11'!B72,'ID-13'!B72,'ID-14'!B72,'ID-15'!B72,'ID-24'!B72,'ID-26'!B72,'ID-29'!B72,'ID-30'!B72,'ID-32'!B72,'ID-33'!B72,'ID-34'!B72,'ID-37'!B72,'ID-38'!B72,'ID-39'!B72,'ID-40'!B72,'ID-44'!B72,'ID-45'!B72,'ID-53'!B72,'ID-57'!B72,'ID-59'!B72,'ID-70'!B72,'ID-71'!B72))</f>
        <v>1.0860524701783447E-6</v>
      </c>
      <c r="C65" s="71">
        <f>ABS(MEAN!C65-MAX('ID-08'!B72,'ID-09'!B72,'ID-11'!C72,'ID-14'!C72,'ID-18'!B72,'ID-24'!C72,'ID-26'!C72,'ID-29'!C72,'ID-30'!C72,'ID-34'!C72,'ID-36'!B72,'ID-38'!C72,'ID-39'!C72,'ID-40'!C72,'ID-44'!C72,'ID-45'!C72,'ID-57'!C72,'ID-59'!C72))</f>
        <v>6.0153006858909563E-7</v>
      </c>
      <c r="D65" s="71">
        <f>ABS(MEAN!D65-MAX('ID-13'!C72,'ID-14'!D72,'ID-15'!C72,'ID-16'!B72,'ID-18'!C72,'ID-26'!D72,'ID-29'!D72,'ID-30'!D72,'ID-33'!C72,'ID-34'!D72,'ID-36'!C72,'ID-37'!C72,'ID-38'!D72,'ID-39'!D72,'ID-40'!D72,'ID-45'!D72,'ID-59'!D72,'ID-71'!C72))</f>
        <v>1.1089297127786502E-6</v>
      </c>
      <c r="E65" s="71">
        <f>ABS(MEAN!E65-MAX('ID-03'!B72,'ID-09'!C72,'ID-13'!D72,'ID-15'!D72,'ID-16'!C72,'ID-18'!D72,'ID-24'!D72,'ID-29'!E72,'ID-30'!E72,'ID-33'!D72,'ID-34'!E72,'ID-36'!D72,'ID-38'!E72,'ID-39'!E72,'ID-40'!E72,'ID-44'!D72,'ID-45'!E72,'ID-57'!D72,'ID-70'!C72,'ID-71'!D72))</f>
        <v>1.4156010450516732E-6</v>
      </c>
      <c r="F65" s="71">
        <f>ABS(MEAN!F65-MAX('ID-01'!B72,'ID-02'!B72,'ID-03'!C72,'ID-06'!B72,'ID-08'!C72,'ID-09'!D72,'ID-12'!B72,'ID-16'!D72,'ID-18'!E72,'ID-24'!E72,'ID-29'!F72,'ID-33'!E72,'ID-34'!F72,'ID-36'!E72,'ID-38'!F72,'ID-39'!F72,'ID-40'!F72,'ID-45'!F72,'ID-53'!C72,'ID-54'!B72,'ID-57'!E72,'ID-71'!E72))</f>
        <v>2.8006065342922604E-6</v>
      </c>
      <c r="G65" s="71">
        <f>ABS(MEAN!G65-MAX('ID-01'!C72,'ID-02'!C72,'ID-03'!D72,'ID-07'!B72,'ID-08'!D72,'ID-11'!D72,'ID-18'!F72,'ID-24'!F72,'ID-29'!G72,'ID-31'!B72,'ID-33'!F72,'ID-34'!G72,'ID-36'!F72,'ID-39'!G72,'ID-40'!G72,'ID-44'!E72,'ID-45'!G72,'ID-50'!B72,'ID-53'!D72,'ID-54'!C72,'ID-57'!F72,'ID-59'!E72,'ID-70'!D72,'ID-71'!F72))</f>
        <v>2.2472942105555838E-6</v>
      </c>
      <c r="H65" s="71">
        <f>ABS(MEAN!H65-MAX('ID-03'!E72,'ID-11'!E72,'ID-13'!E72,'ID-15'!E72,'ID-16'!E72,'ID-18'!G72,'ID-24'!G72,'ID-29'!H72,'ID-30'!F72,'ID-31'!C72,'ID-33'!G72,'ID-34'!H72,'ID-40'!H72,'ID-44'!F72,'ID-45'!H72,'ID-54'!D72,'ID-57'!G72,'ID-59'!F72,'ID-70'!E72,'ID-71'!G72))</f>
        <v>1.3156948691084303E-6</v>
      </c>
      <c r="I65" s="71">
        <f>ABS(MEAN!I65-MAX('ID-12'!C72,'ID-18'!H72,'ID-24'!H72,'ID-29'!I72,'ID-40'!I72,'ID-44'!G72,'ID-45'!I72,'ID-59'!G72))</f>
        <v>1.4816696313757483E-6</v>
      </c>
      <c r="J65" s="71">
        <f>ABS(MEAN!J65-MAX('ID-31'!D72,'ID-40'!J72,'ID-44'!H72,'ID-45'!J72,'ID-57'!H72))</f>
        <v>1.0428447815291619E-6</v>
      </c>
      <c r="K65" s="71">
        <f>ABS(MEAN!K65-MAX('ID-26'!E72,'ID-31'!E72,'ID-34'!I72,'ID-36'!G72,'ID-40'!K72,'ID-44'!I72,'ID-57'!I72))</f>
        <v>1.385900311734467E-6</v>
      </c>
    </row>
    <row r="66" spans="1:11" x14ac:dyDescent="0.25">
      <c r="A66" s="1">
        <v>7.75</v>
      </c>
      <c r="B66" s="71">
        <f>ABS(MEAN!B66-MAX('ID-11'!B73,'ID-13'!B73,'ID-14'!B73,'ID-15'!B73,'ID-24'!B73,'ID-26'!B73,'ID-29'!B73,'ID-30'!B73,'ID-32'!B73,'ID-33'!B73,'ID-34'!B73,'ID-37'!B73,'ID-38'!B73,'ID-39'!B73,'ID-40'!B73,'ID-44'!B73,'ID-45'!B73,'ID-53'!B73,'ID-57'!B73,'ID-59'!B73,'ID-70'!B73,'ID-71'!B73))</f>
        <v>1.1894429941539109E-6</v>
      </c>
      <c r="C66" s="71">
        <f>ABS(MEAN!C66-MAX('ID-08'!B73,'ID-09'!B73,'ID-11'!C73,'ID-14'!C73,'ID-18'!B73,'ID-24'!C73,'ID-26'!C73,'ID-29'!C73,'ID-30'!C73,'ID-34'!C73,'ID-36'!B73,'ID-38'!C73,'ID-39'!C73,'ID-40'!C73,'ID-44'!C73,'ID-45'!C73,'ID-57'!C73,'ID-59'!C73))</f>
        <v>5.7631385086409637E-7</v>
      </c>
      <c r="D66" s="71">
        <f>ABS(MEAN!D66-MAX('ID-13'!C73,'ID-14'!D73,'ID-15'!C73,'ID-16'!B73,'ID-18'!C73,'ID-26'!D73,'ID-29'!D73,'ID-30'!D73,'ID-33'!C73,'ID-34'!D73,'ID-36'!C73,'ID-37'!C73,'ID-38'!D73,'ID-39'!D73,'ID-40'!D73,'ID-45'!D73,'ID-59'!D73,'ID-71'!C73))</f>
        <v>1.1439248268629854E-6</v>
      </c>
      <c r="E66" s="71">
        <f>ABS(MEAN!E66-MAX('ID-03'!B73,'ID-09'!C73,'ID-13'!D73,'ID-15'!D73,'ID-16'!C73,'ID-18'!D73,'ID-24'!D73,'ID-29'!E73,'ID-30'!E73,'ID-33'!D73,'ID-34'!E73,'ID-36'!D73,'ID-38'!E73,'ID-39'!E73,'ID-40'!E73,'ID-44'!D73,'ID-45'!E73,'ID-57'!D73,'ID-70'!C73,'ID-71'!D73))</f>
        <v>1.4414461589895566E-6</v>
      </c>
      <c r="F66" s="71">
        <f>ABS(MEAN!F66-MAX('ID-01'!B73,'ID-02'!B73,'ID-03'!C73,'ID-06'!B73,'ID-08'!C73,'ID-09'!D73,'ID-12'!B73,'ID-16'!D73,'ID-18'!E73,'ID-24'!E73,'ID-29'!F73,'ID-33'!E73,'ID-34'!F73,'ID-36'!E73,'ID-38'!F73,'ID-39'!F73,'ID-40'!F73,'ID-45'!F73,'ID-53'!C73,'ID-54'!B73,'ID-57'!E73,'ID-71'!E73))</f>
        <v>2.7895024921065215E-6</v>
      </c>
      <c r="G66" s="71">
        <f>ABS(MEAN!G66-MAX('ID-01'!C73,'ID-02'!C73,'ID-03'!D73,'ID-07'!B73,'ID-08'!D73,'ID-11'!D73,'ID-18'!F73,'ID-24'!F73,'ID-29'!G73,'ID-31'!B73,'ID-33'!F73,'ID-34'!G73,'ID-36'!F73,'ID-39'!G73,'ID-40'!G73,'ID-44'!E73,'ID-45'!G73,'ID-50'!B73,'ID-53'!D73,'ID-54'!C73,'ID-57'!F73,'ID-59'!E73,'ID-70'!D73,'ID-71'!F73))</f>
        <v>2.2463994726606984E-6</v>
      </c>
      <c r="H66" s="71">
        <f>ABS(MEAN!H66-MAX('ID-03'!E73,'ID-11'!E73,'ID-13'!E73,'ID-15'!E73,'ID-16'!E73,'ID-18'!G73,'ID-24'!G73,'ID-29'!H73,'ID-30'!F73,'ID-31'!C73,'ID-33'!G73,'ID-34'!H73,'ID-40'!H73,'ID-44'!F73,'ID-45'!H73,'ID-54'!D73,'ID-57'!G73,'ID-59'!F73,'ID-70'!E73,'ID-71'!G73))</f>
        <v>1.3316393762119461E-6</v>
      </c>
      <c r="I66" s="71">
        <f>ABS(MEAN!I66-MAX('ID-12'!C73,'ID-18'!H73,'ID-24'!H73,'ID-29'!I73,'ID-40'!I73,'ID-44'!G73,'ID-45'!I73,'ID-59'!G73))</f>
        <v>1.4650924131665022E-6</v>
      </c>
      <c r="J66" s="71">
        <f>ABS(MEAN!J66-MAX('ID-31'!D73,'ID-40'!J73,'ID-44'!H73,'ID-45'!J73,'ID-57'!H73))</f>
        <v>1.0580042745789164E-6</v>
      </c>
      <c r="K66" s="71">
        <f>ABS(MEAN!K66-MAX('ID-26'!E73,'ID-31'!E73,'ID-34'!I73,'ID-36'!G73,'ID-40'!K73,'ID-44'!I73,'ID-57'!I73))</f>
        <v>1.4209828596012386E-6</v>
      </c>
    </row>
    <row r="67" spans="1:11" x14ac:dyDescent="0.25">
      <c r="A67" s="1">
        <v>7.875</v>
      </c>
      <c r="B67" s="71">
        <f>ABS(MEAN!B67-MAX('ID-11'!B74,'ID-13'!B74,'ID-14'!B74,'ID-15'!B74,'ID-24'!B74,'ID-26'!B74,'ID-29'!B74,'ID-30'!B74,'ID-32'!B74,'ID-33'!B74,'ID-34'!B74,'ID-37'!B74,'ID-38'!B74,'ID-39'!B74,'ID-40'!B74,'ID-44'!B74,'ID-45'!B74,'ID-53'!B74,'ID-57'!B74,'ID-59'!B74,'ID-70'!B74,'ID-71'!B74))</f>
        <v>1.1844697627161338E-6</v>
      </c>
      <c r="C67" s="71">
        <f>ABS(MEAN!C67-MAX('ID-08'!B74,'ID-09'!B74,'ID-11'!C74,'ID-14'!C74,'ID-18'!B74,'ID-24'!C74,'ID-26'!C74,'ID-29'!C74,'ID-30'!C74,'ID-34'!C74,'ID-36'!B74,'ID-38'!C74,'ID-39'!C74,'ID-40'!C74,'ID-44'!C74,'ID-45'!C74,'ID-57'!C74,'ID-59'!C74))</f>
        <v>5.2071306372303283E-7</v>
      </c>
      <c r="D67" s="71">
        <f>ABS(MEAN!D67-MAX('ID-13'!C74,'ID-14'!D74,'ID-15'!C74,'ID-16'!B74,'ID-18'!C74,'ID-26'!D74,'ID-29'!D74,'ID-30'!D74,'ID-33'!C74,'ID-34'!D74,'ID-36'!C74,'ID-37'!C74,'ID-38'!D74,'ID-39'!D74,'ID-40'!D74,'ID-45'!D74,'ID-59'!D74,'ID-71'!C74))</f>
        <v>1.1904266112860995E-6</v>
      </c>
      <c r="E67" s="71">
        <f>ABS(MEAN!E67-MAX('ID-03'!B74,'ID-09'!C74,'ID-13'!D74,'ID-15'!D74,'ID-16'!C74,'ID-18'!D74,'ID-24'!D74,'ID-29'!E74,'ID-30'!E74,'ID-33'!D74,'ID-34'!E74,'ID-36'!D74,'ID-38'!E74,'ID-39'!E74,'ID-40'!E74,'ID-44'!D74,'ID-45'!E74,'ID-57'!D74,'ID-70'!C74,'ID-71'!D74))</f>
        <v>1.4279164537445155E-6</v>
      </c>
      <c r="F67" s="71">
        <f>ABS(MEAN!F67-MAX('ID-01'!B74,'ID-02'!B74,'ID-03'!C74,'ID-06'!B74,'ID-08'!C74,'ID-09'!D74,'ID-12'!B74,'ID-16'!D74,'ID-18'!E74,'ID-24'!E74,'ID-29'!F74,'ID-33'!E74,'ID-34'!F74,'ID-36'!E74,'ID-38'!F74,'ID-39'!F74,'ID-40'!F74,'ID-45'!F74,'ID-53'!C74,'ID-54'!B74,'ID-57'!E74,'ID-71'!E74))</f>
        <v>2.7905432452013379E-6</v>
      </c>
      <c r="G67" s="71">
        <f>ABS(MEAN!G67-MAX('ID-01'!C74,'ID-02'!C74,'ID-03'!D74,'ID-07'!B74,'ID-08'!D74,'ID-11'!D74,'ID-18'!F74,'ID-24'!F74,'ID-29'!G74,'ID-31'!B74,'ID-33'!F74,'ID-34'!G74,'ID-36'!F74,'ID-39'!G74,'ID-40'!G74,'ID-44'!E74,'ID-45'!G74,'ID-50'!B74,'ID-53'!D74,'ID-54'!C74,'ID-57'!F74,'ID-59'!E74,'ID-70'!D74,'ID-71'!F74))</f>
        <v>2.2431987517501639E-6</v>
      </c>
      <c r="H67" s="71">
        <f>ABS(MEAN!H67-MAX('ID-03'!E74,'ID-11'!E74,'ID-13'!E74,'ID-15'!E74,'ID-16'!E74,'ID-18'!G74,'ID-24'!G74,'ID-29'!H74,'ID-30'!F74,'ID-31'!C74,'ID-33'!G74,'ID-34'!H74,'ID-40'!H74,'ID-44'!F74,'ID-45'!H74,'ID-54'!D74,'ID-57'!G74,'ID-59'!F74,'ID-70'!E74,'ID-71'!G74))</f>
        <v>1.3476197323059047E-6</v>
      </c>
      <c r="I67" s="71">
        <f>ABS(MEAN!I67-MAX('ID-12'!C74,'ID-18'!H74,'ID-24'!H74,'ID-29'!I74,'ID-40'!I74,'ID-44'!G74,'ID-45'!I74,'ID-59'!G74))</f>
        <v>1.4699283157892928E-6</v>
      </c>
      <c r="J67" s="71">
        <f>ABS(MEAN!J67-MAX('ID-31'!D74,'ID-40'!J74,'ID-44'!H74,'ID-45'!J74,'ID-57'!H74))</f>
        <v>1.0649470843504538E-6</v>
      </c>
      <c r="K67" s="71">
        <f>ABS(MEAN!K67-MAX('ID-26'!E74,'ID-31'!E74,'ID-34'!I74,'ID-36'!G74,'ID-40'!K74,'ID-44'!I74,'ID-57'!I74))</f>
        <v>1.4878950944097191E-6</v>
      </c>
    </row>
    <row r="68" spans="1:11" x14ac:dyDescent="0.25">
      <c r="A68" s="1">
        <v>8</v>
      </c>
      <c r="B68" s="71">
        <f>ABS(MEAN!B68-MAX('ID-11'!B75,'ID-13'!B75,'ID-14'!B75,'ID-15'!B75,'ID-24'!B75,'ID-26'!B75,'ID-29'!B75,'ID-30'!B75,'ID-32'!B75,'ID-33'!B75,'ID-34'!B75,'ID-37'!B75,'ID-38'!B75,'ID-39'!B75,'ID-40'!B75,'ID-44'!B75,'ID-45'!B75,'ID-53'!B75,'ID-57'!B75,'ID-59'!B75,'ID-70'!B75,'ID-71'!B75))</f>
        <v>1.177027677767839E-6</v>
      </c>
      <c r="C68" s="71">
        <f>ABS(MEAN!C68-MAX('ID-08'!B75,'ID-09'!B75,'ID-11'!C75,'ID-14'!C75,'ID-18'!B75,'ID-24'!C75,'ID-26'!C75,'ID-29'!C75,'ID-30'!C75,'ID-34'!C75,'ID-36'!B75,'ID-38'!C75,'ID-39'!C75,'ID-40'!C75,'ID-44'!C75,'ID-45'!C75,'ID-57'!C75,'ID-59'!C75))</f>
        <v>5.5512196195373065E-7</v>
      </c>
      <c r="D68" s="71">
        <f>ABS(MEAN!D68-MAX('ID-13'!C75,'ID-14'!D75,'ID-15'!C75,'ID-16'!B75,'ID-18'!C75,'ID-26'!D75,'ID-29'!D75,'ID-30'!D75,'ID-33'!C75,'ID-34'!D75,'ID-36'!C75,'ID-37'!C75,'ID-38'!D75,'ID-39'!D75,'ID-40'!D75,'ID-45'!D75,'ID-59'!D75,'ID-71'!C75))</f>
        <v>1.2057254663022654E-6</v>
      </c>
      <c r="E68" s="71">
        <f>ABS(MEAN!E68-MAX('ID-03'!B75,'ID-09'!C75,'ID-13'!D75,'ID-15'!D75,'ID-16'!C75,'ID-18'!D75,'ID-24'!D75,'ID-29'!E75,'ID-30'!E75,'ID-33'!D75,'ID-34'!E75,'ID-36'!D75,'ID-38'!E75,'ID-39'!E75,'ID-40'!E75,'ID-44'!D75,'ID-45'!E75,'ID-57'!D75,'ID-70'!C75,'ID-71'!D75))</f>
        <v>1.4571454939327211E-6</v>
      </c>
      <c r="F68" s="71">
        <f>ABS(MEAN!F68-MAX('ID-01'!B75,'ID-02'!B75,'ID-03'!C75,'ID-06'!B75,'ID-08'!C75,'ID-09'!D75,'ID-12'!B75,'ID-16'!D75,'ID-18'!E75,'ID-24'!E75,'ID-29'!F75,'ID-33'!E75,'ID-34'!F75,'ID-36'!E75,'ID-38'!F75,'ID-39'!F75,'ID-40'!F75,'ID-45'!F75,'ID-53'!C75,'ID-54'!B75,'ID-57'!E75,'ID-71'!E75))</f>
        <v>2.7821643786563044E-6</v>
      </c>
      <c r="G68" s="71">
        <f>ABS(MEAN!G68-MAX('ID-01'!C75,'ID-02'!C75,'ID-03'!D75,'ID-07'!B75,'ID-08'!D75,'ID-11'!D75,'ID-18'!F75,'ID-24'!F75,'ID-29'!G75,'ID-31'!B75,'ID-33'!F75,'ID-34'!G75,'ID-36'!F75,'ID-39'!G75,'ID-40'!G75,'ID-44'!E75,'ID-45'!G75,'ID-50'!B75,'ID-53'!D75,'ID-54'!C75,'ID-57'!F75,'ID-59'!E75,'ID-70'!D75,'ID-71'!F75))</f>
        <v>2.236002865807496E-6</v>
      </c>
      <c r="H68" s="71">
        <f>ABS(MEAN!H68-MAX('ID-03'!E75,'ID-11'!E75,'ID-13'!E75,'ID-15'!E75,'ID-16'!E75,'ID-18'!G75,'ID-24'!G75,'ID-29'!H75,'ID-30'!F75,'ID-31'!C75,'ID-33'!G75,'ID-34'!H75,'ID-40'!H75,'ID-44'!F75,'ID-45'!H75,'ID-54'!D75,'ID-57'!G75,'ID-59'!F75,'ID-70'!E75,'ID-71'!G75))</f>
        <v>1.4053511865896873E-6</v>
      </c>
      <c r="I68" s="71">
        <f>ABS(MEAN!I68-MAX('ID-12'!C75,'ID-18'!H75,'ID-24'!H75,'ID-29'!I75,'ID-40'!I75,'ID-44'!G75,'ID-45'!I75,'ID-59'!G75))</f>
        <v>1.4828430977553708E-6</v>
      </c>
      <c r="J68" s="71">
        <f>ABS(MEAN!J68-MAX('ID-31'!D75,'ID-40'!J75,'ID-44'!H75,'ID-45'!J75,'ID-57'!H75))</f>
        <v>1.0543812636321093E-6</v>
      </c>
      <c r="K68" s="71">
        <f>ABS(MEAN!K68-MAX('ID-26'!E75,'ID-31'!E75,'ID-34'!I75,'ID-36'!G75,'ID-40'!K75,'ID-44'!I75,'ID-57'!I75))</f>
        <v>1.4858032711950742E-6</v>
      </c>
    </row>
    <row r="69" spans="1:11" x14ac:dyDescent="0.25">
      <c r="A69" s="1">
        <v>8.125</v>
      </c>
      <c r="B69" s="71">
        <f>ABS(MEAN!B69-MAX('ID-11'!B76,'ID-13'!B76,'ID-14'!B76,'ID-15'!B76,'ID-24'!B76,'ID-26'!B76,'ID-29'!B76,'ID-30'!B76,'ID-32'!B76,'ID-33'!B76,'ID-34'!B76,'ID-37'!B76,'ID-38'!B76,'ID-39'!B76,'ID-40'!B76,'ID-44'!B76,'ID-45'!B76,'ID-53'!B76,'ID-57'!B76,'ID-59'!B76,'ID-70'!B76,'ID-71'!B76))</f>
        <v>1.1858208208703758E-6</v>
      </c>
      <c r="C69" s="71">
        <f>ABS(MEAN!C69-MAX('ID-08'!B76,'ID-09'!B76,'ID-11'!C76,'ID-14'!C76,'ID-18'!B76,'ID-24'!C76,'ID-26'!C76,'ID-29'!C76,'ID-30'!C76,'ID-34'!C76,'ID-36'!B76,'ID-38'!C76,'ID-39'!C76,'ID-40'!C76,'ID-44'!C76,'ID-45'!C76,'ID-57'!C76,'ID-59'!C76))</f>
        <v>6.1528357991891269E-7</v>
      </c>
      <c r="D69" s="71">
        <f>ABS(MEAN!D69-MAX('ID-13'!C76,'ID-14'!D76,'ID-15'!C76,'ID-16'!B76,'ID-18'!C76,'ID-26'!D76,'ID-29'!D76,'ID-30'!D76,'ID-33'!C76,'ID-34'!D76,'ID-36'!C76,'ID-37'!C76,'ID-38'!D76,'ID-39'!D76,'ID-40'!D76,'ID-45'!D76,'ID-59'!D76,'ID-71'!C76))</f>
        <v>1.2431944096946701E-6</v>
      </c>
      <c r="E69" s="71">
        <f>ABS(MEAN!E69-MAX('ID-03'!B76,'ID-09'!C76,'ID-13'!D76,'ID-15'!D76,'ID-16'!C76,'ID-18'!D76,'ID-24'!D76,'ID-29'!E76,'ID-30'!E76,'ID-33'!D76,'ID-34'!E76,'ID-36'!D76,'ID-38'!E76,'ID-39'!E76,'ID-40'!E76,'ID-44'!D76,'ID-45'!E76,'ID-57'!D76,'ID-70'!C76,'ID-71'!D76))</f>
        <v>1.4261255492087344E-6</v>
      </c>
      <c r="F69" s="71">
        <f>ABS(MEAN!F69-MAX('ID-01'!B76,'ID-02'!B76,'ID-03'!C76,'ID-06'!B76,'ID-08'!C76,'ID-09'!D76,'ID-12'!B76,'ID-16'!D76,'ID-18'!E76,'ID-24'!E76,'ID-29'!F76,'ID-33'!E76,'ID-34'!F76,'ID-36'!E76,'ID-38'!F76,'ID-39'!F76,'ID-40'!F76,'ID-45'!F76,'ID-53'!C76,'ID-54'!B76,'ID-57'!E76,'ID-71'!E76))</f>
        <v>2.7741253028068513E-6</v>
      </c>
      <c r="G69" s="71">
        <f>ABS(MEAN!G69-MAX('ID-01'!C76,'ID-02'!C76,'ID-03'!D76,'ID-07'!B76,'ID-08'!D76,'ID-11'!D76,'ID-18'!F76,'ID-24'!F76,'ID-29'!G76,'ID-31'!B76,'ID-33'!F76,'ID-34'!G76,'ID-36'!F76,'ID-39'!G76,'ID-40'!G76,'ID-44'!E76,'ID-45'!G76,'ID-50'!B76,'ID-53'!D76,'ID-54'!C76,'ID-57'!F76,'ID-59'!E76,'ID-70'!D76,'ID-71'!F76))</f>
        <v>2.2303102614751324E-6</v>
      </c>
      <c r="H69" s="71">
        <f>ABS(MEAN!H69-MAX('ID-03'!E76,'ID-11'!E76,'ID-13'!E76,'ID-15'!E76,'ID-16'!E76,'ID-18'!G76,'ID-24'!G76,'ID-29'!H76,'ID-30'!F76,'ID-31'!C76,'ID-33'!G76,'ID-34'!H76,'ID-40'!H76,'ID-44'!F76,'ID-45'!H76,'ID-54'!D76,'ID-57'!G76,'ID-59'!F76,'ID-70'!E76,'ID-71'!G76))</f>
        <v>1.4074777479611278E-6</v>
      </c>
      <c r="I69" s="71">
        <f>ABS(MEAN!I69-MAX('ID-12'!C76,'ID-18'!H76,'ID-24'!H76,'ID-29'!I76,'ID-40'!I76,'ID-44'!G76,'ID-45'!I76,'ID-59'!G76))</f>
        <v>1.5053055080205269E-6</v>
      </c>
      <c r="J69" s="71">
        <f>ABS(MEAN!J69-MAX('ID-31'!D76,'ID-40'!J76,'ID-44'!H76,'ID-45'!J76,'ID-57'!H76))</f>
        <v>1.0349527590491903E-6</v>
      </c>
      <c r="K69" s="71">
        <f>ABS(MEAN!K69-MAX('ID-26'!E76,'ID-31'!E76,'ID-34'!I76,'ID-36'!G76,'ID-40'!K76,'ID-44'!I76,'ID-57'!I76))</f>
        <v>1.4941942719781665E-6</v>
      </c>
    </row>
    <row r="70" spans="1:11" x14ac:dyDescent="0.25">
      <c r="A70" s="1">
        <v>8.25</v>
      </c>
      <c r="B70" s="71">
        <f>ABS(MEAN!B70-MAX('ID-11'!B77,'ID-13'!B77,'ID-14'!B77,'ID-15'!B77,'ID-24'!B77,'ID-26'!B77,'ID-29'!B77,'ID-30'!B77,'ID-32'!B77,'ID-33'!B77,'ID-34'!B77,'ID-37'!B77,'ID-38'!B77,'ID-39'!B77,'ID-40'!B77,'ID-44'!B77,'ID-45'!B77,'ID-53'!B77,'ID-57'!B77,'ID-59'!B77,'ID-70'!B77,'ID-71'!B77))</f>
        <v>1.1716408182538274E-6</v>
      </c>
      <c r="C70" s="71">
        <f>ABS(MEAN!C70-MAX('ID-08'!B77,'ID-09'!B77,'ID-11'!C77,'ID-14'!C77,'ID-18'!B77,'ID-24'!C77,'ID-26'!C77,'ID-29'!C77,'ID-30'!C77,'ID-34'!C77,'ID-36'!B77,'ID-38'!C77,'ID-39'!C77,'ID-40'!C77,'ID-44'!C77,'ID-45'!C77,'ID-57'!C77,'ID-59'!C77))</f>
        <v>6.1841143356167194E-7</v>
      </c>
      <c r="D70" s="71">
        <f>ABS(MEAN!D70-MAX('ID-13'!C77,'ID-14'!D77,'ID-15'!C77,'ID-16'!B77,'ID-18'!C77,'ID-26'!D77,'ID-29'!D77,'ID-30'!D77,'ID-33'!C77,'ID-34'!D77,'ID-36'!C77,'ID-37'!C77,'ID-38'!D77,'ID-39'!D77,'ID-40'!D77,'ID-45'!D77,'ID-59'!D77,'ID-71'!C77))</f>
        <v>1.2651811161501492E-6</v>
      </c>
      <c r="E70" s="71">
        <f>ABS(MEAN!E70-MAX('ID-03'!B77,'ID-09'!C77,'ID-13'!D77,'ID-15'!D77,'ID-16'!C77,'ID-18'!D77,'ID-24'!D77,'ID-29'!E77,'ID-30'!E77,'ID-33'!D77,'ID-34'!E77,'ID-36'!D77,'ID-38'!E77,'ID-39'!E77,'ID-40'!E77,'ID-44'!D77,'ID-45'!E77,'ID-57'!D77,'ID-70'!C77,'ID-71'!D77))</f>
        <v>1.3870958273654033E-6</v>
      </c>
      <c r="F70" s="71">
        <f>ABS(MEAN!F70-MAX('ID-01'!B77,'ID-02'!B77,'ID-03'!C77,'ID-06'!B77,'ID-08'!C77,'ID-09'!D77,'ID-12'!B77,'ID-16'!D77,'ID-18'!E77,'ID-24'!E77,'ID-29'!F77,'ID-33'!E77,'ID-34'!F77,'ID-36'!E77,'ID-38'!F77,'ID-39'!F77,'ID-40'!F77,'ID-45'!F77,'ID-53'!C77,'ID-54'!B77,'ID-57'!E77,'ID-71'!E77))</f>
        <v>2.7580583145114801E-6</v>
      </c>
      <c r="G70" s="71">
        <f>ABS(MEAN!G70-MAX('ID-01'!C77,'ID-02'!C77,'ID-03'!D77,'ID-07'!B77,'ID-08'!D77,'ID-11'!D77,'ID-18'!F77,'ID-24'!F77,'ID-29'!G77,'ID-31'!B77,'ID-33'!F77,'ID-34'!G77,'ID-36'!F77,'ID-39'!G77,'ID-40'!G77,'ID-44'!E77,'ID-45'!G77,'ID-50'!B77,'ID-53'!D77,'ID-54'!C77,'ID-57'!F77,'ID-59'!E77,'ID-70'!D77,'ID-71'!F77))</f>
        <v>2.2050513976412667E-6</v>
      </c>
      <c r="H70" s="71">
        <f>ABS(MEAN!H70-MAX('ID-03'!E77,'ID-11'!E77,'ID-13'!E77,'ID-15'!E77,'ID-16'!E77,'ID-18'!G77,'ID-24'!G77,'ID-29'!H77,'ID-30'!F77,'ID-31'!C77,'ID-33'!G77,'ID-34'!H77,'ID-40'!H77,'ID-44'!F77,'ID-45'!H77,'ID-54'!D77,'ID-57'!G77,'ID-59'!F77,'ID-70'!E77,'ID-71'!G77))</f>
        <v>1.4224747668656335E-6</v>
      </c>
      <c r="I70" s="71">
        <f>ABS(MEAN!I70-MAX('ID-12'!C77,'ID-18'!H77,'ID-24'!H77,'ID-29'!I77,'ID-40'!I77,'ID-44'!G77,'ID-45'!I77,'ID-59'!G77))</f>
        <v>1.5004934468820785E-6</v>
      </c>
      <c r="J70" s="71">
        <f>ABS(MEAN!J70-MAX('ID-31'!D77,'ID-40'!J77,'ID-44'!H77,'ID-45'!J77,'ID-57'!H77))</f>
        <v>9.9946680692797329E-7</v>
      </c>
      <c r="K70" s="71">
        <f>ABS(MEAN!K70-MAX('ID-26'!E77,'ID-31'!E77,'ID-34'!I77,'ID-36'!G77,'ID-40'!K77,'ID-44'!I77,'ID-57'!I77))</f>
        <v>1.4910739614681923E-6</v>
      </c>
    </row>
    <row r="71" spans="1:11" x14ac:dyDescent="0.25">
      <c r="A71" s="1">
        <v>8.375</v>
      </c>
      <c r="B71" s="71">
        <f>ABS(MEAN!B71-MAX('ID-11'!B78,'ID-13'!B78,'ID-14'!B78,'ID-15'!B78,'ID-24'!B78,'ID-26'!B78,'ID-29'!B78,'ID-30'!B78,'ID-32'!B78,'ID-33'!B78,'ID-34'!B78,'ID-37'!B78,'ID-38'!B78,'ID-39'!B78,'ID-40'!B78,'ID-44'!B78,'ID-45'!B78,'ID-53'!B78,'ID-57'!B78,'ID-59'!B78,'ID-70'!B78,'ID-71'!B78))</f>
        <v>1.1667912330759478E-6</v>
      </c>
      <c r="C71" s="71">
        <f>ABS(MEAN!C71-MAX('ID-08'!B78,'ID-09'!B78,'ID-11'!C78,'ID-14'!C78,'ID-18'!B78,'ID-24'!C78,'ID-26'!C78,'ID-29'!C78,'ID-30'!C78,'ID-34'!C78,'ID-36'!B78,'ID-38'!C78,'ID-39'!C78,'ID-40'!C78,'ID-44'!C78,'ID-45'!C78,'ID-57'!C78,'ID-59'!C78))</f>
        <v>6.4234886720804241E-7</v>
      </c>
      <c r="D71" s="71">
        <f>ABS(MEAN!D71-MAX('ID-13'!C78,'ID-14'!D78,'ID-15'!C78,'ID-16'!B78,'ID-18'!C78,'ID-26'!D78,'ID-29'!D78,'ID-30'!D78,'ID-33'!C78,'ID-34'!D78,'ID-36'!C78,'ID-37'!C78,'ID-38'!D78,'ID-39'!D78,'ID-40'!D78,'ID-45'!D78,'ID-59'!D78,'ID-71'!C78))</f>
        <v>1.2526807466883838E-6</v>
      </c>
      <c r="E71" s="71">
        <f>ABS(MEAN!E71-MAX('ID-03'!B78,'ID-09'!C78,'ID-13'!D78,'ID-15'!D78,'ID-16'!C78,'ID-18'!D78,'ID-24'!D78,'ID-29'!E78,'ID-30'!E78,'ID-33'!D78,'ID-34'!E78,'ID-36'!D78,'ID-38'!E78,'ID-39'!E78,'ID-40'!E78,'ID-44'!D78,'ID-45'!E78,'ID-57'!D78,'ID-70'!C78,'ID-71'!D78))</f>
        <v>1.3601066951030027E-6</v>
      </c>
      <c r="F71" s="71">
        <f>ABS(MEAN!F71-MAX('ID-01'!B78,'ID-02'!B78,'ID-03'!C78,'ID-06'!B78,'ID-08'!C78,'ID-09'!D78,'ID-12'!B78,'ID-16'!D78,'ID-18'!E78,'ID-24'!E78,'ID-29'!F78,'ID-33'!E78,'ID-34'!F78,'ID-36'!E78,'ID-38'!F78,'ID-39'!F78,'ID-40'!F78,'ID-45'!F78,'ID-53'!C78,'ID-54'!B78,'ID-57'!E78,'ID-71'!E78))</f>
        <v>2.7554740074098305E-6</v>
      </c>
      <c r="G71" s="71">
        <f>ABS(MEAN!G71-MAX('ID-01'!C78,'ID-02'!C78,'ID-03'!D78,'ID-07'!B78,'ID-08'!D78,'ID-11'!D78,'ID-18'!F78,'ID-24'!F78,'ID-29'!G78,'ID-31'!B78,'ID-33'!F78,'ID-34'!G78,'ID-36'!F78,'ID-39'!G78,'ID-40'!G78,'ID-44'!E78,'ID-45'!G78,'ID-50'!B78,'ID-53'!D78,'ID-54'!C78,'ID-57'!F78,'ID-59'!E78,'ID-70'!D78,'ID-71'!F78))</f>
        <v>2.2049169927096379E-6</v>
      </c>
      <c r="H71" s="71">
        <f>ABS(MEAN!H71-MAX('ID-03'!E78,'ID-11'!E78,'ID-13'!E78,'ID-15'!E78,'ID-16'!E78,'ID-18'!G78,'ID-24'!G78,'ID-29'!H78,'ID-30'!F78,'ID-31'!C78,'ID-33'!G78,'ID-34'!H78,'ID-40'!H78,'ID-44'!F78,'ID-45'!H78,'ID-54'!D78,'ID-57'!G78,'ID-59'!F78,'ID-70'!E78,'ID-71'!G78))</f>
        <v>1.4740558552106542E-6</v>
      </c>
      <c r="I71" s="71">
        <f>ABS(MEAN!I71-MAX('ID-12'!C78,'ID-18'!H78,'ID-24'!H78,'ID-29'!I78,'ID-40'!I78,'ID-44'!G78,'ID-45'!I78,'ID-59'!G78))</f>
        <v>1.5275625752653177E-6</v>
      </c>
      <c r="J71" s="71">
        <f>ABS(MEAN!J71-MAX('ID-31'!D78,'ID-40'!J78,'ID-44'!H78,'ID-45'!J78,'ID-57'!H78))</f>
        <v>9.9663127534066476E-7</v>
      </c>
      <c r="K71" s="71">
        <f>ABS(MEAN!K71-MAX('ID-26'!E78,'ID-31'!E78,'ID-34'!I78,'ID-36'!G78,'ID-40'!K78,'ID-44'!I78,'ID-57'!I78))</f>
        <v>1.5007615393192175E-6</v>
      </c>
    </row>
    <row r="72" spans="1:11" x14ac:dyDescent="0.25">
      <c r="A72" s="1">
        <v>8.5</v>
      </c>
      <c r="B72" s="71">
        <f>ABS(MEAN!B72-MAX('ID-11'!B79,'ID-13'!B79,'ID-14'!B79,'ID-15'!B79,'ID-24'!B79,'ID-26'!B79,'ID-29'!B79,'ID-30'!B79,'ID-32'!B79,'ID-33'!B79,'ID-34'!B79,'ID-37'!B79,'ID-38'!B79,'ID-39'!B79,'ID-40'!B79,'ID-44'!B79,'ID-45'!B79,'ID-53'!B79,'ID-57'!B79,'ID-59'!B79,'ID-70'!B79,'ID-71'!B79))</f>
        <v>1.1852753877827915E-6</v>
      </c>
      <c r="C72" s="71">
        <f>ABS(MEAN!C72-MAX('ID-08'!B79,'ID-09'!B79,'ID-11'!C79,'ID-14'!C79,'ID-18'!B79,'ID-24'!C79,'ID-26'!C79,'ID-29'!C79,'ID-30'!C79,'ID-34'!C79,'ID-36'!B79,'ID-38'!C79,'ID-39'!C79,'ID-40'!C79,'ID-44'!C79,'ID-45'!C79,'ID-57'!C79,'ID-59'!C79))</f>
        <v>6.3661320021113355E-7</v>
      </c>
      <c r="D72" s="71">
        <f>ABS(MEAN!D72-MAX('ID-13'!C79,'ID-14'!D79,'ID-15'!C79,'ID-16'!B79,'ID-18'!C79,'ID-26'!D79,'ID-29'!D79,'ID-30'!D79,'ID-33'!C79,'ID-34'!D79,'ID-36'!C79,'ID-37'!C79,'ID-38'!D79,'ID-39'!D79,'ID-40'!D79,'ID-45'!D79,'ID-59'!D79,'ID-71'!C79))</f>
        <v>1.2666292805163515E-6</v>
      </c>
      <c r="E72" s="71">
        <f>ABS(MEAN!E72-MAX('ID-03'!B79,'ID-09'!C79,'ID-13'!D79,'ID-15'!D79,'ID-16'!C79,'ID-18'!D79,'ID-24'!D79,'ID-29'!E79,'ID-30'!E79,'ID-33'!D79,'ID-34'!E79,'ID-36'!D79,'ID-38'!E79,'ID-39'!E79,'ID-40'!E79,'ID-44'!D79,'ID-45'!E79,'ID-57'!D79,'ID-70'!C79,'ID-71'!D79))</f>
        <v>1.3983178906440408E-6</v>
      </c>
      <c r="F72" s="71">
        <f>ABS(MEAN!F72-MAX('ID-01'!B79,'ID-02'!B79,'ID-03'!C79,'ID-06'!B79,'ID-08'!C79,'ID-09'!D79,'ID-12'!B79,'ID-16'!D79,'ID-18'!E79,'ID-24'!E79,'ID-29'!F79,'ID-33'!E79,'ID-34'!F79,'ID-36'!E79,'ID-38'!F79,'ID-39'!F79,'ID-40'!F79,'ID-45'!F79,'ID-53'!C79,'ID-54'!B79,'ID-57'!E79,'ID-71'!E79))</f>
        <v>2.825600220468516E-6</v>
      </c>
      <c r="G72" s="71">
        <f>ABS(MEAN!G72-MAX('ID-01'!C79,'ID-02'!C79,'ID-03'!D79,'ID-07'!B79,'ID-08'!D79,'ID-11'!D79,'ID-18'!F79,'ID-24'!F79,'ID-29'!G79,'ID-31'!B79,'ID-33'!F79,'ID-34'!G79,'ID-36'!F79,'ID-39'!G79,'ID-40'!G79,'ID-44'!E79,'ID-45'!G79,'ID-50'!B79,'ID-53'!D79,'ID-54'!C79,'ID-57'!F79,'ID-59'!E79,'ID-70'!D79,'ID-71'!F79))</f>
        <v>2.2069461592666428E-6</v>
      </c>
      <c r="H72" s="71">
        <f>ABS(MEAN!H72-MAX('ID-03'!E79,'ID-11'!E79,'ID-13'!E79,'ID-15'!E79,'ID-16'!E79,'ID-18'!G79,'ID-24'!G79,'ID-29'!H79,'ID-30'!F79,'ID-31'!C79,'ID-33'!G79,'ID-34'!H79,'ID-40'!H79,'ID-44'!F79,'ID-45'!H79,'ID-54'!D79,'ID-57'!G79,'ID-59'!F79,'ID-70'!E79,'ID-71'!G79))</f>
        <v>1.4396088766077675E-6</v>
      </c>
      <c r="I72" s="71">
        <f>ABS(MEAN!I72-MAX('ID-12'!C79,'ID-18'!H79,'ID-24'!H79,'ID-29'!I79,'ID-40'!I79,'ID-44'!G79,'ID-45'!I79,'ID-59'!G79))</f>
        <v>1.4946172265384305E-6</v>
      </c>
      <c r="J72" s="71">
        <f>ABS(MEAN!J72-MAX('ID-31'!D79,'ID-40'!J79,'ID-44'!H79,'ID-45'!J79,'ID-57'!H79))</f>
        <v>9.6516671199697868E-7</v>
      </c>
      <c r="K72" s="71">
        <f>ABS(MEAN!K72-MAX('ID-26'!E79,'ID-31'!E79,'ID-34'!I79,'ID-36'!G79,'ID-40'!K79,'ID-44'!I79,'ID-57'!I79))</f>
        <v>1.513440457734383E-6</v>
      </c>
    </row>
    <row r="73" spans="1:11" x14ac:dyDescent="0.25">
      <c r="A73" s="1">
        <v>8.625</v>
      </c>
      <c r="B73" s="71">
        <f>ABS(MEAN!B73-MAX('ID-11'!B80,'ID-13'!B80,'ID-14'!B80,'ID-15'!B80,'ID-24'!B80,'ID-26'!B80,'ID-29'!B80,'ID-30'!B80,'ID-32'!B80,'ID-33'!B80,'ID-34'!B80,'ID-37'!B80,'ID-38'!B80,'ID-39'!B80,'ID-40'!B80,'ID-44'!B80,'ID-45'!B80,'ID-53'!B80,'ID-57'!B80,'ID-59'!B80,'ID-70'!B80,'ID-71'!B80))</f>
        <v>1.2012083112078464E-6</v>
      </c>
      <c r="C73" s="71">
        <f>ABS(MEAN!C73-MAX('ID-08'!B80,'ID-09'!B80,'ID-11'!C80,'ID-14'!C80,'ID-18'!B80,'ID-24'!C80,'ID-26'!C80,'ID-29'!C80,'ID-30'!C80,'ID-34'!C80,'ID-36'!B80,'ID-38'!C80,'ID-39'!C80,'ID-40'!C80,'ID-44'!C80,'ID-45'!C80,'ID-57'!C80,'ID-59'!C80))</f>
        <v>6.439697463056504E-7</v>
      </c>
      <c r="D73" s="71">
        <f>ABS(MEAN!D73-MAX('ID-13'!C80,'ID-14'!D80,'ID-15'!C80,'ID-16'!B80,'ID-18'!C80,'ID-26'!D80,'ID-29'!D80,'ID-30'!D80,'ID-33'!C80,'ID-34'!D80,'ID-36'!C80,'ID-37'!C80,'ID-38'!D80,'ID-39'!D80,'ID-40'!D80,'ID-45'!D80,'ID-59'!D80,'ID-71'!C80))</f>
        <v>1.2071493556420343E-6</v>
      </c>
      <c r="E73" s="71">
        <f>ABS(MEAN!E73-MAX('ID-03'!B80,'ID-09'!C80,'ID-13'!D80,'ID-15'!D80,'ID-16'!C80,'ID-18'!D80,'ID-24'!D80,'ID-29'!E80,'ID-30'!E80,'ID-33'!D80,'ID-34'!E80,'ID-36'!D80,'ID-38'!E80,'ID-39'!E80,'ID-40'!E80,'ID-44'!D80,'ID-45'!E80,'ID-57'!D80,'ID-70'!C80,'ID-71'!D80))</f>
        <v>1.4192237413612752E-6</v>
      </c>
      <c r="F73" s="71">
        <f>ABS(MEAN!F73-MAX('ID-01'!B80,'ID-02'!B80,'ID-03'!C80,'ID-06'!B80,'ID-08'!C80,'ID-09'!D80,'ID-12'!B80,'ID-16'!D80,'ID-18'!E80,'ID-24'!E80,'ID-29'!F80,'ID-33'!E80,'ID-34'!F80,'ID-36'!E80,'ID-38'!F80,'ID-39'!F80,'ID-40'!F80,'ID-45'!F80,'ID-53'!C80,'ID-54'!B80,'ID-57'!E80,'ID-71'!E80))</f>
        <v>2.9533665337200254E-6</v>
      </c>
      <c r="G73" s="71">
        <f>ABS(MEAN!G73-MAX('ID-01'!C80,'ID-02'!C80,'ID-03'!D80,'ID-07'!B80,'ID-08'!D80,'ID-11'!D80,'ID-18'!F80,'ID-24'!F80,'ID-29'!G80,'ID-31'!B80,'ID-33'!F80,'ID-34'!G80,'ID-36'!F80,'ID-39'!G80,'ID-40'!G80,'ID-44'!E80,'ID-45'!G80,'ID-50'!B80,'ID-53'!D80,'ID-54'!C80,'ID-57'!F80,'ID-59'!E80,'ID-70'!D80,'ID-71'!F80))</f>
        <v>2.2023761429013078E-6</v>
      </c>
      <c r="H73" s="71">
        <f>ABS(MEAN!H73-MAX('ID-03'!E80,'ID-11'!E80,'ID-13'!E80,'ID-15'!E80,'ID-16'!E80,'ID-18'!G80,'ID-24'!G80,'ID-29'!H80,'ID-30'!F80,'ID-31'!C80,'ID-33'!G80,'ID-34'!H80,'ID-40'!H80,'ID-44'!F80,'ID-45'!H80,'ID-54'!D80,'ID-57'!G80,'ID-59'!F80,'ID-70'!E80,'ID-71'!G80))</f>
        <v>1.4426584976079404E-6</v>
      </c>
      <c r="I73" s="71">
        <f>ABS(MEAN!I73-MAX('ID-12'!C80,'ID-18'!H80,'ID-24'!H80,'ID-29'!I80,'ID-40'!I80,'ID-44'!G80,'ID-45'!I80,'ID-59'!G80))</f>
        <v>1.5119521188378116E-6</v>
      </c>
      <c r="J73" s="71">
        <f>ABS(MEAN!J73-MAX('ID-31'!D80,'ID-40'!J80,'ID-44'!H80,'ID-45'!J80,'ID-57'!H80))</f>
        <v>9.3033745141024582E-7</v>
      </c>
      <c r="K73" s="71">
        <f>ABS(MEAN!K73-MAX('ID-26'!E80,'ID-31'!E80,'ID-34'!I80,'ID-36'!G80,'ID-40'!K80,'ID-44'!I80,'ID-57'!I80))</f>
        <v>1.5078056705974952E-6</v>
      </c>
    </row>
    <row r="74" spans="1:11" x14ac:dyDescent="0.25">
      <c r="A74" s="1">
        <v>8.75</v>
      </c>
      <c r="B74" s="71">
        <f>ABS(MEAN!B74-MAX('ID-11'!B81,'ID-13'!B81,'ID-14'!B81,'ID-15'!B81,'ID-24'!B81,'ID-26'!B81,'ID-29'!B81,'ID-30'!B81,'ID-32'!B81,'ID-33'!B81,'ID-34'!B81,'ID-37'!B81,'ID-38'!B81,'ID-39'!B81,'ID-40'!B81,'ID-44'!B81,'ID-45'!B81,'ID-53'!B81,'ID-57'!B81,'ID-59'!B81,'ID-70'!B81,'ID-71'!B81))</f>
        <v>1.1891914896144939E-6</v>
      </c>
      <c r="C74" s="71">
        <f>ABS(MEAN!C74-MAX('ID-08'!B81,'ID-09'!B81,'ID-11'!C81,'ID-14'!C81,'ID-18'!B81,'ID-24'!C81,'ID-26'!C81,'ID-29'!C81,'ID-30'!C81,'ID-34'!C81,'ID-36'!B81,'ID-38'!C81,'ID-39'!C81,'ID-40'!C81,'ID-44'!C81,'ID-45'!C81,'ID-57'!C81,'ID-59'!C81))</f>
        <v>6.499189593722754E-7</v>
      </c>
      <c r="D74" s="71">
        <f>ABS(MEAN!D74-MAX('ID-13'!C81,'ID-14'!D81,'ID-15'!C81,'ID-16'!B81,'ID-18'!C81,'ID-26'!D81,'ID-29'!D81,'ID-30'!D81,'ID-33'!C81,'ID-34'!D81,'ID-36'!C81,'ID-37'!C81,'ID-38'!D81,'ID-39'!D81,'ID-40'!D81,'ID-45'!D81,'ID-59'!D81,'ID-71'!C81))</f>
        <v>1.2402966517721659E-6</v>
      </c>
      <c r="E74" s="71">
        <f>ABS(MEAN!E74-MAX('ID-03'!B81,'ID-09'!C81,'ID-13'!D81,'ID-15'!D81,'ID-16'!C81,'ID-18'!D81,'ID-24'!D81,'ID-29'!E81,'ID-30'!E81,'ID-33'!D81,'ID-34'!E81,'ID-36'!D81,'ID-38'!E81,'ID-39'!E81,'ID-40'!E81,'ID-44'!D81,'ID-45'!E81,'ID-57'!D81,'ID-70'!C81,'ID-71'!D81))</f>
        <v>1.4707622932874642E-6</v>
      </c>
      <c r="F74" s="71">
        <f>ABS(MEAN!F74-MAX('ID-01'!B81,'ID-02'!B81,'ID-03'!C81,'ID-06'!B81,'ID-08'!C81,'ID-09'!D81,'ID-12'!B81,'ID-16'!D81,'ID-18'!E81,'ID-24'!E81,'ID-29'!F81,'ID-33'!E81,'ID-34'!F81,'ID-36'!E81,'ID-38'!F81,'ID-39'!F81,'ID-40'!F81,'ID-45'!F81,'ID-53'!C81,'ID-54'!B81,'ID-57'!E81,'ID-71'!E81))</f>
        <v>2.9391845778881098E-6</v>
      </c>
      <c r="G74" s="71">
        <f>ABS(MEAN!G74-MAX('ID-01'!C81,'ID-02'!C81,'ID-03'!D81,'ID-07'!B81,'ID-08'!D81,'ID-11'!D81,'ID-18'!F81,'ID-24'!F81,'ID-29'!G81,'ID-31'!B81,'ID-33'!F81,'ID-34'!G81,'ID-36'!F81,'ID-39'!G81,'ID-40'!G81,'ID-44'!E81,'ID-45'!G81,'ID-50'!B81,'ID-53'!D81,'ID-54'!C81,'ID-57'!F81,'ID-59'!E81,'ID-70'!D81,'ID-71'!F81))</f>
        <v>2.2315901261893423E-6</v>
      </c>
      <c r="H74" s="71">
        <f>ABS(MEAN!H74-MAX('ID-03'!E81,'ID-11'!E81,'ID-13'!E81,'ID-15'!E81,'ID-16'!E81,'ID-18'!G81,'ID-24'!G81,'ID-29'!H81,'ID-30'!F81,'ID-31'!C81,'ID-33'!G81,'ID-34'!H81,'ID-40'!H81,'ID-44'!F81,'ID-45'!H81,'ID-54'!D81,'ID-57'!G81,'ID-59'!F81,'ID-70'!E81,'ID-71'!G81))</f>
        <v>1.4239035920349252E-6</v>
      </c>
      <c r="I74" s="71">
        <f>ABS(MEAN!I74-MAX('ID-12'!C81,'ID-18'!H81,'ID-24'!H81,'ID-29'!I81,'ID-40'!I81,'ID-44'!G81,'ID-45'!I81,'ID-59'!G81))</f>
        <v>1.5010127939474316E-6</v>
      </c>
      <c r="J74" s="71">
        <f>ABS(MEAN!J74-MAX('ID-31'!D81,'ID-40'!J81,'ID-44'!H81,'ID-45'!J81,'ID-57'!H81))</f>
        <v>9.2163445281068235E-7</v>
      </c>
      <c r="K74" s="71">
        <f>ABS(MEAN!K74-MAX('ID-26'!E81,'ID-31'!E81,'ID-34'!I81,'ID-36'!G81,'ID-40'!K81,'ID-44'!I81,'ID-57'!I81))</f>
        <v>1.5219397639931742E-6</v>
      </c>
    </row>
    <row r="75" spans="1:11" x14ac:dyDescent="0.25">
      <c r="A75" s="1">
        <v>8.875</v>
      </c>
      <c r="B75" s="71">
        <f>ABS(MEAN!B75-MAX('ID-11'!B82,'ID-13'!B82,'ID-14'!B82,'ID-15'!B82,'ID-24'!B82,'ID-26'!B82,'ID-29'!B82,'ID-30'!B82,'ID-32'!B82,'ID-33'!B82,'ID-34'!B82,'ID-37'!B82,'ID-38'!B82,'ID-39'!B82,'ID-40'!B82,'ID-44'!B82,'ID-45'!B82,'ID-53'!B82,'ID-57'!B82,'ID-59'!B82,'ID-70'!B82,'ID-71'!B82))</f>
        <v>1.1874636837716501E-6</v>
      </c>
      <c r="C75" s="71">
        <f>ABS(MEAN!C75-MAX('ID-08'!B82,'ID-09'!B82,'ID-11'!C82,'ID-14'!C82,'ID-18'!B82,'ID-24'!C82,'ID-26'!C82,'ID-29'!C82,'ID-30'!C82,'ID-34'!C82,'ID-36'!B82,'ID-38'!C82,'ID-39'!C82,'ID-40'!C82,'ID-44'!C82,'ID-45'!C82,'ID-57'!C82,'ID-59'!C82))</f>
        <v>6.5789162828622239E-7</v>
      </c>
      <c r="D75" s="71">
        <f>ABS(MEAN!D75-MAX('ID-13'!C82,'ID-14'!D82,'ID-15'!C82,'ID-16'!B82,'ID-18'!C82,'ID-26'!D82,'ID-29'!D82,'ID-30'!D82,'ID-33'!C82,'ID-34'!D82,'ID-36'!C82,'ID-37'!C82,'ID-38'!D82,'ID-39'!D82,'ID-40'!D82,'ID-45'!D82,'ID-59'!D82,'ID-71'!C82))</f>
        <v>1.1804751002819636E-6</v>
      </c>
      <c r="E75" s="71">
        <f>ABS(MEAN!E75-MAX('ID-03'!B82,'ID-09'!C82,'ID-13'!D82,'ID-15'!D82,'ID-16'!C82,'ID-18'!D82,'ID-24'!D82,'ID-29'!E82,'ID-30'!E82,'ID-33'!D82,'ID-34'!E82,'ID-36'!D82,'ID-38'!E82,'ID-39'!E82,'ID-40'!E82,'ID-44'!D82,'ID-45'!E82,'ID-57'!D82,'ID-70'!C82,'ID-71'!D82))</f>
        <v>1.444110293791212E-6</v>
      </c>
      <c r="F75" s="71">
        <f>ABS(MEAN!F75-MAX('ID-01'!B82,'ID-02'!B82,'ID-03'!C82,'ID-06'!B82,'ID-08'!C82,'ID-09'!D82,'ID-12'!B82,'ID-16'!D82,'ID-18'!E82,'ID-24'!E82,'ID-29'!F82,'ID-33'!E82,'ID-34'!F82,'ID-36'!E82,'ID-38'!F82,'ID-39'!F82,'ID-40'!F82,'ID-45'!F82,'ID-53'!C82,'ID-54'!B82,'ID-57'!E82,'ID-71'!E82))</f>
        <v>2.9063283488728331E-6</v>
      </c>
      <c r="G75" s="71">
        <f>ABS(MEAN!G75-MAX('ID-01'!C82,'ID-02'!C82,'ID-03'!D82,'ID-07'!B82,'ID-08'!D82,'ID-11'!D82,'ID-18'!F82,'ID-24'!F82,'ID-29'!G82,'ID-31'!B82,'ID-33'!F82,'ID-34'!G82,'ID-36'!F82,'ID-39'!G82,'ID-40'!G82,'ID-44'!E82,'ID-45'!G82,'ID-50'!B82,'ID-53'!D82,'ID-54'!C82,'ID-57'!F82,'ID-59'!E82,'ID-70'!D82,'ID-71'!F82))</f>
        <v>2.255726893329868E-6</v>
      </c>
      <c r="H75" s="71">
        <f>ABS(MEAN!H75-MAX('ID-03'!E82,'ID-11'!E82,'ID-13'!E82,'ID-15'!E82,'ID-16'!E82,'ID-18'!G82,'ID-24'!G82,'ID-29'!H82,'ID-30'!F82,'ID-31'!C82,'ID-33'!G82,'ID-34'!H82,'ID-40'!H82,'ID-44'!F82,'ID-45'!H82,'ID-54'!D82,'ID-57'!G82,'ID-59'!F82,'ID-70'!E82,'ID-71'!G82))</f>
        <v>1.4232072421127562E-6</v>
      </c>
      <c r="I75" s="71">
        <f>ABS(MEAN!I75-MAX('ID-12'!C82,'ID-18'!H82,'ID-24'!H82,'ID-29'!I82,'ID-40'!I82,'ID-44'!G82,'ID-45'!I82,'ID-59'!G82))</f>
        <v>1.5723349397478437E-6</v>
      </c>
      <c r="J75" s="71">
        <f>ABS(MEAN!J75-MAX('ID-31'!D82,'ID-40'!J82,'ID-44'!H82,'ID-45'!J82,'ID-57'!H82))</f>
        <v>9.1251236550293768E-7</v>
      </c>
      <c r="K75" s="71">
        <f>ABS(MEAN!K75-MAX('ID-26'!E82,'ID-31'!E82,'ID-34'!I82,'ID-36'!G82,'ID-40'!K82,'ID-44'!I82,'ID-57'!I82))</f>
        <v>1.5268744462670902E-6</v>
      </c>
    </row>
    <row r="76" spans="1:11" x14ac:dyDescent="0.25">
      <c r="A76" s="1">
        <v>9</v>
      </c>
      <c r="B76" s="71">
        <f>ABS(MEAN!B76-MAX('ID-11'!B83,'ID-13'!B83,'ID-14'!B83,'ID-15'!B83,'ID-24'!B83,'ID-26'!B83,'ID-29'!B83,'ID-30'!B83,'ID-32'!B83,'ID-33'!B83,'ID-34'!B83,'ID-37'!B83,'ID-38'!B83,'ID-39'!B83,'ID-40'!B83,'ID-44'!B83,'ID-45'!B83,'ID-53'!B83,'ID-57'!B83,'ID-59'!B83,'ID-70'!B83,'ID-71'!B83))</f>
        <v>1.1798644874438935E-6</v>
      </c>
      <c r="C76" s="71">
        <f>ABS(MEAN!C76-MAX('ID-08'!B83,'ID-09'!B83,'ID-11'!C83,'ID-14'!C83,'ID-18'!B83,'ID-24'!C83,'ID-26'!C83,'ID-29'!C83,'ID-30'!C83,'ID-34'!C83,'ID-36'!B83,'ID-38'!C83,'ID-39'!C83,'ID-40'!C83,'ID-44'!C83,'ID-45'!C83,'ID-57'!C83,'ID-59'!C83))</f>
        <v>6.6527936481985961E-7</v>
      </c>
      <c r="D76" s="71">
        <f>ABS(MEAN!D76-MAX('ID-13'!C83,'ID-14'!D83,'ID-15'!C83,'ID-16'!B83,'ID-18'!C83,'ID-26'!D83,'ID-29'!D83,'ID-30'!D83,'ID-33'!C83,'ID-34'!D83,'ID-36'!C83,'ID-37'!C83,'ID-38'!D83,'ID-39'!D83,'ID-40'!D83,'ID-45'!D83,'ID-59'!D83,'ID-71'!C83))</f>
        <v>1.1928942158512257E-6</v>
      </c>
      <c r="E76" s="71">
        <f>ABS(MEAN!E76-MAX('ID-03'!B83,'ID-09'!C83,'ID-13'!D83,'ID-15'!D83,'ID-16'!C83,'ID-18'!D83,'ID-24'!D83,'ID-29'!E83,'ID-30'!E83,'ID-33'!D83,'ID-34'!E83,'ID-36'!D83,'ID-38'!E83,'ID-39'!E83,'ID-40'!E83,'ID-44'!D83,'ID-45'!E83,'ID-57'!D83,'ID-70'!C83,'ID-71'!D83))</f>
        <v>1.4527548179987804E-6</v>
      </c>
      <c r="F76" s="71">
        <f>ABS(MEAN!F76-MAX('ID-01'!B83,'ID-02'!B83,'ID-03'!C83,'ID-06'!B83,'ID-08'!C83,'ID-09'!D83,'ID-12'!B83,'ID-16'!D83,'ID-18'!E83,'ID-24'!E83,'ID-29'!F83,'ID-33'!E83,'ID-34'!F83,'ID-36'!E83,'ID-38'!F83,'ID-39'!F83,'ID-40'!F83,'ID-45'!F83,'ID-53'!C83,'ID-54'!B83,'ID-57'!E83,'ID-71'!E83))</f>
        <v>2.9542285981953853E-6</v>
      </c>
      <c r="G76" s="71">
        <f>ABS(MEAN!G76-MAX('ID-01'!C83,'ID-02'!C83,'ID-03'!D83,'ID-07'!B83,'ID-08'!D83,'ID-11'!D83,'ID-18'!F83,'ID-24'!F83,'ID-29'!G83,'ID-31'!B83,'ID-33'!F83,'ID-34'!G83,'ID-36'!F83,'ID-39'!G83,'ID-40'!G83,'ID-44'!E83,'ID-45'!G83,'ID-50'!B83,'ID-53'!D83,'ID-54'!C83,'ID-57'!F83,'ID-59'!E83,'ID-70'!D83,'ID-71'!F83))</f>
        <v>2.260181684365925E-6</v>
      </c>
      <c r="H76" s="71">
        <f>ABS(MEAN!H76-MAX('ID-03'!E83,'ID-11'!E83,'ID-13'!E83,'ID-15'!E83,'ID-16'!E83,'ID-18'!G83,'ID-24'!G83,'ID-29'!H83,'ID-30'!F83,'ID-31'!C83,'ID-33'!G83,'ID-34'!H83,'ID-40'!H83,'ID-44'!F83,'ID-45'!H83,'ID-54'!D83,'ID-57'!G83,'ID-59'!F83,'ID-70'!E83,'ID-71'!G83))</f>
        <v>1.4367449247543185E-6</v>
      </c>
      <c r="I76" s="71">
        <f>ABS(MEAN!I76-MAX('ID-12'!C83,'ID-18'!H83,'ID-24'!H83,'ID-29'!I83,'ID-40'!I83,'ID-44'!G83,'ID-45'!I83,'ID-59'!G83))</f>
        <v>1.612060742173238E-6</v>
      </c>
      <c r="J76" s="71">
        <f>ABS(MEAN!J76-MAX('ID-31'!D83,'ID-40'!J83,'ID-44'!H83,'ID-45'!J83,'ID-57'!H83))</f>
        <v>8.6115926789531727E-7</v>
      </c>
      <c r="K76" s="71">
        <f>ABS(MEAN!K76-MAX('ID-26'!E83,'ID-31'!E83,'ID-34'!I83,'ID-36'!G83,'ID-40'!K83,'ID-44'!I83,'ID-57'!I83))</f>
        <v>1.5136597636411508E-6</v>
      </c>
    </row>
    <row r="77" spans="1:11" x14ac:dyDescent="0.25">
      <c r="A77" s="1">
        <v>9.125</v>
      </c>
      <c r="B77" s="71">
        <f>ABS(MEAN!B77-MAX('ID-11'!B84,'ID-13'!B84,'ID-14'!B84,'ID-15'!B84,'ID-24'!B84,'ID-26'!B84,'ID-29'!B84,'ID-30'!B84,'ID-32'!B84,'ID-33'!B84,'ID-34'!B84,'ID-37'!B84,'ID-38'!B84,'ID-39'!B84,'ID-40'!B84,'ID-44'!B84,'ID-45'!B84,'ID-53'!B84,'ID-57'!B84,'ID-59'!B84,'ID-70'!B84,'ID-71'!B84))</f>
        <v>1.1802600197174939E-6</v>
      </c>
      <c r="C77" s="71">
        <f>ABS(MEAN!C77-MAX('ID-08'!B84,'ID-09'!B84,'ID-11'!C84,'ID-14'!C84,'ID-18'!B84,'ID-24'!C84,'ID-26'!C84,'ID-29'!C84,'ID-30'!C84,'ID-34'!C84,'ID-36'!B84,'ID-38'!C84,'ID-39'!C84,'ID-40'!C84,'ID-44'!C84,'ID-45'!C84,'ID-57'!C84,'ID-59'!C84))</f>
        <v>6.5587321468330018E-7</v>
      </c>
      <c r="D77" s="71">
        <f>ABS(MEAN!D77-MAX('ID-13'!C84,'ID-14'!D84,'ID-15'!C84,'ID-16'!B84,'ID-18'!C84,'ID-26'!D84,'ID-29'!D84,'ID-30'!D84,'ID-33'!C84,'ID-34'!D84,'ID-36'!C84,'ID-37'!C84,'ID-38'!D84,'ID-39'!D84,'ID-40'!D84,'ID-45'!D84,'ID-59'!D84,'ID-71'!C84))</f>
        <v>1.1914103361654327E-6</v>
      </c>
      <c r="E77" s="71">
        <f>ABS(MEAN!E77-MAX('ID-03'!B84,'ID-09'!C84,'ID-13'!D84,'ID-15'!D84,'ID-16'!C84,'ID-18'!D84,'ID-24'!D84,'ID-29'!E84,'ID-30'!E84,'ID-33'!D84,'ID-34'!E84,'ID-36'!D84,'ID-38'!E84,'ID-39'!E84,'ID-40'!E84,'ID-44'!D84,'ID-45'!E84,'ID-57'!D84,'ID-70'!C84,'ID-71'!D84))</f>
        <v>1.4536903029660486E-6</v>
      </c>
      <c r="F77" s="71">
        <f>ABS(MEAN!F77-MAX('ID-01'!B84,'ID-02'!B84,'ID-03'!C84,'ID-06'!B84,'ID-08'!C84,'ID-09'!D84,'ID-12'!B84,'ID-16'!D84,'ID-18'!E84,'ID-24'!E84,'ID-29'!F84,'ID-33'!E84,'ID-34'!F84,'ID-36'!E84,'ID-38'!F84,'ID-39'!F84,'ID-40'!F84,'ID-45'!F84,'ID-53'!C84,'ID-54'!B84,'ID-57'!E84,'ID-71'!E84))</f>
        <v>2.9701917447222392E-6</v>
      </c>
      <c r="G77" s="71">
        <f>ABS(MEAN!G77-MAX('ID-01'!C84,'ID-02'!C84,'ID-03'!D84,'ID-07'!B84,'ID-08'!D84,'ID-11'!D84,'ID-18'!F84,'ID-24'!F84,'ID-29'!G84,'ID-31'!B84,'ID-33'!F84,'ID-34'!G84,'ID-36'!F84,'ID-39'!G84,'ID-40'!G84,'ID-44'!E84,'ID-45'!G84,'ID-50'!B84,'ID-53'!D84,'ID-54'!C84,'ID-57'!F84,'ID-59'!E84,'ID-70'!D84,'ID-71'!F84))</f>
        <v>2.2541616973570378E-6</v>
      </c>
      <c r="H77" s="71">
        <f>ABS(MEAN!H77-MAX('ID-03'!E84,'ID-11'!E84,'ID-13'!E84,'ID-15'!E84,'ID-16'!E84,'ID-18'!G84,'ID-24'!G84,'ID-29'!H84,'ID-30'!F84,'ID-31'!C84,'ID-33'!G84,'ID-34'!H84,'ID-40'!H84,'ID-44'!F84,'ID-45'!H84,'ID-54'!D84,'ID-57'!G84,'ID-59'!F84,'ID-70'!E84,'ID-71'!G84))</f>
        <v>1.4129666560114273E-6</v>
      </c>
      <c r="I77" s="71">
        <f>ABS(MEAN!I77-MAX('ID-12'!C84,'ID-18'!H84,'ID-24'!H84,'ID-29'!I84,'ID-40'!I84,'ID-44'!G84,'ID-45'!I84,'ID-59'!G84))</f>
        <v>1.5750342415299379E-6</v>
      </c>
      <c r="J77" s="71">
        <f>ABS(MEAN!J77-MAX('ID-31'!D84,'ID-40'!J84,'ID-44'!H84,'ID-45'!J84,'ID-57'!H84))</f>
        <v>8.3565684233510851E-7</v>
      </c>
      <c r="K77" s="71">
        <f>ABS(MEAN!K77-MAX('ID-26'!E84,'ID-31'!E84,'ID-34'!I84,'ID-36'!G84,'ID-40'!K84,'ID-44'!I84,'ID-57'!I84))</f>
        <v>1.5306796337100081E-6</v>
      </c>
    </row>
    <row r="78" spans="1:11" x14ac:dyDescent="0.25">
      <c r="A78" s="1">
        <v>9.25</v>
      </c>
      <c r="B78" s="71">
        <f>ABS(MEAN!B78-MAX('ID-11'!B85,'ID-13'!B85,'ID-14'!B85,'ID-15'!B85,'ID-24'!B85,'ID-26'!B85,'ID-29'!B85,'ID-30'!B85,'ID-32'!B85,'ID-33'!B85,'ID-34'!B85,'ID-37'!B85,'ID-38'!B85,'ID-39'!B85,'ID-40'!B85,'ID-44'!B85,'ID-45'!B85,'ID-53'!B85,'ID-57'!B85,'ID-59'!B85,'ID-70'!B85,'ID-71'!B85))</f>
        <v>1.174001691806037E-6</v>
      </c>
      <c r="C78" s="71">
        <f>ABS(MEAN!C78-MAX('ID-08'!B85,'ID-09'!B85,'ID-11'!C85,'ID-14'!C85,'ID-18'!B85,'ID-24'!C85,'ID-26'!C85,'ID-29'!C85,'ID-30'!C85,'ID-34'!C85,'ID-36'!B85,'ID-38'!C85,'ID-39'!C85,'ID-40'!C85,'ID-44'!C85,'ID-45'!C85,'ID-57'!C85,'ID-59'!C85))</f>
        <v>6.072870698536903E-7</v>
      </c>
      <c r="D78" s="71">
        <f>ABS(MEAN!D78-MAX('ID-13'!C85,'ID-14'!D85,'ID-15'!C85,'ID-16'!B85,'ID-18'!C85,'ID-26'!D85,'ID-29'!D85,'ID-30'!D85,'ID-33'!C85,'ID-34'!D85,'ID-36'!C85,'ID-37'!C85,'ID-38'!D85,'ID-39'!D85,'ID-40'!D85,'ID-45'!D85,'ID-59'!D85,'ID-71'!C85))</f>
        <v>1.1827860430524417E-6</v>
      </c>
      <c r="E78" s="71">
        <f>ABS(MEAN!E78-MAX('ID-03'!B85,'ID-09'!C85,'ID-13'!D85,'ID-15'!D85,'ID-16'!C85,'ID-18'!D85,'ID-24'!D85,'ID-29'!E85,'ID-30'!E85,'ID-33'!D85,'ID-34'!E85,'ID-36'!D85,'ID-38'!E85,'ID-39'!E85,'ID-40'!E85,'ID-44'!D85,'ID-45'!E85,'ID-57'!D85,'ID-70'!C85,'ID-71'!D85))</f>
        <v>1.468697025774901E-6</v>
      </c>
      <c r="F78" s="71">
        <f>ABS(MEAN!F78-MAX('ID-01'!B85,'ID-02'!B85,'ID-03'!C85,'ID-06'!B85,'ID-08'!C85,'ID-09'!D85,'ID-12'!B85,'ID-16'!D85,'ID-18'!E85,'ID-24'!E85,'ID-29'!F85,'ID-33'!E85,'ID-34'!F85,'ID-36'!E85,'ID-38'!F85,'ID-39'!F85,'ID-40'!F85,'ID-45'!F85,'ID-53'!C85,'ID-54'!B85,'ID-57'!E85,'ID-71'!E85))</f>
        <v>2.9649981161394834E-6</v>
      </c>
      <c r="G78" s="71">
        <f>ABS(MEAN!G78-MAX('ID-01'!C85,'ID-02'!C85,'ID-03'!D85,'ID-07'!B85,'ID-08'!D85,'ID-11'!D85,'ID-18'!F85,'ID-24'!F85,'ID-29'!G85,'ID-31'!B85,'ID-33'!F85,'ID-34'!G85,'ID-36'!F85,'ID-39'!G85,'ID-40'!G85,'ID-44'!E85,'ID-45'!G85,'ID-50'!B85,'ID-53'!D85,'ID-54'!C85,'ID-57'!F85,'ID-59'!E85,'ID-70'!D85,'ID-71'!F85))</f>
        <v>2.2555174207794515E-6</v>
      </c>
      <c r="H78" s="71">
        <f>ABS(MEAN!H78-MAX('ID-03'!E85,'ID-11'!E85,'ID-13'!E85,'ID-15'!E85,'ID-16'!E85,'ID-18'!G85,'ID-24'!G85,'ID-29'!H85,'ID-30'!F85,'ID-31'!C85,'ID-33'!G85,'ID-34'!H85,'ID-40'!H85,'ID-44'!F85,'ID-45'!H85,'ID-54'!D85,'ID-57'!G85,'ID-59'!F85,'ID-70'!E85,'ID-71'!G85))</f>
        <v>1.3817274052141393E-6</v>
      </c>
      <c r="I78" s="71">
        <f>ABS(MEAN!I78-MAX('ID-12'!C85,'ID-18'!H85,'ID-24'!H85,'ID-29'!I85,'ID-40'!I85,'ID-44'!G85,'ID-45'!I85,'ID-59'!G85))</f>
        <v>1.5836378993161482E-6</v>
      </c>
      <c r="J78" s="71">
        <f>ABS(MEAN!J78-MAX('ID-31'!D85,'ID-40'!J85,'ID-44'!H85,'ID-45'!J85,'ID-57'!H85))</f>
        <v>7.889688613538226E-7</v>
      </c>
      <c r="K78" s="71">
        <f>ABS(MEAN!K78-MAX('ID-26'!E85,'ID-31'!E85,'ID-34'!I85,'ID-36'!G85,'ID-40'!K85,'ID-44'!I85,'ID-57'!I85))</f>
        <v>1.6346968279012941E-6</v>
      </c>
    </row>
    <row r="79" spans="1:11" x14ac:dyDescent="0.25">
      <c r="A79" s="1">
        <v>9.375</v>
      </c>
      <c r="B79" s="71">
        <f>ABS(MEAN!B79-MAX('ID-11'!B86,'ID-13'!B86,'ID-14'!B86,'ID-15'!B86,'ID-24'!B86,'ID-26'!B86,'ID-29'!B86,'ID-30'!B86,'ID-32'!B86,'ID-33'!B86,'ID-34'!B86,'ID-37'!B86,'ID-38'!B86,'ID-39'!B86,'ID-40'!B86,'ID-44'!B86,'ID-45'!B86,'ID-53'!B86,'ID-57'!B86,'ID-59'!B86,'ID-70'!B86,'ID-71'!B86))</f>
        <v>1.1553605981928783E-6</v>
      </c>
      <c r="C79" s="71">
        <f>ABS(MEAN!C79-MAX('ID-08'!B86,'ID-09'!B86,'ID-11'!C86,'ID-14'!C86,'ID-18'!B86,'ID-24'!C86,'ID-26'!C86,'ID-29'!C86,'ID-30'!C86,'ID-34'!C86,'ID-36'!B86,'ID-38'!C86,'ID-39'!C86,'ID-40'!C86,'ID-44'!C86,'ID-45'!C86,'ID-57'!C86,'ID-59'!C86))</f>
        <v>6.0971766469020139E-7</v>
      </c>
      <c r="D79" s="71">
        <f>ABS(MEAN!D79-MAX('ID-13'!C86,'ID-14'!D86,'ID-15'!C86,'ID-16'!B86,'ID-18'!C86,'ID-26'!D86,'ID-29'!D86,'ID-30'!D86,'ID-33'!C86,'ID-34'!D86,'ID-36'!C86,'ID-37'!C86,'ID-38'!D86,'ID-39'!D86,'ID-40'!D86,'ID-45'!D86,'ID-59'!D86,'ID-71'!C86))</f>
        <v>1.2452101145199457E-6</v>
      </c>
      <c r="E79" s="71">
        <f>ABS(MEAN!E79-MAX('ID-03'!B86,'ID-09'!C86,'ID-13'!D86,'ID-15'!D86,'ID-16'!C86,'ID-18'!D86,'ID-24'!D86,'ID-29'!E86,'ID-30'!E86,'ID-33'!D86,'ID-34'!E86,'ID-36'!D86,'ID-38'!E86,'ID-39'!E86,'ID-40'!E86,'ID-44'!D86,'ID-45'!E86,'ID-57'!D86,'ID-70'!C86,'ID-71'!D86))</f>
        <v>1.4253405899999905E-6</v>
      </c>
      <c r="F79" s="71">
        <f>ABS(MEAN!F79-MAX('ID-01'!B86,'ID-02'!B86,'ID-03'!C86,'ID-06'!B86,'ID-08'!C86,'ID-09'!D86,'ID-12'!B86,'ID-16'!D86,'ID-18'!E86,'ID-24'!E86,'ID-29'!F86,'ID-33'!E86,'ID-34'!F86,'ID-36'!E86,'ID-38'!F86,'ID-39'!F86,'ID-40'!F86,'ID-45'!F86,'ID-53'!C86,'ID-54'!B86,'ID-57'!E86,'ID-71'!E86))</f>
        <v>2.9627023950817843E-6</v>
      </c>
      <c r="G79" s="71">
        <f>ABS(MEAN!G79-MAX('ID-01'!C86,'ID-02'!C86,'ID-03'!D86,'ID-07'!B86,'ID-08'!D86,'ID-11'!D86,'ID-18'!F86,'ID-24'!F86,'ID-29'!G86,'ID-31'!B86,'ID-33'!F86,'ID-34'!G86,'ID-36'!F86,'ID-39'!G86,'ID-40'!G86,'ID-44'!E86,'ID-45'!G86,'ID-50'!B86,'ID-53'!D86,'ID-54'!C86,'ID-57'!F86,'ID-59'!E86,'ID-70'!D86,'ID-71'!F86))</f>
        <v>2.2432251263748704E-6</v>
      </c>
      <c r="H79" s="71">
        <f>ABS(MEAN!H79-MAX('ID-03'!E86,'ID-11'!E86,'ID-13'!E86,'ID-15'!E86,'ID-16'!E86,'ID-18'!G86,'ID-24'!G86,'ID-29'!H86,'ID-30'!F86,'ID-31'!C86,'ID-33'!G86,'ID-34'!H86,'ID-40'!H86,'ID-44'!F86,'ID-45'!H86,'ID-54'!D86,'ID-57'!G86,'ID-59'!F86,'ID-70'!E86,'ID-71'!G86))</f>
        <v>1.3620504825118118E-6</v>
      </c>
      <c r="I79" s="71">
        <f>ABS(MEAN!I79-MAX('ID-12'!C86,'ID-18'!H86,'ID-24'!H86,'ID-29'!I86,'ID-40'!I86,'ID-44'!G86,'ID-45'!I86,'ID-59'!G86))</f>
        <v>1.5796687192204395E-6</v>
      </c>
      <c r="J79" s="71">
        <f>ABS(MEAN!J79-MAX('ID-31'!D86,'ID-40'!J86,'ID-44'!H86,'ID-45'!J86,'ID-57'!H86))</f>
        <v>7.7573210177650509E-7</v>
      </c>
      <c r="K79" s="71">
        <f>ABS(MEAN!K79-MAX('ID-26'!E86,'ID-31'!E86,'ID-34'!I86,'ID-36'!G86,'ID-40'!K86,'ID-44'!I86,'ID-57'!I86))</f>
        <v>1.6214914045908912E-6</v>
      </c>
    </row>
    <row r="80" spans="1:11" x14ac:dyDescent="0.25">
      <c r="A80" s="1">
        <v>9.5</v>
      </c>
      <c r="B80" s="71">
        <f>ABS(MEAN!B80-MAX('ID-11'!B87,'ID-13'!B87,'ID-14'!B87,'ID-15'!B87,'ID-24'!B87,'ID-26'!B87,'ID-29'!B87,'ID-30'!B87,'ID-32'!B87,'ID-33'!B87,'ID-34'!B87,'ID-37'!B87,'ID-38'!B87,'ID-39'!B87,'ID-40'!B87,'ID-44'!B87,'ID-45'!B87,'ID-53'!B87,'ID-57'!B87,'ID-59'!B87,'ID-70'!B87,'ID-71'!B87))</f>
        <v>1.1391981597497214E-6</v>
      </c>
      <c r="C80" s="71">
        <f>ABS(MEAN!C80-MAX('ID-08'!B87,'ID-09'!B87,'ID-11'!C87,'ID-14'!C87,'ID-18'!B87,'ID-24'!C87,'ID-26'!C87,'ID-29'!C87,'ID-30'!C87,'ID-34'!C87,'ID-36'!B87,'ID-38'!C87,'ID-39'!C87,'ID-40'!C87,'ID-44'!C87,'ID-45'!C87,'ID-57'!C87,'ID-59'!C87))</f>
        <v>6.1432758469148752E-7</v>
      </c>
      <c r="D80" s="71">
        <f>ABS(MEAN!D80-MAX('ID-13'!C87,'ID-14'!D87,'ID-15'!C87,'ID-16'!B87,'ID-18'!C87,'ID-26'!D87,'ID-29'!D87,'ID-30'!D87,'ID-33'!C87,'ID-34'!D87,'ID-36'!C87,'ID-37'!C87,'ID-38'!D87,'ID-39'!D87,'ID-40'!D87,'ID-45'!D87,'ID-59'!D87,'ID-71'!C87))</f>
        <v>1.2852684424524696E-6</v>
      </c>
      <c r="E80" s="71">
        <f>ABS(MEAN!E80-MAX('ID-03'!B87,'ID-09'!C87,'ID-13'!D87,'ID-15'!D87,'ID-16'!C87,'ID-18'!D87,'ID-24'!D87,'ID-29'!E87,'ID-30'!E87,'ID-33'!D87,'ID-34'!E87,'ID-36'!D87,'ID-38'!E87,'ID-39'!E87,'ID-40'!E87,'ID-44'!D87,'ID-45'!E87,'ID-57'!D87,'ID-70'!C87,'ID-71'!D87))</f>
        <v>1.4031920380630503E-6</v>
      </c>
      <c r="F80" s="71">
        <f>ABS(MEAN!F80-MAX('ID-01'!B87,'ID-02'!B87,'ID-03'!C87,'ID-06'!B87,'ID-08'!C87,'ID-09'!D87,'ID-12'!B87,'ID-16'!D87,'ID-18'!E87,'ID-24'!E87,'ID-29'!F87,'ID-33'!E87,'ID-34'!F87,'ID-36'!E87,'ID-38'!F87,'ID-39'!F87,'ID-40'!F87,'ID-45'!F87,'ID-53'!C87,'ID-54'!B87,'ID-57'!E87,'ID-71'!E87))</f>
        <v>2.9853371382726479E-6</v>
      </c>
      <c r="G80" s="71">
        <f>ABS(MEAN!G80-MAX('ID-01'!C87,'ID-02'!C87,'ID-03'!D87,'ID-07'!B87,'ID-08'!D87,'ID-11'!D87,'ID-18'!F87,'ID-24'!F87,'ID-29'!G87,'ID-31'!B87,'ID-33'!F87,'ID-34'!G87,'ID-36'!F87,'ID-39'!G87,'ID-40'!G87,'ID-44'!E87,'ID-45'!G87,'ID-50'!B87,'ID-53'!D87,'ID-54'!C87,'ID-57'!F87,'ID-59'!E87,'ID-70'!D87,'ID-71'!F87))</f>
        <v>2.2239735585904974E-6</v>
      </c>
      <c r="H80" s="71">
        <f>ABS(MEAN!H80-MAX('ID-03'!E87,'ID-11'!E87,'ID-13'!E87,'ID-15'!E87,'ID-16'!E87,'ID-18'!G87,'ID-24'!G87,'ID-29'!H87,'ID-30'!F87,'ID-31'!C87,'ID-33'!G87,'ID-34'!H87,'ID-40'!H87,'ID-44'!F87,'ID-45'!H87,'ID-54'!D87,'ID-57'!G87,'ID-59'!F87,'ID-70'!E87,'ID-71'!G87))</f>
        <v>1.3509256280297421E-6</v>
      </c>
      <c r="I80" s="71">
        <f>ABS(MEAN!I80-MAX('ID-12'!C87,'ID-18'!H87,'ID-24'!H87,'ID-29'!I87,'ID-40'!I87,'ID-44'!G87,'ID-45'!I87,'ID-59'!G87))</f>
        <v>1.5697345724929868E-6</v>
      </c>
      <c r="J80" s="71">
        <f>ABS(MEAN!J80-MAX('ID-31'!D87,'ID-40'!J87,'ID-44'!H87,'ID-45'!J87,'ID-57'!H87))</f>
        <v>7.6234778362271882E-7</v>
      </c>
      <c r="K80" s="71">
        <f>ABS(MEAN!K80-MAX('ID-26'!E87,'ID-31'!E87,'ID-34'!I87,'ID-36'!G87,'ID-40'!K87,'ID-44'!I87,'ID-57'!I87))</f>
        <v>1.6206140271979308E-6</v>
      </c>
    </row>
    <row r="81" spans="1:11" x14ac:dyDescent="0.25">
      <c r="A81" s="1">
        <v>9.625</v>
      </c>
      <c r="B81" s="71">
        <f>ABS(MEAN!B81-MAX('ID-11'!B88,'ID-13'!B88,'ID-14'!B88,'ID-15'!B88,'ID-24'!B88,'ID-26'!B88,'ID-29'!B88,'ID-30'!B88,'ID-32'!B88,'ID-33'!B88,'ID-34'!B88,'ID-37'!B88,'ID-38'!B88,'ID-39'!B88,'ID-40'!B88,'ID-44'!B88,'ID-45'!B88,'ID-53'!B88,'ID-57'!B88,'ID-59'!B88,'ID-70'!B88,'ID-71'!B88))</f>
        <v>1.1304141649404187E-6</v>
      </c>
      <c r="C81" s="71">
        <f>ABS(MEAN!C81-MAX('ID-08'!B88,'ID-09'!B88,'ID-11'!C88,'ID-14'!C88,'ID-18'!B88,'ID-24'!C88,'ID-26'!C88,'ID-29'!C88,'ID-30'!C88,'ID-34'!C88,'ID-36'!B88,'ID-38'!C88,'ID-39'!C88,'ID-40'!C88,'ID-44'!C88,'ID-45'!C88,'ID-57'!C88,'ID-59'!C88))</f>
        <v>5.8394826496499519E-7</v>
      </c>
      <c r="D81" s="71">
        <f>ABS(MEAN!D81-MAX('ID-13'!C88,'ID-14'!D88,'ID-15'!C88,'ID-16'!B88,'ID-18'!C88,'ID-26'!D88,'ID-29'!D88,'ID-30'!D88,'ID-33'!C88,'ID-34'!D88,'ID-36'!C88,'ID-37'!C88,'ID-38'!D88,'ID-39'!D88,'ID-40'!D88,'ID-45'!D88,'ID-59'!D88,'ID-71'!C88))</f>
        <v>1.2809196990870575E-6</v>
      </c>
      <c r="E81" s="71">
        <f>ABS(MEAN!E81-MAX('ID-03'!B88,'ID-09'!C88,'ID-13'!D88,'ID-15'!D88,'ID-16'!C88,'ID-18'!D88,'ID-24'!D88,'ID-29'!E88,'ID-30'!E88,'ID-33'!D88,'ID-34'!E88,'ID-36'!D88,'ID-38'!E88,'ID-39'!E88,'ID-40'!E88,'ID-44'!D88,'ID-45'!E88,'ID-57'!D88,'ID-70'!C88,'ID-71'!D88))</f>
        <v>1.4010229059668866E-6</v>
      </c>
      <c r="F81" s="71">
        <f>ABS(MEAN!F81-MAX('ID-01'!B88,'ID-02'!B88,'ID-03'!C88,'ID-06'!B88,'ID-08'!C88,'ID-09'!D88,'ID-12'!B88,'ID-16'!D88,'ID-18'!E88,'ID-24'!E88,'ID-29'!F88,'ID-33'!E88,'ID-34'!F88,'ID-36'!E88,'ID-38'!F88,'ID-39'!F88,'ID-40'!F88,'ID-45'!F88,'ID-53'!C88,'ID-54'!B88,'ID-57'!E88,'ID-71'!E88))</f>
        <v>2.9819817251586223E-6</v>
      </c>
      <c r="G81" s="71">
        <f>ABS(MEAN!G81-MAX('ID-01'!C88,'ID-02'!C88,'ID-03'!D88,'ID-07'!B88,'ID-08'!D88,'ID-11'!D88,'ID-18'!F88,'ID-24'!F88,'ID-29'!G88,'ID-31'!B88,'ID-33'!F88,'ID-34'!G88,'ID-36'!F88,'ID-39'!G88,'ID-40'!G88,'ID-44'!E88,'ID-45'!G88,'ID-50'!B88,'ID-53'!D88,'ID-54'!C88,'ID-57'!F88,'ID-59'!E88,'ID-70'!D88,'ID-71'!F88))</f>
        <v>2.2282135735407493E-6</v>
      </c>
      <c r="H81" s="71">
        <f>ABS(MEAN!H81-MAX('ID-03'!E88,'ID-11'!E88,'ID-13'!E88,'ID-15'!E88,'ID-16'!E88,'ID-18'!G88,'ID-24'!G88,'ID-29'!H88,'ID-30'!F88,'ID-31'!C88,'ID-33'!G88,'ID-34'!H88,'ID-40'!H88,'ID-44'!F88,'ID-45'!H88,'ID-54'!D88,'ID-57'!G88,'ID-59'!F88,'ID-70'!E88,'ID-71'!G88))</f>
        <v>1.3520800411503942E-6</v>
      </c>
      <c r="I81" s="71">
        <f>ABS(MEAN!I81-MAX('ID-12'!C88,'ID-18'!H88,'ID-24'!H88,'ID-29'!I88,'ID-40'!I88,'ID-44'!G88,'ID-45'!I88,'ID-59'!G88))</f>
        <v>1.5637059264661524E-6</v>
      </c>
      <c r="J81" s="71">
        <f>ABS(MEAN!J81-MAX('ID-31'!D88,'ID-40'!J88,'ID-44'!H88,'ID-45'!J88,'ID-57'!H88))</f>
        <v>7.4563478474898304E-7</v>
      </c>
      <c r="K81" s="71">
        <f>ABS(MEAN!K81-MAX('ID-26'!E88,'ID-31'!E88,'ID-34'!I88,'ID-36'!G88,'ID-40'!K88,'ID-44'!I88,'ID-57'!I88))</f>
        <v>1.6052509321240471E-6</v>
      </c>
    </row>
    <row r="82" spans="1:11" x14ac:dyDescent="0.25">
      <c r="A82" s="1">
        <v>9.75</v>
      </c>
      <c r="B82" s="71">
        <f>ABS(MEAN!B82-MAX('ID-11'!B89,'ID-13'!B89,'ID-14'!B89,'ID-15'!B89,'ID-24'!B89,'ID-26'!B89,'ID-29'!B89,'ID-30'!B89,'ID-32'!B89,'ID-33'!B89,'ID-34'!B89,'ID-37'!B89,'ID-38'!B89,'ID-39'!B89,'ID-40'!B89,'ID-44'!B89,'ID-45'!B89,'ID-53'!B89,'ID-57'!B89,'ID-59'!B89,'ID-70'!B89,'ID-71'!B89))</f>
        <v>1.1316690547436004E-6</v>
      </c>
      <c r="C82" s="71">
        <f>ABS(MEAN!C82-MAX('ID-08'!B89,'ID-09'!B89,'ID-11'!C89,'ID-14'!C89,'ID-18'!B89,'ID-24'!C89,'ID-26'!C89,'ID-29'!C89,'ID-30'!C89,'ID-34'!C89,'ID-36'!B89,'ID-38'!C89,'ID-39'!C89,'ID-40'!C89,'ID-44'!C89,'ID-45'!C89,'ID-57'!C89,'ID-59'!C89))</f>
        <v>5.7868268027450043E-7</v>
      </c>
      <c r="D82" s="71">
        <f>ABS(MEAN!D82-MAX('ID-13'!C89,'ID-14'!D89,'ID-15'!C89,'ID-16'!B89,'ID-18'!C89,'ID-26'!D89,'ID-29'!D89,'ID-30'!D89,'ID-33'!C89,'ID-34'!D89,'ID-36'!C89,'ID-37'!C89,'ID-38'!D89,'ID-39'!D89,'ID-40'!D89,'ID-45'!D89,'ID-59'!D89,'ID-71'!C89))</f>
        <v>1.2626981744645605E-6</v>
      </c>
      <c r="E82" s="71">
        <f>ABS(MEAN!E82-MAX('ID-03'!B89,'ID-09'!C89,'ID-13'!D89,'ID-15'!D89,'ID-16'!C89,'ID-18'!D89,'ID-24'!D89,'ID-29'!E89,'ID-30'!E89,'ID-33'!D89,'ID-34'!E89,'ID-36'!D89,'ID-38'!E89,'ID-39'!E89,'ID-40'!E89,'ID-44'!D89,'ID-45'!E89,'ID-57'!D89,'ID-70'!C89,'ID-71'!D89))</f>
        <v>1.4213349880942694E-6</v>
      </c>
      <c r="F82" s="71">
        <f>ABS(MEAN!F82-MAX('ID-01'!B89,'ID-02'!B89,'ID-03'!C89,'ID-06'!B89,'ID-08'!C89,'ID-09'!D89,'ID-12'!B89,'ID-16'!D89,'ID-18'!E89,'ID-24'!E89,'ID-29'!F89,'ID-33'!E89,'ID-34'!F89,'ID-36'!E89,'ID-38'!F89,'ID-39'!F89,'ID-40'!F89,'ID-45'!F89,'ID-53'!C89,'ID-54'!B89,'ID-57'!E89,'ID-71'!E89))</f>
        <v>2.9773882076478131E-6</v>
      </c>
      <c r="G82" s="71">
        <f>ABS(MEAN!G82-MAX('ID-01'!C89,'ID-02'!C89,'ID-03'!D89,'ID-07'!B89,'ID-08'!D89,'ID-11'!D89,'ID-18'!F89,'ID-24'!F89,'ID-29'!G89,'ID-31'!B89,'ID-33'!F89,'ID-34'!G89,'ID-36'!F89,'ID-39'!G89,'ID-40'!G89,'ID-44'!E89,'ID-45'!G89,'ID-50'!B89,'ID-53'!D89,'ID-54'!C89,'ID-57'!F89,'ID-59'!E89,'ID-70'!D89,'ID-71'!F89))</f>
        <v>2.2148344708261547E-6</v>
      </c>
      <c r="H82" s="71">
        <f>ABS(MEAN!H82-MAX('ID-03'!E89,'ID-11'!E89,'ID-13'!E89,'ID-15'!E89,'ID-16'!E89,'ID-18'!G89,'ID-24'!G89,'ID-29'!H89,'ID-30'!F89,'ID-31'!C89,'ID-33'!G89,'ID-34'!H89,'ID-40'!H89,'ID-44'!F89,'ID-45'!H89,'ID-54'!D89,'ID-57'!G89,'ID-59'!F89,'ID-70'!E89,'ID-71'!G89))</f>
        <v>1.341649331076944E-6</v>
      </c>
      <c r="I82" s="71">
        <f>ABS(MEAN!I82-MAX('ID-12'!C89,'ID-18'!H89,'ID-24'!H89,'ID-29'!I89,'ID-40'!I89,'ID-44'!G89,'ID-45'!I89,'ID-59'!G89))</f>
        <v>1.5598263236049625E-6</v>
      </c>
      <c r="J82" s="71">
        <f>ABS(MEAN!J82-MAX('ID-31'!D89,'ID-40'!J89,'ID-44'!H89,'ID-45'!J89,'ID-57'!H89))</f>
        <v>7.7724124425415653E-7</v>
      </c>
      <c r="K82" s="71">
        <f>ABS(MEAN!K82-MAX('ID-26'!E89,'ID-31'!E89,'ID-34'!I89,'ID-36'!G89,'ID-40'!K89,'ID-44'!I89,'ID-57'!I89))</f>
        <v>1.57103055647978E-6</v>
      </c>
    </row>
    <row r="83" spans="1:11" x14ac:dyDescent="0.25">
      <c r="A83" s="1">
        <v>9.875</v>
      </c>
      <c r="B83" s="71">
        <f>ABS(MEAN!B83-MAX('ID-11'!B90,'ID-13'!B90,'ID-14'!B90,'ID-15'!B90,'ID-24'!B90,'ID-26'!B90,'ID-29'!B90,'ID-30'!B90,'ID-32'!B90,'ID-33'!B90,'ID-34'!B90,'ID-37'!B90,'ID-38'!B90,'ID-39'!B90,'ID-40'!B90,'ID-44'!B90,'ID-45'!B90,'ID-53'!B90,'ID-57'!B90,'ID-59'!B90,'ID-70'!B90,'ID-71'!B90))</f>
        <v>1.1169490681250949E-6</v>
      </c>
      <c r="C83" s="71">
        <f>ABS(MEAN!C83-MAX('ID-08'!B90,'ID-09'!B90,'ID-11'!C90,'ID-14'!C90,'ID-18'!B90,'ID-24'!C90,'ID-26'!C90,'ID-29'!C90,'ID-30'!C90,'ID-34'!C90,'ID-36'!B90,'ID-38'!C90,'ID-39'!C90,'ID-40'!C90,'ID-44'!C90,'ID-45'!C90,'ID-57'!C90,'ID-59'!C90))</f>
        <v>5.3945722766624016E-7</v>
      </c>
      <c r="D83" s="71">
        <f>ABS(MEAN!D83-MAX('ID-13'!C90,'ID-14'!D90,'ID-15'!C90,'ID-16'!B90,'ID-18'!C90,'ID-26'!D90,'ID-29'!D90,'ID-30'!D90,'ID-33'!C90,'ID-34'!D90,'ID-36'!C90,'ID-37'!C90,'ID-38'!D90,'ID-39'!D90,'ID-40'!D90,'ID-45'!D90,'ID-59'!D90,'ID-71'!C90))</f>
        <v>1.2412455273613787E-6</v>
      </c>
      <c r="E83" s="71">
        <f>ABS(MEAN!E83-MAX('ID-03'!B90,'ID-09'!C90,'ID-13'!D90,'ID-15'!D90,'ID-16'!C90,'ID-18'!D90,'ID-24'!D90,'ID-29'!E90,'ID-30'!E90,'ID-33'!D90,'ID-34'!E90,'ID-36'!D90,'ID-38'!E90,'ID-39'!E90,'ID-40'!E90,'ID-44'!D90,'ID-45'!E90,'ID-57'!D90,'ID-70'!C90,'ID-71'!D90))</f>
        <v>1.3970704065280337E-6</v>
      </c>
      <c r="F83" s="71">
        <f>ABS(MEAN!F83-MAX('ID-01'!B90,'ID-02'!B90,'ID-03'!C90,'ID-06'!B90,'ID-08'!C90,'ID-09'!D90,'ID-12'!B90,'ID-16'!D90,'ID-18'!E90,'ID-24'!E90,'ID-29'!F90,'ID-33'!E90,'ID-34'!F90,'ID-36'!E90,'ID-38'!F90,'ID-39'!F90,'ID-40'!F90,'ID-45'!F90,'ID-53'!C90,'ID-54'!B90,'ID-57'!E90,'ID-71'!E90))</f>
        <v>2.9695798808293539E-6</v>
      </c>
      <c r="G83" s="71">
        <f>ABS(MEAN!G83-MAX('ID-01'!C90,'ID-02'!C90,'ID-03'!D90,'ID-07'!B90,'ID-08'!D90,'ID-11'!D90,'ID-18'!F90,'ID-24'!F90,'ID-29'!G90,'ID-31'!B90,'ID-33'!F90,'ID-34'!G90,'ID-36'!F90,'ID-39'!G90,'ID-40'!G90,'ID-44'!E90,'ID-45'!G90,'ID-50'!B90,'ID-53'!D90,'ID-54'!C90,'ID-57'!F90,'ID-59'!E90,'ID-70'!D90,'ID-71'!F90))</f>
        <v>2.2047571137107091E-6</v>
      </c>
      <c r="H83" s="71">
        <f>ABS(MEAN!H83-MAX('ID-03'!E90,'ID-11'!E90,'ID-13'!E90,'ID-15'!E90,'ID-16'!E90,'ID-18'!G90,'ID-24'!G90,'ID-29'!H90,'ID-30'!F90,'ID-31'!C90,'ID-33'!G90,'ID-34'!H90,'ID-40'!H90,'ID-44'!F90,'ID-45'!H90,'ID-54'!D90,'ID-57'!G90,'ID-59'!F90,'ID-70'!E90,'ID-71'!G90))</f>
        <v>1.3683772489003765E-6</v>
      </c>
      <c r="I83" s="71">
        <f>ABS(MEAN!I83-MAX('ID-12'!C90,'ID-18'!H90,'ID-24'!H90,'ID-29'!I90,'ID-40'!I90,'ID-44'!G90,'ID-45'!I90,'ID-59'!G90))</f>
        <v>1.4975026591534935E-6</v>
      </c>
      <c r="J83" s="71">
        <f>ABS(MEAN!J83-MAX('ID-31'!D90,'ID-40'!J90,'ID-44'!H90,'ID-45'!J90,'ID-57'!H90))</f>
        <v>7.9281230813688097E-7</v>
      </c>
      <c r="K83" s="71">
        <f>ABS(MEAN!K83-MAX('ID-26'!E90,'ID-31'!E90,'ID-34'!I90,'ID-36'!G90,'ID-40'!K90,'ID-44'!I90,'ID-57'!I90))</f>
        <v>1.5337683710314742E-6</v>
      </c>
    </row>
    <row r="84" spans="1:11" x14ac:dyDescent="0.25">
      <c r="A84" s="1">
        <v>10</v>
      </c>
      <c r="B84" s="71">
        <f>ABS(MEAN!B84-MAX('ID-11'!B91,'ID-13'!B91,'ID-14'!B91,'ID-15'!B91,'ID-24'!B91,'ID-26'!B91,'ID-29'!B91,'ID-30'!B91,'ID-32'!B91,'ID-33'!B91,'ID-34'!B91,'ID-37'!B91,'ID-38'!B91,'ID-39'!B91,'ID-40'!B91,'ID-44'!B91,'ID-45'!B91,'ID-53'!B91,'ID-57'!B91,'ID-59'!B91,'ID-70'!B91,'ID-71'!B91))</f>
        <v>1.1057362742650234E-6</v>
      </c>
      <c r="C84" s="71">
        <f>ABS(MEAN!C84-MAX('ID-08'!B91,'ID-09'!B91,'ID-11'!C91,'ID-14'!C91,'ID-18'!B91,'ID-24'!C91,'ID-26'!C91,'ID-29'!C91,'ID-30'!C91,'ID-34'!C91,'ID-36'!B91,'ID-38'!C91,'ID-39'!C91,'ID-40'!C91,'ID-44'!C91,'ID-45'!C91,'ID-57'!C91,'ID-59'!C91))</f>
        <v>4.8350962189580571E-7</v>
      </c>
      <c r="D84" s="71">
        <f>ABS(MEAN!D84-MAX('ID-13'!C91,'ID-14'!D91,'ID-15'!C91,'ID-16'!B91,'ID-18'!C91,'ID-26'!D91,'ID-29'!D91,'ID-30'!D91,'ID-33'!C91,'ID-34'!D91,'ID-36'!C91,'ID-37'!C91,'ID-38'!D91,'ID-39'!D91,'ID-40'!D91,'ID-45'!D91,'ID-59'!D91,'ID-71'!C91))</f>
        <v>1.2077681151301256E-6</v>
      </c>
      <c r="E84" s="71">
        <f>ABS(MEAN!E84-MAX('ID-03'!B91,'ID-09'!C91,'ID-13'!D91,'ID-15'!D91,'ID-16'!C91,'ID-18'!D91,'ID-24'!D91,'ID-29'!E91,'ID-30'!E91,'ID-33'!D91,'ID-34'!E91,'ID-36'!D91,'ID-38'!E91,'ID-39'!E91,'ID-40'!E91,'ID-44'!D91,'ID-45'!E91,'ID-57'!D91,'ID-70'!C91,'ID-71'!D91))</f>
        <v>1.3951736564932204E-6</v>
      </c>
      <c r="F84" s="71">
        <f>ABS(MEAN!F84-MAX('ID-01'!B91,'ID-02'!B91,'ID-03'!C91,'ID-06'!B91,'ID-08'!C91,'ID-09'!D91,'ID-12'!B91,'ID-16'!D91,'ID-18'!E91,'ID-24'!E91,'ID-29'!F91,'ID-33'!E91,'ID-34'!F91,'ID-36'!E91,'ID-38'!F91,'ID-39'!F91,'ID-40'!F91,'ID-45'!F91,'ID-53'!C91,'ID-54'!B91,'ID-57'!E91,'ID-71'!E91))</f>
        <v>2.9715707799415902E-6</v>
      </c>
      <c r="G84" s="71">
        <f>ABS(MEAN!G84-MAX('ID-01'!C91,'ID-02'!C91,'ID-03'!D91,'ID-07'!B91,'ID-08'!D91,'ID-11'!D91,'ID-18'!F91,'ID-24'!F91,'ID-29'!G91,'ID-31'!B91,'ID-33'!F91,'ID-34'!G91,'ID-36'!F91,'ID-39'!G91,'ID-40'!G91,'ID-44'!E91,'ID-45'!G91,'ID-50'!B91,'ID-53'!D91,'ID-54'!C91,'ID-57'!F91,'ID-59'!E91,'ID-70'!D91,'ID-71'!F91))</f>
        <v>2.21979625886215E-6</v>
      </c>
      <c r="H84" s="71">
        <f>ABS(MEAN!H84-MAX('ID-03'!E91,'ID-11'!E91,'ID-13'!E91,'ID-15'!E91,'ID-16'!E91,'ID-18'!G91,'ID-24'!G91,'ID-29'!H91,'ID-30'!F91,'ID-31'!C91,'ID-33'!G91,'ID-34'!H91,'ID-40'!H91,'ID-44'!F91,'ID-45'!H91,'ID-54'!D91,'ID-57'!G91,'ID-59'!F91,'ID-70'!E91,'ID-71'!G91))</f>
        <v>1.3748783205813631E-6</v>
      </c>
      <c r="I84" s="71">
        <f>ABS(MEAN!I84-MAX('ID-12'!C91,'ID-18'!H91,'ID-24'!H91,'ID-29'!I91,'ID-40'!I91,'ID-44'!G91,'ID-45'!I91,'ID-59'!G91))</f>
        <v>1.4348850933543211E-6</v>
      </c>
      <c r="J84" s="71">
        <f>ABS(MEAN!J84-MAX('ID-31'!D91,'ID-40'!J91,'ID-44'!H91,'ID-45'!J91,'ID-57'!H91))</f>
        <v>8.0022177678662487E-7</v>
      </c>
      <c r="K84" s="71">
        <f>ABS(MEAN!K84-MAX('ID-26'!E91,'ID-31'!E91,'ID-34'!I91,'ID-36'!G91,'ID-40'!K91,'ID-44'!I91,'ID-57'!I91))</f>
        <v>1.550267403227501E-6</v>
      </c>
    </row>
    <row r="85" spans="1:11" x14ac:dyDescent="0.25">
      <c r="A85" s="1">
        <v>10.125</v>
      </c>
      <c r="B85" s="71">
        <f>ABS(MEAN!B85-MAX('ID-11'!B92,'ID-13'!B92,'ID-14'!B92,'ID-15'!B92,'ID-24'!B92,'ID-26'!B92,'ID-29'!B92,'ID-30'!B92,'ID-32'!B92,'ID-33'!B92,'ID-34'!B92,'ID-37'!B92,'ID-38'!B92,'ID-39'!B92,'ID-40'!B92,'ID-44'!B92,'ID-45'!B92,'ID-53'!B92,'ID-57'!B92,'ID-59'!B92,'ID-70'!B92,'ID-71'!B92))</f>
        <v>1.1045701796552621E-6</v>
      </c>
      <c r="C85" s="71">
        <f>ABS(MEAN!C85-MAX('ID-08'!B92,'ID-09'!B92,'ID-11'!C92,'ID-14'!C92,'ID-18'!B92,'ID-24'!C92,'ID-26'!C92,'ID-29'!C92,'ID-30'!C92,'ID-34'!C92,'ID-36'!B92,'ID-38'!C92,'ID-39'!C92,'ID-40'!C92,'ID-44'!C92,'ID-45'!C92,'ID-57'!C92,'ID-59'!C92))</f>
        <v>4.8792075224568521E-7</v>
      </c>
      <c r="D85" s="71">
        <f>ABS(MEAN!D85-MAX('ID-13'!C92,'ID-14'!D92,'ID-15'!C92,'ID-16'!B92,'ID-18'!C92,'ID-26'!D92,'ID-29'!D92,'ID-30'!D92,'ID-33'!C92,'ID-34'!D92,'ID-36'!C92,'ID-37'!C92,'ID-38'!D92,'ID-39'!D92,'ID-40'!D92,'ID-45'!D92,'ID-59'!D92,'ID-71'!C92))</f>
        <v>1.2348140414064623E-6</v>
      </c>
      <c r="E85" s="71">
        <f>ABS(MEAN!E85-MAX('ID-03'!B92,'ID-09'!C92,'ID-13'!D92,'ID-15'!D92,'ID-16'!C92,'ID-18'!D92,'ID-24'!D92,'ID-29'!E92,'ID-30'!E92,'ID-33'!D92,'ID-34'!E92,'ID-36'!D92,'ID-38'!E92,'ID-39'!E92,'ID-40'!E92,'ID-44'!D92,'ID-45'!E92,'ID-57'!D92,'ID-70'!C92,'ID-71'!D92))</f>
        <v>1.3304097395971937E-6</v>
      </c>
      <c r="F85" s="71">
        <f>ABS(MEAN!F85-MAX('ID-01'!B92,'ID-02'!B92,'ID-03'!C92,'ID-06'!B92,'ID-08'!C92,'ID-09'!D92,'ID-12'!B92,'ID-16'!D92,'ID-18'!E92,'ID-24'!E92,'ID-29'!F92,'ID-33'!E92,'ID-34'!F92,'ID-36'!E92,'ID-38'!F92,'ID-39'!F92,'ID-40'!F92,'ID-45'!F92,'ID-53'!C92,'ID-54'!B92,'ID-57'!E92,'ID-71'!E92))</f>
        <v>2.9721941282589981E-6</v>
      </c>
      <c r="G85" s="71">
        <f>ABS(MEAN!G85-MAX('ID-01'!C92,'ID-02'!C92,'ID-03'!D92,'ID-07'!B92,'ID-08'!D92,'ID-11'!D92,'ID-18'!F92,'ID-24'!F92,'ID-29'!G92,'ID-31'!B92,'ID-33'!F92,'ID-34'!G92,'ID-36'!F92,'ID-39'!G92,'ID-40'!G92,'ID-44'!E92,'ID-45'!G92,'ID-50'!B92,'ID-53'!D92,'ID-54'!C92,'ID-57'!F92,'ID-59'!E92,'ID-70'!D92,'ID-71'!F92))</f>
        <v>2.2135809455980926E-6</v>
      </c>
      <c r="H85" s="71">
        <f>ABS(MEAN!H85-MAX('ID-03'!E92,'ID-11'!E92,'ID-13'!E92,'ID-15'!E92,'ID-16'!E92,'ID-18'!G92,'ID-24'!G92,'ID-29'!H92,'ID-30'!F92,'ID-31'!C92,'ID-33'!G92,'ID-34'!H92,'ID-40'!H92,'ID-44'!F92,'ID-45'!H92,'ID-54'!D92,'ID-57'!G92,'ID-59'!F92,'ID-70'!E92,'ID-71'!G92))</f>
        <v>1.3987767058520895E-6</v>
      </c>
      <c r="I85" s="71">
        <f>ABS(MEAN!I85-MAX('ID-12'!C92,'ID-18'!H92,'ID-24'!H92,'ID-29'!I92,'ID-40'!I92,'ID-44'!G92,'ID-45'!I92,'ID-59'!G92))</f>
        <v>1.4332630939861701E-6</v>
      </c>
      <c r="J85" s="71">
        <f>ABS(MEAN!J85-MAX('ID-31'!D92,'ID-40'!J92,'ID-44'!H92,'ID-45'!J92,'ID-57'!H92))</f>
        <v>8.0492763249173649E-7</v>
      </c>
      <c r="K85" s="71">
        <f>ABS(MEAN!K85-MAX('ID-26'!E92,'ID-31'!E92,'ID-34'!I92,'ID-36'!G92,'ID-40'!K92,'ID-44'!I92,'ID-57'!I92))</f>
        <v>1.579575234000874E-6</v>
      </c>
    </row>
    <row r="86" spans="1:11" x14ac:dyDescent="0.25">
      <c r="A86" s="1">
        <v>10.25</v>
      </c>
      <c r="B86" s="71">
        <f>ABS(MEAN!B86-MAX('ID-11'!B93,'ID-13'!B93,'ID-14'!B93,'ID-15'!B93,'ID-24'!B93,'ID-26'!B93,'ID-29'!B93,'ID-30'!B93,'ID-32'!B93,'ID-33'!B93,'ID-34'!B93,'ID-37'!B93,'ID-38'!B93,'ID-39'!B93,'ID-40'!B93,'ID-44'!B93,'ID-45'!B93,'ID-53'!B93,'ID-57'!B93,'ID-59'!B93,'ID-70'!B93,'ID-71'!B93))</f>
        <v>1.0977026696501468E-6</v>
      </c>
      <c r="C86" s="71">
        <f>ABS(MEAN!C86-MAX('ID-08'!B93,'ID-09'!B93,'ID-11'!C93,'ID-14'!C93,'ID-18'!B93,'ID-24'!C93,'ID-26'!C93,'ID-29'!C93,'ID-30'!C93,'ID-34'!C93,'ID-36'!B93,'ID-38'!C93,'ID-39'!C93,'ID-40'!C93,'ID-44'!C93,'ID-45'!C93,'ID-57'!C93,'ID-59'!C93))</f>
        <v>4.7820766624351307E-7</v>
      </c>
      <c r="D86" s="71">
        <f>ABS(MEAN!D86-MAX('ID-13'!C93,'ID-14'!D93,'ID-15'!C93,'ID-16'!B93,'ID-18'!C93,'ID-26'!D93,'ID-29'!D93,'ID-30'!D93,'ID-33'!C93,'ID-34'!D93,'ID-36'!C93,'ID-37'!C93,'ID-38'!D93,'ID-39'!D93,'ID-40'!D93,'ID-45'!D93,'ID-59'!D93,'ID-71'!C93))</f>
        <v>1.2646066572807868E-6</v>
      </c>
      <c r="E86" s="71">
        <f>ABS(MEAN!E86-MAX('ID-03'!B93,'ID-09'!C93,'ID-13'!D93,'ID-15'!D93,'ID-16'!C93,'ID-18'!D93,'ID-24'!D93,'ID-29'!E93,'ID-30'!E93,'ID-33'!D93,'ID-34'!E93,'ID-36'!D93,'ID-38'!E93,'ID-39'!E93,'ID-40'!E93,'ID-44'!D93,'ID-45'!E93,'ID-57'!D93,'ID-70'!C93,'ID-71'!D93))</f>
        <v>1.3899519992199849E-6</v>
      </c>
      <c r="F86" s="71">
        <f>ABS(MEAN!F86-MAX('ID-01'!B93,'ID-02'!B93,'ID-03'!C93,'ID-06'!B93,'ID-08'!C93,'ID-09'!D93,'ID-12'!B93,'ID-16'!D93,'ID-18'!E93,'ID-24'!E93,'ID-29'!F93,'ID-33'!E93,'ID-34'!F93,'ID-36'!E93,'ID-38'!F93,'ID-39'!F93,'ID-40'!F93,'ID-45'!F93,'ID-53'!C93,'ID-54'!B93,'ID-57'!E93,'ID-71'!E93))</f>
        <v>2.9961370852649161E-6</v>
      </c>
      <c r="G86" s="71">
        <f>ABS(MEAN!G86-MAX('ID-01'!C93,'ID-02'!C93,'ID-03'!D93,'ID-07'!B93,'ID-08'!D93,'ID-11'!D93,'ID-18'!F93,'ID-24'!F93,'ID-29'!G93,'ID-31'!B93,'ID-33'!F93,'ID-34'!G93,'ID-36'!F93,'ID-39'!G93,'ID-40'!G93,'ID-44'!E93,'ID-45'!G93,'ID-50'!B93,'ID-53'!D93,'ID-54'!C93,'ID-57'!F93,'ID-59'!E93,'ID-70'!D93,'ID-71'!F93))</f>
        <v>2.2103291736907948E-6</v>
      </c>
      <c r="H86" s="71">
        <f>ABS(MEAN!H86-MAX('ID-03'!E93,'ID-11'!E93,'ID-13'!E93,'ID-15'!E93,'ID-16'!E93,'ID-18'!G93,'ID-24'!G93,'ID-29'!H93,'ID-30'!F93,'ID-31'!C93,'ID-33'!G93,'ID-34'!H93,'ID-40'!H93,'ID-44'!F93,'ID-45'!H93,'ID-54'!D93,'ID-57'!G93,'ID-59'!F93,'ID-70'!E93,'ID-71'!G93))</f>
        <v>1.419199138263938E-6</v>
      </c>
      <c r="I86" s="71">
        <f>ABS(MEAN!I86-MAX('ID-12'!C93,'ID-18'!H93,'ID-24'!H93,'ID-29'!I93,'ID-40'!I93,'ID-44'!G93,'ID-45'!I93,'ID-59'!G93))</f>
        <v>1.5278286216724446E-6</v>
      </c>
      <c r="J86" s="71">
        <f>ABS(MEAN!J86-MAX('ID-31'!D93,'ID-40'!J93,'ID-44'!H93,'ID-45'!J93,'ID-57'!H93))</f>
        <v>8.0869815122230904E-7</v>
      </c>
      <c r="K86" s="71">
        <f>ABS(MEAN!K86-MAX('ID-26'!E93,'ID-31'!E93,'ID-34'!I93,'ID-36'!G93,'ID-40'!K93,'ID-44'!I93,'ID-57'!I93))</f>
        <v>1.6008601056438643E-6</v>
      </c>
    </row>
    <row r="87" spans="1:11" x14ac:dyDescent="0.25">
      <c r="A87" s="1">
        <v>10.375</v>
      </c>
      <c r="B87" s="71">
        <f>ABS(MEAN!B87-MAX('ID-11'!B94,'ID-13'!B94,'ID-14'!B94,'ID-15'!B94,'ID-24'!B94,'ID-26'!B94,'ID-29'!B94,'ID-30'!B94,'ID-32'!B94,'ID-33'!B94,'ID-34'!B94,'ID-37'!B94,'ID-38'!B94,'ID-39'!B94,'ID-40'!B94,'ID-44'!B94,'ID-45'!B94,'ID-53'!B94,'ID-57'!B94,'ID-59'!B94,'ID-70'!B94,'ID-71'!B94))</f>
        <v>1.130027207141282E-6</v>
      </c>
      <c r="C87" s="71">
        <f>ABS(MEAN!C87-MAX('ID-08'!B94,'ID-09'!B94,'ID-11'!C94,'ID-14'!C94,'ID-18'!B94,'ID-24'!C94,'ID-26'!C94,'ID-29'!C94,'ID-30'!C94,'ID-34'!C94,'ID-36'!B94,'ID-38'!C94,'ID-39'!C94,'ID-40'!C94,'ID-44'!C94,'ID-45'!C94,'ID-57'!C94,'ID-59'!C94))</f>
        <v>5.1282294227794623E-7</v>
      </c>
      <c r="D87" s="71">
        <f>ABS(MEAN!D87-MAX('ID-13'!C94,'ID-14'!D94,'ID-15'!C94,'ID-16'!B94,'ID-18'!C94,'ID-26'!D94,'ID-29'!D94,'ID-30'!D94,'ID-33'!C94,'ID-34'!D94,'ID-36'!C94,'ID-37'!C94,'ID-38'!D94,'ID-39'!D94,'ID-40'!D94,'ID-45'!D94,'ID-59'!D94,'ID-71'!C94))</f>
        <v>1.1946658404204946E-6</v>
      </c>
      <c r="E87" s="71">
        <f>ABS(MEAN!E87-MAX('ID-03'!B94,'ID-09'!C94,'ID-13'!D94,'ID-15'!D94,'ID-16'!C94,'ID-18'!D94,'ID-24'!D94,'ID-29'!E94,'ID-30'!E94,'ID-33'!D94,'ID-34'!E94,'ID-36'!D94,'ID-38'!E94,'ID-39'!E94,'ID-40'!E94,'ID-44'!D94,'ID-45'!E94,'ID-57'!D94,'ID-70'!C94,'ID-71'!D94))</f>
        <v>1.4561173340421618E-6</v>
      </c>
      <c r="F87" s="71">
        <f>ABS(MEAN!F87-MAX('ID-01'!B94,'ID-02'!B94,'ID-03'!C94,'ID-06'!B94,'ID-08'!C94,'ID-09'!D94,'ID-12'!B94,'ID-16'!D94,'ID-18'!E94,'ID-24'!E94,'ID-29'!F94,'ID-33'!E94,'ID-34'!F94,'ID-36'!E94,'ID-38'!F94,'ID-39'!F94,'ID-40'!F94,'ID-45'!F94,'ID-53'!C94,'ID-54'!B94,'ID-57'!E94,'ID-71'!E94))</f>
        <v>3.0194152266793672E-6</v>
      </c>
      <c r="G87" s="71">
        <f>ABS(MEAN!G87-MAX('ID-01'!C94,'ID-02'!C94,'ID-03'!D94,'ID-07'!B94,'ID-08'!D94,'ID-11'!D94,'ID-18'!F94,'ID-24'!F94,'ID-29'!G94,'ID-31'!B94,'ID-33'!F94,'ID-34'!G94,'ID-36'!F94,'ID-39'!G94,'ID-40'!G94,'ID-44'!E94,'ID-45'!G94,'ID-50'!B94,'ID-53'!D94,'ID-54'!C94,'ID-57'!F94,'ID-59'!E94,'ID-70'!D94,'ID-71'!F94))</f>
        <v>2.2062830066782446E-6</v>
      </c>
      <c r="H87" s="71">
        <f>ABS(MEAN!H87-MAX('ID-03'!E94,'ID-11'!E94,'ID-13'!E94,'ID-15'!E94,'ID-16'!E94,'ID-18'!G94,'ID-24'!G94,'ID-29'!H94,'ID-30'!F94,'ID-31'!C94,'ID-33'!G94,'ID-34'!H94,'ID-40'!H94,'ID-44'!F94,'ID-45'!H94,'ID-54'!D94,'ID-57'!G94,'ID-59'!F94,'ID-70'!E94,'ID-71'!G94))</f>
        <v>1.4095254077250985E-6</v>
      </c>
      <c r="I87" s="71">
        <f>ABS(MEAN!I87-MAX('ID-12'!C94,'ID-18'!H94,'ID-24'!H94,'ID-29'!I94,'ID-40'!I94,'ID-44'!G94,'ID-45'!I94,'ID-59'!G94))</f>
        <v>1.5447769602383588E-6</v>
      </c>
      <c r="J87" s="71">
        <f>ABS(MEAN!J87-MAX('ID-31'!D94,'ID-40'!J94,'ID-44'!H94,'ID-45'!J94,'ID-57'!H94))</f>
        <v>7.9624284088364305E-7</v>
      </c>
      <c r="K87" s="71">
        <f>ABS(MEAN!K87-MAX('ID-26'!E94,'ID-31'!E94,'ID-34'!I94,'ID-36'!G94,'ID-40'!K94,'ID-44'!I94,'ID-57'!I94))</f>
        <v>1.5884712394331757E-6</v>
      </c>
    </row>
    <row r="88" spans="1:11" x14ac:dyDescent="0.25">
      <c r="A88" s="1">
        <v>10.5</v>
      </c>
      <c r="B88" s="71">
        <f>ABS(MEAN!B88-MAX('ID-11'!B95,'ID-13'!B95,'ID-14'!B95,'ID-15'!B95,'ID-24'!B95,'ID-26'!B95,'ID-29'!B95,'ID-30'!B95,'ID-32'!B95,'ID-33'!B95,'ID-34'!B95,'ID-37'!B95,'ID-38'!B95,'ID-39'!B95,'ID-40'!B95,'ID-44'!B95,'ID-45'!B95,'ID-53'!B95,'ID-57'!B95,'ID-59'!B95,'ID-70'!B95,'ID-71'!B95))</f>
        <v>1.1337118578369498E-6</v>
      </c>
      <c r="C88" s="71">
        <f>ABS(MEAN!C88-MAX('ID-08'!B95,'ID-09'!B95,'ID-11'!C95,'ID-14'!C95,'ID-18'!B95,'ID-24'!C95,'ID-26'!C95,'ID-29'!C95,'ID-30'!C95,'ID-34'!C95,'ID-36'!B95,'ID-38'!C95,'ID-39'!C95,'ID-40'!C95,'ID-44'!C95,'ID-45'!C95,'ID-57'!C95,'ID-59'!C95))</f>
        <v>5.3314983589070053E-7</v>
      </c>
      <c r="D88" s="71">
        <f>ABS(MEAN!D88-MAX('ID-13'!C95,'ID-14'!D95,'ID-15'!C95,'ID-16'!B95,'ID-18'!C95,'ID-26'!D95,'ID-29'!D95,'ID-30'!D95,'ID-33'!C95,'ID-34'!D95,'ID-36'!C95,'ID-37'!C95,'ID-38'!D95,'ID-39'!D95,'ID-40'!D95,'ID-45'!D95,'ID-59'!D95,'ID-71'!C95))</f>
        <v>1.2297905782054919E-6</v>
      </c>
      <c r="E88" s="71">
        <f>ABS(MEAN!E88-MAX('ID-03'!B95,'ID-09'!C95,'ID-13'!D95,'ID-15'!D95,'ID-16'!C95,'ID-18'!D95,'ID-24'!D95,'ID-29'!E95,'ID-30'!E95,'ID-33'!D95,'ID-34'!E95,'ID-36'!D95,'ID-38'!E95,'ID-39'!E95,'ID-40'!E95,'ID-44'!D95,'ID-45'!E95,'ID-57'!D95,'ID-70'!C95,'ID-71'!D95))</f>
        <v>1.459999927122535E-6</v>
      </c>
      <c r="F88" s="71">
        <f>ABS(MEAN!F88-MAX('ID-01'!B95,'ID-02'!B95,'ID-03'!C95,'ID-06'!B95,'ID-08'!C95,'ID-09'!D95,'ID-12'!B95,'ID-16'!D95,'ID-18'!E95,'ID-24'!E95,'ID-29'!F95,'ID-33'!E95,'ID-34'!F95,'ID-36'!E95,'ID-38'!F95,'ID-39'!F95,'ID-40'!F95,'ID-45'!F95,'ID-53'!C95,'ID-54'!B95,'ID-57'!E95,'ID-71'!E95))</f>
        <v>2.9900579703867614E-6</v>
      </c>
      <c r="G88" s="71">
        <f>ABS(MEAN!G88-MAX('ID-01'!C95,'ID-02'!C95,'ID-03'!D95,'ID-07'!B95,'ID-08'!D95,'ID-11'!D95,'ID-18'!F95,'ID-24'!F95,'ID-29'!G95,'ID-31'!B95,'ID-33'!F95,'ID-34'!G95,'ID-36'!F95,'ID-39'!G95,'ID-40'!G95,'ID-44'!E95,'ID-45'!G95,'ID-50'!B95,'ID-53'!D95,'ID-54'!C95,'ID-57'!F95,'ID-59'!E95,'ID-70'!D95,'ID-71'!F95))</f>
        <v>2.2076829055972524E-6</v>
      </c>
      <c r="H88" s="71">
        <f>ABS(MEAN!H88-MAX('ID-03'!E95,'ID-11'!E95,'ID-13'!E95,'ID-15'!E95,'ID-16'!E95,'ID-18'!G95,'ID-24'!G95,'ID-29'!H95,'ID-30'!F95,'ID-31'!C95,'ID-33'!G95,'ID-34'!H95,'ID-40'!H95,'ID-44'!F95,'ID-45'!H95,'ID-54'!D95,'ID-57'!G95,'ID-59'!F95,'ID-70'!E95,'ID-71'!G95))</f>
        <v>1.453656645777901E-6</v>
      </c>
      <c r="I88" s="71">
        <f>ABS(MEAN!I88-MAX('ID-12'!C95,'ID-18'!H95,'ID-24'!H95,'ID-29'!I95,'ID-40'!I95,'ID-44'!G95,'ID-45'!I95,'ID-59'!G95))</f>
        <v>1.5500472759222284E-6</v>
      </c>
      <c r="J88" s="71">
        <f>ABS(MEAN!J88-MAX('ID-31'!D95,'ID-40'!J95,'ID-44'!H95,'ID-45'!J95,'ID-57'!H95))</f>
        <v>7.7070163645442946E-7</v>
      </c>
      <c r="K88" s="71">
        <f>ABS(MEAN!K88-MAX('ID-26'!E95,'ID-31'!E95,'ID-34'!I95,'ID-36'!G95,'ID-40'!K95,'ID-44'!I95,'ID-57'!I95))</f>
        <v>1.4923188438875634E-6</v>
      </c>
    </row>
    <row r="89" spans="1:11" x14ac:dyDescent="0.25">
      <c r="A89" s="1">
        <v>10.625</v>
      </c>
      <c r="B89" s="71">
        <f>ABS(MEAN!B89-MAX('ID-11'!B96,'ID-13'!B96,'ID-14'!B96,'ID-15'!B96,'ID-24'!B96,'ID-26'!B96,'ID-29'!B96,'ID-30'!B96,'ID-32'!B96,'ID-33'!B96,'ID-34'!B96,'ID-37'!B96,'ID-38'!B96,'ID-39'!B96,'ID-40'!B96,'ID-44'!B96,'ID-45'!B96,'ID-53'!B96,'ID-57'!B96,'ID-59'!B96,'ID-70'!B96,'ID-71'!B96))</f>
        <v>1.0862874715300563E-6</v>
      </c>
      <c r="C89" s="71">
        <f>ABS(MEAN!C89-MAX('ID-08'!B96,'ID-09'!B96,'ID-11'!C96,'ID-14'!C96,'ID-18'!B96,'ID-24'!C96,'ID-26'!C96,'ID-29'!C96,'ID-30'!C96,'ID-34'!C96,'ID-36'!B96,'ID-38'!C96,'ID-39'!C96,'ID-40'!C96,'ID-44'!C96,'ID-45'!C96,'ID-57'!C96,'ID-59'!C96))</f>
        <v>5.6524769975752065E-7</v>
      </c>
      <c r="D89" s="71">
        <f>ABS(MEAN!D89-MAX('ID-13'!C96,'ID-14'!D96,'ID-15'!C96,'ID-16'!B96,'ID-18'!C96,'ID-26'!D96,'ID-29'!D96,'ID-30'!D96,'ID-33'!C96,'ID-34'!D96,'ID-36'!C96,'ID-37'!C96,'ID-38'!D96,'ID-39'!D96,'ID-40'!D96,'ID-45'!D96,'ID-59'!D96,'ID-71'!C96))</f>
        <v>1.2648797577119453E-6</v>
      </c>
      <c r="E89" s="71">
        <f>ABS(MEAN!E89-MAX('ID-03'!B96,'ID-09'!C96,'ID-13'!D96,'ID-15'!D96,'ID-16'!C96,'ID-18'!D96,'ID-24'!D96,'ID-29'!E96,'ID-30'!E96,'ID-33'!D96,'ID-34'!E96,'ID-36'!D96,'ID-38'!E96,'ID-39'!E96,'ID-40'!E96,'ID-44'!D96,'ID-45'!E96,'ID-57'!D96,'ID-70'!C96,'ID-71'!D96))</f>
        <v>1.5405905881560322E-6</v>
      </c>
      <c r="F89" s="71">
        <f>ABS(MEAN!F89-MAX('ID-01'!B96,'ID-02'!B96,'ID-03'!C96,'ID-06'!B96,'ID-08'!C96,'ID-09'!D96,'ID-12'!B96,'ID-16'!D96,'ID-18'!E96,'ID-24'!E96,'ID-29'!F96,'ID-33'!E96,'ID-34'!F96,'ID-36'!E96,'ID-38'!F96,'ID-39'!F96,'ID-40'!F96,'ID-45'!F96,'ID-53'!C96,'ID-54'!B96,'ID-57'!E96,'ID-71'!E96))</f>
        <v>3.0843440597672078E-6</v>
      </c>
      <c r="G89" s="71">
        <f>ABS(MEAN!G89-MAX('ID-01'!C96,'ID-02'!C96,'ID-03'!D96,'ID-07'!B96,'ID-08'!D96,'ID-11'!D96,'ID-18'!F96,'ID-24'!F96,'ID-29'!G96,'ID-31'!B96,'ID-33'!F96,'ID-34'!G96,'ID-36'!F96,'ID-39'!G96,'ID-40'!G96,'ID-44'!E96,'ID-45'!G96,'ID-50'!B96,'ID-53'!D96,'ID-54'!C96,'ID-57'!F96,'ID-59'!E96,'ID-70'!D96,'ID-71'!F96))</f>
        <v>2.178875170066874E-6</v>
      </c>
      <c r="H89" s="71">
        <f>ABS(MEAN!H89-MAX('ID-03'!E96,'ID-11'!E96,'ID-13'!E96,'ID-15'!E96,'ID-16'!E96,'ID-18'!G96,'ID-24'!G96,'ID-29'!H96,'ID-30'!F96,'ID-31'!C96,'ID-33'!G96,'ID-34'!H96,'ID-40'!H96,'ID-44'!F96,'ID-45'!H96,'ID-54'!D96,'ID-57'!G96,'ID-59'!F96,'ID-70'!E96,'ID-71'!G96))</f>
        <v>1.4302084980766239E-6</v>
      </c>
      <c r="I89" s="71">
        <f>ABS(MEAN!I89-MAX('ID-12'!C96,'ID-18'!H96,'ID-24'!H96,'ID-29'!I96,'ID-40'!I96,'ID-44'!G96,'ID-45'!I96,'ID-59'!G96))</f>
        <v>1.5704466375110471E-6</v>
      </c>
      <c r="J89" s="71">
        <f>ABS(MEAN!J89-MAX('ID-31'!D96,'ID-40'!J96,'ID-44'!H96,'ID-45'!J96,'ID-57'!H96))</f>
        <v>7.679696140683312E-7</v>
      </c>
      <c r="K89" s="71">
        <f>ABS(MEAN!K89-MAX('ID-26'!E96,'ID-31'!E96,'ID-34'!I96,'ID-36'!G96,'ID-40'!K96,'ID-44'!I96,'ID-57'!I96))</f>
        <v>1.4699486615699087E-6</v>
      </c>
    </row>
    <row r="90" spans="1:11" x14ac:dyDescent="0.25">
      <c r="A90" s="1">
        <v>10.75</v>
      </c>
      <c r="B90" s="71">
        <f>ABS(MEAN!B90-MAX('ID-11'!B97,'ID-13'!B97,'ID-14'!B97,'ID-15'!B97,'ID-24'!B97,'ID-26'!B97,'ID-29'!B97,'ID-30'!B97,'ID-32'!B97,'ID-33'!B97,'ID-34'!B97,'ID-37'!B97,'ID-38'!B97,'ID-39'!B97,'ID-40'!B97,'ID-44'!B97,'ID-45'!B97,'ID-53'!B97,'ID-57'!B97,'ID-59'!B97,'ID-70'!B97,'ID-71'!B97))</f>
        <v>1.0769553854261815E-6</v>
      </c>
      <c r="C90" s="71">
        <f>ABS(MEAN!C90-MAX('ID-08'!B97,'ID-09'!B97,'ID-11'!C97,'ID-14'!C97,'ID-18'!B97,'ID-24'!C97,'ID-26'!C97,'ID-29'!C97,'ID-30'!C97,'ID-34'!C97,'ID-36'!B97,'ID-38'!C97,'ID-39'!C97,'ID-40'!C97,'ID-44'!C97,'ID-45'!C97,'ID-57'!C97,'ID-59'!C97))</f>
        <v>5.8338069958141503E-7</v>
      </c>
      <c r="D90" s="71">
        <f>ABS(MEAN!D90-MAX('ID-13'!C97,'ID-14'!D97,'ID-15'!C97,'ID-16'!B97,'ID-18'!C97,'ID-26'!D97,'ID-29'!D97,'ID-30'!D97,'ID-33'!C97,'ID-34'!D97,'ID-36'!C97,'ID-37'!C97,'ID-38'!D97,'ID-39'!D97,'ID-40'!D97,'ID-45'!D97,'ID-59'!D97,'ID-71'!C97))</f>
        <v>1.1743649150353086E-6</v>
      </c>
      <c r="E90" s="71">
        <f>ABS(MEAN!E90-MAX('ID-03'!B97,'ID-09'!C97,'ID-13'!D97,'ID-15'!D97,'ID-16'!C97,'ID-18'!D97,'ID-24'!D97,'ID-29'!E97,'ID-30'!E97,'ID-33'!D97,'ID-34'!E97,'ID-36'!D97,'ID-38'!E97,'ID-39'!E97,'ID-40'!E97,'ID-44'!D97,'ID-45'!E97,'ID-57'!D97,'ID-70'!C97,'ID-71'!D97))</f>
        <v>1.5361179913075951E-6</v>
      </c>
      <c r="F90" s="71">
        <f>ABS(MEAN!F90-MAX('ID-01'!B97,'ID-02'!B97,'ID-03'!C97,'ID-06'!B97,'ID-08'!C97,'ID-09'!D97,'ID-12'!B97,'ID-16'!D97,'ID-18'!E97,'ID-24'!E97,'ID-29'!F97,'ID-33'!E97,'ID-34'!F97,'ID-36'!E97,'ID-38'!F97,'ID-39'!F97,'ID-40'!F97,'ID-45'!F97,'ID-53'!C97,'ID-54'!B97,'ID-57'!E97,'ID-71'!E97))</f>
        <v>3.0759214241782296E-6</v>
      </c>
      <c r="G90" s="71">
        <f>ABS(MEAN!G90-MAX('ID-01'!C97,'ID-02'!C97,'ID-03'!D97,'ID-07'!B97,'ID-08'!D97,'ID-11'!D97,'ID-18'!F97,'ID-24'!F97,'ID-29'!G97,'ID-31'!B97,'ID-33'!F97,'ID-34'!G97,'ID-36'!F97,'ID-39'!G97,'ID-40'!G97,'ID-44'!E97,'ID-45'!G97,'ID-50'!B97,'ID-53'!D97,'ID-54'!C97,'ID-57'!F97,'ID-59'!E97,'ID-70'!D97,'ID-71'!F97))</f>
        <v>2.1486893708178023E-6</v>
      </c>
      <c r="H90" s="71">
        <f>ABS(MEAN!H90-MAX('ID-03'!E97,'ID-11'!E97,'ID-13'!E97,'ID-15'!E97,'ID-16'!E97,'ID-18'!G97,'ID-24'!G97,'ID-29'!H97,'ID-30'!F97,'ID-31'!C97,'ID-33'!G97,'ID-34'!H97,'ID-40'!H97,'ID-44'!F97,'ID-45'!H97,'ID-54'!D97,'ID-57'!G97,'ID-59'!F97,'ID-70'!E97,'ID-71'!G97))</f>
        <v>1.4972294814508125E-6</v>
      </c>
      <c r="I90" s="71">
        <f>ABS(MEAN!I90-MAX('ID-12'!C97,'ID-18'!H97,'ID-24'!H97,'ID-29'!I97,'ID-40'!I97,'ID-44'!G97,'ID-45'!I97,'ID-59'!G97))</f>
        <v>1.6025202688729756E-6</v>
      </c>
      <c r="J90" s="71">
        <f>ABS(MEAN!J90-MAX('ID-31'!D97,'ID-40'!J97,'ID-44'!H97,'ID-45'!J97,'ID-57'!H97))</f>
        <v>7.4507429365100464E-7</v>
      </c>
      <c r="K90" s="71">
        <f>ABS(MEAN!K90-MAX('ID-26'!E97,'ID-31'!E97,'ID-34'!I97,'ID-36'!G97,'ID-40'!K97,'ID-44'!I97,'ID-57'!I97))</f>
        <v>1.4113733021736685E-6</v>
      </c>
    </row>
    <row r="91" spans="1:11" x14ac:dyDescent="0.25">
      <c r="A91" s="1">
        <v>10.875</v>
      </c>
      <c r="B91" s="71">
        <f>ABS(MEAN!B91-MAX('ID-11'!B98,'ID-13'!B98,'ID-14'!B98,'ID-15'!B98,'ID-24'!B98,'ID-26'!B98,'ID-29'!B98,'ID-30'!B98,'ID-32'!B98,'ID-33'!B98,'ID-34'!B98,'ID-37'!B98,'ID-38'!B98,'ID-39'!B98,'ID-40'!B98,'ID-44'!B98,'ID-45'!B98,'ID-53'!B98,'ID-57'!B98,'ID-59'!B98,'ID-70'!B98,'ID-71'!B98))</f>
        <v>1.0429716241766585E-6</v>
      </c>
      <c r="C91" s="71">
        <f>ABS(MEAN!C91-MAX('ID-08'!B98,'ID-09'!B98,'ID-11'!C98,'ID-14'!C98,'ID-18'!B98,'ID-24'!C98,'ID-26'!C98,'ID-29'!C98,'ID-30'!C98,'ID-34'!C98,'ID-36'!B98,'ID-38'!C98,'ID-39'!C98,'ID-40'!C98,'ID-44'!C98,'ID-45'!C98,'ID-57'!C98,'ID-59'!C98))</f>
        <v>5.7132450304031579E-7</v>
      </c>
      <c r="D91" s="71">
        <f>ABS(MEAN!D91-MAX('ID-13'!C98,'ID-14'!D98,'ID-15'!C98,'ID-16'!B98,'ID-18'!C98,'ID-26'!D98,'ID-29'!D98,'ID-30'!D98,'ID-33'!C98,'ID-34'!D98,'ID-36'!C98,'ID-37'!C98,'ID-38'!D98,'ID-39'!D98,'ID-40'!D98,'ID-45'!D98,'ID-59'!D98,'ID-71'!C98))</f>
        <v>1.1849322463231005E-6</v>
      </c>
      <c r="E91" s="71">
        <f>ABS(MEAN!E91-MAX('ID-03'!B98,'ID-09'!C98,'ID-13'!D98,'ID-15'!D98,'ID-16'!C98,'ID-18'!D98,'ID-24'!D98,'ID-29'!E98,'ID-30'!E98,'ID-33'!D98,'ID-34'!E98,'ID-36'!D98,'ID-38'!E98,'ID-39'!E98,'ID-40'!E98,'ID-44'!D98,'ID-45'!E98,'ID-57'!D98,'ID-70'!C98,'ID-71'!D98))</f>
        <v>1.5674615618244125E-6</v>
      </c>
      <c r="F91" s="71">
        <f>ABS(MEAN!F91-MAX('ID-01'!B98,'ID-02'!B98,'ID-03'!C98,'ID-06'!B98,'ID-08'!C98,'ID-09'!D98,'ID-12'!B98,'ID-16'!D98,'ID-18'!E98,'ID-24'!E98,'ID-29'!F98,'ID-33'!E98,'ID-34'!F98,'ID-36'!E98,'ID-38'!F98,'ID-39'!F98,'ID-40'!F98,'ID-45'!F98,'ID-53'!C98,'ID-54'!B98,'ID-57'!E98,'ID-71'!E98))</f>
        <v>3.0905841476025486E-6</v>
      </c>
      <c r="G91" s="71">
        <f>ABS(MEAN!G91-MAX('ID-01'!C98,'ID-02'!C98,'ID-03'!D98,'ID-07'!B98,'ID-08'!D98,'ID-11'!D98,'ID-18'!F98,'ID-24'!F98,'ID-29'!G98,'ID-31'!B98,'ID-33'!F98,'ID-34'!G98,'ID-36'!F98,'ID-39'!G98,'ID-40'!G98,'ID-44'!E98,'ID-45'!G98,'ID-50'!B98,'ID-53'!D98,'ID-54'!C98,'ID-57'!F98,'ID-59'!E98,'ID-70'!D98,'ID-71'!F98))</f>
        <v>2.1496304857815396E-6</v>
      </c>
      <c r="H91" s="71">
        <f>ABS(MEAN!H91-MAX('ID-03'!E98,'ID-11'!E98,'ID-13'!E98,'ID-15'!E98,'ID-16'!E98,'ID-18'!G98,'ID-24'!G98,'ID-29'!H98,'ID-30'!F98,'ID-31'!C98,'ID-33'!G98,'ID-34'!H98,'ID-40'!H98,'ID-44'!F98,'ID-45'!H98,'ID-54'!D98,'ID-57'!G98,'ID-59'!F98,'ID-70'!E98,'ID-71'!G98))</f>
        <v>1.5150809921093966E-6</v>
      </c>
      <c r="I91" s="71">
        <f>ABS(MEAN!I91-MAX('ID-12'!C98,'ID-18'!H98,'ID-24'!H98,'ID-29'!I98,'ID-40'!I98,'ID-44'!G98,'ID-45'!I98,'ID-59'!G98))</f>
        <v>1.6322933802936923E-6</v>
      </c>
      <c r="J91" s="71">
        <f>ABS(MEAN!J91-MAX('ID-31'!D98,'ID-40'!J98,'ID-44'!H98,'ID-45'!J98,'ID-57'!H98))</f>
        <v>7.4151854279058682E-7</v>
      </c>
      <c r="K91" s="71">
        <f>ABS(MEAN!K91-MAX('ID-26'!E98,'ID-31'!E98,'ID-34'!I98,'ID-36'!G98,'ID-40'!K98,'ID-44'!I98,'ID-57'!I98))</f>
        <v>1.4201162327198702E-6</v>
      </c>
    </row>
    <row r="92" spans="1:11" x14ac:dyDescent="0.25">
      <c r="A92" s="1">
        <v>11</v>
      </c>
      <c r="B92" s="71">
        <f>ABS(MEAN!B92-MAX('ID-11'!B99,'ID-13'!B99,'ID-14'!B99,'ID-15'!B99,'ID-24'!B99,'ID-26'!B99,'ID-29'!B99,'ID-30'!B99,'ID-32'!B99,'ID-33'!B99,'ID-34'!B99,'ID-37'!B99,'ID-38'!B99,'ID-39'!B99,'ID-40'!B99,'ID-44'!B99,'ID-45'!B99,'ID-53'!B99,'ID-57'!B99,'ID-59'!B99,'ID-70'!B99,'ID-71'!B99))</f>
        <v>1.0290260636924842E-6</v>
      </c>
      <c r="C92" s="71">
        <f>ABS(MEAN!C92-MAX('ID-08'!B99,'ID-09'!B99,'ID-11'!C99,'ID-14'!C99,'ID-18'!B99,'ID-24'!C99,'ID-26'!C99,'ID-29'!C99,'ID-30'!C99,'ID-34'!C99,'ID-36'!B99,'ID-38'!C99,'ID-39'!C99,'ID-40'!C99,'ID-44'!C99,'ID-45'!C99,'ID-57'!C99,'ID-59'!C99))</f>
        <v>6.1385042887662777E-7</v>
      </c>
      <c r="D92" s="71">
        <f>ABS(MEAN!D92-MAX('ID-13'!C99,'ID-14'!D99,'ID-15'!C99,'ID-16'!B99,'ID-18'!C99,'ID-26'!D99,'ID-29'!D99,'ID-30'!D99,'ID-33'!C99,'ID-34'!D99,'ID-36'!C99,'ID-37'!C99,'ID-38'!D99,'ID-39'!D99,'ID-40'!D99,'ID-45'!D99,'ID-59'!D99,'ID-71'!C99))</f>
        <v>1.1919462903353661E-6</v>
      </c>
      <c r="E92" s="71">
        <f>ABS(MEAN!E92-MAX('ID-03'!B99,'ID-09'!C99,'ID-13'!D99,'ID-15'!D99,'ID-16'!C99,'ID-18'!D99,'ID-24'!D99,'ID-29'!E99,'ID-30'!E99,'ID-33'!D99,'ID-34'!E99,'ID-36'!D99,'ID-38'!E99,'ID-39'!E99,'ID-40'!E99,'ID-44'!D99,'ID-45'!E99,'ID-57'!D99,'ID-70'!C99,'ID-71'!D99))</f>
        <v>1.5325065904070456E-6</v>
      </c>
      <c r="F92" s="71">
        <f>ABS(MEAN!F92-MAX('ID-01'!B99,'ID-02'!B99,'ID-03'!C99,'ID-06'!B99,'ID-08'!C99,'ID-09'!D99,'ID-12'!B99,'ID-16'!D99,'ID-18'!E99,'ID-24'!E99,'ID-29'!F99,'ID-33'!E99,'ID-34'!F99,'ID-36'!E99,'ID-38'!F99,'ID-39'!F99,'ID-40'!F99,'ID-45'!F99,'ID-53'!C99,'ID-54'!B99,'ID-57'!E99,'ID-71'!E99))</f>
        <v>3.0965704415075734E-6</v>
      </c>
      <c r="G92" s="71">
        <f>ABS(MEAN!G92-MAX('ID-01'!C99,'ID-02'!C99,'ID-03'!D99,'ID-07'!B99,'ID-08'!D99,'ID-11'!D99,'ID-18'!F99,'ID-24'!F99,'ID-29'!G99,'ID-31'!B99,'ID-33'!F99,'ID-34'!G99,'ID-36'!F99,'ID-39'!G99,'ID-40'!G99,'ID-44'!E99,'ID-45'!G99,'ID-50'!B99,'ID-53'!D99,'ID-54'!C99,'ID-57'!F99,'ID-59'!E99,'ID-70'!D99,'ID-71'!F99))</f>
        <v>2.1497793130653697E-6</v>
      </c>
      <c r="H92" s="71">
        <f>ABS(MEAN!H92-MAX('ID-03'!E99,'ID-11'!E99,'ID-13'!E99,'ID-15'!E99,'ID-16'!E99,'ID-18'!G99,'ID-24'!G99,'ID-29'!H99,'ID-30'!F99,'ID-31'!C99,'ID-33'!G99,'ID-34'!H99,'ID-40'!H99,'ID-44'!F99,'ID-45'!H99,'ID-54'!D99,'ID-57'!G99,'ID-59'!F99,'ID-70'!E99,'ID-71'!G99))</f>
        <v>1.4747327473640937E-6</v>
      </c>
      <c r="I92" s="71">
        <f>ABS(MEAN!I92-MAX('ID-12'!C99,'ID-18'!H99,'ID-24'!H99,'ID-29'!I99,'ID-40'!I99,'ID-44'!G99,'ID-45'!I99,'ID-59'!G99))</f>
        <v>1.6368512226194731E-6</v>
      </c>
      <c r="J92" s="71">
        <f>ABS(MEAN!J92-MAX('ID-31'!D99,'ID-40'!J99,'ID-44'!H99,'ID-45'!J99,'ID-57'!H99))</f>
        <v>7.2909450860025871E-7</v>
      </c>
      <c r="K92" s="71">
        <f>ABS(MEAN!K92-MAX('ID-26'!E99,'ID-31'!E99,'ID-34'!I99,'ID-36'!G99,'ID-40'!K99,'ID-44'!I99,'ID-57'!I99))</f>
        <v>1.4042433995054004E-6</v>
      </c>
    </row>
    <row r="93" spans="1:11" x14ac:dyDescent="0.25">
      <c r="A93" s="1">
        <v>11.125</v>
      </c>
      <c r="B93" s="71">
        <f>ABS(MEAN!B93-MAX('ID-11'!B100,'ID-13'!B100,'ID-14'!B100,'ID-15'!B100,'ID-24'!B100,'ID-26'!B100,'ID-29'!B100,'ID-30'!B100,'ID-32'!B100,'ID-33'!B100,'ID-34'!B100,'ID-37'!B100,'ID-38'!B100,'ID-39'!B100,'ID-40'!B100,'ID-44'!B100,'ID-45'!B100,'ID-53'!B100,'ID-57'!B100,'ID-59'!B100,'ID-70'!B100,'ID-71'!B100))</f>
        <v>1.0459987214717081E-6</v>
      </c>
      <c r="C93" s="71">
        <f>ABS(MEAN!C93-MAX('ID-08'!B100,'ID-09'!B100,'ID-11'!C100,'ID-14'!C100,'ID-18'!B100,'ID-24'!C100,'ID-26'!C100,'ID-29'!C100,'ID-30'!C100,'ID-34'!C100,'ID-36'!B100,'ID-38'!C100,'ID-39'!C100,'ID-40'!C100,'ID-44'!C100,'ID-45'!C100,'ID-57'!C100,'ID-59'!C100))</f>
        <v>6.2262627598119735E-7</v>
      </c>
      <c r="D93" s="71">
        <f>ABS(MEAN!D93-MAX('ID-13'!C100,'ID-14'!D100,'ID-15'!C100,'ID-16'!B100,'ID-18'!C100,'ID-26'!D100,'ID-29'!D100,'ID-30'!D100,'ID-33'!C100,'ID-34'!D100,'ID-36'!C100,'ID-37'!C100,'ID-38'!D100,'ID-39'!D100,'ID-40'!D100,'ID-45'!D100,'ID-59'!D100,'ID-71'!C100))</f>
        <v>1.1864069712763659E-6</v>
      </c>
      <c r="E93" s="71">
        <f>ABS(MEAN!E93-MAX('ID-03'!B100,'ID-09'!C100,'ID-13'!D100,'ID-15'!D100,'ID-16'!C100,'ID-18'!D100,'ID-24'!D100,'ID-29'!E100,'ID-30'!E100,'ID-33'!D100,'ID-34'!E100,'ID-36'!D100,'ID-38'!E100,'ID-39'!E100,'ID-40'!E100,'ID-44'!D100,'ID-45'!E100,'ID-57'!D100,'ID-70'!C100,'ID-71'!D100))</f>
        <v>1.5817578949417488E-6</v>
      </c>
      <c r="F93" s="71">
        <f>ABS(MEAN!F93-MAX('ID-01'!B100,'ID-02'!B100,'ID-03'!C100,'ID-06'!B100,'ID-08'!C100,'ID-09'!D100,'ID-12'!B100,'ID-16'!D100,'ID-18'!E100,'ID-24'!E100,'ID-29'!F100,'ID-33'!E100,'ID-34'!F100,'ID-36'!E100,'ID-38'!F100,'ID-39'!F100,'ID-40'!F100,'ID-45'!F100,'ID-53'!C100,'ID-54'!B100,'ID-57'!E100,'ID-71'!E100))</f>
        <v>3.144179091918442E-6</v>
      </c>
      <c r="G93" s="71">
        <f>ABS(MEAN!G93-MAX('ID-01'!C100,'ID-02'!C100,'ID-03'!D100,'ID-07'!B100,'ID-08'!D100,'ID-11'!D100,'ID-18'!F100,'ID-24'!F100,'ID-29'!G100,'ID-31'!B100,'ID-33'!F100,'ID-34'!G100,'ID-36'!F100,'ID-39'!G100,'ID-40'!G100,'ID-44'!E100,'ID-45'!G100,'ID-50'!B100,'ID-53'!D100,'ID-54'!C100,'ID-57'!F100,'ID-59'!E100,'ID-70'!D100,'ID-71'!F100))</f>
        <v>2.1746910831565991E-6</v>
      </c>
      <c r="H93" s="71">
        <f>ABS(MEAN!H93-MAX('ID-03'!E100,'ID-11'!E100,'ID-13'!E100,'ID-15'!E100,'ID-16'!E100,'ID-18'!G100,'ID-24'!G100,'ID-29'!H100,'ID-30'!F100,'ID-31'!C100,'ID-33'!G100,'ID-34'!H100,'ID-40'!H100,'ID-44'!F100,'ID-45'!H100,'ID-54'!D100,'ID-57'!G100,'ID-59'!F100,'ID-70'!E100,'ID-71'!G100))</f>
        <v>1.3865228161713539E-6</v>
      </c>
      <c r="I93" s="71">
        <f>ABS(MEAN!I93-MAX('ID-12'!C100,'ID-18'!H100,'ID-24'!H100,'ID-29'!I100,'ID-40'!I100,'ID-44'!G100,'ID-45'!I100,'ID-59'!G100))</f>
        <v>1.6322234104304556E-6</v>
      </c>
      <c r="J93" s="71">
        <f>ABS(MEAN!J93-MAX('ID-31'!D100,'ID-40'!J100,'ID-44'!H100,'ID-45'!J100,'ID-57'!H100))</f>
        <v>7.2886020019424791E-7</v>
      </c>
      <c r="K93" s="71">
        <f>ABS(MEAN!K93-MAX('ID-26'!E100,'ID-31'!E100,'ID-34'!I100,'ID-36'!G100,'ID-40'!K100,'ID-44'!I100,'ID-57'!I100))</f>
        <v>1.4299916938909085E-6</v>
      </c>
    </row>
    <row r="94" spans="1:11" x14ac:dyDescent="0.25">
      <c r="A94" s="1">
        <v>11.25</v>
      </c>
      <c r="B94" s="71">
        <f>ABS(MEAN!B94-MAX('ID-11'!B101,'ID-13'!B101,'ID-14'!B101,'ID-15'!B101,'ID-24'!B101,'ID-26'!B101,'ID-29'!B101,'ID-30'!B101,'ID-32'!B101,'ID-33'!B101,'ID-34'!B101,'ID-37'!B101,'ID-38'!B101,'ID-39'!B101,'ID-40'!B101,'ID-44'!B101,'ID-45'!B101,'ID-53'!B101,'ID-57'!B101,'ID-59'!B101,'ID-70'!B101,'ID-71'!B101))</f>
        <v>1.0782534382025588E-6</v>
      </c>
      <c r="C94" s="71">
        <f>ABS(MEAN!C94-MAX('ID-08'!B101,'ID-09'!B101,'ID-11'!C101,'ID-14'!C101,'ID-18'!B101,'ID-24'!C101,'ID-26'!C101,'ID-29'!C101,'ID-30'!C101,'ID-34'!C101,'ID-36'!B101,'ID-38'!C101,'ID-39'!C101,'ID-40'!C101,'ID-44'!C101,'ID-45'!C101,'ID-57'!C101,'ID-59'!C101))</f>
        <v>6.4543085814827705E-7</v>
      </c>
      <c r="D94" s="71">
        <f>ABS(MEAN!D94-MAX('ID-13'!C101,'ID-14'!D101,'ID-15'!C101,'ID-16'!B101,'ID-18'!C101,'ID-26'!D101,'ID-29'!D101,'ID-30'!D101,'ID-33'!C101,'ID-34'!D101,'ID-36'!C101,'ID-37'!C101,'ID-38'!D101,'ID-39'!D101,'ID-40'!D101,'ID-45'!D101,'ID-59'!D101,'ID-71'!C101))</f>
        <v>1.2231207647817044E-6</v>
      </c>
      <c r="E94" s="71">
        <f>ABS(MEAN!E94-MAX('ID-03'!B101,'ID-09'!C101,'ID-13'!D101,'ID-15'!D101,'ID-16'!C101,'ID-18'!D101,'ID-24'!D101,'ID-29'!E101,'ID-30'!E101,'ID-33'!D101,'ID-34'!E101,'ID-36'!D101,'ID-38'!E101,'ID-39'!E101,'ID-40'!E101,'ID-44'!D101,'ID-45'!E101,'ID-57'!D101,'ID-70'!C101,'ID-71'!D101))</f>
        <v>1.5158593288377986E-6</v>
      </c>
      <c r="F94" s="71">
        <f>ABS(MEAN!F94-MAX('ID-01'!B101,'ID-02'!B101,'ID-03'!C101,'ID-06'!B101,'ID-08'!C101,'ID-09'!D101,'ID-12'!B101,'ID-16'!D101,'ID-18'!E101,'ID-24'!E101,'ID-29'!F101,'ID-33'!E101,'ID-34'!F101,'ID-36'!E101,'ID-38'!F101,'ID-39'!F101,'ID-40'!F101,'ID-45'!F101,'ID-53'!C101,'ID-54'!B101,'ID-57'!E101,'ID-71'!E101))</f>
        <v>3.355094289447802E-6</v>
      </c>
      <c r="G94" s="71">
        <f>ABS(MEAN!G94-MAX('ID-01'!C101,'ID-02'!C101,'ID-03'!D101,'ID-07'!B101,'ID-08'!D101,'ID-11'!D101,'ID-18'!F101,'ID-24'!F101,'ID-29'!G101,'ID-31'!B101,'ID-33'!F101,'ID-34'!G101,'ID-36'!F101,'ID-39'!G101,'ID-40'!G101,'ID-44'!E101,'ID-45'!G101,'ID-50'!B101,'ID-53'!D101,'ID-54'!C101,'ID-57'!F101,'ID-59'!E101,'ID-70'!D101,'ID-71'!F101))</f>
        <v>2.1904051464294305E-6</v>
      </c>
      <c r="H94" s="71">
        <f>ABS(MEAN!H94-MAX('ID-03'!E101,'ID-11'!E101,'ID-13'!E101,'ID-15'!E101,'ID-16'!E101,'ID-18'!G101,'ID-24'!G101,'ID-29'!H101,'ID-30'!F101,'ID-31'!C101,'ID-33'!G101,'ID-34'!H101,'ID-40'!H101,'ID-44'!F101,'ID-45'!H101,'ID-54'!D101,'ID-57'!G101,'ID-59'!F101,'ID-70'!E101,'ID-71'!G101))</f>
        <v>1.3969148882075899E-6</v>
      </c>
      <c r="I94" s="71">
        <f>ABS(MEAN!I94-MAX('ID-12'!C101,'ID-18'!H101,'ID-24'!H101,'ID-29'!I101,'ID-40'!I101,'ID-44'!G101,'ID-45'!I101,'ID-59'!G101))</f>
        <v>1.6081716302518423E-6</v>
      </c>
      <c r="J94" s="71">
        <f>ABS(MEAN!J94-MAX('ID-31'!D101,'ID-40'!J101,'ID-44'!H101,'ID-45'!J101,'ID-57'!H101))</f>
        <v>7.2462729761024747E-7</v>
      </c>
      <c r="K94" s="71">
        <f>ABS(MEAN!K94-MAX('ID-26'!E101,'ID-31'!E101,'ID-34'!I101,'ID-36'!G101,'ID-40'!K101,'ID-44'!I101,'ID-57'!I101))</f>
        <v>1.4303628390055501E-6</v>
      </c>
    </row>
    <row r="95" spans="1:11" x14ac:dyDescent="0.25">
      <c r="A95" s="1">
        <v>11.375</v>
      </c>
      <c r="B95" s="71">
        <f>ABS(MEAN!B95-MAX('ID-11'!B102,'ID-13'!B102,'ID-14'!B102,'ID-15'!B102,'ID-24'!B102,'ID-26'!B102,'ID-29'!B102,'ID-30'!B102,'ID-32'!B102,'ID-33'!B102,'ID-34'!B102,'ID-37'!B102,'ID-38'!B102,'ID-39'!B102,'ID-40'!B102,'ID-44'!B102,'ID-45'!B102,'ID-53'!B102,'ID-57'!B102,'ID-59'!B102,'ID-70'!B102,'ID-71'!B102))</f>
        <v>1.0863270725192109E-6</v>
      </c>
      <c r="C95" s="71">
        <f>ABS(MEAN!C95-MAX('ID-08'!B102,'ID-09'!B102,'ID-11'!C102,'ID-14'!C102,'ID-18'!B102,'ID-24'!C102,'ID-26'!C102,'ID-29'!C102,'ID-30'!C102,'ID-34'!C102,'ID-36'!B102,'ID-38'!C102,'ID-39'!C102,'ID-40'!C102,'ID-44'!C102,'ID-45'!C102,'ID-57'!C102,'ID-59'!C102))</f>
        <v>6.1866488815232046E-7</v>
      </c>
      <c r="D95" s="71">
        <f>ABS(MEAN!D95-MAX('ID-13'!C102,'ID-14'!D102,'ID-15'!C102,'ID-16'!B102,'ID-18'!C102,'ID-26'!D102,'ID-29'!D102,'ID-30'!D102,'ID-33'!C102,'ID-34'!D102,'ID-36'!C102,'ID-37'!C102,'ID-38'!D102,'ID-39'!D102,'ID-40'!D102,'ID-45'!D102,'ID-59'!D102,'ID-71'!C102))</f>
        <v>1.2857200026306081E-6</v>
      </c>
      <c r="E95" s="71">
        <f>ABS(MEAN!E95-MAX('ID-03'!B102,'ID-09'!C102,'ID-13'!D102,'ID-15'!D102,'ID-16'!C102,'ID-18'!D102,'ID-24'!D102,'ID-29'!E102,'ID-30'!E102,'ID-33'!D102,'ID-34'!E102,'ID-36'!D102,'ID-38'!E102,'ID-39'!E102,'ID-40'!E102,'ID-44'!D102,'ID-45'!E102,'ID-57'!D102,'ID-70'!C102,'ID-71'!D102))</f>
        <v>1.4425178562760266E-6</v>
      </c>
      <c r="F95" s="71">
        <f>ABS(MEAN!F95-MAX('ID-01'!B102,'ID-02'!B102,'ID-03'!C102,'ID-06'!B102,'ID-08'!C102,'ID-09'!D102,'ID-12'!B102,'ID-16'!D102,'ID-18'!E102,'ID-24'!E102,'ID-29'!F102,'ID-33'!E102,'ID-34'!F102,'ID-36'!E102,'ID-38'!F102,'ID-39'!F102,'ID-40'!F102,'ID-45'!F102,'ID-53'!C102,'ID-54'!B102,'ID-57'!E102,'ID-71'!E102))</f>
        <v>3.3533306615374237E-6</v>
      </c>
      <c r="G95" s="71">
        <f>ABS(MEAN!G95-MAX('ID-01'!C102,'ID-02'!C102,'ID-03'!D102,'ID-07'!B102,'ID-08'!D102,'ID-11'!D102,'ID-18'!F102,'ID-24'!F102,'ID-29'!G102,'ID-31'!B102,'ID-33'!F102,'ID-34'!G102,'ID-36'!F102,'ID-39'!G102,'ID-40'!G102,'ID-44'!E102,'ID-45'!G102,'ID-50'!B102,'ID-53'!D102,'ID-54'!C102,'ID-57'!F102,'ID-59'!E102,'ID-70'!D102,'ID-71'!F102))</f>
        <v>2.2009107291109942E-6</v>
      </c>
      <c r="H95" s="71">
        <f>ABS(MEAN!H95-MAX('ID-03'!E102,'ID-11'!E102,'ID-13'!E102,'ID-15'!E102,'ID-16'!E102,'ID-18'!G102,'ID-24'!G102,'ID-29'!H102,'ID-30'!F102,'ID-31'!C102,'ID-33'!G102,'ID-34'!H102,'ID-40'!H102,'ID-44'!F102,'ID-45'!H102,'ID-54'!D102,'ID-57'!G102,'ID-59'!F102,'ID-70'!E102,'ID-71'!G102))</f>
        <v>1.437059128361895E-6</v>
      </c>
      <c r="I95" s="71">
        <f>ABS(MEAN!I95-MAX('ID-12'!C102,'ID-18'!H102,'ID-24'!H102,'ID-29'!I102,'ID-40'!I102,'ID-44'!G102,'ID-45'!I102,'ID-59'!G102))</f>
        <v>1.5297551485549121E-6</v>
      </c>
      <c r="J95" s="71">
        <f>ABS(MEAN!J95-MAX('ID-31'!D102,'ID-40'!J102,'ID-44'!H102,'ID-45'!J102,'ID-57'!H102))</f>
        <v>7.3104987446948044E-7</v>
      </c>
      <c r="K95" s="71">
        <f>ABS(MEAN!K95-MAX('ID-26'!E102,'ID-31'!E102,'ID-34'!I102,'ID-36'!G102,'ID-40'!K102,'ID-44'!I102,'ID-57'!I102))</f>
        <v>1.4102543914318311E-6</v>
      </c>
    </row>
    <row r="96" spans="1:11" x14ac:dyDescent="0.25">
      <c r="A96" s="1">
        <v>11.5</v>
      </c>
      <c r="B96" s="71">
        <f>ABS(MEAN!B96-MAX('ID-11'!B103,'ID-13'!B103,'ID-14'!B103,'ID-15'!B103,'ID-24'!B103,'ID-26'!B103,'ID-29'!B103,'ID-30'!B103,'ID-32'!B103,'ID-33'!B103,'ID-34'!B103,'ID-37'!B103,'ID-38'!B103,'ID-39'!B103,'ID-40'!B103,'ID-44'!B103,'ID-45'!B103,'ID-53'!B103,'ID-57'!B103,'ID-59'!B103,'ID-70'!B103,'ID-71'!B103))</f>
        <v>1.0933596095719089E-6</v>
      </c>
      <c r="C96" s="71">
        <f>ABS(MEAN!C96-MAX('ID-08'!B103,'ID-09'!B103,'ID-11'!C103,'ID-14'!C103,'ID-18'!B103,'ID-24'!C103,'ID-26'!C103,'ID-29'!C103,'ID-30'!C103,'ID-34'!C103,'ID-36'!B103,'ID-38'!C103,'ID-39'!C103,'ID-40'!C103,'ID-44'!C103,'ID-45'!C103,'ID-57'!C103,'ID-59'!C103))</f>
        <v>6.0766554221824975E-7</v>
      </c>
      <c r="D96" s="71">
        <f>ABS(MEAN!D96-MAX('ID-13'!C103,'ID-14'!D103,'ID-15'!C103,'ID-16'!B103,'ID-18'!C103,'ID-26'!D103,'ID-29'!D103,'ID-30'!D103,'ID-33'!C103,'ID-34'!D103,'ID-36'!C103,'ID-37'!C103,'ID-38'!D103,'ID-39'!D103,'ID-40'!D103,'ID-45'!D103,'ID-59'!D103,'ID-71'!C103))</f>
        <v>1.2328390100457831E-6</v>
      </c>
      <c r="E96" s="71">
        <f>ABS(MEAN!E96-MAX('ID-03'!B103,'ID-09'!C103,'ID-13'!D103,'ID-15'!D103,'ID-16'!C103,'ID-18'!D103,'ID-24'!D103,'ID-29'!E103,'ID-30'!E103,'ID-33'!D103,'ID-34'!E103,'ID-36'!D103,'ID-38'!E103,'ID-39'!E103,'ID-40'!E103,'ID-44'!D103,'ID-45'!E103,'ID-57'!D103,'ID-70'!C103,'ID-71'!D103))</f>
        <v>1.5091788989618493E-6</v>
      </c>
      <c r="F96" s="71">
        <f>ABS(MEAN!F96-MAX('ID-01'!B103,'ID-02'!B103,'ID-03'!C103,'ID-06'!B103,'ID-08'!C103,'ID-09'!D103,'ID-12'!B103,'ID-16'!D103,'ID-18'!E103,'ID-24'!E103,'ID-29'!F103,'ID-33'!E103,'ID-34'!F103,'ID-36'!E103,'ID-38'!F103,'ID-39'!F103,'ID-40'!F103,'ID-45'!F103,'ID-53'!C103,'ID-54'!B103,'ID-57'!E103,'ID-71'!E103))</f>
        <v>3.4165325989987672E-6</v>
      </c>
      <c r="G96" s="71">
        <f>ABS(MEAN!G96-MAX('ID-01'!C103,'ID-02'!C103,'ID-03'!D103,'ID-07'!B103,'ID-08'!D103,'ID-11'!D103,'ID-18'!F103,'ID-24'!F103,'ID-29'!G103,'ID-31'!B103,'ID-33'!F103,'ID-34'!G103,'ID-36'!F103,'ID-39'!G103,'ID-40'!G103,'ID-44'!E103,'ID-45'!G103,'ID-50'!B103,'ID-53'!D103,'ID-54'!C103,'ID-57'!F103,'ID-59'!E103,'ID-70'!D103,'ID-71'!F103))</f>
        <v>2.2092562069753185E-6</v>
      </c>
      <c r="H96" s="71">
        <f>ABS(MEAN!H96-MAX('ID-03'!E103,'ID-11'!E103,'ID-13'!E103,'ID-15'!E103,'ID-16'!E103,'ID-18'!G103,'ID-24'!G103,'ID-29'!H103,'ID-30'!F103,'ID-31'!C103,'ID-33'!G103,'ID-34'!H103,'ID-40'!H103,'ID-44'!F103,'ID-45'!H103,'ID-54'!D103,'ID-57'!G103,'ID-59'!F103,'ID-70'!E103,'ID-71'!G103))</f>
        <v>1.4405582704490882E-6</v>
      </c>
      <c r="I96" s="71">
        <f>ABS(MEAN!I96-MAX('ID-12'!C103,'ID-18'!H103,'ID-24'!H103,'ID-29'!I103,'ID-40'!I103,'ID-44'!G103,'ID-45'!I103,'ID-59'!G103))</f>
        <v>1.5484172222191006E-6</v>
      </c>
      <c r="J96" s="71">
        <f>ABS(MEAN!J96-MAX('ID-31'!D103,'ID-40'!J103,'ID-44'!H103,'ID-45'!J103,'ID-57'!H103))</f>
        <v>7.2672043555099819E-7</v>
      </c>
      <c r="K96" s="71">
        <f>ABS(MEAN!K96-MAX('ID-26'!E103,'ID-31'!E103,'ID-34'!I103,'ID-36'!G103,'ID-40'!K103,'ID-44'!I103,'ID-57'!I103))</f>
        <v>1.4299413452212306E-6</v>
      </c>
    </row>
    <row r="97" spans="1:11" x14ac:dyDescent="0.25">
      <c r="A97" s="1">
        <v>11.625</v>
      </c>
      <c r="B97" s="71">
        <f>ABS(MEAN!B97-MAX('ID-11'!B104,'ID-13'!B104,'ID-14'!B104,'ID-15'!B104,'ID-24'!B104,'ID-26'!B104,'ID-29'!B104,'ID-30'!B104,'ID-32'!B104,'ID-33'!B104,'ID-34'!B104,'ID-37'!B104,'ID-38'!B104,'ID-39'!B104,'ID-40'!B104,'ID-44'!B104,'ID-45'!B104,'ID-53'!B104,'ID-57'!B104,'ID-59'!B104,'ID-70'!B104,'ID-71'!B104))</f>
        <v>1.0411386450748239E-6</v>
      </c>
      <c r="C97" s="71">
        <f>ABS(MEAN!C97-MAX('ID-08'!B104,'ID-09'!B104,'ID-11'!C104,'ID-14'!C104,'ID-18'!B104,'ID-24'!C104,'ID-26'!C104,'ID-29'!C104,'ID-30'!C104,'ID-34'!C104,'ID-36'!B104,'ID-38'!C104,'ID-39'!C104,'ID-40'!C104,'ID-44'!C104,'ID-45'!C104,'ID-57'!C104,'ID-59'!C104))</f>
        <v>5.7048400076142869E-7</v>
      </c>
      <c r="D97" s="71">
        <f>ABS(MEAN!D97-MAX('ID-13'!C104,'ID-14'!D104,'ID-15'!C104,'ID-16'!B104,'ID-18'!C104,'ID-26'!D104,'ID-29'!D104,'ID-30'!D104,'ID-33'!C104,'ID-34'!D104,'ID-36'!C104,'ID-37'!C104,'ID-38'!D104,'ID-39'!D104,'ID-40'!D104,'ID-45'!D104,'ID-59'!D104,'ID-71'!C104))</f>
        <v>1.1860738405866655E-6</v>
      </c>
      <c r="E97" s="71">
        <f>ABS(MEAN!E97-MAX('ID-03'!B104,'ID-09'!C104,'ID-13'!D104,'ID-15'!D104,'ID-16'!C104,'ID-18'!D104,'ID-24'!D104,'ID-29'!E104,'ID-30'!E104,'ID-33'!D104,'ID-34'!E104,'ID-36'!D104,'ID-38'!E104,'ID-39'!E104,'ID-40'!E104,'ID-44'!D104,'ID-45'!E104,'ID-57'!D104,'ID-70'!C104,'ID-71'!D104))</f>
        <v>1.5157376774266318E-6</v>
      </c>
      <c r="F97" s="71">
        <f>ABS(MEAN!F97-MAX('ID-01'!B104,'ID-02'!B104,'ID-03'!C104,'ID-06'!B104,'ID-08'!C104,'ID-09'!D104,'ID-12'!B104,'ID-16'!D104,'ID-18'!E104,'ID-24'!E104,'ID-29'!F104,'ID-33'!E104,'ID-34'!F104,'ID-36'!E104,'ID-38'!F104,'ID-39'!F104,'ID-40'!F104,'ID-45'!F104,'ID-53'!C104,'ID-54'!B104,'ID-57'!E104,'ID-71'!E104))</f>
        <v>3.4057867981940326E-6</v>
      </c>
      <c r="G97" s="71">
        <f>ABS(MEAN!G97-MAX('ID-01'!C104,'ID-02'!C104,'ID-03'!D104,'ID-07'!B104,'ID-08'!D104,'ID-11'!D104,'ID-18'!F104,'ID-24'!F104,'ID-29'!G104,'ID-31'!B104,'ID-33'!F104,'ID-34'!G104,'ID-36'!F104,'ID-39'!G104,'ID-40'!G104,'ID-44'!E104,'ID-45'!G104,'ID-50'!B104,'ID-53'!D104,'ID-54'!C104,'ID-57'!F104,'ID-59'!E104,'ID-70'!D104,'ID-71'!F104))</f>
        <v>2.1899141890990848E-6</v>
      </c>
      <c r="H97" s="71">
        <f>ABS(MEAN!H97-MAX('ID-03'!E104,'ID-11'!E104,'ID-13'!E104,'ID-15'!E104,'ID-16'!E104,'ID-18'!G104,'ID-24'!G104,'ID-29'!H104,'ID-30'!F104,'ID-31'!C104,'ID-33'!G104,'ID-34'!H104,'ID-40'!H104,'ID-44'!F104,'ID-45'!H104,'ID-54'!D104,'ID-57'!G104,'ID-59'!F104,'ID-70'!E104,'ID-71'!G104))</f>
        <v>1.413403376671063E-6</v>
      </c>
      <c r="I97" s="71">
        <f>ABS(MEAN!I97-MAX('ID-12'!C104,'ID-18'!H104,'ID-24'!H104,'ID-29'!I104,'ID-40'!I104,'ID-44'!G104,'ID-45'!I104,'ID-59'!G104))</f>
        <v>1.538383028576451E-6</v>
      </c>
      <c r="J97" s="71">
        <f>ABS(MEAN!J97-MAX('ID-31'!D104,'ID-40'!J104,'ID-44'!H104,'ID-45'!J104,'ID-57'!H104))</f>
        <v>7.2304747539275738E-7</v>
      </c>
      <c r="K97" s="71">
        <f>ABS(MEAN!K97-MAX('ID-26'!E104,'ID-31'!E104,'ID-34'!I104,'ID-36'!G104,'ID-40'!K104,'ID-44'!I104,'ID-57'!I104))</f>
        <v>1.4129162234088888E-6</v>
      </c>
    </row>
    <row r="98" spans="1:11" x14ac:dyDescent="0.25">
      <c r="A98" s="1">
        <v>11.75</v>
      </c>
      <c r="B98" s="71">
        <f>ABS(MEAN!B98-MAX('ID-11'!B105,'ID-13'!B105,'ID-14'!B105,'ID-15'!B105,'ID-24'!B105,'ID-26'!B105,'ID-29'!B105,'ID-30'!B105,'ID-32'!B105,'ID-33'!B105,'ID-34'!B105,'ID-37'!B105,'ID-38'!B105,'ID-39'!B105,'ID-40'!B105,'ID-44'!B105,'ID-45'!B105,'ID-53'!B105,'ID-57'!B105,'ID-59'!B105,'ID-70'!B105,'ID-71'!B105))</f>
        <v>1.0312975276538516E-6</v>
      </c>
      <c r="C98" s="71">
        <f>ABS(MEAN!C98-MAX('ID-08'!B105,'ID-09'!B105,'ID-11'!C105,'ID-14'!C105,'ID-18'!B105,'ID-24'!C105,'ID-26'!C105,'ID-29'!C105,'ID-30'!C105,'ID-34'!C105,'ID-36'!B105,'ID-38'!C105,'ID-39'!C105,'ID-40'!C105,'ID-44'!C105,'ID-45'!C105,'ID-57'!C105,'ID-59'!C105))</f>
        <v>5.3443550479537194E-7</v>
      </c>
      <c r="D98" s="71">
        <f>ABS(MEAN!D98-MAX('ID-13'!C105,'ID-14'!D105,'ID-15'!C105,'ID-16'!B105,'ID-18'!C105,'ID-26'!D105,'ID-29'!D105,'ID-30'!D105,'ID-33'!C105,'ID-34'!D105,'ID-36'!C105,'ID-37'!C105,'ID-38'!D105,'ID-39'!D105,'ID-40'!D105,'ID-45'!D105,'ID-59'!D105,'ID-71'!C105))</f>
        <v>1.2222208357615116E-6</v>
      </c>
      <c r="E98" s="71">
        <f>ABS(MEAN!E98-MAX('ID-03'!B105,'ID-09'!C105,'ID-13'!D105,'ID-15'!D105,'ID-16'!C105,'ID-18'!D105,'ID-24'!D105,'ID-29'!E105,'ID-30'!E105,'ID-33'!D105,'ID-34'!E105,'ID-36'!D105,'ID-38'!E105,'ID-39'!E105,'ID-40'!E105,'ID-44'!D105,'ID-45'!E105,'ID-57'!D105,'ID-70'!C105,'ID-71'!D105))</f>
        <v>1.4962232134929643E-6</v>
      </c>
      <c r="F98" s="71">
        <f>ABS(MEAN!F98-MAX('ID-01'!B105,'ID-02'!B105,'ID-03'!C105,'ID-06'!B105,'ID-08'!C105,'ID-09'!D105,'ID-12'!B105,'ID-16'!D105,'ID-18'!E105,'ID-24'!E105,'ID-29'!F105,'ID-33'!E105,'ID-34'!F105,'ID-36'!E105,'ID-38'!F105,'ID-39'!F105,'ID-40'!F105,'ID-45'!F105,'ID-53'!C105,'ID-54'!B105,'ID-57'!E105,'ID-71'!E105))</f>
        <v>3.4840566353611102E-6</v>
      </c>
      <c r="G98" s="71">
        <f>ABS(MEAN!G98-MAX('ID-01'!C105,'ID-02'!C105,'ID-03'!D105,'ID-07'!B105,'ID-08'!D105,'ID-11'!D105,'ID-18'!F105,'ID-24'!F105,'ID-29'!G105,'ID-31'!B105,'ID-33'!F105,'ID-34'!G105,'ID-36'!F105,'ID-39'!G105,'ID-40'!G105,'ID-44'!E105,'ID-45'!G105,'ID-50'!B105,'ID-53'!D105,'ID-54'!C105,'ID-57'!F105,'ID-59'!E105,'ID-70'!D105,'ID-71'!F105))</f>
        <v>2.2033076829686138E-6</v>
      </c>
      <c r="H98" s="71">
        <f>ABS(MEAN!H98-MAX('ID-03'!E105,'ID-11'!E105,'ID-13'!E105,'ID-15'!E105,'ID-16'!E105,'ID-18'!G105,'ID-24'!G105,'ID-29'!H105,'ID-30'!F105,'ID-31'!C105,'ID-33'!G105,'ID-34'!H105,'ID-40'!H105,'ID-44'!F105,'ID-45'!H105,'ID-54'!D105,'ID-57'!G105,'ID-59'!F105,'ID-70'!E105,'ID-71'!G105))</f>
        <v>1.4270485568235181E-6</v>
      </c>
      <c r="I98" s="71">
        <f>ABS(MEAN!I98-MAX('ID-12'!C105,'ID-18'!H105,'ID-24'!H105,'ID-29'!I105,'ID-40'!I105,'ID-44'!G105,'ID-45'!I105,'ID-59'!G105))</f>
        <v>1.5120058184381335E-6</v>
      </c>
      <c r="J98" s="71">
        <f>ABS(MEAN!J98-MAX('ID-31'!D105,'ID-40'!J105,'ID-44'!H105,'ID-45'!J105,'ID-57'!H105))</f>
        <v>7.2458996797086783E-7</v>
      </c>
      <c r="K98" s="71">
        <f>ABS(MEAN!K98-MAX('ID-26'!E105,'ID-31'!E105,'ID-34'!I105,'ID-36'!G105,'ID-40'!K105,'ID-44'!I105,'ID-57'!I105))</f>
        <v>1.4186896052370557E-6</v>
      </c>
    </row>
    <row r="99" spans="1:11" x14ac:dyDescent="0.25">
      <c r="A99" s="1">
        <v>11.875</v>
      </c>
      <c r="B99" s="71">
        <f>ABS(MEAN!B99-MAX('ID-11'!B106,'ID-13'!B106,'ID-14'!B106,'ID-15'!B106,'ID-24'!B106,'ID-26'!B106,'ID-29'!B106,'ID-30'!B106,'ID-32'!B106,'ID-33'!B106,'ID-34'!B106,'ID-37'!B106,'ID-38'!B106,'ID-39'!B106,'ID-40'!B106,'ID-44'!B106,'ID-45'!B106,'ID-53'!B106,'ID-57'!B106,'ID-59'!B106,'ID-70'!B106,'ID-71'!B106))</f>
        <v>9.9824451110785972E-7</v>
      </c>
      <c r="C99" s="71">
        <f>ABS(MEAN!C99-MAX('ID-08'!B106,'ID-09'!B106,'ID-11'!C106,'ID-14'!C106,'ID-18'!B106,'ID-24'!C106,'ID-26'!C106,'ID-29'!C106,'ID-30'!C106,'ID-34'!C106,'ID-36'!B106,'ID-38'!C106,'ID-39'!C106,'ID-40'!C106,'ID-44'!C106,'ID-45'!C106,'ID-57'!C106,'ID-59'!C106))</f>
        <v>5.09528167491613E-7</v>
      </c>
      <c r="D99" s="71">
        <f>ABS(MEAN!D99-MAX('ID-13'!C106,'ID-14'!D106,'ID-15'!C106,'ID-16'!B106,'ID-18'!C106,'ID-26'!D106,'ID-29'!D106,'ID-30'!D106,'ID-33'!C106,'ID-34'!D106,'ID-36'!C106,'ID-37'!C106,'ID-38'!D106,'ID-39'!D106,'ID-40'!D106,'ID-45'!D106,'ID-59'!D106,'ID-71'!C106))</f>
        <v>1.244744336881265E-6</v>
      </c>
      <c r="E99" s="71">
        <f>ABS(MEAN!E99-MAX('ID-03'!B106,'ID-09'!C106,'ID-13'!D106,'ID-15'!D106,'ID-16'!C106,'ID-18'!D106,'ID-24'!D106,'ID-29'!E106,'ID-30'!E106,'ID-33'!D106,'ID-34'!E106,'ID-36'!D106,'ID-38'!E106,'ID-39'!E106,'ID-40'!E106,'ID-44'!D106,'ID-45'!E106,'ID-57'!D106,'ID-70'!C106,'ID-71'!D106))</f>
        <v>1.5159439979983702E-6</v>
      </c>
      <c r="F99" s="71">
        <f>ABS(MEAN!F99-MAX('ID-01'!B106,'ID-02'!B106,'ID-03'!C106,'ID-06'!B106,'ID-08'!C106,'ID-09'!D106,'ID-12'!B106,'ID-16'!D106,'ID-18'!E106,'ID-24'!E106,'ID-29'!F106,'ID-33'!E106,'ID-34'!F106,'ID-36'!E106,'ID-38'!F106,'ID-39'!F106,'ID-40'!F106,'ID-45'!F106,'ID-53'!C106,'ID-54'!B106,'ID-57'!E106,'ID-71'!E106))</f>
        <v>3.4869874411813662E-6</v>
      </c>
      <c r="G99" s="71">
        <f>ABS(MEAN!G99-MAX('ID-01'!C106,'ID-02'!C106,'ID-03'!D106,'ID-07'!B106,'ID-08'!D106,'ID-11'!D106,'ID-18'!F106,'ID-24'!F106,'ID-29'!G106,'ID-31'!B106,'ID-33'!F106,'ID-34'!G106,'ID-36'!F106,'ID-39'!G106,'ID-40'!G106,'ID-44'!E106,'ID-45'!G106,'ID-50'!B106,'ID-53'!D106,'ID-54'!C106,'ID-57'!F106,'ID-59'!E106,'ID-70'!D106,'ID-71'!F106))</f>
        <v>2.2025268125447361E-6</v>
      </c>
      <c r="H99" s="71">
        <f>ABS(MEAN!H99-MAX('ID-03'!E106,'ID-11'!E106,'ID-13'!E106,'ID-15'!E106,'ID-16'!E106,'ID-18'!G106,'ID-24'!G106,'ID-29'!H106,'ID-30'!F106,'ID-31'!C106,'ID-33'!G106,'ID-34'!H106,'ID-40'!H106,'ID-44'!F106,'ID-45'!H106,'ID-54'!D106,'ID-57'!G106,'ID-59'!F106,'ID-70'!E106,'ID-71'!G106))</f>
        <v>1.422055271371736E-6</v>
      </c>
      <c r="I99" s="71">
        <f>ABS(MEAN!I99-MAX('ID-12'!C106,'ID-18'!H106,'ID-24'!H106,'ID-29'!I106,'ID-40'!I106,'ID-44'!G106,'ID-45'!I106,'ID-59'!G106))</f>
        <v>1.4361923736383453E-6</v>
      </c>
      <c r="J99" s="71">
        <f>ABS(MEAN!J99-MAX('ID-31'!D106,'ID-40'!J106,'ID-44'!H106,'ID-45'!J106,'ID-57'!H106))</f>
        <v>7.3520817311933939E-7</v>
      </c>
      <c r="K99" s="71">
        <f>ABS(MEAN!K99-MAX('ID-26'!E106,'ID-31'!E106,'ID-34'!I106,'ID-36'!G106,'ID-40'!K106,'ID-44'!I106,'ID-57'!I106))</f>
        <v>1.4657419026842256E-6</v>
      </c>
    </row>
    <row r="100" spans="1:11" x14ac:dyDescent="0.25">
      <c r="A100" s="1">
        <v>12</v>
      </c>
      <c r="B100" s="71">
        <f>ABS(MEAN!B100-MAX('ID-11'!B107,'ID-13'!B107,'ID-14'!B107,'ID-15'!B107,'ID-24'!B107,'ID-26'!B107,'ID-29'!B107,'ID-30'!B107,'ID-32'!B107,'ID-33'!B107,'ID-34'!B107,'ID-37'!B107,'ID-38'!B107,'ID-39'!B107,'ID-40'!B107,'ID-44'!B107,'ID-45'!B107,'ID-53'!B107,'ID-57'!B107,'ID-59'!B107,'ID-70'!B107,'ID-71'!B107))</f>
        <v>9.4971580949509971E-7</v>
      </c>
      <c r="C100" s="71">
        <f>ABS(MEAN!C100-MAX('ID-08'!B107,'ID-09'!B107,'ID-11'!C107,'ID-14'!C107,'ID-18'!B107,'ID-24'!C107,'ID-26'!C107,'ID-29'!C107,'ID-30'!C107,'ID-34'!C107,'ID-36'!B107,'ID-38'!C107,'ID-39'!C107,'ID-40'!C107,'ID-44'!C107,'ID-45'!C107,'ID-57'!C107,'ID-59'!C107))</f>
        <v>4.5904654516482069E-7</v>
      </c>
      <c r="D100" s="71">
        <f>ABS(MEAN!D100-MAX('ID-13'!C107,'ID-14'!D107,'ID-15'!C107,'ID-16'!B107,'ID-18'!C107,'ID-26'!D107,'ID-29'!D107,'ID-30'!D107,'ID-33'!C107,'ID-34'!D107,'ID-36'!C107,'ID-37'!C107,'ID-38'!D107,'ID-39'!D107,'ID-40'!D107,'ID-45'!D107,'ID-59'!D107,'ID-71'!C107))</f>
        <v>1.2624494657442753E-6</v>
      </c>
      <c r="E100" s="71">
        <f>ABS(MEAN!E100-MAX('ID-03'!B107,'ID-09'!C107,'ID-13'!D107,'ID-15'!D107,'ID-16'!C107,'ID-18'!D107,'ID-24'!D107,'ID-29'!E107,'ID-30'!E107,'ID-33'!D107,'ID-34'!E107,'ID-36'!D107,'ID-38'!E107,'ID-39'!E107,'ID-40'!E107,'ID-44'!D107,'ID-45'!E107,'ID-57'!D107,'ID-70'!C107,'ID-71'!D107))</f>
        <v>1.5424727632384894E-6</v>
      </c>
      <c r="F100" s="71">
        <f>ABS(MEAN!F100-MAX('ID-01'!B107,'ID-02'!B107,'ID-03'!C107,'ID-06'!B107,'ID-08'!C107,'ID-09'!D107,'ID-12'!B107,'ID-16'!D107,'ID-18'!E107,'ID-24'!E107,'ID-29'!F107,'ID-33'!E107,'ID-34'!F107,'ID-36'!E107,'ID-38'!F107,'ID-39'!F107,'ID-40'!F107,'ID-45'!F107,'ID-53'!C107,'ID-54'!B107,'ID-57'!E107,'ID-71'!E107))</f>
        <v>3.5042903503978984E-6</v>
      </c>
      <c r="G100" s="71">
        <f>ABS(MEAN!G100-MAX('ID-01'!C107,'ID-02'!C107,'ID-03'!D107,'ID-07'!B107,'ID-08'!D107,'ID-11'!D107,'ID-18'!F107,'ID-24'!F107,'ID-29'!G107,'ID-31'!B107,'ID-33'!F107,'ID-34'!G107,'ID-36'!F107,'ID-39'!G107,'ID-40'!G107,'ID-44'!E107,'ID-45'!G107,'ID-50'!B107,'ID-53'!D107,'ID-54'!C107,'ID-57'!F107,'ID-59'!E107,'ID-70'!D107,'ID-71'!F107))</f>
        <v>2.2090039251132509E-6</v>
      </c>
      <c r="H100" s="71">
        <f>ABS(MEAN!H100-MAX('ID-03'!E107,'ID-11'!E107,'ID-13'!E107,'ID-15'!E107,'ID-16'!E107,'ID-18'!G107,'ID-24'!G107,'ID-29'!H107,'ID-30'!F107,'ID-31'!C107,'ID-33'!G107,'ID-34'!H107,'ID-40'!H107,'ID-44'!F107,'ID-45'!H107,'ID-54'!D107,'ID-57'!G107,'ID-59'!F107,'ID-70'!E107,'ID-71'!G107))</f>
        <v>1.4006537022992482E-6</v>
      </c>
      <c r="I100" s="71">
        <f>ABS(MEAN!I100-MAX('ID-12'!C107,'ID-18'!H107,'ID-24'!H107,'ID-29'!I107,'ID-40'!I107,'ID-44'!G107,'ID-45'!I107,'ID-59'!G107))</f>
        <v>1.4377402060561373E-6</v>
      </c>
      <c r="J100" s="71">
        <f>ABS(MEAN!J100-MAX('ID-31'!D107,'ID-40'!J107,'ID-44'!H107,'ID-45'!J107,'ID-57'!H107))</f>
        <v>7.4836774360820257E-7</v>
      </c>
      <c r="K100" s="71">
        <f>ABS(MEAN!K100-MAX('ID-26'!E107,'ID-31'!E107,'ID-34'!I107,'ID-36'!G107,'ID-40'!K107,'ID-44'!I107,'ID-57'!I107))</f>
        <v>1.4278259903299784E-6</v>
      </c>
    </row>
    <row r="101" spans="1:11" x14ac:dyDescent="0.25">
      <c r="A101" s="1">
        <v>12.125</v>
      </c>
      <c r="B101" s="71">
        <f>ABS(MEAN!B101-MAX('ID-11'!B108,'ID-13'!B108,'ID-14'!B108,'ID-15'!B108,'ID-24'!B108,'ID-26'!B108,'ID-29'!B108,'ID-30'!B108,'ID-32'!B108,'ID-33'!B108,'ID-34'!B108,'ID-37'!B108,'ID-38'!B108,'ID-39'!B108,'ID-40'!B108,'ID-44'!B108,'ID-45'!B108,'ID-53'!B108,'ID-57'!B108,'ID-59'!B108,'ID-70'!B108,'ID-71'!B108))</f>
        <v>9.5944287864524469E-7</v>
      </c>
      <c r="C101" s="71">
        <f>ABS(MEAN!C101-MAX('ID-08'!B108,'ID-09'!B108,'ID-11'!C108,'ID-14'!C108,'ID-18'!B108,'ID-24'!C108,'ID-26'!C108,'ID-29'!C108,'ID-30'!C108,'ID-34'!C108,'ID-36'!B108,'ID-38'!C108,'ID-39'!C108,'ID-40'!C108,'ID-44'!C108,'ID-45'!C108,'ID-57'!C108,'ID-59'!C108))</f>
        <v>4.7026242222525383E-7</v>
      </c>
      <c r="D101" s="71">
        <f>ABS(MEAN!D101-MAX('ID-13'!C108,'ID-14'!D108,'ID-15'!C108,'ID-16'!B108,'ID-18'!C108,'ID-26'!D108,'ID-29'!D108,'ID-30'!D108,'ID-33'!C108,'ID-34'!D108,'ID-36'!C108,'ID-37'!C108,'ID-38'!D108,'ID-39'!D108,'ID-40'!D108,'ID-45'!D108,'ID-59'!D108,'ID-71'!C108))</f>
        <v>1.3106773532056692E-6</v>
      </c>
      <c r="E101" s="71">
        <f>ABS(MEAN!E101-MAX('ID-03'!B108,'ID-09'!C108,'ID-13'!D108,'ID-15'!D108,'ID-16'!C108,'ID-18'!D108,'ID-24'!D108,'ID-29'!E108,'ID-30'!E108,'ID-33'!D108,'ID-34'!E108,'ID-36'!D108,'ID-38'!E108,'ID-39'!E108,'ID-40'!E108,'ID-44'!D108,'ID-45'!E108,'ID-57'!D108,'ID-70'!C108,'ID-71'!D108))</f>
        <v>1.5667540264607815E-6</v>
      </c>
      <c r="F101" s="71">
        <f>ABS(MEAN!F101-MAX('ID-01'!B108,'ID-02'!B108,'ID-03'!C108,'ID-06'!B108,'ID-08'!C108,'ID-09'!D108,'ID-12'!B108,'ID-16'!D108,'ID-18'!E108,'ID-24'!E108,'ID-29'!F108,'ID-33'!E108,'ID-34'!F108,'ID-36'!E108,'ID-38'!F108,'ID-39'!F108,'ID-40'!F108,'ID-45'!F108,'ID-53'!C108,'ID-54'!B108,'ID-57'!E108,'ID-71'!E108))</f>
        <v>3.5884258486329479E-6</v>
      </c>
      <c r="G101" s="71">
        <f>ABS(MEAN!G101-MAX('ID-01'!C108,'ID-02'!C108,'ID-03'!D108,'ID-07'!B108,'ID-08'!D108,'ID-11'!D108,'ID-18'!F108,'ID-24'!F108,'ID-29'!G108,'ID-31'!B108,'ID-33'!F108,'ID-34'!G108,'ID-36'!F108,'ID-39'!G108,'ID-40'!G108,'ID-44'!E108,'ID-45'!G108,'ID-50'!B108,'ID-53'!D108,'ID-54'!C108,'ID-57'!F108,'ID-59'!E108,'ID-70'!D108,'ID-71'!F108))</f>
        <v>2.2275042838026948E-6</v>
      </c>
      <c r="H101" s="71">
        <f>ABS(MEAN!H101-MAX('ID-03'!E108,'ID-11'!E108,'ID-13'!E108,'ID-15'!E108,'ID-16'!E108,'ID-18'!G108,'ID-24'!G108,'ID-29'!H108,'ID-30'!F108,'ID-31'!C108,'ID-33'!G108,'ID-34'!H108,'ID-40'!H108,'ID-44'!F108,'ID-45'!H108,'ID-54'!D108,'ID-57'!G108,'ID-59'!F108,'ID-70'!E108,'ID-71'!G108))</f>
        <v>1.4211046270862226E-6</v>
      </c>
      <c r="I101" s="71">
        <f>ABS(MEAN!I101-MAX('ID-12'!C108,'ID-18'!H108,'ID-24'!H108,'ID-29'!I108,'ID-40'!I108,'ID-44'!G108,'ID-45'!I108,'ID-59'!G108))</f>
        <v>1.4298026857484381E-6</v>
      </c>
      <c r="J101" s="71">
        <f>ABS(MEAN!J101-MAX('ID-31'!D108,'ID-40'!J108,'ID-44'!H108,'ID-45'!J108,'ID-57'!H108))</f>
        <v>7.3326125255013253E-7</v>
      </c>
      <c r="K101" s="71">
        <f>ABS(MEAN!K101-MAX('ID-26'!E108,'ID-31'!E108,'ID-34'!I108,'ID-36'!G108,'ID-40'!K108,'ID-44'!I108,'ID-57'!I108))</f>
        <v>1.4269559182600311E-6</v>
      </c>
    </row>
    <row r="102" spans="1:11" x14ac:dyDescent="0.25">
      <c r="A102" s="1">
        <v>12.25</v>
      </c>
      <c r="B102" s="71">
        <f>ABS(MEAN!B102-MAX('ID-11'!B109,'ID-13'!B109,'ID-14'!B109,'ID-15'!B109,'ID-24'!B109,'ID-26'!B109,'ID-29'!B109,'ID-30'!B109,'ID-32'!B109,'ID-33'!B109,'ID-34'!B109,'ID-37'!B109,'ID-38'!B109,'ID-39'!B109,'ID-40'!B109,'ID-44'!B109,'ID-45'!B109,'ID-53'!B109,'ID-57'!B109,'ID-59'!B109,'ID-70'!B109,'ID-71'!B109))</f>
        <v>9.5105245379034642E-7</v>
      </c>
      <c r="C102" s="71">
        <f>ABS(MEAN!C102-MAX('ID-08'!B109,'ID-09'!B109,'ID-11'!C109,'ID-14'!C109,'ID-18'!B109,'ID-24'!C109,'ID-26'!C109,'ID-29'!C109,'ID-30'!C109,'ID-34'!C109,'ID-36'!B109,'ID-38'!C109,'ID-39'!C109,'ID-40'!C109,'ID-44'!C109,'ID-45'!C109,'ID-57'!C109,'ID-59'!C109))</f>
        <v>4.6565392725073096E-7</v>
      </c>
      <c r="D102" s="71">
        <f>ABS(MEAN!D102-MAX('ID-13'!C109,'ID-14'!D109,'ID-15'!C109,'ID-16'!B109,'ID-18'!C109,'ID-26'!D109,'ID-29'!D109,'ID-30'!D109,'ID-33'!C109,'ID-34'!D109,'ID-36'!C109,'ID-37'!C109,'ID-38'!D109,'ID-39'!D109,'ID-40'!D109,'ID-45'!D109,'ID-59'!D109,'ID-71'!C109))</f>
        <v>1.3149898639430724E-6</v>
      </c>
      <c r="E102" s="71">
        <f>ABS(MEAN!E102-MAX('ID-03'!B109,'ID-09'!C109,'ID-13'!D109,'ID-15'!D109,'ID-16'!C109,'ID-18'!D109,'ID-24'!D109,'ID-29'!E109,'ID-30'!E109,'ID-33'!D109,'ID-34'!E109,'ID-36'!D109,'ID-38'!E109,'ID-39'!E109,'ID-40'!E109,'ID-44'!D109,'ID-45'!E109,'ID-57'!D109,'ID-70'!C109,'ID-71'!D109))</f>
        <v>1.5932969771870198E-6</v>
      </c>
      <c r="F102" s="71">
        <f>ABS(MEAN!F102-MAX('ID-01'!B109,'ID-02'!B109,'ID-03'!C109,'ID-06'!B109,'ID-08'!C109,'ID-09'!D109,'ID-12'!B109,'ID-16'!D109,'ID-18'!E109,'ID-24'!E109,'ID-29'!F109,'ID-33'!E109,'ID-34'!F109,'ID-36'!E109,'ID-38'!F109,'ID-39'!F109,'ID-40'!F109,'ID-45'!F109,'ID-53'!C109,'ID-54'!B109,'ID-57'!E109,'ID-71'!E109))</f>
        <v>3.9278617542937155E-6</v>
      </c>
      <c r="G102" s="71">
        <f>ABS(MEAN!G102-MAX('ID-01'!C109,'ID-02'!C109,'ID-03'!D109,'ID-07'!B109,'ID-08'!D109,'ID-11'!D109,'ID-18'!F109,'ID-24'!F109,'ID-29'!G109,'ID-31'!B109,'ID-33'!F109,'ID-34'!G109,'ID-36'!F109,'ID-39'!G109,'ID-40'!G109,'ID-44'!E109,'ID-45'!G109,'ID-50'!B109,'ID-53'!D109,'ID-54'!C109,'ID-57'!F109,'ID-59'!E109,'ID-70'!D109,'ID-71'!F109))</f>
        <v>2.2101140631503036E-6</v>
      </c>
      <c r="H102" s="71">
        <f>ABS(MEAN!H102-MAX('ID-03'!E109,'ID-11'!E109,'ID-13'!E109,'ID-15'!E109,'ID-16'!E109,'ID-18'!G109,'ID-24'!G109,'ID-29'!H109,'ID-30'!F109,'ID-31'!C109,'ID-33'!G109,'ID-34'!H109,'ID-40'!H109,'ID-44'!F109,'ID-45'!H109,'ID-54'!D109,'ID-57'!G109,'ID-59'!F109,'ID-70'!E109,'ID-71'!G109))</f>
        <v>1.4167296363831738E-6</v>
      </c>
      <c r="I102" s="71">
        <f>ABS(MEAN!I102-MAX('ID-12'!C109,'ID-18'!H109,'ID-24'!H109,'ID-29'!I109,'ID-40'!I109,'ID-44'!G109,'ID-45'!I109,'ID-59'!G109))</f>
        <v>1.4278534595235648E-6</v>
      </c>
      <c r="J102" s="71">
        <f>ABS(MEAN!J102-MAX('ID-31'!D109,'ID-40'!J109,'ID-44'!H109,'ID-45'!J109,'ID-57'!H109))</f>
        <v>7.3810700473853075E-7</v>
      </c>
      <c r="K102" s="71">
        <f>ABS(MEAN!K102-MAX('ID-26'!E109,'ID-31'!E109,'ID-34'!I109,'ID-36'!G109,'ID-40'!K109,'ID-44'!I109,'ID-57'!I109))</f>
        <v>1.4525700670064978E-6</v>
      </c>
    </row>
    <row r="103" spans="1:11" x14ac:dyDescent="0.25">
      <c r="A103" s="1">
        <v>12.375</v>
      </c>
      <c r="B103" s="71">
        <f>ABS(MEAN!B103-MAX('ID-11'!B110,'ID-13'!B110,'ID-14'!B110,'ID-15'!B110,'ID-24'!B110,'ID-26'!B110,'ID-29'!B110,'ID-30'!B110,'ID-32'!B110,'ID-33'!B110,'ID-34'!B110,'ID-37'!B110,'ID-38'!B110,'ID-39'!B110,'ID-40'!B110,'ID-44'!B110,'ID-45'!B110,'ID-53'!B110,'ID-57'!B110,'ID-59'!B110,'ID-70'!B110,'ID-71'!B110))</f>
        <v>9.6406381117075668E-7</v>
      </c>
      <c r="C103" s="71">
        <f>ABS(MEAN!C103-MAX('ID-08'!B110,'ID-09'!B110,'ID-11'!C110,'ID-14'!C110,'ID-18'!B110,'ID-24'!C110,'ID-26'!C110,'ID-29'!C110,'ID-30'!C110,'ID-34'!C110,'ID-36'!B110,'ID-38'!C110,'ID-39'!C110,'ID-40'!C110,'ID-44'!C110,'ID-45'!C110,'ID-57'!C110,'ID-59'!C110))</f>
        <v>4.6566399947156611E-7</v>
      </c>
      <c r="D103" s="71">
        <f>ABS(MEAN!D103-MAX('ID-13'!C110,'ID-14'!D110,'ID-15'!C110,'ID-16'!B110,'ID-18'!C110,'ID-26'!D110,'ID-29'!D110,'ID-30'!D110,'ID-33'!C110,'ID-34'!D110,'ID-36'!C110,'ID-37'!C110,'ID-38'!D110,'ID-39'!D110,'ID-40'!D110,'ID-45'!D110,'ID-59'!D110,'ID-71'!C110))</f>
        <v>1.352078151828362E-6</v>
      </c>
      <c r="E103" s="71">
        <f>ABS(MEAN!E103-MAX('ID-03'!B110,'ID-09'!C110,'ID-13'!D110,'ID-15'!D110,'ID-16'!C110,'ID-18'!D110,'ID-24'!D110,'ID-29'!E110,'ID-30'!E110,'ID-33'!D110,'ID-34'!E110,'ID-36'!D110,'ID-38'!E110,'ID-39'!E110,'ID-40'!E110,'ID-44'!D110,'ID-45'!E110,'ID-57'!D110,'ID-70'!C110,'ID-71'!D110))</f>
        <v>1.6055807474657513E-6</v>
      </c>
      <c r="F103" s="71">
        <f>ABS(MEAN!F103-MAX('ID-01'!B110,'ID-02'!B110,'ID-03'!C110,'ID-06'!B110,'ID-08'!C110,'ID-09'!D110,'ID-12'!B110,'ID-16'!D110,'ID-18'!E110,'ID-24'!E110,'ID-29'!F110,'ID-33'!E110,'ID-34'!F110,'ID-36'!E110,'ID-38'!F110,'ID-39'!F110,'ID-40'!F110,'ID-45'!F110,'ID-53'!C110,'ID-54'!B110,'ID-57'!E110,'ID-71'!E110))</f>
        <v>3.9691957815501944E-6</v>
      </c>
      <c r="G103" s="71">
        <f>ABS(MEAN!G103-MAX('ID-01'!C110,'ID-02'!C110,'ID-03'!D110,'ID-07'!B110,'ID-08'!D110,'ID-11'!D110,'ID-18'!F110,'ID-24'!F110,'ID-29'!G110,'ID-31'!B110,'ID-33'!F110,'ID-34'!G110,'ID-36'!F110,'ID-39'!G110,'ID-40'!G110,'ID-44'!E110,'ID-45'!G110,'ID-50'!B110,'ID-53'!D110,'ID-54'!C110,'ID-57'!F110,'ID-59'!E110,'ID-70'!D110,'ID-71'!F110))</f>
        <v>2.1857420895443624E-6</v>
      </c>
      <c r="H103" s="71">
        <f>ABS(MEAN!H103-MAX('ID-03'!E110,'ID-11'!E110,'ID-13'!E110,'ID-15'!E110,'ID-16'!E110,'ID-18'!G110,'ID-24'!G110,'ID-29'!H110,'ID-30'!F110,'ID-31'!C110,'ID-33'!G110,'ID-34'!H110,'ID-40'!H110,'ID-44'!F110,'ID-45'!H110,'ID-54'!D110,'ID-57'!G110,'ID-59'!F110,'ID-70'!E110,'ID-71'!G110))</f>
        <v>1.3572430802022417E-6</v>
      </c>
      <c r="I103" s="71">
        <f>ABS(MEAN!I103-MAX('ID-12'!C110,'ID-18'!H110,'ID-24'!H110,'ID-29'!I110,'ID-40'!I110,'ID-44'!G110,'ID-45'!I110,'ID-59'!G110))</f>
        <v>1.4460641462044066E-6</v>
      </c>
      <c r="J103" s="71">
        <f>ABS(MEAN!J103-MAX('ID-31'!D110,'ID-40'!J110,'ID-44'!H110,'ID-45'!J110,'ID-57'!H110))</f>
        <v>7.0385770939429548E-7</v>
      </c>
      <c r="K103" s="71">
        <f>ABS(MEAN!K103-MAX('ID-26'!E110,'ID-31'!E110,'ID-34'!I110,'ID-36'!G110,'ID-40'!K110,'ID-44'!I110,'ID-57'!I110))</f>
        <v>1.4233012475273199E-6</v>
      </c>
    </row>
    <row r="104" spans="1:11" x14ac:dyDescent="0.25">
      <c r="A104" s="1">
        <v>12.5</v>
      </c>
      <c r="B104" s="71">
        <f>ABS(MEAN!B104-MAX('ID-11'!B111,'ID-13'!B111,'ID-14'!B111,'ID-15'!B111,'ID-24'!B111,'ID-26'!B111,'ID-29'!B111,'ID-30'!B111,'ID-32'!B111,'ID-33'!B111,'ID-34'!B111,'ID-37'!B111,'ID-38'!B111,'ID-39'!B111,'ID-40'!B111,'ID-44'!B111,'ID-45'!B111,'ID-53'!B111,'ID-57'!B111,'ID-59'!B111,'ID-70'!B111,'ID-71'!B111))</f>
        <v>9.6404560201435174E-7</v>
      </c>
      <c r="C104" s="71">
        <f>ABS(MEAN!C104-MAX('ID-08'!B111,'ID-09'!B111,'ID-11'!C111,'ID-14'!C111,'ID-18'!B111,'ID-24'!C111,'ID-26'!C111,'ID-29'!C111,'ID-30'!C111,'ID-34'!C111,'ID-36'!B111,'ID-38'!C111,'ID-39'!C111,'ID-40'!C111,'ID-44'!C111,'ID-45'!C111,'ID-57'!C111,'ID-59'!C111))</f>
        <v>4.850231965503049E-7</v>
      </c>
      <c r="D104" s="71">
        <f>ABS(MEAN!D104-MAX('ID-13'!C111,'ID-14'!D111,'ID-15'!C111,'ID-16'!B111,'ID-18'!C111,'ID-26'!D111,'ID-29'!D111,'ID-30'!D111,'ID-33'!C111,'ID-34'!D111,'ID-36'!C111,'ID-37'!C111,'ID-38'!D111,'ID-39'!D111,'ID-40'!D111,'ID-45'!D111,'ID-59'!D111,'ID-71'!C111))</f>
        <v>1.2810101912008598E-6</v>
      </c>
      <c r="E104" s="71">
        <f>ABS(MEAN!E104-MAX('ID-03'!B111,'ID-09'!C111,'ID-13'!D111,'ID-15'!D111,'ID-16'!C111,'ID-18'!D111,'ID-24'!D111,'ID-29'!E111,'ID-30'!E111,'ID-33'!D111,'ID-34'!E111,'ID-36'!D111,'ID-38'!E111,'ID-39'!E111,'ID-40'!E111,'ID-44'!D111,'ID-45'!E111,'ID-57'!D111,'ID-70'!C111,'ID-71'!D111))</f>
        <v>1.6611284529011172E-6</v>
      </c>
      <c r="F104" s="71">
        <f>ABS(MEAN!F104-MAX('ID-01'!B111,'ID-02'!B111,'ID-03'!C111,'ID-06'!B111,'ID-08'!C111,'ID-09'!D111,'ID-12'!B111,'ID-16'!D111,'ID-18'!E111,'ID-24'!E111,'ID-29'!F111,'ID-33'!E111,'ID-34'!F111,'ID-36'!E111,'ID-38'!F111,'ID-39'!F111,'ID-40'!F111,'ID-45'!F111,'ID-53'!C111,'ID-54'!B111,'ID-57'!E111,'ID-71'!E111))</f>
        <v>3.9922242573431355E-6</v>
      </c>
      <c r="G104" s="71">
        <f>ABS(MEAN!G104-MAX('ID-01'!C111,'ID-02'!C111,'ID-03'!D111,'ID-07'!B111,'ID-08'!D111,'ID-11'!D111,'ID-18'!F111,'ID-24'!F111,'ID-29'!G111,'ID-31'!B111,'ID-33'!F111,'ID-34'!G111,'ID-36'!F111,'ID-39'!G111,'ID-40'!G111,'ID-44'!E111,'ID-45'!G111,'ID-50'!B111,'ID-53'!D111,'ID-54'!C111,'ID-57'!F111,'ID-59'!E111,'ID-70'!D111,'ID-71'!F111))</f>
        <v>2.1780268470439346E-6</v>
      </c>
      <c r="H104" s="71">
        <f>ABS(MEAN!H104-MAX('ID-03'!E111,'ID-11'!E111,'ID-13'!E111,'ID-15'!E111,'ID-16'!E111,'ID-18'!G111,'ID-24'!G111,'ID-29'!H111,'ID-30'!F111,'ID-31'!C111,'ID-33'!G111,'ID-34'!H111,'ID-40'!H111,'ID-44'!F111,'ID-45'!H111,'ID-54'!D111,'ID-57'!G111,'ID-59'!F111,'ID-70'!E111,'ID-71'!G111))</f>
        <v>1.337451271232748E-6</v>
      </c>
      <c r="I104" s="71">
        <f>ABS(MEAN!I104-MAX('ID-12'!C111,'ID-18'!H111,'ID-24'!H111,'ID-29'!I111,'ID-40'!I111,'ID-44'!G111,'ID-45'!I111,'ID-59'!G111))</f>
        <v>1.4207791741438491E-6</v>
      </c>
      <c r="J104" s="71">
        <f>ABS(MEAN!J104-MAX('ID-31'!D111,'ID-40'!J111,'ID-44'!H111,'ID-45'!J111,'ID-57'!H111))</f>
        <v>7.0626938858397992E-7</v>
      </c>
      <c r="K104" s="71">
        <f>ABS(MEAN!K104-MAX('ID-26'!E111,'ID-31'!E111,'ID-34'!I111,'ID-36'!G111,'ID-40'!K111,'ID-44'!I111,'ID-57'!I111))</f>
        <v>1.4142072545797468E-6</v>
      </c>
    </row>
    <row r="105" spans="1:11" x14ac:dyDescent="0.25">
      <c r="A105" s="1">
        <v>12.625</v>
      </c>
      <c r="B105" s="71">
        <f>ABS(MEAN!B105-MAX('ID-11'!B112,'ID-13'!B112,'ID-14'!B112,'ID-15'!B112,'ID-24'!B112,'ID-26'!B112,'ID-29'!B112,'ID-30'!B112,'ID-32'!B112,'ID-33'!B112,'ID-34'!B112,'ID-37'!B112,'ID-38'!B112,'ID-39'!B112,'ID-40'!B112,'ID-44'!B112,'ID-45'!B112,'ID-53'!B112,'ID-57'!B112,'ID-59'!B112,'ID-70'!B112,'ID-71'!B112))</f>
        <v>9.5734090560517515E-7</v>
      </c>
      <c r="C105" s="71">
        <f>ABS(MEAN!C105-MAX('ID-08'!B112,'ID-09'!B112,'ID-11'!C112,'ID-14'!C112,'ID-18'!B112,'ID-24'!C112,'ID-26'!C112,'ID-29'!C112,'ID-30'!C112,'ID-34'!C112,'ID-36'!B112,'ID-38'!C112,'ID-39'!C112,'ID-40'!C112,'ID-44'!C112,'ID-45'!C112,'ID-57'!C112,'ID-59'!C112))</f>
        <v>5.2085200097362616E-7</v>
      </c>
      <c r="D105" s="71">
        <f>ABS(MEAN!D105-MAX('ID-13'!C112,'ID-14'!D112,'ID-15'!C112,'ID-16'!B112,'ID-18'!C112,'ID-26'!D112,'ID-29'!D112,'ID-30'!D112,'ID-33'!C112,'ID-34'!D112,'ID-36'!C112,'ID-37'!C112,'ID-38'!D112,'ID-39'!D112,'ID-40'!D112,'ID-45'!D112,'ID-59'!D112,'ID-71'!C112))</f>
        <v>1.2880698035955263E-6</v>
      </c>
      <c r="E105" s="71">
        <f>ABS(MEAN!E105-MAX('ID-03'!B112,'ID-09'!C112,'ID-13'!D112,'ID-15'!D112,'ID-16'!C112,'ID-18'!D112,'ID-24'!D112,'ID-29'!E112,'ID-30'!E112,'ID-33'!D112,'ID-34'!E112,'ID-36'!D112,'ID-38'!E112,'ID-39'!E112,'ID-40'!E112,'ID-44'!D112,'ID-45'!E112,'ID-57'!D112,'ID-70'!C112,'ID-71'!D112))</f>
        <v>1.647444131835929E-6</v>
      </c>
      <c r="F105" s="71">
        <f>ABS(MEAN!F105-MAX('ID-01'!B112,'ID-02'!B112,'ID-03'!C112,'ID-06'!B112,'ID-08'!C112,'ID-09'!D112,'ID-12'!B112,'ID-16'!D112,'ID-18'!E112,'ID-24'!E112,'ID-29'!F112,'ID-33'!E112,'ID-34'!F112,'ID-36'!E112,'ID-38'!F112,'ID-39'!F112,'ID-40'!F112,'ID-45'!F112,'ID-53'!C112,'ID-54'!B112,'ID-57'!E112,'ID-71'!E112))</f>
        <v>3.9884339453344353E-6</v>
      </c>
      <c r="G105" s="71">
        <f>ABS(MEAN!G105-MAX('ID-01'!C112,'ID-02'!C112,'ID-03'!D112,'ID-07'!B112,'ID-08'!D112,'ID-11'!D112,'ID-18'!F112,'ID-24'!F112,'ID-29'!G112,'ID-31'!B112,'ID-33'!F112,'ID-34'!G112,'ID-36'!F112,'ID-39'!G112,'ID-40'!G112,'ID-44'!E112,'ID-45'!G112,'ID-50'!B112,'ID-53'!D112,'ID-54'!C112,'ID-57'!F112,'ID-59'!E112,'ID-70'!D112,'ID-71'!F112))</f>
        <v>2.2210793477750457E-6</v>
      </c>
      <c r="H105" s="71">
        <f>ABS(MEAN!H105-MAX('ID-03'!E112,'ID-11'!E112,'ID-13'!E112,'ID-15'!E112,'ID-16'!E112,'ID-18'!G112,'ID-24'!G112,'ID-29'!H112,'ID-30'!F112,'ID-31'!C112,'ID-33'!G112,'ID-34'!H112,'ID-40'!H112,'ID-44'!F112,'ID-45'!H112,'ID-54'!D112,'ID-57'!G112,'ID-59'!F112,'ID-70'!E112,'ID-71'!G112))</f>
        <v>1.3328492154962568E-6</v>
      </c>
      <c r="I105" s="71">
        <f>ABS(MEAN!I105-MAX('ID-12'!C112,'ID-18'!H112,'ID-24'!H112,'ID-29'!I112,'ID-40'!I112,'ID-44'!G112,'ID-45'!I112,'ID-59'!G112))</f>
        <v>1.4289951517643118E-6</v>
      </c>
      <c r="J105" s="71">
        <f>ABS(MEAN!J105-MAX('ID-31'!D112,'ID-40'!J112,'ID-44'!H112,'ID-45'!J112,'ID-57'!H112))</f>
        <v>7.1383220373588685E-7</v>
      </c>
      <c r="K105" s="71">
        <f>ABS(MEAN!K105-MAX('ID-26'!E112,'ID-31'!E112,'ID-34'!I112,'ID-36'!G112,'ID-40'!K112,'ID-44'!I112,'ID-57'!I112))</f>
        <v>1.4345362498446868E-6</v>
      </c>
    </row>
    <row r="106" spans="1:11" x14ac:dyDescent="0.25">
      <c r="A106" s="1">
        <v>12.75</v>
      </c>
      <c r="B106" s="71">
        <f>ABS(MEAN!B106-MAX('ID-11'!B113,'ID-13'!B113,'ID-14'!B113,'ID-15'!B113,'ID-24'!B113,'ID-26'!B113,'ID-29'!B113,'ID-30'!B113,'ID-32'!B113,'ID-33'!B113,'ID-34'!B113,'ID-37'!B113,'ID-38'!B113,'ID-39'!B113,'ID-40'!B113,'ID-44'!B113,'ID-45'!B113,'ID-53'!B113,'ID-57'!B113,'ID-59'!B113,'ID-70'!B113,'ID-71'!B113))</f>
        <v>9.7986276120787252E-7</v>
      </c>
      <c r="C106" s="71">
        <f>ABS(MEAN!C106-MAX('ID-08'!B113,'ID-09'!B113,'ID-11'!C113,'ID-14'!C113,'ID-18'!B113,'ID-24'!C113,'ID-26'!C113,'ID-29'!C113,'ID-30'!C113,'ID-34'!C113,'ID-36'!B113,'ID-38'!C113,'ID-39'!C113,'ID-40'!C113,'ID-44'!C113,'ID-45'!C113,'ID-57'!C113,'ID-59'!C113))</f>
        <v>5.2756557411548499E-7</v>
      </c>
      <c r="D106" s="71">
        <f>ABS(MEAN!D106-MAX('ID-13'!C113,'ID-14'!D113,'ID-15'!C113,'ID-16'!B113,'ID-18'!C113,'ID-26'!D113,'ID-29'!D113,'ID-30'!D113,'ID-33'!C113,'ID-34'!D113,'ID-36'!C113,'ID-37'!C113,'ID-38'!D113,'ID-39'!D113,'ID-40'!D113,'ID-45'!D113,'ID-59'!D113,'ID-71'!C113))</f>
        <v>1.2843462209310985E-6</v>
      </c>
      <c r="E106" s="71">
        <f>ABS(MEAN!E106-MAX('ID-03'!B113,'ID-09'!C113,'ID-13'!D113,'ID-15'!D113,'ID-16'!C113,'ID-18'!D113,'ID-24'!D113,'ID-29'!E113,'ID-30'!E113,'ID-33'!D113,'ID-34'!E113,'ID-36'!D113,'ID-38'!E113,'ID-39'!E113,'ID-40'!E113,'ID-44'!D113,'ID-45'!E113,'ID-57'!D113,'ID-70'!C113,'ID-71'!D113))</f>
        <v>1.5870526678951613E-6</v>
      </c>
      <c r="F106" s="71">
        <f>ABS(MEAN!F106-MAX('ID-01'!B113,'ID-02'!B113,'ID-03'!C113,'ID-06'!B113,'ID-08'!C113,'ID-09'!D113,'ID-12'!B113,'ID-16'!D113,'ID-18'!E113,'ID-24'!E113,'ID-29'!F113,'ID-33'!E113,'ID-34'!F113,'ID-36'!E113,'ID-38'!F113,'ID-39'!F113,'ID-40'!F113,'ID-45'!F113,'ID-53'!C113,'ID-54'!B113,'ID-57'!E113,'ID-71'!E113))</f>
        <v>3.9987995992807335E-6</v>
      </c>
      <c r="G106" s="71">
        <f>ABS(MEAN!G106-MAX('ID-01'!C113,'ID-02'!C113,'ID-03'!D113,'ID-07'!B113,'ID-08'!D113,'ID-11'!D113,'ID-18'!F113,'ID-24'!F113,'ID-29'!G113,'ID-31'!B113,'ID-33'!F113,'ID-34'!G113,'ID-36'!F113,'ID-39'!G113,'ID-40'!G113,'ID-44'!E113,'ID-45'!G113,'ID-50'!B113,'ID-53'!D113,'ID-54'!C113,'ID-57'!F113,'ID-59'!E113,'ID-70'!D113,'ID-71'!F113))</f>
        <v>2.245654223076432E-6</v>
      </c>
      <c r="H106" s="71">
        <f>ABS(MEAN!H106-MAX('ID-03'!E113,'ID-11'!E113,'ID-13'!E113,'ID-15'!E113,'ID-16'!E113,'ID-18'!G113,'ID-24'!G113,'ID-29'!H113,'ID-30'!F113,'ID-31'!C113,'ID-33'!G113,'ID-34'!H113,'ID-40'!H113,'ID-44'!F113,'ID-45'!H113,'ID-54'!D113,'ID-57'!G113,'ID-59'!F113,'ID-70'!E113,'ID-71'!G113))</f>
        <v>1.3318977740706117E-6</v>
      </c>
      <c r="I106" s="71">
        <f>ABS(MEAN!I106-MAX('ID-12'!C113,'ID-18'!H113,'ID-24'!H113,'ID-29'!I113,'ID-40'!I113,'ID-44'!G113,'ID-45'!I113,'ID-59'!G113))</f>
        <v>1.4500633607750224E-6</v>
      </c>
      <c r="J106" s="71">
        <f>ABS(MEAN!J106-MAX('ID-31'!D113,'ID-40'!J113,'ID-44'!H113,'ID-45'!J113,'ID-57'!H113))</f>
        <v>7.1166392440202841E-7</v>
      </c>
      <c r="K106" s="71">
        <f>ABS(MEAN!K106-MAX('ID-26'!E113,'ID-31'!E113,'ID-34'!I113,'ID-36'!G113,'ID-40'!K113,'ID-44'!I113,'ID-57'!I113))</f>
        <v>1.4491960785290026E-6</v>
      </c>
    </row>
    <row r="107" spans="1:11" x14ac:dyDescent="0.25">
      <c r="A107" s="1">
        <v>12.875</v>
      </c>
      <c r="B107" s="71">
        <f>ABS(MEAN!B107-MAX('ID-11'!B114,'ID-13'!B114,'ID-14'!B114,'ID-15'!B114,'ID-24'!B114,'ID-26'!B114,'ID-29'!B114,'ID-30'!B114,'ID-32'!B114,'ID-33'!B114,'ID-34'!B114,'ID-37'!B114,'ID-38'!B114,'ID-39'!B114,'ID-40'!B114,'ID-44'!B114,'ID-45'!B114,'ID-53'!B114,'ID-57'!B114,'ID-59'!B114,'ID-70'!B114,'ID-71'!B114))</f>
        <v>9.7679161309427442E-7</v>
      </c>
      <c r="C107" s="71">
        <f>ABS(MEAN!C107-MAX('ID-08'!B114,'ID-09'!B114,'ID-11'!C114,'ID-14'!C114,'ID-18'!B114,'ID-24'!C114,'ID-26'!C114,'ID-29'!C114,'ID-30'!C114,'ID-34'!C114,'ID-36'!B114,'ID-38'!C114,'ID-39'!C114,'ID-40'!C114,'ID-44'!C114,'ID-45'!C114,'ID-57'!C114,'ID-59'!C114))</f>
        <v>5.5128234421886191E-7</v>
      </c>
      <c r="D107" s="71">
        <f>ABS(MEAN!D107-MAX('ID-13'!C114,'ID-14'!D114,'ID-15'!C114,'ID-16'!B114,'ID-18'!C114,'ID-26'!D114,'ID-29'!D114,'ID-30'!D114,'ID-33'!C114,'ID-34'!D114,'ID-36'!C114,'ID-37'!C114,'ID-38'!D114,'ID-39'!D114,'ID-40'!D114,'ID-45'!D114,'ID-59'!D114,'ID-71'!C114))</f>
        <v>1.2538858525923402E-6</v>
      </c>
      <c r="E107" s="71">
        <f>ABS(MEAN!E107-MAX('ID-03'!B114,'ID-09'!C114,'ID-13'!D114,'ID-15'!D114,'ID-16'!C114,'ID-18'!D114,'ID-24'!D114,'ID-29'!E114,'ID-30'!E114,'ID-33'!D114,'ID-34'!E114,'ID-36'!D114,'ID-38'!E114,'ID-39'!E114,'ID-40'!E114,'ID-44'!D114,'ID-45'!E114,'ID-57'!D114,'ID-70'!C114,'ID-71'!D114))</f>
        <v>1.5398932853294411E-6</v>
      </c>
      <c r="F107" s="71">
        <f>ABS(MEAN!F107-MAX('ID-01'!B114,'ID-02'!B114,'ID-03'!C114,'ID-06'!B114,'ID-08'!C114,'ID-09'!D114,'ID-12'!B114,'ID-16'!D114,'ID-18'!E114,'ID-24'!E114,'ID-29'!F114,'ID-33'!E114,'ID-34'!F114,'ID-36'!E114,'ID-38'!F114,'ID-39'!F114,'ID-40'!F114,'ID-45'!F114,'ID-53'!C114,'ID-54'!B114,'ID-57'!E114,'ID-71'!E114))</f>
        <v>4.0271434987304566E-6</v>
      </c>
      <c r="G107" s="71">
        <f>ABS(MEAN!G107-MAX('ID-01'!C114,'ID-02'!C114,'ID-03'!D114,'ID-07'!B114,'ID-08'!D114,'ID-11'!D114,'ID-18'!F114,'ID-24'!F114,'ID-29'!G114,'ID-31'!B114,'ID-33'!F114,'ID-34'!G114,'ID-36'!F114,'ID-39'!G114,'ID-40'!G114,'ID-44'!E114,'ID-45'!G114,'ID-50'!B114,'ID-53'!D114,'ID-54'!C114,'ID-57'!F114,'ID-59'!E114,'ID-70'!D114,'ID-71'!F114))</f>
        <v>2.2931912513346475E-6</v>
      </c>
      <c r="H107" s="71">
        <f>ABS(MEAN!H107-MAX('ID-03'!E114,'ID-11'!E114,'ID-13'!E114,'ID-15'!E114,'ID-16'!E114,'ID-18'!G114,'ID-24'!G114,'ID-29'!H114,'ID-30'!F114,'ID-31'!C114,'ID-33'!G114,'ID-34'!H114,'ID-40'!H114,'ID-44'!F114,'ID-45'!H114,'ID-54'!D114,'ID-57'!G114,'ID-59'!F114,'ID-70'!E114,'ID-71'!G114))</f>
        <v>1.3569631054366482E-6</v>
      </c>
      <c r="I107" s="71">
        <f>ABS(MEAN!I107-MAX('ID-12'!C114,'ID-18'!H114,'ID-24'!H114,'ID-29'!I114,'ID-40'!I114,'ID-44'!G114,'ID-45'!I114,'ID-59'!G114))</f>
        <v>1.459265835612733E-6</v>
      </c>
      <c r="J107" s="71">
        <f>ABS(MEAN!J107-MAX('ID-31'!D114,'ID-40'!J114,'ID-44'!H114,'ID-45'!J114,'ID-57'!H114))</f>
        <v>6.9797459334441925E-7</v>
      </c>
      <c r="K107" s="71">
        <f>ABS(MEAN!K107-MAX('ID-26'!E114,'ID-31'!E114,'ID-34'!I114,'ID-36'!G114,'ID-40'!K114,'ID-44'!I114,'ID-57'!I114))</f>
        <v>1.4711948590484525E-6</v>
      </c>
    </row>
    <row r="108" spans="1:11" x14ac:dyDescent="0.25">
      <c r="A108" s="1">
        <v>13</v>
      </c>
      <c r="B108" s="71">
        <f>ABS(MEAN!B108-MAX('ID-11'!B115,'ID-13'!B115,'ID-14'!B115,'ID-15'!B115,'ID-24'!B115,'ID-26'!B115,'ID-29'!B115,'ID-30'!B115,'ID-32'!B115,'ID-33'!B115,'ID-34'!B115,'ID-37'!B115,'ID-38'!B115,'ID-39'!B115,'ID-40'!B115,'ID-44'!B115,'ID-45'!B115,'ID-53'!B115,'ID-57'!B115,'ID-59'!B115,'ID-70'!B115,'ID-71'!B115))</f>
        <v>9.7939916843259311E-7</v>
      </c>
      <c r="C108" s="71">
        <f>ABS(MEAN!C108-MAX('ID-08'!B115,'ID-09'!B115,'ID-11'!C115,'ID-14'!C115,'ID-18'!B115,'ID-24'!C115,'ID-26'!C115,'ID-29'!C115,'ID-30'!C115,'ID-34'!C115,'ID-36'!B115,'ID-38'!C115,'ID-39'!C115,'ID-40'!C115,'ID-44'!C115,'ID-45'!C115,'ID-57'!C115,'ID-59'!C115))</f>
        <v>5.5384007990877393E-7</v>
      </c>
      <c r="D108" s="71">
        <f>ABS(MEAN!D108-MAX('ID-13'!C115,'ID-14'!D115,'ID-15'!C115,'ID-16'!B115,'ID-18'!C115,'ID-26'!D115,'ID-29'!D115,'ID-30'!D115,'ID-33'!C115,'ID-34'!D115,'ID-36'!C115,'ID-37'!C115,'ID-38'!D115,'ID-39'!D115,'ID-40'!D115,'ID-45'!D115,'ID-59'!D115,'ID-71'!C115))</f>
        <v>1.2060641721434173E-6</v>
      </c>
      <c r="E108" s="71">
        <f>ABS(MEAN!E108-MAX('ID-03'!B115,'ID-09'!C115,'ID-13'!D115,'ID-15'!D115,'ID-16'!C115,'ID-18'!D115,'ID-24'!D115,'ID-29'!E115,'ID-30'!E115,'ID-33'!D115,'ID-34'!E115,'ID-36'!D115,'ID-38'!E115,'ID-39'!E115,'ID-40'!E115,'ID-44'!D115,'ID-45'!E115,'ID-57'!D115,'ID-70'!C115,'ID-71'!D115))</f>
        <v>1.5533306710890926E-6</v>
      </c>
      <c r="F108" s="71">
        <f>ABS(MEAN!F108-MAX('ID-01'!B115,'ID-02'!B115,'ID-03'!C115,'ID-06'!B115,'ID-08'!C115,'ID-09'!D115,'ID-12'!B115,'ID-16'!D115,'ID-18'!E115,'ID-24'!E115,'ID-29'!F115,'ID-33'!E115,'ID-34'!F115,'ID-36'!E115,'ID-38'!F115,'ID-39'!F115,'ID-40'!F115,'ID-45'!F115,'ID-53'!C115,'ID-54'!B115,'ID-57'!E115,'ID-71'!E115))</f>
        <v>4.0291535566283621E-6</v>
      </c>
      <c r="G108" s="71">
        <f>ABS(MEAN!G108-MAX('ID-01'!C115,'ID-02'!C115,'ID-03'!D115,'ID-07'!B115,'ID-08'!D115,'ID-11'!D115,'ID-18'!F115,'ID-24'!F115,'ID-29'!G115,'ID-31'!B115,'ID-33'!F115,'ID-34'!G115,'ID-36'!F115,'ID-39'!G115,'ID-40'!G115,'ID-44'!E115,'ID-45'!G115,'ID-50'!B115,'ID-53'!D115,'ID-54'!C115,'ID-57'!F115,'ID-59'!E115,'ID-70'!D115,'ID-71'!F115))</f>
        <v>2.3046936208914737E-6</v>
      </c>
      <c r="H108" s="71">
        <f>ABS(MEAN!H108-MAX('ID-03'!E115,'ID-11'!E115,'ID-13'!E115,'ID-15'!E115,'ID-16'!E115,'ID-18'!G115,'ID-24'!G115,'ID-29'!H115,'ID-30'!F115,'ID-31'!C115,'ID-33'!G115,'ID-34'!H115,'ID-40'!H115,'ID-44'!F115,'ID-45'!H115,'ID-54'!D115,'ID-57'!G115,'ID-59'!F115,'ID-70'!E115,'ID-71'!G115))</f>
        <v>1.3489330027982582E-6</v>
      </c>
      <c r="I108" s="71">
        <f>ABS(MEAN!I108-MAX('ID-12'!C115,'ID-18'!H115,'ID-24'!H115,'ID-29'!I115,'ID-40'!I115,'ID-44'!G115,'ID-45'!I115,'ID-59'!G115))</f>
        <v>1.4528348858400264E-6</v>
      </c>
      <c r="J108" s="71">
        <f>ABS(MEAN!J108-MAX('ID-31'!D115,'ID-40'!J115,'ID-44'!H115,'ID-45'!J115,'ID-57'!H115))</f>
        <v>6.944919642148939E-7</v>
      </c>
      <c r="K108" s="71">
        <f>ABS(MEAN!K108-MAX('ID-26'!E115,'ID-31'!E115,'ID-34'!I115,'ID-36'!G115,'ID-40'!K115,'ID-44'!I115,'ID-57'!I115))</f>
        <v>1.5366640547243016E-6</v>
      </c>
    </row>
    <row r="109" spans="1:11" x14ac:dyDescent="0.25">
      <c r="A109" s="1">
        <v>13.125</v>
      </c>
      <c r="B109" s="71">
        <f>ABS(MEAN!B109-MAX('ID-11'!B116,'ID-13'!B116,'ID-14'!B116,'ID-15'!B116,'ID-24'!B116,'ID-26'!B116,'ID-29'!B116,'ID-30'!B116,'ID-32'!B116,'ID-33'!B116,'ID-34'!B116,'ID-37'!B116,'ID-38'!B116,'ID-39'!B116,'ID-40'!B116,'ID-44'!B116,'ID-45'!B116,'ID-53'!B116,'ID-57'!B116,'ID-59'!B116,'ID-70'!B116,'ID-71'!B116))</f>
        <v>1.0122539387813489E-6</v>
      </c>
      <c r="C109" s="71">
        <f>ABS(MEAN!C109-MAX('ID-08'!B116,'ID-09'!B116,'ID-11'!C116,'ID-14'!C116,'ID-18'!B116,'ID-24'!C116,'ID-26'!C116,'ID-29'!C116,'ID-30'!C116,'ID-34'!C116,'ID-36'!B116,'ID-38'!C116,'ID-39'!C116,'ID-40'!C116,'ID-44'!C116,'ID-45'!C116,'ID-57'!C116,'ID-59'!C116))</f>
        <v>5.2593261784528167E-7</v>
      </c>
      <c r="D109" s="71">
        <f>ABS(MEAN!D109-MAX('ID-13'!C116,'ID-14'!D116,'ID-15'!C116,'ID-16'!B116,'ID-18'!C116,'ID-26'!D116,'ID-29'!D116,'ID-30'!D116,'ID-33'!C116,'ID-34'!D116,'ID-36'!C116,'ID-37'!C116,'ID-38'!D116,'ID-39'!D116,'ID-40'!D116,'ID-45'!D116,'ID-59'!D116,'ID-71'!C116))</f>
        <v>1.229962847126842E-6</v>
      </c>
      <c r="E109" s="71">
        <f>ABS(MEAN!E109-MAX('ID-03'!B116,'ID-09'!C116,'ID-13'!D116,'ID-15'!D116,'ID-16'!C116,'ID-18'!D116,'ID-24'!D116,'ID-29'!E116,'ID-30'!E116,'ID-33'!D116,'ID-34'!E116,'ID-36'!D116,'ID-38'!E116,'ID-39'!E116,'ID-40'!E116,'ID-44'!D116,'ID-45'!E116,'ID-57'!D116,'ID-70'!C116,'ID-71'!D116))</f>
        <v>1.5666973624539615E-6</v>
      </c>
      <c r="F109" s="71">
        <f>ABS(MEAN!F109-MAX('ID-01'!B116,'ID-02'!B116,'ID-03'!C116,'ID-06'!B116,'ID-08'!C116,'ID-09'!D116,'ID-12'!B116,'ID-16'!D116,'ID-18'!E116,'ID-24'!E116,'ID-29'!F116,'ID-33'!E116,'ID-34'!F116,'ID-36'!E116,'ID-38'!F116,'ID-39'!F116,'ID-40'!F116,'ID-45'!F116,'ID-53'!C116,'ID-54'!B116,'ID-57'!E116,'ID-71'!E116))</f>
        <v>4.0287456731791238E-6</v>
      </c>
      <c r="G109" s="71">
        <f>ABS(MEAN!G109-MAX('ID-01'!C116,'ID-02'!C116,'ID-03'!D116,'ID-07'!B116,'ID-08'!D116,'ID-11'!D116,'ID-18'!F116,'ID-24'!F116,'ID-29'!G116,'ID-31'!B116,'ID-33'!F116,'ID-34'!G116,'ID-36'!F116,'ID-39'!G116,'ID-40'!G116,'ID-44'!E116,'ID-45'!G116,'ID-50'!B116,'ID-53'!D116,'ID-54'!C116,'ID-57'!F116,'ID-59'!E116,'ID-70'!D116,'ID-71'!F116))</f>
        <v>2.3266073739258708E-6</v>
      </c>
      <c r="H109" s="71">
        <f>ABS(MEAN!H109-MAX('ID-03'!E116,'ID-11'!E116,'ID-13'!E116,'ID-15'!E116,'ID-16'!E116,'ID-18'!G116,'ID-24'!G116,'ID-29'!H116,'ID-30'!F116,'ID-31'!C116,'ID-33'!G116,'ID-34'!H116,'ID-40'!H116,'ID-44'!F116,'ID-45'!H116,'ID-54'!D116,'ID-57'!G116,'ID-59'!F116,'ID-70'!E116,'ID-71'!G116))</f>
        <v>1.3016734827231424E-6</v>
      </c>
      <c r="I109" s="71">
        <f>ABS(MEAN!I109-MAX('ID-12'!C116,'ID-18'!H116,'ID-24'!H116,'ID-29'!I116,'ID-40'!I116,'ID-44'!G116,'ID-45'!I116,'ID-59'!G116))</f>
        <v>1.4371910275201571E-6</v>
      </c>
      <c r="J109" s="71">
        <f>ABS(MEAN!J109-MAX('ID-31'!D116,'ID-40'!J116,'ID-44'!H116,'ID-45'!J116,'ID-57'!H116))</f>
        <v>6.8853374068922335E-7</v>
      </c>
      <c r="K109" s="71">
        <f>ABS(MEAN!K109-MAX('ID-26'!E116,'ID-31'!E116,'ID-34'!I116,'ID-36'!G116,'ID-40'!K116,'ID-44'!I116,'ID-57'!I116))</f>
        <v>1.5158074924137566E-6</v>
      </c>
    </row>
    <row r="110" spans="1:11" x14ac:dyDescent="0.25">
      <c r="A110" s="1">
        <v>13.25</v>
      </c>
      <c r="B110" s="71">
        <f>ABS(MEAN!B110-MAX('ID-11'!B117,'ID-13'!B117,'ID-14'!B117,'ID-15'!B117,'ID-24'!B117,'ID-26'!B117,'ID-29'!B117,'ID-30'!B117,'ID-32'!B117,'ID-33'!B117,'ID-34'!B117,'ID-37'!B117,'ID-38'!B117,'ID-39'!B117,'ID-40'!B117,'ID-44'!B117,'ID-45'!B117,'ID-53'!B117,'ID-57'!B117,'ID-59'!B117,'ID-70'!B117,'ID-71'!B117))</f>
        <v>1.0044669443431964E-6</v>
      </c>
      <c r="C110" s="71">
        <f>ABS(MEAN!C110-MAX('ID-08'!B117,'ID-09'!B117,'ID-11'!C117,'ID-14'!C117,'ID-18'!B117,'ID-24'!C117,'ID-26'!C117,'ID-29'!C117,'ID-30'!C117,'ID-34'!C117,'ID-36'!B117,'ID-38'!C117,'ID-39'!C117,'ID-40'!C117,'ID-44'!C117,'ID-45'!C117,'ID-57'!C117,'ID-59'!C117))</f>
        <v>5.3045726572387153E-7</v>
      </c>
      <c r="D110" s="71">
        <f>ABS(MEAN!D110-MAX('ID-13'!C117,'ID-14'!D117,'ID-15'!C117,'ID-16'!B117,'ID-18'!C117,'ID-26'!D117,'ID-29'!D117,'ID-30'!D117,'ID-33'!C117,'ID-34'!D117,'ID-36'!C117,'ID-37'!C117,'ID-38'!D117,'ID-39'!D117,'ID-40'!D117,'ID-45'!D117,'ID-59'!D117,'ID-71'!C117))</f>
        <v>1.1827338823877653E-6</v>
      </c>
      <c r="E110" s="71">
        <f>ABS(MEAN!E110-MAX('ID-03'!B117,'ID-09'!C117,'ID-13'!D117,'ID-15'!D117,'ID-16'!C117,'ID-18'!D117,'ID-24'!D117,'ID-29'!E117,'ID-30'!E117,'ID-33'!D117,'ID-34'!E117,'ID-36'!D117,'ID-38'!E117,'ID-39'!E117,'ID-40'!E117,'ID-44'!D117,'ID-45'!E117,'ID-57'!D117,'ID-70'!C117,'ID-71'!D117))</f>
        <v>1.5001637483913477E-6</v>
      </c>
      <c r="F110" s="71">
        <f>ABS(MEAN!F110-MAX('ID-01'!B117,'ID-02'!B117,'ID-03'!C117,'ID-06'!B117,'ID-08'!C117,'ID-09'!D117,'ID-12'!B117,'ID-16'!D117,'ID-18'!E117,'ID-24'!E117,'ID-29'!F117,'ID-33'!E117,'ID-34'!F117,'ID-36'!E117,'ID-38'!F117,'ID-39'!F117,'ID-40'!F117,'ID-45'!F117,'ID-53'!C117,'ID-54'!B117,'ID-57'!E117,'ID-71'!E117))</f>
        <v>4.0089042158686361E-6</v>
      </c>
      <c r="G110" s="71">
        <f>ABS(MEAN!G110-MAX('ID-01'!C117,'ID-02'!C117,'ID-03'!D117,'ID-07'!B117,'ID-08'!D117,'ID-11'!D117,'ID-18'!F117,'ID-24'!F117,'ID-29'!G117,'ID-31'!B117,'ID-33'!F117,'ID-34'!G117,'ID-36'!F117,'ID-39'!G117,'ID-40'!G117,'ID-44'!E117,'ID-45'!G117,'ID-50'!B117,'ID-53'!D117,'ID-54'!C117,'ID-57'!F117,'ID-59'!E117,'ID-70'!D117,'ID-71'!F117))</f>
        <v>2.3638397731451377E-6</v>
      </c>
      <c r="H110" s="71">
        <f>ABS(MEAN!H110-MAX('ID-03'!E117,'ID-11'!E117,'ID-13'!E117,'ID-15'!E117,'ID-16'!E117,'ID-18'!G117,'ID-24'!G117,'ID-29'!H117,'ID-30'!F117,'ID-31'!C117,'ID-33'!G117,'ID-34'!H117,'ID-40'!H117,'ID-44'!F117,'ID-45'!H117,'ID-54'!D117,'ID-57'!G117,'ID-59'!F117,'ID-70'!E117,'ID-71'!G117))</f>
        <v>1.3361966275104997E-6</v>
      </c>
      <c r="I110" s="71">
        <f>ABS(MEAN!I110-MAX('ID-12'!C117,'ID-18'!H117,'ID-24'!H117,'ID-29'!I117,'ID-40'!I117,'ID-44'!G117,'ID-45'!I117,'ID-59'!G117))</f>
        <v>1.4405112972459833E-6</v>
      </c>
      <c r="J110" s="71">
        <f>ABS(MEAN!J110-MAX('ID-31'!D117,'ID-40'!J117,'ID-44'!H117,'ID-45'!J117,'ID-57'!H117))</f>
        <v>6.5848421759717723E-7</v>
      </c>
      <c r="K110" s="71">
        <f>ABS(MEAN!K110-MAX('ID-26'!E117,'ID-31'!E117,'ID-34'!I117,'ID-36'!G117,'ID-40'!K117,'ID-44'!I117,'ID-57'!I117))</f>
        <v>1.5054036915929103E-6</v>
      </c>
    </row>
    <row r="111" spans="1:11" x14ac:dyDescent="0.25">
      <c r="A111" s="1">
        <v>13.375</v>
      </c>
      <c r="B111" s="71">
        <f>ABS(MEAN!B111-MAX('ID-11'!B118,'ID-13'!B118,'ID-14'!B118,'ID-15'!B118,'ID-24'!B118,'ID-26'!B118,'ID-29'!B118,'ID-30'!B118,'ID-32'!B118,'ID-33'!B118,'ID-34'!B118,'ID-37'!B118,'ID-38'!B118,'ID-39'!B118,'ID-40'!B118,'ID-44'!B118,'ID-45'!B118,'ID-53'!B118,'ID-57'!B118,'ID-59'!B118,'ID-70'!B118,'ID-71'!B118))</f>
        <v>9.9908910894397351E-7</v>
      </c>
      <c r="C111" s="71">
        <f>ABS(MEAN!C111-MAX('ID-08'!B118,'ID-09'!B118,'ID-11'!C118,'ID-14'!C118,'ID-18'!B118,'ID-24'!C118,'ID-26'!C118,'ID-29'!C118,'ID-30'!C118,'ID-34'!C118,'ID-36'!B118,'ID-38'!C118,'ID-39'!C118,'ID-40'!C118,'ID-44'!C118,'ID-45'!C118,'ID-57'!C118,'ID-59'!C118))</f>
        <v>5.0934120138235173E-7</v>
      </c>
      <c r="D111" s="71">
        <f>ABS(MEAN!D111-MAX('ID-13'!C118,'ID-14'!D118,'ID-15'!C118,'ID-16'!B118,'ID-18'!C118,'ID-26'!D118,'ID-29'!D118,'ID-30'!D118,'ID-33'!C118,'ID-34'!D118,'ID-36'!C118,'ID-37'!C118,'ID-38'!D118,'ID-39'!D118,'ID-40'!D118,'ID-45'!D118,'ID-59'!D118,'ID-71'!C118))</f>
        <v>1.1330877036086484E-6</v>
      </c>
      <c r="E111" s="71">
        <f>ABS(MEAN!E111-MAX('ID-03'!B118,'ID-09'!C118,'ID-13'!D118,'ID-15'!D118,'ID-16'!C118,'ID-18'!D118,'ID-24'!D118,'ID-29'!E118,'ID-30'!E118,'ID-33'!D118,'ID-34'!E118,'ID-36'!D118,'ID-38'!E118,'ID-39'!E118,'ID-40'!E118,'ID-44'!D118,'ID-45'!E118,'ID-57'!D118,'ID-70'!C118,'ID-71'!D118))</f>
        <v>1.4986362621982607E-6</v>
      </c>
      <c r="F111" s="71">
        <f>ABS(MEAN!F111-MAX('ID-01'!B118,'ID-02'!B118,'ID-03'!C118,'ID-06'!B118,'ID-08'!C118,'ID-09'!D118,'ID-12'!B118,'ID-16'!D118,'ID-18'!E118,'ID-24'!E118,'ID-29'!F118,'ID-33'!E118,'ID-34'!F118,'ID-36'!E118,'ID-38'!F118,'ID-39'!F118,'ID-40'!F118,'ID-45'!F118,'ID-53'!C118,'ID-54'!B118,'ID-57'!E118,'ID-71'!E118))</f>
        <v>3.9900179833463056E-6</v>
      </c>
      <c r="G111" s="71">
        <f>ABS(MEAN!G111-MAX('ID-01'!C118,'ID-02'!C118,'ID-03'!D118,'ID-07'!B118,'ID-08'!D118,'ID-11'!D118,'ID-18'!F118,'ID-24'!F118,'ID-29'!G118,'ID-31'!B118,'ID-33'!F118,'ID-34'!G118,'ID-36'!F118,'ID-39'!G118,'ID-40'!G118,'ID-44'!E118,'ID-45'!G118,'ID-50'!B118,'ID-53'!D118,'ID-54'!C118,'ID-57'!F118,'ID-59'!E118,'ID-70'!D118,'ID-71'!F118))</f>
        <v>2.3915495201420889E-6</v>
      </c>
      <c r="H111" s="71">
        <f>ABS(MEAN!H111-MAX('ID-03'!E118,'ID-11'!E118,'ID-13'!E118,'ID-15'!E118,'ID-16'!E118,'ID-18'!G118,'ID-24'!G118,'ID-29'!H118,'ID-30'!F118,'ID-31'!C118,'ID-33'!G118,'ID-34'!H118,'ID-40'!H118,'ID-44'!F118,'ID-45'!H118,'ID-54'!D118,'ID-57'!G118,'ID-59'!F118,'ID-70'!E118,'ID-71'!G118))</f>
        <v>1.3239539506382236E-6</v>
      </c>
      <c r="I111" s="71">
        <f>ABS(MEAN!I111-MAX('ID-12'!C118,'ID-18'!H118,'ID-24'!H118,'ID-29'!I118,'ID-40'!I118,'ID-44'!G118,'ID-45'!I118,'ID-59'!G118))</f>
        <v>1.4332761684721085E-6</v>
      </c>
      <c r="J111" s="71">
        <f>ABS(MEAN!J111-MAX('ID-31'!D118,'ID-40'!J118,'ID-44'!H118,'ID-45'!J118,'ID-57'!H118))</f>
        <v>6.2941776401981286E-7</v>
      </c>
      <c r="K111" s="71">
        <f>ABS(MEAN!K111-MAX('ID-26'!E118,'ID-31'!E118,'ID-34'!I118,'ID-36'!G118,'ID-40'!K118,'ID-44'!I118,'ID-57'!I118))</f>
        <v>1.4939964695370733E-6</v>
      </c>
    </row>
    <row r="112" spans="1:11" x14ac:dyDescent="0.25">
      <c r="A112" s="1">
        <v>13.5</v>
      </c>
      <c r="B112" s="71">
        <f>ABS(MEAN!B112-MAX('ID-11'!B119,'ID-13'!B119,'ID-14'!B119,'ID-15'!B119,'ID-24'!B119,'ID-26'!B119,'ID-29'!B119,'ID-30'!B119,'ID-32'!B119,'ID-33'!B119,'ID-34'!B119,'ID-37'!B119,'ID-38'!B119,'ID-39'!B119,'ID-40'!B119,'ID-44'!B119,'ID-45'!B119,'ID-53'!B119,'ID-57'!B119,'ID-59'!B119,'ID-70'!B119,'ID-71'!B119))</f>
        <v>9.9128024494410383E-7</v>
      </c>
      <c r="C112" s="71">
        <f>ABS(MEAN!C112-MAX('ID-08'!B119,'ID-09'!B119,'ID-11'!C119,'ID-14'!C119,'ID-18'!B119,'ID-24'!C119,'ID-26'!C119,'ID-29'!C119,'ID-30'!C119,'ID-34'!C119,'ID-36'!B119,'ID-38'!C119,'ID-39'!C119,'ID-40'!C119,'ID-44'!C119,'ID-45'!C119,'ID-57'!C119,'ID-59'!C119))</f>
        <v>5.1494642427929449E-7</v>
      </c>
      <c r="D112" s="71">
        <f>ABS(MEAN!D112-MAX('ID-13'!C119,'ID-14'!D119,'ID-15'!C119,'ID-16'!B119,'ID-18'!C119,'ID-26'!D119,'ID-29'!D119,'ID-30'!D119,'ID-33'!C119,'ID-34'!D119,'ID-36'!C119,'ID-37'!C119,'ID-38'!D119,'ID-39'!D119,'ID-40'!D119,'ID-45'!D119,'ID-59'!D119,'ID-71'!C119))</f>
        <v>1.1675665100296939E-6</v>
      </c>
      <c r="E112" s="71">
        <f>ABS(MEAN!E112-MAX('ID-03'!B119,'ID-09'!C119,'ID-13'!D119,'ID-15'!D119,'ID-16'!C119,'ID-18'!D119,'ID-24'!D119,'ID-29'!E119,'ID-30'!E119,'ID-33'!D119,'ID-34'!E119,'ID-36'!D119,'ID-38'!E119,'ID-39'!E119,'ID-40'!E119,'ID-44'!D119,'ID-45'!E119,'ID-57'!D119,'ID-70'!C119,'ID-71'!D119))</f>
        <v>1.4790151816046482E-6</v>
      </c>
      <c r="F112" s="71">
        <f>ABS(MEAN!F112-MAX('ID-01'!B119,'ID-02'!B119,'ID-03'!C119,'ID-06'!B119,'ID-08'!C119,'ID-09'!D119,'ID-12'!B119,'ID-16'!D119,'ID-18'!E119,'ID-24'!E119,'ID-29'!F119,'ID-33'!E119,'ID-34'!F119,'ID-36'!E119,'ID-38'!F119,'ID-39'!F119,'ID-40'!F119,'ID-45'!F119,'ID-53'!C119,'ID-54'!B119,'ID-57'!E119,'ID-71'!E119))</f>
        <v>4.00531393213166E-6</v>
      </c>
      <c r="G112" s="71">
        <f>ABS(MEAN!G112-MAX('ID-01'!C119,'ID-02'!C119,'ID-03'!D119,'ID-07'!B119,'ID-08'!D119,'ID-11'!D119,'ID-18'!F119,'ID-24'!F119,'ID-29'!G119,'ID-31'!B119,'ID-33'!F119,'ID-34'!G119,'ID-36'!F119,'ID-39'!G119,'ID-40'!G119,'ID-44'!E119,'ID-45'!G119,'ID-50'!B119,'ID-53'!D119,'ID-54'!C119,'ID-57'!F119,'ID-59'!E119,'ID-70'!D119,'ID-71'!F119))</f>
        <v>2.4001898026315693E-6</v>
      </c>
      <c r="H112" s="71">
        <f>ABS(MEAN!H112-MAX('ID-03'!E119,'ID-11'!E119,'ID-13'!E119,'ID-15'!E119,'ID-16'!E119,'ID-18'!G119,'ID-24'!G119,'ID-29'!H119,'ID-30'!F119,'ID-31'!C119,'ID-33'!G119,'ID-34'!H119,'ID-40'!H119,'ID-44'!F119,'ID-45'!H119,'ID-54'!D119,'ID-57'!G119,'ID-59'!F119,'ID-70'!E119,'ID-71'!G119))</f>
        <v>1.2740180058146144E-6</v>
      </c>
      <c r="I112" s="71">
        <f>ABS(MEAN!I112-MAX('ID-12'!C119,'ID-18'!H119,'ID-24'!H119,'ID-29'!I119,'ID-40'!I119,'ID-44'!G119,'ID-45'!I119,'ID-59'!G119))</f>
        <v>1.418761365112875E-6</v>
      </c>
      <c r="J112" s="71">
        <f>ABS(MEAN!J112-MAX('ID-31'!D119,'ID-40'!J119,'ID-44'!H119,'ID-45'!J119,'ID-57'!H119))</f>
        <v>6.2910951581507391E-7</v>
      </c>
      <c r="K112" s="71">
        <f>ABS(MEAN!K112-MAX('ID-26'!E119,'ID-31'!E119,'ID-34'!I119,'ID-36'!G119,'ID-40'!K119,'ID-44'!I119,'ID-57'!I119))</f>
        <v>1.4842309521423402E-6</v>
      </c>
    </row>
    <row r="113" spans="1:11" x14ac:dyDescent="0.25">
      <c r="A113" s="1">
        <v>13.625</v>
      </c>
      <c r="B113" s="71">
        <f>ABS(MEAN!B113-MAX('ID-11'!B120,'ID-13'!B120,'ID-14'!B120,'ID-15'!B120,'ID-24'!B120,'ID-26'!B120,'ID-29'!B120,'ID-30'!B120,'ID-32'!B120,'ID-33'!B120,'ID-34'!B120,'ID-37'!B120,'ID-38'!B120,'ID-39'!B120,'ID-40'!B120,'ID-44'!B120,'ID-45'!B120,'ID-53'!B120,'ID-57'!B120,'ID-59'!B120,'ID-70'!B120,'ID-71'!B120))</f>
        <v>1.0025147696435255E-6</v>
      </c>
      <c r="C113" s="71">
        <f>ABS(MEAN!C113-MAX('ID-08'!B120,'ID-09'!B120,'ID-11'!C120,'ID-14'!C120,'ID-18'!B120,'ID-24'!C120,'ID-26'!C120,'ID-29'!C120,'ID-30'!C120,'ID-34'!C120,'ID-36'!B120,'ID-38'!C120,'ID-39'!C120,'ID-40'!C120,'ID-44'!C120,'ID-45'!C120,'ID-57'!C120,'ID-59'!C120))</f>
        <v>5.3002983863015274E-7</v>
      </c>
      <c r="D113" s="71">
        <f>ABS(MEAN!D113-MAX('ID-13'!C120,'ID-14'!D120,'ID-15'!C120,'ID-16'!B120,'ID-18'!C120,'ID-26'!D120,'ID-29'!D120,'ID-30'!D120,'ID-33'!C120,'ID-34'!D120,'ID-36'!C120,'ID-37'!C120,'ID-38'!D120,'ID-39'!D120,'ID-40'!D120,'ID-45'!D120,'ID-59'!D120,'ID-71'!C120))</f>
        <v>1.207111294199148E-6</v>
      </c>
      <c r="E113" s="71">
        <f>ABS(MEAN!E113-MAX('ID-03'!B120,'ID-09'!C120,'ID-13'!D120,'ID-15'!D120,'ID-16'!C120,'ID-18'!D120,'ID-24'!D120,'ID-29'!E120,'ID-30'!E120,'ID-33'!D120,'ID-34'!E120,'ID-36'!D120,'ID-38'!E120,'ID-39'!E120,'ID-40'!E120,'ID-44'!D120,'ID-45'!E120,'ID-57'!D120,'ID-70'!C120,'ID-71'!D120))</f>
        <v>1.3820024590827096E-6</v>
      </c>
      <c r="F113" s="71">
        <f>ABS(MEAN!F113-MAX('ID-01'!B120,'ID-02'!B120,'ID-03'!C120,'ID-06'!B120,'ID-08'!C120,'ID-09'!D120,'ID-12'!B120,'ID-16'!D120,'ID-18'!E120,'ID-24'!E120,'ID-29'!F120,'ID-33'!E120,'ID-34'!F120,'ID-36'!E120,'ID-38'!F120,'ID-39'!F120,'ID-40'!F120,'ID-45'!F120,'ID-53'!C120,'ID-54'!B120,'ID-57'!E120,'ID-71'!E120))</f>
        <v>4.0079024132833041E-6</v>
      </c>
      <c r="G113" s="71">
        <f>ABS(MEAN!G113-MAX('ID-01'!C120,'ID-02'!C120,'ID-03'!D120,'ID-07'!B120,'ID-08'!D120,'ID-11'!D120,'ID-18'!F120,'ID-24'!F120,'ID-29'!G120,'ID-31'!B120,'ID-33'!F120,'ID-34'!G120,'ID-36'!F120,'ID-39'!G120,'ID-40'!G120,'ID-44'!E120,'ID-45'!G120,'ID-50'!B120,'ID-53'!D120,'ID-54'!C120,'ID-57'!F120,'ID-59'!E120,'ID-70'!D120,'ID-71'!F120))</f>
        <v>2.4082316444351548E-6</v>
      </c>
      <c r="H113" s="71">
        <f>ABS(MEAN!H113-MAX('ID-03'!E120,'ID-11'!E120,'ID-13'!E120,'ID-15'!E120,'ID-16'!E120,'ID-18'!G120,'ID-24'!G120,'ID-29'!H120,'ID-30'!F120,'ID-31'!C120,'ID-33'!G120,'ID-34'!H120,'ID-40'!H120,'ID-44'!F120,'ID-45'!H120,'ID-54'!D120,'ID-57'!G120,'ID-59'!F120,'ID-70'!E120,'ID-71'!G120))</f>
        <v>1.3261526651264788E-6</v>
      </c>
      <c r="I113" s="71">
        <f>ABS(MEAN!I113-MAX('ID-12'!C120,'ID-18'!H120,'ID-24'!H120,'ID-29'!I120,'ID-40'!I120,'ID-44'!G120,'ID-45'!I120,'ID-59'!G120))</f>
        <v>1.4110122458221852E-6</v>
      </c>
      <c r="J113" s="71">
        <f>ABS(MEAN!J113-MAX('ID-31'!D120,'ID-40'!J120,'ID-44'!H120,'ID-45'!J120,'ID-57'!H120))</f>
        <v>5.8775997940907487E-7</v>
      </c>
      <c r="K113" s="71">
        <f>ABS(MEAN!K113-MAX('ID-26'!E120,'ID-31'!E120,'ID-34'!I120,'ID-36'!G120,'ID-40'!K120,'ID-44'!I120,'ID-57'!I120))</f>
        <v>1.5682747794287799E-6</v>
      </c>
    </row>
    <row r="114" spans="1:11" x14ac:dyDescent="0.25">
      <c r="A114" s="1">
        <v>13.75</v>
      </c>
      <c r="B114" s="71">
        <f>ABS(MEAN!B114-MAX('ID-11'!B121,'ID-13'!B121,'ID-14'!B121,'ID-15'!B121,'ID-24'!B121,'ID-26'!B121,'ID-29'!B121,'ID-30'!B121,'ID-32'!B121,'ID-33'!B121,'ID-34'!B121,'ID-37'!B121,'ID-38'!B121,'ID-39'!B121,'ID-40'!B121,'ID-44'!B121,'ID-45'!B121,'ID-53'!B121,'ID-57'!B121,'ID-59'!B121,'ID-70'!B121,'ID-71'!B121))</f>
        <v>1.0263137912303044E-6</v>
      </c>
      <c r="C114" s="71">
        <f>ABS(MEAN!C114-MAX('ID-08'!B121,'ID-09'!B121,'ID-11'!C121,'ID-14'!C121,'ID-18'!B121,'ID-24'!C121,'ID-26'!C121,'ID-29'!C121,'ID-30'!C121,'ID-34'!C121,'ID-36'!B121,'ID-38'!C121,'ID-39'!C121,'ID-40'!C121,'ID-44'!C121,'ID-45'!C121,'ID-57'!C121,'ID-59'!C121))</f>
        <v>5.835408669052633E-7</v>
      </c>
      <c r="D114" s="71">
        <f>ABS(MEAN!D114-MAX('ID-13'!C121,'ID-14'!D121,'ID-15'!C121,'ID-16'!B121,'ID-18'!C121,'ID-26'!D121,'ID-29'!D121,'ID-30'!D121,'ID-33'!C121,'ID-34'!D121,'ID-36'!C121,'ID-37'!C121,'ID-38'!D121,'ID-39'!D121,'ID-40'!D121,'ID-45'!D121,'ID-59'!D121,'ID-71'!C121))</f>
        <v>1.2283257121437074E-6</v>
      </c>
      <c r="E114" s="71">
        <f>ABS(MEAN!E114-MAX('ID-03'!B121,'ID-09'!C121,'ID-13'!D121,'ID-15'!D121,'ID-16'!C121,'ID-18'!D121,'ID-24'!D121,'ID-29'!E121,'ID-30'!E121,'ID-33'!D121,'ID-34'!E121,'ID-36'!D121,'ID-38'!E121,'ID-39'!E121,'ID-40'!E121,'ID-44'!D121,'ID-45'!E121,'ID-57'!D121,'ID-70'!C121,'ID-71'!D121))</f>
        <v>1.3018721137236788E-6</v>
      </c>
      <c r="F114" s="71">
        <f>ABS(MEAN!F114-MAX('ID-01'!B121,'ID-02'!B121,'ID-03'!C121,'ID-06'!B121,'ID-08'!C121,'ID-09'!D121,'ID-12'!B121,'ID-16'!D121,'ID-18'!E121,'ID-24'!E121,'ID-29'!F121,'ID-33'!E121,'ID-34'!F121,'ID-36'!E121,'ID-38'!F121,'ID-39'!F121,'ID-40'!F121,'ID-45'!F121,'ID-53'!C121,'ID-54'!B121,'ID-57'!E121,'ID-71'!E121))</f>
        <v>4.0036332055737311E-6</v>
      </c>
      <c r="G114" s="71">
        <f>ABS(MEAN!G114-MAX('ID-01'!C121,'ID-02'!C121,'ID-03'!D121,'ID-07'!B121,'ID-08'!D121,'ID-11'!D121,'ID-18'!F121,'ID-24'!F121,'ID-29'!G121,'ID-31'!B121,'ID-33'!F121,'ID-34'!G121,'ID-36'!F121,'ID-39'!G121,'ID-40'!G121,'ID-44'!E121,'ID-45'!G121,'ID-50'!B121,'ID-53'!D121,'ID-54'!C121,'ID-57'!F121,'ID-59'!E121,'ID-70'!D121,'ID-71'!F121))</f>
        <v>2.3963466894705299E-6</v>
      </c>
      <c r="H114" s="71">
        <f>ABS(MEAN!H114-MAX('ID-03'!E121,'ID-11'!E121,'ID-13'!E121,'ID-15'!E121,'ID-16'!E121,'ID-18'!G121,'ID-24'!G121,'ID-29'!H121,'ID-30'!F121,'ID-31'!C121,'ID-33'!G121,'ID-34'!H121,'ID-40'!H121,'ID-44'!F121,'ID-45'!H121,'ID-54'!D121,'ID-57'!G121,'ID-59'!F121,'ID-70'!E121,'ID-71'!G121))</f>
        <v>1.3358760762582911E-6</v>
      </c>
      <c r="I114" s="71">
        <f>ABS(MEAN!I114-MAX('ID-12'!C121,'ID-18'!H121,'ID-24'!H121,'ID-29'!I121,'ID-40'!I121,'ID-44'!G121,'ID-45'!I121,'ID-59'!G121))</f>
        <v>1.4225757133945471E-6</v>
      </c>
      <c r="J114" s="71">
        <f>ABS(MEAN!J114-MAX('ID-31'!D121,'ID-40'!J121,'ID-44'!H121,'ID-45'!J121,'ID-57'!H121))</f>
        <v>5.5851877617252299E-7</v>
      </c>
      <c r="K114" s="71">
        <f>ABS(MEAN!K114-MAX('ID-26'!E121,'ID-31'!E121,'ID-34'!I121,'ID-36'!G121,'ID-40'!K121,'ID-44'!I121,'ID-57'!I121))</f>
        <v>1.5539918901130712E-6</v>
      </c>
    </row>
    <row r="115" spans="1:11" x14ac:dyDescent="0.25">
      <c r="A115" s="1">
        <v>13.875</v>
      </c>
      <c r="B115" s="71">
        <f>ABS(MEAN!B115-MAX('ID-11'!B122,'ID-13'!B122,'ID-14'!B122,'ID-15'!B122,'ID-24'!B122,'ID-26'!B122,'ID-29'!B122,'ID-30'!B122,'ID-32'!B122,'ID-33'!B122,'ID-34'!B122,'ID-37'!B122,'ID-38'!B122,'ID-39'!B122,'ID-40'!B122,'ID-44'!B122,'ID-45'!B122,'ID-53'!B122,'ID-57'!B122,'ID-59'!B122,'ID-70'!B122,'ID-71'!B122))</f>
        <v>1.0031540428889762E-6</v>
      </c>
      <c r="C115" s="71">
        <f>ABS(MEAN!C115-MAX('ID-08'!B122,'ID-09'!B122,'ID-11'!C122,'ID-14'!C122,'ID-18'!B122,'ID-24'!C122,'ID-26'!C122,'ID-29'!C122,'ID-30'!C122,'ID-34'!C122,'ID-36'!B122,'ID-38'!C122,'ID-39'!C122,'ID-40'!C122,'ID-44'!C122,'ID-45'!C122,'ID-57'!C122,'ID-59'!C122))</f>
        <v>5.8753490028706779E-7</v>
      </c>
      <c r="D115" s="71">
        <f>ABS(MEAN!D115-MAX('ID-13'!C122,'ID-14'!D122,'ID-15'!C122,'ID-16'!B122,'ID-18'!C122,'ID-26'!D122,'ID-29'!D122,'ID-30'!D122,'ID-33'!C122,'ID-34'!D122,'ID-36'!C122,'ID-37'!C122,'ID-38'!D122,'ID-39'!D122,'ID-40'!D122,'ID-45'!D122,'ID-59'!D122,'ID-71'!C122))</f>
        <v>1.2288125751380718E-6</v>
      </c>
      <c r="E115" s="71">
        <f>ABS(MEAN!E115-MAX('ID-03'!B122,'ID-09'!C122,'ID-13'!D122,'ID-15'!D122,'ID-16'!C122,'ID-18'!D122,'ID-24'!D122,'ID-29'!E122,'ID-30'!E122,'ID-33'!D122,'ID-34'!E122,'ID-36'!D122,'ID-38'!E122,'ID-39'!E122,'ID-40'!E122,'ID-44'!D122,'ID-45'!E122,'ID-57'!D122,'ID-70'!C122,'ID-71'!D122))</f>
        <v>1.3018088465543975E-6</v>
      </c>
      <c r="F115" s="71">
        <f>ABS(MEAN!F115-MAX('ID-01'!B122,'ID-02'!B122,'ID-03'!C122,'ID-06'!B122,'ID-08'!C122,'ID-09'!D122,'ID-12'!B122,'ID-16'!D122,'ID-18'!E122,'ID-24'!E122,'ID-29'!F122,'ID-33'!E122,'ID-34'!F122,'ID-36'!E122,'ID-38'!F122,'ID-39'!F122,'ID-40'!F122,'ID-45'!F122,'ID-53'!C122,'ID-54'!B122,'ID-57'!E122,'ID-71'!E122))</f>
        <v>4.0012126826804995E-6</v>
      </c>
      <c r="G115" s="71">
        <f>ABS(MEAN!G115-MAX('ID-01'!C122,'ID-02'!C122,'ID-03'!D122,'ID-07'!B122,'ID-08'!D122,'ID-11'!D122,'ID-18'!F122,'ID-24'!F122,'ID-29'!G122,'ID-31'!B122,'ID-33'!F122,'ID-34'!G122,'ID-36'!F122,'ID-39'!G122,'ID-40'!G122,'ID-44'!E122,'ID-45'!G122,'ID-50'!B122,'ID-53'!D122,'ID-54'!C122,'ID-57'!F122,'ID-59'!E122,'ID-70'!D122,'ID-71'!F122))</f>
        <v>2.5199476693105183E-6</v>
      </c>
      <c r="H115" s="71">
        <f>ABS(MEAN!H115-MAX('ID-03'!E122,'ID-11'!E122,'ID-13'!E122,'ID-15'!E122,'ID-16'!E122,'ID-18'!G122,'ID-24'!G122,'ID-29'!H122,'ID-30'!F122,'ID-31'!C122,'ID-33'!G122,'ID-34'!H122,'ID-40'!H122,'ID-44'!F122,'ID-45'!H122,'ID-54'!D122,'ID-57'!G122,'ID-59'!F122,'ID-70'!E122,'ID-71'!G122))</f>
        <v>1.3290719081404667E-6</v>
      </c>
      <c r="I115" s="71">
        <f>ABS(MEAN!I115-MAX('ID-12'!C122,'ID-18'!H122,'ID-24'!H122,'ID-29'!I122,'ID-40'!I122,'ID-44'!G122,'ID-45'!I122,'ID-59'!G122))</f>
        <v>1.4130980010018668E-6</v>
      </c>
      <c r="J115" s="71">
        <f>ABS(MEAN!J115-MAX('ID-31'!D122,'ID-40'!J122,'ID-44'!H122,'ID-45'!J122,'ID-57'!H122))</f>
        <v>5.9436505883692092E-7</v>
      </c>
      <c r="K115" s="71">
        <f>ABS(MEAN!K115-MAX('ID-26'!E122,'ID-31'!E122,'ID-34'!I122,'ID-36'!G122,'ID-40'!K122,'ID-44'!I122,'ID-57'!I122))</f>
        <v>1.5479241544102962E-6</v>
      </c>
    </row>
    <row r="116" spans="1:11" x14ac:dyDescent="0.25">
      <c r="A116" s="1">
        <v>14</v>
      </c>
      <c r="B116" s="71">
        <f>ABS(MEAN!B116-MAX('ID-11'!B123,'ID-13'!B123,'ID-14'!B123,'ID-15'!B123,'ID-24'!B123,'ID-26'!B123,'ID-29'!B123,'ID-30'!B123,'ID-32'!B123,'ID-33'!B123,'ID-34'!B123,'ID-37'!B123,'ID-38'!B123,'ID-39'!B123,'ID-40'!B123,'ID-44'!B123,'ID-45'!B123,'ID-53'!B123,'ID-57'!B123,'ID-59'!B123,'ID-70'!B123,'ID-71'!B123))</f>
        <v>9.8981291757338496E-7</v>
      </c>
      <c r="C116" s="71">
        <f>ABS(MEAN!C116-MAX('ID-08'!B123,'ID-09'!B123,'ID-11'!C123,'ID-14'!C123,'ID-18'!B123,'ID-24'!C123,'ID-26'!C123,'ID-29'!C123,'ID-30'!C123,'ID-34'!C123,'ID-36'!B123,'ID-38'!C123,'ID-39'!C123,'ID-40'!C123,'ID-44'!C123,'ID-45'!C123,'ID-57'!C123,'ID-59'!C123))</f>
        <v>5.8301967603702209E-7</v>
      </c>
      <c r="D116" s="71">
        <f>ABS(MEAN!D116-MAX('ID-13'!C123,'ID-14'!D123,'ID-15'!C123,'ID-16'!B123,'ID-18'!C123,'ID-26'!D123,'ID-29'!D123,'ID-30'!D123,'ID-33'!C123,'ID-34'!D123,'ID-36'!C123,'ID-37'!C123,'ID-38'!D123,'ID-39'!D123,'ID-40'!D123,'ID-45'!D123,'ID-59'!D123,'ID-71'!C123))</f>
        <v>1.2765679562320997E-6</v>
      </c>
      <c r="E116" s="71">
        <f>ABS(MEAN!E116-MAX('ID-03'!B123,'ID-09'!C123,'ID-13'!D123,'ID-15'!D123,'ID-16'!C123,'ID-18'!D123,'ID-24'!D123,'ID-29'!E123,'ID-30'!E123,'ID-33'!D123,'ID-34'!E123,'ID-36'!D123,'ID-38'!E123,'ID-39'!E123,'ID-40'!E123,'ID-44'!D123,'ID-45'!E123,'ID-57'!D123,'ID-70'!C123,'ID-71'!D123))</f>
        <v>1.2671353847859557E-6</v>
      </c>
      <c r="F116" s="71">
        <f>ABS(MEAN!F116-MAX('ID-01'!B123,'ID-02'!B123,'ID-03'!C123,'ID-06'!B123,'ID-08'!C123,'ID-09'!D123,'ID-12'!B123,'ID-16'!D123,'ID-18'!E123,'ID-24'!E123,'ID-29'!F123,'ID-33'!E123,'ID-34'!F123,'ID-36'!E123,'ID-38'!F123,'ID-39'!F123,'ID-40'!F123,'ID-45'!F123,'ID-53'!C123,'ID-54'!B123,'ID-57'!E123,'ID-71'!E123))</f>
        <v>4.0562252162645862E-6</v>
      </c>
      <c r="G116" s="71">
        <f>ABS(MEAN!G116-MAX('ID-01'!C123,'ID-02'!C123,'ID-03'!D123,'ID-07'!B123,'ID-08'!D123,'ID-11'!D123,'ID-18'!F123,'ID-24'!F123,'ID-29'!G123,'ID-31'!B123,'ID-33'!F123,'ID-34'!G123,'ID-36'!F123,'ID-39'!G123,'ID-40'!G123,'ID-44'!E123,'ID-45'!G123,'ID-50'!B123,'ID-53'!D123,'ID-54'!C123,'ID-57'!F123,'ID-59'!E123,'ID-70'!D123,'ID-71'!F123))</f>
        <v>2.4962762244506997E-6</v>
      </c>
      <c r="H116" s="71">
        <f>ABS(MEAN!H116-MAX('ID-03'!E123,'ID-11'!E123,'ID-13'!E123,'ID-15'!E123,'ID-16'!E123,'ID-18'!G123,'ID-24'!G123,'ID-29'!H123,'ID-30'!F123,'ID-31'!C123,'ID-33'!G123,'ID-34'!H123,'ID-40'!H123,'ID-44'!F123,'ID-45'!H123,'ID-54'!D123,'ID-57'!G123,'ID-59'!F123,'ID-70'!E123,'ID-71'!G123))</f>
        <v>1.3265596086609044E-6</v>
      </c>
      <c r="I116" s="71">
        <f>ABS(MEAN!I116-MAX('ID-12'!C123,'ID-18'!H123,'ID-24'!H123,'ID-29'!I123,'ID-40'!I123,'ID-44'!G123,'ID-45'!I123,'ID-59'!G123))</f>
        <v>1.4107363863757882E-6</v>
      </c>
      <c r="J116" s="71">
        <f>ABS(MEAN!J116-MAX('ID-31'!D123,'ID-40'!J123,'ID-44'!H123,'ID-45'!J123,'ID-57'!H123))</f>
        <v>5.9639974253622441E-7</v>
      </c>
      <c r="K116" s="71">
        <f>ABS(MEAN!K116-MAX('ID-26'!E123,'ID-31'!E123,'ID-34'!I123,'ID-36'!G123,'ID-40'!K123,'ID-44'!I123,'ID-57'!I123))</f>
        <v>1.5016039431881012E-6</v>
      </c>
    </row>
    <row r="117" spans="1:11" x14ac:dyDescent="0.25">
      <c r="A117" s="1">
        <v>14.125</v>
      </c>
      <c r="B117" s="71">
        <f>ABS(MEAN!B117-MAX('ID-11'!B124,'ID-13'!B124,'ID-14'!B124,'ID-15'!B124,'ID-24'!B124,'ID-26'!B124,'ID-29'!B124,'ID-30'!B124,'ID-32'!B124,'ID-33'!B124,'ID-34'!B124,'ID-37'!B124,'ID-38'!B124,'ID-39'!B124,'ID-40'!B124,'ID-44'!B124,'ID-45'!B124,'ID-53'!B124,'ID-57'!B124,'ID-59'!B124,'ID-70'!B124,'ID-71'!B124))</f>
        <v>9.870244581100529E-7</v>
      </c>
      <c r="C117" s="71">
        <f>ABS(MEAN!C117-MAX('ID-08'!B124,'ID-09'!B124,'ID-11'!C124,'ID-14'!C124,'ID-18'!B124,'ID-24'!C124,'ID-26'!C124,'ID-29'!C124,'ID-30'!C124,'ID-34'!C124,'ID-36'!B124,'ID-38'!C124,'ID-39'!C124,'ID-40'!C124,'ID-44'!C124,'ID-45'!C124,'ID-57'!C124,'ID-59'!C124))</f>
        <v>5.6879026044676095E-7</v>
      </c>
      <c r="D117" s="71">
        <f>ABS(MEAN!D117-MAX('ID-13'!C124,'ID-14'!D124,'ID-15'!C124,'ID-16'!B124,'ID-18'!C124,'ID-26'!D124,'ID-29'!D124,'ID-30'!D124,'ID-33'!C124,'ID-34'!D124,'ID-36'!C124,'ID-37'!C124,'ID-38'!D124,'ID-39'!D124,'ID-40'!D124,'ID-45'!D124,'ID-59'!D124,'ID-71'!C124))</f>
        <v>1.3752883052942089E-6</v>
      </c>
      <c r="E117" s="71">
        <f>ABS(MEAN!E117-MAX('ID-03'!B124,'ID-09'!C124,'ID-13'!D124,'ID-15'!D124,'ID-16'!C124,'ID-18'!D124,'ID-24'!D124,'ID-29'!E124,'ID-30'!E124,'ID-33'!D124,'ID-34'!E124,'ID-36'!D124,'ID-38'!E124,'ID-39'!E124,'ID-40'!E124,'ID-44'!D124,'ID-45'!E124,'ID-57'!D124,'ID-70'!C124,'ID-71'!D124))</f>
        <v>1.2723531925828979E-6</v>
      </c>
      <c r="F117" s="71">
        <f>ABS(MEAN!F117-MAX('ID-01'!B124,'ID-02'!B124,'ID-03'!C124,'ID-06'!B124,'ID-08'!C124,'ID-09'!D124,'ID-12'!B124,'ID-16'!D124,'ID-18'!E124,'ID-24'!E124,'ID-29'!F124,'ID-33'!E124,'ID-34'!F124,'ID-36'!E124,'ID-38'!F124,'ID-39'!F124,'ID-40'!F124,'ID-45'!F124,'ID-53'!C124,'ID-54'!B124,'ID-57'!E124,'ID-71'!E124))</f>
        <v>4.1747515136525415E-6</v>
      </c>
      <c r="G117" s="71">
        <f>ABS(MEAN!G117-MAX('ID-01'!C124,'ID-02'!C124,'ID-03'!D124,'ID-07'!B124,'ID-08'!D124,'ID-11'!D124,'ID-18'!F124,'ID-24'!F124,'ID-29'!G124,'ID-31'!B124,'ID-33'!F124,'ID-34'!G124,'ID-36'!F124,'ID-39'!G124,'ID-40'!G124,'ID-44'!E124,'ID-45'!G124,'ID-50'!B124,'ID-53'!D124,'ID-54'!C124,'ID-57'!F124,'ID-59'!E124,'ID-70'!D124,'ID-71'!F124))</f>
        <v>2.4794448851839235E-6</v>
      </c>
      <c r="H117" s="71">
        <f>ABS(MEAN!H117-MAX('ID-03'!E124,'ID-11'!E124,'ID-13'!E124,'ID-15'!E124,'ID-16'!E124,'ID-18'!G124,'ID-24'!G124,'ID-29'!H124,'ID-30'!F124,'ID-31'!C124,'ID-33'!G124,'ID-34'!H124,'ID-40'!H124,'ID-44'!F124,'ID-45'!H124,'ID-54'!D124,'ID-57'!G124,'ID-59'!F124,'ID-70'!E124,'ID-71'!G124))</f>
        <v>1.3072160924276766E-6</v>
      </c>
      <c r="I117" s="71">
        <f>ABS(MEAN!I117-MAX('ID-12'!C124,'ID-18'!H124,'ID-24'!H124,'ID-29'!I124,'ID-40'!I124,'ID-44'!G124,'ID-45'!I124,'ID-59'!G124))</f>
        <v>1.4047268804828761E-6</v>
      </c>
      <c r="J117" s="71">
        <f>ABS(MEAN!J117-MAX('ID-31'!D124,'ID-40'!J124,'ID-44'!H124,'ID-45'!J124,'ID-57'!H124))</f>
        <v>5.8492541543664345E-7</v>
      </c>
      <c r="K117" s="71">
        <f>ABS(MEAN!K117-MAX('ID-26'!E124,'ID-31'!E124,'ID-34'!I124,'ID-36'!G124,'ID-40'!K124,'ID-44'!I124,'ID-57'!I124))</f>
        <v>1.49097480633964E-6</v>
      </c>
    </row>
    <row r="118" spans="1:11" x14ac:dyDescent="0.25">
      <c r="A118" s="1">
        <v>14.25</v>
      </c>
      <c r="B118" s="71">
        <f>ABS(MEAN!B118-MAX('ID-11'!B125,'ID-13'!B125,'ID-14'!B125,'ID-15'!B125,'ID-24'!B125,'ID-26'!B125,'ID-29'!B125,'ID-30'!B125,'ID-32'!B125,'ID-33'!B125,'ID-34'!B125,'ID-37'!B125,'ID-38'!B125,'ID-39'!B125,'ID-40'!B125,'ID-44'!B125,'ID-45'!B125,'ID-53'!B125,'ID-57'!B125,'ID-59'!B125,'ID-70'!B125,'ID-71'!B125))</f>
        <v>9.8246000607149497E-7</v>
      </c>
      <c r="C118" s="71">
        <f>ABS(MEAN!C118-MAX('ID-08'!B125,'ID-09'!B125,'ID-11'!C125,'ID-14'!C125,'ID-18'!B125,'ID-24'!C125,'ID-26'!C125,'ID-29'!C125,'ID-30'!C125,'ID-34'!C125,'ID-36'!B125,'ID-38'!C125,'ID-39'!C125,'ID-40'!C125,'ID-44'!C125,'ID-45'!C125,'ID-57'!C125,'ID-59'!C125))</f>
        <v>5.2229470004494516E-7</v>
      </c>
      <c r="D118" s="71">
        <f>ABS(MEAN!D118-MAX('ID-13'!C125,'ID-14'!D125,'ID-15'!C125,'ID-16'!B125,'ID-18'!C125,'ID-26'!D125,'ID-29'!D125,'ID-30'!D125,'ID-33'!C125,'ID-34'!D125,'ID-36'!C125,'ID-37'!C125,'ID-38'!D125,'ID-39'!D125,'ID-40'!D125,'ID-45'!D125,'ID-59'!D125,'ID-71'!C125))</f>
        <v>1.3596366691404072E-6</v>
      </c>
      <c r="E118" s="71">
        <f>ABS(MEAN!E118-MAX('ID-03'!B125,'ID-09'!C125,'ID-13'!D125,'ID-15'!D125,'ID-16'!C125,'ID-18'!D125,'ID-24'!D125,'ID-29'!E125,'ID-30'!E125,'ID-33'!D125,'ID-34'!E125,'ID-36'!D125,'ID-38'!E125,'ID-39'!E125,'ID-40'!E125,'ID-44'!D125,'ID-45'!E125,'ID-57'!D125,'ID-70'!C125,'ID-71'!D125))</f>
        <v>1.3426153683826492E-6</v>
      </c>
      <c r="F118" s="71">
        <f>ABS(MEAN!F118-MAX('ID-01'!B125,'ID-02'!B125,'ID-03'!C125,'ID-06'!B125,'ID-08'!C125,'ID-09'!D125,'ID-12'!B125,'ID-16'!D125,'ID-18'!E125,'ID-24'!E125,'ID-29'!F125,'ID-33'!E125,'ID-34'!F125,'ID-36'!E125,'ID-38'!F125,'ID-39'!F125,'ID-40'!F125,'ID-45'!F125,'ID-53'!C125,'ID-54'!B125,'ID-57'!E125,'ID-71'!E125))</f>
        <v>4.2001782387113273E-6</v>
      </c>
      <c r="G118" s="71">
        <f>ABS(MEAN!G118-MAX('ID-01'!C125,'ID-02'!C125,'ID-03'!D125,'ID-07'!B125,'ID-08'!D125,'ID-11'!D125,'ID-18'!F125,'ID-24'!F125,'ID-29'!G125,'ID-31'!B125,'ID-33'!F125,'ID-34'!G125,'ID-36'!F125,'ID-39'!G125,'ID-40'!G125,'ID-44'!E125,'ID-45'!G125,'ID-50'!B125,'ID-53'!D125,'ID-54'!C125,'ID-57'!F125,'ID-59'!E125,'ID-70'!D125,'ID-71'!F125))</f>
        <v>2.499441613068587E-6</v>
      </c>
      <c r="H118" s="71">
        <f>ABS(MEAN!H118-MAX('ID-03'!E125,'ID-11'!E125,'ID-13'!E125,'ID-15'!E125,'ID-16'!E125,'ID-18'!G125,'ID-24'!G125,'ID-29'!H125,'ID-30'!F125,'ID-31'!C125,'ID-33'!G125,'ID-34'!H125,'ID-40'!H125,'ID-44'!F125,'ID-45'!H125,'ID-54'!D125,'ID-57'!G125,'ID-59'!F125,'ID-70'!E125,'ID-71'!G125))</f>
        <v>1.2906996532668913E-6</v>
      </c>
      <c r="I118" s="71">
        <f>ABS(MEAN!I118-MAX('ID-12'!C125,'ID-18'!H125,'ID-24'!H125,'ID-29'!I125,'ID-40'!I125,'ID-44'!G125,'ID-45'!I125,'ID-59'!G125))</f>
        <v>1.4007315181086E-6</v>
      </c>
      <c r="J118" s="71">
        <f>ABS(MEAN!J118-MAX('ID-31'!D125,'ID-40'!J125,'ID-44'!H125,'ID-45'!J125,'ID-57'!H125))</f>
        <v>5.9247531125627972E-7</v>
      </c>
      <c r="K118" s="71">
        <f>ABS(MEAN!K118-MAX('ID-26'!E125,'ID-31'!E125,'ID-34'!I125,'ID-36'!G125,'ID-40'!K125,'ID-44'!I125,'ID-57'!I125))</f>
        <v>1.4580332756697345E-6</v>
      </c>
    </row>
    <row r="119" spans="1:11" x14ac:dyDescent="0.25">
      <c r="A119" s="1">
        <v>14.375</v>
      </c>
      <c r="B119" s="71">
        <f>ABS(MEAN!B119-MAX('ID-11'!B126,'ID-13'!B126,'ID-14'!B126,'ID-15'!B126,'ID-24'!B126,'ID-26'!B126,'ID-29'!B126,'ID-30'!B126,'ID-32'!B126,'ID-33'!B126,'ID-34'!B126,'ID-37'!B126,'ID-38'!B126,'ID-39'!B126,'ID-40'!B126,'ID-44'!B126,'ID-45'!B126,'ID-53'!B126,'ID-57'!B126,'ID-59'!B126,'ID-70'!B126,'ID-71'!B126))</f>
        <v>9.4663664690353144E-7</v>
      </c>
      <c r="C119" s="71">
        <f>ABS(MEAN!C119-MAX('ID-08'!B126,'ID-09'!B126,'ID-11'!C126,'ID-14'!C126,'ID-18'!B126,'ID-24'!C126,'ID-26'!C126,'ID-29'!C126,'ID-30'!C126,'ID-34'!C126,'ID-36'!B126,'ID-38'!C126,'ID-39'!C126,'ID-40'!C126,'ID-44'!C126,'ID-45'!C126,'ID-57'!C126,'ID-59'!C126))</f>
        <v>4.1690967089724751E-7</v>
      </c>
      <c r="D119" s="71">
        <f>ABS(MEAN!D119-MAX('ID-13'!C126,'ID-14'!D126,'ID-15'!C126,'ID-16'!B126,'ID-18'!C126,'ID-26'!D126,'ID-29'!D126,'ID-30'!D126,'ID-33'!C126,'ID-34'!D126,'ID-36'!C126,'ID-37'!C126,'ID-38'!D126,'ID-39'!D126,'ID-40'!D126,'ID-45'!D126,'ID-59'!D126,'ID-71'!C126))</f>
        <v>1.3532333428822874E-6</v>
      </c>
      <c r="E119" s="71">
        <f>ABS(MEAN!E119-MAX('ID-03'!B126,'ID-09'!C126,'ID-13'!D126,'ID-15'!D126,'ID-16'!C126,'ID-18'!D126,'ID-24'!D126,'ID-29'!E126,'ID-30'!E126,'ID-33'!D126,'ID-34'!E126,'ID-36'!D126,'ID-38'!E126,'ID-39'!E126,'ID-40'!E126,'ID-44'!D126,'ID-45'!E126,'ID-57'!D126,'ID-70'!C126,'ID-71'!D126))</f>
        <v>1.3558674945568505E-6</v>
      </c>
      <c r="F119" s="71">
        <f>ABS(MEAN!F119-MAX('ID-01'!B126,'ID-02'!B126,'ID-03'!C126,'ID-06'!B126,'ID-08'!C126,'ID-09'!D126,'ID-12'!B126,'ID-16'!D126,'ID-18'!E126,'ID-24'!E126,'ID-29'!F126,'ID-33'!E126,'ID-34'!F126,'ID-36'!E126,'ID-38'!F126,'ID-39'!F126,'ID-40'!F126,'ID-45'!F126,'ID-53'!C126,'ID-54'!B126,'ID-57'!E126,'ID-71'!E126))</f>
        <v>4.1613839364962324E-6</v>
      </c>
      <c r="G119" s="71">
        <f>ABS(MEAN!G119-MAX('ID-01'!C126,'ID-02'!C126,'ID-03'!D126,'ID-07'!B126,'ID-08'!D126,'ID-11'!D126,'ID-18'!F126,'ID-24'!F126,'ID-29'!G126,'ID-31'!B126,'ID-33'!F126,'ID-34'!G126,'ID-36'!F126,'ID-39'!G126,'ID-40'!G126,'ID-44'!E126,'ID-45'!G126,'ID-50'!B126,'ID-53'!D126,'ID-54'!C126,'ID-57'!F126,'ID-59'!E126,'ID-70'!D126,'ID-71'!F126))</f>
        <v>2.4781995615064112E-6</v>
      </c>
      <c r="H119" s="71">
        <f>ABS(MEAN!H119-MAX('ID-03'!E126,'ID-11'!E126,'ID-13'!E126,'ID-15'!E126,'ID-16'!E126,'ID-18'!G126,'ID-24'!G126,'ID-29'!H126,'ID-30'!F126,'ID-31'!C126,'ID-33'!G126,'ID-34'!H126,'ID-40'!H126,'ID-44'!F126,'ID-45'!H126,'ID-54'!D126,'ID-57'!G126,'ID-59'!F126,'ID-70'!E126,'ID-71'!G126))</f>
        <v>1.2833213141050237E-6</v>
      </c>
      <c r="I119" s="71">
        <f>ABS(MEAN!I119-MAX('ID-12'!C126,'ID-18'!H126,'ID-24'!H126,'ID-29'!I126,'ID-40'!I126,'ID-44'!G126,'ID-45'!I126,'ID-59'!G126))</f>
        <v>1.3990102478711464E-6</v>
      </c>
      <c r="J119" s="71">
        <f>ABS(MEAN!J119-MAX('ID-31'!D126,'ID-40'!J126,'ID-44'!H126,'ID-45'!J126,'ID-57'!H126))</f>
        <v>6.0062704360097641E-7</v>
      </c>
      <c r="K119" s="71">
        <f>ABS(MEAN!K119-MAX('ID-26'!E126,'ID-31'!E126,'ID-34'!I126,'ID-36'!G126,'ID-40'!K126,'ID-44'!I126,'ID-57'!I126))</f>
        <v>1.4682888858641441E-6</v>
      </c>
    </row>
    <row r="120" spans="1:11" x14ac:dyDescent="0.25">
      <c r="A120" s="1">
        <v>14.5</v>
      </c>
      <c r="B120" s="71">
        <f>ABS(MEAN!B120-MAX('ID-11'!B127,'ID-13'!B127,'ID-14'!B127,'ID-15'!B127,'ID-24'!B127,'ID-26'!B127,'ID-29'!B127,'ID-30'!B127,'ID-32'!B127,'ID-33'!B127,'ID-34'!B127,'ID-37'!B127,'ID-38'!B127,'ID-39'!B127,'ID-40'!B127,'ID-44'!B127,'ID-45'!B127,'ID-53'!B127,'ID-57'!B127,'ID-59'!B127,'ID-70'!B127,'ID-71'!B127))</f>
        <v>9.424024907667139E-7</v>
      </c>
      <c r="C120" s="71">
        <f>ABS(MEAN!C120-MAX('ID-08'!B127,'ID-09'!B127,'ID-11'!C127,'ID-14'!C127,'ID-18'!B127,'ID-24'!C127,'ID-26'!C127,'ID-29'!C127,'ID-30'!C127,'ID-34'!C127,'ID-36'!B127,'ID-38'!C127,'ID-39'!C127,'ID-40'!C127,'ID-44'!C127,'ID-45'!C127,'ID-57'!C127,'ID-59'!C127))</f>
        <v>3.9302804888396992E-7</v>
      </c>
      <c r="D120" s="71">
        <f>ABS(MEAN!D120-MAX('ID-13'!C127,'ID-14'!D127,'ID-15'!C127,'ID-16'!B127,'ID-18'!C127,'ID-26'!D127,'ID-29'!D127,'ID-30'!D127,'ID-33'!C127,'ID-34'!D127,'ID-36'!C127,'ID-37'!C127,'ID-38'!D127,'ID-39'!D127,'ID-40'!D127,'ID-45'!D127,'ID-59'!D127,'ID-71'!C127))</f>
        <v>1.327975420351013E-6</v>
      </c>
      <c r="E120" s="71">
        <f>ABS(MEAN!E120-MAX('ID-03'!B127,'ID-09'!C127,'ID-13'!D127,'ID-15'!D127,'ID-16'!C127,'ID-18'!D127,'ID-24'!D127,'ID-29'!E127,'ID-30'!E127,'ID-33'!D127,'ID-34'!E127,'ID-36'!D127,'ID-38'!E127,'ID-39'!E127,'ID-40'!E127,'ID-44'!D127,'ID-45'!E127,'ID-57'!D127,'ID-70'!C127,'ID-71'!D127))</f>
        <v>1.3422738723289918E-6</v>
      </c>
      <c r="F120" s="71">
        <f>ABS(MEAN!F120-MAX('ID-01'!B127,'ID-02'!B127,'ID-03'!C127,'ID-06'!B127,'ID-08'!C127,'ID-09'!D127,'ID-12'!B127,'ID-16'!D127,'ID-18'!E127,'ID-24'!E127,'ID-29'!F127,'ID-33'!E127,'ID-34'!F127,'ID-36'!E127,'ID-38'!F127,'ID-39'!F127,'ID-40'!F127,'ID-45'!F127,'ID-53'!C127,'ID-54'!B127,'ID-57'!E127,'ID-71'!E127))</f>
        <v>4.1238915823860189E-6</v>
      </c>
      <c r="G120" s="71">
        <f>ABS(MEAN!G120-MAX('ID-01'!C127,'ID-02'!C127,'ID-03'!D127,'ID-07'!B127,'ID-08'!D127,'ID-11'!D127,'ID-18'!F127,'ID-24'!F127,'ID-29'!G127,'ID-31'!B127,'ID-33'!F127,'ID-34'!G127,'ID-36'!F127,'ID-39'!G127,'ID-40'!G127,'ID-44'!E127,'ID-45'!G127,'ID-50'!B127,'ID-53'!D127,'ID-54'!C127,'ID-57'!F127,'ID-59'!E127,'ID-70'!D127,'ID-71'!F127))</f>
        <v>2.4855967001857771E-6</v>
      </c>
      <c r="H120" s="71">
        <f>ABS(MEAN!H120-MAX('ID-03'!E127,'ID-11'!E127,'ID-13'!E127,'ID-15'!E127,'ID-16'!E127,'ID-18'!G127,'ID-24'!G127,'ID-29'!H127,'ID-30'!F127,'ID-31'!C127,'ID-33'!G127,'ID-34'!H127,'ID-40'!H127,'ID-44'!F127,'ID-45'!H127,'ID-54'!D127,'ID-57'!G127,'ID-59'!F127,'ID-70'!E127,'ID-71'!G127))</f>
        <v>1.2873972602966965E-6</v>
      </c>
      <c r="I120" s="71">
        <f>ABS(MEAN!I120-MAX('ID-12'!C127,'ID-18'!H127,'ID-24'!H127,'ID-29'!I127,'ID-40'!I127,'ID-44'!G127,'ID-45'!I127,'ID-59'!G127))</f>
        <v>1.3960081499675425E-6</v>
      </c>
      <c r="J120" s="71">
        <f>ABS(MEAN!J120-MAX('ID-31'!D127,'ID-40'!J127,'ID-44'!H127,'ID-45'!J127,'ID-57'!H127))</f>
        <v>6.0236289223247752E-7</v>
      </c>
      <c r="K120" s="71">
        <f>ABS(MEAN!K120-MAX('ID-26'!E127,'ID-31'!E127,'ID-34'!I127,'ID-36'!G127,'ID-40'!K127,'ID-44'!I127,'ID-57'!I127))</f>
        <v>1.4394920894167385E-6</v>
      </c>
    </row>
    <row r="121" spans="1:11" x14ac:dyDescent="0.25">
      <c r="A121" s="1">
        <v>14.625</v>
      </c>
      <c r="B121" s="71">
        <f>ABS(MEAN!B121-MAX('ID-11'!B128,'ID-13'!B128,'ID-14'!B128,'ID-15'!B128,'ID-24'!B128,'ID-26'!B128,'ID-29'!B128,'ID-30'!B128,'ID-32'!B128,'ID-33'!B128,'ID-34'!B128,'ID-37'!B128,'ID-38'!B128,'ID-39'!B128,'ID-40'!B128,'ID-44'!B128,'ID-45'!B128,'ID-53'!B128,'ID-57'!B128,'ID-59'!B128,'ID-70'!B128,'ID-71'!B128))</f>
        <v>8.6768388862790147E-7</v>
      </c>
      <c r="C121" s="71">
        <f>ABS(MEAN!C121-MAX('ID-08'!B128,'ID-09'!B128,'ID-11'!C128,'ID-14'!C128,'ID-18'!B128,'ID-24'!C128,'ID-26'!C128,'ID-29'!C128,'ID-30'!C128,'ID-34'!C128,'ID-36'!B128,'ID-38'!C128,'ID-39'!C128,'ID-40'!C128,'ID-44'!C128,'ID-45'!C128,'ID-57'!C128,'ID-59'!C128))</f>
        <v>3.6007812259652994E-7</v>
      </c>
      <c r="D121" s="71">
        <f>ABS(MEAN!D121-MAX('ID-13'!C128,'ID-14'!D128,'ID-15'!C128,'ID-16'!B128,'ID-18'!C128,'ID-26'!D128,'ID-29'!D128,'ID-30'!D128,'ID-33'!C128,'ID-34'!D128,'ID-36'!C128,'ID-37'!C128,'ID-38'!D128,'ID-39'!D128,'ID-40'!D128,'ID-45'!D128,'ID-59'!D128,'ID-71'!C128))</f>
        <v>1.2870348368165807E-6</v>
      </c>
      <c r="E121" s="71">
        <f>ABS(MEAN!E121-MAX('ID-03'!B128,'ID-09'!C128,'ID-13'!D128,'ID-15'!D128,'ID-16'!C128,'ID-18'!D128,'ID-24'!D128,'ID-29'!E128,'ID-30'!E128,'ID-33'!D128,'ID-34'!E128,'ID-36'!D128,'ID-38'!E128,'ID-39'!E128,'ID-40'!E128,'ID-44'!D128,'ID-45'!E128,'ID-57'!D128,'ID-70'!C128,'ID-71'!D128))</f>
        <v>1.3462043971235182E-6</v>
      </c>
      <c r="F121" s="71">
        <f>ABS(MEAN!F121-MAX('ID-01'!B128,'ID-02'!B128,'ID-03'!C128,'ID-06'!B128,'ID-08'!C128,'ID-09'!D128,'ID-12'!B128,'ID-16'!D128,'ID-18'!E128,'ID-24'!E128,'ID-29'!F128,'ID-33'!E128,'ID-34'!F128,'ID-36'!E128,'ID-38'!F128,'ID-39'!F128,'ID-40'!F128,'ID-45'!F128,'ID-53'!C128,'ID-54'!B128,'ID-57'!E128,'ID-71'!E128))</f>
        <v>4.1396893817879921E-6</v>
      </c>
      <c r="G121" s="71">
        <f>ABS(MEAN!G121-MAX('ID-01'!C128,'ID-02'!C128,'ID-03'!D128,'ID-07'!B128,'ID-08'!D128,'ID-11'!D128,'ID-18'!F128,'ID-24'!F128,'ID-29'!G128,'ID-31'!B128,'ID-33'!F128,'ID-34'!G128,'ID-36'!F128,'ID-39'!G128,'ID-40'!G128,'ID-44'!E128,'ID-45'!G128,'ID-50'!B128,'ID-53'!D128,'ID-54'!C128,'ID-57'!F128,'ID-59'!E128,'ID-70'!D128,'ID-71'!F128))</f>
        <v>2.4791203231400161E-6</v>
      </c>
      <c r="H121" s="71">
        <f>ABS(MEAN!H121-MAX('ID-03'!E128,'ID-11'!E128,'ID-13'!E128,'ID-15'!E128,'ID-16'!E128,'ID-18'!G128,'ID-24'!G128,'ID-29'!H128,'ID-30'!F128,'ID-31'!C128,'ID-33'!G128,'ID-34'!H128,'ID-40'!H128,'ID-44'!F128,'ID-45'!H128,'ID-54'!D128,'ID-57'!G128,'ID-59'!F128,'ID-70'!E128,'ID-71'!G128))</f>
        <v>1.3089827746726179E-6</v>
      </c>
      <c r="I121" s="71">
        <f>ABS(MEAN!I121-MAX('ID-12'!C128,'ID-18'!H128,'ID-24'!H128,'ID-29'!I128,'ID-40'!I128,'ID-44'!G128,'ID-45'!I128,'ID-59'!G128))</f>
        <v>1.4003132599027523E-6</v>
      </c>
      <c r="J121" s="71">
        <f>ABS(MEAN!J121-MAX('ID-31'!D128,'ID-40'!J128,'ID-44'!H128,'ID-45'!J128,'ID-57'!H128))</f>
        <v>6.0584697980647917E-7</v>
      </c>
      <c r="K121" s="71">
        <f>ABS(MEAN!K121-MAX('ID-26'!E128,'ID-31'!E128,'ID-34'!I128,'ID-36'!G128,'ID-40'!K128,'ID-44'!I128,'ID-57'!I128))</f>
        <v>1.4429448408348478E-6</v>
      </c>
    </row>
    <row r="122" spans="1:11" x14ac:dyDescent="0.25">
      <c r="A122" s="1">
        <v>14.75</v>
      </c>
      <c r="B122" s="71">
        <f>ABS(MEAN!B122-MAX('ID-11'!B129,'ID-13'!B129,'ID-14'!B129,'ID-15'!B129,'ID-24'!B129,'ID-26'!B129,'ID-29'!B129,'ID-30'!B129,'ID-32'!B129,'ID-33'!B129,'ID-34'!B129,'ID-37'!B129,'ID-38'!B129,'ID-39'!B129,'ID-40'!B129,'ID-44'!B129,'ID-45'!B129,'ID-53'!B129,'ID-57'!B129,'ID-59'!B129,'ID-70'!B129,'ID-71'!B129))</f>
        <v>8.8817048948808264E-7</v>
      </c>
      <c r="C122" s="71">
        <f>ABS(MEAN!C122-MAX('ID-08'!B129,'ID-09'!B129,'ID-11'!C129,'ID-14'!C129,'ID-18'!B129,'ID-24'!C129,'ID-26'!C129,'ID-29'!C129,'ID-30'!C129,'ID-34'!C129,'ID-36'!B129,'ID-38'!C129,'ID-39'!C129,'ID-40'!C129,'ID-44'!C129,'ID-45'!C129,'ID-57'!C129,'ID-59'!C129))</f>
        <v>3.6320613400198098E-7</v>
      </c>
      <c r="D122" s="71">
        <f>ABS(MEAN!D122-MAX('ID-13'!C129,'ID-14'!D129,'ID-15'!C129,'ID-16'!B129,'ID-18'!C129,'ID-26'!D129,'ID-29'!D129,'ID-30'!D129,'ID-33'!C129,'ID-34'!D129,'ID-36'!C129,'ID-37'!C129,'ID-38'!D129,'ID-39'!D129,'ID-40'!D129,'ID-45'!D129,'ID-59'!D129,'ID-71'!C129))</f>
        <v>1.294788169792227E-6</v>
      </c>
      <c r="E122" s="71">
        <f>ABS(MEAN!E122-MAX('ID-03'!B129,'ID-09'!C129,'ID-13'!D129,'ID-15'!D129,'ID-16'!C129,'ID-18'!D129,'ID-24'!D129,'ID-29'!E129,'ID-30'!E129,'ID-33'!D129,'ID-34'!E129,'ID-36'!D129,'ID-38'!E129,'ID-39'!E129,'ID-40'!E129,'ID-44'!D129,'ID-45'!E129,'ID-57'!D129,'ID-70'!C129,'ID-71'!D129))</f>
        <v>1.334731698554581E-6</v>
      </c>
      <c r="F122" s="71">
        <f>ABS(MEAN!F122-MAX('ID-01'!B129,'ID-02'!B129,'ID-03'!C129,'ID-06'!B129,'ID-08'!C129,'ID-09'!D129,'ID-12'!B129,'ID-16'!D129,'ID-18'!E129,'ID-24'!E129,'ID-29'!F129,'ID-33'!E129,'ID-34'!F129,'ID-36'!E129,'ID-38'!F129,'ID-39'!F129,'ID-40'!F129,'ID-45'!F129,'ID-53'!C129,'ID-54'!B129,'ID-57'!E129,'ID-71'!E129))</f>
        <v>4.1444140994606471E-6</v>
      </c>
      <c r="G122" s="71">
        <f>ABS(MEAN!G122-MAX('ID-01'!C129,'ID-02'!C129,'ID-03'!D129,'ID-07'!B129,'ID-08'!D129,'ID-11'!D129,'ID-18'!F129,'ID-24'!F129,'ID-29'!G129,'ID-31'!B129,'ID-33'!F129,'ID-34'!G129,'ID-36'!F129,'ID-39'!G129,'ID-40'!G129,'ID-44'!E129,'ID-45'!G129,'ID-50'!B129,'ID-53'!D129,'ID-54'!C129,'ID-57'!F129,'ID-59'!E129,'ID-70'!D129,'ID-71'!F129))</f>
        <v>2.4545175592027846E-6</v>
      </c>
      <c r="H122" s="71">
        <f>ABS(MEAN!H122-MAX('ID-03'!E129,'ID-11'!E129,'ID-13'!E129,'ID-15'!E129,'ID-16'!E129,'ID-18'!G129,'ID-24'!G129,'ID-29'!H129,'ID-30'!F129,'ID-31'!C129,'ID-33'!G129,'ID-34'!H129,'ID-40'!H129,'ID-44'!F129,'ID-45'!H129,'ID-54'!D129,'ID-57'!G129,'ID-59'!F129,'ID-70'!E129,'ID-71'!G129))</f>
        <v>1.2765051217167311E-6</v>
      </c>
      <c r="I122" s="71">
        <f>ABS(MEAN!I122-MAX('ID-12'!C129,'ID-18'!H129,'ID-24'!H129,'ID-29'!I129,'ID-40'!I129,'ID-44'!G129,'ID-45'!I129,'ID-59'!G129))</f>
        <v>1.3901023792617373E-6</v>
      </c>
      <c r="J122" s="71">
        <f>ABS(MEAN!J122-MAX('ID-31'!D129,'ID-40'!J129,'ID-44'!H129,'ID-45'!J129,'ID-57'!H129))</f>
        <v>5.4435801460916977E-7</v>
      </c>
      <c r="K122" s="71">
        <f>ABS(MEAN!K122-MAX('ID-26'!E129,'ID-31'!E129,'ID-34'!I129,'ID-36'!G129,'ID-40'!K129,'ID-44'!I129,'ID-57'!I129))</f>
        <v>1.4734629713020198E-6</v>
      </c>
    </row>
    <row r="123" spans="1:11" x14ac:dyDescent="0.25">
      <c r="A123" s="1">
        <v>14.875</v>
      </c>
      <c r="B123" s="71">
        <f>ABS(MEAN!B123-MAX('ID-11'!B130,'ID-13'!B130,'ID-14'!B130,'ID-15'!B130,'ID-24'!B130,'ID-26'!B130,'ID-29'!B130,'ID-30'!B130,'ID-32'!B130,'ID-33'!B130,'ID-34'!B130,'ID-37'!B130,'ID-38'!B130,'ID-39'!B130,'ID-40'!B130,'ID-44'!B130,'ID-45'!B130,'ID-53'!B130,'ID-57'!B130,'ID-59'!B130,'ID-70'!B130,'ID-71'!B130))</f>
        <v>8.9154046545303345E-7</v>
      </c>
      <c r="C123" s="71">
        <f>ABS(MEAN!C123-MAX('ID-08'!B130,'ID-09'!B130,'ID-11'!C130,'ID-14'!C130,'ID-18'!B130,'ID-24'!C130,'ID-26'!C130,'ID-29'!C130,'ID-30'!C130,'ID-34'!C130,'ID-36'!B130,'ID-38'!C130,'ID-39'!C130,'ID-40'!C130,'ID-44'!C130,'ID-45'!C130,'ID-57'!C130,'ID-59'!C130))</f>
        <v>3.6700401095934865E-7</v>
      </c>
      <c r="D123" s="71">
        <f>ABS(MEAN!D123-MAX('ID-13'!C130,'ID-14'!D130,'ID-15'!C130,'ID-16'!B130,'ID-18'!C130,'ID-26'!D130,'ID-29'!D130,'ID-30'!D130,'ID-33'!C130,'ID-34'!D130,'ID-36'!C130,'ID-37'!C130,'ID-38'!D130,'ID-39'!D130,'ID-40'!D130,'ID-45'!D130,'ID-59'!D130,'ID-71'!C130))</f>
        <v>1.2888536107813486E-6</v>
      </c>
      <c r="E123" s="71">
        <f>ABS(MEAN!E123-MAX('ID-03'!B130,'ID-09'!C130,'ID-13'!D130,'ID-15'!D130,'ID-16'!C130,'ID-18'!D130,'ID-24'!D130,'ID-29'!E130,'ID-30'!E130,'ID-33'!D130,'ID-34'!E130,'ID-36'!D130,'ID-38'!E130,'ID-39'!E130,'ID-40'!E130,'ID-44'!D130,'ID-45'!E130,'ID-57'!D130,'ID-70'!C130,'ID-71'!D130))</f>
        <v>1.3314806633357712E-6</v>
      </c>
      <c r="F123" s="71">
        <f>ABS(MEAN!F123-MAX('ID-01'!B130,'ID-02'!B130,'ID-03'!C130,'ID-06'!B130,'ID-08'!C130,'ID-09'!D130,'ID-12'!B130,'ID-16'!D130,'ID-18'!E130,'ID-24'!E130,'ID-29'!F130,'ID-33'!E130,'ID-34'!F130,'ID-36'!E130,'ID-38'!F130,'ID-39'!F130,'ID-40'!F130,'ID-45'!F130,'ID-53'!C130,'ID-54'!B130,'ID-57'!E130,'ID-71'!E130))</f>
        <v>4.1368395986562945E-6</v>
      </c>
      <c r="G123" s="71">
        <f>ABS(MEAN!G123-MAX('ID-01'!C130,'ID-02'!C130,'ID-03'!D130,'ID-07'!B130,'ID-08'!D130,'ID-11'!D130,'ID-18'!F130,'ID-24'!F130,'ID-29'!G130,'ID-31'!B130,'ID-33'!F130,'ID-34'!G130,'ID-36'!F130,'ID-39'!G130,'ID-40'!G130,'ID-44'!E130,'ID-45'!G130,'ID-50'!B130,'ID-53'!D130,'ID-54'!C130,'ID-57'!F130,'ID-59'!E130,'ID-70'!D130,'ID-71'!F130))</f>
        <v>2.4272789008739082E-6</v>
      </c>
      <c r="H123" s="71">
        <f>ABS(MEAN!H123-MAX('ID-03'!E130,'ID-11'!E130,'ID-13'!E130,'ID-15'!E130,'ID-16'!E130,'ID-18'!G130,'ID-24'!G130,'ID-29'!H130,'ID-30'!F130,'ID-31'!C130,'ID-33'!G130,'ID-34'!H130,'ID-40'!H130,'ID-44'!F130,'ID-45'!H130,'ID-54'!D130,'ID-57'!G130,'ID-59'!F130,'ID-70'!E130,'ID-71'!G130))</f>
        <v>1.3148649757876996E-6</v>
      </c>
      <c r="I123" s="71">
        <f>ABS(MEAN!I123-MAX('ID-12'!C130,'ID-18'!H130,'ID-24'!H130,'ID-29'!I130,'ID-40'!I130,'ID-44'!G130,'ID-45'!I130,'ID-59'!G130))</f>
        <v>1.3878432689740094E-6</v>
      </c>
      <c r="J123" s="71">
        <f>ABS(MEAN!J123-MAX('ID-31'!D130,'ID-40'!J130,'ID-44'!H130,'ID-45'!J130,'ID-57'!H130))</f>
        <v>5.2426510815939409E-7</v>
      </c>
      <c r="K123" s="71">
        <f>ABS(MEAN!K123-MAX('ID-26'!E130,'ID-31'!E130,'ID-34'!I130,'ID-36'!G130,'ID-40'!K130,'ID-44'!I130,'ID-57'!I130))</f>
        <v>1.4372905218773546E-6</v>
      </c>
    </row>
    <row r="124" spans="1:11" x14ac:dyDescent="0.25">
      <c r="A124" s="1">
        <v>15</v>
      </c>
      <c r="B124" s="71">
        <f>ABS(MEAN!B124-MAX('ID-11'!B131,'ID-13'!B131,'ID-14'!B131,'ID-15'!B131,'ID-24'!B131,'ID-26'!B131,'ID-29'!B131,'ID-30'!B131,'ID-32'!B131,'ID-33'!B131,'ID-34'!B131,'ID-37'!B131,'ID-38'!B131,'ID-39'!B131,'ID-40'!B131,'ID-44'!B131,'ID-45'!B131,'ID-53'!B131,'ID-57'!B131,'ID-59'!B131,'ID-70'!B131,'ID-71'!B131))</f>
        <v>8.8612194987236492E-7</v>
      </c>
      <c r="C124" s="71">
        <f>ABS(MEAN!C124-MAX('ID-08'!B131,'ID-09'!B131,'ID-11'!C131,'ID-14'!C131,'ID-18'!B131,'ID-24'!C131,'ID-26'!C131,'ID-29'!C131,'ID-30'!C131,'ID-34'!C131,'ID-36'!B131,'ID-38'!C131,'ID-39'!C131,'ID-40'!C131,'ID-44'!C131,'ID-45'!C131,'ID-57'!C131,'ID-59'!C131))</f>
        <v>3.5730124747779257E-7</v>
      </c>
      <c r="D124" s="71">
        <f>ABS(MEAN!D124-MAX('ID-13'!C131,'ID-14'!D131,'ID-15'!C131,'ID-16'!B131,'ID-18'!C131,'ID-26'!D131,'ID-29'!D131,'ID-30'!D131,'ID-33'!C131,'ID-34'!D131,'ID-36'!C131,'ID-37'!C131,'ID-38'!D131,'ID-39'!D131,'ID-40'!D131,'ID-45'!D131,'ID-59'!D131,'ID-71'!C131))</f>
        <v>1.2697590026644612E-6</v>
      </c>
      <c r="E124" s="71">
        <f>ABS(MEAN!E124-MAX('ID-03'!B131,'ID-09'!C131,'ID-13'!D131,'ID-15'!D131,'ID-16'!C131,'ID-18'!D131,'ID-24'!D131,'ID-29'!E131,'ID-30'!E131,'ID-33'!D131,'ID-34'!E131,'ID-36'!D131,'ID-38'!E131,'ID-39'!E131,'ID-40'!E131,'ID-44'!D131,'ID-45'!E131,'ID-57'!D131,'ID-70'!C131,'ID-71'!D131))</f>
        <v>1.4262784452379051E-6</v>
      </c>
      <c r="F124" s="71">
        <f>ABS(MEAN!F124-MAX('ID-01'!B131,'ID-02'!B131,'ID-03'!C131,'ID-06'!B131,'ID-08'!C131,'ID-09'!D131,'ID-12'!B131,'ID-16'!D131,'ID-18'!E131,'ID-24'!E131,'ID-29'!F131,'ID-33'!E131,'ID-34'!F131,'ID-36'!E131,'ID-38'!F131,'ID-39'!F131,'ID-40'!F131,'ID-45'!F131,'ID-53'!C131,'ID-54'!B131,'ID-57'!E131,'ID-71'!E131))</f>
        <v>4.141530727475029E-6</v>
      </c>
      <c r="G124" s="71">
        <f>ABS(MEAN!G124-MAX('ID-01'!C131,'ID-02'!C131,'ID-03'!D131,'ID-07'!B131,'ID-08'!D131,'ID-11'!D131,'ID-18'!F131,'ID-24'!F131,'ID-29'!G131,'ID-31'!B131,'ID-33'!F131,'ID-34'!G131,'ID-36'!F131,'ID-39'!G131,'ID-40'!G131,'ID-44'!E131,'ID-45'!G131,'ID-50'!B131,'ID-53'!D131,'ID-54'!C131,'ID-57'!F131,'ID-59'!E131,'ID-70'!D131,'ID-71'!F131))</f>
        <v>2.4201431018111563E-6</v>
      </c>
      <c r="H124" s="71">
        <f>ABS(MEAN!H124-MAX('ID-03'!E131,'ID-11'!E131,'ID-13'!E131,'ID-15'!E131,'ID-16'!E131,'ID-18'!G131,'ID-24'!G131,'ID-29'!H131,'ID-30'!F131,'ID-31'!C131,'ID-33'!G131,'ID-34'!H131,'ID-40'!H131,'ID-44'!F131,'ID-45'!H131,'ID-54'!D131,'ID-57'!G131,'ID-59'!F131,'ID-70'!E131,'ID-71'!G131))</f>
        <v>1.3134636275280442E-6</v>
      </c>
      <c r="I124" s="71">
        <f>ABS(MEAN!I124-MAX('ID-12'!C131,'ID-18'!H131,'ID-24'!H131,'ID-29'!I131,'ID-40'!I131,'ID-44'!G131,'ID-45'!I131,'ID-59'!G131))</f>
        <v>1.4593226947412496E-6</v>
      </c>
      <c r="J124" s="71">
        <f>ABS(MEAN!J124-MAX('ID-31'!D131,'ID-40'!J131,'ID-44'!H131,'ID-45'!J131,'ID-57'!H131))</f>
        <v>5.2051326177027235E-7</v>
      </c>
      <c r="K124" s="71">
        <f>ABS(MEAN!K124-MAX('ID-26'!E131,'ID-31'!E131,'ID-34'!I131,'ID-36'!G131,'ID-40'!K131,'ID-44'!I131,'ID-57'!I131))</f>
        <v>1.4088090125596864E-6</v>
      </c>
    </row>
    <row r="125" spans="1:11" x14ac:dyDescent="0.25">
      <c r="A125" s="1">
        <v>15.125</v>
      </c>
      <c r="B125" s="71">
        <f>ABS(MEAN!B125-MAX('ID-11'!B132,'ID-13'!B132,'ID-14'!B132,'ID-15'!B132,'ID-24'!B132,'ID-26'!B132,'ID-29'!B132,'ID-30'!B132,'ID-32'!B132,'ID-33'!B132,'ID-34'!B132,'ID-37'!B132,'ID-38'!B132,'ID-39'!B132,'ID-40'!B132,'ID-44'!B132,'ID-45'!B132,'ID-53'!B132,'ID-57'!B132,'ID-59'!B132,'ID-70'!B132,'ID-71'!B132))</f>
        <v>8.9201022596130386E-7</v>
      </c>
      <c r="C125" s="71">
        <f>ABS(MEAN!C125-MAX('ID-08'!B132,'ID-09'!B132,'ID-11'!C132,'ID-14'!C132,'ID-18'!B132,'ID-24'!C132,'ID-26'!C132,'ID-29'!C132,'ID-30'!C132,'ID-34'!C132,'ID-36'!B132,'ID-38'!C132,'ID-39'!C132,'ID-40'!C132,'ID-44'!C132,'ID-45'!C132,'ID-57'!C132,'ID-59'!C132))</f>
        <v>4.1116120785833488E-7</v>
      </c>
      <c r="D125" s="71">
        <f>ABS(MEAN!D125-MAX('ID-13'!C132,'ID-14'!D132,'ID-15'!C132,'ID-16'!B132,'ID-18'!C132,'ID-26'!D132,'ID-29'!D132,'ID-30'!D132,'ID-33'!C132,'ID-34'!D132,'ID-36'!C132,'ID-37'!C132,'ID-38'!D132,'ID-39'!D132,'ID-40'!D132,'ID-45'!D132,'ID-59'!D132,'ID-71'!C132))</f>
        <v>1.2736559366621769E-6</v>
      </c>
      <c r="E125" s="71">
        <f>ABS(MEAN!E125-MAX('ID-03'!B132,'ID-09'!C132,'ID-13'!D132,'ID-15'!D132,'ID-16'!C132,'ID-18'!D132,'ID-24'!D132,'ID-29'!E132,'ID-30'!E132,'ID-33'!D132,'ID-34'!E132,'ID-36'!D132,'ID-38'!E132,'ID-39'!E132,'ID-40'!E132,'ID-44'!D132,'ID-45'!E132,'ID-57'!D132,'ID-70'!C132,'ID-71'!D132))</f>
        <v>1.425737150451134E-6</v>
      </c>
      <c r="F125" s="71">
        <f>ABS(MEAN!F125-MAX('ID-01'!B132,'ID-02'!B132,'ID-03'!C132,'ID-06'!B132,'ID-08'!C132,'ID-09'!D132,'ID-12'!B132,'ID-16'!D132,'ID-18'!E132,'ID-24'!E132,'ID-29'!F132,'ID-33'!E132,'ID-34'!F132,'ID-36'!E132,'ID-38'!F132,'ID-39'!F132,'ID-40'!F132,'ID-45'!F132,'ID-53'!C132,'ID-54'!B132,'ID-57'!E132,'ID-71'!E132))</f>
        <v>4.1949289609211071E-6</v>
      </c>
      <c r="G125" s="71">
        <f>ABS(MEAN!G125-MAX('ID-01'!C132,'ID-02'!C132,'ID-03'!D132,'ID-07'!B132,'ID-08'!D132,'ID-11'!D132,'ID-18'!F132,'ID-24'!F132,'ID-29'!G132,'ID-31'!B132,'ID-33'!F132,'ID-34'!G132,'ID-36'!F132,'ID-39'!G132,'ID-40'!G132,'ID-44'!E132,'ID-45'!G132,'ID-50'!B132,'ID-53'!D132,'ID-54'!C132,'ID-57'!F132,'ID-59'!E132,'ID-70'!D132,'ID-71'!F132))</f>
        <v>2.411882325192849E-6</v>
      </c>
      <c r="H125" s="71">
        <f>ABS(MEAN!H125-MAX('ID-03'!E132,'ID-11'!E132,'ID-13'!E132,'ID-15'!E132,'ID-16'!E132,'ID-18'!G132,'ID-24'!G132,'ID-29'!H132,'ID-30'!F132,'ID-31'!C132,'ID-33'!G132,'ID-34'!H132,'ID-40'!H132,'ID-44'!F132,'ID-45'!H132,'ID-54'!D132,'ID-57'!G132,'ID-59'!F132,'ID-70'!E132,'ID-71'!G132))</f>
        <v>1.2706360592584787E-6</v>
      </c>
      <c r="I125" s="71">
        <f>ABS(MEAN!I125-MAX('ID-12'!C132,'ID-18'!H132,'ID-24'!H132,'ID-29'!I132,'ID-40'!I132,'ID-44'!G132,'ID-45'!I132,'ID-59'!G132))</f>
        <v>1.4734654354975341E-6</v>
      </c>
      <c r="J125" s="71">
        <f>ABS(MEAN!J125-MAX('ID-31'!D132,'ID-40'!J132,'ID-44'!H132,'ID-45'!J132,'ID-57'!H132))</f>
        <v>5.3853379883284092E-7</v>
      </c>
      <c r="K125" s="71">
        <f>ABS(MEAN!K125-MAX('ID-26'!E132,'ID-31'!E132,'ID-34'!I132,'ID-36'!G132,'ID-40'!K132,'ID-44'!I132,'ID-57'!I132))</f>
        <v>1.4712241534486914E-6</v>
      </c>
    </row>
    <row r="126" spans="1:11" x14ac:dyDescent="0.25">
      <c r="A126" s="1">
        <v>15.25</v>
      </c>
      <c r="B126" s="71">
        <f>ABS(MEAN!B126-MAX('ID-11'!B133,'ID-13'!B133,'ID-14'!B133,'ID-15'!B133,'ID-24'!B133,'ID-26'!B133,'ID-29'!B133,'ID-30'!B133,'ID-32'!B133,'ID-33'!B133,'ID-34'!B133,'ID-37'!B133,'ID-38'!B133,'ID-39'!B133,'ID-40'!B133,'ID-44'!B133,'ID-45'!B133,'ID-53'!B133,'ID-57'!B133,'ID-59'!B133,'ID-70'!B133,'ID-71'!B133))</f>
        <v>9.0263662122502808E-7</v>
      </c>
      <c r="C126" s="71">
        <f>ABS(MEAN!C126-MAX('ID-08'!B133,'ID-09'!B133,'ID-11'!C133,'ID-14'!C133,'ID-18'!B133,'ID-24'!C133,'ID-26'!C133,'ID-29'!C133,'ID-30'!C133,'ID-34'!C133,'ID-36'!B133,'ID-38'!C133,'ID-39'!C133,'ID-40'!C133,'ID-44'!C133,'ID-45'!C133,'ID-57'!C133,'ID-59'!C133))</f>
        <v>4.203755684661914E-7</v>
      </c>
      <c r="D126" s="71">
        <f>ABS(MEAN!D126-MAX('ID-13'!C133,'ID-14'!D133,'ID-15'!C133,'ID-16'!B133,'ID-18'!C133,'ID-26'!D133,'ID-29'!D133,'ID-30'!D133,'ID-33'!C133,'ID-34'!D133,'ID-36'!C133,'ID-37'!C133,'ID-38'!D133,'ID-39'!D133,'ID-40'!D133,'ID-45'!D133,'ID-59'!D133,'ID-71'!C133))</f>
        <v>1.287999159604869E-6</v>
      </c>
      <c r="E126" s="71">
        <f>ABS(MEAN!E126-MAX('ID-03'!B133,'ID-09'!C133,'ID-13'!D133,'ID-15'!D133,'ID-16'!C133,'ID-18'!D133,'ID-24'!D133,'ID-29'!E133,'ID-30'!E133,'ID-33'!D133,'ID-34'!E133,'ID-36'!D133,'ID-38'!E133,'ID-39'!E133,'ID-40'!E133,'ID-44'!D133,'ID-45'!E133,'ID-57'!D133,'ID-70'!C133,'ID-71'!D133))</f>
        <v>1.3683493046423578E-6</v>
      </c>
      <c r="F126" s="71">
        <f>ABS(MEAN!F126-MAX('ID-01'!B133,'ID-02'!B133,'ID-03'!C133,'ID-06'!B133,'ID-08'!C133,'ID-09'!D133,'ID-12'!B133,'ID-16'!D133,'ID-18'!E133,'ID-24'!E133,'ID-29'!F133,'ID-33'!E133,'ID-34'!F133,'ID-36'!E133,'ID-38'!F133,'ID-39'!F133,'ID-40'!F133,'ID-45'!F133,'ID-53'!C133,'ID-54'!B133,'ID-57'!E133,'ID-71'!E133))</f>
        <v>4.1995556398499723E-6</v>
      </c>
      <c r="G126" s="71">
        <f>ABS(MEAN!G126-MAX('ID-01'!C133,'ID-02'!C133,'ID-03'!D133,'ID-07'!B133,'ID-08'!D133,'ID-11'!D133,'ID-18'!F133,'ID-24'!F133,'ID-29'!G133,'ID-31'!B133,'ID-33'!F133,'ID-34'!G133,'ID-36'!F133,'ID-39'!G133,'ID-40'!G133,'ID-44'!E133,'ID-45'!G133,'ID-50'!B133,'ID-53'!D133,'ID-54'!C133,'ID-57'!F133,'ID-59'!E133,'ID-70'!D133,'ID-71'!F133))</f>
        <v>2.3969204320239967E-6</v>
      </c>
      <c r="H126" s="71">
        <f>ABS(MEAN!H126-MAX('ID-03'!E133,'ID-11'!E133,'ID-13'!E133,'ID-15'!E133,'ID-16'!E133,'ID-18'!G133,'ID-24'!G133,'ID-29'!H133,'ID-30'!F133,'ID-31'!C133,'ID-33'!G133,'ID-34'!H133,'ID-40'!H133,'ID-44'!F133,'ID-45'!H133,'ID-54'!D133,'ID-57'!G133,'ID-59'!F133,'ID-70'!E133,'ID-71'!G133))</f>
        <v>1.2625959804335452E-6</v>
      </c>
      <c r="I126" s="71">
        <f>ABS(MEAN!I126-MAX('ID-12'!C133,'ID-18'!H133,'ID-24'!H133,'ID-29'!I133,'ID-40'!I133,'ID-44'!G133,'ID-45'!I133,'ID-59'!G133))</f>
        <v>1.451740332558682E-6</v>
      </c>
      <c r="J126" s="71">
        <f>ABS(MEAN!J126-MAX('ID-31'!D133,'ID-40'!J133,'ID-44'!H133,'ID-45'!J133,'ID-57'!H133))</f>
        <v>5.27795426474853E-7</v>
      </c>
      <c r="K126" s="71">
        <f>ABS(MEAN!K126-MAX('ID-26'!E133,'ID-31'!E133,'ID-34'!I133,'ID-36'!G133,'ID-40'!K133,'ID-44'!I133,'ID-57'!I133))</f>
        <v>1.5266656832046976E-6</v>
      </c>
    </row>
    <row r="127" spans="1:11" x14ac:dyDescent="0.25">
      <c r="A127" s="1">
        <v>15.375</v>
      </c>
      <c r="B127" s="71">
        <f>ABS(MEAN!B127-MAX('ID-11'!B134,'ID-13'!B134,'ID-14'!B134,'ID-15'!B134,'ID-24'!B134,'ID-26'!B134,'ID-29'!B134,'ID-30'!B134,'ID-32'!B134,'ID-33'!B134,'ID-34'!B134,'ID-37'!B134,'ID-38'!B134,'ID-39'!B134,'ID-40'!B134,'ID-44'!B134,'ID-45'!B134,'ID-53'!B134,'ID-57'!B134,'ID-59'!B134,'ID-70'!B134,'ID-71'!B134))</f>
        <v>9.087881520652985E-7</v>
      </c>
      <c r="C127" s="71">
        <f>ABS(MEAN!C127-MAX('ID-08'!B134,'ID-09'!B134,'ID-11'!C134,'ID-14'!C134,'ID-18'!B134,'ID-24'!C134,'ID-26'!C134,'ID-29'!C134,'ID-30'!C134,'ID-34'!C134,'ID-36'!B134,'ID-38'!C134,'ID-39'!C134,'ID-40'!C134,'ID-44'!C134,'ID-45'!C134,'ID-57'!C134,'ID-59'!C134))</f>
        <v>4.6840042100537715E-7</v>
      </c>
      <c r="D127" s="71">
        <f>ABS(MEAN!D127-MAX('ID-13'!C134,'ID-14'!D134,'ID-15'!C134,'ID-16'!B134,'ID-18'!C134,'ID-26'!D134,'ID-29'!D134,'ID-30'!D134,'ID-33'!C134,'ID-34'!D134,'ID-36'!C134,'ID-37'!C134,'ID-38'!D134,'ID-39'!D134,'ID-40'!D134,'ID-45'!D134,'ID-59'!D134,'ID-71'!C134))</f>
        <v>1.2637672325843674E-6</v>
      </c>
      <c r="E127" s="71">
        <f>ABS(MEAN!E127-MAX('ID-03'!B134,'ID-09'!C134,'ID-13'!D134,'ID-15'!D134,'ID-16'!C134,'ID-18'!D134,'ID-24'!D134,'ID-29'!E134,'ID-30'!E134,'ID-33'!D134,'ID-34'!E134,'ID-36'!D134,'ID-38'!E134,'ID-39'!E134,'ID-40'!E134,'ID-44'!D134,'ID-45'!E134,'ID-57'!D134,'ID-70'!C134,'ID-71'!D134))</f>
        <v>1.3904993731439497E-6</v>
      </c>
      <c r="F127" s="71">
        <f>ABS(MEAN!F127-MAX('ID-01'!B134,'ID-02'!B134,'ID-03'!C134,'ID-06'!B134,'ID-08'!C134,'ID-09'!D134,'ID-12'!B134,'ID-16'!D134,'ID-18'!E134,'ID-24'!E134,'ID-29'!F134,'ID-33'!E134,'ID-34'!F134,'ID-36'!E134,'ID-38'!F134,'ID-39'!F134,'ID-40'!F134,'ID-45'!F134,'ID-53'!C134,'ID-54'!B134,'ID-57'!E134,'ID-71'!E134))</f>
        <v>4.1930719184568588E-6</v>
      </c>
      <c r="G127" s="71">
        <f>ABS(MEAN!G127-MAX('ID-01'!C134,'ID-02'!C134,'ID-03'!D134,'ID-07'!B134,'ID-08'!D134,'ID-11'!D134,'ID-18'!F134,'ID-24'!F134,'ID-29'!G134,'ID-31'!B134,'ID-33'!F134,'ID-34'!G134,'ID-36'!F134,'ID-39'!G134,'ID-40'!G134,'ID-44'!E134,'ID-45'!G134,'ID-50'!B134,'ID-53'!D134,'ID-54'!C134,'ID-57'!F134,'ID-59'!E134,'ID-70'!D134,'ID-71'!F134))</f>
        <v>2.3257441207347185E-6</v>
      </c>
      <c r="H127" s="71">
        <f>ABS(MEAN!H127-MAX('ID-03'!E134,'ID-11'!E134,'ID-13'!E134,'ID-15'!E134,'ID-16'!E134,'ID-18'!G134,'ID-24'!G134,'ID-29'!H134,'ID-30'!F134,'ID-31'!C134,'ID-33'!G134,'ID-34'!H134,'ID-40'!H134,'ID-44'!F134,'ID-45'!H134,'ID-54'!D134,'ID-57'!G134,'ID-59'!F134,'ID-70'!E134,'ID-71'!G134))</f>
        <v>1.2805031179285997E-6</v>
      </c>
      <c r="I127" s="71">
        <f>ABS(MEAN!I127-MAX('ID-12'!C134,'ID-18'!H134,'ID-24'!H134,'ID-29'!I134,'ID-40'!I134,'ID-44'!G134,'ID-45'!I134,'ID-59'!G134))</f>
        <v>1.4530326382655723E-6</v>
      </c>
      <c r="J127" s="71">
        <f>ABS(MEAN!J127-MAX('ID-31'!D134,'ID-40'!J134,'ID-44'!H134,'ID-45'!J134,'ID-57'!H134))</f>
        <v>5.3164354080204035E-7</v>
      </c>
      <c r="K127" s="71">
        <f>ABS(MEAN!K127-MAX('ID-26'!E134,'ID-31'!E134,'ID-34'!I134,'ID-36'!G134,'ID-40'!K134,'ID-44'!I134,'ID-57'!I134))</f>
        <v>1.5332282769509042E-6</v>
      </c>
    </row>
    <row r="128" spans="1:11" x14ac:dyDescent="0.25">
      <c r="A128" s="1">
        <v>15.5</v>
      </c>
      <c r="B128" s="71">
        <f>ABS(MEAN!B128-MAX('ID-11'!B135,'ID-13'!B135,'ID-14'!B135,'ID-15'!B135,'ID-24'!B135,'ID-26'!B135,'ID-29'!B135,'ID-30'!B135,'ID-32'!B135,'ID-33'!B135,'ID-34'!B135,'ID-37'!B135,'ID-38'!B135,'ID-39'!B135,'ID-40'!B135,'ID-44'!B135,'ID-45'!B135,'ID-53'!B135,'ID-57'!B135,'ID-59'!B135,'ID-70'!B135,'ID-71'!B135))</f>
        <v>9.3313452442789213E-7</v>
      </c>
      <c r="C128" s="71">
        <f>ABS(MEAN!C128-MAX('ID-08'!B135,'ID-09'!B135,'ID-11'!C135,'ID-14'!C135,'ID-18'!B135,'ID-24'!C135,'ID-26'!C135,'ID-29'!C135,'ID-30'!C135,'ID-34'!C135,'ID-36'!B135,'ID-38'!C135,'ID-39'!C135,'ID-40'!C135,'ID-44'!C135,'ID-45'!C135,'ID-57'!C135,'ID-59'!C135))</f>
        <v>4.8553084724956008E-7</v>
      </c>
      <c r="D128" s="71">
        <f>ABS(MEAN!D128-MAX('ID-13'!C135,'ID-14'!D135,'ID-15'!C135,'ID-16'!B135,'ID-18'!C135,'ID-26'!D135,'ID-29'!D135,'ID-30'!D135,'ID-33'!C135,'ID-34'!D135,'ID-36'!C135,'ID-37'!C135,'ID-38'!D135,'ID-39'!D135,'ID-40'!D135,'ID-45'!D135,'ID-59'!D135,'ID-71'!C135))</f>
        <v>1.2632297939907389E-6</v>
      </c>
      <c r="E128" s="71">
        <f>ABS(MEAN!E128-MAX('ID-03'!B135,'ID-09'!C135,'ID-13'!D135,'ID-15'!D135,'ID-16'!C135,'ID-18'!D135,'ID-24'!D135,'ID-29'!E135,'ID-30'!E135,'ID-33'!D135,'ID-34'!E135,'ID-36'!D135,'ID-38'!E135,'ID-39'!E135,'ID-40'!E135,'ID-44'!D135,'ID-45'!E135,'ID-57'!D135,'ID-70'!C135,'ID-71'!D135))</f>
        <v>1.3939156088271787E-6</v>
      </c>
      <c r="F128" s="71">
        <f>ABS(MEAN!F128-MAX('ID-01'!B135,'ID-02'!B135,'ID-03'!C135,'ID-06'!B135,'ID-08'!C135,'ID-09'!D135,'ID-12'!B135,'ID-16'!D135,'ID-18'!E135,'ID-24'!E135,'ID-29'!F135,'ID-33'!E135,'ID-34'!F135,'ID-36'!E135,'ID-38'!F135,'ID-39'!F135,'ID-40'!F135,'ID-45'!F135,'ID-53'!C135,'ID-54'!B135,'ID-57'!E135,'ID-71'!E135))</f>
        <v>4.2139019170717162E-6</v>
      </c>
      <c r="G128" s="71">
        <f>ABS(MEAN!G128-MAX('ID-01'!C135,'ID-02'!C135,'ID-03'!D135,'ID-07'!B135,'ID-08'!D135,'ID-11'!D135,'ID-18'!F135,'ID-24'!F135,'ID-29'!G135,'ID-31'!B135,'ID-33'!F135,'ID-34'!G135,'ID-36'!F135,'ID-39'!G135,'ID-40'!G135,'ID-44'!E135,'ID-45'!G135,'ID-50'!B135,'ID-53'!D135,'ID-54'!C135,'ID-57'!F135,'ID-59'!E135,'ID-70'!D135,'ID-71'!F135))</f>
        <v>2.3075382079573714E-6</v>
      </c>
      <c r="H128" s="71">
        <f>ABS(MEAN!H128-MAX('ID-03'!E135,'ID-11'!E135,'ID-13'!E135,'ID-15'!E135,'ID-16'!E135,'ID-18'!G135,'ID-24'!G135,'ID-29'!H135,'ID-30'!F135,'ID-31'!C135,'ID-33'!G135,'ID-34'!H135,'ID-40'!H135,'ID-44'!F135,'ID-45'!H135,'ID-54'!D135,'ID-57'!G135,'ID-59'!F135,'ID-70'!E135,'ID-71'!G135))</f>
        <v>1.2851683289794025E-6</v>
      </c>
      <c r="I128" s="71">
        <f>ABS(MEAN!I128-MAX('ID-12'!C135,'ID-18'!H135,'ID-24'!H135,'ID-29'!I135,'ID-40'!I135,'ID-44'!G135,'ID-45'!I135,'ID-59'!G135))</f>
        <v>1.4730865623979739E-6</v>
      </c>
      <c r="J128" s="71">
        <f>ABS(MEAN!J128-MAX('ID-31'!D135,'ID-40'!J135,'ID-44'!H135,'ID-45'!J135,'ID-57'!H135))</f>
        <v>5.2010842471750252E-7</v>
      </c>
      <c r="K128" s="71">
        <f>ABS(MEAN!K128-MAX('ID-26'!E135,'ID-31'!E135,'ID-34'!I135,'ID-36'!G135,'ID-40'!K135,'ID-44'!I135,'ID-57'!I135))</f>
        <v>1.5742271789465079E-6</v>
      </c>
    </row>
    <row r="129" spans="1:11" x14ac:dyDescent="0.25">
      <c r="A129" s="1">
        <v>15.625</v>
      </c>
      <c r="B129" s="71">
        <f>ABS(MEAN!B129-MAX('ID-11'!B136,'ID-13'!B136,'ID-14'!B136,'ID-15'!B136,'ID-24'!B136,'ID-26'!B136,'ID-29'!B136,'ID-30'!B136,'ID-32'!B136,'ID-33'!B136,'ID-34'!B136,'ID-37'!B136,'ID-38'!B136,'ID-39'!B136,'ID-40'!B136,'ID-44'!B136,'ID-45'!B136,'ID-53'!B136,'ID-57'!B136,'ID-59'!B136,'ID-70'!B136,'ID-71'!B136))</f>
        <v>9.7492650907859968E-7</v>
      </c>
      <c r="C129" s="71">
        <f>ABS(MEAN!C129-MAX('ID-08'!B136,'ID-09'!B136,'ID-11'!C136,'ID-14'!C136,'ID-18'!B136,'ID-24'!C136,'ID-26'!C136,'ID-29'!C136,'ID-30'!C136,'ID-34'!C136,'ID-36'!B136,'ID-38'!C136,'ID-39'!C136,'ID-40'!C136,'ID-44'!C136,'ID-45'!C136,'ID-57'!C136,'ID-59'!C136))</f>
        <v>5.5360641870727534E-7</v>
      </c>
      <c r="D129" s="71">
        <f>ABS(MEAN!D129-MAX('ID-13'!C136,'ID-14'!D136,'ID-15'!C136,'ID-16'!B136,'ID-18'!C136,'ID-26'!D136,'ID-29'!D136,'ID-30'!D136,'ID-33'!C136,'ID-34'!D136,'ID-36'!C136,'ID-37'!C136,'ID-38'!D136,'ID-39'!D136,'ID-40'!D136,'ID-45'!D136,'ID-59'!D136,'ID-71'!C136))</f>
        <v>1.2899828825130299E-6</v>
      </c>
      <c r="E129" s="71">
        <f>ABS(MEAN!E129-MAX('ID-03'!B136,'ID-09'!C136,'ID-13'!D136,'ID-15'!D136,'ID-16'!C136,'ID-18'!D136,'ID-24'!D136,'ID-29'!E136,'ID-30'!E136,'ID-33'!D136,'ID-34'!E136,'ID-36'!D136,'ID-38'!E136,'ID-39'!E136,'ID-40'!E136,'ID-44'!D136,'ID-45'!E136,'ID-57'!D136,'ID-70'!C136,'ID-71'!D136))</f>
        <v>1.4141407048140486E-6</v>
      </c>
      <c r="F129" s="71">
        <f>ABS(MEAN!F129-MAX('ID-01'!B136,'ID-02'!B136,'ID-03'!C136,'ID-06'!B136,'ID-08'!C136,'ID-09'!D136,'ID-12'!B136,'ID-16'!D136,'ID-18'!E136,'ID-24'!E136,'ID-29'!F136,'ID-33'!E136,'ID-34'!F136,'ID-36'!E136,'ID-38'!F136,'ID-39'!F136,'ID-40'!F136,'ID-45'!F136,'ID-53'!C136,'ID-54'!B136,'ID-57'!E136,'ID-71'!E136))</f>
        <v>4.2687040442968005E-6</v>
      </c>
      <c r="G129" s="71">
        <f>ABS(MEAN!G129-MAX('ID-01'!C136,'ID-02'!C136,'ID-03'!D136,'ID-07'!B136,'ID-08'!D136,'ID-11'!D136,'ID-18'!F136,'ID-24'!F136,'ID-29'!G136,'ID-31'!B136,'ID-33'!F136,'ID-34'!G136,'ID-36'!F136,'ID-39'!G136,'ID-40'!G136,'ID-44'!E136,'ID-45'!G136,'ID-50'!B136,'ID-53'!D136,'ID-54'!C136,'ID-57'!F136,'ID-59'!E136,'ID-70'!D136,'ID-71'!F136))</f>
        <v>2.2245794965014554E-6</v>
      </c>
      <c r="H129" s="71">
        <f>ABS(MEAN!H129-MAX('ID-03'!E136,'ID-11'!E136,'ID-13'!E136,'ID-15'!E136,'ID-16'!E136,'ID-18'!G136,'ID-24'!G136,'ID-29'!H136,'ID-30'!F136,'ID-31'!C136,'ID-33'!G136,'ID-34'!H136,'ID-40'!H136,'ID-44'!F136,'ID-45'!H136,'ID-54'!D136,'ID-57'!G136,'ID-59'!F136,'ID-70'!E136,'ID-71'!G136))</f>
        <v>1.3106481731584019E-6</v>
      </c>
      <c r="I129" s="71">
        <f>ABS(MEAN!I129-MAX('ID-12'!C136,'ID-18'!H136,'ID-24'!H136,'ID-29'!I136,'ID-40'!I136,'ID-44'!G136,'ID-45'!I136,'ID-59'!G136))</f>
        <v>1.4765710510955543E-6</v>
      </c>
      <c r="J129" s="71">
        <f>ABS(MEAN!J129-MAX('ID-31'!D136,'ID-40'!J136,'ID-44'!H136,'ID-45'!J136,'ID-57'!H136))</f>
        <v>5.1730258582294297E-7</v>
      </c>
      <c r="K129" s="71">
        <f>ABS(MEAN!K129-MAX('ID-26'!E136,'ID-31'!E136,'ID-34'!I136,'ID-36'!G136,'ID-40'!K136,'ID-44'!I136,'ID-57'!I136))</f>
        <v>1.5646730007756737E-6</v>
      </c>
    </row>
    <row r="130" spans="1:11" x14ac:dyDescent="0.25">
      <c r="A130" s="1">
        <v>15.75</v>
      </c>
      <c r="B130" s="71">
        <f>ABS(MEAN!B130-MAX('ID-11'!B137,'ID-13'!B137,'ID-14'!B137,'ID-15'!B137,'ID-24'!B137,'ID-26'!B137,'ID-29'!B137,'ID-30'!B137,'ID-32'!B137,'ID-33'!B137,'ID-34'!B137,'ID-37'!B137,'ID-38'!B137,'ID-39'!B137,'ID-40'!B137,'ID-44'!B137,'ID-45'!B137,'ID-53'!B137,'ID-57'!B137,'ID-59'!B137,'ID-70'!B137,'ID-71'!B137))</f>
        <v>9.8243473928283365E-7</v>
      </c>
      <c r="C130" s="71">
        <f>ABS(MEAN!C130-MAX('ID-08'!B137,'ID-09'!B137,'ID-11'!C137,'ID-14'!C137,'ID-18'!B137,'ID-24'!C137,'ID-26'!C137,'ID-29'!C137,'ID-30'!C137,'ID-34'!C137,'ID-36'!B137,'ID-38'!C137,'ID-39'!C137,'ID-40'!C137,'ID-44'!C137,'ID-45'!C137,'ID-57'!C137,'ID-59'!C137))</f>
        <v>5.1285610142004501E-7</v>
      </c>
      <c r="D130" s="71">
        <f>ABS(MEAN!D130-MAX('ID-13'!C137,'ID-14'!D137,'ID-15'!C137,'ID-16'!B137,'ID-18'!C137,'ID-26'!D137,'ID-29'!D137,'ID-30'!D137,'ID-33'!C137,'ID-34'!D137,'ID-36'!C137,'ID-37'!C137,'ID-38'!D137,'ID-39'!D137,'ID-40'!D137,'ID-45'!D137,'ID-59'!D137,'ID-71'!C137))</f>
        <v>1.2904900686949716E-6</v>
      </c>
      <c r="E130" s="71">
        <f>ABS(MEAN!E130-MAX('ID-03'!B137,'ID-09'!C137,'ID-13'!D137,'ID-15'!D137,'ID-16'!C137,'ID-18'!D137,'ID-24'!D137,'ID-29'!E137,'ID-30'!E137,'ID-33'!D137,'ID-34'!E137,'ID-36'!D137,'ID-38'!E137,'ID-39'!E137,'ID-40'!E137,'ID-44'!D137,'ID-45'!E137,'ID-57'!D137,'ID-70'!C137,'ID-71'!D137))</f>
        <v>1.4046699419179021E-6</v>
      </c>
      <c r="F130" s="71">
        <f>ABS(MEAN!F130-MAX('ID-01'!B137,'ID-02'!B137,'ID-03'!C137,'ID-06'!B137,'ID-08'!C137,'ID-09'!D137,'ID-12'!B137,'ID-16'!D137,'ID-18'!E137,'ID-24'!E137,'ID-29'!F137,'ID-33'!E137,'ID-34'!F137,'ID-36'!E137,'ID-38'!F137,'ID-39'!F137,'ID-40'!F137,'ID-45'!F137,'ID-53'!C137,'ID-54'!B137,'ID-57'!E137,'ID-71'!E137))</f>
        <v>4.2931221669872954E-6</v>
      </c>
      <c r="G130" s="71">
        <f>ABS(MEAN!G130-MAX('ID-01'!C137,'ID-02'!C137,'ID-03'!D137,'ID-07'!B137,'ID-08'!D137,'ID-11'!D137,'ID-18'!F137,'ID-24'!F137,'ID-29'!G137,'ID-31'!B137,'ID-33'!F137,'ID-34'!G137,'ID-36'!F137,'ID-39'!G137,'ID-40'!G137,'ID-44'!E137,'ID-45'!G137,'ID-50'!B137,'ID-53'!D137,'ID-54'!C137,'ID-57'!F137,'ID-59'!E137,'ID-70'!D137,'ID-71'!F137))</f>
        <v>2.1905416145440171E-6</v>
      </c>
      <c r="H130" s="71">
        <f>ABS(MEAN!H130-MAX('ID-03'!E137,'ID-11'!E137,'ID-13'!E137,'ID-15'!E137,'ID-16'!E137,'ID-18'!G137,'ID-24'!G137,'ID-29'!H137,'ID-30'!F137,'ID-31'!C137,'ID-33'!G137,'ID-34'!H137,'ID-40'!H137,'ID-44'!F137,'ID-45'!H137,'ID-54'!D137,'ID-57'!G137,'ID-59'!F137,'ID-70'!E137,'ID-71'!G137))</f>
        <v>1.3139444123289046E-6</v>
      </c>
      <c r="I130" s="71">
        <f>ABS(MEAN!I130-MAX('ID-12'!C137,'ID-18'!H137,'ID-24'!H137,'ID-29'!I137,'ID-40'!I137,'ID-44'!G137,'ID-45'!I137,'ID-59'!G137))</f>
        <v>1.4838739690326008E-6</v>
      </c>
      <c r="J130" s="71">
        <f>ABS(MEAN!J130-MAX('ID-31'!D137,'ID-40'!J137,'ID-44'!H137,'ID-45'!J137,'ID-57'!H137))</f>
        <v>4.8088474519092372E-7</v>
      </c>
      <c r="K130" s="71">
        <f>ABS(MEAN!K130-MAX('ID-26'!E137,'ID-31'!E137,'ID-34'!I137,'ID-36'!G137,'ID-40'!K137,'ID-44'!I137,'ID-57'!I137))</f>
        <v>1.5710536484525583E-6</v>
      </c>
    </row>
    <row r="131" spans="1:11" x14ac:dyDescent="0.25">
      <c r="A131" s="1">
        <v>15.875</v>
      </c>
      <c r="B131" s="71">
        <f>ABS(MEAN!B131-MAX('ID-11'!B138,'ID-13'!B138,'ID-14'!B138,'ID-15'!B138,'ID-24'!B138,'ID-26'!B138,'ID-29'!B138,'ID-30'!B138,'ID-32'!B138,'ID-33'!B138,'ID-34'!B138,'ID-37'!B138,'ID-38'!B138,'ID-39'!B138,'ID-40'!B138,'ID-44'!B138,'ID-45'!B138,'ID-53'!B138,'ID-57'!B138,'ID-59'!B138,'ID-70'!B138,'ID-71'!B138))</f>
        <v>9.7392618930713937E-7</v>
      </c>
      <c r="C131" s="71">
        <f>ABS(MEAN!C131-MAX('ID-08'!B138,'ID-09'!B138,'ID-11'!C138,'ID-14'!C138,'ID-18'!B138,'ID-24'!C138,'ID-26'!C138,'ID-29'!C138,'ID-30'!C138,'ID-34'!C138,'ID-36'!B138,'ID-38'!C138,'ID-39'!C138,'ID-40'!C138,'ID-44'!C138,'ID-45'!C138,'ID-57'!C138,'ID-59'!C138))</f>
        <v>5.1254108596188175E-7</v>
      </c>
      <c r="D131" s="71">
        <f>ABS(MEAN!D131-MAX('ID-13'!C138,'ID-14'!D138,'ID-15'!C138,'ID-16'!B138,'ID-18'!C138,'ID-26'!D138,'ID-29'!D138,'ID-30'!D138,'ID-33'!C138,'ID-34'!D138,'ID-36'!C138,'ID-37'!C138,'ID-38'!D138,'ID-39'!D138,'ID-40'!D138,'ID-45'!D138,'ID-59'!D138,'ID-71'!C138))</f>
        <v>1.3028930937464267E-6</v>
      </c>
      <c r="E131" s="71">
        <f>ABS(MEAN!E131-MAX('ID-03'!B138,'ID-09'!C138,'ID-13'!D138,'ID-15'!D138,'ID-16'!C138,'ID-18'!D138,'ID-24'!D138,'ID-29'!E138,'ID-30'!E138,'ID-33'!D138,'ID-34'!E138,'ID-36'!D138,'ID-38'!E138,'ID-39'!E138,'ID-40'!E138,'ID-44'!D138,'ID-45'!E138,'ID-57'!D138,'ID-70'!C138,'ID-71'!D138))</f>
        <v>1.4205022444979676E-6</v>
      </c>
      <c r="F131" s="71">
        <f>ABS(MEAN!F131-MAX('ID-01'!B138,'ID-02'!B138,'ID-03'!C138,'ID-06'!B138,'ID-08'!C138,'ID-09'!D138,'ID-12'!B138,'ID-16'!D138,'ID-18'!E138,'ID-24'!E138,'ID-29'!F138,'ID-33'!E138,'ID-34'!F138,'ID-36'!E138,'ID-38'!F138,'ID-39'!F138,'ID-40'!F138,'ID-45'!F138,'ID-53'!C138,'ID-54'!B138,'ID-57'!E138,'ID-71'!E138))</f>
        <v>4.2808984012099316E-6</v>
      </c>
      <c r="G131" s="71">
        <f>ABS(MEAN!G131-MAX('ID-01'!C138,'ID-02'!C138,'ID-03'!D138,'ID-07'!B138,'ID-08'!D138,'ID-11'!D138,'ID-18'!F138,'ID-24'!F138,'ID-29'!G138,'ID-31'!B138,'ID-33'!F138,'ID-34'!G138,'ID-36'!F138,'ID-39'!G138,'ID-40'!G138,'ID-44'!E138,'ID-45'!G138,'ID-50'!B138,'ID-53'!D138,'ID-54'!C138,'ID-57'!F138,'ID-59'!E138,'ID-70'!D138,'ID-71'!F138))</f>
        <v>2.1459355583619555E-6</v>
      </c>
      <c r="H131" s="71">
        <f>ABS(MEAN!H131-MAX('ID-03'!E138,'ID-11'!E138,'ID-13'!E138,'ID-15'!E138,'ID-16'!E138,'ID-18'!G138,'ID-24'!G138,'ID-29'!H138,'ID-30'!F138,'ID-31'!C138,'ID-33'!G138,'ID-34'!H138,'ID-40'!H138,'ID-44'!F138,'ID-45'!H138,'ID-54'!D138,'ID-57'!G138,'ID-59'!F138,'ID-70'!E138,'ID-71'!G138))</f>
        <v>1.2574601682691089E-6</v>
      </c>
      <c r="I131" s="71">
        <f>ABS(MEAN!I131-MAX('ID-12'!C138,'ID-18'!H138,'ID-24'!H138,'ID-29'!I138,'ID-40'!I138,'ID-44'!G138,'ID-45'!I138,'ID-59'!G138))</f>
        <v>1.468594287123981E-6</v>
      </c>
      <c r="J131" s="71">
        <f>ABS(MEAN!J131-MAX('ID-31'!D138,'ID-40'!J138,'ID-44'!H138,'ID-45'!J138,'ID-57'!H138))</f>
        <v>4.6959569138804724E-7</v>
      </c>
      <c r="K131" s="71">
        <f>ABS(MEAN!K131-MAX('ID-26'!E138,'ID-31'!E138,'ID-34'!I138,'ID-36'!G138,'ID-40'!K138,'ID-44'!I138,'ID-57'!I138))</f>
        <v>1.5642830115680795E-6</v>
      </c>
    </row>
    <row r="132" spans="1:11" x14ac:dyDescent="0.25">
      <c r="A132" s="1">
        <v>16</v>
      </c>
      <c r="B132" s="71">
        <f>ABS(MEAN!B132-MAX('ID-11'!B139,'ID-13'!B139,'ID-14'!B139,'ID-15'!B139,'ID-24'!B139,'ID-26'!B139,'ID-29'!B139,'ID-30'!B139,'ID-32'!B139,'ID-33'!B139,'ID-34'!B139,'ID-37'!B139,'ID-38'!B139,'ID-39'!B139,'ID-40'!B139,'ID-44'!B139,'ID-45'!B139,'ID-53'!B139,'ID-57'!B139,'ID-59'!B139,'ID-70'!B139,'ID-71'!B139))</f>
        <v>9.516419834376677E-7</v>
      </c>
      <c r="C132" s="71">
        <f>ABS(MEAN!C132-MAX('ID-08'!B139,'ID-09'!B139,'ID-11'!C139,'ID-14'!C139,'ID-18'!B139,'ID-24'!C139,'ID-26'!C139,'ID-29'!C139,'ID-30'!C139,'ID-34'!C139,'ID-36'!B139,'ID-38'!C139,'ID-39'!C139,'ID-40'!C139,'ID-44'!C139,'ID-45'!C139,'ID-57'!C139,'ID-59'!C139))</f>
        <v>5.1933804745551981E-7</v>
      </c>
      <c r="D132" s="71">
        <f>ABS(MEAN!D132-MAX('ID-13'!C139,'ID-14'!D139,'ID-15'!C139,'ID-16'!B139,'ID-18'!C139,'ID-26'!D139,'ID-29'!D139,'ID-30'!D139,'ID-33'!C139,'ID-34'!D139,'ID-36'!C139,'ID-37'!C139,'ID-38'!D139,'ID-39'!D139,'ID-40'!D139,'ID-45'!D139,'ID-59'!D139,'ID-71'!C139))</f>
        <v>1.2790429461673192E-6</v>
      </c>
      <c r="E132" s="71">
        <f>ABS(MEAN!E132-MAX('ID-03'!B139,'ID-09'!C139,'ID-13'!D139,'ID-15'!D139,'ID-16'!C139,'ID-18'!D139,'ID-24'!D139,'ID-29'!E139,'ID-30'!E139,'ID-33'!D139,'ID-34'!E139,'ID-36'!D139,'ID-38'!E139,'ID-39'!E139,'ID-40'!E139,'ID-44'!D139,'ID-45'!E139,'ID-57'!D139,'ID-70'!C139,'ID-71'!D139))</f>
        <v>1.5786437647102858E-6</v>
      </c>
      <c r="F132" s="71">
        <f>ABS(MEAN!F132-MAX('ID-01'!B139,'ID-02'!B139,'ID-03'!C139,'ID-06'!B139,'ID-08'!C139,'ID-09'!D139,'ID-12'!B139,'ID-16'!D139,'ID-18'!E139,'ID-24'!E139,'ID-29'!F139,'ID-33'!E139,'ID-34'!F139,'ID-36'!E139,'ID-38'!F139,'ID-39'!F139,'ID-40'!F139,'ID-45'!F139,'ID-53'!C139,'ID-54'!B139,'ID-57'!E139,'ID-71'!E139))</f>
        <v>4.2584577642501564E-6</v>
      </c>
      <c r="G132" s="71">
        <f>ABS(MEAN!G132-MAX('ID-01'!C139,'ID-02'!C139,'ID-03'!D139,'ID-07'!B139,'ID-08'!D139,'ID-11'!D139,'ID-18'!F139,'ID-24'!F139,'ID-29'!G139,'ID-31'!B139,'ID-33'!F139,'ID-34'!G139,'ID-36'!F139,'ID-39'!G139,'ID-40'!G139,'ID-44'!E139,'ID-45'!G139,'ID-50'!B139,'ID-53'!D139,'ID-54'!C139,'ID-57'!F139,'ID-59'!E139,'ID-70'!D139,'ID-71'!F139))</f>
        <v>2.1292894760716052E-6</v>
      </c>
      <c r="H132" s="71">
        <f>ABS(MEAN!H132-MAX('ID-03'!E139,'ID-11'!E139,'ID-13'!E139,'ID-15'!E139,'ID-16'!E139,'ID-18'!G139,'ID-24'!G139,'ID-29'!H139,'ID-30'!F139,'ID-31'!C139,'ID-33'!G139,'ID-34'!H139,'ID-40'!H139,'ID-44'!F139,'ID-45'!H139,'ID-54'!D139,'ID-57'!G139,'ID-59'!F139,'ID-70'!E139,'ID-71'!G139))</f>
        <v>1.2834985280707478E-6</v>
      </c>
      <c r="I132" s="71">
        <f>ABS(MEAN!I132-MAX('ID-12'!C139,'ID-18'!H139,'ID-24'!H139,'ID-29'!I139,'ID-40'!I139,'ID-44'!G139,'ID-45'!I139,'ID-59'!G139))</f>
        <v>1.4580346261450217E-6</v>
      </c>
      <c r="J132" s="71">
        <f>ABS(MEAN!J132-MAX('ID-31'!D139,'ID-40'!J139,'ID-44'!H139,'ID-45'!J139,'ID-57'!H139))</f>
        <v>4.4281761679698661E-7</v>
      </c>
      <c r="K132" s="71">
        <f>ABS(MEAN!K132-MAX('ID-26'!E139,'ID-31'!E139,'ID-34'!I139,'ID-36'!G139,'ID-40'!K139,'ID-44'!I139,'ID-57'!I139))</f>
        <v>1.5713965367258886E-6</v>
      </c>
    </row>
    <row r="133" spans="1:11" x14ac:dyDescent="0.25">
      <c r="A133" s="1">
        <v>16.125</v>
      </c>
      <c r="B133" s="71">
        <f>ABS(MEAN!B133-MAX('ID-11'!B140,'ID-13'!B140,'ID-14'!B140,'ID-15'!B140,'ID-24'!B140,'ID-26'!B140,'ID-29'!B140,'ID-30'!B140,'ID-32'!B140,'ID-33'!B140,'ID-34'!B140,'ID-37'!B140,'ID-38'!B140,'ID-39'!B140,'ID-40'!B140,'ID-44'!B140,'ID-45'!B140,'ID-53'!B140,'ID-57'!B140,'ID-59'!B140,'ID-70'!B140,'ID-71'!B140))</f>
        <v>9.6655000947354353E-7</v>
      </c>
      <c r="C133" s="71">
        <f>ABS(MEAN!C133-MAX('ID-08'!B140,'ID-09'!B140,'ID-11'!C140,'ID-14'!C140,'ID-18'!B140,'ID-24'!C140,'ID-26'!C140,'ID-29'!C140,'ID-30'!C140,'ID-34'!C140,'ID-36'!B140,'ID-38'!C140,'ID-39'!C140,'ID-40'!C140,'ID-44'!C140,'ID-45'!C140,'ID-57'!C140,'ID-59'!C140))</f>
        <v>5.2401754541131496E-7</v>
      </c>
      <c r="D133" s="71">
        <f>ABS(MEAN!D133-MAX('ID-13'!C140,'ID-14'!D140,'ID-15'!C140,'ID-16'!B140,'ID-18'!C140,'ID-26'!D140,'ID-29'!D140,'ID-30'!D140,'ID-33'!C140,'ID-34'!D140,'ID-36'!C140,'ID-37'!C140,'ID-38'!D140,'ID-39'!D140,'ID-40'!D140,'ID-45'!D140,'ID-59'!D140,'ID-71'!C140))</f>
        <v>1.2636067719951072E-6</v>
      </c>
      <c r="E133" s="71">
        <f>ABS(MEAN!E133-MAX('ID-03'!B140,'ID-09'!C140,'ID-13'!D140,'ID-15'!D140,'ID-16'!C140,'ID-18'!D140,'ID-24'!D140,'ID-29'!E140,'ID-30'!E140,'ID-33'!D140,'ID-34'!E140,'ID-36'!D140,'ID-38'!E140,'ID-39'!E140,'ID-40'!E140,'ID-44'!D140,'ID-45'!E140,'ID-57'!D140,'ID-70'!C140,'ID-71'!D140))</f>
        <v>1.6871498476622726E-6</v>
      </c>
      <c r="F133" s="71">
        <f>ABS(MEAN!F133-MAX('ID-01'!B140,'ID-02'!B140,'ID-03'!C140,'ID-06'!B140,'ID-08'!C140,'ID-09'!D140,'ID-12'!B140,'ID-16'!D140,'ID-18'!E140,'ID-24'!E140,'ID-29'!F140,'ID-33'!E140,'ID-34'!F140,'ID-36'!E140,'ID-38'!F140,'ID-39'!F140,'ID-40'!F140,'ID-45'!F140,'ID-53'!C140,'ID-54'!B140,'ID-57'!E140,'ID-71'!E140))</f>
        <v>4.2457125613015734E-6</v>
      </c>
      <c r="G133" s="71">
        <f>ABS(MEAN!G133-MAX('ID-01'!C140,'ID-02'!C140,'ID-03'!D140,'ID-07'!B140,'ID-08'!D140,'ID-11'!D140,'ID-18'!F140,'ID-24'!F140,'ID-29'!G140,'ID-31'!B140,'ID-33'!F140,'ID-34'!G140,'ID-36'!F140,'ID-39'!G140,'ID-40'!G140,'ID-44'!E140,'ID-45'!G140,'ID-50'!B140,'ID-53'!D140,'ID-54'!C140,'ID-57'!F140,'ID-59'!E140,'ID-70'!D140,'ID-71'!F140))</f>
        <v>2.1114553327428176E-6</v>
      </c>
      <c r="H133" s="71">
        <f>ABS(MEAN!H133-MAX('ID-03'!E140,'ID-11'!E140,'ID-13'!E140,'ID-15'!E140,'ID-16'!E140,'ID-18'!G140,'ID-24'!G140,'ID-29'!H140,'ID-30'!F140,'ID-31'!C140,'ID-33'!G140,'ID-34'!H140,'ID-40'!H140,'ID-44'!F140,'ID-45'!H140,'ID-54'!D140,'ID-57'!G140,'ID-59'!F140,'ID-70'!E140,'ID-71'!G140))</f>
        <v>1.2668865021492337E-6</v>
      </c>
      <c r="I133" s="71">
        <f>ABS(MEAN!I133-MAX('ID-12'!C140,'ID-18'!H140,'ID-24'!H140,'ID-29'!I140,'ID-40'!I140,'ID-44'!G140,'ID-45'!I140,'ID-59'!G140))</f>
        <v>1.4511691139862393E-6</v>
      </c>
      <c r="J133" s="71">
        <f>ABS(MEAN!J133-MAX('ID-31'!D140,'ID-40'!J140,'ID-44'!H140,'ID-45'!J140,'ID-57'!H140))</f>
        <v>4.7608851078129177E-7</v>
      </c>
      <c r="K133" s="71">
        <f>ABS(MEAN!K133-MAX('ID-26'!E140,'ID-31'!E140,'ID-34'!I140,'ID-36'!G140,'ID-40'!K140,'ID-44'!I140,'ID-57'!I140))</f>
        <v>1.5673899414481163E-6</v>
      </c>
    </row>
    <row r="134" spans="1:11" x14ac:dyDescent="0.25">
      <c r="A134" s="1">
        <v>16.25</v>
      </c>
      <c r="B134" s="71">
        <f>ABS(MEAN!B134-MAX('ID-11'!B141,'ID-13'!B141,'ID-14'!B141,'ID-15'!B141,'ID-24'!B141,'ID-26'!B141,'ID-29'!B141,'ID-30'!B141,'ID-32'!B141,'ID-33'!B141,'ID-34'!B141,'ID-37'!B141,'ID-38'!B141,'ID-39'!B141,'ID-40'!B141,'ID-44'!B141,'ID-45'!B141,'ID-53'!B141,'ID-57'!B141,'ID-59'!B141,'ID-70'!B141,'ID-71'!B141))</f>
        <v>9.5313336773150681E-7</v>
      </c>
      <c r="C134" s="71">
        <f>ABS(MEAN!C134-MAX('ID-08'!B141,'ID-09'!B141,'ID-11'!C141,'ID-14'!C141,'ID-18'!B141,'ID-24'!C141,'ID-26'!C141,'ID-29'!C141,'ID-30'!C141,'ID-34'!C141,'ID-36'!B141,'ID-38'!C141,'ID-39'!C141,'ID-40'!C141,'ID-44'!C141,'ID-45'!C141,'ID-57'!C141,'ID-59'!C141))</f>
        <v>4.9957317227455889E-7</v>
      </c>
      <c r="D134" s="71">
        <f>ABS(MEAN!D134-MAX('ID-13'!C141,'ID-14'!D141,'ID-15'!C141,'ID-16'!B141,'ID-18'!C141,'ID-26'!D141,'ID-29'!D141,'ID-30'!D141,'ID-33'!C141,'ID-34'!D141,'ID-36'!C141,'ID-37'!C141,'ID-38'!D141,'ID-39'!D141,'ID-40'!D141,'ID-45'!D141,'ID-59'!D141,'ID-71'!C141))</f>
        <v>1.2495494544628727E-6</v>
      </c>
      <c r="E134" s="71">
        <f>ABS(MEAN!E134-MAX('ID-03'!B141,'ID-09'!C141,'ID-13'!D141,'ID-15'!D141,'ID-16'!C141,'ID-18'!D141,'ID-24'!D141,'ID-29'!E141,'ID-30'!E141,'ID-33'!D141,'ID-34'!E141,'ID-36'!D141,'ID-38'!E141,'ID-39'!E141,'ID-40'!E141,'ID-44'!D141,'ID-45'!E141,'ID-57'!D141,'ID-70'!C141,'ID-71'!D141))</f>
        <v>1.6877640103274416E-6</v>
      </c>
      <c r="F134" s="71">
        <f>ABS(MEAN!F134-MAX('ID-01'!B141,'ID-02'!B141,'ID-03'!C141,'ID-06'!B141,'ID-08'!C141,'ID-09'!D141,'ID-12'!B141,'ID-16'!D141,'ID-18'!E141,'ID-24'!E141,'ID-29'!F141,'ID-33'!E141,'ID-34'!F141,'ID-36'!E141,'ID-38'!F141,'ID-39'!F141,'ID-40'!F141,'ID-45'!F141,'ID-53'!C141,'ID-54'!B141,'ID-57'!E141,'ID-71'!E141))</f>
        <v>4.255122604934769E-6</v>
      </c>
      <c r="G134" s="71">
        <f>ABS(MEAN!G134-MAX('ID-01'!C141,'ID-02'!C141,'ID-03'!D141,'ID-07'!B141,'ID-08'!D141,'ID-11'!D141,'ID-18'!F141,'ID-24'!F141,'ID-29'!G141,'ID-31'!B141,'ID-33'!F141,'ID-34'!G141,'ID-36'!F141,'ID-39'!G141,'ID-40'!G141,'ID-44'!E141,'ID-45'!G141,'ID-50'!B141,'ID-53'!D141,'ID-54'!C141,'ID-57'!F141,'ID-59'!E141,'ID-70'!D141,'ID-71'!F141))</f>
        <v>2.0936875273491751E-6</v>
      </c>
      <c r="H134" s="71">
        <f>ABS(MEAN!H134-MAX('ID-03'!E141,'ID-11'!E141,'ID-13'!E141,'ID-15'!E141,'ID-16'!E141,'ID-18'!G141,'ID-24'!G141,'ID-29'!H141,'ID-30'!F141,'ID-31'!C141,'ID-33'!G141,'ID-34'!H141,'ID-40'!H141,'ID-44'!F141,'ID-45'!H141,'ID-54'!D141,'ID-57'!G141,'ID-59'!F141,'ID-70'!E141,'ID-71'!G141))</f>
        <v>1.2594067499427375E-6</v>
      </c>
      <c r="I134" s="71">
        <f>ABS(MEAN!I134-MAX('ID-12'!C141,'ID-18'!H141,'ID-24'!H141,'ID-29'!I141,'ID-40'!I141,'ID-44'!G141,'ID-45'!I141,'ID-59'!G141))</f>
        <v>1.4750921027428809E-6</v>
      </c>
      <c r="J134" s="71">
        <f>ABS(MEAN!J134-MAX('ID-31'!D141,'ID-40'!J141,'ID-44'!H141,'ID-45'!J141,'ID-57'!H141))</f>
        <v>4.7663911645345891E-7</v>
      </c>
      <c r="K134" s="71">
        <f>ABS(MEAN!K134-MAX('ID-26'!E141,'ID-31'!E141,'ID-34'!I141,'ID-36'!G141,'ID-40'!K141,'ID-44'!I141,'ID-57'!I141))</f>
        <v>1.567524583134805E-6</v>
      </c>
    </row>
    <row r="135" spans="1:11" x14ac:dyDescent="0.25">
      <c r="A135" s="1">
        <v>16.375</v>
      </c>
      <c r="B135" s="71">
        <f>ABS(MEAN!B135-MAX('ID-11'!B142,'ID-13'!B142,'ID-14'!B142,'ID-15'!B142,'ID-24'!B142,'ID-26'!B142,'ID-29'!B142,'ID-30'!B142,'ID-32'!B142,'ID-33'!B142,'ID-34'!B142,'ID-37'!B142,'ID-38'!B142,'ID-39'!B142,'ID-40'!B142,'ID-44'!B142,'ID-45'!B142,'ID-53'!B142,'ID-57'!B142,'ID-59'!B142,'ID-70'!B142,'ID-71'!B142))</f>
        <v>9.4713047216199442E-7</v>
      </c>
      <c r="C135" s="71">
        <f>ABS(MEAN!C135-MAX('ID-08'!B142,'ID-09'!B142,'ID-11'!C142,'ID-14'!C142,'ID-18'!B142,'ID-24'!C142,'ID-26'!C142,'ID-29'!C142,'ID-30'!C142,'ID-34'!C142,'ID-36'!B142,'ID-38'!C142,'ID-39'!C142,'ID-40'!C142,'ID-44'!C142,'ID-45'!C142,'ID-57'!C142,'ID-59'!C142))</f>
        <v>4.5085055888627323E-7</v>
      </c>
      <c r="D135" s="71">
        <f>ABS(MEAN!D135-MAX('ID-13'!C142,'ID-14'!D142,'ID-15'!C142,'ID-16'!B142,'ID-18'!C142,'ID-26'!D142,'ID-29'!D142,'ID-30'!D142,'ID-33'!C142,'ID-34'!D142,'ID-36'!C142,'ID-37'!C142,'ID-38'!D142,'ID-39'!D142,'ID-40'!D142,'ID-45'!D142,'ID-59'!D142,'ID-71'!C142))</f>
        <v>1.1656141052363012E-6</v>
      </c>
      <c r="E135" s="71">
        <f>ABS(MEAN!E135-MAX('ID-03'!B142,'ID-09'!C142,'ID-13'!D142,'ID-15'!D142,'ID-16'!C142,'ID-18'!D142,'ID-24'!D142,'ID-29'!E142,'ID-30'!E142,'ID-33'!D142,'ID-34'!E142,'ID-36'!D142,'ID-38'!E142,'ID-39'!E142,'ID-40'!E142,'ID-44'!D142,'ID-45'!E142,'ID-57'!D142,'ID-70'!C142,'ID-71'!D142))</f>
        <v>1.6830686737634437E-6</v>
      </c>
      <c r="F135" s="71">
        <f>ABS(MEAN!F135-MAX('ID-01'!B142,'ID-02'!B142,'ID-03'!C142,'ID-06'!B142,'ID-08'!C142,'ID-09'!D142,'ID-12'!B142,'ID-16'!D142,'ID-18'!E142,'ID-24'!E142,'ID-29'!F142,'ID-33'!E142,'ID-34'!F142,'ID-36'!E142,'ID-38'!F142,'ID-39'!F142,'ID-40'!F142,'ID-45'!F142,'ID-53'!C142,'ID-54'!B142,'ID-57'!E142,'ID-71'!E142))</f>
        <v>4.2952974339538486E-6</v>
      </c>
      <c r="G135" s="71">
        <f>ABS(MEAN!G135-MAX('ID-01'!C142,'ID-02'!C142,'ID-03'!D142,'ID-07'!B142,'ID-08'!D142,'ID-11'!D142,'ID-18'!F142,'ID-24'!F142,'ID-29'!G142,'ID-31'!B142,'ID-33'!F142,'ID-34'!G142,'ID-36'!F142,'ID-39'!G142,'ID-40'!G142,'ID-44'!E142,'ID-45'!G142,'ID-50'!B142,'ID-53'!D142,'ID-54'!C142,'ID-57'!F142,'ID-59'!E142,'ID-70'!D142,'ID-71'!F142))</f>
        <v>2.0943525889660641E-6</v>
      </c>
      <c r="H135" s="71">
        <f>ABS(MEAN!H135-MAX('ID-03'!E142,'ID-11'!E142,'ID-13'!E142,'ID-15'!E142,'ID-16'!E142,'ID-18'!G142,'ID-24'!G142,'ID-29'!H142,'ID-30'!F142,'ID-31'!C142,'ID-33'!G142,'ID-34'!H142,'ID-40'!H142,'ID-44'!F142,'ID-45'!H142,'ID-54'!D142,'ID-57'!G142,'ID-59'!F142,'ID-70'!E142,'ID-71'!G142))</f>
        <v>1.2292929251755957E-6</v>
      </c>
      <c r="I135" s="71">
        <f>ABS(MEAN!I135-MAX('ID-12'!C142,'ID-18'!H142,'ID-24'!H142,'ID-29'!I142,'ID-40'!I142,'ID-44'!G142,'ID-45'!I142,'ID-59'!G142))</f>
        <v>1.4817710961012587E-6</v>
      </c>
      <c r="J135" s="71">
        <f>ABS(MEAN!J135-MAX('ID-31'!D142,'ID-40'!J142,'ID-44'!H142,'ID-45'!J142,'ID-57'!H142))</f>
        <v>4.7108140438512081E-7</v>
      </c>
      <c r="K135" s="71">
        <f>ABS(MEAN!K135-MAX('ID-26'!E142,'ID-31'!E142,'ID-34'!I142,'ID-36'!G142,'ID-40'!K142,'ID-44'!I142,'ID-57'!I142))</f>
        <v>1.5709333652802471E-6</v>
      </c>
    </row>
    <row r="136" spans="1:11" x14ac:dyDescent="0.25">
      <c r="A136" s="1">
        <v>16.5</v>
      </c>
      <c r="B136" s="71">
        <f>ABS(MEAN!B136-MAX('ID-11'!B143,'ID-13'!B143,'ID-14'!B143,'ID-15'!B143,'ID-24'!B143,'ID-26'!B143,'ID-29'!B143,'ID-30'!B143,'ID-32'!B143,'ID-33'!B143,'ID-34'!B143,'ID-37'!B143,'ID-38'!B143,'ID-39'!B143,'ID-40'!B143,'ID-44'!B143,'ID-45'!B143,'ID-53'!B143,'ID-57'!B143,'ID-59'!B143,'ID-70'!B143,'ID-71'!B143))</f>
        <v>1.0020727657100714E-6</v>
      </c>
      <c r="C136" s="71">
        <f>ABS(MEAN!C136-MAX('ID-08'!B143,'ID-09'!B143,'ID-11'!C143,'ID-14'!C143,'ID-18'!B143,'ID-24'!C143,'ID-26'!C143,'ID-29'!C143,'ID-30'!C143,'ID-34'!C143,'ID-36'!B143,'ID-38'!C143,'ID-39'!C143,'ID-40'!C143,'ID-44'!C143,'ID-45'!C143,'ID-57'!C143,'ID-59'!C143))</f>
        <v>4.1925935478914766E-7</v>
      </c>
      <c r="D136" s="71">
        <f>ABS(MEAN!D136-MAX('ID-13'!C143,'ID-14'!D143,'ID-15'!C143,'ID-16'!B143,'ID-18'!C143,'ID-26'!D143,'ID-29'!D143,'ID-30'!D143,'ID-33'!C143,'ID-34'!D143,'ID-36'!C143,'ID-37'!C143,'ID-38'!D143,'ID-39'!D143,'ID-40'!D143,'ID-45'!D143,'ID-59'!D143,'ID-71'!C143))</f>
        <v>1.1469338164205034E-6</v>
      </c>
      <c r="E136" s="71">
        <f>ABS(MEAN!E136-MAX('ID-03'!B143,'ID-09'!C143,'ID-13'!D143,'ID-15'!D143,'ID-16'!C143,'ID-18'!D143,'ID-24'!D143,'ID-29'!E143,'ID-30'!E143,'ID-33'!D143,'ID-34'!E143,'ID-36'!D143,'ID-38'!E143,'ID-39'!E143,'ID-40'!E143,'ID-44'!D143,'ID-45'!E143,'ID-57'!D143,'ID-70'!C143,'ID-71'!D143))</f>
        <v>1.6495759528889486E-6</v>
      </c>
      <c r="F136" s="71">
        <f>ABS(MEAN!F136-MAX('ID-01'!B143,'ID-02'!B143,'ID-03'!C143,'ID-06'!B143,'ID-08'!C143,'ID-09'!D143,'ID-12'!B143,'ID-16'!D143,'ID-18'!E143,'ID-24'!E143,'ID-29'!F143,'ID-33'!E143,'ID-34'!F143,'ID-36'!E143,'ID-38'!F143,'ID-39'!F143,'ID-40'!F143,'ID-45'!F143,'ID-53'!C143,'ID-54'!B143,'ID-57'!E143,'ID-71'!E143))</f>
        <v>4.2793943105801091E-6</v>
      </c>
      <c r="G136" s="71">
        <f>ABS(MEAN!G136-MAX('ID-01'!C143,'ID-02'!C143,'ID-03'!D143,'ID-07'!B143,'ID-08'!D143,'ID-11'!D143,'ID-18'!F143,'ID-24'!F143,'ID-29'!G143,'ID-31'!B143,'ID-33'!F143,'ID-34'!G143,'ID-36'!F143,'ID-39'!G143,'ID-40'!G143,'ID-44'!E143,'ID-45'!G143,'ID-50'!B143,'ID-53'!D143,'ID-54'!C143,'ID-57'!F143,'ID-59'!E143,'ID-70'!D143,'ID-71'!F143))</f>
        <v>2.0837426419340055E-6</v>
      </c>
      <c r="H136" s="71">
        <f>ABS(MEAN!H136-MAX('ID-03'!E143,'ID-11'!E143,'ID-13'!E143,'ID-15'!E143,'ID-16'!E143,'ID-18'!G143,'ID-24'!G143,'ID-29'!H143,'ID-30'!F143,'ID-31'!C143,'ID-33'!G143,'ID-34'!H143,'ID-40'!H143,'ID-44'!F143,'ID-45'!H143,'ID-54'!D143,'ID-57'!G143,'ID-59'!F143,'ID-70'!E143,'ID-71'!G143))</f>
        <v>1.216405735304793E-6</v>
      </c>
      <c r="I136" s="71">
        <f>ABS(MEAN!I136-MAX('ID-12'!C143,'ID-18'!H143,'ID-24'!H143,'ID-29'!I143,'ID-40'!I143,'ID-44'!G143,'ID-45'!I143,'ID-59'!G143))</f>
        <v>1.4886146188497484E-6</v>
      </c>
      <c r="J136" s="71">
        <f>ABS(MEAN!J136-MAX('ID-31'!D143,'ID-40'!J143,'ID-44'!H143,'ID-45'!J143,'ID-57'!H143))</f>
        <v>4.5821707500559583E-7</v>
      </c>
      <c r="K136" s="71">
        <f>ABS(MEAN!K136-MAX('ID-26'!E143,'ID-31'!E143,'ID-34'!I143,'ID-36'!G143,'ID-40'!K143,'ID-44'!I143,'ID-57'!I143))</f>
        <v>1.5569240339741164E-6</v>
      </c>
    </row>
    <row r="137" spans="1:11" x14ac:dyDescent="0.25">
      <c r="A137" s="1">
        <v>16.625</v>
      </c>
      <c r="B137" s="71">
        <f>ABS(MEAN!B137-MAX('ID-11'!B144,'ID-13'!B144,'ID-14'!B144,'ID-15'!B144,'ID-24'!B144,'ID-26'!B144,'ID-29'!B144,'ID-30'!B144,'ID-32'!B144,'ID-33'!B144,'ID-34'!B144,'ID-37'!B144,'ID-38'!B144,'ID-39'!B144,'ID-40'!B144,'ID-44'!B144,'ID-45'!B144,'ID-53'!B144,'ID-57'!B144,'ID-59'!B144,'ID-70'!B144,'ID-71'!B144))</f>
        <v>1.0074007932292517E-6</v>
      </c>
      <c r="C137" s="71">
        <f>ABS(MEAN!C137-MAX('ID-08'!B144,'ID-09'!B144,'ID-11'!C144,'ID-14'!C144,'ID-18'!B144,'ID-24'!C144,'ID-26'!C144,'ID-29'!C144,'ID-30'!C144,'ID-34'!C144,'ID-36'!B144,'ID-38'!C144,'ID-39'!C144,'ID-40'!C144,'ID-44'!C144,'ID-45'!C144,'ID-57'!C144,'ID-59'!C144))</f>
        <v>4.002170021499829E-7</v>
      </c>
      <c r="D137" s="71">
        <f>ABS(MEAN!D137-MAX('ID-13'!C144,'ID-14'!D144,'ID-15'!C144,'ID-16'!B144,'ID-18'!C144,'ID-26'!D144,'ID-29'!D144,'ID-30'!D144,'ID-33'!C144,'ID-34'!D144,'ID-36'!C144,'ID-37'!C144,'ID-38'!D144,'ID-39'!D144,'ID-40'!D144,'ID-45'!D144,'ID-59'!D144,'ID-71'!C144))</f>
        <v>1.1072800003009142E-6</v>
      </c>
      <c r="E137" s="71">
        <f>ABS(MEAN!E137-MAX('ID-03'!B144,'ID-09'!C144,'ID-13'!D144,'ID-15'!D144,'ID-16'!C144,'ID-18'!D144,'ID-24'!D144,'ID-29'!E144,'ID-30'!E144,'ID-33'!D144,'ID-34'!E144,'ID-36'!D144,'ID-38'!E144,'ID-39'!E144,'ID-40'!E144,'ID-44'!D144,'ID-45'!E144,'ID-57'!D144,'ID-70'!C144,'ID-71'!D144))</f>
        <v>1.5848710600008253E-6</v>
      </c>
      <c r="F137" s="71">
        <f>ABS(MEAN!F137-MAX('ID-01'!B144,'ID-02'!B144,'ID-03'!C144,'ID-06'!B144,'ID-08'!C144,'ID-09'!D144,'ID-12'!B144,'ID-16'!D144,'ID-18'!E144,'ID-24'!E144,'ID-29'!F144,'ID-33'!E144,'ID-34'!F144,'ID-36'!E144,'ID-38'!F144,'ID-39'!F144,'ID-40'!F144,'ID-45'!F144,'ID-53'!C144,'ID-54'!B144,'ID-57'!E144,'ID-71'!E144))</f>
        <v>4.3907307346047197E-6</v>
      </c>
      <c r="G137" s="71">
        <f>ABS(MEAN!G137-MAX('ID-01'!C144,'ID-02'!C144,'ID-03'!D144,'ID-07'!B144,'ID-08'!D144,'ID-11'!D144,'ID-18'!F144,'ID-24'!F144,'ID-29'!G144,'ID-31'!B144,'ID-33'!F144,'ID-34'!G144,'ID-36'!F144,'ID-39'!G144,'ID-40'!G144,'ID-44'!E144,'ID-45'!G144,'ID-50'!B144,'ID-53'!D144,'ID-54'!C144,'ID-57'!F144,'ID-59'!E144,'ID-70'!D144,'ID-71'!F144))</f>
        <v>2.0897173296785532E-6</v>
      </c>
      <c r="H137" s="71">
        <f>ABS(MEAN!H137-MAX('ID-03'!E144,'ID-11'!E144,'ID-13'!E144,'ID-15'!E144,'ID-16'!E144,'ID-18'!G144,'ID-24'!G144,'ID-29'!H144,'ID-30'!F144,'ID-31'!C144,'ID-33'!G144,'ID-34'!H144,'ID-40'!H144,'ID-44'!F144,'ID-45'!H144,'ID-54'!D144,'ID-57'!G144,'ID-59'!F144,'ID-70'!E144,'ID-71'!G144))</f>
        <v>1.2240543674213455E-6</v>
      </c>
      <c r="I137" s="71">
        <f>ABS(MEAN!I137-MAX('ID-12'!C144,'ID-18'!H144,'ID-24'!H144,'ID-29'!I144,'ID-40'!I144,'ID-44'!G144,'ID-45'!I144,'ID-59'!G144))</f>
        <v>1.4883877180182914E-6</v>
      </c>
      <c r="J137" s="71">
        <f>ABS(MEAN!J137-MAX('ID-31'!D144,'ID-40'!J144,'ID-44'!H144,'ID-45'!J144,'ID-57'!H144))</f>
        <v>4.894562335988617E-7</v>
      </c>
      <c r="K137" s="71">
        <f>ABS(MEAN!K137-MAX('ID-26'!E144,'ID-31'!E144,'ID-34'!I144,'ID-36'!G144,'ID-40'!K144,'ID-44'!I144,'ID-57'!I144))</f>
        <v>1.6019760873953182E-6</v>
      </c>
    </row>
    <row r="138" spans="1:11" x14ac:dyDescent="0.25">
      <c r="A138" s="1">
        <v>16.75</v>
      </c>
      <c r="B138" s="71">
        <f>ABS(MEAN!B138-MAX('ID-11'!B145,'ID-13'!B145,'ID-14'!B145,'ID-15'!B145,'ID-24'!B145,'ID-26'!B145,'ID-29'!B145,'ID-30'!B145,'ID-32'!B145,'ID-33'!B145,'ID-34'!B145,'ID-37'!B145,'ID-38'!B145,'ID-39'!B145,'ID-40'!B145,'ID-44'!B145,'ID-45'!B145,'ID-53'!B145,'ID-57'!B145,'ID-59'!B145,'ID-70'!B145,'ID-71'!B145))</f>
        <v>9.9555497584669084E-7</v>
      </c>
      <c r="C138" s="71">
        <f>ABS(MEAN!C138-MAX('ID-08'!B145,'ID-09'!B145,'ID-11'!C145,'ID-14'!C145,'ID-18'!B145,'ID-24'!C145,'ID-26'!C145,'ID-29'!C145,'ID-30'!C145,'ID-34'!C145,'ID-36'!B145,'ID-38'!C145,'ID-39'!C145,'ID-40'!C145,'ID-44'!C145,'ID-45'!C145,'ID-57'!C145,'ID-59'!C145))</f>
        <v>3.7288744403340957E-7</v>
      </c>
      <c r="D138" s="71">
        <f>ABS(MEAN!D138-MAX('ID-13'!C145,'ID-14'!D145,'ID-15'!C145,'ID-16'!B145,'ID-18'!C145,'ID-26'!D145,'ID-29'!D145,'ID-30'!D145,'ID-33'!C145,'ID-34'!D145,'ID-36'!C145,'ID-37'!C145,'ID-38'!D145,'ID-39'!D145,'ID-40'!D145,'ID-45'!D145,'ID-59'!D145,'ID-71'!C145))</f>
        <v>1.0745741116369167E-6</v>
      </c>
      <c r="E138" s="71">
        <f>ABS(MEAN!E138-MAX('ID-03'!B145,'ID-09'!C145,'ID-13'!D145,'ID-15'!D145,'ID-16'!C145,'ID-18'!D145,'ID-24'!D145,'ID-29'!E145,'ID-30'!E145,'ID-33'!D145,'ID-34'!E145,'ID-36'!D145,'ID-38'!E145,'ID-39'!E145,'ID-40'!E145,'ID-44'!D145,'ID-45'!E145,'ID-57'!D145,'ID-70'!C145,'ID-71'!D145))</f>
        <v>1.5018802708155476E-6</v>
      </c>
      <c r="F138" s="71">
        <f>ABS(MEAN!F138-MAX('ID-01'!B145,'ID-02'!B145,'ID-03'!C145,'ID-06'!B145,'ID-08'!C145,'ID-09'!D145,'ID-12'!B145,'ID-16'!D145,'ID-18'!E145,'ID-24'!E145,'ID-29'!F145,'ID-33'!E145,'ID-34'!F145,'ID-36'!E145,'ID-38'!F145,'ID-39'!F145,'ID-40'!F145,'ID-45'!F145,'ID-53'!C145,'ID-54'!B145,'ID-57'!E145,'ID-71'!E145))</f>
        <v>4.3811599684251412E-6</v>
      </c>
      <c r="G138" s="71">
        <f>ABS(MEAN!G138-MAX('ID-01'!C145,'ID-02'!C145,'ID-03'!D145,'ID-07'!B145,'ID-08'!D145,'ID-11'!D145,'ID-18'!F145,'ID-24'!F145,'ID-29'!G145,'ID-31'!B145,'ID-33'!F145,'ID-34'!G145,'ID-36'!F145,'ID-39'!G145,'ID-40'!G145,'ID-44'!E145,'ID-45'!G145,'ID-50'!B145,'ID-53'!D145,'ID-54'!C145,'ID-57'!F145,'ID-59'!E145,'ID-70'!D145,'ID-71'!F145))</f>
        <v>2.1171082439375155E-6</v>
      </c>
      <c r="H138" s="71">
        <f>ABS(MEAN!H138-MAX('ID-03'!E145,'ID-11'!E145,'ID-13'!E145,'ID-15'!E145,'ID-16'!E145,'ID-18'!G145,'ID-24'!G145,'ID-29'!H145,'ID-30'!F145,'ID-31'!C145,'ID-33'!G145,'ID-34'!H145,'ID-40'!H145,'ID-44'!F145,'ID-45'!H145,'ID-54'!D145,'ID-57'!G145,'ID-59'!F145,'ID-70'!E145,'ID-71'!G145))</f>
        <v>1.2189152880925924E-6</v>
      </c>
      <c r="I138" s="71">
        <f>ABS(MEAN!I138-MAX('ID-12'!C145,'ID-18'!H145,'ID-24'!H145,'ID-29'!I145,'ID-40'!I145,'ID-44'!G145,'ID-45'!I145,'ID-59'!G145))</f>
        <v>1.4800607525677911E-6</v>
      </c>
      <c r="J138" s="71">
        <f>ABS(MEAN!J138-MAX('ID-31'!D145,'ID-40'!J145,'ID-44'!H145,'ID-45'!J145,'ID-57'!H145))</f>
        <v>4.9036576682537358E-7</v>
      </c>
      <c r="K138" s="71">
        <f>ABS(MEAN!K138-MAX('ID-26'!E145,'ID-31'!E145,'ID-34'!I145,'ID-36'!G145,'ID-40'!K145,'ID-44'!I145,'ID-57'!I145))</f>
        <v>1.5831156452983386E-6</v>
      </c>
    </row>
    <row r="139" spans="1:11" x14ac:dyDescent="0.25">
      <c r="A139" s="1">
        <v>16.875</v>
      </c>
      <c r="B139" s="71">
        <f>ABS(MEAN!B139-MAX('ID-11'!B146,'ID-13'!B146,'ID-14'!B146,'ID-15'!B146,'ID-24'!B146,'ID-26'!B146,'ID-29'!B146,'ID-30'!B146,'ID-32'!B146,'ID-33'!B146,'ID-34'!B146,'ID-37'!B146,'ID-38'!B146,'ID-39'!B146,'ID-40'!B146,'ID-44'!B146,'ID-45'!B146,'ID-53'!B146,'ID-57'!B146,'ID-59'!B146,'ID-70'!B146,'ID-71'!B146))</f>
        <v>1.0110726679779525E-6</v>
      </c>
      <c r="C139" s="71">
        <f>ABS(MEAN!C139-MAX('ID-08'!B146,'ID-09'!B146,'ID-11'!C146,'ID-14'!C146,'ID-18'!B146,'ID-24'!C146,'ID-26'!C146,'ID-29'!C146,'ID-30'!C146,'ID-34'!C146,'ID-36'!B146,'ID-38'!C146,'ID-39'!C146,'ID-40'!C146,'ID-44'!C146,'ID-45'!C146,'ID-57'!C146,'ID-59'!C146))</f>
        <v>3.8435722921059678E-7</v>
      </c>
      <c r="D139" s="71">
        <f>ABS(MEAN!D139-MAX('ID-13'!C146,'ID-14'!D146,'ID-15'!C146,'ID-16'!B146,'ID-18'!C146,'ID-26'!D146,'ID-29'!D146,'ID-30'!D146,'ID-33'!C146,'ID-34'!D146,'ID-36'!C146,'ID-37'!C146,'ID-38'!D146,'ID-39'!D146,'ID-40'!D146,'ID-45'!D146,'ID-59'!D146,'ID-71'!C146))</f>
        <v>1.0620757332491237E-6</v>
      </c>
      <c r="E139" s="71">
        <f>ABS(MEAN!E139-MAX('ID-03'!B146,'ID-09'!C146,'ID-13'!D146,'ID-15'!D146,'ID-16'!C146,'ID-18'!D146,'ID-24'!D146,'ID-29'!E146,'ID-30'!E146,'ID-33'!D146,'ID-34'!E146,'ID-36'!D146,'ID-38'!E146,'ID-39'!E146,'ID-40'!E146,'ID-44'!D146,'ID-45'!E146,'ID-57'!D146,'ID-70'!C146,'ID-71'!D146))</f>
        <v>1.5257650947675394E-6</v>
      </c>
      <c r="F139" s="71">
        <f>ABS(MEAN!F139-MAX('ID-01'!B146,'ID-02'!B146,'ID-03'!C146,'ID-06'!B146,'ID-08'!C146,'ID-09'!D146,'ID-12'!B146,'ID-16'!D146,'ID-18'!E146,'ID-24'!E146,'ID-29'!F146,'ID-33'!E146,'ID-34'!F146,'ID-36'!E146,'ID-38'!F146,'ID-39'!F146,'ID-40'!F146,'ID-45'!F146,'ID-53'!C146,'ID-54'!B146,'ID-57'!E146,'ID-71'!E146))</f>
        <v>4.7591983796668735E-6</v>
      </c>
      <c r="G139" s="71">
        <f>ABS(MEAN!G139-MAX('ID-01'!C146,'ID-02'!C146,'ID-03'!D146,'ID-07'!B146,'ID-08'!D146,'ID-11'!D146,'ID-18'!F146,'ID-24'!F146,'ID-29'!G146,'ID-31'!B146,'ID-33'!F146,'ID-34'!G146,'ID-36'!F146,'ID-39'!G146,'ID-40'!G146,'ID-44'!E146,'ID-45'!G146,'ID-50'!B146,'ID-53'!D146,'ID-54'!C146,'ID-57'!F146,'ID-59'!E146,'ID-70'!D146,'ID-71'!F146))</f>
        <v>2.1158956285405317E-6</v>
      </c>
      <c r="H139" s="71">
        <f>ABS(MEAN!H139-MAX('ID-03'!E146,'ID-11'!E146,'ID-13'!E146,'ID-15'!E146,'ID-16'!E146,'ID-18'!G146,'ID-24'!G146,'ID-29'!H146,'ID-30'!F146,'ID-31'!C146,'ID-33'!G146,'ID-34'!H146,'ID-40'!H146,'ID-44'!F146,'ID-45'!H146,'ID-54'!D146,'ID-57'!G146,'ID-59'!F146,'ID-70'!E146,'ID-71'!G146))</f>
        <v>1.2481413830811583E-6</v>
      </c>
      <c r="I139" s="71">
        <f>ABS(MEAN!I139-MAX('ID-12'!C146,'ID-18'!H146,'ID-24'!H146,'ID-29'!I146,'ID-40'!I146,'ID-44'!G146,'ID-45'!I146,'ID-59'!G146))</f>
        <v>1.4448349168749708E-6</v>
      </c>
      <c r="J139" s="71">
        <f>ABS(MEAN!J139-MAX('ID-31'!D146,'ID-40'!J146,'ID-44'!H146,'ID-45'!J146,'ID-57'!H146))</f>
        <v>5.2311625781120696E-7</v>
      </c>
      <c r="K139" s="71">
        <f>ABS(MEAN!K139-MAX('ID-26'!E146,'ID-31'!E146,'ID-34'!I146,'ID-36'!G146,'ID-40'!K146,'ID-44'!I146,'ID-57'!I146))</f>
        <v>1.6028316670579912E-6</v>
      </c>
    </row>
    <row r="140" spans="1:11" x14ac:dyDescent="0.25">
      <c r="A140" s="1">
        <v>17</v>
      </c>
      <c r="B140" s="71">
        <f>ABS(MEAN!B140-MAX('ID-11'!B147,'ID-13'!B147,'ID-14'!B147,'ID-15'!B147,'ID-24'!B147,'ID-26'!B147,'ID-29'!B147,'ID-30'!B147,'ID-32'!B147,'ID-33'!B147,'ID-34'!B147,'ID-37'!B147,'ID-38'!B147,'ID-39'!B147,'ID-40'!B147,'ID-44'!B147,'ID-45'!B147,'ID-53'!B147,'ID-57'!B147,'ID-59'!B147,'ID-70'!B147,'ID-71'!B147))</f>
        <v>1.0134048940568796E-6</v>
      </c>
      <c r="C140" s="71">
        <f>ABS(MEAN!C140-MAX('ID-08'!B147,'ID-09'!B147,'ID-11'!C147,'ID-14'!C147,'ID-18'!B147,'ID-24'!C147,'ID-26'!C147,'ID-29'!C147,'ID-30'!C147,'ID-34'!C147,'ID-36'!B147,'ID-38'!C147,'ID-39'!C147,'ID-40'!C147,'ID-44'!C147,'ID-45'!C147,'ID-57'!C147,'ID-59'!C147))</f>
        <v>3.9589130318429255E-7</v>
      </c>
      <c r="D140" s="71">
        <f>ABS(MEAN!D140-MAX('ID-13'!C147,'ID-14'!D147,'ID-15'!C147,'ID-16'!B147,'ID-18'!C147,'ID-26'!D147,'ID-29'!D147,'ID-30'!D147,'ID-33'!C147,'ID-34'!D147,'ID-36'!C147,'ID-37'!C147,'ID-38'!D147,'ID-39'!D147,'ID-40'!D147,'ID-45'!D147,'ID-59'!D147,'ID-71'!C147))</f>
        <v>1.0785403534163684E-6</v>
      </c>
      <c r="E140" s="71">
        <f>ABS(MEAN!E140-MAX('ID-03'!B147,'ID-09'!C147,'ID-13'!D147,'ID-15'!D147,'ID-16'!C147,'ID-18'!D147,'ID-24'!D147,'ID-29'!E147,'ID-30'!E147,'ID-33'!D147,'ID-34'!E147,'ID-36'!D147,'ID-38'!E147,'ID-39'!E147,'ID-40'!E147,'ID-44'!D147,'ID-45'!E147,'ID-57'!D147,'ID-70'!C147,'ID-71'!D147))</f>
        <v>1.5242201606979755E-6</v>
      </c>
      <c r="F140" s="71">
        <f>ABS(MEAN!F140-MAX('ID-01'!B147,'ID-02'!B147,'ID-03'!C147,'ID-06'!B147,'ID-08'!C147,'ID-09'!D147,'ID-12'!B147,'ID-16'!D147,'ID-18'!E147,'ID-24'!E147,'ID-29'!F147,'ID-33'!E147,'ID-34'!F147,'ID-36'!E147,'ID-38'!F147,'ID-39'!F147,'ID-40'!F147,'ID-45'!F147,'ID-53'!C147,'ID-54'!B147,'ID-57'!E147,'ID-71'!E147))</f>
        <v>4.7263698821908839E-6</v>
      </c>
      <c r="G140" s="71">
        <f>ABS(MEAN!G140-MAX('ID-01'!C147,'ID-02'!C147,'ID-03'!D147,'ID-07'!B147,'ID-08'!D147,'ID-11'!D147,'ID-18'!F147,'ID-24'!F147,'ID-29'!G147,'ID-31'!B147,'ID-33'!F147,'ID-34'!G147,'ID-36'!F147,'ID-39'!G147,'ID-40'!G147,'ID-44'!E147,'ID-45'!G147,'ID-50'!B147,'ID-53'!D147,'ID-54'!C147,'ID-57'!F147,'ID-59'!E147,'ID-70'!D147,'ID-71'!F147))</f>
        <v>2.1159048348429188E-6</v>
      </c>
      <c r="H140" s="71">
        <f>ABS(MEAN!H140-MAX('ID-03'!E147,'ID-11'!E147,'ID-13'!E147,'ID-15'!E147,'ID-16'!E147,'ID-18'!G147,'ID-24'!G147,'ID-29'!H147,'ID-30'!F147,'ID-31'!C147,'ID-33'!G147,'ID-34'!H147,'ID-40'!H147,'ID-44'!F147,'ID-45'!H147,'ID-54'!D147,'ID-57'!G147,'ID-59'!F147,'ID-70'!E147,'ID-71'!G147))</f>
        <v>1.2402433719471695E-6</v>
      </c>
      <c r="I140" s="71">
        <f>ABS(MEAN!I140-MAX('ID-12'!C147,'ID-18'!H147,'ID-24'!H147,'ID-29'!I147,'ID-40'!I147,'ID-44'!G147,'ID-45'!I147,'ID-59'!G147))</f>
        <v>1.4885290222088621E-6</v>
      </c>
      <c r="J140" s="71">
        <f>ABS(MEAN!J140-MAX('ID-31'!D147,'ID-40'!J147,'ID-44'!H147,'ID-45'!J147,'ID-57'!H147))</f>
        <v>5.1467731121412896E-7</v>
      </c>
      <c r="K140" s="71">
        <f>ABS(MEAN!K140-MAX('ID-26'!E147,'ID-31'!E147,'ID-34'!I147,'ID-36'!G147,'ID-40'!K147,'ID-44'!I147,'ID-57'!I147))</f>
        <v>1.596570219031257E-6</v>
      </c>
    </row>
    <row r="141" spans="1:11" x14ac:dyDescent="0.25">
      <c r="A141" s="1">
        <v>17.125</v>
      </c>
      <c r="B141" s="71">
        <f>ABS(MEAN!B141-MAX('ID-11'!B148,'ID-13'!B148,'ID-14'!B148,'ID-15'!B148,'ID-24'!B148,'ID-26'!B148,'ID-29'!B148,'ID-30'!B148,'ID-32'!B148,'ID-33'!B148,'ID-34'!B148,'ID-37'!B148,'ID-38'!B148,'ID-39'!B148,'ID-40'!B148,'ID-44'!B148,'ID-45'!B148,'ID-53'!B148,'ID-57'!B148,'ID-59'!B148,'ID-70'!B148,'ID-71'!B148))</f>
        <v>1.0117604676840308E-6</v>
      </c>
      <c r="C141" s="71">
        <f>ABS(MEAN!C141-MAX('ID-08'!B148,'ID-09'!B148,'ID-11'!C148,'ID-14'!C148,'ID-18'!B148,'ID-24'!C148,'ID-26'!C148,'ID-29'!C148,'ID-30'!C148,'ID-34'!C148,'ID-36'!B148,'ID-38'!C148,'ID-39'!C148,'ID-40'!C148,'ID-44'!C148,'ID-45'!C148,'ID-57'!C148,'ID-59'!C148))</f>
        <v>4.0130923295578214E-7</v>
      </c>
      <c r="D141" s="71">
        <f>ABS(MEAN!D141-MAX('ID-13'!C148,'ID-14'!D148,'ID-15'!C148,'ID-16'!B148,'ID-18'!C148,'ID-26'!D148,'ID-29'!D148,'ID-30'!D148,'ID-33'!C148,'ID-34'!D148,'ID-36'!C148,'ID-37'!C148,'ID-38'!D148,'ID-39'!D148,'ID-40'!D148,'ID-45'!D148,'ID-59'!D148,'ID-71'!C148))</f>
        <v>1.1503687378233707E-6</v>
      </c>
      <c r="E141" s="71">
        <f>ABS(MEAN!E141-MAX('ID-03'!B148,'ID-09'!C148,'ID-13'!D148,'ID-15'!D148,'ID-16'!C148,'ID-18'!D148,'ID-24'!D148,'ID-29'!E148,'ID-30'!E148,'ID-33'!D148,'ID-34'!E148,'ID-36'!D148,'ID-38'!E148,'ID-39'!E148,'ID-40'!E148,'ID-44'!D148,'ID-45'!E148,'ID-57'!D148,'ID-70'!C148,'ID-71'!D148))</f>
        <v>1.447700994472445E-6</v>
      </c>
      <c r="F141" s="71">
        <f>ABS(MEAN!F141-MAX('ID-01'!B148,'ID-02'!B148,'ID-03'!C148,'ID-06'!B148,'ID-08'!C148,'ID-09'!D148,'ID-12'!B148,'ID-16'!D148,'ID-18'!E148,'ID-24'!E148,'ID-29'!F148,'ID-33'!E148,'ID-34'!F148,'ID-36'!E148,'ID-38'!F148,'ID-39'!F148,'ID-40'!F148,'ID-45'!F148,'ID-53'!C148,'ID-54'!B148,'ID-57'!E148,'ID-71'!E148))</f>
        <v>4.5981017219309805E-6</v>
      </c>
      <c r="G141" s="71">
        <f>ABS(MEAN!G141-MAX('ID-01'!C148,'ID-02'!C148,'ID-03'!D148,'ID-07'!B148,'ID-08'!D148,'ID-11'!D148,'ID-18'!F148,'ID-24'!F148,'ID-29'!G148,'ID-31'!B148,'ID-33'!F148,'ID-34'!G148,'ID-36'!F148,'ID-39'!G148,'ID-40'!G148,'ID-44'!E148,'ID-45'!G148,'ID-50'!B148,'ID-53'!D148,'ID-54'!C148,'ID-57'!F148,'ID-59'!E148,'ID-70'!D148,'ID-71'!F148))</f>
        <v>2.1661775548853512E-6</v>
      </c>
      <c r="H141" s="71">
        <f>ABS(MEAN!H141-MAX('ID-03'!E148,'ID-11'!E148,'ID-13'!E148,'ID-15'!E148,'ID-16'!E148,'ID-18'!G148,'ID-24'!G148,'ID-29'!H148,'ID-30'!F148,'ID-31'!C148,'ID-33'!G148,'ID-34'!H148,'ID-40'!H148,'ID-44'!F148,'ID-45'!H148,'ID-54'!D148,'ID-57'!G148,'ID-59'!F148,'ID-70'!E148,'ID-71'!G148))</f>
        <v>1.2542781619995225E-6</v>
      </c>
      <c r="I141" s="71">
        <f>ABS(MEAN!I141-MAX('ID-12'!C148,'ID-18'!H148,'ID-24'!H148,'ID-29'!I148,'ID-40'!I148,'ID-44'!G148,'ID-45'!I148,'ID-59'!G148))</f>
        <v>1.4378200097198146E-6</v>
      </c>
      <c r="J141" s="71">
        <f>ABS(MEAN!J141-MAX('ID-31'!D148,'ID-40'!J148,'ID-44'!H148,'ID-45'!J148,'ID-57'!H148))</f>
        <v>4.8385057738187243E-7</v>
      </c>
      <c r="K141" s="71">
        <f>ABS(MEAN!K141-MAX('ID-26'!E148,'ID-31'!E148,'ID-34'!I148,'ID-36'!G148,'ID-40'!K148,'ID-44'!I148,'ID-57'!I148))</f>
        <v>1.5989097207347314E-6</v>
      </c>
    </row>
    <row r="142" spans="1:11" x14ac:dyDescent="0.25">
      <c r="A142" s="1">
        <v>17.25</v>
      </c>
      <c r="B142" s="71">
        <f>ABS(MEAN!B142-MAX('ID-11'!B149,'ID-13'!B149,'ID-14'!B149,'ID-15'!B149,'ID-24'!B149,'ID-26'!B149,'ID-29'!B149,'ID-30'!B149,'ID-32'!B149,'ID-33'!B149,'ID-34'!B149,'ID-37'!B149,'ID-38'!B149,'ID-39'!B149,'ID-40'!B149,'ID-44'!B149,'ID-45'!B149,'ID-53'!B149,'ID-57'!B149,'ID-59'!B149,'ID-70'!B149,'ID-71'!B149))</f>
        <v>9.9908569550777315E-7</v>
      </c>
      <c r="C142" s="71">
        <f>ABS(MEAN!C142-MAX('ID-08'!B149,'ID-09'!B149,'ID-11'!C149,'ID-14'!C149,'ID-18'!B149,'ID-24'!C149,'ID-26'!C149,'ID-29'!C149,'ID-30'!C149,'ID-34'!C149,'ID-36'!B149,'ID-38'!C149,'ID-39'!C149,'ID-40'!C149,'ID-44'!C149,'ID-45'!C149,'ID-57'!C149,'ID-59'!C149))</f>
        <v>4.0163955317140676E-7</v>
      </c>
      <c r="D142" s="71">
        <f>ABS(MEAN!D142-MAX('ID-13'!C149,'ID-14'!D149,'ID-15'!C149,'ID-16'!B149,'ID-18'!C149,'ID-26'!D149,'ID-29'!D149,'ID-30'!D149,'ID-33'!C149,'ID-34'!D149,'ID-36'!C149,'ID-37'!C149,'ID-38'!D149,'ID-39'!D149,'ID-40'!D149,'ID-45'!D149,'ID-59'!D149,'ID-71'!C149))</f>
        <v>1.1520951727628237E-6</v>
      </c>
      <c r="E142" s="71">
        <f>ABS(MEAN!E142-MAX('ID-03'!B149,'ID-09'!C149,'ID-13'!D149,'ID-15'!D149,'ID-16'!C149,'ID-18'!D149,'ID-24'!D149,'ID-29'!E149,'ID-30'!E149,'ID-33'!D149,'ID-34'!E149,'ID-36'!D149,'ID-38'!E149,'ID-39'!E149,'ID-40'!E149,'ID-44'!D149,'ID-45'!E149,'ID-57'!D149,'ID-70'!C149,'ID-71'!D149))</f>
        <v>1.4212017611092698E-6</v>
      </c>
      <c r="F142" s="71">
        <f>ABS(MEAN!F142-MAX('ID-01'!B149,'ID-02'!B149,'ID-03'!C149,'ID-06'!B149,'ID-08'!C149,'ID-09'!D149,'ID-12'!B149,'ID-16'!D149,'ID-18'!E149,'ID-24'!E149,'ID-29'!F149,'ID-33'!E149,'ID-34'!F149,'ID-36'!E149,'ID-38'!F149,'ID-39'!F149,'ID-40'!F149,'ID-45'!F149,'ID-53'!C149,'ID-54'!B149,'ID-57'!E149,'ID-71'!E149))</f>
        <v>4.5727729583999732E-6</v>
      </c>
      <c r="G142" s="71">
        <f>ABS(MEAN!G142-MAX('ID-01'!C149,'ID-02'!C149,'ID-03'!D149,'ID-07'!B149,'ID-08'!D149,'ID-11'!D149,'ID-18'!F149,'ID-24'!F149,'ID-29'!G149,'ID-31'!B149,'ID-33'!F149,'ID-34'!G149,'ID-36'!F149,'ID-39'!G149,'ID-40'!G149,'ID-44'!E149,'ID-45'!G149,'ID-50'!B149,'ID-53'!D149,'ID-54'!C149,'ID-57'!F149,'ID-59'!E149,'ID-70'!D149,'ID-71'!F149))</f>
        <v>2.1979314900333335E-6</v>
      </c>
      <c r="H142" s="71">
        <f>ABS(MEAN!H142-MAX('ID-03'!E149,'ID-11'!E149,'ID-13'!E149,'ID-15'!E149,'ID-16'!E149,'ID-18'!G149,'ID-24'!G149,'ID-29'!H149,'ID-30'!F149,'ID-31'!C149,'ID-33'!G149,'ID-34'!H149,'ID-40'!H149,'ID-44'!F149,'ID-45'!H149,'ID-54'!D149,'ID-57'!G149,'ID-59'!F149,'ID-70'!E149,'ID-71'!G149))</f>
        <v>1.2303741029340287E-6</v>
      </c>
      <c r="I142" s="71">
        <f>ABS(MEAN!I142-MAX('ID-12'!C149,'ID-18'!H149,'ID-24'!H149,'ID-29'!I149,'ID-40'!I149,'ID-44'!G149,'ID-45'!I149,'ID-59'!G149))</f>
        <v>1.4300270981815189E-6</v>
      </c>
      <c r="J142" s="71">
        <f>ABS(MEAN!J142-MAX('ID-31'!D149,'ID-40'!J149,'ID-44'!H149,'ID-45'!J149,'ID-57'!H149))</f>
        <v>4.8068541119716812E-7</v>
      </c>
      <c r="K142" s="71">
        <f>ABS(MEAN!K142-MAX('ID-26'!E149,'ID-31'!E149,'ID-34'!I149,'ID-36'!G149,'ID-40'!K149,'ID-44'!I149,'ID-57'!I149))</f>
        <v>1.6520658636109964E-6</v>
      </c>
    </row>
    <row r="143" spans="1:11" x14ac:dyDescent="0.25">
      <c r="A143" s="1">
        <v>17.375</v>
      </c>
      <c r="B143" s="71">
        <f>ABS(MEAN!B143-MAX('ID-11'!B150,'ID-13'!B150,'ID-14'!B150,'ID-15'!B150,'ID-24'!B150,'ID-26'!B150,'ID-29'!B150,'ID-30'!B150,'ID-32'!B150,'ID-33'!B150,'ID-34'!B150,'ID-37'!B150,'ID-38'!B150,'ID-39'!B150,'ID-40'!B150,'ID-44'!B150,'ID-45'!B150,'ID-53'!B150,'ID-57'!B150,'ID-59'!B150,'ID-70'!B150,'ID-71'!B150))</f>
        <v>9.7378269164893894E-7</v>
      </c>
      <c r="C143" s="71">
        <f>ABS(MEAN!C143-MAX('ID-08'!B150,'ID-09'!B150,'ID-11'!C150,'ID-14'!C150,'ID-18'!B150,'ID-24'!C150,'ID-26'!C150,'ID-29'!C150,'ID-30'!C150,'ID-34'!C150,'ID-36'!B150,'ID-38'!C150,'ID-39'!C150,'ID-40'!C150,'ID-44'!C150,'ID-45'!C150,'ID-57'!C150,'ID-59'!C150))</f>
        <v>4.0397415157489291E-7</v>
      </c>
      <c r="D143" s="71">
        <f>ABS(MEAN!D143-MAX('ID-13'!C150,'ID-14'!D150,'ID-15'!C150,'ID-16'!B150,'ID-18'!C150,'ID-26'!D150,'ID-29'!D150,'ID-30'!D150,'ID-33'!C150,'ID-34'!D150,'ID-36'!C150,'ID-37'!C150,'ID-38'!D150,'ID-39'!D150,'ID-40'!D150,'ID-45'!D150,'ID-59'!D150,'ID-71'!C150))</f>
        <v>1.1648521542340085E-6</v>
      </c>
      <c r="E143" s="71">
        <f>ABS(MEAN!E143-MAX('ID-03'!B150,'ID-09'!C150,'ID-13'!D150,'ID-15'!D150,'ID-16'!C150,'ID-18'!D150,'ID-24'!D150,'ID-29'!E150,'ID-30'!E150,'ID-33'!D150,'ID-34'!E150,'ID-36'!D150,'ID-38'!E150,'ID-39'!E150,'ID-40'!E150,'ID-44'!D150,'ID-45'!E150,'ID-57'!D150,'ID-70'!C150,'ID-71'!D150))</f>
        <v>1.4105433396860434E-6</v>
      </c>
      <c r="F143" s="71">
        <f>ABS(MEAN!F143-MAX('ID-01'!B150,'ID-02'!B150,'ID-03'!C150,'ID-06'!B150,'ID-08'!C150,'ID-09'!D150,'ID-12'!B150,'ID-16'!D150,'ID-18'!E150,'ID-24'!E150,'ID-29'!F150,'ID-33'!E150,'ID-34'!F150,'ID-36'!E150,'ID-38'!F150,'ID-39'!F150,'ID-40'!F150,'ID-45'!F150,'ID-53'!C150,'ID-54'!B150,'ID-57'!E150,'ID-71'!E150))</f>
        <v>4.5732136336185114E-6</v>
      </c>
      <c r="G143" s="71">
        <f>ABS(MEAN!G143-MAX('ID-01'!C150,'ID-02'!C150,'ID-03'!D150,'ID-07'!B150,'ID-08'!D150,'ID-11'!D150,'ID-18'!F150,'ID-24'!F150,'ID-29'!G150,'ID-31'!B150,'ID-33'!F150,'ID-34'!G150,'ID-36'!F150,'ID-39'!G150,'ID-40'!G150,'ID-44'!E150,'ID-45'!G150,'ID-50'!B150,'ID-53'!D150,'ID-54'!C150,'ID-57'!F150,'ID-59'!E150,'ID-70'!D150,'ID-71'!F150))</f>
        <v>2.2127700236573844E-6</v>
      </c>
      <c r="H143" s="71">
        <f>ABS(MEAN!H143-MAX('ID-03'!E150,'ID-11'!E150,'ID-13'!E150,'ID-15'!E150,'ID-16'!E150,'ID-18'!G150,'ID-24'!G150,'ID-29'!H150,'ID-30'!F150,'ID-31'!C150,'ID-33'!G150,'ID-34'!H150,'ID-40'!H150,'ID-44'!F150,'ID-45'!H150,'ID-54'!D150,'ID-57'!G150,'ID-59'!F150,'ID-70'!E150,'ID-71'!G150))</f>
        <v>1.2396815169402053E-6</v>
      </c>
      <c r="I143" s="71">
        <f>ABS(MEAN!I143-MAX('ID-12'!C150,'ID-18'!H150,'ID-24'!H150,'ID-29'!I150,'ID-40'!I150,'ID-44'!G150,'ID-45'!I150,'ID-59'!G150))</f>
        <v>1.4299659480410121E-6</v>
      </c>
      <c r="J143" s="71">
        <f>ABS(MEAN!J143-MAX('ID-31'!D150,'ID-40'!J150,'ID-44'!H150,'ID-45'!J150,'ID-57'!H150))</f>
        <v>4.9106811622623425E-7</v>
      </c>
      <c r="K143" s="71">
        <f>ABS(MEAN!K143-MAX('ID-26'!E150,'ID-31'!E150,'ID-34'!I150,'ID-36'!G150,'ID-40'!K150,'ID-44'!I150,'ID-57'!I150))</f>
        <v>1.6404882527965015E-6</v>
      </c>
    </row>
    <row r="144" spans="1:11" x14ac:dyDescent="0.25">
      <c r="A144" s="1">
        <v>17.5</v>
      </c>
      <c r="B144" s="71">
        <f>ABS(MEAN!B144-MAX('ID-11'!B151,'ID-13'!B151,'ID-14'!B151,'ID-15'!B151,'ID-24'!B151,'ID-26'!B151,'ID-29'!B151,'ID-30'!B151,'ID-32'!B151,'ID-33'!B151,'ID-34'!B151,'ID-37'!B151,'ID-38'!B151,'ID-39'!B151,'ID-40'!B151,'ID-44'!B151,'ID-45'!B151,'ID-53'!B151,'ID-57'!B151,'ID-59'!B151,'ID-70'!B151,'ID-71'!B151))</f>
        <v>8.8731709502187783E-7</v>
      </c>
      <c r="C144" s="71">
        <f>ABS(MEAN!C144-MAX('ID-08'!B151,'ID-09'!B151,'ID-11'!C151,'ID-14'!C151,'ID-18'!B151,'ID-24'!C151,'ID-26'!C151,'ID-29'!C151,'ID-30'!C151,'ID-34'!C151,'ID-36'!B151,'ID-38'!C151,'ID-39'!C151,'ID-40'!C151,'ID-44'!C151,'ID-45'!C151,'ID-57'!C151,'ID-59'!C151))</f>
        <v>4.0788676347602859E-7</v>
      </c>
      <c r="D144" s="71">
        <f>ABS(MEAN!D144-MAX('ID-13'!C151,'ID-14'!D151,'ID-15'!C151,'ID-16'!B151,'ID-18'!C151,'ID-26'!D151,'ID-29'!D151,'ID-30'!D151,'ID-33'!C151,'ID-34'!D151,'ID-36'!C151,'ID-37'!C151,'ID-38'!D151,'ID-39'!D151,'ID-40'!D151,'ID-45'!D151,'ID-59'!D151,'ID-71'!C151))</f>
        <v>1.1538221439955088E-6</v>
      </c>
      <c r="E144" s="71">
        <f>ABS(MEAN!E144-MAX('ID-03'!B151,'ID-09'!C151,'ID-13'!D151,'ID-15'!D151,'ID-16'!C151,'ID-18'!D151,'ID-24'!D151,'ID-29'!E151,'ID-30'!E151,'ID-33'!D151,'ID-34'!E151,'ID-36'!D151,'ID-38'!E151,'ID-39'!E151,'ID-40'!E151,'ID-44'!D151,'ID-45'!E151,'ID-57'!D151,'ID-70'!C151,'ID-71'!D151))</f>
        <v>1.4161810502066885E-6</v>
      </c>
      <c r="F144" s="71">
        <f>ABS(MEAN!F144-MAX('ID-01'!B151,'ID-02'!B151,'ID-03'!C151,'ID-06'!B151,'ID-08'!C151,'ID-09'!D151,'ID-12'!B151,'ID-16'!D151,'ID-18'!E151,'ID-24'!E151,'ID-29'!F151,'ID-33'!E151,'ID-34'!F151,'ID-36'!E151,'ID-38'!F151,'ID-39'!F151,'ID-40'!F151,'ID-45'!F151,'ID-53'!C151,'ID-54'!B151,'ID-57'!E151,'ID-71'!E151))</f>
        <v>4.5804557100015408E-6</v>
      </c>
      <c r="G144" s="71">
        <f>ABS(MEAN!G144-MAX('ID-01'!C151,'ID-02'!C151,'ID-03'!D151,'ID-07'!B151,'ID-08'!D151,'ID-11'!D151,'ID-18'!F151,'ID-24'!F151,'ID-29'!G151,'ID-31'!B151,'ID-33'!F151,'ID-34'!G151,'ID-36'!F151,'ID-39'!G151,'ID-40'!G151,'ID-44'!E151,'ID-45'!G151,'ID-50'!B151,'ID-53'!D151,'ID-54'!C151,'ID-57'!F151,'ID-59'!E151,'ID-70'!D151,'ID-71'!F151))</f>
        <v>2.2312730284523852E-6</v>
      </c>
      <c r="H144" s="71">
        <f>ABS(MEAN!H144-MAX('ID-03'!E151,'ID-11'!E151,'ID-13'!E151,'ID-15'!E151,'ID-16'!E151,'ID-18'!G151,'ID-24'!G151,'ID-29'!H151,'ID-30'!F151,'ID-31'!C151,'ID-33'!G151,'ID-34'!H151,'ID-40'!H151,'ID-44'!F151,'ID-45'!H151,'ID-54'!D151,'ID-57'!G151,'ID-59'!F151,'ID-70'!E151,'ID-71'!G151))</f>
        <v>1.2231081082947348E-6</v>
      </c>
      <c r="I144" s="71">
        <f>ABS(MEAN!I144-MAX('ID-12'!C151,'ID-18'!H151,'ID-24'!H151,'ID-29'!I151,'ID-40'!I151,'ID-44'!G151,'ID-45'!I151,'ID-59'!G151))</f>
        <v>1.421544717994383E-6</v>
      </c>
      <c r="J144" s="71">
        <f>ABS(MEAN!J144-MAX('ID-31'!D151,'ID-40'!J151,'ID-44'!H151,'ID-45'!J151,'ID-57'!H151))</f>
        <v>4.9883723940435942E-7</v>
      </c>
      <c r="K144" s="71">
        <f>ABS(MEAN!K144-MAX('ID-26'!E151,'ID-31'!E151,'ID-34'!I151,'ID-36'!G151,'ID-40'!K151,'ID-44'!I151,'ID-57'!I151))</f>
        <v>1.5395312649157944E-6</v>
      </c>
    </row>
    <row r="145" spans="1:11" x14ac:dyDescent="0.25">
      <c r="A145" s="1">
        <v>17.625</v>
      </c>
      <c r="B145" s="71">
        <f>ABS(MEAN!B145-MAX('ID-11'!B152,'ID-13'!B152,'ID-14'!B152,'ID-15'!B152,'ID-24'!B152,'ID-26'!B152,'ID-29'!B152,'ID-30'!B152,'ID-32'!B152,'ID-33'!B152,'ID-34'!B152,'ID-37'!B152,'ID-38'!B152,'ID-39'!B152,'ID-40'!B152,'ID-44'!B152,'ID-45'!B152,'ID-53'!B152,'ID-57'!B152,'ID-59'!B152,'ID-70'!B152,'ID-71'!B152))</f>
        <v>8.7209527643850038E-7</v>
      </c>
      <c r="C145" s="71">
        <f>ABS(MEAN!C145-MAX('ID-08'!B152,'ID-09'!B152,'ID-11'!C152,'ID-14'!C152,'ID-18'!B152,'ID-24'!C152,'ID-26'!C152,'ID-29'!C152,'ID-30'!C152,'ID-34'!C152,'ID-36'!B152,'ID-38'!C152,'ID-39'!C152,'ID-40'!C152,'ID-44'!C152,'ID-45'!C152,'ID-57'!C152,'ID-59'!C152))</f>
        <v>3.9857255301756211E-7</v>
      </c>
      <c r="D145" s="71">
        <f>ABS(MEAN!D145-MAX('ID-13'!C152,'ID-14'!D152,'ID-15'!C152,'ID-16'!B152,'ID-18'!C152,'ID-26'!D152,'ID-29'!D152,'ID-30'!D152,'ID-33'!C152,'ID-34'!D152,'ID-36'!C152,'ID-37'!C152,'ID-38'!D152,'ID-39'!D152,'ID-40'!D152,'ID-45'!D152,'ID-59'!D152,'ID-71'!C152))</f>
        <v>1.1639634143745248E-6</v>
      </c>
      <c r="E145" s="71">
        <f>ABS(MEAN!E145-MAX('ID-03'!B152,'ID-09'!C152,'ID-13'!D152,'ID-15'!D152,'ID-16'!C152,'ID-18'!D152,'ID-24'!D152,'ID-29'!E152,'ID-30'!E152,'ID-33'!D152,'ID-34'!E152,'ID-36'!D152,'ID-38'!E152,'ID-39'!E152,'ID-40'!E152,'ID-44'!D152,'ID-45'!E152,'ID-57'!D152,'ID-70'!C152,'ID-71'!D152))</f>
        <v>1.4799859528458192E-6</v>
      </c>
      <c r="F145" s="71">
        <f>ABS(MEAN!F145-MAX('ID-01'!B152,'ID-02'!B152,'ID-03'!C152,'ID-06'!B152,'ID-08'!C152,'ID-09'!D152,'ID-12'!B152,'ID-16'!D152,'ID-18'!E152,'ID-24'!E152,'ID-29'!F152,'ID-33'!E152,'ID-34'!F152,'ID-36'!E152,'ID-38'!F152,'ID-39'!F152,'ID-40'!F152,'ID-45'!F152,'ID-53'!C152,'ID-54'!B152,'ID-57'!E152,'ID-71'!E152))</f>
        <v>4.5127337618966479E-6</v>
      </c>
      <c r="G145" s="71">
        <f>ABS(MEAN!G145-MAX('ID-01'!C152,'ID-02'!C152,'ID-03'!D152,'ID-07'!B152,'ID-08'!D152,'ID-11'!D152,'ID-18'!F152,'ID-24'!F152,'ID-29'!G152,'ID-31'!B152,'ID-33'!F152,'ID-34'!G152,'ID-36'!F152,'ID-39'!G152,'ID-40'!G152,'ID-44'!E152,'ID-45'!G152,'ID-50'!B152,'ID-53'!D152,'ID-54'!C152,'ID-57'!F152,'ID-59'!E152,'ID-70'!D152,'ID-71'!F152))</f>
        <v>2.3003865665671697E-6</v>
      </c>
      <c r="H145" s="71">
        <f>ABS(MEAN!H145-MAX('ID-03'!E152,'ID-11'!E152,'ID-13'!E152,'ID-15'!E152,'ID-16'!E152,'ID-18'!G152,'ID-24'!G152,'ID-29'!H152,'ID-30'!F152,'ID-31'!C152,'ID-33'!G152,'ID-34'!H152,'ID-40'!H152,'ID-44'!F152,'ID-45'!H152,'ID-54'!D152,'ID-57'!G152,'ID-59'!F152,'ID-70'!E152,'ID-71'!G152))</f>
        <v>1.2454567219211121E-6</v>
      </c>
      <c r="I145" s="71">
        <f>ABS(MEAN!I145-MAX('ID-12'!C152,'ID-18'!H152,'ID-24'!H152,'ID-29'!I152,'ID-40'!I152,'ID-44'!G152,'ID-45'!I152,'ID-59'!G152))</f>
        <v>1.4190502198307975E-6</v>
      </c>
      <c r="J145" s="71">
        <f>ABS(MEAN!J145-MAX('ID-31'!D152,'ID-40'!J152,'ID-44'!H152,'ID-45'!J152,'ID-57'!H152))</f>
        <v>4.7643303757727296E-7</v>
      </c>
      <c r="K145" s="71">
        <f>ABS(MEAN!K145-MAX('ID-26'!E152,'ID-31'!E152,'ID-34'!I152,'ID-36'!G152,'ID-40'!K152,'ID-44'!I152,'ID-57'!I152))</f>
        <v>1.6128195761688779E-6</v>
      </c>
    </row>
    <row r="146" spans="1:11" x14ac:dyDescent="0.25">
      <c r="A146" s="1">
        <v>17.75</v>
      </c>
      <c r="B146" s="71">
        <f>ABS(MEAN!B146-MAX('ID-11'!B153,'ID-13'!B153,'ID-14'!B153,'ID-15'!B153,'ID-24'!B153,'ID-26'!B153,'ID-29'!B153,'ID-30'!B153,'ID-32'!B153,'ID-33'!B153,'ID-34'!B153,'ID-37'!B153,'ID-38'!B153,'ID-39'!B153,'ID-40'!B153,'ID-44'!B153,'ID-45'!B153,'ID-53'!B153,'ID-57'!B153,'ID-59'!B153,'ID-70'!B153,'ID-71'!B153))</f>
        <v>8.296487656878071E-7</v>
      </c>
      <c r="C146" s="71">
        <f>ABS(MEAN!C146-MAX('ID-08'!B153,'ID-09'!B153,'ID-11'!C153,'ID-14'!C153,'ID-18'!B153,'ID-24'!C153,'ID-26'!C153,'ID-29'!C153,'ID-30'!C153,'ID-34'!C153,'ID-36'!B153,'ID-38'!C153,'ID-39'!C153,'ID-40'!C153,'ID-44'!C153,'ID-45'!C153,'ID-57'!C153,'ID-59'!C153))</f>
        <v>3.2911228026177852E-7</v>
      </c>
      <c r="D146" s="71">
        <f>ABS(MEAN!D146-MAX('ID-13'!C153,'ID-14'!D153,'ID-15'!C153,'ID-16'!B153,'ID-18'!C153,'ID-26'!D153,'ID-29'!D153,'ID-30'!D153,'ID-33'!C153,'ID-34'!D153,'ID-36'!C153,'ID-37'!C153,'ID-38'!D153,'ID-39'!D153,'ID-40'!D153,'ID-45'!D153,'ID-59'!D153,'ID-71'!C153))</f>
        <v>1.1513634746718182E-6</v>
      </c>
      <c r="E146" s="71">
        <f>ABS(MEAN!E146-MAX('ID-03'!B153,'ID-09'!C153,'ID-13'!D153,'ID-15'!D153,'ID-16'!C153,'ID-18'!D153,'ID-24'!D153,'ID-29'!E153,'ID-30'!E153,'ID-33'!D153,'ID-34'!E153,'ID-36'!D153,'ID-38'!E153,'ID-39'!E153,'ID-40'!E153,'ID-44'!D153,'ID-45'!E153,'ID-57'!D153,'ID-70'!C153,'ID-71'!D153))</f>
        <v>1.4805802355244424E-6</v>
      </c>
      <c r="F146" s="71">
        <f>ABS(MEAN!F146-MAX('ID-01'!B153,'ID-02'!B153,'ID-03'!C153,'ID-06'!B153,'ID-08'!C153,'ID-09'!D153,'ID-12'!B153,'ID-16'!D153,'ID-18'!E153,'ID-24'!E153,'ID-29'!F153,'ID-33'!E153,'ID-34'!F153,'ID-36'!E153,'ID-38'!F153,'ID-39'!F153,'ID-40'!F153,'ID-45'!F153,'ID-53'!C153,'ID-54'!B153,'ID-57'!E153,'ID-71'!E153))</f>
        <v>4.4634820514088958E-6</v>
      </c>
      <c r="G146" s="71">
        <f>ABS(MEAN!G146-MAX('ID-01'!C153,'ID-02'!C153,'ID-03'!D153,'ID-07'!B153,'ID-08'!D153,'ID-11'!D153,'ID-18'!F153,'ID-24'!F153,'ID-29'!G153,'ID-31'!B153,'ID-33'!F153,'ID-34'!G153,'ID-36'!F153,'ID-39'!G153,'ID-40'!G153,'ID-44'!E153,'ID-45'!G153,'ID-50'!B153,'ID-53'!D153,'ID-54'!C153,'ID-57'!F153,'ID-59'!E153,'ID-70'!D153,'ID-71'!F153))</f>
        <v>2.3109495703166338E-6</v>
      </c>
      <c r="H146" s="71">
        <f>ABS(MEAN!H146-MAX('ID-03'!E153,'ID-11'!E153,'ID-13'!E153,'ID-15'!E153,'ID-16'!E153,'ID-18'!G153,'ID-24'!G153,'ID-29'!H153,'ID-30'!F153,'ID-31'!C153,'ID-33'!G153,'ID-34'!H153,'ID-40'!H153,'ID-44'!F153,'ID-45'!H153,'ID-54'!D153,'ID-57'!G153,'ID-59'!F153,'ID-70'!E153,'ID-71'!G153))</f>
        <v>1.220076686236915E-6</v>
      </c>
      <c r="I146" s="71">
        <f>ABS(MEAN!I146-MAX('ID-12'!C153,'ID-18'!H153,'ID-24'!H153,'ID-29'!I153,'ID-40'!I153,'ID-44'!G153,'ID-45'!I153,'ID-59'!G153))</f>
        <v>1.416978455959228E-6</v>
      </c>
      <c r="J146" s="71">
        <f>ABS(MEAN!J146-MAX('ID-31'!D153,'ID-40'!J153,'ID-44'!H153,'ID-45'!J153,'ID-57'!H153))</f>
        <v>4.4301391693979397E-7</v>
      </c>
      <c r="K146" s="71">
        <f>ABS(MEAN!K146-MAX('ID-26'!E153,'ID-31'!E153,'ID-34'!I153,'ID-36'!G153,'ID-40'!K153,'ID-44'!I153,'ID-57'!I153))</f>
        <v>1.6044758217592658E-6</v>
      </c>
    </row>
    <row r="147" spans="1:11" x14ac:dyDescent="0.25">
      <c r="A147" s="1">
        <v>17.875</v>
      </c>
      <c r="B147" s="71">
        <f>ABS(MEAN!B147-MAX('ID-11'!B154,'ID-13'!B154,'ID-14'!B154,'ID-15'!B154,'ID-24'!B154,'ID-26'!B154,'ID-29'!B154,'ID-30'!B154,'ID-32'!B154,'ID-33'!B154,'ID-34'!B154,'ID-37'!B154,'ID-38'!B154,'ID-39'!B154,'ID-40'!B154,'ID-44'!B154,'ID-45'!B154,'ID-53'!B154,'ID-57'!B154,'ID-59'!B154,'ID-70'!B154,'ID-71'!B154))</f>
        <v>8.1485167141570614E-7</v>
      </c>
      <c r="C147" s="71">
        <f>ABS(MEAN!C147-MAX('ID-08'!B154,'ID-09'!B154,'ID-11'!C154,'ID-14'!C154,'ID-18'!B154,'ID-24'!C154,'ID-26'!C154,'ID-29'!C154,'ID-30'!C154,'ID-34'!C154,'ID-36'!B154,'ID-38'!C154,'ID-39'!C154,'ID-40'!C154,'ID-44'!C154,'ID-45'!C154,'ID-57'!C154,'ID-59'!C154))</f>
        <v>3.5373335088850766E-7</v>
      </c>
      <c r="D147" s="71">
        <f>ABS(MEAN!D147-MAX('ID-13'!C154,'ID-14'!D154,'ID-15'!C154,'ID-16'!B154,'ID-18'!C154,'ID-26'!D154,'ID-29'!D154,'ID-30'!D154,'ID-33'!C154,'ID-34'!D154,'ID-36'!C154,'ID-37'!C154,'ID-38'!D154,'ID-39'!D154,'ID-40'!D154,'ID-45'!D154,'ID-59'!D154,'ID-71'!C154))</f>
        <v>1.1360146504046931E-6</v>
      </c>
      <c r="E147" s="71">
        <f>ABS(MEAN!E147-MAX('ID-03'!B154,'ID-09'!C154,'ID-13'!D154,'ID-15'!D154,'ID-16'!C154,'ID-18'!D154,'ID-24'!D154,'ID-29'!E154,'ID-30'!E154,'ID-33'!D154,'ID-34'!E154,'ID-36'!D154,'ID-38'!E154,'ID-39'!E154,'ID-40'!E154,'ID-44'!D154,'ID-45'!E154,'ID-57'!D154,'ID-70'!C154,'ID-71'!D154))</f>
        <v>1.513798584817927E-6</v>
      </c>
      <c r="F147" s="71">
        <f>ABS(MEAN!F147-MAX('ID-01'!B154,'ID-02'!B154,'ID-03'!C154,'ID-06'!B154,'ID-08'!C154,'ID-09'!D154,'ID-12'!B154,'ID-16'!D154,'ID-18'!E154,'ID-24'!E154,'ID-29'!F154,'ID-33'!E154,'ID-34'!F154,'ID-36'!E154,'ID-38'!F154,'ID-39'!F154,'ID-40'!F154,'ID-45'!F154,'ID-53'!C154,'ID-54'!B154,'ID-57'!E154,'ID-71'!E154))</f>
        <v>4.4247787913120895E-6</v>
      </c>
      <c r="G147" s="71">
        <f>ABS(MEAN!G147-MAX('ID-01'!C154,'ID-02'!C154,'ID-03'!D154,'ID-07'!B154,'ID-08'!D154,'ID-11'!D154,'ID-18'!F154,'ID-24'!F154,'ID-29'!G154,'ID-31'!B154,'ID-33'!F154,'ID-34'!G154,'ID-36'!F154,'ID-39'!G154,'ID-40'!G154,'ID-44'!E154,'ID-45'!G154,'ID-50'!B154,'ID-53'!D154,'ID-54'!C154,'ID-57'!F154,'ID-59'!E154,'ID-70'!D154,'ID-71'!F154))</f>
        <v>2.3030596673634385E-6</v>
      </c>
      <c r="H147" s="71">
        <f>ABS(MEAN!H147-MAX('ID-03'!E154,'ID-11'!E154,'ID-13'!E154,'ID-15'!E154,'ID-16'!E154,'ID-18'!G154,'ID-24'!G154,'ID-29'!H154,'ID-30'!F154,'ID-31'!C154,'ID-33'!G154,'ID-34'!H154,'ID-40'!H154,'ID-44'!F154,'ID-45'!H154,'ID-54'!D154,'ID-57'!G154,'ID-59'!F154,'ID-70'!E154,'ID-71'!G154))</f>
        <v>1.2176250648310294E-6</v>
      </c>
      <c r="I147" s="71">
        <f>ABS(MEAN!I147-MAX('ID-12'!C154,'ID-18'!H154,'ID-24'!H154,'ID-29'!I154,'ID-40'!I154,'ID-44'!G154,'ID-45'!I154,'ID-59'!G154))</f>
        <v>1.4384674987266699E-6</v>
      </c>
      <c r="J147" s="71">
        <f>ABS(MEAN!J147-MAX('ID-31'!D154,'ID-40'!J154,'ID-44'!H154,'ID-45'!J154,'ID-57'!H154))</f>
        <v>4.3360557522298393E-7</v>
      </c>
      <c r="K147" s="71">
        <f>ABS(MEAN!K147-MAX('ID-26'!E154,'ID-31'!E154,'ID-34'!I154,'ID-36'!G154,'ID-40'!K154,'ID-44'!I154,'ID-57'!I154))</f>
        <v>1.5792277879289607E-6</v>
      </c>
    </row>
    <row r="148" spans="1:11" x14ac:dyDescent="0.25">
      <c r="A148" s="1">
        <v>18</v>
      </c>
      <c r="B148" s="71">
        <f>ABS(MEAN!B148-MAX('ID-11'!B155,'ID-13'!B155,'ID-14'!B155,'ID-15'!B155,'ID-24'!B155,'ID-26'!B155,'ID-29'!B155,'ID-30'!B155,'ID-32'!B155,'ID-33'!B155,'ID-34'!B155,'ID-37'!B155,'ID-38'!B155,'ID-39'!B155,'ID-40'!B155,'ID-44'!B155,'ID-45'!B155,'ID-53'!B155,'ID-57'!B155,'ID-59'!B155,'ID-70'!B155,'ID-71'!B155))</f>
        <v>8.1826952158525756E-7</v>
      </c>
      <c r="C148" s="71">
        <f>ABS(MEAN!C148-MAX('ID-08'!B155,'ID-09'!B155,'ID-11'!C155,'ID-14'!C155,'ID-18'!B155,'ID-24'!C155,'ID-26'!C155,'ID-29'!C155,'ID-30'!C155,'ID-34'!C155,'ID-36'!B155,'ID-38'!C155,'ID-39'!C155,'ID-40'!C155,'ID-44'!C155,'ID-45'!C155,'ID-57'!C155,'ID-59'!C155))</f>
        <v>3.7355988874443469E-7</v>
      </c>
      <c r="D148" s="71">
        <f>ABS(MEAN!D148-MAX('ID-13'!C155,'ID-14'!D155,'ID-15'!C155,'ID-16'!B155,'ID-18'!C155,'ID-26'!D155,'ID-29'!D155,'ID-30'!D155,'ID-33'!C155,'ID-34'!D155,'ID-36'!C155,'ID-37'!C155,'ID-38'!D155,'ID-39'!D155,'ID-40'!D155,'ID-45'!D155,'ID-59'!D155,'ID-71'!C155))</f>
        <v>1.1783116508623515E-6</v>
      </c>
      <c r="E148" s="71">
        <f>ABS(MEAN!E148-MAX('ID-03'!B155,'ID-09'!C155,'ID-13'!D155,'ID-15'!D155,'ID-16'!C155,'ID-18'!D155,'ID-24'!D155,'ID-29'!E155,'ID-30'!E155,'ID-33'!D155,'ID-34'!E155,'ID-36'!D155,'ID-38'!E155,'ID-39'!E155,'ID-40'!E155,'ID-44'!D155,'ID-45'!E155,'ID-57'!D155,'ID-70'!C155,'ID-71'!D155))</f>
        <v>1.3995742542682876E-6</v>
      </c>
      <c r="F148" s="71">
        <f>ABS(MEAN!F148-MAX('ID-01'!B155,'ID-02'!B155,'ID-03'!C155,'ID-06'!B155,'ID-08'!C155,'ID-09'!D155,'ID-12'!B155,'ID-16'!D155,'ID-18'!E155,'ID-24'!E155,'ID-29'!F155,'ID-33'!E155,'ID-34'!F155,'ID-36'!E155,'ID-38'!F155,'ID-39'!F155,'ID-40'!F155,'ID-45'!F155,'ID-53'!C155,'ID-54'!B155,'ID-57'!E155,'ID-71'!E155))</f>
        <v>4.3054265262965075E-6</v>
      </c>
      <c r="G148" s="71">
        <f>ABS(MEAN!G148-MAX('ID-01'!C155,'ID-02'!C155,'ID-03'!D155,'ID-07'!B155,'ID-08'!D155,'ID-11'!D155,'ID-18'!F155,'ID-24'!F155,'ID-29'!G155,'ID-31'!B155,'ID-33'!F155,'ID-34'!G155,'ID-36'!F155,'ID-39'!G155,'ID-40'!G155,'ID-44'!E155,'ID-45'!G155,'ID-50'!B155,'ID-53'!D155,'ID-54'!C155,'ID-57'!F155,'ID-59'!E155,'ID-70'!D155,'ID-71'!F155))</f>
        <v>2.3024218551714881E-6</v>
      </c>
      <c r="H148" s="71">
        <f>ABS(MEAN!H148-MAX('ID-03'!E155,'ID-11'!E155,'ID-13'!E155,'ID-15'!E155,'ID-16'!E155,'ID-18'!G155,'ID-24'!G155,'ID-29'!H155,'ID-30'!F155,'ID-31'!C155,'ID-33'!G155,'ID-34'!H155,'ID-40'!H155,'ID-44'!F155,'ID-45'!H155,'ID-54'!D155,'ID-57'!G155,'ID-59'!F155,'ID-70'!E155,'ID-71'!G155))</f>
        <v>1.23235667631727E-6</v>
      </c>
      <c r="I148" s="71">
        <f>ABS(MEAN!I148-MAX('ID-12'!C155,'ID-18'!H155,'ID-24'!H155,'ID-29'!I155,'ID-40'!I155,'ID-44'!G155,'ID-45'!I155,'ID-59'!G155))</f>
        <v>1.4649387277687609E-6</v>
      </c>
      <c r="J148" s="71">
        <f>ABS(MEAN!J148-MAX('ID-31'!D155,'ID-40'!J155,'ID-44'!H155,'ID-45'!J155,'ID-57'!H155))</f>
        <v>4.3536568217206195E-7</v>
      </c>
      <c r="K148" s="71">
        <f>ABS(MEAN!K148-MAX('ID-26'!E155,'ID-31'!E155,'ID-34'!I155,'ID-36'!G155,'ID-40'!K155,'ID-44'!I155,'ID-57'!I155))</f>
        <v>1.5366594608434703E-6</v>
      </c>
    </row>
    <row r="149" spans="1:11" x14ac:dyDescent="0.25">
      <c r="A149" s="1">
        <v>18.125</v>
      </c>
      <c r="B149" s="71">
        <f>ABS(MEAN!B149-MAX('ID-11'!B156,'ID-13'!B156,'ID-14'!B156,'ID-15'!B156,'ID-24'!B156,'ID-26'!B156,'ID-29'!B156,'ID-30'!B156,'ID-32'!B156,'ID-33'!B156,'ID-34'!B156,'ID-37'!B156,'ID-38'!B156,'ID-39'!B156,'ID-40'!B156,'ID-44'!B156,'ID-45'!B156,'ID-53'!B156,'ID-57'!B156,'ID-59'!B156,'ID-70'!B156,'ID-71'!B156))</f>
        <v>8.1086508901817567E-7</v>
      </c>
      <c r="C149" s="71">
        <f>ABS(MEAN!C149-MAX('ID-08'!B156,'ID-09'!B156,'ID-11'!C156,'ID-14'!C156,'ID-18'!B156,'ID-24'!C156,'ID-26'!C156,'ID-29'!C156,'ID-30'!C156,'ID-34'!C156,'ID-36'!B156,'ID-38'!C156,'ID-39'!C156,'ID-40'!C156,'ID-44'!C156,'ID-45'!C156,'ID-57'!C156,'ID-59'!C156))</f>
        <v>3.5964730793480726E-7</v>
      </c>
      <c r="D149" s="71">
        <f>ABS(MEAN!D149-MAX('ID-13'!C156,'ID-14'!D156,'ID-15'!C156,'ID-16'!B156,'ID-18'!C156,'ID-26'!D156,'ID-29'!D156,'ID-30'!D156,'ID-33'!C156,'ID-34'!D156,'ID-36'!C156,'ID-37'!C156,'ID-38'!D156,'ID-39'!D156,'ID-40'!D156,'ID-45'!D156,'ID-59'!D156,'ID-71'!C156))</f>
        <v>1.1907452633352911E-6</v>
      </c>
      <c r="E149" s="71">
        <f>ABS(MEAN!E149-MAX('ID-03'!B156,'ID-09'!C156,'ID-13'!D156,'ID-15'!D156,'ID-16'!C156,'ID-18'!D156,'ID-24'!D156,'ID-29'!E156,'ID-30'!E156,'ID-33'!D156,'ID-34'!E156,'ID-36'!D156,'ID-38'!E156,'ID-39'!E156,'ID-40'!E156,'ID-44'!D156,'ID-45'!E156,'ID-57'!D156,'ID-70'!C156,'ID-71'!D156))</f>
        <v>1.4299927176830707E-6</v>
      </c>
      <c r="F149" s="71">
        <f>ABS(MEAN!F149-MAX('ID-01'!B156,'ID-02'!B156,'ID-03'!C156,'ID-06'!B156,'ID-08'!C156,'ID-09'!D156,'ID-12'!B156,'ID-16'!D156,'ID-18'!E156,'ID-24'!E156,'ID-29'!F156,'ID-33'!E156,'ID-34'!F156,'ID-36'!E156,'ID-38'!F156,'ID-39'!F156,'ID-40'!F156,'ID-45'!F156,'ID-53'!C156,'ID-54'!B156,'ID-57'!E156,'ID-71'!E156))</f>
        <v>4.2896656439195269E-6</v>
      </c>
      <c r="G149" s="71">
        <f>ABS(MEAN!G149-MAX('ID-01'!C156,'ID-02'!C156,'ID-03'!D156,'ID-07'!B156,'ID-08'!D156,'ID-11'!D156,'ID-18'!F156,'ID-24'!F156,'ID-29'!G156,'ID-31'!B156,'ID-33'!F156,'ID-34'!G156,'ID-36'!F156,'ID-39'!G156,'ID-40'!G156,'ID-44'!E156,'ID-45'!G156,'ID-50'!B156,'ID-53'!D156,'ID-54'!C156,'ID-57'!F156,'ID-59'!E156,'ID-70'!D156,'ID-71'!F156))</f>
        <v>2.2646131728754071E-6</v>
      </c>
      <c r="H149" s="71">
        <f>ABS(MEAN!H149-MAX('ID-03'!E156,'ID-11'!E156,'ID-13'!E156,'ID-15'!E156,'ID-16'!E156,'ID-18'!G156,'ID-24'!G156,'ID-29'!H156,'ID-30'!F156,'ID-31'!C156,'ID-33'!G156,'ID-34'!H156,'ID-40'!H156,'ID-44'!F156,'ID-45'!H156,'ID-54'!D156,'ID-57'!G156,'ID-59'!F156,'ID-70'!E156,'ID-71'!G156))</f>
        <v>1.2496867716205173E-6</v>
      </c>
      <c r="I149" s="71">
        <f>ABS(MEAN!I149-MAX('ID-12'!C156,'ID-18'!H156,'ID-24'!H156,'ID-29'!I156,'ID-40'!I156,'ID-44'!G156,'ID-45'!I156,'ID-59'!G156))</f>
        <v>1.4744013805967349E-6</v>
      </c>
      <c r="J149" s="71">
        <f>ABS(MEAN!J149-MAX('ID-31'!D156,'ID-40'!J156,'ID-44'!H156,'ID-45'!J156,'ID-57'!H156))</f>
        <v>4.6512306933754743E-7</v>
      </c>
      <c r="K149" s="71">
        <f>ABS(MEAN!K149-MAX('ID-26'!E156,'ID-31'!E156,'ID-34'!I156,'ID-36'!G156,'ID-40'!K156,'ID-44'!I156,'ID-57'!I156))</f>
        <v>1.5256721419554253E-6</v>
      </c>
    </row>
    <row r="150" spans="1:11" x14ac:dyDescent="0.25">
      <c r="A150" s="1">
        <v>18.25</v>
      </c>
      <c r="B150" s="71">
        <f>ABS(MEAN!B150-MAX('ID-11'!B157,'ID-13'!B157,'ID-14'!B157,'ID-15'!B157,'ID-24'!B157,'ID-26'!B157,'ID-29'!B157,'ID-30'!B157,'ID-32'!B157,'ID-33'!B157,'ID-34'!B157,'ID-37'!B157,'ID-38'!B157,'ID-39'!B157,'ID-40'!B157,'ID-44'!B157,'ID-45'!B157,'ID-53'!B157,'ID-57'!B157,'ID-59'!B157,'ID-70'!B157,'ID-71'!B157))</f>
        <v>8.0253634104909821E-7</v>
      </c>
      <c r="C150" s="71">
        <f>ABS(MEAN!C150-MAX('ID-08'!B157,'ID-09'!B157,'ID-11'!C157,'ID-14'!C157,'ID-18'!B157,'ID-24'!C157,'ID-26'!C157,'ID-29'!C157,'ID-30'!C157,'ID-34'!C157,'ID-36'!B157,'ID-38'!C157,'ID-39'!C157,'ID-40'!C157,'ID-44'!C157,'ID-45'!C157,'ID-57'!C157,'ID-59'!C157))</f>
        <v>3.7971971061923071E-7</v>
      </c>
      <c r="D150" s="71">
        <f>ABS(MEAN!D150-MAX('ID-13'!C157,'ID-14'!D157,'ID-15'!C157,'ID-16'!B157,'ID-18'!C157,'ID-26'!D157,'ID-29'!D157,'ID-30'!D157,'ID-33'!C157,'ID-34'!D157,'ID-36'!C157,'ID-37'!C157,'ID-38'!D157,'ID-39'!D157,'ID-40'!D157,'ID-45'!D157,'ID-59'!D157,'ID-71'!C157))</f>
        <v>1.2387311741357543E-6</v>
      </c>
      <c r="E150" s="71">
        <f>ABS(MEAN!E150-MAX('ID-03'!B157,'ID-09'!C157,'ID-13'!D157,'ID-15'!D157,'ID-16'!C157,'ID-18'!D157,'ID-24'!D157,'ID-29'!E157,'ID-30'!E157,'ID-33'!D157,'ID-34'!E157,'ID-36'!D157,'ID-38'!E157,'ID-39'!E157,'ID-40'!E157,'ID-44'!D157,'ID-45'!E157,'ID-57'!D157,'ID-70'!C157,'ID-71'!D157))</f>
        <v>1.408127535462711E-6</v>
      </c>
      <c r="F150" s="71">
        <f>ABS(MEAN!F150-MAX('ID-01'!B157,'ID-02'!B157,'ID-03'!C157,'ID-06'!B157,'ID-08'!C157,'ID-09'!D157,'ID-12'!B157,'ID-16'!D157,'ID-18'!E157,'ID-24'!E157,'ID-29'!F157,'ID-33'!E157,'ID-34'!F157,'ID-36'!E157,'ID-38'!F157,'ID-39'!F157,'ID-40'!F157,'ID-45'!F157,'ID-53'!C157,'ID-54'!B157,'ID-57'!E157,'ID-71'!E157))</f>
        <v>4.3987286918456547E-6</v>
      </c>
      <c r="G150" s="71">
        <f>ABS(MEAN!G150-MAX('ID-01'!C157,'ID-02'!C157,'ID-03'!D157,'ID-07'!B157,'ID-08'!D157,'ID-11'!D157,'ID-18'!F157,'ID-24'!F157,'ID-29'!G157,'ID-31'!B157,'ID-33'!F157,'ID-34'!G157,'ID-36'!F157,'ID-39'!G157,'ID-40'!G157,'ID-44'!E157,'ID-45'!G157,'ID-50'!B157,'ID-53'!D157,'ID-54'!C157,'ID-57'!F157,'ID-59'!E157,'ID-70'!D157,'ID-71'!F157))</f>
        <v>2.1765453487310182E-6</v>
      </c>
      <c r="H150" s="71">
        <f>ABS(MEAN!H150-MAX('ID-03'!E157,'ID-11'!E157,'ID-13'!E157,'ID-15'!E157,'ID-16'!E157,'ID-18'!G157,'ID-24'!G157,'ID-29'!H157,'ID-30'!F157,'ID-31'!C157,'ID-33'!G157,'ID-34'!H157,'ID-40'!H157,'ID-44'!F157,'ID-45'!H157,'ID-54'!D157,'ID-57'!G157,'ID-59'!F157,'ID-70'!E157,'ID-71'!G157))</f>
        <v>1.2543490662264567E-6</v>
      </c>
      <c r="I150" s="71">
        <f>ABS(MEAN!I150-MAX('ID-12'!C157,'ID-18'!H157,'ID-24'!H157,'ID-29'!I157,'ID-40'!I157,'ID-44'!G157,'ID-45'!I157,'ID-59'!G157))</f>
        <v>1.488174374453255E-6</v>
      </c>
      <c r="J150" s="71">
        <f>ABS(MEAN!J150-MAX('ID-31'!D157,'ID-40'!J157,'ID-44'!H157,'ID-45'!J157,'ID-57'!H157))</f>
        <v>4.3757895734630736E-7</v>
      </c>
      <c r="K150" s="71">
        <f>ABS(MEAN!K150-MAX('ID-26'!E157,'ID-31'!E157,'ID-34'!I157,'ID-36'!G157,'ID-40'!K157,'ID-44'!I157,'ID-57'!I157))</f>
        <v>1.4815963017555944E-6</v>
      </c>
    </row>
    <row r="151" spans="1:11" x14ac:dyDescent="0.25">
      <c r="A151" s="1">
        <v>18.375</v>
      </c>
      <c r="B151" s="71">
        <f>ABS(MEAN!B151-MAX('ID-11'!B158,'ID-13'!B158,'ID-14'!B158,'ID-15'!B158,'ID-24'!B158,'ID-26'!B158,'ID-29'!B158,'ID-30'!B158,'ID-32'!B158,'ID-33'!B158,'ID-34'!B158,'ID-37'!B158,'ID-38'!B158,'ID-39'!B158,'ID-40'!B158,'ID-44'!B158,'ID-45'!B158,'ID-53'!B158,'ID-57'!B158,'ID-59'!B158,'ID-70'!B158,'ID-71'!B158))</f>
        <v>8.0086215442642938E-7</v>
      </c>
      <c r="C151" s="71">
        <f>ABS(MEAN!C151-MAX('ID-08'!B158,'ID-09'!B158,'ID-11'!C158,'ID-14'!C158,'ID-18'!B158,'ID-24'!C158,'ID-26'!C158,'ID-29'!C158,'ID-30'!C158,'ID-34'!C158,'ID-36'!B158,'ID-38'!C158,'ID-39'!C158,'ID-40'!C158,'ID-44'!C158,'ID-45'!C158,'ID-57'!C158,'ID-59'!C158))</f>
        <v>4.1214410956280645E-7</v>
      </c>
      <c r="D151" s="71">
        <f>ABS(MEAN!D151-MAX('ID-13'!C158,'ID-14'!D158,'ID-15'!C158,'ID-16'!B158,'ID-18'!C158,'ID-26'!D158,'ID-29'!D158,'ID-30'!D158,'ID-33'!C158,'ID-34'!D158,'ID-36'!C158,'ID-37'!C158,'ID-38'!D158,'ID-39'!D158,'ID-40'!D158,'ID-45'!D158,'ID-59'!D158,'ID-71'!C158))</f>
        <v>1.2651393117013576E-6</v>
      </c>
      <c r="E151" s="71">
        <f>ABS(MEAN!E151-MAX('ID-03'!B158,'ID-09'!C158,'ID-13'!D158,'ID-15'!D158,'ID-16'!C158,'ID-18'!D158,'ID-24'!D158,'ID-29'!E158,'ID-30'!E158,'ID-33'!D158,'ID-34'!E158,'ID-36'!D158,'ID-38'!E158,'ID-39'!E158,'ID-40'!E158,'ID-44'!D158,'ID-45'!E158,'ID-57'!D158,'ID-70'!C158,'ID-71'!D158))</f>
        <v>1.4499825658487175E-6</v>
      </c>
      <c r="F151" s="71">
        <f>ABS(MEAN!F151-MAX('ID-01'!B158,'ID-02'!B158,'ID-03'!C158,'ID-06'!B158,'ID-08'!C158,'ID-09'!D158,'ID-12'!B158,'ID-16'!D158,'ID-18'!E158,'ID-24'!E158,'ID-29'!F158,'ID-33'!E158,'ID-34'!F158,'ID-36'!E158,'ID-38'!F158,'ID-39'!F158,'ID-40'!F158,'ID-45'!F158,'ID-53'!C158,'ID-54'!B158,'ID-57'!E158,'ID-71'!E158))</f>
        <v>4.4046165680877714E-6</v>
      </c>
      <c r="G151" s="71">
        <f>ABS(MEAN!G151-MAX('ID-01'!C158,'ID-02'!C158,'ID-03'!D158,'ID-07'!B158,'ID-08'!D158,'ID-11'!D158,'ID-18'!F158,'ID-24'!F158,'ID-29'!G158,'ID-31'!B158,'ID-33'!F158,'ID-34'!G158,'ID-36'!F158,'ID-39'!G158,'ID-40'!G158,'ID-44'!E158,'ID-45'!G158,'ID-50'!B158,'ID-53'!D158,'ID-54'!C158,'ID-57'!F158,'ID-59'!E158,'ID-70'!D158,'ID-71'!F158))</f>
        <v>2.1150711601025662E-6</v>
      </c>
      <c r="H151" s="71">
        <f>ABS(MEAN!H151-MAX('ID-03'!E158,'ID-11'!E158,'ID-13'!E158,'ID-15'!E158,'ID-16'!E158,'ID-18'!G158,'ID-24'!G158,'ID-29'!H158,'ID-30'!F158,'ID-31'!C158,'ID-33'!G158,'ID-34'!H158,'ID-40'!H158,'ID-44'!F158,'ID-45'!H158,'ID-54'!D158,'ID-57'!G158,'ID-59'!F158,'ID-70'!E158,'ID-71'!G158))</f>
        <v>1.263596708211967E-6</v>
      </c>
      <c r="I151" s="71">
        <f>ABS(MEAN!I151-MAX('ID-12'!C158,'ID-18'!H158,'ID-24'!H158,'ID-29'!I158,'ID-40'!I158,'ID-44'!G158,'ID-45'!I158,'ID-59'!G158))</f>
        <v>1.4744448402770338E-6</v>
      </c>
      <c r="J151" s="71">
        <f>ABS(MEAN!J151-MAX('ID-31'!D158,'ID-40'!J158,'ID-44'!H158,'ID-45'!J158,'ID-57'!H158))</f>
        <v>4.7426757082691395E-7</v>
      </c>
      <c r="K151" s="71">
        <f>ABS(MEAN!K151-MAX('ID-26'!E158,'ID-31'!E158,'ID-34'!I158,'ID-36'!G158,'ID-40'!K158,'ID-44'!I158,'ID-57'!I158))</f>
        <v>1.4599020117245232E-6</v>
      </c>
    </row>
    <row r="152" spans="1:11" x14ac:dyDescent="0.25">
      <c r="A152" s="1">
        <v>18.5</v>
      </c>
      <c r="B152" s="71">
        <f>ABS(MEAN!B152-MAX('ID-11'!B159,'ID-13'!B159,'ID-14'!B159,'ID-15'!B159,'ID-24'!B159,'ID-26'!B159,'ID-29'!B159,'ID-30'!B159,'ID-32'!B159,'ID-33'!B159,'ID-34'!B159,'ID-37'!B159,'ID-38'!B159,'ID-39'!B159,'ID-40'!B159,'ID-44'!B159,'ID-45'!B159,'ID-53'!B159,'ID-57'!B159,'ID-59'!B159,'ID-70'!B159,'ID-71'!B159))</f>
        <v>8.1329985951450467E-7</v>
      </c>
      <c r="C152" s="71">
        <f>ABS(MEAN!C152-MAX('ID-08'!B159,'ID-09'!B159,'ID-11'!C159,'ID-14'!C159,'ID-18'!B159,'ID-24'!C159,'ID-26'!C159,'ID-29'!C159,'ID-30'!C159,'ID-34'!C159,'ID-36'!B159,'ID-38'!C159,'ID-39'!C159,'ID-40'!C159,'ID-44'!C159,'ID-45'!C159,'ID-57'!C159,'ID-59'!C159))</f>
        <v>4.305855383357482E-7</v>
      </c>
      <c r="D152" s="71">
        <f>ABS(MEAN!D152-MAX('ID-13'!C159,'ID-14'!D159,'ID-15'!C159,'ID-16'!B159,'ID-18'!C159,'ID-26'!D159,'ID-29'!D159,'ID-30'!D159,'ID-33'!C159,'ID-34'!D159,'ID-36'!C159,'ID-37'!C159,'ID-38'!D159,'ID-39'!D159,'ID-40'!D159,'ID-45'!D159,'ID-59'!D159,'ID-71'!C159))</f>
        <v>1.2000628281105818E-6</v>
      </c>
      <c r="E152" s="71">
        <f>ABS(MEAN!E152-MAX('ID-03'!B159,'ID-09'!C159,'ID-13'!D159,'ID-15'!D159,'ID-16'!C159,'ID-18'!D159,'ID-24'!D159,'ID-29'!E159,'ID-30'!E159,'ID-33'!D159,'ID-34'!E159,'ID-36'!D159,'ID-38'!E159,'ID-39'!E159,'ID-40'!E159,'ID-44'!D159,'ID-45'!E159,'ID-57'!D159,'ID-70'!C159,'ID-71'!D159))</f>
        <v>1.431976686283587E-6</v>
      </c>
      <c r="F152" s="71">
        <f>ABS(MEAN!F152-MAX('ID-01'!B159,'ID-02'!B159,'ID-03'!C159,'ID-06'!B159,'ID-08'!C159,'ID-09'!D159,'ID-12'!B159,'ID-16'!D159,'ID-18'!E159,'ID-24'!E159,'ID-29'!F159,'ID-33'!E159,'ID-34'!F159,'ID-36'!E159,'ID-38'!F159,'ID-39'!F159,'ID-40'!F159,'ID-45'!F159,'ID-53'!C159,'ID-54'!B159,'ID-57'!E159,'ID-71'!E159))</f>
        <v>4.4351763524574928E-6</v>
      </c>
      <c r="G152" s="71">
        <f>ABS(MEAN!G152-MAX('ID-01'!C159,'ID-02'!C159,'ID-03'!D159,'ID-07'!B159,'ID-08'!D159,'ID-11'!D159,'ID-18'!F159,'ID-24'!F159,'ID-29'!G159,'ID-31'!B159,'ID-33'!F159,'ID-34'!G159,'ID-36'!F159,'ID-39'!G159,'ID-40'!G159,'ID-44'!E159,'ID-45'!G159,'ID-50'!B159,'ID-53'!D159,'ID-54'!C159,'ID-57'!F159,'ID-59'!E159,'ID-70'!D159,'ID-71'!F159))</f>
        <v>2.1297836429456929E-6</v>
      </c>
      <c r="H152" s="71">
        <f>ABS(MEAN!H152-MAX('ID-03'!E159,'ID-11'!E159,'ID-13'!E159,'ID-15'!E159,'ID-16'!E159,'ID-18'!G159,'ID-24'!G159,'ID-29'!H159,'ID-30'!F159,'ID-31'!C159,'ID-33'!G159,'ID-34'!H159,'ID-40'!H159,'ID-44'!F159,'ID-45'!H159,'ID-54'!D159,'ID-57'!G159,'ID-59'!F159,'ID-70'!E159,'ID-71'!G159))</f>
        <v>1.2743912526369527E-6</v>
      </c>
      <c r="I152" s="71">
        <f>ABS(MEAN!I152-MAX('ID-12'!C159,'ID-18'!H159,'ID-24'!H159,'ID-29'!I159,'ID-40'!I159,'ID-44'!G159,'ID-45'!I159,'ID-59'!G159))</f>
        <v>1.4463528044683649E-6</v>
      </c>
      <c r="J152" s="71">
        <f>ABS(MEAN!J152-MAX('ID-31'!D159,'ID-40'!J159,'ID-44'!H159,'ID-45'!J159,'ID-57'!H159))</f>
        <v>5.076936755998851E-7</v>
      </c>
      <c r="K152" s="71">
        <f>ABS(MEAN!K152-MAX('ID-26'!E159,'ID-31'!E159,'ID-34'!I159,'ID-36'!G159,'ID-40'!K159,'ID-44'!I159,'ID-57'!I159))</f>
        <v>1.4377169610391149E-6</v>
      </c>
    </row>
    <row r="153" spans="1:11" x14ac:dyDescent="0.25">
      <c r="A153" s="1">
        <v>18.625</v>
      </c>
      <c r="B153" s="71">
        <f>ABS(MEAN!B153-MAX('ID-11'!B160,'ID-13'!B160,'ID-14'!B160,'ID-15'!B160,'ID-24'!B160,'ID-26'!B160,'ID-29'!B160,'ID-30'!B160,'ID-32'!B160,'ID-33'!B160,'ID-34'!B160,'ID-37'!B160,'ID-38'!B160,'ID-39'!B160,'ID-40'!B160,'ID-44'!B160,'ID-45'!B160,'ID-53'!B160,'ID-57'!B160,'ID-59'!B160,'ID-70'!B160,'ID-71'!B160))</f>
        <v>7.8024825195255332E-7</v>
      </c>
      <c r="C153" s="71">
        <f>ABS(MEAN!C153-MAX('ID-08'!B160,'ID-09'!B160,'ID-11'!C160,'ID-14'!C160,'ID-18'!B160,'ID-24'!C160,'ID-26'!C160,'ID-29'!C160,'ID-30'!C160,'ID-34'!C160,'ID-36'!B160,'ID-38'!C160,'ID-39'!C160,'ID-40'!C160,'ID-44'!C160,'ID-45'!C160,'ID-57'!C160,'ID-59'!C160))</f>
        <v>4.3112361980401914E-7</v>
      </c>
      <c r="D153" s="71">
        <f>ABS(MEAN!D153-MAX('ID-13'!C160,'ID-14'!D160,'ID-15'!C160,'ID-16'!B160,'ID-18'!C160,'ID-26'!D160,'ID-29'!D160,'ID-30'!D160,'ID-33'!C160,'ID-34'!D160,'ID-36'!C160,'ID-37'!C160,'ID-38'!D160,'ID-39'!D160,'ID-40'!D160,'ID-45'!D160,'ID-59'!D160,'ID-71'!C160))</f>
        <v>1.2153161030314941E-6</v>
      </c>
      <c r="E153" s="71">
        <f>ABS(MEAN!E153-MAX('ID-03'!B160,'ID-09'!C160,'ID-13'!D160,'ID-15'!D160,'ID-16'!C160,'ID-18'!D160,'ID-24'!D160,'ID-29'!E160,'ID-30'!E160,'ID-33'!D160,'ID-34'!E160,'ID-36'!D160,'ID-38'!E160,'ID-39'!E160,'ID-40'!E160,'ID-44'!D160,'ID-45'!E160,'ID-57'!D160,'ID-70'!C160,'ID-71'!D160))</f>
        <v>1.4292637345869608E-6</v>
      </c>
      <c r="F153" s="71">
        <f>ABS(MEAN!F153-MAX('ID-01'!B160,'ID-02'!B160,'ID-03'!C160,'ID-06'!B160,'ID-08'!C160,'ID-09'!D160,'ID-12'!B160,'ID-16'!D160,'ID-18'!E160,'ID-24'!E160,'ID-29'!F160,'ID-33'!E160,'ID-34'!F160,'ID-36'!E160,'ID-38'!F160,'ID-39'!F160,'ID-40'!F160,'ID-45'!F160,'ID-53'!C160,'ID-54'!B160,'ID-57'!E160,'ID-71'!E160))</f>
        <v>4.4526103946118667E-6</v>
      </c>
      <c r="G153" s="71">
        <f>ABS(MEAN!G153-MAX('ID-01'!C160,'ID-02'!C160,'ID-03'!D160,'ID-07'!B160,'ID-08'!D160,'ID-11'!D160,'ID-18'!F160,'ID-24'!F160,'ID-29'!G160,'ID-31'!B160,'ID-33'!F160,'ID-34'!G160,'ID-36'!F160,'ID-39'!G160,'ID-40'!G160,'ID-44'!E160,'ID-45'!G160,'ID-50'!B160,'ID-53'!D160,'ID-54'!C160,'ID-57'!F160,'ID-59'!E160,'ID-70'!D160,'ID-71'!F160))</f>
        <v>2.1228851178611841E-6</v>
      </c>
      <c r="H153" s="71">
        <f>ABS(MEAN!H153-MAX('ID-03'!E160,'ID-11'!E160,'ID-13'!E160,'ID-15'!E160,'ID-16'!E160,'ID-18'!G160,'ID-24'!G160,'ID-29'!H160,'ID-30'!F160,'ID-31'!C160,'ID-33'!G160,'ID-34'!H160,'ID-40'!H160,'ID-44'!F160,'ID-45'!H160,'ID-54'!D160,'ID-57'!G160,'ID-59'!F160,'ID-70'!E160,'ID-71'!G160))</f>
        <v>1.2439406991138213E-6</v>
      </c>
      <c r="I153" s="71">
        <f>ABS(MEAN!I153-MAX('ID-12'!C160,'ID-18'!H160,'ID-24'!H160,'ID-29'!I160,'ID-40'!I160,'ID-44'!G160,'ID-45'!I160,'ID-59'!G160))</f>
        <v>1.4371313987737722E-6</v>
      </c>
      <c r="J153" s="71">
        <f>ABS(MEAN!J153-MAX('ID-31'!D160,'ID-40'!J160,'ID-44'!H160,'ID-45'!J160,'ID-57'!H160))</f>
        <v>5.1357941099894333E-7</v>
      </c>
      <c r="K153" s="71">
        <f>ABS(MEAN!K153-MAX('ID-26'!E160,'ID-31'!E160,'ID-34'!I160,'ID-36'!G160,'ID-40'!K160,'ID-44'!I160,'ID-57'!I160))</f>
        <v>1.4320550671964583E-6</v>
      </c>
    </row>
    <row r="154" spans="1:11" x14ac:dyDescent="0.25">
      <c r="A154" s="1">
        <v>18.75</v>
      </c>
      <c r="B154" s="71">
        <f>ABS(MEAN!B154-MAX('ID-11'!B161,'ID-13'!B161,'ID-14'!B161,'ID-15'!B161,'ID-24'!B161,'ID-26'!B161,'ID-29'!B161,'ID-30'!B161,'ID-32'!B161,'ID-33'!B161,'ID-34'!B161,'ID-37'!B161,'ID-38'!B161,'ID-39'!B161,'ID-40'!B161,'ID-44'!B161,'ID-45'!B161,'ID-53'!B161,'ID-57'!B161,'ID-59'!B161,'ID-70'!B161,'ID-71'!B161))</f>
        <v>7.7437710011007965E-7</v>
      </c>
      <c r="C154" s="71">
        <f>ABS(MEAN!C154-MAX('ID-08'!B161,'ID-09'!B161,'ID-11'!C161,'ID-14'!C161,'ID-18'!B161,'ID-24'!C161,'ID-26'!C161,'ID-29'!C161,'ID-30'!C161,'ID-34'!C161,'ID-36'!B161,'ID-38'!C161,'ID-39'!C161,'ID-40'!C161,'ID-44'!C161,'ID-45'!C161,'ID-57'!C161,'ID-59'!C161))</f>
        <v>4.4896001355487769E-7</v>
      </c>
      <c r="D154" s="71">
        <f>ABS(MEAN!D154-MAX('ID-13'!C161,'ID-14'!D161,'ID-15'!C161,'ID-16'!B161,'ID-18'!C161,'ID-26'!D161,'ID-29'!D161,'ID-30'!D161,'ID-33'!C161,'ID-34'!D161,'ID-36'!C161,'ID-37'!C161,'ID-38'!D161,'ID-39'!D161,'ID-40'!D161,'ID-45'!D161,'ID-59'!D161,'ID-71'!C161))</f>
        <v>1.1638017100024101E-6</v>
      </c>
      <c r="E154" s="71">
        <f>ABS(MEAN!E154-MAX('ID-03'!B161,'ID-09'!C161,'ID-13'!D161,'ID-15'!D161,'ID-16'!C161,'ID-18'!D161,'ID-24'!D161,'ID-29'!E161,'ID-30'!E161,'ID-33'!D161,'ID-34'!E161,'ID-36'!D161,'ID-38'!E161,'ID-39'!E161,'ID-40'!E161,'ID-44'!D161,'ID-45'!E161,'ID-57'!D161,'ID-70'!C161,'ID-71'!D161))</f>
        <v>1.446989878417515E-6</v>
      </c>
      <c r="F154" s="71">
        <f>ABS(MEAN!F154-MAX('ID-01'!B161,'ID-02'!B161,'ID-03'!C161,'ID-06'!B161,'ID-08'!C161,'ID-09'!D161,'ID-12'!B161,'ID-16'!D161,'ID-18'!E161,'ID-24'!E161,'ID-29'!F161,'ID-33'!E161,'ID-34'!F161,'ID-36'!E161,'ID-38'!F161,'ID-39'!F161,'ID-40'!F161,'ID-45'!F161,'ID-53'!C161,'ID-54'!B161,'ID-57'!E161,'ID-71'!E161))</f>
        <v>4.4227136492547281E-6</v>
      </c>
      <c r="G154" s="71">
        <f>ABS(MEAN!G154-MAX('ID-01'!C161,'ID-02'!C161,'ID-03'!D161,'ID-07'!B161,'ID-08'!D161,'ID-11'!D161,'ID-18'!F161,'ID-24'!F161,'ID-29'!G161,'ID-31'!B161,'ID-33'!F161,'ID-34'!G161,'ID-36'!F161,'ID-39'!G161,'ID-40'!G161,'ID-44'!E161,'ID-45'!G161,'ID-50'!B161,'ID-53'!D161,'ID-54'!C161,'ID-57'!F161,'ID-59'!E161,'ID-70'!D161,'ID-71'!F161))</f>
        <v>2.1205785664668575E-6</v>
      </c>
      <c r="H154" s="71">
        <f>ABS(MEAN!H154-MAX('ID-03'!E161,'ID-11'!E161,'ID-13'!E161,'ID-15'!E161,'ID-16'!E161,'ID-18'!G161,'ID-24'!G161,'ID-29'!H161,'ID-30'!F161,'ID-31'!C161,'ID-33'!G161,'ID-34'!H161,'ID-40'!H161,'ID-44'!F161,'ID-45'!H161,'ID-54'!D161,'ID-57'!G161,'ID-59'!F161,'ID-70'!E161,'ID-71'!G161))</f>
        <v>1.2176841405753258E-6</v>
      </c>
      <c r="I154" s="71">
        <f>ABS(MEAN!I154-MAX('ID-12'!C161,'ID-18'!H161,'ID-24'!H161,'ID-29'!I161,'ID-40'!I161,'ID-44'!G161,'ID-45'!I161,'ID-59'!G161))</f>
        <v>1.4102081449252069E-6</v>
      </c>
      <c r="J154" s="71">
        <f>ABS(MEAN!J154-MAX('ID-31'!D161,'ID-40'!J161,'ID-44'!H161,'ID-45'!J161,'ID-57'!H161))</f>
        <v>5.1322392502495262E-7</v>
      </c>
      <c r="K154" s="71">
        <f>ABS(MEAN!K154-MAX('ID-26'!E161,'ID-31'!E161,'ID-34'!I161,'ID-36'!G161,'ID-40'!K161,'ID-44'!I161,'ID-57'!I161))</f>
        <v>1.4687327815066098E-6</v>
      </c>
    </row>
    <row r="155" spans="1:11" x14ac:dyDescent="0.25">
      <c r="A155" s="1">
        <v>18.875</v>
      </c>
      <c r="B155" s="71">
        <f>ABS(MEAN!B155-MAX('ID-11'!B162,'ID-13'!B162,'ID-14'!B162,'ID-15'!B162,'ID-24'!B162,'ID-26'!B162,'ID-29'!B162,'ID-30'!B162,'ID-32'!B162,'ID-33'!B162,'ID-34'!B162,'ID-37'!B162,'ID-38'!B162,'ID-39'!B162,'ID-40'!B162,'ID-44'!B162,'ID-45'!B162,'ID-53'!B162,'ID-57'!B162,'ID-59'!B162,'ID-70'!B162,'ID-71'!B162))</f>
        <v>7.7722565294813251E-7</v>
      </c>
      <c r="C155" s="71">
        <f>ABS(MEAN!C155-MAX('ID-08'!B162,'ID-09'!B162,'ID-11'!C162,'ID-14'!C162,'ID-18'!B162,'ID-24'!C162,'ID-26'!C162,'ID-29'!C162,'ID-30'!C162,'ID-34'!C162,'ID-36'!B162,'ID-38'!C162,'ID-39'!C162,'ID-40'!C162,'ID-44'!C162,'ID-45'!C162,'ID-57'!C162,'ID-59'!C162))</f>
        <v>5.1205250184427342E-7</v>
      </c>
      <c r="D155" s="71">
        <f>ABS(MEAN!D155-MAX('ID-13'!C162,'ID-14'!D162,'ID-15'!C162,'ID-16'!B162,'ID-18'!C162,'ID-26'!D162,'ID-29'!D162,'ID-30'!D162,'ID-33'!C162,'ID-34'!D162,'ID-36'!C162,'ID-37'!C162,'ID-38'!D162,'ID-39'!D162,'ID-40'!D162,'ID-45'!D162,'ID-59'!D162,'ID-71'!C162))</f>
        <v>1.1774840111278273E-6</v>
      </c>
      <c r="E155" s="71">
        <f>ABS(MEAN!E155-MAX('ID-03'!B162,'ID-09'!C162,'ID-13'!D162,'ID-15'!D162,'ID-16'!C162,'ID-18'!D162,'ID-24'!D162,'ID-29'!E162,'ID-30'!E162,'ID-33'!D162,'ID-34'!E162,'ID-36'!D162,'ID-38'!E162,'ID-39'!E162,'ID-40'!E162,'ID-44'!D162,'ID-45'!E162,'ID-57'!D162,'ID-70'!C162,'ID-71'!D162))</f>
        <v>1.4277801875794971E-6</v>
      </c>
      <c r="F155" s="71">
        <f>ABS(MEAN!F155-MAX('ID-01'!B162,'ID-02'!B162,'ID-03'!C162,'ID-06'!B162,'ID-08'!C162,'ID-09'!D162,'ID-12'!B162,'ID-16'!D162,'ID-18'!E162,'ID-24'!E162,'ID-29'!F162,'ID-33'!E162,'ID-34'!F162,'ID-36'!E162,'ID-38'!F162,'ID-39'!F162,'ID-40'!F162,'ID-45'!F162,'ID-53'!C162,'ID-54'!B162,'ID-57'!E162,'ID-71'!E162))</f>
        <v>4.332513296512186E-6</v>
      </c>
      <c r="G155" s="71">
        <f>ABS(MEAN!G155-MAX('ID-01'!C162,'ID-02'!C162,'ID-03'!D162,'ID-07'!B162,'ID-08'!D162,'ID-11'!D162,'ID-18'!F162,'ID-24'!F162,'ID-29'!G162,'ID-31'!B162,'ID-33'!F162,'ID-34'!G162,'ID-36'!F162,'ID-39'!G162,'ID-40'!G162,'ID-44'!E162,'ID-45'!G162,'ID-50'!B162,'ID-53'!D162,'ID-54'!C162,'ID-57'!F162,'ID-59'!E162,'ID-70'!D162,'ID-71'!F162))</f>
        <v>2.1139268828185287E-6</v>
      </c>
      <c r="H155" s="71">
        <f>ABS(MEAN!H155-MAX('ID-03'!E162,'ID-11'!E162,'ID-13'!E162,'ID-15'!E162,'ID-16'!E162,'ID-18'!G162,'ID-24'!G162,'ID-29'!H162,'ID-30'!F162,'ID-31'!C162,'ID-33'!G162,'ID-34'!H162,'ID-40'!H162,'ID-44'!F162,'ID-45'!H162,'ID-54'!D162,'ID-57'!G162,'ID-59'!F162,'ID-70'!E162,'ID-71'!G162))</f>
        <v>1.2278508116914111E-6</v>
      </c>
      <c r="I155" s="71">
        <f>ABS(MEAN!I155-MAX('ID-12'!C162,'ID-18'!H162,'ID-24'!H162,'ID-29'!I162,'ID-40'!I162,'ID-44'!G162,'ID-45'!I162,'ID-59'!G162))</f>
        <v>1.4104100429235267E-6</v>
      </c>
      <c r="J155" s="71">
        <f>ABS(MEAN!J155-MAX('ID-31'!D162,'ID-40'!J162,'ID-44'!H162,'ID-45'!J162,'ID-57'!H162))</f>
        <v>5.0007610263858027E-7</v>
      </c>
      <c r="K155" s="71">
        <f>ABS(MEAN!K155-MAX('ID-26'!E162,'ID-31'!E162,'ID-34'!I162,'ID-36'!G162,'ID-40'!K162,'ID-44'!I162,'ID-57'!I162))</f>
        <v>1.456739854410749E-6</v>
      </c>
    </row>
    <row r="156" spans="1:11" x14ac:dyDescent="0.25">
      <c r="A156" s="1">
        <v>19</v>
      </c>
      <c r="B156" s="71">
        <f>ABS(MEAN!B156-MAX('ID-11'!B163,'ID-13'!B163,'ID-14'!B163,'ID-15'!B163,'ID-24'!B163,'ID-26'!B163,'ID-29'!B163,'ID-30'!B163,'ID-32'!B163,'ID-33'!B163,'ID-34'!B163,'ID-37'!B163,'ID-38'!B163,'ID-39'!B163,'ID-40'!B163,'ID-44'!B163,'ID-45'!B163,'ID-53'!B163,'ID-57'!B163,'ID-59'!B163,'ID-70'!B163,'ID-71'!B163))</f>
        <v>7.8038395484592016E-7</v>
      </c>
      <c r="C156" s="71">
        <f>ABS(MEAN!C156-MAX('ID-08'!B163,'ID-09'!B163,'ID-11'!C163,'ID-14'!C163,'ID-18'!B163,'ID-24'!C163,'ID-26'!C163,'ID-29'!C163,'ID-30'!C163,'ID-34'!C163,'ID-36'!B163,'ID-38'!C163,'ID-39'!C163,'ID-40'!C163,'ID-44'!C163,'ID-45'!C163,'ID-57'!C163,'ID-59'!C163))</f>
        <v>5.6315400404072236E-7</v>
      </c>
      <c r="D156" s="71">
        <f>ABS(MEAN!D156-MAX('ID-13'!C163,'ID-14'!D163,'ID-15'!C163,'ID-16'!B163,'ID-18'!C163,'ID-26'!D163,'ID-29'!D163,'ID-30'!D163,'ID-33'!C163,'ID-34'!D163,'ID-36'!C163,'ID-37'!C163,'ID-38'!D163,'ID-39'!D163,'ID-40'!D163,'ID-45'!D163,'ID-59'!D163,'ID-71'!C163))</f>
        <v>1.1382767219347834E-6</v>
      </c>
      <c r="E156" s="71">
        <f>ABS(MEAN!E156-MAX('ID-03'!B163,'ID-09'!C163,'ID-13'!D163,'ID-15'!D163,'ID-16'!C163,'ID-18'!D163,'ID-24'!D163,'ID-29'!E163,'ID-30'!E163,'ID-33'!D163,'ID-34'!E163,'ID-36'!D163,'ID-38'!E163,'ID-39'!E163,'ID-40'!E163,'ID-44'!D163,'ID-45'!E163,'ID-57'!D163,'ID-70'!C163,'ID-71'!D163))</f>
        <v>1.4662303301493651E-6</v>
      </c>
      <c r="F156" s="71">
        <f>ABS(MEAN!F156-MAX('ID-01'!B163,'ID-02'!B163,'ID-03'!C163,'ID-06'!B163,'ID-08'!C163,'ID-09'!D163,'ID-12'!B163,'ID-16'!D163,'ID-18'!E163,'ID-24'!E163,'ID-29'!F163,'ID-33'!E163,'ID-34'!F163,'ID-36'!E163,'ID-38'!F163,'ID-39'!F163,'ID-40'!F163,'ID-45'!F163,'ID-53'!C163,'ID-54'!B163,'ID-57'!E163,'ID-71'!E163))</f>
        <v>4.2047960517876959E-6</v>
      </c>
      <c r="G156" s="71">
        <f>ABS(MEAN!G156-MAX('ID-01'!C163,'ID-02'!C163,'ID-03'!D163,'ID-07'!B163,'ID-08'!D163,'ID-11'!D163,'ID-18'!F163,'ID-24'!F163,'ID-29'!G163,'ID-31'!B163,'ID-33'!F163,'ID-34'!G163,'ID-36'!F163,'ID-39'!G163,'ID-40'!G163,'ID-44'!E163,'ID-45'!G163,'ID-50'!B163,'ID-53'!D163,'ID-54'!C163,'ID-57'!F163,'ID-59'!E163,'ID-70'!D163,'ID-71'!F163))</f>
        <v>2.1140881833470182E-6</v>
      </c>
      <c r="H156" s="71">
        <f>ABS(MEAN!H156-MAX('ID-03'!E163,'ID-11'!E163,'ID-13'!E163,'ID-15'!E163,'ID-16'!E163,'ID-18'!G163,'ID-24'!G163,'ID-29'!H163,'ID-30'!F163,'ID-31'!C163,'ID-33'!G163,'ID-34'!H163,'ID-40'!H163,'ID-44'!F163,'ID-45'!H163,'ID-54'!D163,'ID-57'!G163,'ID-59'!F163,'ID-70'!E163,'ID-71'!G163))</f>
        <v>1.2589629047043971E-6</v>
      </c>
      <c r="I156" s="71">
        <f>ABS(MEAN!I156-MAX('ID-12'!C163,'ID-18'!H163,'ID-24'!H163,'ID-29'!I163,'ID-40'!I163,'ID-44'!G163,'ID-45'!I163,'ID-59'!G163))</f>
        <v>1.4443493065452451E-6</v>
      </c>
      <c r="J156" s="71">
        <f>ABS(MEAN!J156-MAX('ID-31'!D163,'ID-40'!J163,'ID-44'!H163,'ID-45'!J163,'ID-57'!H163))</f>
        <v>5.200086015677563E-7</v>
      </c>
      <c r="K156" s="71">
        <f>ABS(MEAN!K156-MAX('ID-26'!E163,'ID-31'!E163,'ID-34'!I163,'ID-36'!G163,'ID-40'!K163,'ID-44'!I163,'ID-57'!I163))</f>
        <v>1.517504655823565E-6</v>
      </c>
    </row>
    <row r="157" spans="1:11" x14ac:dyDescent="0.25">
      <c r="A157" s="1">
        <v>19.125</v>
      </c>
      <c r="B157" s="71">
        <f>ABS(MEAN!B157-MAX('ID-11'!B164,'ID-13'!B164,'ID-14'!B164,'ID-15'!B164,'ID-24'!B164,'ID-26'!B164,'ID-29'!B164,'ID-30'!B164,'ID-32'!B164,'ID-33'!B164,'ID-34'!B164,'ID-37'!B164,'ID-38'!B164,'ID-39'!B164,'ID-40'!B164,'ID-44'!B164,'ID-45'!B164,'ID-53'!B164,'ID-57'!B164,'ID-59'!B164,'ID-70'!B164,'ID-71'!B164))</f>
        <v>7.7480066101864864E-7</v>
      </c>
      <c r="C157" s="71">
        <f>ABS(MEAN!C157-MAX('ID-08'!B164,'ID-09'!B164,'ID-11'!C164,'ID-14'!C164,'ID-18'!B164,'ID-24'!C164,'ID-26'!C164,'ID-29'!C164,'ID-30'!C164,'ID-34'!C164,'ID-36'!B164,'ID-38'!C164,'ID-39'!C164,'ID-40'!C164,'ID-44'!C164,'ID-45'!C164,'ID-57'!C164,'ID-59'!C164))</f>
        <v>5.5031726647891688E-7</v>
      </c>
      <c r="D157" s="71">
        <f>ABS(MEAN!D157-MAX('ID-13'!C164,'ID-14'!D164,'ID-15'!C164,'ID-16'!B164,'ID-18'!C164,'ID-26'!D164,'ID-29'!D164,'ID-30'!D164,'ID-33'!C164,'ID-34'!D164,'ID-36'!C164,'ID-37'!C164,'ID-38'!D164,'ID-39'!D164,'ID-40'!D164,'ID-45'!D164,'ID-59'!D164,'ID-71'!C164))</f>
        <v>1.1439523807665886E-6</v>
      </c>
      <c r="E157" s="71">
        <f>ABS(MEAN!E157-MAX('ID-03'!B164,'ID-09'!C164,'ID-13'!D164,'ID-15'!D164,'ID-16'!C164,'ID-18'!D164,'ID-24'!D164,'ID-29'!E164,'ID-30'!E164,'ID-33'!D164,'ID-34'!E164,'ID-36'!D164,'ID-38'!E164,'ID-39'!E164,'ID-40'!E164,'ID-44'!D164,'ID-45'!E164,'ID-57'!D164,'ID-70'!C164,'ID-71'!D164))</f>
        <v>1.4872437864577037E-6</v>
      </c>
      <c r="F157" s="71">
        <f>ABS(MEAN!F157-MAX('ID-01'!B164,'ID-02'!B164,'ID-03'!C164,'ID-06'!B164,'ID-08'!C164,'ID-09'!D164,'ID-12'!B164,'ID-16'!D164,'ID-18'!E164,'ID-24'!E164,'ID-29'!F164,'ID-33'!E164,'ID-34'!F164,'ID-36'!E164,'ID-38'!F164,'ID-39'!F164,'ID-40'!F164,'ID-45'!F164,'ID-53'!C164,'ID-54'!B164,'ID-57'!E164,'ID-71'!E164))</f>
        <v>4.1897785872380133E-6</v>
      </c>
      <c r="G157" s="71">
        <f>ABS(MEAN!G157-MAX('ID-01'!C164,'ID-02'!C164,'ID-03'!D164,'ID-07'!B164,'ID-08'!D164,'ID-11'!D164,'ID-18'!F164,'ID-24'!F164,'ID-29'!G164,'ID-31'!B164,'ID-33'!F164,'ID-34'!G164,'ID-36'!F164,'ID-39'!G164,'ID-40'!G164,'ID-44'!E164,'ID-45'!G164,'ID-50'!B164,'ID-53'!D164,'ID-54'!C164,'ID-57'!F164,'ID-59'!E164,'ID-70'!D164,'ID-71'!F164))</f>
        <v>2.0982590563933812E-6</v>
      </c>
      <c r="H157" s="71">
        <f>ABS(MEAN!H157-MAX('ID-03'!E164,'ID-11'!E164,'ID-13'!E164,'ID-15'!E164,'ID-16'!E164,'ID-18'!G164,'ID-24'!G164,'ID-29'!H164,'ID-30'!F164,'ID-31'!C164,'ID-33'!G164,'ID-34'!H164,'ID-40'!H164,'ID-44'!F164,'ID-45'!H164,'ID-54'!D164,'ID-57'!G164,'ID-59'!F164,'ID-70'!E164,'ID-71'!G164))</f>
        <v>1.2623611925777212E-6</v>
      </c>
      <c r="I157" s="71">
        <f>ABS(MEAN!I157-MAX('ID-12'!C164,'ID-18'!H164,'ID-24'!H164,'ID-29'!I164,'ID-40'!I164,'ID-44'!G164,'ID-45'!I164,'ID-59'!G164))</f>
        <v>1.440335130442616E-6</v>
      </c>
      <c r="J157" s="71">
        <f>ABS(MEAN!J157-MAX('ID-31'!D164,'ID-40'!J164,'ID-44'!H164,'ID-45'!J164,'ID-57'!H164))</f>
        <v>5.1590422278646741E-7</v>
      </c>
      <c r="K157" s="71">
        <f>ABS(MEAN!K157-MAX('ID-26'!E164,'ID-31'!E164,'ID-34'!I164,'ID-36'!G164,'ID-40'!K164,'ID-44'!I164,'ID-57'!I164))</f>
        <v>1.5134063667265885E-6</v>
      </c>
    </row>
    <row r="158" spans="1:11" x14ac:dyDescent="0.25">
      <c r="A158" s="1">
        <v>19.25</v>
      </c>
      <c r="B158" s="71">
        <f>ABS(MEAN!B158-MAX('ID-11'!B165,'ID-13'!B165,'ID-14'!B165,'ID-15'!B165,'ID-24'!B165,'ID-26'!B165,'ID-29'!B165,'ID-30'!B165,'ID-32'!B165,'ID-33'!B165,'ID-34'!B165,'ID-37'!B165,'ID-38'!B165,'ID-39'!B165,'ID-40'!B165,'ID-44'!B165,'ID-45'!B165,'ID-53'!B165,'ID-57'!B165,'ID-59'!B165,'ID-70'!B165,'ID-71'!B165))</f>
        <v>7.8160275340799501E-7</v>
      </c>
      <c r="C158" s="71">
        <f>ABS(MEAN!C158-MAX('ID-08'!B165,'ID-09'!B165,'ID-11'!C165,'ID-14'!C165,'ID-18'!B165,'ID-24'!C165,'ID-26'!C165,'ID-29'!C165,'ID-30'!C165,'ID-34'!C165,'ID-36'!B165,'ID-38'!C165,'ID-39'!C165,'ID-40'!C165,'ID-44'!C165,'ID-45'!C165,'ID-57'!C165,'ID-59'!C165))</f>
        <v>5.0618215757802787E-7</v>
      </c>
      <c r="D158" s="71">
        <f>ABS(MEAN!D158-MAX('ID-13'!C165,'ID-14'!D165,'ID-15'!C165,'ID-16'!B165,'ID-18'!C165,'ID-26'!D165,'ID-29'!D165,'ID-30'!D165,'ID-33'!C165,'ID-34'!D165,'ID-36'!C165,'ID-37'!C165,'ID-38'!D165,'ID-39'!D165,'ID-40'!D165,'ID-45'!D165,'ID-59'!D165,'ID-71'!C165))</f>
        <v>1.148539331641274E-6</v>
      </c>
      <c r="E158" s="71">
        <f>ABS(MEAN!E158-MAX('ID-03'!B165,'ID-09'!C165,'ID-13'!D165,'ID-15'!D165,'ID-16'!C165,'ID-18'!D165,'ID-24'!D165,'ID-29'!E165,'ID-30'!E165,'ID-33'!D165,'ID-34'!E165,'ID-36'!D165,'ID-38'!E165,'ID-39'!E165,'ID-40'!E165,'ID-44'!D165,'ID-45'!E165,'ID-57'!D165,'ID-70'!C165,'ID-71'!D165))</f>
        <v>1.4691621182394421E-6</v>
      </c>
      <c r="F158" s="71">
        <f>ABS(MEAN!F158-MAX('ID-01'!B165,'ID-02'!B165,'ID-03'!C165,'ID-06'!B165,'ID-08'!C165,'ID-09'!D165,'ID-12'!B165,'ID-16'!D165,'ID-18'!E165,'ID-24'!E165,'ID-29'!F165,'ID-33'!E165,'ID-34'!F165,'ID-36'!E165,'ID-38'!F165,'ID-39'!F165,'ID-40'!F165,'ID-45'!F165,'ID-53'!C165,'ID-54'!B165,'ID-57'!E165,'ID-71'!E165))</f>
        <v>3.3179388647663899E-6</v>
      </c>
      <c r="G158" s="71">
        <f>ABS(MEAN!G158-MAX('ID-01'!C165,'ID-02'!C165,'ID-03'!D165,'ID-07'!B165,'ID-08'!D165,'ID-11'!D165,'ID-18'!F165,'ID-24'!F165,'ID-29'!G165,'ID-31'!B165,'ID-33'!F165,'ID-34'!G165,'ID-36'!F165,'ID-39'!G165,'ID-40'!G165,'ID-44'!E165,'ID-45'!G165,'ID-50'!B165,'ID-53'!D165,'ID-54'!C165,'ID-57'!F165,'ID-59'!E165,'ID-70'!D165,'ID-71'!F165))</f>
        <v>2.0843849325991037E-6</v>
      </c>
      <c r="H158" s="71">
        <f>ABS(MEAN!H158-MAX('ID-03'!E165,'ID-11'!E165,'ID-13'!E165,'ID-15'!E165,'ID-16'!E165,'ID-18'!G165,'ID-24'!G165,'ID-29'!H165,'ID-30'!F165,'ID-31'!C165,'ID-33'!G165,'ID-34'!H165,'ID-40'!H165,'ID-44'!F165,'ID-45'!H165,'ID-54'!D165,'ID-57'!G165,'ID-59'!F165,'ID-70'!E165,'ID-71'!G165))</f>
        <v>1.2219531062007682E-6</v>
      </c>
      <c r="I158" s="71">
        <f>ABS(MEAN!I158-MAX('ID-12'!C165,'ID-18'!H165,'ID-24'!H165,'ID-29'!I165,'ID-40'!I165,'ID-44'!G165,'ID-45'!I165,'ID-59'!G165))</f>
        <v>1.4242976901224225E-6</v>
      </c>
      <c r="J158" s="71">
        <f>ABS(MEAN!J158-MAX('ID-31'!D165,'ID-40'!J165,'ID-44'!H165,'ID-45'!J165,'ID-57'!H165))</f>
        <v>5.3790465659453446E-7</v>
      </c>
      <c r="K158" s="71">
        <f>ABS(MEAN!K158-MAX('ID-26'!E165,'ID-31'!E165,'ID-34'!I165,'ID-36'!G165,'ID-40'!K165,'ID-44'!I165,'ID-57'!I165))</f>
        <v>1.5210360431727743E-6</v>
      </c>
    </row>
    <row r="159" spans="1:11" x14ac:dyDescent="0.25">
      <c r="A159" s="1">
        <v>19.375</v>
      </c>
      <c r="B159" s="71">
        <f>ABS(MEAN!B159-MAX('ID-11'!B166,'ID-13'!B166,'ID-14'!B166,'ID-15'!B166,'ID-24'!B166,'ID-26'!B166,'ID-29'!B166,'ID-30'!B166,'ID-32'!B166,'ID-33'!B166,'ID-34'!B166,'ID-37'!B166,'ID-38'!B166,'ID-39'!B166,'ID-40'!B166,'ID-44'!B166,'ID-45'!B166,'ID-53'!B166,'ID-57'!B166,'ID-59'!B166,'ID-70'!B166,'ID-71'!B166))</f>
        <v>7.9566693994559401E-7</v>
      </c>
      <c r="C159" s="71">
        <f>ABS(MEAN!C159-MAX('ID-08'!B166,'ID-09'!B166,'ID-11'!C166,'ID-14'!C166,'ID-18'!B166,'ID-24'!C166,'ID-26'!C166,'ID-29'!C166,'ID-30'!C166,'ID-34'!C166,'ID-36'!B166,'ID-38'!C166,'ID-39'!C166,'ID-40'!C166,'ID-44'!C166,'ID-45'!C166,'ID-57'!C166,'ID-59'!C166))</f>
        <v>4.6594041025471711E-7</v>
      </c>
      <c r="D159" s="71">
        <f>ABS(MEAN!D159-MAX('ID-13'!C166,'ID-14'!D166,'ID-15'!C166,'ID-16'!B166,'ID-18'!C166,'ID-26'!D166,'ID-29'!D166,'ID-30'!D166,'ID-33'!C166,'ID-34'!D166,'ID-36'!C166,'ID-37'!C166,'ID-38'!D166,'ID-39'!D166,'ID-40'!D166,'ID-45'!D166,'ID-59'!D166,'ID-71'!C166))</f>
        <v>1.1453455907584065E-6</v>
      </c>
      <c r="E159" s="71">
        <f>ABS(MEAN!E159-MAX('ID-03'!B166,'ID-09'!C166,'ID-13'!D166,'ID-15'!D166,'ID-16'!C166,'ID-18'!D166,'ID-24'!D166,'ID-29'!E166,'ID-30'!E166,'ID-33'!D166,'ID-34'!E166,'ID-36'!D166,'ID-38'!E166,'ID-39'!E166,'ID-40'!E166,'ID-44'!D166,'ID-45'!E166,'ID-57'!D166,'ID-70'!C166,'ID-71'!D166))</f>
        <v>1.4669268512124134E-6</v>
      </c>
      <c r="F159" s="71">
        <f>ABS(MEAN!F159-MAX('ID-01'!B166,'ID-02'!B166,'ID-03'!C166,'ID-06'!B166,'ID-08'!C166,'ID-09'!D166,'ID-12'!B166,'ID-16'!D166,'ID-18'!E166,'ID-24'!E166,'ID-29'!F166,'ID-33'!E166,'ID-34'!F166,'ID-36'!E166,'ID-38'!F166,'ID-39'!F166,'ID-40'!F166,'ID-45'!F166,'ID-53'!C166,'ID-54'!B166,'ID-57'!E166,'ID-71'!E166))</f>
        <v>3.5114426123472597E-6</v>
      </c>
      <c r="G159" s="71">
        <f>ABS(MEAN!G159-MAX('ID-01'!C166,'ID-02'!C166,'ID-03'!D166,'ID-07'!B166,'ID-08'!D166,'ID-11'!D166,'ID-18'!F166,'ID-24'!F166,'ID-29'!G166,'ID-31'!B166,'ID-33'!F166,'ID-34'!G166,'ID-36'!F166,'ID-39'!G166,'ID-40'!G166,'ID-44'!E166,'ID-45'!G166,'ID-50'!B166,'ID-53'!D166,'ID-54'!C166,'ID-57'!F166,'ID-59'!E166,'ID-70'!D166,'ID-71'!F166))</f>
        <v>2.0758902162243409E-6</v>
      </c>
      <c r="H159" s="71">
        <f>ABS(MEAN!H159-MAX('ID-03'!E166,'ID-11'!E166,'ID-13'!E166,'ID-15'!E166,'ID-16'!E166,'ID-18'!G166,'ID-24'!G166,'ID-29'!H166,'ID-30'!F166,'ID-31'!C166,'ID-33'!G166,'ID-34'!H166,'ID-40'!H166,'ID-44'!F166,'ID-45'!H166,'ID-54'!D166,'ID-57'!G166,'ID-59'!F166,'ID-70'!E166,'ID-71'!G166))</f>
        <v>1.2660907441341962E-6</v>
      </c>
      <c r="I159" s="71">
        <f>ABS(MEAN!I159-MAX('ID-12'!C166,'ID-18'!H166,'ID-24'!H166,'ID-29'!I166,'ID-40'!I166,'ID-44'!G166,'ID-45'!I166,'ID-59'!G166))</f>
        <v>1.4147607243497617E-6</v>
      </c>
      <c r="J159" s="71">
        <f>ABS(MEAN!J159-MAX('ID-31'!D166,'ID-40'!J166,'ID-44'!H166,'ID-45'!J166,'ID-57'!H166))</f>
        <v>5.3800012222993132E-7</v>
      </c>
      <c r="K159" s="71">
        <f>ABS(MEAN!K159-MAX('ID-26'!E166,'ID-31'!E166,'ID-34'!I166,'ID-36'!G166,'ID-40'!K166,'ID-44'!I166,'ID-57'!I166))</f>
        <v>1.5182029842186751E-6</v>
      </c>
    </row>
    <row r="160" spans="1:11" x14ac:dyDescent="0.25">
      <c r="A160" s="1">
        <v>19.5</v>
      </c>
      <c r="B160" s="71">
        <f>ABS(MEAN!B160-MAX('ID-11'!B167,'ID-13'!B167,'ID-14'!B167,'ID-15'!B167,'ID-24'!B167,'ID-26'!B167,'ID-29'!B167,'ID-30'!B167,'ID-32'!B167,'ID-33'!B167,'ID-34'!B167,'ID-37'!B167,'ID-38'!B167,'ID-39'!B167,'ID-40'!B167,'ID-44'!B167,'ID-45'!B167,'ID-53'!B167,'ID-57'!B167,'ID-59'!B167,'ID-70'!B167,'ID-71'!B167))</f>
        <v>8.1186357847595758E-7</v>
      </c>
      <c r="C160" s="71">
        <f>ABS(MEAN!C160-MAX('ID-08'!B167,'ID-09'!B167,'ID-11'!C167,'ID-14'!C167,'ID-18'!B167,'ID-24'!C167,'ID-26'!C167,'ID-29'!C167,'ID-30'!C167,'ID-34'!C167,'ID-36'!B167,'ID-38'!C167,'ID-39'!C167,'ID-40'!C167,'ID-44'!C167,'ID-45'!C167,'ID-57'!C167,'ID-59'!C167))</f>
        <v>4.1300795722287731E-7</v>
      </c>
      <c r="D160" s="71">
        <f>ABS(MEAN!D160-MAX('ID-13'!C167,'ID-14'!D167,'ID-15'!C167,'ID-16'!B167,'ID-18'!C167,'ID-26'!D167,'ID-29'!D167,'ID-30'!D167,'ID-33'!C167,'ID-34'!D167,'ID-36'!C167,'ID-37'!C167,'ID-38'!D167,'ID-39'!D167,'ID-40'!D167,'ID-45'!D167,'ID-59'!D167,'ID-71'!C167))</f>
        <v>1.1328632639195924E-6</v>
      </c>
      <c r="E160" s="71">
        <f>ABS(MEAN!E160-MAX('ID-03'!B167,'ID-09'!C167,'ID-13'!D167,'ID-15'!D167,'ID-16'!C167,'ID-18'!D167,'ID-24'!D167,'ID-29'!E167,'ID-30'!E167,'ID-33'!D167,'ID-34'!E167,'ID-36'!D167,'ID-38'!E167,'ID-39'!E167,'ID-40'!E167,'ID-44'!D167,'ID-45'!E167,'ID-57'!D167,'ID-70'!C167,'ID-71'!D167))</f>
        <v>1.4799982765434372E-6</v>
      </c>
      <c r="F160" s="71">
        <f>ABS(MEAN!F160-MAX('ID-01'!B167,'ID-02'!B167,'ID-03'!C167,'ID-06'!B167,'ID-08'!C167,'ID-09'!D167,'ID-12'!B167,'ID-16'!D167,'ID-18'!E167,'ID-24'!E167,'ID-29'!F167,'ID-33'!E167,'ID-34'!F167,'ID-36'!E167,'ID-38'!F167,'ID-39'!F167,'ID-40'!F167,'ID-45'!F167,'ID-53'!C167,'ID-54'!B167,'ID-57'!E167,'ID-71'!E167))</f>
        <v>3.5598102077205596E-6</v>
      </c>
      <c r="G160" s="71">
        <f>ABS(MEAN!G160-MAX('ID-01'!C167,'ID-02'!C167,'ID-03'!D167,'ID-07'!B167,'ID-08'!D167,'ID-11'!D167,'ID-18'!F167,'ID-24'!F167,'ID-29'!G167,'ID-31'!B167,'ID-33'!F167,'ID-34'!G167,'ID-36'!F167,'ID-39'!G167,'ID-40'!G167,'ID-44'!E167,'ID-45'!G167,'ID-50'!B167,'ID-53'!D167,'ID-54'!C167,'ID-57'!F167,'ID-59'!E167,'ID-70'!D167,'ID-71'!F167))</f>
        <v>2.0822448426605078E-6</v>
      </c>
      <c r="H160" s="71">
        <f>ABS(MEAN!H160-MAX('ID-03'!E167,'ID-11'!E167,'ID-13'!E167,'ID-15'!E167,'ID-16'!E167,'ID-18'!G167,'ID-24'!G167,'ID-29'!H167,'ID-30'!F167,'ID-31'!C167,'ID-33'!G167,'ID-34'!H167,'ID-40'!H167,'ID-44'!F167,'ID-45'!H167,'ID-54'!D167,'ID-57'!G167,'ID-59'!F167,'ID-70'!E167,'ID-71'!G167))</f>
        <v>1.2515590593897841E-6</v>
      </c>
      <c r="I160" s="71">
        <f>ABS(MEAN!I160-MAX('ID-12'!C167,'ID-18'!H167,'ID-24'!H167,'ID-29'!I167,'ID-40'!I167,'ID-44'!G167,'ID-45'!I167,'ID-59'!G167))</f>
        <v>1.3940341304086168E-6</v>
      </c>
      <c r="J160" s="71">
        <f>ABS(MEAN!J160-MAX('ID-31'!D167,'ID-40'!J167,'ID-44'!H167,'ID-45'!J167,'ID-57'!H167))</f>
        <v>5.2849097903484576E-7</v>
      </c>
      <c r="K160" s="71">
        <f>ABS(MEAN!K160-MAX('ID-26'!E167,'ID-31'!E167,'ID-34'!I167,'ID-36'!G167,'ID-40'!K167,'ID-44'!I167,'ID-57'!I167))</f>
        <v>1.5133802697686605E-6</v>
      </c>
    </row>
    <row r="161" spans="1:11" x14ac:dyDescent="0.25">
      <c r="A161" s="1">
        <v>19.625</v>
      </c>
      <c r="B161" s="71">
        <f>ABS(MEAN!B161-MAX('ID-11'!B168,'ID-13'!B168,'ID-14'!B168,'ID-15'!B168,'ID-24'!B168,'ID-26'!B168,'ID-29'!B168,'ID-30'!B168,'ID-32'!B168,'ID-33'!B168,'ID-34'!B168,'ID-37'!B168,'ID-38'!B168,'ID-39'!B168,'ID-40'!B168,'ID-44'!B168,'ID-45'!B168,'ID-53'!B168,'ID-57'!B168,'ID-59'!B168,'ID-70'!B168,'ID-71'!B168))</f>
        <v>8.1105569232908792E-7</v>
      </c>
      <c r="C161" s="71">
        <f>ABS(MEAN!C161-MAX('ID-08'!B168,'ID-09'!B168,'ID-11'!C168,'ID-14'!C168,'ID-18'!B168,'ID-24'!C168,'ID-26'!C168,'ID-29'!C168,'ID-30'!C168,'ID-34'!C168,'ID-36'!B168,'ID-38'!C168,'ID-39'!C168,'ID-40'!C168,'ID-44'!C168,'ID-45'!C168,'ID-57'!C168,'ID-59'!C168))</f>
        <v>4.2053912968631479E-7</v>
      </c>
      <c r="D161" s="71">
        <f>ABS(MEAN!D161-MAX('ID-13'!C168,'ID-14'!D168,'ID-15'!C168,'ID-16'!B168,'ID-18'!C168,'ID-26'!D168,'ID-29'!D168,'ID-30'!D168,'ID-33'!C168,'ID-34'!D168,'ID-36'!C168,'ID-37'!C168,'ID-38'!D168,'ID-39'!D168,'ID-40'!D168,'ID-45'!D168,'ID-59'!D168,'ID-71'!C168))</f>
        <v>1.2279460473996195E-6</v>
      </c>
      <c r="E161" s="71">
        <f>ABS(MEAN!E161-MAX('ID-03'!B168,'ID-09'!C168,'ID-13'!D168,'ID-15'!D168,'ID-16'!C168,'ID-18'!D168,'ID-24'!D168,'ID-29'!E168,'ID-30'!E168,'ID-33'!D168,'ID-34'!E168,'ID-36'!D168,'ID-38'!E168,'ID-39'!E168,'ID-40'!E168,'ID-44'!D168,'ID-45'!E168,'ID-57'!D168,'ID-70'!C168,'ID-71'!D168))</f>
        <v>1.4557919405522313E-6</v>
      </c>
      <c r="F161" s="71">
        <f>ABS(MEAN!F161-MAX('ID-01'!B168,'ID-02'!B168,'ID-03'!C168,'ID-06'!B168,'ID-08'!C168,'ID-09'!D168,'ID-12'!B168,'ID-16'!D168,'ID-18'!E168,'ID-24'!E168,'ID-29'!F168,'ID-33'!E168,'ID-34'!F168,'ID-36'!E168,'ID-38'!F168,'ID-39'!F168,'ID-40'!F168,'ID-45'!F168,'ID-53'!C168,'ID-54'!B168,'ID-57'!E168,'ID-71'!E168))</f>
        <v>3.9581492326523637E-6</v>
      </c>
      <c r="G161" s="71">
        <f>ABS(MEAN!G161-MAX('ID-01'!C168,'ID-02'!C168,'ID-03'!D168,'ID-07'!B168,'ID-08'!D168,'ID-11'!D168,'ID-18'!F168,'ID-24'!F168,'ID-29'!G168,'ID-31'!B168,'ID-33'!F168,'ID-34'!G168,'ID-36'!F168,'ID-39'!G168,'ID-40'!G168,'ID-44'!E168,'ID-45'!G168,'ID-50'!B168,'ID-53'!D168,'ID-54'!C168,'ID-57'!F168,'ID-59'!E168,'ID-70'!D168,'ID-71'!F168))</f>
        <v>2.0882080439821316E-6</v>
      </c>
      <c r="H161" s="71">
        <f>ABS(MEAN!H161-MAX('ID-03'!E168,'ID-11'!E168,'ID-13'!E168,'ID-15'!E168,'ID-16'!E168,'ID-18'!G168,'ID-24'!G168,'ID-29'!H168,'ID-30'!F168,'ID-31'!C168,'ID-33'!G168,'ID-34'!H168,'ID-40'!H168,'ID-44'!F168,'ID-45'!H168,'ID-54'!D168,'ID-57'!G168,'ID-59'!F168,'ID-70'!E168,'ID-71'!G168))</f>
        <v>1.2236746351756977E-6</v>
      </c>
      <c r="I161" s="71">
        <f>ABS(MEAN!I161-MAX('ID-12'!C168,'ID-18'!H168,'ID-24'!H168,'ID-29'!I168,'ID-40'!I168,'ID-44'!G168,'ID-45'!I168,'ID-59'!G168))</f>
        <v>1.3866284262475936E-6</v>
      </c>
      <c r="J161" s="71">
        <f>ABS(MEAN!J161-MAX('ID-31'!D168,'ID-40'!J168,'ID-44'!H168,'ID-45'!J168,'ID-57'!H168))</f>
        <v>5.4377982944275871E-7</v>
      </c>
      <c r="K161" s="71">
        <f>ABS(MEAN!K161-MAX('ID-26'!E168,'ID-31'!E168,'ID-34'!I168,'ID-36'!G168,'ID-40'!K168,'ID-44'!I168,'ID-57'!I168))</f>
        <v>1.4870493349472547E-6</v>
      </c>
    </row>
    <row r="162" spans="1:11" x14ac:dyDescent="0.25">
      <c r="A162" s="1">
        <v>19.75</v>
      </c>
      <c r="B162" s="71">
        <f>ABS(MEAN!B162-MAX('ID-11'!B169,'ID-13'!B169,'ID-14'!B169,'ID-15'!B169,'ID-24'!B169,'ID-26'!B169,'ID-29'!B169,'ID-30'!B169,'ID-32'!B169,'ID-33'!B169,'ID-34'!B169,'ID-37'!B169,'ID-38'!B169,'ID-39'!B169,'ID-40'!B169,'ID-44'!B169,'ID-45'!B169,'ID-53'!B169,'ID-57'!B169,'ID-59'!B169,'ID-70'!B169,'ID-71'!B169))</f>
        <v>8.0835857663164035E-7</v>
      </c>
      <c r="C162" s="71">
        <f>ABS(MEAN!C162-MAX('ID-08'!B169,'ID-09'!B169,'ID-11'!C169,'ID-14'!C169,'ID-18'!B169,'ID-24'!C169,'ID-26'!C169,'ID-29'!C169,'ID-30'!C169,'ID-34'!C169,'ID-36'!B169,'ID-38'!C169,'ID-39'!C169,'ID-40'!C169,'ID-44'!C169,'ID-45'!C169,'ID-57'!C169,'ID-59'!C169))</f>
        <v>4.2986847426096375E-7</v>
      </c>
      <c r="D162" s="71">
        <f>ABS(MEAN!D162-MAX('ID-13'!C169,'ID-14'!D169,'ID-15'!C169,'ID-16'!B169,'ID-18'!C169,'ID-26'!D169,'ID-29'!D169,'ID-30'!D169,'ID-33'!C169,'ID-34'!D169,'ID-36'!C169,'ID-37'!C169,'ID-38'!D169,'ID-39'!D169,'ID-40'!D169,'ID-45'!D169,'ID-59'!D169,'ID-71'!C169))</f>
        <v>1.2086067162075942E-6</v>
      </c>
      <c r="E162" s="71">
        <f>ABS(MEAN!E162-MAX('ID-03'!B169,'ID-09'!C169,'ID-13'!D169,'ID-15'!D169,'ID-16'!C169,'ID-18'!D169,'ID-24'!D169,'ID-29'!E169,'ID-30'!E169,'ID-33'!D169,'ID-34'!E169,'ID-36'!D169,'ID-38'!E169,'ID-39'!E169,'ID-40'!E169,'ID-44'!D169,'ID-45'!E169,'ID-57'!D169,'ID-70'!C169,'ID-71'!D169))</f>
        <v>1.4172903305964546E-6</v>
      </c>
      <c r="F162" s="71">
        <f>ABS(MEAN!F162-MAX('ID-01'!B169,'ID-02'!B169,'ID-03'!C169,'ID-06'!B169,'ID-08'!C169,'ID-09'!D169,'ID-12'!B169,'ID-16'!D169,'ID-18'!E169,'ID-24'!E169,'ID-29'!F169,'ID-33'!E169,'ID-34'!F169,'ID-36'!E169,'ID-38'!F169,'ID-39'!F169,'ID-40'!F169,'ID-45'!F169,'ID-53'!C169,'ID-54'!B169,'ID-57'!E169,'ID-71'!E169))</f>
        <v>4.2229793640879976E-6</v>
      </c>
      <c r="G162" s="71">
        <f>ABS(MEAN!G162-MAX('ID-01'!C169,'ID-02'!C169,'ID-03'!D169,'ID-07'!B169,'ID-08'!D169,'ID-11'!D169,'ID-18'!F169,'ID-24'!F169,'ID-29'!G169,'ID-31'!B169,'ID-33'!F169,'ID-34'!G169,'ID-36'!F169,'ID-39'!G169,'ID-40'!G169,'ID-44'!E169,'ID-45'!G169,'ID-50'!B169,'ID-53'!D169,'ID-54'!C169,'ID-57'!F169,'ID-59'!E169,'ID-70'!D169,'ID-71'!F169))</f>
        <v>2.0857892564785097E-6</v>
      </c>
      <c r="H162" s="71">
        <f>ABS(MEAN!H162-MAX('ID-03'!E169,'ID-11'!E169,'ID-13'!E169,'ID-15'!E169,'ID-16'!E169,'ID-18'!G169,'ID-24'!G169,'ID-29'!H169,'ID-30'!F169,'ID-31'!C169,'ID-33'!G169,'ID-34'!H169,'ID-40'!H169,'ID-44'!F169,'ID-45'!H169,'ID-54'!D169,'ID-57'!G169,'ID-59'!F169,'ID-70'!E169,'ID-71'!G169))</f>
        <v>1.2272434793958453E-6</v>
      </c>
      <c r="I162" s="71">
        <f>ABS(MEAN!I162-MAX('ID-12'!C169,'ID-18'!H169,'ID-24'!H169,'ID-29'!I169,'ID-40'!I169,'ID-44'!G169,'ID-45'!I169,'ID-59'!G169))</f>
        <v>1.3746294856842312E-6</v>
      </c>
      <c r="J162" s="71">
        <f>ABS(MEAN!J162-MAX('ID-31'!D169,'ID-40'!J169,'ID-44'!H169,'ID-45'!J169,'ID-57'!H169))</f>
        <v>5.5559276218586362E-7</v>
      </c>
      <c r="K162" s="71">
        <f>ABS(MEAN!K162-MAX('ID-26'!E169,'ID-31'!E169,'ID-34'!I169,'ID-36'!G169,'ID-40'!K169,'ID-44'!I169,'ID-57'!I169))</f>
        <v>1.5073414220689862E-6</v>
      </c>
    </row>
    <row r="163" spans="1:11" x14ac:dyDescent="0.25">
      <c r="A163" s="1">
        <v>19.875</v>
      </c>
      <c r="B163" s="71">
        <f>ABS(MEAN!B163-MAX('ID-11'!B170,'ID-13'!B170,'ID-14'!B170,'ID-15'!B170,'ID-24'!B170,'ID-26'!B170,'ID-29'!B170,'ID-30'!B170,'ID-32'!B170,'ID-33'!B170,'ID-34'!B170,'ID-37'!B170,'ID-38'!B170,'ID-39'!B170,'ID-40'!B170,'ID-44'!B170,'ID-45'!B170,'ID-53'!B170,'ID-57'!B170,'ID-59'!B170,'ID-70'!B170,'ID-71'!B170))</f>
        <v>7.9942878961070107E-7</v>
      </c>
      <c r="C163" s="71">
        <f>ABS(MEAN!C163-MAX('ID-08'!B170,'ID-09'!B170,'ID-11'!C170,'ID-14'!C170,'ID-18'!B170,'ID-24'!C170,'ID-26'!C170,'ID-29'!C170,'ID-30'!C170,'ID-34'!C170,'ID-36'!B170,'ID-38'!C170,'ID-39'!C170,'ID-40'!C170,'ID-44'!C170,'ID-45'!C170,'ID-57'!C170,'ID-59'!C170))</f>
        <v>4.1674982936834581E-7</v>
      </c>
      <c r="D163" s="71">
        <f>ABS(MEAN!D163-MAX('ID-13'!C170,'ID-14'!D170,'ID-15'!C170,'ID-16'!B170,'ID-18'!C170,'ID-26'!D170,'ID-29'!D170,'ID-30'!D170,'ID-33'!C170,'ID-34'!D170,'ID-36'!C170,'ID-37'!C170,'ID-38'!D170,'ID-39'!D170,'ID-40'!D170,'ID-45'!D170,'ID-59'!D170,'ID-71'!C170))</f>
        <v>1.2083337913026959E-6</v>
      </c>
      <c r="E163" s="71">
        <f>ABS(MEAN!E163-MAX('ID-03'!B170,'ID-09'!C170,'ID-13'!D170,'ID-15'!D170,'ID-16'!C170,'ID-18'!D170,'ID-24'!D170,'ID-29'!E170,'ID-30'!E170,'ID-33'!D170,'ID-34'!E170,'ID-36'!D170,'ID-38'!E170,'ID-39'!E170,'ID-40'!E170,'ID-44'!D170,'ID-45'!E170,'ID-57'!D170,'ID-70'!C170,'ID-71'!D170))</f>
        <v>1.3866493902559007E-6</v>
      </c>
      <c r="F163" s="71">
        <f>ABS(MEAN!F163-MAX('ID-01'!B170,'ID-02'!B170,'ID-03'!C170,'ID-06'!B170,'ID-08'!C170,'ID-09'!D170,'ID-12'!B170,'ID-16'!D170,'ID-18'!E170,'ID-24'!E170,'ID-29'!F170,'ID-33'!E170,'ID-34'!F170,'ID-36'!E170,'ID-38'!F170,'ID-39'!F170,'ID-40'!F170,'ID-45'!F170,'ID-53'!C170,'ID-54'!B170,'ID-57'!E170,'ID-71'!E170))</f>
        <v>4.3288615878545045E-6</v>
      </c>
      <c r="G163" s="71">
        <f>ABS(MEAN!G163-MAX('ID-01'!C170,'ID-02'!C170,'ID-03'!D170,'ID-07'!B170,'ID-08'!D170,'ID-11'!D170,'ID-18'!F170,'ID-24'!F170,'ID-29'!G170,'ID-31'!B170,'ID-33'!F170,'ID-34'!G170,'ID-36'!F170,'ID-39'!G170,'ID-40'!G170,'ID-44'!E170,'ID-45'!G170,'ID-50'!B170,'ID-53'!D170,'ID-54'!C170,'ID-57'!F170,'ID-59'!E170,'ID-70'!D170,'ID-71'!F170))</f>
        <v>2.0712444497306137E-6</v>
      </c>
      <c r="H163" s="71">
        <f>ABS(MEAN!H163-MAX('ID-03'!E170,'ID-11'!E170,'ID-13'!E170,'ID-15'!E170,'ID-16'!E170,'ID-18'!G170,'ID-24'!G170,'ID-29'!H170,'ID-30'!F170,'ID-31'!C170,'ID-33'!G170,'ID-34'!H170,'ID-40'!H170,'ID-44'!F170,'ID-45'!H170,'ID-54'!D170,'ID-57'!G170,'ID-59'!F170,'ID-70'!E170,'ID-71'!G170))</f>
        <v>1.2207813592790551E-6</v>
      </c>
      <c r="I163" s="71">
        <f>ABS(MEAN!I163-MAX('ID-12'!C170,'ID-18'!H170,'ID-24'!H170,'ID-29'!I170,'ID-40'!I170,'ID-44'!G170,'ID-45'!I170,'ID-59'!G170))</f>
        <v>1.1941059687714528E-6</v>
      </c>
      <c r="J163" s="71">
        <f>ABS(MEAN!J163-MAX('ID-31'!D170,'ID-40'!J170,'ID-44'!H170,'ID-45'!J170,'ID-57'!H170))</f>
        <v>5.5691568495719324E-7</v>
      </c>
      <c r="K163" s="71">
        <f>ABS(MEAN!K163-MAX('ID-26'!E170,'ID-31'!E170,'ID-34'!I170,'ID-36'!G170,'ID-40'!K170,'ID-44'!I170,'ID-57'!I170))</f>
        <v>1.5159471409287306E-6</v>
      </c>
    </row>
    <row r="164" spans="1:11" x14ac:dyDescent="0.25">
      <c r="A164" s="1">
        <v>20</v>
      </c>
      <c r="B164" s="71">
        <f>ABS(MEAN!B164-MAX('ID-11'!B171,'ID-13'!B171,'ID-14'!B171,'ID-15'!B171,'ID-24'!B171,'ID-26'!B171,'ID-29'!B171,'ID-30'!B171,'ID-32'!B171,'ID-33'!B171,'ID-34'!B171,'ID-37'!B171,'ID-38'!B171,'ID-39'!B171,'ID-40'!B171,'ID-44'!B171,'ID-45'!B171,'ID-53'!B171,'ID-57'!B171,'ID-59'!B171,'ID-70'!B171,'ID-71'!B171))</f>
        <v>8.0337435504063137E-7</v>
      </c>
      <c r="C164" s="71">
        <f>ABS(MEAN!C164-MAX('ID-08'!B171,'ID-09'!B171,'ID-11'!C171,'ID-14'!C171,'ID-18'!B171,'ID-24'!C171,'ID-26'!C171,'ID-29'!C171,'ID-30'!C171,'ID-34'!C171,'ID-36'!B171,'ID-38'!C171,'ID-39'!C171,'ID-40'!C171,'ID-44'!C171,'ID-45'!C171,'ID-57'!C171,'ID-59'!C171))</f>
        <v>4.1150042512372309E-7</v>
      </c>
      <c r="D164" s="71">
        <f>ABS(MEAN!D164-MAX('ID-13'!C171,'ID-14'!D171,'ID-15'!C171,'ID-16'!B171,'ID-18'!C171,'ID-26'!D171,'ID-29'!D171,'ID-30'!D171,'ID-33'!C171,'ID-34'!D171,'ID-36'!C171,'ID-37'!C171,'ID-38'!D171,'ID-39'!D171,'ID-40'!D171,'ID-45'!D171,'ID-59'!D171,'ID-71'!C171))</f>
        <v>1.2082509490696225E-6</v>
      </c>
      <c r="E164" s="71">
        <f>ABS(MEAN!E164-MAX('ID-03'!B171,'ID-09'!C171,'ID-13'!D171,'ID-15'!D171,'ID-16'!C171,'ID-18'!D171,'ID-24'!D171,'ID-29'!E171,'ID-30'!E171,'ID-33'!D171,'ID-34'!E171,'ID-36'!D171,'ID-38'!E171,'ID-39'!E171,'ID-40'!E171,'ID-44'!D171,'ID-45'!E171,'ID-57'!D171,'ID-70'!C171,'ID-71'!D171))</f>
        <v>1.3476327948014344E-6</v>
      </c>
      <c r="F164" s="71">
        <f>ABS(MEAN!F164-MAX('ID-01'!B171,'ID-02'!B171,'ID-03'!C171,'ID-06'!B171,'ID-08'!C171,'ID-09'!D171,'ID-12'!B171,'ID-16'!D171,'ID-18'!E171,'ID-24'!E171,'ID-29'!F171,'ID-33'!E171,'ID-34'!F171,'ID-36'!E171,'ID-38'!F171,'ID-39'!F171,'ID-40'!F171,'ID-45'!F171,'ID-53'!C171,'ID-54'!B171,'ID-57'!E171,'ID-71'!E171))</f>
        <v>4.5035394243830851E-6</v>
      </c>
      <c r="G164" s="71">
        <f>ABS(MEAN!G164-MAX('ID-01'!C171,'ID-02'!C171,'ID-03'!D171,'ID-07'!B171,'ID-08'!D171,'ID-11'!D171,'ID-18'!F171,'ID-24'!F171,'ID-29'!G171,'ID-31'!B171,'ID-33'!F171,'ID-34'!G171,'ID-36'!F171,'ID-39'!G171,'ID-40'!G171,'ID-44'!E171,'ID-45'!G171,'ID-50'!B171,'ID-53'!D171,'ID-54'!C171,'ID-57'!F171,'ID-59'!E171,'ID-70'!D171,'ID-71'!F171))</f>
        <v>2.0563399455442166E-6</v>
      </c>
      <c r="H164" s="71">
        <f>ABS(MEAN!H164-MAX('ID-03'!E171,'ID-11'!E171,'ID-13'!E171,'ID-15'!E171,'ID-16'!E171,'ID-18'!G171,'ID-24'!G171,'ID-29'!H171,'ID-30'!F171,'ID-31'!C171,'ID-33'!G171,'ID-34'!H171,'ID-40'!H171,'ID-44'!F171,'ID-45'!H171,'ID-54'!D171,'ID-57'!G171,'ID-59'!F171,'ID-70'!E171,'ID-71'!G171))</f>
        <v>1.2472832831567082E-6</v>
      </c>
      <c r="I164" s="71">
        <f>ABS(MEAN!I164-MAX('ID-12'!C171,'ID-18'!H171,'ID-24'!H171,'ID-29'!I171,'ID-40'!I171,'ID-44'!G171,'ID-45'!I171,'ID-59'!G171))</f>
        <v>1.2007268150870942E-6</v>
      </c>
      <c r="J164" s="71">
        <f>ABS(MEAN!J164-MAX('ID-31'!D171,'ID-40'!J171,'ID-44'!H171,'ID-45'!J171,'ID-57'!H171))</f>
        <v>5.5656949832227909E-7</v>
      </c>
      <c r="K164" s="71">
        <f>ABS(MEAN!K164-MAX('ID-26'!E171,'ID-31'!E171,'ID-34'!I171,'ID-36'!G171,'ID-40'!K171,'ID-44'!I171,'ID-57'!I171))</f>
        <v>1.527021590064237E-6</v>
      </c>
    </row>
    <row r="165" spans="1:11" x14ac:dyDescent="0.25">
      <c r="A165" s="1">
        <v>20.125</v>
      </c>
      <c r="B165" s="71">
        <f>ABS(MEAN!B165-MAX('ID-11'!B172,'ID-13'!B172,'ID-14'!B172,'ID-15'!B172,'ID-24'!B172,'ID-26'!B172,'ID-29'!B172,'ID-30'!B172,'ID-32'!B172,'ID-33'!B172,'ID-34'!B172,'ID-37'!B172,'ID-38'!B172,'ID-39'!B172,'ID-40'!B172,'ID-44'!B172,'ID-45'!B172,'ID-53'!B172,'ID-57'!B172,'ID-59'!B172,'ID-70'!B172,'ID-71'!B172))</f>
        <v>8.1188608086479874E-7</v>
      </c>
      <c r="C165" s="71">
        <f>ABS(MEAN!C165-MAX('ID-08'!B172,'ID-09'!B172,'ID-11'!C172,'ID-14'!C172,'ID-18'!B172,'ID-24'!C172,'ID-26'!C172,'ID-29'!C172,'ID-30'!C172,'ID-34'!C172,'ID-36'!B172,'ID-38'!C172,'ID-39'!C172,'ID-40'!C172,'ID-44'!C172,'ID-45'!C172,'ID-57'!C172,'ID-59'!C172))</f>
        <v>4.4150121197850112E-7</v>
      </c>
      <c r="D165" s="71">
        <f>ABS(MEAN!D165-MAX('ID-13'!C172,'ID-14'!D172,'ID-15'!C172,'ID-16'!B172,'ID-18'!C172,'ID-26'!D172,'ID-29'!D172,'ID-30'!D172,'ID-33'!C172,'ID-34'!D172,'ID-36'!C172,'ID-37'!C172,'ID-38'!D172,'ID-39'!D172,'ID-40'!D172,'ID-45'!D172,'ID-59'!D172,'ID-71'!C172))</f>
        <v>1.1827066177527712E-6</v>
      </c>
      <c r="E165" s="71">
        <f>ABS(MEAN!E165-MAX('ID-03'!B172,'ID-09'!C172,'ID-13'!D172,'ID-15'!D172,'ID-16'!C172,'ID-18'!D172,'ID-24'!D172,'ID-29'!E172,'ID-30'!E172,'ID-33'!D172,'ID-34'!E172,'ID-36'!D172,'ID-38'!E172,'ID-39'!E172,'ID-40'!E172,'ID-44'!D172,'ID-45'!E172,'ID-57'!D172,'ID-70'!C172,'ID-71'!D172))</f>
        <v>1.4048949122380527E-6</v>
      </c>
      <c r="F165" s="71">
        <f>ABS(MEAN!F165-MAX('ID-01'!B172,'ID-02'!B172,'ID-03'!C172,'ID-06'!B172,'ID-08'!C172,'ID-09'!D172,'ID-12'!B172,'ID-16'!D172,'ID-18'!E172,'ID-24'!E172,'ID-29'!F172,'ID-33'!E172,'ID-34'!F172,'ID-36'!E172,'ID-38'!F172,'ID-39'!F172,'ID-40'!F172,'ID-45'!F172,'ID-53'!C172,'ID-54'!B172,'ID-57'!E172,'ID-71'!E172))</f>
        <v>4.5287826755391336E-6</v>
      </c>
      <c r="G165" s="71">
        <f>ABS(MEAN!G165-MAX('ID-01'!C172,'ID-02'!C172,'ID-03'!D172,'ID-07'!B172,'ID-08'!D172,'ID-11'!D172,'ID-18'!F172,'ID-24'!F172,'ID-29'!G172,'ID-31'!B172,'ID-33'!F172,'ID-34'!G172,'ID-36'!F172,'ID-39'!G172,'ID-40'!G172,'ID-44'!E172,'ID-45'!G172,'ID-50'!B172,'ID-53'!D172,'ID-54'!C172,'ID-57'!F172,'ID-59'!E172,'ID-70'!D172,'ID-71'!F172))</f>
        <v>2.0567113929725878E-6</v>
      </c>
      <c r="H165" s="71">
        <f>ABS(MEAN!H165-MAX('ID-03'!E172,'ID-11'!E172,'ID-13'!E172,'ID-15'!E172,'ID-16'!E172,'ID-18'!G172,'ID-24'!G172,'ID-29'!H172,'ID-30'!F172,'ID-31'!C172,'ID-33'!G172,'ID-34'!H172,'ID-40'!H172,'ID-44'!F172,'ID-45'!H172,'ID-54'!D172,'ID-57'!G172,'ID-59'!F172,'ID-70'!E172,'ID-71'!G172))</f>
        <v>1.2380684864532476E-6</v>
      </c>
      <c r="I165" s="71">
        <f>ABS(MEAN!I165-MAX('ID-12'!C172,'ID-18'!H172,'ID-24'!H172,'ID-29'!I172,'ID-40'!I172,'ID-44'!G172,'ID-45'!I172,'ID-59'!G172))</f>
        <v>1.167774771881902E-6</v>
      </c>
      <c r="J165" s="71">
        <f>ABS(MEAN!J165-MAX('ID-31'!D172,'ID-40'!J172,'ID-44'!H172,'ID-45'!J172,'ID-57'!H172))</f>
        <v>5.5181620262079178E-7</v>
      </c>
      <c r="K165" s="71">
        <f>ABS(MEAN!K165-MAX('ID-26'!E172,'ID-31'!E172,'ID-34'!I172,'ID-36'!G172,'ID-40'!K172,'ID-44'!I172,'ID-57'!I172))</f>
        <v>1.5175954278245918E-6</v>
      </c>
    </row>
    <row r="166" spans="1:11" x14ac:dyDescent="0.25">
      <c r="A166" s="1">
        <v>20.25</v>
      </c>
      <c r="B166" s="71">
        <f>ABS(MEAN!B166-MAX('ID-11'!B173,'ID-13'!B173,'ID-14'!B173,'ID-15'!B173,'ID-24'!B173,'ID-26'!B173,'ID-29'!B173,'ID-30'!B173,'ID-32'!B173,'ID-33'!B173,'ID-34'!B173,'ID-37'!B173,'ID-38'!B173,'ID-39'!B173,'ID-40'!B173,'ID-44'!B173,'ID-45'!B173,'ID-53'!B173,'ID-57'!B173,'ID-59'!B173,'ID-70'!B173,'ID-71'!B173))</f>
        <v>8.1817806457662456E-7</v>
      </c>
      <c r="C166" s="71">
        <f>ABS(MEAN!C166-MAX('ID-08'!B173,'ID-09'!B173,'ID-11'!C173,'ID-14'!C173,'ID-18'!B173,'ID-24'!C173,'ID-26'!C173,'ID-29'!C173,'ID-30'!C173,'ID-34'!C173,'ID-36'!B173,'ID-38'!C173,'ID-39'!C173,'ID-40'!C173,'ID-44'!C173,'ID-45'!C173,'ID-57'!C173,'ID-59'!C173))</f>
        <v>4.4379837954577894E-7</v>
      </c>
      <c r="D166" s="71">
        <f>ABS(MEAN!D166-MAX('ID-13'!C173,'ID-14'!D173,'ID-15'!C173,'ID-16'!B173,'ID-18'!C173,'ID-26'!D173,'ID-29'!D173,'ID-30'!D173,'ID-33'!C173,'ID-34'!D173,'ID-36'!C173,'ID-37'!C173,'ID-38'!D173,'ID-39'!D173,'ID-40'!D173,'ID-45'!D173,'ID-59'!D173,'ID-71'!C173))</f>
        <v>1.189995098183072E-6</v>
      </c>
      <c r="E166" s="71">
        <f>ABS(MEAN!E166-MAX('ID-03'!B173,'ID-09'!C173,'ID-13'!D173,'ID-15'!D173,'ID-16'!C173,'ID-18'!D173,'ID-24'!D173,'ID-29'!E173,'ID-30'!E173,'ID-33'!D173,'ID-34'!E173,'ID-36'!D173,'ID-38'!E173,'ID-39'!E173,'ID-40'!E173,'ID-44'!D173,'ID-45'!E173,'ID-57'!D173,'ID-70'!C173,'ID-71'!D173))</f>
        <v>1.4592102713373301E-6</v>
      </c>
      <c r="F166" s="71">
        <f>ABS(MEAN!F166-MAX('ID-01'!B173,'ID-02'!B173,'ID-03'!C173,'ID-06'!B173,'ID-08'!C173,'ID-09'!D173,'ID-12'!B173,'ID-16'!D173,'ID-18'!E173,'ID-24'!E173,'ID-29'!F173,'ID-33'!E173,'ID-34'!F173,'ID-36'!E173,'ID-38'!F173,'ID-39'!F173,'ID-40'!F173,'ID-45'!F173,'ID-53'!C173,'ID-54'!B173,'ID-57'!E173,'ID-71'!E173))</f>
        <v>4.6325676827940754E-6</v>
      </c>
      <c r="G166" s="71">
        <f>ABS(MEAN!G166-MAX('ID-01'!C173,'ID-02'!C173,'ID-03'!D173,'ID-07'!B173,'ID-08'!D173,'ID-11'!D173,'ID-18'!F173,'ID-24'!F173,'ID-29'!G173,'ID-31'!B173,'ID-33'!F173,'ID-34'!G173,'ID-36'!F173,'ID-39'!G173,'ID-40'!G173,'ID-44'!E173,'ID-45'!G173,'ID-50'!B173,'ID-53'!D173,'ID-54'!C173,'ID-57'!F173,'ID-59'!E173,'ID-70'!D173,'ID-71'!F173))</f>
        <v>2.0324938321825137E-6</v>
      </c>
      <c r="H166" s="71">
        <f>ABS(MEAN!H166-MAX('ID-03'!E173,'ID-11'!E173,'ID-13'!E173,'ID-15'!E173,'ID-16'!E173,'ID-18'!G173,'ID-24'!G173,'ID-29'!H173,'ID-30'!F173,'ID-31'!C173,'ID-33'!G173,'ID-34'!H173,'ID-40'!H173,'ID-44'!F173,'ID-45'!H173,'ID-54'!D173,'ID-57'!G173,'ID-59'!F173,'ID-70'!E173,'ID-71'!G173))</f>
        <v>1.2529562486429668E-6</v>
      </c>
      <c r="I166" s="71">
        <f>ABS(MEAN!I166-MAX('ID-12'!C173,'ID-18'!H173,'ID-24'!H173,'ID-29'!I173,'ID-40'!I173,'ID-44'!G173,'ID-45'!I173,'ID-59'!G173))</f>
        <v>1.1693118858180362E-6</v>
      </c>
      <c r="J166" s="71">
        <f>ABS(MEAN!J166-MAX('ID-31'!D173,'ID-40'!J173,'ID-44'!H173,'ID-45'!J173,'ID-57'!H173))</f>
        <v>5.4974991309242327E-7</v>
      </c>
      <c r="K166" s="71">
        <f>ABS(MEAN!K166-MAX('ID-26'!E173,'ID-31'!E173,'ID-34'!I173,'ID-36'!G173,'ID-40'!K173,'ID-44'!I173,'ID-57'!I173))</f>
        <v>1.5322602829326293E-6</v>
      </c>
    </row>
    <row r="167" spans="1:11" x14ac:dyDescent="0.25">
      <c r="A167" s="1">
        <v>20.375</v>
      </c>
      <c r="B167" s="71">
        <f>ABS(MEAN!B167-MAX('ID-11'!B174,'ID-13'!B174,'ID-14'!B174,'ID-15'!B174,'ID-24'!B174,'ID-26'!B174,'ID-29'!B174,'ID-30'!B174,'ID-32'!B174,'ID-33'!B174,'ID-34'!B174,'ID-37'!B174,'ID-38'!B174,'ID-39'!B174,'ID-40'!B174,'ID-44'!B174,'ID-45'!B174,'ID-53'!B174,'ID-57'!B174,'ID-59'!B174,'ID-70'!B174,'ID-71'!B174))</f>
        <v>7.8767142597246931E-7</v>
      </c>
      <c r="C167" s="71">
        <f>ABS(MEAN!C167-MAX('ID-08'!B174,'ID-09'!B174,'ID-11'!C174,'ID-14'!C174,'ID-18'!B174,'ID-24'!C174,'ID-26'!C174,'ID-29'!C174,'ID-30'!C174,'ID-34'!C174,'ID-36'!B174,'ID-38'!C174,'ID-39'!C174,'ID-40'!C174,'ID-44'!C174,'ID-45'!C174,'ID-57'!C174,'ID-59'!C174))</f>
        <v>4.6768982797651404E-7</v>
      </c>
      <c r="D167" s="71">
        <f>ABS(MEAN!D167-MAX('ID-13'!C174,'ID-14'!D174,'ID-15'!C174,'ID-16'!B174,'ID-18'!C174,'ID-26'!D174,'ID-29'!D174,'ID-30'!D174,'ID-33'!C174,'ID-34'!D174,'ID-36'!C174,'ID-37'!C174,'ID-38'!D174,'ID-39'!D174,'ID-40'!D174,'ID-45'!D174,'ID-59'!D174,'ID-71'!C174))</f>
        <v>1.1850583642725177E-6</v>
      </c>
      <c r="E167" s="71">
        <f>ABS(MEAN!E167-MAX('ID-03'!B174,'ID-09'!C174,'ID-13'!D174,'ID-15'!D174,'ID-16'!C174,'ID-18'!D174,'ID-24'!D174,'ID-29'!E174,'ID-30'!E174,'ID-33'!D174,'ID-34'!E174,'ID-36'!D174,'ID-38'!E174,'ID-39'!E174,'ID-40'!E174,'ID-44'!D174,'ID-45'!E174,'ID-57'!D174,'ID-70'!C174,'ID-71'!D174))</f>
        <v>1.4593680884300575E-6</v>
      </c>
      <c r="F167" s="71">
        <f>ABS(MEAN!F167-MAX('ID-01'!B174,'ID-02'!B174,'ID-03'!C174,'ID-06'!B174,'ID-08'!C174,'ID-09'!D174,'ID-12'!B174,'ID-16'!D174,'ID-18'!E174,'ID-24'!E174,'ID-29'!F174,'ID-33'!E174,'ID-34'!F174,'ID-36'!E174,'ID-38'!F174,'ID-39'!F174,'ID-40'!F174,'ID-45'!F174,'ID-53'!C174,'ID-54'!B174,'ID-57'!E174,'ID-71'!E174))</f>
        <v>4.9062379262054812E-6</v>
      </c>
      <c r="G167" s="71">
        <f>ABS(MEAN!G167-MAX('ID-01'!C174,'ID-02'!C174,'ID-03'!D174,'ID-07'!B174,'ID-08'!D174,'ID-11'!D174,'ID-18'!F174,'ID-24'!F174,'ID-29'!G174,'ID-31'!B174,'ID-33'!F174,'ID-34'!G174,'ID-36'!F174,'ID-39'!G174,'ID-40'!G174,'ID-44'!E174,'ID-45'!G174,'ID-50'!B174,'ID-53'!D174,'ID-54'!C174,'ID-57'!F174,'ID-59'!E174,'ID-70'!D174,'ID-71'!F174))</f>
        <v>2.0094867563269503E-6</v>
      </c>
      <c r="H167" s="71">
        <f>ABS(MEAN!H167-MAX('ID-03'!E174,'ID-11'!E174,'ID-13'!E174,'ID-15'!E174,'ID-16'!E174,'ID-18'!G174,'ID-24'!G174,'ID-29'!H174,'ID-30'!F174,'ID-31'!C174,'ID-33'!G174,'ID-34'!H174,'ID-40'!H174,'ID-44'!F174,'ID-45'!H174,'ID-54'!D174,'ID-57'!G174,'ID-59'!F174,'ID-70'!E174,'ID-71'!G174))</f>
        <v>1.2534504328920448E-6</v>
      </c>
      <c r="I167" s="71">
        <f>ABS(MEAN!I167-MAX('ID-12'!C174,'ID-18'!H174,'ID-24'!H174,'ID-29'!I174,'ID-40'!I174,'ID-44'!G174,'ID-45'!I174,'ID-59'!G174))</f>
        <v>1.1589738653783321E-6</v>
      </c>
      <c r="J167" s="71">
        <f>ABS(MEAN!J167-MAX('ID-31'!D174,'ID-40'!J174,'ID-44'!H174,'ID-45'!J174,'ID-57'!H174))</f>
        <v>5.5229655315791604E-7</v>
      </c>
      <c r="K167" s="71">
        <f>ABS(MEAN!K167-MAX('ID-26'!E174,'ID-31'!E174,'ID-34'!I174,'ID-36'!G174,'ID-40'!K174,'ID-44'!I174,'ID-57'!I174))</f>
        <v>1.5478433175730721E-6</v>
      </c>
    </row>
    <row r="168" spans="1:11" x14ac:dyDescent="0.25">
      <c r="A168" s="1">
        <v>20.5</v>
      </c>
      <c r="B168" s="71">
        <f>ABS(MEAN!B168-MAX('ID-11'!B175,'ID-13'!B175,'ID-14'!B175,'ID-15'!B175,'ID-24'!B175,'ID-26'!B175,'ID-29'!B175,'ID-30'!B175,'ID-32'!B175,'ID-33'!B175,'ID-34'!B175,'ID-37'!B175,'ID-38'!B175,'ID-39'!B175,'ID-40'!B175,'ID-44'!B175,'ID-45'!B175,'ID-53'!B175,'ID-57'!B175,'ID-59'!B175,'ID-70'!B175,'ID-71'!B175))</f>
        <v>7.7820572547127043E-7</v>
      </c>
      <c r="C168" s="71">
        <f>ABS(MEAN!C168-MAX('ID-08'!B175,'ID-09'!B175,'ID-11'!C175,'ID-14'!C175,'ID-18'!B175,'ID-24'!C175,'ID-26'!C175,'ID-29'!C175,'ID-30'!C175,'ID-34'!C175,'ID-36'!B175,'ID-38'!C175,'ID-39'!C175,'ID-40'!C175,'ID-44'!C175,'ID-45'!C175,'ID-57'!C175,'ID-59'!C175))</f>
        <v>4.7731385333094067E-7</v>
      </c>
      <c r="D168" s="71">
        <f>ABS(MEAN!D168-MAX('ID-13'!C175,'ID-14'!D175,'ID-15'!C175,'ID-16'!B175,'ID-18'!C175,'ID-26'!D175,'ID-29'!D175,'ID-30'!D175,'ID-33'!C175,'ID-34'!D175,'ID-36'!C175,'ID-37'!C175,'ID-38'!D175,'ID-39'!D175,'ID-40'!D175,'ID-45'!D175,'ID-59'!D175,'ID-71'!C175))</f>
        <v>1.193256014053734E-6</v>
      </c>
      <c r="E168" s="71">
        <f>ABS(MEAN!E168-MAX('ID-03'!B175,'ID-09'!C175,'ID-13'!D175,'ID-15'!D175,'ID-16'!C175,'ID-18'!D175,'ID-24'!D175,'ID-29'!E175,'ID-30'!E175,'ID-33'!D175,'ID-34'!E175,'ID-36'!D175,'ID-38'!E175,'ID-39'!E175,'ID-40'!E175,'ID-44'!D175,'ID-45'!E175,'ID-57'!D175,'ID-70'!C175,'ID-71'!D175))</f>
        <v>1.4445631881243592E-6</v>
      </c>
      <c r="F168" s="71">
        <f>ABS(MEAN!F168-MAX('ID-01'!B175,'ID-02'!B175,'ID-03'!C175,'ID-06'!B175,'ID-08'!C175,'ID-09'!D175,'ID-12'!B175,'ID-16'!D175,'ID-18'!E175,'ID-24'!E175,'ID-29'!F175,'ID-33'!E175,'ID-34'!F175,'ID-36'!E175,'ID-38'!F175,'ID-39'!F175,'ID-40'!F175,'ID-45'!F175,'ID-53'!C175,'ID-54'!B175,'ID-57'!E175,'ID-71'!E175))</f>
        <v>5.0493834204967669E-6</v>
      </c>
      <c r="G168" s="71">
        <f>ABS(MEAN!G168-MAX('ID-01'!C175,'ID-02'!C175,'ID-03'!D175,'ID-07'!B175,'ID-08'!D175,'ID-11'!D175,'ID-18'!F175,'ID-24'!F175,'ID-29'!G175,'ID-31'!B175,'ID-33'!F175,'ID-34'!G175,'ID-36'!F175,'ID-39'!G175,'ID-40'!G175,'ID-44'!E175,'ID-45'!G175,'ID-50'!B175,'ID-53'!D175,'ID-54'!C175,'ID-57'!F175,'ID-59'!E175,'ID-70'!D175,'ID-71'!F175))</f>
        <v>2.0011667059005589E-6</v>
      </c>
      <c r="H168" s="71">
        <f>ABS(MEAN!H168-MAX('ID-03'!E175,'ID-11'!E175,'ID-13'!E175,'ID-15'!E175,'ID-16'!E175,'ID-18'!G175,'ID-24'!G175,'ID-29'!H175,'ID-30'!F175,'ID-31'!C175,'ID-33'!G175,'ID-34'!H175,'ID-40'!H175,'ID-44'!F175,'ID-45'!H175,'ID-54'!D175,'ID-57'!G175,'ID-59'!F175,'ID-70'!E175,'ID-71'!G175))</f>
        <v>1.2532875121595843E-6</v>
      </c>
      <c r="I168" s="71">
        <f>ABS(MEAN!I168-MAX('ID-12'!C175,'ID-18'!H175,'ID-24'!H175,'ID-29'!I175,'ID-40'!I175,'ID-44'!G175,'ID-45'!I175,'ID-59'!G175))</f>
        <v>1.1556319922667591E-6</v>
      </c>
      <c r="J168" s="71">
        <f>ABS(MEAN!J168-MAX('ID-31'!D175,'ID-40'!J175,'ID-44'!H175,'ID-45'!J175,'ID-57'!H175))</f>
        <v>5.4761237627820591E-7</v>
      </c>
      <c r="K168" s="71">
        <f>ABS(MEAN!K168-MAX('ID-26'!E175,'ID-31'!E175,'ID-34'!I175,'ID-36'!G175,'ID-40'!K175,'ID-44'!I175,'ID-57'!I175))</f>
        <v>1.5657727646667396E-6</v>
      </c>
    </row>
    <row r="169" spans="1:11" x14ac:dyDescent="0.25">
      <c r="A169" s="1">
        <v>20.625</v>
      </c>
      <c r="B169" s="71">
        <f>ABS(MEAN!B169-MAX('ID-11'!B176,'ID-13'!B176,'ID-14'!B176,'ID-15'!B176,'ID-24'!B176,'ID-26'!B176,'ID-29'!B176,'ID-30'!B176,'ID-32'!B176,'ID-33'!B176,'ID-34'!B176,'ID-37'!B176,'ID-38'!B176,'ID-39'!B176,'ID-40'!B176,'ID-44'!B176,'ID-45'!B176,'ID-53'!B176,'ID-57'!B176,'ID-59'!B176,'ID-70'!B176,'ID-71'!B176))</f>
        <v>7.9758676674313023E-7</v>
      </c>
      <c r="C169" s="71">
        <f>ABS(MEAN!C169-MAX('ID-08'!B176,'ID-09'!B176,'ID-11'!C176,'ID-14'!C176,'ID-18'!B176,'ID-24'!C176,'ID-26'!C176,'ID-29'!C176,'ID-30'!C176,'ID-34'!C176,'ID-36'!B176,'ID-38'!C176,'ID-39'!C176,'ID-40'!C176,'ID-44'!C176,'ID-45'!C176,'ID-57'!C176,'ID-59'!C176))</f>
        <v>4.8130172103366675E-7</v>
      </c>
      <c r="D169" s="71">
        <f>ABS(MEAN!D169-MAX('ID-13'!C176,'ID-14'!D176,'ID-15'!C176,'ID-16'!B176,'ID-18'!C176,'ID-26'!D176,'ID-29'!D176,'ID-30'!D176,'ID-33'!C176,'ID-34'!D176,'ID-36'!C176,'ID-37'!C176,'ID-38'!D176,'ID-39'!D176,'ID-40'!D176,'ID-45'!D176,'ID-59'!D176,'ID-71'!C176))</f>
        <v>1.1729192802012456E-6</v>
      </c>
      <c r="E169" s="71">
        <f>ABS(MEAN!E169-MAX('ID-03'!B176,'ID-09'!C176,'ID-13'!D176,'ID-15'!D176,'ID-16'!C176,'ID-18'!D176,'ID-24'!D176,'ID-29'!E176,'ID-30'!E176,'ID-33'!D176,'ID-34'!E176,'ID-36'!D176,'ID-38'!E176,'ID-39'!E176,'ID-40'!E176,'ID-44'!D176,'ID-45'!E176,'ID-57'!D176,'ID-70'!C176,'ID-71'!D176))</f>
        <v>1.4279808611683542E-6</v>
      </c>
      <c r="F169" s="71">
        <f>ABS(MEAN!F169-MAX('ID-01'!B176,'ID-02'!B176,'ID-03'!C176,'ID-06'!B176,'ID-08'!C176,'ID-09'!D176,'ID-12'!B176,'ID-16'!D176,'ID-18'!E176,'ID-24'!E176,'ID-29'!F176,'ID-33'!E176,'ID-34'!F176,'ID-36'!E176,'ID-38'!F176,'ID-39'!F176,'ID-40'!F176,'ID-45'!F176,'ID-53'!C176,'ID-54'!B176,'ID-57'!E176,'ID-71'!E176))</f>
        <v>5.2161602028255594E-6</v>
      </c>
      <c r="G169" s="71">
        <f>ABS(MEAN!G169-MAX('ID-01'!C176,'ID-02'!C176,'ID-03'!D176,'ID-07'!B176,'ID-08'!D176,'ID-11'!D176,'ID-18'!F176,'ID-24'!F176,'ID-29'!G176,'ID-31'!B176,'ID-33'!F176,'ID-34'!G176,'ID-36'!F176,'ID-39'!G176,'ID-40'!G176,'ID-44'!E176,'ID-45'!G176,'ID-50'!B176,'ID-53'!D176,'ID-54'!C176,'ID-57'!F176,'ID-59'!E176,'ID-70'!D176,'ID-71'!F176))</f>
        <v>1.9905991934798806E-6</v>
      </c>
      <c r="H169" s="71">
        <f>ABS(MEAN!H169-MAX('ID-03'!E176,'ID-11'!E176,'ID-13'!E176,'ID-15'!E176,'ID-16'!E176,'ID-18'!G176,'ID-24'!G176,'ID-29'!H176,'ID-30'!F176,'ID-31'!C176,'ID-33'!G176,'ID-34'!H176,'ID-40'!H176,'ID-44'!F176,'ID-45'!H176,'ID-54'!D176,'ID-57'!G176,'ID-59'!F176,'ID-70'!E176,'ID-71'!G176))</f>
        <v>1.263299626352854E-6</v>
      </c>
      <c r="I169" s="71">
        <f>ABS(MEAN!I169-MAX('ID-12'!C176,'ID-18'!H176,'ID-24'!H176,'ID-29'!I176,'ID-40'!I176,'ID-44'!G176,'ID-45'!I176,'ID-59'!G176))</f>
        <v>1.1342713402973104E-6</v>
      </c>
      <c r="J169" s="71">
        <f>ABS(MEAN!J169-MAX('ID-31'!D176,'ID-40'!J176,'ID-44'!H176,'ID-45'!J176,'ID-57'!H176))</f>
        <v>5.4705672158927854E-7</v>
      </c>
      <c r="K169" s="71">
        <f>ABS(MEAN!K169-MAX('ID-26'!E176,'ID-31'!E176,'ID-34'!I176,'ID-36'!G176,'ID-40'!K176,'ID-44'!I176,'ID-57'!I176))</f>
        <v>1.5530588796108802E-6</v>
      </c>
    </row>
    <row r="170" spans="1:11" x14ac:dyDescent="0.25">
      <c r="A170" s="1">
        <v>20.75</v>
      </c>
      <c r="B170" s="71">
        <f>ABS(MEAN!B170-MAX('ID-11'!B177,'ID-13'!B177,'ID-14'!B177,'ID-15'!B177,'ID-24'!B177,'ID-26'!B177,'ID-29'!B177,'ID-30'!B177,'ID-32'!B177,'ID-33'!B177,'ID-34'!B177,'ID-37'!B177,'ID-38'!B177,'ID-39'!B177,'ID-40'!B177,'ID-44'!B177,'ID-45'!B177,'ID-53'!B177,'ID-57'!B177,'ID-59'!B177,'ID-70'!B177,'ID-71'!B177))</f>
        <v>8.0397798946085786E-7</v>
      </c>
      <c r="C170" s="71">
        <f>ABS(MEAN!C170-MAX('ID-08'!B177,'ID-09'!B177,'ID-11'!C177,'ID-14'!C177,'ID-18'!B177,'ID-24'!C177,'ID-26'!C177,'ID-29'!C177,'ID-30'!C177,'ID-34'!C177,'ID-36'!B177,'ID-38'!C177,'ID-39'!C177,'ID-40'!C177,'ID-44'!C177,'ID-45'!C177,'ID-57'!C177,'ID-59'!C177))</f>
        <v>5.1780460941230899E-7</v>
      </c>
      <c r="D170" s="71">
        <f>ABS(MEAN!D170-MAX('ID-13'!C177,'ID-14'!D177,'ID-15'!C177,'ID-16'!B177,'ID-18'!C177,'ID-26'!D177,'ID-29'!D177,'ID-30'!D177,'ID-33'!C177,'ID-34'!D177,'ID-36'!C177,'ID-37'!C177,'ID-38'!D177,'ID-39'!D177,'ID-40'!D177,'ID-45'!D177,'ID-59'!D177,'ID-71'!C177))</f>
        <v>1.1713644277322466E-6</v>
      </c>
      <c r="E170" s="71">
        <f>ABS(MEAN!E170-MAX('ID-03'!B177,'ID-09'!C177,'ID-13'!D177,'ID-15'!D177,'ID-16'!C177,'ID-18'!D177,'ID-24'!D177,'ID-29'!E177,'ID-30'!E177,'ID-33'!D177,'ID-34'!E177,'ID-36'!D177,'ID-38'!E177,'ID-39'!E177,'ID-40'!E177,'ID-44'!D177,'ID-45'!E177,'ID-57'!D177,'ID-70'!C177,'ID-71'!D177))</f>
        <v>1.4187738077153789E-6</v>
      </c>
      <c r="F170" s="71">
        <f>ABS(MEAN!F170-MAX('ID-01'!B177,'ID-02'!B177,'ID-03'!C177,'ID-06'!B177,'ID-08'!C177,'ID-09'!D177,'ID-12'!B177,'ID-16'!D177,'ID-18'!E177,'ID-24'!E177,'ID-29'!F177,'ID-33'!E177,'ID-34'!F177,'ID-36'!E177,'ID-38'!F177,'ID-39'!F177,'ID-40'!F177,'ID-45'!F177,'ID-53'!C177,'ID-54'!B177,'ID-57'!E177,'ID-71'!E177))</f>
        <v>5.1942823830475326E-6</v>
      </c>
      <c r="G170" s="71">
        <f>ABS(MEAN!G170-MAX('ID-01'!C177,'ID-02'!C177,'ID-03'!D177,'ID-07'!B177,'ID-08'!D177,'ID-11'!D177,'ID-18'!F177,'ID-24'!F177,'ID-29'!G177,'ID-31'!B177,'ID-33'!F177,'ID-34'!G177,'ID-36'!F177,'ID-39'!G177,'ID-40'!G177,'ID-44'!E177,'ID-45'!G177,'ID-50'!B177,'ID-53'!D177,'ID-54'!C177,'ID-57'!F177,'ID-59'!E177,'ID-70'!D177,'ID-71'!F177))</f>
        <v>1.9931378372195496E-6</v>
      </c>
      <c r="H170" s="71">
        <f>ABS(MEAN!H170-MAX('ID-03'!E177,'ID-11'!E177,'ID-13'!E177,'ID-15'!E177,'ID-16'!E177,'ID-18'!G177,'ID-24'!G177,'ID-29'!H177,'ID-30'!F177,'ID-31'!C177,'ID-33'!G177,'ID-34'!H177,'ID-40'!H177,'ID-44'!F177,'ID-45'!H177,'ID-54'!D177,'ID-57'!G177,'ID-59'!F177,'ID-70'!E177,'ID-71'!G177))</f>
        <v>1.2652280833580498E-6</v>
      </c>
      <c r="I170" s="71">
        <f>ABS(MEAN!I170-MAX('ID-12'!C177,'ID-18'!H177,'ID-24'!H177,'ID-29'!I177,'ID-40'!I177,'ID-44'!G177,'ID-45'!I177,'ID-59'!G177))</f>
        <v>1.1180396482513011E-6</v>
      </c>
      <c r="J170" s="71">
        <f>ABS(MEAN!J170-MAX('ID-31'!D177,'ID-40'!J177,'ID-44'!H177,'ID-45'!J177,'ID-57'!H177))</f>
        <v>5.3606615918466716E-7</v>
      </c>
      <c r="K170" s="71">
        <f>ABS(MEAN!K170-MAX('ID-26'!E177,'ID-31'!E177,'ID-34'!I177,'ID-36'!G177,'ID-40'!K177,'ID-44'!I177,'ID-57'!I177))</f>
        <v>1.5783217627296509E-6</v>
      </c>
    </row>
    <row r="171" spans="1:11" x14ac:dyDescent="0.25">
      <c r="A171" s="1">
        <v>20.875</v>
      </c>
      <c r="B171" s="71">
        <f>ABS(MEAN!B171-MAX('ID-11'!B178,'ID-13'!B178,'ID-14'!B178,'ID-15'!B178,'ID-24'!B178,'ID-26'!B178,'ID-29'!B178,'ID-30'!B178,'ID-32'!B178,'ID-33'!B178,'ID-34'!B178,'ID-37'!B178,'ID-38'!B178,'ID-39'!B178,'ID-40'!B178,'ID-44'!B178,'ID-45'!B178,'ID-53'!B178,'ID-57'!B178,'ID-59'!B178,'ID-70'!B178,'ID-71'!B178))</f>
        <v>8.1843710963980243E-7</v>
      </c>
      <c r="C171" s="71">
        <f>ABS(MEAN!C171-MAX('ID-08'!B178,'ID-09'!B178,'ID-11'!C178,'ID-14'!C178,'ID-18'!B178,'ID-24'!C178,'ID-26'!C178,'ID-29'!C178,'ID-30'!C178,'ID-34'!C178,'ID-36'!B178,'ID-38'!C178,'ID-39'!C178,'ID-40'!C178,'ID-44'!C178,'ID-45'!C178,'ID-57'!C178,'ID-59'!C178))</f>
        <v>5.2072470690944783E-7</v>
      </c>
      <c r="D171" s="71">
        <f>ABS(MEAN!D171-MAX('ID-13'!C178,'ID-14'!D178,'ID-15'!C178,'ID-16'!B178,'ID-18'!C178,'ID-26'!D178,'ID-29'!D178,'ID-30'!D178,'ID-33'!C178,'ID-34'!D178,'ID-36'!C178,'ID-37'!C178,'ID-38'!D178,'ID-39'!D178,'ID-40'!D178,'ID-45'!D178,'ID-59'!D178,'ID-71'!C178))</f>
        <v>1.1784991574836923E-6</v>
      </c>
      <c r="E171" s="71">
        <f>ABS(MEAN!E171-MAX('ID-03'!B178,'ID-09'!C178,'ID-13'!D178,'ID-15'!D178,'ID-16'!C178,'ID-18'!D178,'ID-24'!D178,'ID-29'!E178,'ID-30'!E178,'ID-33'!D178,'ID-34'!E178,'ID-36'!D178,'ID-38'!E178,'ID-39'!E178,'ID-40'!E178,'ID-44'!D178,'ID-45'!E178,'ID-57'!D178,'ID-70'!C178,'ID-71'!D178))</f>
        <v>1.4036752883916925E-6</v>
      </c>
      <c r="F171" s="71">
        <f>ABS(MEAN!F171-MAX('ID-01'!B178,'ID-02'!B178,'ID-03'!C178,'ID-06'!B178,'ID-08'!C178,'ID-09'!D178,'ID-12'!B178,'ID-16'!D178,'ID-18'!E178,'ID-24'!E178,'ID-29'!F178,'ID-33'!E178,'ID-34'!F178,'ID-36'!E178,'ID-38'!F178,'ID-39'!F178,'ID-40'!F178,'ID-45'!F178,'ID-53'!C178,'ID-54'!B178,'ID-57'!E178,'ID-71'!E178))</f>
        <v>5.2342367724556027E-6</v>
      </c>
      <c r="G171" s="71">
        <f>ABS(MEAN!G171-MAX('ID-01'!C178,'ID-02'!C178,'ID-03'!D178,'ID-07'!B178,'ID-08'!D178,'ID-11'!D178,'ID-18'!F178,'ID-24'!F178,'ID-29'!G178,'ID-31'!B178,'ID-33'!F178,'ID-34'!G178,'ID-36'!F178,'ID-39'!G178,'ID-40'!G178,'ID-44'!E178,'ID-45'!G178,'ID-50'!B178,'ID-53'!D178,'ID-54'!C178,'ID-57'!F178,'ID-59'!E178,'ID-70'!D178,'ID-71'!F178))</f>
        <v>2.0420993695480227E-6</v>
      </c>
      <c r="H171" s="71">
        <f>ABS(MEAN!H171-MAX('ID-03'!E178,'ID-11'!E178,'ID-13'!E178,'ID-15'!E178,'ID-16'!E178,'ID-18'!G178,'ID-24'!G178,'ID-29'!H178,'ID-30'!F178,'ID-31'!C178,'ID-33'!G178,'ID-34'!H178,'ID-40'!H178,'ID-44'!F178,'ID-45'!H178,'ID-54'!D178,'ID-57'!G178,'ID-59'!F178,'ID-70'!E178,'ID-71'!G178))</f>
        <v>1.2774721259156685E-6</v>
      </c>
      <c r="I171" s="71">
        <f>ABS(MEAN!I171-MAX('ID-12'!C178,'ID-18'!H178,'ID-24'!H178,'ID-29'!I178,'ID-40'!I178,'ID-44'!G178,'ID-45'!I178,'ID-59'!G178))</f>
        <v>1.0963109377537528E-6</v>
      </c>
      <c r="J171" s="71">
        <f>ABS(MEAN!J171-MAX('ID-31'!D178,'ID-40'!J178,'ID-44'!H178,'ID-45'!J178,'ID-57'!H178))</f>
        <v>5.4971054735952762E-7</v>
      </c>
      <c r="K171" s="71">
        <f>ABS(MEAN!K171-MAX('ID-26'!E178,'ID-31'!E178,'ID-34'!I178,'ID-36'!G178,'ID-40'!K178,'ID-44'!I178,'ID-57'!I178))</f>
        <v>1.6090031039195374E-6</v>
      </c>
    </row>
    <row r="172" spans="1:11" x14ac:dyDescent="0.25">
      <c r="A172" s="1">
        <v>21</v>
      </c>
      <c r="B172" s="71">
        <f>ABS(MEAN!B172-MAX('ID-11'!B179,'ID-13'!B179,'ID-14'!B179,'ID-15'!B179,'ID-24'!B179,'ID-26'!B179,'ID-29'!B179,'ID-30'!B179,'ID-32'!B179,'ID-33'!B179,'ID-34'!B179,'ID-37'!B179,'ID-38'!B179,'ID-39'!B179,'ID-40'!B179,'ID-44'!B179,'ID-45'!B179,'ID-53'!B179,'ID-57'!B179,'ID-59'!B179,'ID-70'!B179,'ID-71'!B179))</f>
        <v>8.1633088777621765E-7</v>
      </c>
      <c r="C172" s="71">
        <f>ABS(MEAN!C172-MAX('ID-08'!B179,'ID-09'!B179,'ID-11'!C179,'ID-14'!C179,'ID-18'!B179,'ID-24'!C179,'ID-26'!C179,'ID-29'!C179,'ID-30'!C179,'ID-34'!C179,'ID-36'!B179,'ID-38'!C179,'ID-39'!C179,'ID-40'!C179,'ID-44'!C179,'ID-45'!C179,'ID-57'!C179,'ID-59'!C179))</f>
        <v>5.3865855159651588E-7</v>
      </c>
      <c r="D172" s="71">
        <f>ABS(MEAN!D172-MAX('ID-13'!C179,'ID-14'!D179,'ID-15'!C179,'ID-16'!B179,'ID-18'!C179,'ID-26'!D179,'ID-29'!D179,'ID-30'!D179,'ID-33'!C179,'ID-34'!D179,'ID-36'!C179,'ID-37'!C179,'ID-38'!D179,'ID-39'!D179,'ID-40'!D179,'ID-45'!D179,'ID-59'!D179,'ID-71'!C179))</f>
        <v>1.1880889739801503E-6</v>
      </c>
      <c r="E172" s="71">
        <f>ABS(MEAN!E172-MAX('ID-03'!B179,'ID-09'!C179,'ID-13'!D179,'ID-15'!D179,'ID-16'!C179,'ID-18'!D179,'ID-24'!D179,'ID-29'!E179,'ID-30'!E179,'ID-33'!D179,'ID-34'!E179,'ID-36'!D179,'ID-38'!E179,'ID-39'!E179,'ID-40'!E179,'ID-44'!D179,'ID-45'!E179,'ID-57'!D179,'ID-70'!C179,'ID-71'!D179))</f>
        <v>1.3704784394552583E-6</v>
      </c>
      <c r="F172" s="71">
        <f>ABS(MEAN!F172-MAX('ID-01'!B179,'ID-02'!B179,'ID-03'!C179,'ID-06'!B179,'ID-08'!C179,'ID-09'!D179,'ID-12'!B179,'ID-16'!D179,'ID-18'!E179,'ID-24'!E179,'ID-29'!F179,'ID-33'!E179,'ID-34'!F179,'ID-36'!E179,'ID-38'!F179,'ID-39'!F179,'ID-40'!F179,'ID-45'!F179,'ID-53'!C179,'ID-54'!B179,'ID-57'!E179,'ID-71'!E179))</f>
        <v>5.2613226320663564E-6</v>
      </c>
      <c r="G172" s="71">
        <f>ABS(MEAN!G172-MAX('ID-01'!C179,'ID-02'!C179,'ID-03'!D179,'ID-07'!B179,'ID-08'!D179,'ID-11'!D179,'ID-18'!F179,'ID-24'!F179,'ID-29'!G179,'ID-31'!B179,'ID-33'!F179,'ID-34'!G179,'ID-36'!F179,'ID-39'!G179,'ID-40'!G179,'ID-44'!E179,'ID-45'!G179,'ID-50'!B179,'ID-53'!D179,'ID-54'!C179,'ID-57'!F179,'ID-59'!E179,'ID-70'!D179,'ID-71'!F179))</f>
        <v>2.0272172652768816E-6</v>
      </c>
      <c r="H172" s="71">
        <f>ABS(MEAN!H172-MAX('ID-03'!E179,'ID-11'!E179,'ID-13'!E179,'ID-15'!E179,'ID-16'!E179,'ID-18'!G179,'ID-24'!G179,'ID-29'!H179,'ID-30'!F179,'ID-31'!C179,'ID-33'!G179,'ID-34'!H179,'ID-40'!H179,'ID-44'!F179,'ID-45'!H179,'ID-54'!D179,'ID-57'!G179,'ID-59'!F179,'ID-70'!E179,'ID-71'!G179))</f>
        <v>1.2878452390618911E-6</v>
      </c>
      <c r="I172" s="71">
        <f>ABS(MEAN!I172-MAX('ID-12'!C179,'ID-18'!H179,'ID-24'!H179,'ID-29'!I179,'ID-40'!I179,'ID-44'!G179,'ID-45'!I179,'ID-59'!G179))</f>
        <v>1.0865697721573753E-6</v>
      </c>
      <c r="J172" s="71">
        <f>ABS(MEAN!J172-MAX('ID-31'!D179,'ID-40'!J179,'ID-44'!H179,'ID-45'!J179,'ID-57'!H179))</f>
        <v>5.3774926861427375E-7</v>
      </c>
      <c r="K172" s="71">
        <f>ABS(MEAN!K172-MAX('ID-26'!E179,'ID-31'!E179,'ID-34'!I179,'ID-36'!G179,'ID-40'!K179,'ID-44'!I179,'ID-57'!I179))</f>
        <v>1.5896846377039253E-6</v>
      </c>
    </row>
    <row r="173" spans="1:11" x14ac:dyDescent="0.25">
      <c r="A173" s="1">
        <v>21.125</v>
      </c>
      <c r="B173" s="71">
        <f>ABS(MEAN!B173-MAX('ID-11'!B180,'ID-13'!B180,'ID-14'!B180,'ID-15'!B180,'ID-24'!B180,'ID-26'!B180,'ID-29'!B180,'ID-30'!B180,'ID-32'!B180,'ID-33'!B180,'ID-34'!B180,'ID-37'!B180,'ID-38'!B180,'ID-39'!B180,'ID-40'!B180,'ID-44'!B180,'ID-45'!B180,'ID-53'!B180,'ID-57'!B180,'ID-59'!B180,'ID-70'!B180,'ID-71'!B180))</f>
        <v>8.1337400764658341E-7</v>
      </c>
      <c r="C173" s="71">
        <f>ABS(MEAN!C173-MAX('ID-08'!B180,'ID-09'!B180,'ID-11'!C180,'ID-14'!C180,'ID-18'!B180,'ID-24'!C180,'ID-26'!C180,'ID-29'!C180,'ID-30'!C180,'ID-34'!C180,'ID-36'!B180,'ID-38'!C180,'ID-39'!C180,'ID-40'!C180,'ID-44'!C180,'ID-45'!C180,'ID-57'!C180,'ID-59'!C180))</f>
        <v>5.3134495875406529E-7</v>
      </c>
      <c r="D173" s="71">
        <f>ABS(MEAN!D173-MAX('ID-13'!C180,'ID-14'!D180,'ID-15'!C180,'ID-16'!B180,'ID-18'!C180,'ID-26'!D180,'ID-29'!D180,'ID-30'!D180,'ID-33'!C180,'ID-34'!D180,'ID-36'!C180,'ID-37'!C180,'ID-38'!D180,'ID-39'!D180,'ID-40'!D180,'ID-45'!D180,'ID-59'!D180,'ID-71'!C180))</f>
        <v>1.20747848442182E-6</v>
      </c>
      <c r="E173" s="71">
        <f>ABS(MEAN!E173-MAX('ID-03'!B180,'ID-09'!C180,'ID-13'!D180,'ID-15'!D180,'ID-16'!C180,'ID-18'!D180,'ID-24'!D180,'ID-29'!E180,'ID-30'!E180,'ID-33'!D180,'ID-34'!E180,'ID-36'!D180,'ID-38'!E180,'ID-39'!E180,'ID-40'!E180,'ID-44'!D180,'ID-45'!E180,'ID-57'!D180,'ID-70'!C180,'ID-71'!D180))</f>
        <v>1.3899754111035278E-6</v>
      </c>
      <c r="F173" s="71">
        <f>ABS(MEAN!F173-MAX('ID-01'!B180,'ID-02'!B180,'ID-03'!C180,'ID-06'!B180,'ID-08'!C180,'ID-09'!D180,'ID-12'!B180,'ID-16'!D180,'ID-18'!E180,'ID-24'!E180,'ID-29'!F180,'ID-33'!E180,'ID-34'!F180,'ID-36'!E180,'ID-38'!F180,'ID-39'!F180,'ID-40'!F180,'ID-45'!F180,'ID-53'!C180,'ID-54'!B180,'ID-57'!E180,'ID-71'!E180))</f>
        <v>5.2955868498627545E-6</v>
      </c>
      <c r="G173" s="71">
        <f>ABS(MEAN!G173-MAX('ID-01'!C180,'ID-02'!C180,'ID-03'!D180,'ID-07'!B180,'ID-08'!D180,'ID-11'!D180,'ID-18'!F180,'ID-24'!F180,'ID-29'!G180,'ID-31'!B180,'ID-33'!F180,'ID-34'!G180,'ID-36'!F180,'ID-39'!G180,'ID-40'!G180,'ID-44'!E180,'ID-45'!G180,'ID-50'!B180,'ID-53'!D180,'ID-54'!C180,'ID-57'!F180,'ID-59'!E180,'ID-70'!D180,'ID-71'!F180))</f>
        <v>2.0209199138587763E-6</v>
      </c>
      <c r="H173" s="71">
        <f>ABS(MEAN!H173-MAX('ID-03'!E180,'ID-11'!E180,'ID-13'!E180,'ID-15'!E180,'ID-16'!E180,'ID-18'!G180,'ID-24'!G180,'ID-29'!H180,'ID-30'!F180,'ID-31'!C180,'ID-33'!G180,'ID-34'!H180,'ID-40'!H180,'ID-44'!F180,'ID-45'!H180,'ID-54'!D180,'ID-57'!G180,'ID-59'!F180,'ID-70'!E180,'ID-71'!G180))</f>
        <v>1.2777017365239729E-6</v>
      </c>
      <c r="I173" s="71">
        <f>ABS(MEAN!I173-MAX('ID-12'!C180,'ID-18'!H180,'ID-24'!H180,'ID-29'!I180,'ID-40'!I180,'ID-44'!G180,'ID-45'!I180,'ID-59'!G180))</f>
        <v>1.0869683080838577E-6</v>
      </c>
      <c r="J173" s="71">
        <f>ABS(MEAN!J173-MAX('ID-31'!D180,'ID-40'!J180,'ID-44'!H180,'ID-45'!J180,'ID-57'!H180))</f>
        <v>5.3226753232715751E-7</v>
      </c>
      <c r="K173" s="71">
        <f>ABS(MEAN!K173-MAX('ID-26'!E180,'ID-31'!E180,'ID-34'!I180,'ID-36'!G180,'ID-40'!K180,'ID-44'!I180,'ID-57'!I180))</f>
        <v>1.6503844491033703E-6</v>
      </c>
    </row>
    <row r="174" spans="1:11" x14ac:dyDescent="0.25">
      <c r="A174" s="1">
        <v>21.25</v>
      </c>
      <c r="B174" s="71">
        <f>ABS(MEAN!B174-MAX('ID-11'!B181,'ID-13'!B181,'ID-14'!B181,'ID-15'!B181,'ID-24'!B181,'ID-26'!B181,'ID-29'!B181,'ID-30'!B181,'ID-32'!B181,'ID-33'!B181,'ID-34'!B181,'ID-37'!B181,'ID-38'!B181,'ID-39'!B181,'ID-40'!B181,'ID-44'!B181,'ID-45'!B181,'ID-53'!B181,'ID-57'!B181,'ID-59'!B181,'ID-70'!B181,'ID-71'!B181))</f>
        <v>8.1347234703876836E-7</v>
      </c>
      <c r="C174" s="71">
        <f>ABS(MEAN!C174-MAX('ID-08'!B181,'ID-09'!B181,'ID-11'!C181,'ID-14'!C181,'ID-18'!B181,'ID-24'!C181,'ID-26'!C181,'ID-29'!C181,'ID-30'!C181,'ID-34'!C181,'ID-36'!B181,'ID-38'!C181,'ID-39'!C181,'ID-40'!C181,'ID-44'!C181,'ID-45'!C181,'ID-57'!C181,'ID-59'!C181))</f>
        <v>4.9505862681487045E-7</v>
      </c>
      <c r="D174" s="71">
        <f>ABS(MEAN!D174-MAX('ID-13'!C181,'ID-14'!D181,'ID-15'!C181,'ID-16'!B181,'ID-18'!C181,'ID-26'!D181,'ID-29'!D181,'ID-30'!D181,'ID-33'!C181,'ID-34'!D181,'ID-36'!C181,'ID-37'!C181,'ID-38'!D181,'ID-39'!D181,'ID-40'!D181,'ID-45'!D181,'ID-59'!D181,'ID-71'!C181))</f>
        <v>1.2072193704137923E-6</v>
      </c>
      <c r="E174" s="71">
        <f>ABS(MEAN!E174-MAX('ID-03'!B181,'ID-09'!C181,'ID-13'!D181,'ID-15'!D181,'ID-16'!C181,'ID-18'!D181,'ID-24'!D181,'ID-29'!E181,'ID-30'!E181,'ID-33'!D181,'ID-34'!E181,'ID-36'!D181,'ID-38'!E181,'ID-39'!E181,'ID-40'!E181,'ID-44'!D181,'ID-45'!E181,'ID-57'!D181,'ID-70'!C181,'ID-71'!D181))</f>
        <v>1.4236807139855756E-6</v>
      </c>
      <c r="F174" s="71">
        <f>ABS(MEAN!F174-MAX('ID-01'!B181,'ID-02'!B181,'ID-03'!C181,'ID-06'!B181,'ID-08'!C181,'ID-09'!D181,'ID-12'!B181,'ID-16'!D181,'ID-18'!E181,'ID-24'!E181,'ID-29'!F181,'ID-33'!E181,'ID-34'!F181,'ID-36'!E181,'ID-38'!F181,'ID-39'!F181,'ID-40'!F181,'ID-45'!F181,'ID-53'!C181,'ID-54'!B181,'ID-57'!E181,'ID-71'!E181))</f>
        <v>5.3137649720369495E-6</v>
      </c>
      <c r="G174" s="71">
        <f>ABS(MEAN!G174-MAX('ID-01'!C181,'ID-02'!C181,'ID-03'!D181,'ID-07'!B181,'ID-08'!D181,'ID-11'!D181,'ID-18'!F181,'ID-24'!F181,'ID-29'!G181,'ID-31'!B181,'ID-33'!F181,'ID-34'!G181,'ID-36'!F181,'ID-39'!G181,'ID-40'!G181,'ID-44'!E181,'ID-45'!G181,'ID-50'!B181,'ID-53'!D181,'ID-54'!C181,'ID-57'!F181,'ID-59'!E181,'ID-70'!D181,'ID-71'!F181))</f>
        <v>2.0117063420643788E-6</v>
      </c>
      <c r="H174" s="71">
        <f>ABS(MEAN!H174-MAX('ID-03'!E181,'ID-11'!E181,'ID-13'!E181,'ID-15'!E181,'ID-16'!E181,'ID-18'!G181,'ID-24'!G181,'ID-29'!H181,'ID-30'!F181,'ID-31'!C181,'ID-33'!G181,'ID-34'!H181,'ID-40'!H181,'ID-44'!F181,'ID-45'!H181,'ID-54'!D181,'ID-57'!G181,'ID-59'!F181,'ID-70'!E181,'ID-71'!G181))</f>
        <v>1.2825185232712144E-6</v>
      </c>
      <c r="I174" s="71">
        <f>ABS(MEAN!I174-MAX('ID-12'!C181,'ID-18'!H181,'ID-24'!H181,'ID-29'!I181,'ID-40'!I181,'ID-44'!G181,'ID-45'!I181,'ID-59'!G181))</f>
        <v>1.0856436399864222E-6</v>
      </c>
      <c r="J174" s="71">
        <f>ABS(MEAN!J174-MAX('ID-31'!D181,'ID-40'!J181,'ID-44'!H181,'ID-45'!J181,'ID-57'!H181))</f>
        <v>5.6986588259366755E-7</v>
      </c>
      <c r="K174" s="71">
        <f>ABS(MEAN!K174-MAX('ID-26'!E181,'ID-31'!E181,'ID-34'!I181,'ID-36'!G181,'ID-40'!K181,'ID-44'!I181,'ID-57'!I181))</f>
        <v>1.6025763376892321E-6</v>
      </c>
    </row>
    <row r="175" spans="1:11" x14ac:dyDescent="0.25">
      <c r="A175" s="1">
        <v>21.375</v>
      </c>
      <c r="B175" s="71">
        <f>ABS(MEAN!B175-MAX('ID-11'!B182,'ID-13'!B182,'ID-14'!B182,'ID-15'!B182,'ID-24'!B182,'ID-26'!B182,'ID-29'!B182,'ID-30'!B182,'ID-32'!B182,'ID-33'!B182,'ID-34'!B182,'ID-37'!B182,'ID-38'!B182,'ID-39'!B182,'ID-40'!B182,'ID-44'!B182,'ID-45'!B182,'ID-53'!B182,'ID-57'!B182,'ID-59'!B182,'ID-70'!B182,'ID-71'!B182))</f>
        <v>8.1303376858743448E-7</v>
      </c>
      <c r="C175" s="71">
        <f>ABS(MEAN!C175-MAX('ID-08'!B182,'ID-09'!B182,'ID-11'!C182,'ID-14'!C182,'ID-18'!B182,'ID-24'!C182,'ID-26'!C182,'ID-29'!C182,'ID-30'!C182,'ID-34'!C182,'ID-36'!B182,'ID-38'!C182,'ID-39'!C182,'ID-40'!C182,'ID-44'!C182,'ID-45'!C182,'ID-57'!C182,'ID-59'!C182))</f>
        <v>5.1189882549484977E-7</v>
      </c>
      <c r="D175" s="71">
        <f>ABS(MEAN!D175-MAX('ID-13'!C182,'ID-14'!D182,'ID-15'!C182,'ID-16'!B182,'ID-18'!C182,'ID-26'!D182,'ID-29'!D182,'ID-30'!D182,'ID-33'!C182,'ID-34'!D182,'ID-36'!C182,'ID-37'!C182,'ID-38'!D182,'ID-39'!D182,'ID-40'!D182,'ID-45'!D182,'ID-59'!D182,'ID-71'!C182))</f>
        <v>1.2007650183054608E-6</v>
      </c>
      <c r="E175" s="71">
        <f>ABS(MEAN!E175-MAX('ID-03'!B182,'ID-09'!C182,'ID-13'!D182,'ID-15'!D182,'ID-16'!C182,'ID-18'!D182,'ID-24'!D182,'ID-29'!E182,'ID-30'!E182,'ID-33'!D182,'ID-34'!E182,'ID-36'!D182,'ID-38'!E182,'ID-39'!E182,'ID-40'!E182,'ID-44'!D182,'ID-45'!E182,'ID-57'!D182,'ID-70'!C182,'ID-71'!D182))</f>
        <v>1.4524142394889417E-6</v>
      </c>
      <c r="F175" s="71">
        <f>ABS(MEAN!F175-MAX('ID-01'!B182,'ID-02'!B182,'ID-03'!C182,'ID-06'!B182,'ID-08'!C182,'ID-09'!D182,'ID-12'!B182,'ID-16'!D182,'ID-18'!E182,'ID-24'!E182,'ID-29'!F182,'ID-33'!E182,'ID-34'!F182,'ID-36'!E182,'ID-38'!F182,'ID-39'!F182,'ID-40'!F182,'ID-45'!F182,'ID-53'!C182,'ID-54'!B182,'ID-57'!E182,'ID-71'!E182))</f>
        <v>5.2306130923218674E-6</v>
      </c>
      <c r="G175" s="71">
        <f>ABS(MEAN!G175-MAX('ID-01'!C182,'ID-02'!C182,'ID-03'!D182,'ID-07'!B182,'ID-08'!D182,'ID-11'!D182,'ID-18'!F182,'ID-24'!F182,'ID-29'!G182,'ID-31'!B182,'ID-33'!F182,'ID-34'!G182,'ID-36'!F182,'ID-39'!G182,'ID-40'!G182,'ID-44'!E182,'ID-45'!G182,'ID-50'!B182,'ID-53'!D182,'ID-54'!C182,'ID-57'!F182,'ID-59'!E182,'ID-70'!D182,'ID-71'!F182))</f>
        <v>2.0193285940051098E-6</v>
      </c>
      <c r="H175" s="71">
        <f>ABS(MEAN!H175-MAX('ID-03'!E182,'ID-11'!E182,'ID-13'!E182,'ID-15'!E182,'ID-16'!E182,'ID-18'!G182,'ID-24'!G182,'ID-29'!H182,'ID-30'!F182,'ID-31'!C182,'ID-33'!G182,'ID-34'!H182,'ID-40'!H182,'ID-44'!F182,'ID-45'!H182,'ID-54'!D182,'ID-57'!G182,'ID-59'!F182,'ID-70'!E182,'ID-71'!G182))</f>
        <v>1.2792460845068021E-6</v>
      </c>
      <c r="I175" s="71">
        <f>ABS(MEAN!I175-MAX('ID-12'!C182,'ID-18'!H182,'ID-24'!H182,'ID-29'!I182,'ID-40'!I182,'ID-44'!G182,'ID-45'!I182,'ID-59'!G182))</f>
        <v>1.1529296499168673E-6</v>
      </c>
      <c r="J175" s="71">
        <f>ABS(MEAN!J175-MAX('ID-31'!D182,'ID-40'!J182,'ID-44'!H182,'ID-45'!J182,'ID-57'!H182))</f>
        <v>5.7568418815323597E-7</v>
      </c>
      <c r="K175" s="71">
        <f>ABS(MEAN!K175-MAX('ID-26'!E182,'ID-31'!E182,'ID-34'!I182,'ID-36'!G182,'ID-40'!K182,'ID-44'!I182,'ID-57'!I182))</f>
        <v>1.5984881425179509E-6</v>
      </c>
    </row>
    <row r="176" spans="1:11" x14ac:dyDescent="0.25">
      <c r="A176" s="1">
        <v>21.5</v>
      </c>
      <c r="B176" s="71">
        <f>ABS(MEAN!B176-MAX('ID-11'!B183,'ID-13'!B183,'ID-14'!B183,'ID-15'!B183,'ID-24'!B183,'ID-26'!B183,'ID-29'!B183,'ID-30'!B183,'ID-32'!B183,'ID-33'!B183,'ID-34'!B183,'ID-37'!B183,'ID-38'!B183,'ID-39'!B183,'ID-40'!B183,'ID-44'!B183,'ID-45'!B183,'ID-53'!B183,'ID-57'!B183,'ID-59'!B183,'ID-70'!B183,'ID-71'!B183))</f>
        <v>8.2995461769819201E-7</v>
      </c>
      <c r="C176" s="71">
        <f>ABS(MEAN!C176-MAX('ID-08'!B183,'ID-09'!B183,'ID-11'!C183,'ID-14'!C183,'ID-18'!B183,'ID-24'!C183,'ID-26'!C183,'ID-29'!C183,'ID-30'!C183,'ID-34'!C183,'ID-36'!B183,'ID-38'!C183,'ID-39'!C183,'ID-40'!C183,'ID-44'!C183,'ID-45'!C183,'ID-57'!C183,'ID-59'!C183))</f>
        <v>4.8487159687304882E-7</v>
      </c>
      <c r="D176" s="71">
        <f>ABS(MEAN!D176-MAX('ID-13'!C183,'ID-14'!D183,'ID-15'!C183,'ID-16'!B183,'ID-18'!C183,'ID-26'!D183,'ID-29'!D183,'ID-30'!D183,'ID-33'!C183,'ID-34'!D183,'ID-36'!C183,'ID-37'!C183,'ID-38'!D183,'ID-39'!D183,'ID-40'!D183,'ID-45'!D183,'ID-59'!D183,'ID-71'!C183))</f>
        <v>1.1894087311170587E-6</v>
      </c>
      <c r="E176" s="71">
        <f>ABS(MEAN!E176-MAX('ID-03'!B183,'ID-09'!C183,'ID-13'!D183,'ID-15'!D183,'ID-16'!C183,'ID-18'!D183,'ID-24'!D183,'ID-29'!E183,'ID-30'!E183,'ID-33'!D183,'ID-34'!E183,'ID-36'!D183,'ID-38'!E183,'ID-39'!E183,'ID-40'!E183,'ID-44'!D183,'ID-45'!E183,'ID-57'!D183,'ID-70'!C183,'ID-71'!D183))</f>
        <v>1.389791826900133E-6</v>
      </c>
      <c r="F176" s="71">
        <f>ABS(MEAN!F176-MAX('ID-01'!B183,'ID-02'!B183,'ID-03'!C183,'ID-06'!B183,'ID-08'!C183,'ID-09'!D183,'ID-12'!B183,'ID-16'!D183,'ID-18'!E183,'ID-24'!E183,'ID-29'!F183,'ID-33'!E183,'ID-34'!F183,'ID-36'!E183,'ID-38'!F183,'ID-39'!F183,'ID-40'!F183,'ID-45'!F183,'ID-53'!C183,'ID-54'!B183,'ID-57'!E183,'ID-71'!E183))</f>
        <v>5.2407110924801437E-6</v>
      </c>
      <c r="G176" s="71">
        <f>ABS(MEAN!G176-MAX('ID-01'!C183,'ID-02'!C183,'ID-03'!D183,'ID-07'!B183,'ID-08'!D183,'ID-11'!D183,'ID-18'!F183,'ID-24'!F183,'ID-29'!G183,'ID-31'!B183,'ID-33'!F183,'ID-34'!G183,'ID-36'!F183,'ID-39'!G183,'ID-40'!G183,'ID-44'!E183,'ID-45'!G183,'ID-50'!B183,'ID-53'!D183,'ID-54'!C183,'ID-57'!F183,'ID-59'!E183,'ID-70'!D183,'ID-71'!F183))</f>
        <v>2.0192514044725662E-6</v>
      </c>
      <c r="H176" s="71">
        <f>ABS(MEAN!H176-MAX('ID-03'!E183,'ID-11'!E183,'ID-13'!E183,'ID-15'!E183,'ID-16'!E183,'ID-18'!G183,'ID-24'!G183,'ID-29'!H183,'ID-30'!F183,'ID-31'!C183,'ID-33'!G183,'ID-34'!H183,'ID-40'!H183,'ID-44'!F183,'ID-45'!H183,'ID-54'!D183,'ID-57'!G183,'ID-59'!F183,'ID-70'!E183,'ID-71'!G183))</f>
        <v>1.3044273664553074E-6</v>
      </c>
      <c r="I176" s="71">
        <f>ABS(MEAN!I176-MAX('ID-12'!C183,'ID-18'!H183,'ID-24'!H183,'ID-29'!I183,'ID-40'!I183,'ID-44'!G183,'ID-45'!I183,'ID-59'!G183))</f>
        <v>1.1479322309937423E-6</v>
      </c>
      <c r="J176" s="71">
        <f>ABS(MEAN!J176-MAX('ID-31'!D183,'ID-40'!J183,'ID-44'!H183,'ID-45'!J183,'ID-57'!H183))</f>
        <v>5.6270939130520503E-7</v>
      </c>
      <c r="K176" s="71">
        <f>ABS(MEAN!K176-MAX('ID-26'!E183,'ID-31'!E183,'ID-34'!I183,'ID-36'!G183,'ID-40'!K183,'ID-44'!I183,'ID-57'!I183))</f>
        <v>1.5532970265019763E-6</v>
      </c>
    </row>
    <row r="177" spans="1:11" x14ac:dyDescent="0.25">
      <c r="A177" s="1">
        <v>21.625</v>
      </c>
      <c r="B177" s="71">
        <f>ABS(MEAN!B177-MAX('ID-11'!B184,'ID-13'!B184,'ID-14'!B184,'ID-15'!B184,'ID-24'!B184,'ID-26'!B184,'ID-29'!B184,'ID-30'!B184,'ID-32'!B184,'ID-33'!B184,'ID-34'!B184,'ID-37'!B184,'ID-38'!B184,'ID-39'!B184,'ID-40'!B184,'ID-44'!B184,'ID-45'!B184,'ID-53'!B184,'ID-57'!B184,'ID-59'!B184,'ID-70'!B184,'ID-71'!B184))</f>
        <v>8.1386830552698797E-7</v>
      </c>
      <c r="C177" s="71">
        <f>ABS(MEAN!C177-MAX('ID-08'!B184,'ID-09'!B184,'ID-11'!C184,'ID-14'!C184,'ID-18'!B184,'ID-24'!C184,'ID-26'!C184,'ID-29'!C184,'ID-30'!C184,'ID-34'!C184,'ID-36'!B184,'ID-38'!C184,'ID-39'!C184,'ID-40'!C184,'ID-44'!C184,'ID-45'!C184,'ID-57'!C184,'ID-59'!C184))</f>
        <v>4.9546069541550608E-7</v>
      </c>
      <c r="D177" s="71">
        <f>ABS(MEAN!D177-MAX('ID-13'!C184,'ID-14'!D184,'ID-15'!C184,'ID-16'!B184,'ID-18'!C184,'ID-26'!D184,'ID-29'!D184,'ID-30'!D184,'ID-33'!C184,'ID-34'!D184,'ID-36'!C184,'ID-37'!C184,'ID-38'!D184,'ID-39'!D184,'ID-40'!D184,'ID-45'!D184,'ID-59'!D184,'ID-71'!C184))</f>
        <v>1.1969972943948193E-6</v>
      </c>
      <c r="E177" s="71">
        <f>ABS(MEAN!E177-MAX('ID-03'!B184,'ID-09'!C184,'ID-13'!D184,'ID-15'!D184,'ID-16'!C184,'ID-18'!D184,'ID-24'!D184,'ID-29'!E184,'ID-30'!E184,'ID-33'!D184,'ID-34'!E184,'ID-36'!D184,'ID-38'!E184,'ID-39'!E184,'ID-40'!E184,'ID-44'!D184,'ID-45'!E184,'ID-57'!D184,'ID-70'!C184,'ID-71'!D184))</f>
        <v>1.3720994648247498E-6</v>
      </c>
      <c r="F177" s="71">
        <f>ABS(MEAN!F177-MAX('ID-01'!B184,'ID-02'!B184,'ID-03'!C184,'ID-06'!B184,'ID-08'!C184,'ID-09'!D184,'ID-12'!B184,'ID-16'!D184,'ID-18'!E184,'ID-24'!E184,'ID-29'!F184,'ID-33'!E184,'ID-34'!F184,'ID-36'!E184,'ID-38'!F184,'ID-39'!F184,'ID-40'!F184,'ID-45'!F184,'ID-53'!C184,'ID-54'!B184,'ID-57'!E184,'ID-71'!E184))</f>
        <v>5.2187572622819367E-6</v>
      </c>
      <c r="G177" s="71">
        <f>ABS(MEAN!G177-MAX('ID-01'!C184,'ID-02'!C184,'ID-03'!D184,'ID-07'!B184,'ID-08'!D184,'ID-11'!D184,'ID-18'!F184,'ID-24'!F184,'ID-29'!G184,'ID-31'!B184,'ID-33'!F184,'ID-34'!G184,'ID-36'!F184,'ID-39'!G184,'ID-40'!G184,'ID-44'!E184,'ID-45'!G184,'ID-50'!B184,'ID-53'!D184,'ID-54'!C184,'ID-57'!F184,'ID-59'!E184,'ID-70'!D184,'ID-71'!F184))</f>
        <v>2.016998232379219E-6</v>
      </c>
      <c r="H177" s="71">
        <f>ABS(MEAN!H177-MAX('ID-03'!E184,'ID-11'!E184,'ID-13'!E184,'ID-15'!E184,'ID-16'!E184,'ID-18'!G184,'ID-24'!G184,'ID-29'!H184,'ID-30'!F184,'ID-31'!C184,'ID-33'!G184,'ID-34'!H184,'ID-40'!H184,'ID-44'!F184,'ID-45'!H184,'ID-54'!D184,'ID-57'!G184,'ID-59'!F184,'ID-70'!E184,'ID-71'!G184))</f>
        <v>1.2501755529137348E-6</v>
      </c>
      <c r="I177" s="71">
        <f>ABS(MEAN!I177-MAX('ID-12'!C184,'ID-18'!H184,'ID-24'!H184,'ID-29'!I184,'ID-40'!I184,'ID-44'!G184,'ID-45'!I184,'ID-59'!G184))</f>
        <v>1.2512363719574537E-6</v>
      </c>
      <c r="J177" s="71">
        <f>ABS(MEAN!J177-MAX('ID-31'!D184,'ID-40'!J184,'ID-44'!H184,'ID-45'!J184,'ID-57'!H184))</f>
        <v>5.2456257482180746E-7</v>
      </c>
      <c r="K177" s="71">
        <f>ABS(MEAN!K177-MAX('ID-26'!E184,'ID-31'!E184,'ID-34'!I184,'ID-36'!G184,'ID-40'!K184,'ID-44'!I184,'ID-57'!I184))</f>
        <v>1.5230553258582802E-6</v>
      </c>
    </row>
    <row r="178" spans="1:11" x14ac:dyDescent="0.25">
      <c r="A178" s="1">
        <v>21.75</v>
      </c>
      <c r="B178" s="71">
        <f>ABS(MEAN!B178-MAX('ID-11'!B185,'ID-13'!B185,'ID-14'!B185,'ID-15'!B185,'ID-24'!B185,'ID-26'!B185,'ID-29'!B185,'ID-30'!B185,'ID-32'!B185,'ID-33'!B185,'ID-34'!B185,'ID-37'!B185,'ID-38'!B185,'ID-39'!B185,'ID-40'!B185,'ID-44'!B185,'ID-45'!B185,'ID-53'!B185,'ID-57'!B185,'ID-59'!B185,'ID-70'!B185,'ID-71'!B185))</f>
        <v>8.2603441875495065E-7</v>
      </c>
      <c r="C178" s="71">
        <f>ABS(MEAN!C178-MAX('ID-08'!B185,'ID-09'!B185,'ID-11'!C185,'ID-14'!C185,'ID-18'!B185,'ID-24'!C185,'ID-26'!C185,'ID-29'!C185,'ID-30'!C185,'ID-34'!C185,'ID-36'!B185,'ID-38'!C185,'ID-39'!C185,'ID-40'!C185,'ID-44'!C185,'ID-45'!C185,'ID-57'!C185,'ID-59'!C185))</f>
        <v>5.1107101262104493E-7</v>
      </c>
      <c r="D178" s="71">
        <f>ABS(MEAN!D178-MAX('ID-13'!C185,'ID-14'!D185,'ID-15'!C185,'ID-16'!B185,'ID-18'!C185,'ID-26'!D185,'ID-29'!D185,'ID-30'!D185,'ID-33'!C185,'ID-34'!D185,'ID-36'!C185,'ID-37'!C185,'ID-38'!D185,'ID-39'!D185,'ID-40'!D185,'ID-45'!D185,'ID-59'!D185,'ID-71'!C185))</f>
        <v>1.2032930381544737E-6</v>
      </c>
      <c r="E178" s="71">
        <f>ABS(MEAN!E178-MAX('ID-03'!B185,'ID-09'!C185,'ID-13'!D185,'ID-15'!D185,'ID-16'!C185,'ID-18'!D185,'ID-24'!D185,'ID-29'!E185,'ID-30'!E185,'ID-33'!D185,'ID-34'!E185,'ID-36'!D185,'ID-38'!E185,'ID-39'!E185,'ID-40'!E185,'ID-44'!D185,'ID-45'!E185,'ID-57'!D185,'ID-70'!C185,'ID-71'!D185))</f>
        <v>1.3585485144629317E-6</v>
      </c>
      <c r="F178" s="71">
        <f>ABS(MEAN!F178-MAX('ID-01'!B185,'ID-02'!B185,'ID-03'!C185,'ID-06'!B185,'ID-08'!C185,'ID-09'!D185,'ID-12'!B185,'ID-16'!D185,'ID-18'!E185,'ID-24'!E185,'ID-29'!F185,'ID-33'!E185,'ID-34'!F185,'ID-36'!E185,'ID-38'!F185,'ID-39'!F185,'ID-40'!F185,'ID-45'!F185,'ID-53'!C185,'ID-54'!B185,'ID-57'!E185,'ID-71'!E185))</f>
        <v>5.253985101372205E-6</v>
      </c>
      <c r="G178" s="71">
        <f>ABS(MEAN!G178-MAX('ID-01'!C185,'ID-02'!C185,'ID-03'!D185,'ID-07'!B185,'ID-08'!D185,'ID-11'!D185,'ID-18'!F185,'ID-24'!F185,'ID-29'!G185,'ID-31'!B185,'ID-33'!F185,'ID-34'!G185,'ID-36'!F185,'ID-39'!G185,'ID-40'!G185,'ID-44'!E185,'ID-45'!G185,'ID-50'!B185,'ID-53'!D185,'ID-54'!C185,'ID-57'!F185,'ID-59'!E185,'ID-70'!D185,'ID-71'!F185))</f>
        <v>2.0190965283051199E-6</v>
      </c>
      <c r="H178" s="71">
        <f>ABS(MEAN!H178-MAX('ID-03'!E185,'ID-11'!E185,'ID-13'!E185,'ID-15'!E185,'ID-16'!E185,'ID-18'!G185,'ID-24'!G185,'ID-29'!H185,'ID-30'!F185,'ID-31'!C185,'ID-33'!G185,'ID-34'!H185,'ID-40'!H185,'ID-44'!F185,'ID-45'!H185,'ID-54'!D185,'ID-57'!G185,'ID-59'!F185,'ID-70'!E185,'ID-71'!G185))</f>
        <v>1.2816854349506634E-6</v>
      </c>
      <c r="I178" s="71">
        <f>ABS(MEAN!I178-MAX('ID-12'!C185,'ID-18'!H185,'ID-24'!H185,'ID-29'!I185,'ID-40'!I185,'ID-44'!G185,'ID-45'!I185,'ID-59'!G185))</f>
        <v>1.2682302801825251E-6</v>
      </c>
      <c r="J178" s="71">
        <f>ABS(MEAN!J178-MAX('ID-31'!D185,'ID-40'!J185,'ID-44'!H185,'ID-45'!J185,'ID-57'!H185))</f>
        <v>5.0741350465788315E-7</v>
      </c>
      <c r="K178" s="71">
        <f>ABS(MEAN!K178-MAX('ID-26'!E185,'ID-31'!E185,'ID-34'!I185,'ID-36'!G185,'ID-40'!K185,'ID-44'!I185,'ID-57'!I185))</f>
        <v>1.512318049068373E-6</v>
      </c>
    </row>
    <row r="179" spans="1:11" x14ac:dyDescent="0.25">
      <c r="A179" s="1">
        <v>21.875</v>
      </c>
      <c r="B179" s="71">
        <f>ABS(MEAN!B179-MAX('ID-11'!B186,'ID-13'!B186,'ID-14'!B186,'ID-15'!B186,'ID-24'!B186,'ID-26'!B186,'ID-29'!B186,'ID-30'!B186,'ID-32'!B186,'ID-33'!B186,'ID-34'!B186,'ID-37'!B186,'ID-38'!B186,'ID-39'!B186,'ID-40'!B186,'ID-44'!B186,'ID-45'!B186,'ID-53'!B186,'ID-57'!B186,'ID-59'!B186,'ID-70'!B186,'ID-71'!B186))</f>
        <v>8.3925623023395346E-7</v>
      </c>
      <c r="C179" s="71">
        <f>ABS(MEAN!C179-MAX('ID-08'!B186,'ID-09'!B186,'ID-11'!C186,'ID-14'!C186,'ID-18'!B186,'ID-24'!C186,'ID-26'!C186,'ID-29'!C186,'ID-30'!C186,'ID-34'!C186,'ID-36'!B186,'ID-38'!C186,'ID-39'!C186,'ID-40'!C186,'ID-44'!C186,'ID-45'!C186,'ID-57'!C186,'ID-59'!C186))</f>
        <v>5.2629464619702304E-7</v>
      </c>
      <c r="D179" s="71">
        <f>ABS(MEAN!D179-MAX('ID-13'!C186,'ID-14'!D186,'ID-15'!C186,'ID-16'!B186,'ID-18'!C186,'ID-26'!D186,'ID-29'!D186,'ID-30'!D186,'ID-33'!C186,'ID-34'!D186,'ID-36'!C186,'ID-37'!C186,'ID-38'!D186,'ID-39'!D186,'ID-40'!D186,'ID-45'!D186,'ID-59'!D186,'ID-71'!C186))</f>
        <v>1.1402529755399904E-6</v>
      </c>
      <c r="E179" s="71">
        <f>ABS(MEAN!E179-MAX('ID-03'!B186,'ID-09'!C186,'ID-13'!D186,'ID-15'!D186,'ID-16'!C186,'ID-18'!D186,'ID-24'!D186,'ID-29'!E186,'ID-30'!E186,'ID-33'!D186,'ID-34'!E186,'ID-36'!D186,'ID-38'!E186,'ID-39'!E186,'ID-40'!E186,'ID-44'!D186,'ID-45'!E186,'ID-57'!D186,'ID-70'!C186,'ID-71'!D186))</f>
        <v>1.3503916552193296E-6</v>
      </c>
      <c r="F179" s="71">
        <f>ABS(MEAN!F179-MAX('ID-01'!B186,'ID-02'!B186,'ID-03'!C186,'ID-06'!B186,'ID-08'!C186,'ID-09'!D186,'ID-12'!B186,'ID-16'!D186,'ID-18'!E186,'ID-24'!E186,'ID-29'!F186,'ID-33'!E186,'ID-34'!F186,'ID-36'!E186,'ID-38'!F186,'ID-39'!F186,'ID-40'!F186,'ID-45'!F186,'ID-53'!C186,'ID-54'!B186,'ID-57'!E186,'ID-71'!E186))</f>
        <v>5.2198844955886337E-6</v>
      </c>
      <c r="G179" s="71">
        <f>ABS(MEAN!G179-MAX('ID-01'!C186,'ID-02'!C186,'ID-03'!D186,'ID-07'!B186,'ID-08'!D186,'ID-11'!D186,'ID-18'!F186,'ID-24'!F186,'ID-29'!G186,'ID-31'!B186,'ID-33'!F186,'ID-34'!G186,'ID-36'!F186,'ID-39'!G186,'ID-40'!G186,'ID-44'!E186,'ID-45'!G186,'ID-50'!B186,'ID-53'!D186,'ID-54'!C186,'ID-57'!F186,'ID-59'!E186,'ID-70'!D186,'ID-71'!F186))</f>
        <v>2.0418649590014937E-6</v>
      </c>
      <c r="H179" s="71">
        <f>ABS(MEAN!H179-MAX('ID-03'!E186,'ID-11'!E186,'ID-13'!E186,'ID-15'!E186,'ID-16'!E186,'ID-18'!G186,'ID-24'!G186,'ID-29'!H186,'ID-30'!F186,'ID-31'!C186,'ID-33'!G186,'ID-34'!H186,'ID-40'!H186,'ID-44'!F186,'ID-45'!H186,'ID-54'!D186,'ID-57'!G186,'ID-59'!F186,'ID-70'!E186,'ID-71'!G186))</f>
        <v>1.3143044895191913E-6</v>
      </c>
      <c r="I179" s="71">
        <f>ABS(MEAN!I179-MAX('ID-12'!C186,'ID-18'!H186,'ID-24'!H186,'ID-29'!I186,'ID-40'!I186,'ID-44'!G186,'ID-45'!I186,'ID-59'!G186))</f>
        <v>1.2875305432369366E-6</v>
      </c>
      <c r="J179" s="71">
        <f>ABS(MEAN!J179-MAX('ID-31'!D186,'ID-40'!J186,'ID-44'!H186,'ID-45'!J186,'ID-57'!H186))</f>
        <v>5.5326893405593935E-7</v>
      </c>
      <c r="K179" s="71">
        <f>ABS(MEAN!K179-MAX('ID-26'!E186,'ID-31'!E186,'ID-34'!I186,'ID-36'!G186,'ID-40'!K186,'ID-44'!I186,'ID-57'!I186))</f>
        <v>1.4896567898659008E-6</v>
      </c>
    </row>
    <row r="180" spans="1:11" x14ac:dyDescent="0.25">
      <c r="A180" s="1">
        <v>22</v>
      </c>
      <c r="B180" s="71">
        <f>ABS(MEAN!B180-MAX('ID-11'!B187,'ID-13'!B187,'ID-14'!B187,'ID-15'!B187,'ID-24'!B187,'ID-26'!B187,'ID-29'!B187,'ID-30'!B187,'ID-32'!B187,'ID-33'!B187,'ID-34'!B187,'ID-37'!B187,'ID-38'!B187,'ID-39'!B187,'ID-40'!B187,'ID-44'!B187,'ID-45'!B187,'ID-53'!B187,'ID-57'!B187,'ID-59'!B187,'ID-70'!B187,'ID-71'!B187))</f>
        <v>8.367422569821592E-7</v>
      </c>
      <c r="C180" s="71">
        <f>ABS(MEAN!C180-MAX('ID-08'!B187,'ID-09'!B187,'ID-11'!C187,'ID-14'!C187,'ID-18'!B187,'ID-24'!C187,'ID-26'!C187,'ID-29'!C187,'ID-30'!C187,'ID-34'!C187,'ID-36'!B187,'ID-38'!C187,'ID-39'!C187,'ID-40'!C187,'ID-44'!C187,'ID-45'!C187,'ID-57'!C187,'ID-59'!C187))</f>
        <v>5.3505160901856641E-7</v>
      </c>
      <c r="D180" s="71">
        <f>ABS(MEAN!D180-MAX('ID-13'!C187,'ID-14'!D187,'ID-15'!C187,'ID-16'!B187,'ID-18'!C187,'ID-26'!D187,'ID-29'!D187,'ID-30'!D187,'ID-33'!C187,'ID-34'!D187,'ID-36'!C187,'ID-37'!C187,'ID-38'!D187,'ID-39'!D187,'ID-40'!D187,'ID-45'!D187,'ID-59'!D187,'ID-71'!C187))</f>
        <v>1.1307282254402473E-6</v>
      </c>
      <c r="E180" s="71">
        <f>ABS(MEAN!E180-MAX('ID-03'!B187,'ID-09'!C187,'ID-13'!D187,'ID-15'!D187,'ID-16'!C187,'ID-18'!D187,'ID-24'!D187,'ID-29'!E187,'ID-30'!E187,'ID-33'!D187,'ID-34'!E187,'ID-36'!D187,'ID-38'!E187,'ID-39'!E187,'ID-40'!E187,'ID-44'!D187,'ID-45'!E187,'ID-57'!D187,'ID-70'!C187,'ID-71'!D187))</f>
        <v>1.235167022162198E-6</v>
      </c>
      <c r="F180" s="71">
        <f>ABS(MEAN!F180-MAX('ID-01'!B187,'ID-02'!B187,'ID-03'!C187,'ID-06'!B187,'ID-08'!C187,'ID-09'!D187,'ID-12'!B187,'ID-16'!D187,'ID-18'!E187,'ID-24'!E187,'ID-29'!F187,'ID-33'!E187,'ID-34'!F187,'ID-36'!E187,'ID-38'!F187,'ID-39'!F187,'ID-40'!F187,'ID-45'!F187,'ID-53'!C187,'ID-54'!B187,'ID-57'!E187,'ID-71'!E187))</f>
        <v>5.1884356979114976E-6</v>
      </c>
      <c r="G180" s="71">
        <f>ABS(MEAN!G180-MAX('ID-01'!C187,'ID-02'!C187,'ID-03'!D187,'ID-07'!B187,'ID-08'!D187,'ID-11'!D187,'ID-18'!F187,'ID-24'!F187,'ID-29'!G187,'ID-31'!B187,'ID-33'!F187,'ID-34'!G187,'ID-36'!F187,'ID-39'!G187,'ID-40'!G187,'ID-44'!E187,'ID-45'!G187,'ID-50'!B187,'ID-53'!D187,'ID-54'!C187,'ID-57'!F187,'ID-59'!E187,'ID-70'!D187,'ID-71'!F187))</f>
        <v>2.0427099117203973E-6</v>
      </c>
      <c r="H180" s="71">
        <f>ABS(MEAN!H180-MAX('ID-03'!E187,'ID-11'!E187,'ID-13'!E187,'ID-15'!E187,'ID-16'!E187,'ID-18'!G187,'ID-24'!G187,'ID-29'!H187,'ID-30'!F187,'ID-31'!C187,'ID-33'!G187,'ID-34'!H187,'ID-40'!H187,'ID-44'!F187,'ID-45'!H187,'ID-54'!D187,'ID-57'!G187,'ID-59'!F187,'ID-70'!E187,'ID-71'!G187))</f>
        <v>1.2825904498470209E-6</v>
      </c>
      <c r="I180" s="71">
        <f>ABS(MEAN!I180-MAX('ID-12'!C187,'ID-18'!H187,'ID-24'!H187,'ID-29'!I187,'ID-40'!I187,'ID-44'!G187,'ID-45'!I187,'ID-59'!G187))</f>
        <v>1.304601002838357E-6</v>
      </c>
      <c r="J180" s="71">
        <f>ABS(MEAN!J180-MAX('ID-31'!D187,'ID-40'!J187,'ID-44'!H187,'ID-45'!J187,'ID-57'!H187))</f>
        <v>5.9035382937722147E-7</v>
      </c>
      <c r="K180" s="71">
        <f>ABS(MEAN!K180-MAX('ID-26'!E187,'ID-31'!E187,'ID-34'!I187,'ID-36'!G187,'ID-40'!K187,'ID-44'!I187,'ID-57'!I187))</f>
        <v>1.4207111601605149E-6</v>
      </c>
    </row>
    <row r="181" spans="1:11" x14ac:dyDescent="0.25">
      <c r="A181" s="1">
        <v>22.125</v>
      </c>
      <c r="B181" s="71">
        <f>ABS(MEAN!B181-MAX('ID-11'!B188,'ID-13'!B188,'ID-14'!B188,'ID-15'!B188,'ID-24'!B188,'ID-26'!B188,'ID-29'!B188,'ID-30'!B188,'ID-32'!B188,'ID-33'!B188,'ID-34'!B188,'ID-37'!B188,'ID-38'!B188,'ID-39'!B188,'ID-40'!B188,'ID-44'!B188,'ID-45'!B188,'ID-53'!B188,'ID-57'!B188,'ID-59'!B188,'ID-70'!B188,'ID-71'!B188))</f>
        <v>8.3323327731976704E-7</v>
      </c>
      <c r="C181" s="71">
        <f>ABS(MEAN!C181-MAX('ID-08'!B188,'ID-09'!B188,'ID-11'!C188,'ID-14'!C188,'ID-18'!B188,'ID-24'!C188,'ID-26'!C188,'ID-29'!C188,'ID-30'!C188,'ID-34'!C188,'ID-36'!B188,'ID-38'!C188,'ID-39'!C188,'ID-40'!C188,'ID-44'!C188,'ID-45'!C188,'ID-57'!C188,'ID-59'!C188))</f>
        <v>5.3744338718297868E-7</v>
      </c>
      <c r="D181" s="71">
        <f>ABS(MEAN!D181-MAX('ID-13'!C188,'ID-14'!D188,'ID-15'!C188,'ID-16'!B188,'ID-18'!C188,'ID-26'!D188,'ID-29'!D188,'ID-30'!D188,'ID-33'!C188,'ID-34'!D188,'ID-36'!C188,'ID-37'!C188,'ID-38'!D188,'ID-39'!D188,'ID-40'!D188,'ID-45'!D188,'ID-59'!D188,'ID-71'!C188))</f>
        <v>1.1275343586025777E-6</v>
      </c>
      <c r="E181" s="71">
        <f>ABS(MEAN!E181-MAX('ID-03'!B188,'ID-09'!C188,'ID-13'!D188,'ID-15'!D188,'ID-16'!C188,'ID-18'!D188,'ID-24'!D188,'ID-29'!E188,'ID-30'!E188,'ID-33'!D188,'ID-34'!E188,'ID-36'!D188,'ID-38'!E188,'ID-39'!E188,'ID-40'!E188,'ID-44'!D188,'ID-45'!E188,'ID-57'!D188,'ID-70'!C188,'ID-71'!D188))</f>
        <v>1.2323891188659175E-6</v>
      </c>
      <c r="F181" s="71">
        <f>ABS(MEAN!F181-MAX('ID-01'!B188,'ID-02'!B188,'ID-03'!C188,'ID-06'!B188,'ID-08'!C188,'ID-09'!D188,'ID-12'!B188,'ID-16'!D188,'ID-18'!E188,'ID-24'!E188,'ID-29'!F188,'ID-33'!E188,'ID-34'!F188,'ID-36'!E188,'ID-38'!F188,'ID-39'!F188,'ID-40'!F188,'ID-45'!F188,'ID-53'!C188,'ID-54'!B188,'ID-57'!E188,'ID-71'!E188))</f>
        <v>5.1287682854006533E-6</v>
      </c>
      <c r="G181" s="71">
        <f>ABS(MEAN!G181-MAX('ID-01'!C188,'ID-02'!C188,'ID-03'!D188,'ID-07'!B188,'ID-08'!D188,'ID-11'!D188,'ID-18'!F188,'ID-24'!F188,'ID-29'!G188,'ID-31'!B188,'ID-33'!F188,'ID-34'!G188,'ID-36'!F188,'ID-39'!G188,'ID-40'!G188,'ID-44'!E188,'ID-45'!G188,'ID-50'!B188,'ID-53'!D188,'ID-54'!C188,'ID-57'!F188,'ID-59'!E188,'ID-70'!D188,'ID-71'!F188))</f>
        <v>2.0388508186752752E-6</v>
      </c>
      <c r="H181" s="71">
        <f>ABS(MEAN!H181-MAX('ID-03'!E188,'ID-11'!E188,'ID-13'!E188,'ID-15'!E188,'ID-16'!E188,'ID-18'!G188,'ID-24'!G188,'ID-29'!H188,'ID-30'!F188,'ID-31'!C188,'ID-33'!G188,'ID-34'!H188,'ID-40'!H188,'ID-44'!F188,'ID-45'!H188,'ID-54'!D188,'ID-57'!G188,'ID-59'!F188,'ID-70'!E188,'ID-71'!G188))</f>
        <v>1.275749296425488E-6</v>
      </c>
      <c r="I181" s="71">
        <f>ABS(MEAN!I181-MAX('ID-12'!C188,'ID-18'!H188,'ID-24'!H188,'ID-29'!I188,'ID-40'!I188,'ID-44'!G188,'ID-45'!I188,'ID-59'!G188))</f>
        <v>1.3201373096904945E-6</v>
      </c>
      <c r="J181" s="71">
        <f>ABS(MEAN!J181-MAX('ID-31'!D188,'ID-40'!J188,'ID-44'!H188,'ID-45'!J188,'ID-57'!H188))</f>
        <v>6.3825807478101737E-7</v>
      </c>
      <c r="K181" s="71">
        <f>ABS(MEAN!K181-MAX('ID-26'!E188,'ID-31'!E188,'ID-34'!I188,'ID-36'!G188,'ID-40'!K188,'ID-44'!I188,'ID-57'!I188))</f>
        <v>1.4141274690127048E-6</v>
      </c>
    </row>
    <row r="182" spans="1:11" x14ac:dyDescent="0.25">
      <c r="A182" s="1">
        <v>22.25</v>
      </c>
      <c r="B182" s="71">
        <f>ABS(MEAN!B182-MAX('ID-11'!B189,'ID-13'!B189,'ID-14'!B189,'ID-15'!B189,'ID-24'!B189,'ID-26'!B189,'ID-29'!B189,'ID-30'!B189,'ID-32'!B189,'ID-33'!B189,'ID-34'!B189,'ID-37'!B189,'ID-38'!B189,'ID-39'!B189,'ID-40'!B189,'ID-44'!B189,'ID-45'!B189,'ID-53'!B189,'ID-57'!B189,'ID-59'!B189,'ID-70'!B189,'ID-71'!B189))</f>
        <v>8.4104234732151895E-7</v>
      </c>
      <c r="C182" s="71">
        <f>ABS(MEAN!C182-MAX('ID-08'!B189,'ID-09'!B189,'ID-11'!C189,'ID-14'!C189,'ID-18'!B189,'ID-24'!C189,'ID-26'!C189,'ID-29'!C189,'ID-30'!C189,'ID-34'!C189,'ID-36'!B189,'ID-38'!C189,'ID-39'!C189,'ID-40'!C189,'ID-44'!C189,'ID-45'!C189,'ID-57'!C189,'ID-59'!C189))</f>
        <v>5.575748473485298E-7</v>
      </c>
      <c r="D182" s="71">
        <f>ABS(MEAN!D182-MAX('ID-13'!C189,'ID-14'!D189,'ID-15'!C189,'ID-16'!B189,'ID-18'!C189,'ID-26'!D189,'ID-29'!D189,'ID-30'!D189,'ID-33'!C189,'ID-34'!D189,'ID-36'!C189,'ID-37'!C189,'ID-38'!D189,'ID-39'!D189,'ID-40'!D189,'ID-45'!D189,'ID-59'!D189,'ID-71'!C189))</f>
        <v>1.1153112581818725E-6</v>
      </c>
      <c r="E182" s="71">
        <f>ABS(MEAN!E182-MAX('ID-03'!B189,'ID-09'!C189,'ID-13'!D189,'ID-15'!D189,'ID-16'!C189,'ID-18'!D189,'ID-24'!D189,'ID-29'!E189,'ID-30'!E189,'ID-33'!D189,'ID-34'!E189,'ID-36'!D189,'ID-38'!E189,'ID-39'!E189,'ID-40'!E189,'ID-44'!D189,'ID-45'!E189,'ID-57'!D189,'ID-70'!C189,'ID-71'!D189))</f>
        <v>1.2214903288287893E-6</v>
      </c>
      <c r="F182" s="71">
        <f>ABS(MEAN!F182-MAX('ID-01'!B189,'ID-02'!B189,'ID-03'!C189,'ID-06'!B189,'ID-08'!C189,'ID-09'!D189,'ID-12'!B189,'ID-16'!D189,'ID-18'!E189,'ID-24'!E189,'ID-29'!F189,'ID-33'!E189,'ID-34'!F189,'ID-36'!E189,'ID-38'!F189,'ID-39'!F189,'ID-40'!F189,'ID-45'!F189,'ID-53'!C189,'ID-54'!B189,'ID-57'!E189,'ID-71'!E189))</f>
        <v>5.059619138714222E-6</v>
      </c>
      <c r="G182" s="71">
        <f>ABS(MEAN!G182-MAX('ID-01'!C189,'ID-02'!C189,'ID-03'!D189,'ID-07'!B189,'ID-08'!D189,'ID-11'!D189,'ID-18'!F189,'ID-24'!F189,'ID-29'!G189,'ID-31'!B189,'ID-33'!F189,'ID-34'!G189,'ID-36'!F189,'ID-39'!G189,'ID-40'!G189,'ID-44'!E189,'ID-45'!G189,'ID-50'!B189,'ID-53'!D189,'ID-54'!C189,'ID-57'!F189,'ID-59'!E189,'ID-70'!D189,'ID-71'!F189))</f>
        <v>2.039544548804173E-6</v>
      </c>
      <c r="H182" s="71">
        <f>ABS(MEAN!H182-MAX('ID-03'!E189,'ID-11'!E189,'ID-13'!E189,'ID-15'!E189,'ID-16'!E189,'ID-18'!G189,'ID-24'!G189,'ID-29'!H189,'ID-30'!F189,'ID-31'!C189,'ID-33'!G189,'ID-34'!H189,'ID-40'!H189,'ID-44'!F189,'ID-45'!H189,'ID-54'!D189,'ID-57'!G189,'ID-59'!F189,'ID-70'!E189,'ID-71'!G189))</f>
        <v>1.271419797055362E-6</v>
      </c>
      <c r="I182" s="71">
        <f>ABS(MEAN!I182-MAX('ID-12'!C189,'ID-18'!H189,'ID-24'!H189,'ID-29'!I189,'ID-40'!I189,'ID-44'!G189,'ID-45'!I189,'ID-59'!G189))</f>
        <v>1.3459907736712573E-6</v>
      </c>
      <c r="J182" s="71">
        <f>ABS(MEAN!J182-MAX('ID-31'!D189,'ID-40'!J189,'ID-44'!H189,'ID-45'!J189,'ID-57'!H189))</f>
        <v>6.0581904137713138E-7</v>
      </c>
      <c r="K182" s="71">
        <f>ABS(MEAN!K182-MAX('ID-26'!E189,'ID-31'!E189,'ID-34'!I189,'ID-36'!G189,'ID-40'!K189,'ID-44'!I189,'ID-57'!I189))</f>
        <v>1.4442108350887217E-6</v>
      </c>
    </row>
    <row r="183" spans="1:11" x14ac:dyDescent="0.25">
      <c r="A183" s="1">
        <v>22.375</v>
      </c>
      <c r="B183" s="71">
        <f>ABS(MEAN!B183-MAX('ID-11'!B190,'ID-13'!B190,'ID-14'!B190,'ID-15'!B190,'ID-24'!B190,'ID-26'!B190,'ID-29'!B190,'ID-30'!B190,'ID-32'!B190,'ID-33'!B190,'ID-34'!B190,'ID-37'!B190,'ID-38'!B190,'ID-39'!B190,'ID-40'!B190,'ID-44'!B190,'ID-45'!B190,'ID-53'!B190,'ID-57'!B190,'ID-59'!B190,'ID-70'!B190,'ID-71'!B190))</f>
        <v>8.3346705520570552E-7</v>
      </c>
      <c r="C183" s="71">
        <f>ABS(MEAN!C183-MAX('ID-08'!B190,'ID-09'!B190,'ID-11'!C190,'ID-14'!C190,'ID-18'!B190,'ID-24'!C190,'ID-26'!C190,'ID-29'!C190,'ID-30'!C190,'ID-34'!C190,'ID-36'!B190,'ID-38'!C190,'ID-39'!C190,'ID-40'!C190,'ID-44'!C190,'ID-45'!C190,'ID-57'!C190,'ID-59'!C190))</f>
        <v>5.5380168006990971E-7</v>
      </c>
      <c r="D183" s="71">
        <f>ABS(MEAN!D183-MAX('ID-13'!C190,'ID-14'!D190,'ID-15'!C190,'ID-16'!B190,'ID-18'!C190,'ID-26'!D190,'ID-29'!D190,'ID-30'!D190,'ID-33'!C190,'ID-34'!D190,'ID-36'!C190,'ID-37'!C190,'ID-38'!D190,'ID-39'!D190,'ID-40'!D190,'ID-45'!D190,'ID-59'!D190,'ID-71'!C190))</f>
        <v>1.1203478470500627E-6</v>
      </c>
      <c r="E183" s="71">
        <f>ABS(MEAN!E183-MAX('ID-03'!B190,'ID-09'!C190,'ID-13'!D190,'ID-15'!D190,'ID-16'!C190,'ID-18'!D190,'ID-24'!D190,'ID-29'!E190,'ID-30'!E190,'ID-33'!D190,'ID-34'!E190,'ID-36'!D190,'ID-38'!E190,'ID-39'!E190,'ID-40'!E190,'ID-44'!D190,'ID-45'!E190,'ID-57'!D190,'ID-70'!C190,'ID-71'!D190))</f>
        <v>1.2306404480466604E-6</v>
      </c>
      <c r="F183" s="71">
        <f>ABS(MEAN!F183-MAX('ID-01'!B190,'ID-02'!B190,'ID-03'!C190,'ID-06'!B190,'ID-08'!C190,'ID-09'!D190,'ID-12'!B190,'ID-16'!D190,'ID-18'!E190,'ID-24'!E190,'ID-29'!F190,'ID-33'!E190,'ID-34'!F190,'ID-36'!E190,'ID-38'!F190,'ID-39'!F190,'ID-40'!F190,'ID-45'!F190,'ID-53'!C190,'ID-54'!B190,'ID-57'!E190,'ID-71'!E190))</f>
        <v>5.1310743406363102E-6</v>
      </c>
      <c r="G183" s="71">
        <f>ABS(MEAN!G183-MAX('ID-01'!C190,'ID-02'!C190,'ID-03'!D190,'ID-07'!B190,'ID-08'!D190,'ID-11'!D190,'ID-18'!F190,'ID-24'!F190,'ID-29'!G190,'ID-31'!B190,'ID-33'!F190,'ID-34'!G190,'ID-36'!F190,'ID-39'!G190,'ID-40'!G190,'ID-44'!E190,'ID-45'!G190,'ID-50'!B190,'ID-53'!D190,'ID-54'!C190,'ID-57'!F190,'ID-59'!E190,'ID-70'!D190,'ID-71'!F190))</f>
        <v>2.0372603125040634E-6</v>
      </c>
      <c r="H183" s="71">
        <f>ABS(MEAN!H183-MAX('ID-03'!E190,'ID-11'!E190,'ID-13'!E190,'ID-15'!E190,'ID-16'!E190,'ID-18'!G190,'ID-24'!G190,'ID-29'!H190,'ID-30'!F190,'ID-31'!C190,'ID-33'!G190,'ID-34'!H190,'ID-40'!H190,'ID-44'!F190,'ID-45'!H190,'ID-54'!D190,'ID-57'!G190,'ID-59'!F190,'ID-70'!E190,'ID-71'!G190))</f>
        <v>1.2659530821412801E-6</v>
      </c>
      <c r="I183" s="71">
        <f>ABS(MEAN!I183-MAX('ID-12'!C190,'ID-18'!H190,'ID-24'!H190,'ID-29'!I190,'ID-40'!I190,'ID-44'!G190,'ID-45'!I190,'ID-59'!G190))</f>
        <v>1.349188939903101E-6</v>
      </c>
      <c r="J183" s="71">
        <f>ABS(MEAN!J183-MAX('ID-31'!D190,'ID-40'!J190,'ID-44'!H190,'ID-45'!J190,'ID-57'!H190))</f>
        <v>6.0700226017784686E-7</v>
      </c>
      <c r="K183" s="71">
        <f>ABS(MEAN!K183-MAX('ID-26'!E190,'ID-31'!E190,'ID-34'!I190,'ID-36'!G190,'ID-40'!K190,'ID-44'!I190,'ID-57'!I190))</f>
        <v>1.4549636577765312E-6</v>
      </c>
    </row>
    <row r="184" spans="1:11" x14ac:dyDescent="0.25">
      <c r="A184" s="1">
        <v>22.5</v>
      </c>
      <c r="B184" s="71">
        <f>ABS(MEAN!B184-MAX('ID-11'!B191,'ID-13'!B191,'ID-14'!B191,'ID-15'!B191,'ID-24'!B191,'ID-26'!B191,'ID-29'!B191,'ID-30'!B191,'ID-32'!B191,'ID-33'!B191,'ID-34'!B191,'ID-37'!B191,'ID-38'!B191,'ID-39'!B191,'ID-40'!B191,'ID-44'!B191,'ID-45'!B191,'ID-53'!B191,'ID-57'!B191,'ID-59'!B191,'ID-70'!B191,'ID-71'!B191))</f>
        <v>8.2342355078868223E-7</v>
      </c>
      <c r="C184" s="71">
        <f>ABS(MEAN!C184-MAX('ID-08'!B191,'ID-09'!B191,'ID-11'!C191,'ID-14'!C191,'ID-18'!B191,'ID-24'!C191,'ID-26'!C191,'ID-29'!C191,'ID-30'!C191,'ID-34'!C191,'ID-36'!B191,'ID-38'!C191,'ID-39'!C191,'ID-40'!C191,'ID-44'!C191,'ID-45'!C191,'ID-57'!C191,'ID-59'!C191))</f>
        <v>5.4726414733252682E-7</v>
      </c>
      <c r="D184" s="71">
        <f>ABS(MEAN!D184-MAX('ID-13'!C191,'ID-14'!D191,'ID-15'!C191,'ID-16'!B191,'ID-18'!C191,'ID-26'!D191,'ID-29'!D191,'ID-30'!D191,'ID-33'!C191,'ID-34'!D191,'ID-36'!C191,'ID-37'!C191,'ID-38'!D191,'ID-39'!D191,'ID-40'!D191,'ID-45'!D191,'ID-59'!D191,'ID-71'!C191))</f>
        <v>1.1360081390576759E-6</v>
      </c>
      <c r="E184" s="71">
        <f>ABS(MEAN!E184-MAX('ID-03'!B191,'ID-09'!C191,'ID-13'!D191,'ID-15'!D191,'ID-16'!C191,'ID-18'!D191,'ID-24'!D191,'ID-29'!E191,'ID-30'!E191,'ID-33'!D191,'ID-34'!E191,'ID-36'!D191,'ID-38'!E191,'ID-39'!E191,'ID-40'!E191,'ID-44'!D191,'ID-45'!E191,'ID-57'!D191,'ID-70'!C191,'ID-71'!D191))</f>
        <v>1.2062203861851195E-6</v>
      </c>
      <c r="F184" s="71">
        <f>ABS(MEAN!F184-MAX('ID-01'!B191,'ID-02'!B191,'ID-03'!C191,'ID-06'!B191,'ID-08'!C191,'ID-09'!D191,'ID-12'!B191,'ID-16'!D191,'ID-18'!E191,'ID-24'!E191,'ID-29'!F191,'ID-33'!E191,'ID-34'!F191,'ID-36'!E191,'ID-38'!F191,'ID-39'!F191,'ID-40'!F191,'ID-45'!F191,'ID-53'!C191,'ID-54'!B191,'ID-57'!E191,'ID-71'!E191))</f>
        <v>5.1613915947879008E-6</v>
      </c>
      <c r="G184" s="71">
        <f>ABS(MEAN!G184-MAX('ID-01'!C191,'ID-02'!C191,'ID-03'!D191,'ID-07'!B191,'ID-08'!D191,'ID-11'!D191,'ID-18'!F191,'ID-24'!F191,'ID-29'!G191,'ID-31'!B191,'ID-33'!F191,'ID-34'!G191,'ID-36'!F191,'ID-39'!G191,'ID-40'!G191,'ID-44'!E191,'ID-45'!G191,'ID-50'!B191,'ID-53'!D191,'ID-54'!C191,'ID-57'!F191,'ID-59'!E191,'ID-70'!D191,'ID-71'!F191))</f>
        <v>2.0393302274657188E-6</v>
      </c>
      <c r="H184" s="71">
        <f>ABS(MEAN!H184-MAX('ID-03'!E191,'ID-11'!E191,'ID-13'!E191,'ID-15'!E191,'ID-16'!E191,'ID-18'!G191,'ID-24'!G191,'ID-29'!H191,'ID-30'!F191,'ID-31'!C191,'ID-33'!G191,'ID-34'!H191,'ID-40'!H191,'ID-44'!F191,'ID-45'!H191,'ID-54'!D191,'ID-57'!G191,'ID-59'!F191,'ID-70'!E191,'ID-71'!G191))</f>
        <v>1.2610789769107456E-6</v>
      </c>
      <c r="I184" s="71">
        <f>ABS(MEAN!I184-MAX('ID-12'!C191,'ID-18'!H191,'ID-24'!H191,'ID-29'!I191,'ID-40'!I191,'ID-44'!G191,'ID-45'!I191,'ID-59'!G191))</f>
        <v>1.3176968236550124E-6</v>
      </c>
      <c r="J184" s="71">
        <f>ABS(MEAN!J184-MAX('ID-31'!D191,'ID-40'!J191,'ID-44'!H191,'ID-45'!J191,'ID-57'!H191))</f>
        <v>6.0454604144943858E-7</v>
      </c>
      <c r="K184" s="71">
        <f>ABS(MEAN!K184-MAX('ID-26'!E191,'ID-31'!E191,'ID-34'!I191,'ID-36'!G191,'ID-40'!K191,'ID-44'!I191,'ID-57'!I191))</f>
        <v>1.4464762209676074E-6</v>
      </c>
    </row>
    <row r="185" spans="1:11" x14ac:dyDescent="0.25">
      <c r="A185" s="1">
        <v>22.625</v>
      </c>
      <c r="B185" s="71">
        <f>ABS(MEAN!B185-MAX('ID-11'!B192,'ID-13'!B192,'ID-14'!B192,'ID-15'!B192,'ID-24'!B192,'ID-26'!B192,'ID-29'!B192,'ID-30'!B192,'ID-32'!B192,'ID-33'!B192,'ID-34'!B192,'ID-37'!B192,'ID-38'!B192,'ID-39'!B192,'ID-40'!B192,'ID-44'!B192,'ID-45'!B192,'ID-53'!B192,'ID-57'!B192,'ID-59'!B192,'ID-70'!B192,'ID-71'!B192))</f>
        <v>8.620992312247111E-7</v>
      </c>
      <c r="C185" s="71">
        <f>ABS(MEAN!C185-MAX('ID-08'!B192,'ID-09'!B192,'ID-11'!C192,'ID-14'!C192,'ID-18'!B192,'ID-24'!C192,'ID-26'!C192,'ID-29'!C192,'ID-30'!C192,'ID-34'!C192,'ID-36'!B192,'ID-38'!C192,'ID-39'!C192,'ID-40'!C192,'ID-44'!C192,'ID-45'!C192,'ID-57'!C192,'ID-59'!C192))</f>
        <v>5.8186437346119391E-7</v>
      </c>
      <c r="D185" s="71">
        <f>ABS(MEAN!D185-MAX('ID-13'!C192,'ID-14'!D192,'ID-15'!C192,'ID-16'!B192,'ID-18'!C192,'ID-26'!D192,'ID-29'!D192,'ID-30'!D192,'ID-33'!C192,'ID-34'!D192,'ID-36'!C192,'ID-37'!C192,'ID-38'!D192,'ID-39'!D192,'ID-40'!D192,'ID-45'!D192,'ID-59'!D192,'ID-71'!C192))</f>
        <v>1.1373816363735578E-6</v>
      </c>
      <c r="E185" s="71">
        <f>ABS(MEAN!E185-MAX('ID-03'!B192,'ID-09'!C192,'ID-13'!D192,'ID-15'!D192,'ID-16'!C192,'ID-18'!D192,'ID-24'!D192,'ID-29'!E192,'ID-30'!E192,'ID-33'!D192,'ID-34'!E192,'ID-36'!D192,'ID-38'!E192,'ID-39'!E192,'ID-40'!E192,'ID-44'!D192,'ID-45'!E192,'ID-57'!D192,'ID-70'!C192,'ID-71'!D192))</f>
        <v>1.1822813828499257E-6</v>
      </c>
      <c r="F185" s="71">
        <f>ABS(MEAN!F185-MAX('ID-01'!B192,'ID-02'!B192,'ID-03'!C192,'ID-06'!B192,'ID-08'!C192,'ID-09'!D192,'ID-12'!B192,'ID-16'!D192,'ID-18'!E192,'ID-24'!E192,'ID-29'!F192,'ID-33'!E192,'ID-34'!F192,'ID-36'!E192,'ID-38'!F192,'ID-39'!F192,'ID-40'!F192,'ID-45'!F192,'ID-53'!C192,'ID-54'!B192,'ID-57'!E192,'ID-71'!E192))</f>
        <v>5.1715955082243248E-6</v>
      </c>
      <c r="G185" s="71">
        <f>ABS(MEAN!G185-MAX('ID-01'!C192,'ID-02'!C192,'ID-03'!D192,'ID-07'!B192,'ID-08'!D192,'ID-11'!D192,'ID-18'!F192,'ID-24'!F192,'ID-29'!G192,'ID-31'!B192,'ID-33'!F192,'ID-34'!G192,'ID-36'!F192,'ID-39'!G192,'ID-40'!G192,'ID-44'!E192,'ID-45'!G192,'ID-50'!B192,'ID-53'!D192,'ID-54'!C192,'ID-57'!F192,'ID-59'!E192,'ID-70'!D192,'ID-71'!F192))</f>
        <v>2.0415413363727986E-6</v>
      </c>
      <c r="H185" s="71">
        <f>ABS(MEAN!H185-MAX('ID-03'!E192,'ID-11'!E192,'ID-13'!E192,'ID-15'!E192,'ID-16'!E192,'ID-18'!G192,'ID-24'!G192,'ID-29'!H192,'ID-30'!F192,'ID-31'!C192,'ID-33'!G192,'ID-34'!H192,'ID-40'!H192,'ID-44'!F192,'ID-45'!H192,'ID-54'!D192,'ID-57'!G192,'ID-59'!F192,'ID-70'!E192,'ID-71'!G192))</f>
        <v>1.2462651936551161E-6</v>
      </c>
      <c r="I185" s="71">
        <f>ABS(MEAN!I185-MAX('ID-12'!C192,'ID-18'!H192,'ID-24'!H192,'ID-29'!I192,'ID-40'!I192,'ID-44'!G192,'ID-45'!I192,'ID-59'!G192))</f>
        <v>1.2708473536293674E-6</v>
      </c>
      <c r="J185" s="71">
        <f>ABS(MEAN!J185-MAX('ID-31'!D192,'ID-40'!J192,'ID-44'!H192,'ID-45'!J192,'ID-57'!H192))</f>
        <v>6.3368659802831573E-7</v>
      </c>
      <c r="K185" s="71">
        <f>ABS(MEAN!K185-MAX('ID-26'!E192,'ID-31'!E192,'ID-34'!I192,'ID-36'!G192,'ID-40'!K192,'ID-44'!I192,'ID-57'!I192))</f>
        <v>1.4828327601357216E-6</v>
      </c>
    </row>
    <row r="186" spans="1:11" x14ac:dyDescent="0.25">
      <c r="A186" s="1">
        <v>22.75</v>
      </c>
      <c r="B186" s="71">
        <f>ABS(MEAN!B186-MAX('ID-11'!B193,'ID-13'!B193,'ID-14'!B193,'ID-15'!B193,'ID-24'!B193,'ID-26'!B193,'ID-29'!B193,'ID-30'!B193,'ID-32'!B193,'ID-33'!B193,'ID-34'!B193,'ID-37'!B193,'ID-38'!B193,'ID-39'!B193,'ID-40'!B193,'ID-44'!B193,'ID-45'!B193,'ID-53'!B193,'ID-57'!B193,'ID-59'!B193,'ID-70'!B193,'ID-71'!B193))</f>
        <v>8.7467710557787015E-7</v>
      </c>
      <c r="C186" s="71">
        <f>ABS(MEAN!C186-MAX('ID-08'!B193,'ID-09'!B193,'ID-11'!C193,'ID-14'!C193,'ID-18'!B193,'ID-24'!C193,'ID-26'!C193,'ID-29'!C193,'ID-30'!C193,'ID-34'!C193,'ID-36'!B193,'ID-38'!C193,'ID-39'!C193,'ID-40'!C193,'ID-44'!C193,'ID-45'!C193,'ID-57'!C193,'ID-59'!C193))</f>
        <v>5.9425965437398531E-7</v>
      </c>
      <c r="D186" s="71">
        <f>ABS(MEAN!D186-MAX('ID-13'!C193,'ID-14'!D193,'ID-15'!C193,'ID-16'!B193,'ID-18'!C193,'ID-26'!D193,'ID-29'!D193,'ID-30'!D193,'ID-33'!C193,'ID-34'!D193,'ID-36'!C193,'ID-37'!C193,'ID-38'!D193,'ID-39'!D193,'ID-40'!D193,'ID-45'!D193,'ID-59'!D193,'ID-71'!C193))</f>
        <v>1.1957666376516407E-6</v>
      </c>
      <c r="E186" s="71">
        <f>ABS(MEAN!E186-MAX('ID-03'!B193,'ID-09'!C193,'ID-13'!D193,'ID-15'!D193,'ID-16'!C193,'ID-18'!D193,'ID-24'!D193,'ID-29'!E193,'ID-30'!E193,'ID-33'!D193,'ID-34'!E193,'ID-36'!D193,'ID-38'!E193,'ID-39'!E193,'ID-40'!E193,'ID-44'!D193,'ID-45'!E193,'ID-57'!D193,'ID-70'!C193,'ID-71'!D193))</f>
        <v>1.1390234301300595E-6</v>
      </c>
      <c r="F186" s="71">
        <f>ABS(MEAN!F186-MAX('ID-01'!B193,'ID-02'!B193,'ID-03'!C193,'ID-06'!B193,'ID-08'!C193,'ID-09'!D193,'ID-12'!B193,'ID-16'!D193,'ID-18'!E193,'ID-24'!E193,'ID-29'!F193,'ID-33'!E193,'ID-34'!F193,'ID-36'!E193,'ID-38'!F193,'ID-39'!F193,'ID-40'!F193,'ID-45'!F193,'ID-53'!C193,'ID-54'!B193,'ID-57'!E193,'ID-71'!E193))</f>
        <v>5.1570472027195891E-6</v>
      </c>
      <c r="G186" s="71">
        <f>ABS(MEAN!G186-MAX('ID-01'!C193,'ID-02'!C193,'ID-03'!D193,'ID-07'!B193,'ID-08'!D193,'ID-11'!D193,'ID-18'!F193,'ID-24'!F193,'ID-29'!G193,'ID-31'!B193,'ID-33'!F193,'ID-34'!G193,'ID-36'!F193,'ID-39'!G193,'ID-40'!G193,'ID-44'!E193,'ID-45'!G193,'ID-50'!B193,'ID-53'!D193,'ID-54'!C193,'ID-57'!F193,'ID-59'!E193,'ID-70'!D193,'ID-71'!F193))</f>
        <v>2.0368550892602144E-6</v>
      </c>
      <c r="H186" s="71">
        <f>ABS(MEAN!H186-MAX('ID-03'!E193,'ID-11'!E193,'ID-13'!E193,'ID-15'!E193,'ID-16'!E193,'ID-18'!G193,'ID-24'!G193,'ID-29'!H193,'ID-30'!F193,'ID-31'!C193,'ID-33'!G193,'ID-34'!H193,'ID-40'!H193,'ID-44'!F193,'ID-45'!H193,'ID-54'!D193,'ID-57'!G193,'ID-59'!F193,'ID-70'!E193,'ID-71'!G193))</f>
        <v>1.2434847233566693E-6</v>
      </c>
      <c r="I186" s="71">
        <f>ABS(MEAN!I186-MAX('ID-12'!C193,'ID-18'!H193,'ID-24'!H193,'ID-29'!I193,'ID-40'!I193,'ID-44'!G193,'ID-45'!I193,'ID-59'!G193))</f>
        <v>1.2656730519755577E-6</v>
      </c>
      <c r="J186" s="71">
        <f>ABS(MEAN!J186-MAX('ID-31'!D193,'ID-40'!J193,'ID-44'!H193,'ID-45'!J193,'ID-57'!H193))</f>
        <v>6.3330914501502633E-7</v>
      </c>
      <c r="K186" s="71">
        <f>ABS(MEAN!K186-MAX('ID-26'!E193,'ID-31'!E193,'ID-34'!I193,'ID-36'!G193,'ID-40'!K193,'ID-44'!I193,'ID-57'!I193))</f>
        <v>1.5701941951107301E-6</v>
      </c>
    </row>
    <row r="187" spans="1:11" x14ac:dyDescent="0.25">
      <c r="A187" s="1">
        <v>22.875</v>
      </c>
      <c r="B187" s="71">
        <f>ABS(MEAN!B187-MAX('ID-11'!B194,'ID-13'!B194,'ID-14'!B194,'ID-15'!B194,'ID-24'!B194,'ID-26'!B194,'ID-29'!B194,'ID-30'!B194,'ID-32'!B194,'ID-33'!B194,'ID-34'!B194,'ID-37'!B194,'ID-38'!B194,'ID-39'!B194,'ID-40'!B194,'ID-44'!B194,'ID-45'!B194,'ID-53'!B194,'ID-57'!B194,'ID-59'!B194,'ID-70'!B194,'ID-71'!B194))</f>
        <v>8.588761239991527E-7</v>
      </c>
      <c r="C187" s="71">
        <f>ABS(MEAN!C187-MAX('ID-08'!B194,'ID-09'!B194,'ID-11'!C194,'ID-14'!C194,'ID-18'!B194,'ID-24'!C194,'ID-26'!C194,'ID-29'!C194,'ID-30'!C194,'ID-34'!C194,'ID-36'!B194,'ID-38'!C194,'ID-39'!C194,'ID-40'!C194,'ID-44'!C194,'ID-45'!C194,'ID-57'!C194,'ID-59'!C194))</f>
        <v>5.4111218067420808E-7</v>
      </c>
      <c r="D187" s="71">
        <f>ABS(MEAN!D187-MAX('ID-13'!C194,'ID-14'!D194,'ID-15'!C194,'ID-16'!B194,'ID-18'!C194,'ID-26'!D194,'ID-29'!D194,'ID-30'!D194,'ID-33'!C194,'ID-34'!D194,'ID-36'!C194,'ID-37'!C194,'ID-38'!D194,'ID-39'!D194,'ID-40'!D194,'ID-45'!D194,'ID-59'!D194,'ID-71'!C194))</f>
        <v>1.1820783838434323E-6</v>
      </c>
      <c r="E187" s="71">
        <f>ABS(MEAN!E187-MAX('ID-03'!B194,'ID-09'!C194,'ID-13'!D194,'ID-15'!D194,'ID-16'!C194,'ID-18'!D194,'ID-24'!D194,'ID-29'!E194,'ID-30'!E194,'ID-33'!D194,'ID-34'!E194,'ID-36'!D194,'ID-38'!E194,'ID-39'!E194,'ID-40'!E194,'ID-44'!D194,'ID-45'!E194,'ID-57'!D194,'ID-70'!C194,'ID-71'!D194))</f>
        <v>1.0769435718760434E-6</v>
      </c>
      <c r="F187" s="71">
        <f>ABS(MEAN!F187-MAX('ID-01'!B194,'ID-02'!B194,'ID-03'!C194,'ID-06'!B194,'ID-08'!C194,'ID-09'!D194,'ID-12'!B194,'ID-16'!D194,'ID-18'!E194,'ID-24'!E194,'ID-29'!F194,'ID-33'!E194,'ID-34'!F194,'ID-36'!E194,'ID-38'!F194,'ID-39'!F194,'ID-40'!F194,'ID-45'!F194,'ID-53'!C194,'ID-54'!B194,'ID-57'!E194,'ID-71'!E194))</f>
        <v>5.1759372766135847E-6</v>
      </c>
      <c r="G187" s="71">
        <f>ABS(MEAN!G187-MAX('ID-01'!C194,'ID-02'!C194,'ID-03'!D194,'ID-07'!B194,'ID-08'!D194,'ID-11'!D194,'ID-18'!F194,'ID-24'!F194,'ID-29'!G194,'ID-31'!B194,'ID-33'!F194,'ID-34'!G194,'ID-36'!F194,'ID-39'!G194,'ID-40'!G194,'ID-44'!E194,'ID-45'!G194,'ID-50'!B194,'ID-53'!D194,'ID-54'!C194,'ID-57'!F194,'ID-59'!E194,'ID-70'!D194,'ID-71'!F194))</f>
        <v>2.0330897882447907E-6</v>
      </c>
      <c r="H187" s="71">
        <f>ABS(MEAN!H187-MAX('ID-03'!E194,'ID-11'!E194,'ID-13'!E194,'ID-15'!E194,'ID-16'!E194,'ID-18'!G194,'ID-24'!G194,'ID-29'!H194,'ID-30'!F194,'ID-31'!C194,'ID-33'!G194,'ID-34'!H194,'ID-40'!H194,'ID-44'!F194,'ID-45'!H194,'ID-54'!D194,'ID-57'!G194,'ID-59'!F194,'ID-70'!E194,'ID-71'!G194))</f>
        <v>1.2559989812088723E-6</v>
      </c>
      <c r="I187" s="71">
        <f>ABS(MEAN!I187-MAX('ID-12'!C194,'ID-18'!H194,'ID-24'!H194,'ID-29'!I194,'ID-40'!I194,'ID-44'!G194,'ID-45'!I194,'ID-59'!G194))</f>
        <v>1.2484753491026623E-6</v>
      </c>
      <c r="J187" s="71">
        <f>ABS(MEAN!J187-MAX('ID-31'!D194,'ID-40'!J194,'ID-44'!H194,'ID-45'!J194,'ID-57'!H194))</f>
        <v>6.3324432680866849E-7</v>
      </c>
      <c r="K187" s="71">
        <f>ABS(MEAN!K187-MAX('ID-26'!E194,'ID-31'!E194,'ID-34'!I194,'ID-36'!G194,'ID-40'!K194,'ID-44'!I194,'ID-57'!I194))</f>
        <v>1.5581007433151939E-6</v>
      </c>
    </row>
    <row r="188" spans="1:11" x14ac:dyDescent="0.25">
      <c r="A188" s="1">
        <v>23</v>
      </c>
      <c r="B188" s="71">
        <f>ABS(MEAN!B188-MAX('ID-11'!B195,'ID-13'!B195,'ID-14'!B195,'ID-15'!B195,'ID-24'!B195,'ID-26'!B195,'ID-29'!B195,'ID-30'!B195,'ID-32'!B195,'ID-33'!B195,'ID-34'!B195,'ID-37'!B195,'ID-38'!B195,'ID-39'!B195,'ID-40'!B195,'ID-44'!B195,'ID-45'!B195,'ID-53'!B195,'ID-57'!B195,'ID-59'!B195,'ID-70'!B195,'ID-71'!B195))</f>
        <v>8.4037561776106884E-7</v>
      </c>
      <c r="C188" s="71">
        <f>ABS(MEAN!C188-MAX('ID-08'!B195,'ID-09'!B195,'ID-11'!C195,'ID-14'!C195,'ID-18'!B195,'ID-24'!C195,'ID-26'!C195,'ID-29'!C195,'ID-30'!C195,'ID-34'!C195,'ID-36'!B195,'ID-38'!C195,'ID-39'!C195,'ID-40'!C195,'ID-44'!C195,'ID-45'!C195,'ID-57'!C195,'ID-59'!C195))</f>
        <v>4.9556672215844699E-7</v>
      </c>
      <c r="D188" s="71">
        <f>ABS(MEAN!D188-MAX('ID-13'!C195,'ID-14'!D195,'ID-15'!C195,'ID-16'!B195,'ID-18'!C195,'ID-26'!D195,'ID-29'!D195,'ID-30'!D195,'ID-33'!C195,'ID-34'!D195,'ID-36'!C195,'ID-37'!C195,'ID-38'!D195,'ID-39'!D195,'ID-40'!D195,'ID-45'!D195,'ID-59'!D195,'ID-71'!C195))</f>
        <v>1.1281244090555198E-6</v>
      </c>
      <c r="E188" s="71">
        <f>ABS(MEAN!E188-MAX('ID-03'!B195,'ID-09'!C195,'ID-13'!D195,'ID-15'!D195,'ID-16'!C195,'ID-18'!D195,'ID-24'!D195,'ID-29'!E195,'ID-30'!E195,'ID-33'!D195,'ID-34'!E195,'ID-36'!D195,'ID-38'!E195,'ID-39'!E195,'ID-40'!E195,'ID-44'!D195,'ID-45'!E195,'ID-57'!D195,'ID-70'!C195,'ID-71'!D195))</f>
        <v>1.1066960343142362E-6</v>
      </c>
      <c r="F188" s="71">
        <f>ABS(MEAN!F188-MAX('ID-01'!B195,'ID-02'!B195,'ID-03'!C195,'ID-06'!B195,'ID-08'!C195,'ID-09'!D195,'ID-12'!B195,'ID-16'!D195,'ID-18'!E195,'ID-24'!E195,'ID-29'!F195,'ID-33'!E195,'ID-34'!F195,'ID-36'!E195,'ID-38'!F195,'ID-39'!F195,'ID-40'!F195,'ID-45'!F195,'ID-53'!C195,'ID-54'!B195,'ID-57'!E195,'ID-71'!E195))</f>
        <v>5.1024161943358237E-6</v>
      </c>
      <c r="G188" s="71">
        <f>ABS(MEAN!G188-MAX('ID-01'!C195,'ID-02'!C195,'ID-03'!D195,'ID-07'!B195,'ID-08'!D195,'ID-11'!D195,'ID-18'!F195,'ID-24'!F195,'ID-29'!G195,'ID-31'!B195,'ID-33'!F195,'ID-34'!G195,'ID-36'!F195,'ID-39'!G195,'ID-40'!G195,'ID-44'!E195,'ID-45'!G195,'ID-50'!B195,'ID-53'!D195,'ID-54'!C195,'ID-57'!F195,'ID-59'!E195,'ID-70'!D195,'ID-71'!F195))</f>
        <v>2.3556384108891493E-6</v>
      </c>
      <c r="H188" s="71">
        <f>ABS(MEAN!H188-MAX('ID-03'!E195,'ID-11'!E195,'ID-13'!E195,'ID-15'!E195,'ID-16'!E195,'ID-18'!G195,'ID-24'!G195,'ID-29'!H195,'ID-30'!F195,'ID-31'!C195,'ID-33'!G195,'ID-34'!H195,'ID-40'!H195,'ID-44'!F195,'ID-45'!H195,'ID-54'!D195,'ID-57'!G195,'ID-59'!F195,'ID-70'!E195,'ID-71'!G195))</f>
        <v>1.2217628803101732E-6</v>
      </c>
      <c r="I188" s="71">
        <f>ABS(MEAN!I188-MAX('ID-12'!C195,'ID-18'!H195,'ID-24'!H195,'ID-29'!I195,'ID-40'!I195,'ID-44'!G195,'ID-45'!I195,'ID-59'!G195))</f>
        <v>1.2350618063261543E-6</v>
      </c>
      <c r="J188" s="71">
        <f>ABS(MEAN!J188-MAX('ID-31'!D195,'ID-40'!J195,'ID-44'!H195,'ID-45'!J195,'ID-57'!H195))</f>
        <v>6.2761464791893928E-7</v>
      </c>
      <c r="K188" s="71">
        <f>ABS(MEAN!K188-MAX('ID-26'!E195,'ID-31'!E195,'ID-34'!I195,'ID-36'!G195,'ID-40'!K195,'ID-44'!I195,'ID-57'!I195))</f>
        <v>1.5143002547457485E-6</v>
      </c>
    </row>
    <row r="189" spans="1:11" x14ac:dyDescent="0.25">
      <c r="A189" s="1">
        <v>23.125</v>
      </c>
      <c r="B189" s="71">
        <f>ABS(MEAN!B189-MAX('ID-11'!B196,'ID-13'!B196,'ID-14'!B196,'ID-15'!B196,'ID-24'!B196,'ID-26'!B196,'ID-29'!B196,'ID-30'!B196,'ID-32'!B196,'ID-33'!B196,'ID-34'!B196,'ID-37'!B196,'ID-38'!B196,'ID-39'!B196,'ID-40'!B196,'ID-44'!B196,'ID-45'!B196,'ID-53'!B196,'ID-57'!B196,'ID-59'!B196,'ID-70'!B196,'ID-71'!B196))</f>
        <v>8.3735786238214871E-7</v>
      </c>
      <c r="C189" s="71">
        <f>ABS(MEAN!C189-MAX('ID-08'!B196,'ID-09'!B196,'ID-11'!C196,'ID-14'!C196,'ID-18'!B196,'ID-24'!C196,'ID-26'!C196,'ID-29'!C196,'ID-30'!C196,'ID-34'!C196,'ID-36'!B196,'ID-38'!C196,'ID-39'!C196,'ID-40'!C196,'ID-44'!C196,'ID-45'!C196,'ID-57'!C196,'ID-59'!C196))</f>
        <v>5.25213701862981E-7</v>
      </c>
      <c r="D189" s="71">
        <f>ABS(MEAN!D189-MAX('ID-13'!C196,'ID-14'!D196,'ID-15'!C196,'ID-16'!B196,'ID-18'!C196,'ID-26'!D196,'ID-29'!D196,'ID-30'!D196,'ID-33'!C196,'ID-34'!D196,'ID-36'!C196,'ID-37'!C196,'ID-38'!D196,'ID-39'!D196,'ID-40'!D196,'ID-45'!D196,'ID-59'!D196,'ID-71'!C196))</f>
        <v>1.0492288785579618E-6</v>
      </c>
      <c r="E189" s="71">
        <f>ABS(MEAN!E189-MAX('ID-03'!B196,'ID-09'!C196,'ID-13'!D196,'ID-15'!D196,'ID-16'!C196,'ID-18'!D196,'ID-24'!D196,'ID-29'!E196,'ID-30'!E196,'ID-33'!D196,'ID-34'!E196,'ID-36'!D196,'ID-38'!E196,'ID-39'!E196,'ID-40'!E196,'ID-44'!D196,'ID-45'!E196,'ID-57'!D196,'ID-70'!C196,'ID-71'!D196))</f>
        <v>1.1539915037439563E-6</v>
      </c>
      <c r="F189" s="71">
        <f>ABS(MEAN!F189-MAX('ID-01'!B196,'ID-02'!B196,'ID-03'!C196,'ID-06'!B196,'ID-08'!C196,'ID-09'!D196,'ID-12'!B196,'ID-16'!D196,'ID-18'!E196,'ID-24'!E196,'ID-29'!F196,'ID-33'!E196,'ID-34'!F196,'ID-36'!E196,'ID-38'!F196,'ID-39'!F196,'ID-40'!F196,'ID-45'!F196,'ID-53'!C196,'ID-54'!B196,'ID-57'!E196,'ID-71'!E196))</f>
        <v>5.0605529774427893E-6</v>
      </c>
      <c r="G189" s="71">
        <f>ABS(MEAN!G189-MAX('ID-01'!C196,'ID-02'!C196,'ID-03'!D196,'ID-07'!B196,'ID-08'!D196,'ID-11'!D196,'ID-18'!F196,'ID-24'!F196,'ID-29'!G196,'ID-31'!B196,'ID-33'!F196,'ID-34'!G196,'ID-36'!F196,'ID-39'!G196,'ID-40'!G196,'ID-44'!E196,'ID-45'!G196,'ID-50'!B196,'ID-53'!D196,'ID-54'!C196,'ID-57'!F196,'ID-59'!E196,'ID-70'!D196,'ID-71'!F196))</f>
        <v>2.3953988938507642E-6</v>
      </c>
      <c r="H189" s="71">
        <f>ABS(MEAN!H189-MAX('ID-03'!E196,'ID-11'!E196,'ID-13'!E196,'ID-15'!E196,'ID-16'!E196,'ID-18'!G196,'ID-24'!G196,'ID-29'!H196,'ID-30'!F196,'ID-31'!C196,'ID-33'!G196,'ID-34'!H196,'ID-40'!H196,'ID-44'!F196,'ID-45'!H196,'ID-54'!D196,'ID-57'!G196,'ID-59'!F196,'ID-70'!E196,'ID-71'!G196))</f>
        <v>1.2195144077353781E-6</v>
      </c>
      <c r="I189" s="71">
        <f>ABS(MEAN!I189-MAX('ID-12'!C196,'ID-18'!H196,'ID-24'!H196,'ID-29'!I196,'ID-40'!I196,'ID-44'!G196,'ID-45'!I196,'ID-59'!G196))</f>
        <v>1.2305681427182691E-6</v>
      </c>
      <c r="J189" s="71">
        <f>ABS(MEAN!J189-MAX('ID-31'!D196,'ID-40'!J196,'ID-44'!H196,'ID-45'!J196,'ID-57'!H196))</f>
        <v>6.2899085040424296E-7</v>
      </c>
      <c r="K189" s="71">
        <f>ABS(MEAN!K189-MAX('ID-26'!E196,'ID-31'!E196,'ID-34'!I196,'ID-36'!G196,'ID-40'!K196,'ID-44'!I196,'ID-57'!I196))</f>
        <v>1.5114203956168026E-6</v>
      </c>
    </row>
    <row r="190" spans="1:11" x14ac:dyDescent="0.25">
      <c r="A190" s="1">
        <v>23.25</v>
      </c>
      <c r="B190" s="71">
        <f>ABS(MEAN!B190-MAX('ID-11'!B197,'ID-13'!B197,'ID-14'!B197,'ID-15'!B197,'ID-24'!B197,'ID-26'!B197,'ID-29'!B197,'ID-30'!B197,'ID-32'!B197,'ID-33'!B197,'ID-34'!B197,'ID-37'!B197,'ID-38'!B197,'ID-39'!B197,'ID-40'!B197,'ID-44'!B197,'ID-45'!B197,'ID-53'!B197,'ID-57'!B197,'ID-59'!B197,'ID-70'!B197,'ID-71'!B197))</f>
        <v>8.2621933317206242E-7</v>
      </c>
      <c r="C190" s="71">
        <f>ABS(MEAN!C190-MAX('ID-08'!B197,'ID-09'!B197,'ID-11'!C197,'ID-14'!C197,'ID-18'!B197,'ID-24'!C197,'ID-26'!C197,'ID-29'!C197,'ID-30'!C197,'ID-34'!C197,'ID-36'!B197,'ID-38'!C197,'ID-39'!C197,'ID-40'!C197,'ID-44'!C197,'ID-45'!C197,'ID-57'!C197,'ID-59'!C197))</f>
        <v>5.4452976949725951E-7</v>
      </c>
      <c r="D190" s="71">
        <f>ABS(MEAN!D190-MAX('ID-13'!C197,'ID-14'!D197,'ID-15'!C197,'ID-16'!B197,'ID-18'!C197,'ID-26'!D197,'ID-29'!D197,'ID-30'!D197,'ID-33'!C197,'ID-34'!D197,'ID-36'!C197,'ID-37'!C197,'ID-38'!D197,'ID-39'!D197,'ID-40'!D197,'ID-45'!D197,'ID-59'!D197,'ID-71'!C197))</f>
        <v>1.0543813963037607E-6</v>
      </c>
      <c r="E190" s="71">
        <f>ABS(MEAN!E190-MAX('ID-03'!B197,'ID-09'!C197,'ID-13'!D197,'ID-15'!D197,'ID-16'!C197,'ID-18'!D197,'ID-24'!D197,'ID-29'!E197,'ID-30'!E197,'ID-33'!D197,'ID-34'!E197,'ID-36'!D197,'ID-38'!E197,'ID-39'!E197,'ID-40'!E197,'ID-44'!D197,'ID-45'!E197,'ID-57'!D197,'ID-70'!C197,'ID-71'!D197))</f>
        <v>1.1019136408885188E-6</v>
      </c>
      <c r="F190" s="71">
        <f>ABS(MEAN!F190-MAX('ID-01'!B197,'ID-02'!B197,'ID-03'!C197,'ID-06'!B197,'ID-08'!C197,'ID-09'!D197,'ID-12'!B197,'ID-16'!D197,'ID-18'!E197,'ID-24'!E197,'ID-29'!F197,'ID-33'!E197,'ID-34'!F197,'ID-36'!E197,'ID-38'!F197,'ID-39'!F197,'ID-40'!F197,'ID-45'!F197,'ID-53'!C197,'ID-54'!B197,'ID-57'!E197,'ID-71'!E197))</f>
        <v>5.0151290721389685E-6</v>
      </c>
      <c r="G190" s="71">
        <f>ABS(MEAN!G190-MAX('ID-01'!C197,'ID-02'!C197,'ID-03'!D197,'ID-07'!B197,'ID-08'!D197,'ID-11'!D197,'ID-18'!F197,'ID-24'!F197,'ID-29'!G197,'ID-31'!B197,'ID-33'!F197,'ID-34'!G197,'ID-36'!F197,'ID-39'!G197,'ID-40'!G197,'ID-44'!E197,'ID-45'!G197,'ID-50'!B197,'ID-53'!D197,'ID-54'!C197,'ID-57'!F197,'ID-59'!E197,'ID-70'!D197,'ID-71'!F197))</f>
        <v>2.5016560367685514E-6</v>
      </c>
      <c r="H190" s="71">
        <f>ABS(MEAN!H190-MAX('ID-03'!E197,'ID-11'!E197,'ID-13'!E197,'ID-15'!E197,'ID-16'!E197,'ID-18'!G197,'ID-24'!G197,'ID-29'!H197,'ID-30'!F197,'ID-31'!C197,'ID-33'!G197,'ID-34'!H197,'ID-40'!H197,'ID-44'!F197,'ID-45'!H197,'ID-54'!D197,'ID-57'!G197,'ID-59'!F197,'ID-70'!E197,'ID-71'!G197))</f>
        <v>1.1850065601004545E-6</v>
      </c>
      <c r="I190" s="71">
        <f>ABS(MEAN!I190-MAX('ID-12'!C197,'ID-18'!H197,'ID-24'!H197,'ID-29'!I197,'ID-40'!I197,'ID-44'!G197,'ID-45'!I197,'ID-59'!G197))</f>
        <v>1.2386384233842307E-6</v>
      </c>
      <c r="J190" s="71">
        <f>ABS(MEAN!J190-MAX('ID-31'!D197,'ID-40'!J197,'ID-44'!H197,'ID-45'!J197,'ID-57'!H197))</f>
        <v>6.2450237320321733E-7</v>
      </c>
      <c r="K190" s="71">
        <f>ABS(MEAN!K190-MAX('ID-26'!E197,'ID-31'!E197,'ID-34'!I197,'ID-36'!G197,'ID-40'!K197,'ID-44'!I197,'ID-57'!I197))</f>
        <v>1.5072597034371249E-6</v>
      </c>
    </row>
    <row r="191" spans="1:11" x14ac:dyDescent="0.25">
      <c r="A191" s="1">
        <v>23.375</v>
      </c>
      <c r="B191" s="71">
        <f>ABS(MEAN!B191-MAX('ID-11'!B198,'ID-13'!B198,'ID-14'!B198,'ID-15'!B198,'ID-24'!B198,'ID-26'!B198,'ID-29'!B198,'ID-30'!B198,'ID-32'!B198,'ID-33'!B198,'ID-34'!B198,'ID-37'!B198,'ID-38'!B198,'ID-39'!B198,'ID-40'!B198,'ID-44'!B198,'ID-45'!B198,'ID-53'!B198,'ID-57'!B198,'ID-59'!B198,'ID-70'!B198,'ID-71'!B198))</f>
        <v>7.7834567846490899E-7</v>
      </c>
      <c r="C191" s="71">
        <f>ABS(MEAN!C191-MAX('ID-08'!B198,'ID-09'!B198,'ID-11'!C198,'ID-14'!C198,'ID-18'!B198,'ID-24'!C198,'ID-26'!C198,'ID-29'!C198,'ID-30'!C198,'ID-34'!C198,'ID-36'!B198,'ID-38'!C198,'ID-39'!C198,'ID-40'!C198,'ID-44'!C198,'ID-45'!C198,'ID-57'!C198,'ID-59'!C198))</f>
        <v>5.7949274101520842E-7</v>
      </c>
      <c r="D191" s="71">
        <f>ABS(MEAN!D191-MAX('ID-13'!C198,'ID-14'!D198,'ID-15'!C198,'ID-16'!B198,'ID-18'!C198,'ID-26'!D198,'ID-29'!D198,'ID-30'!D198,'ID-33'!C198,'ID-34'!D198,'ID-36'!C198,'ID-37'!C198,'ID-38'!D198,'ID-39'!D198,'ID-40'!D198,'ID-45'!D198,'ID-59'!D198,'ID-71'!C198))</f>
        <v>1.0642186371589979E-6</v>
      </c>
      <c r="E191" s="71">
        <f>ABS(MEAN!E191-MAX('ID-03'!B198,'ID-09'!C198,'ID-13'!D198,'ID-15'!D198,'ID-16'!C198,'ID-18'!D198,'ID-24'!D198,'ID-29'!E198,'ID-30'!E198,'ID-33'!D198,'ID-34'!E198,'ID-36'!D198,'ID-38'!E198,'ID-39'!E198,'ID-40'!E198,'ID-44'!D198,'ID-45'!E198,'ID-57'!D198,'ID-70'!C198,'ID-71'!D198))</f>
        <v>1.0764924328054981E-6</v>
      </c>
      <c r="F191" s="71">
        <f>ABS(MEAN!F191-MAX('ID-01'!B198,'ID-02'!B198,'ID-03'!C198,'ID-06'!B198,'ID-08'!C198,'ID-09'!D198,'ID-12'!B198,'ID-16'!D198,'ID-18'!E198,'ID-24'!E198,'ID-29'!F198,'ID-33'!E198,'ID-34'!F198,'ID-36'!E198,'ID-38'!F198,'ID-39'!F198,'ID-40'!F198,'ID-45'!F198,'ID-53'!C198,'ID-54'!B198,'ID-57'!E198,'ID-71'!E198))</f>
        <v>4.8740759273080414E-6</v>
      </c>
      <c r="G191" s="71">
        <f>ABS(MEAN!G191-MAX('ID-01'!C198,'ID-02'!C198,'ID-03'!D198,'ID-07'!B198,'ID-08'!D198,'ID-11'!D198,'ID-18'!F198,'ID-24'!F198,'ID-29'!G198,'ID-31'!B198,'ID-33'!F198,'ID-34'!G198,'ID-36'!F198,'ID-39'!G198,'ID-40'!G198,'ID-44'!E198,'ID-45'!G198,'ID-50'!B198,'ID-53'!D198,'ID-54'!C198,'ID-57'!F198,'ID-59'!E198,'ID-70'!D198,'ID-71'!F198))</f>
        <v>2.6110651417110553E-6</v>
      </c>
      <c r="H191" s="71">
        <f>ABS(MEAN!H191-MAX('ID-03'!E198,'ID-11'!E198,'ID-13'!E198,'ID-15'!E198,'ID-16'!E198,'ID-18'!G198,'ID-24'!G198,'ID-29'!H198,'ID-30'!F198,'ID-31'!C198,'ID-33'!G198,'ID-34'!H198,'ID-40'!H198,'ID-44'!F198,'ID-45'!H198,'ID-54'!D198,'ID-57'!G198,'ID-59'!F198,'ID-70'!E198,'ID-71'!G198))</f>
        <v>1.1712168458966055E-6</v>
      </c>
      <c r="I191" s="71">
        <f>ABS(MEAN!I191-MAX('ID-12'!C198,'ID-18'!H198,'ID-24'!H198,'ID-29'!I198,'ID-40'!I198,'ID-44'!G198,'ID-45'!I198,'ID-59'!G198))</f>
        <v>1.2189296105247216E-6</v>
      </c>
      <c r="J191" s="71">
        <f>ABS(MEAN!J191-MAX('ID-31'!D198,'ID-40'!J198,'ID-44'!H198,'ID-45'!J198,'ID-57'!H198))</f>
        <v>6.2154497842970002E-7</v>
      </c>
      <c r="K191" s="71">
        <f>ABS(MEAN!K191-MAX('ID-26'!E198,'ID-31'!E198,'ID-34'!I198,'ID-36'!G198,'ID-40'!K198,'ID-44'!I198,'ID-57'!I198))</f>
        <v>1.5647002655772013E-6</v>
      </c>
    </row>
    <row r="192" spans="1:11" x14ac:dyDescent="0.25">
      <c r="A192" s="1">
        <v>23.5</v>
      </c>
      <c r="B192" s="71">
        <f>ABS(MEAN!B192-MAX('ID-11'!B199,'ID-13'!B199,'ID-14'!B199,'ID-15'!B199,'ID-24'!B199,'ID-26'!B199,'ID-29'!B199,'ID-30'!B199,'ID-32'!B199,'ID-33'!B199,'ID-34'!B199,'ID-37'!B199,'ID-38'!B199,'ID-39'!B199,'ID-40'!B199,'ID-44'!B199,'ID-45'!B199,'ID-53'!B199,'ID-57'!B199,'ID-59'!B199,'ID-70'!B199,'ID-71'!B199))</f>
        <v>7.5765895141133299E-7</v>
      </c>
      <c r="C192" s="71">
        <f>ABS(MEAN!C192-MAX('ID-08'!B199,'ID-09'!B199,'ID-11'!C199,'ID-14'!C199,'ID-18'!B199,'ID-24'!C199,'ID-26'!C199,'ID-29'!C199,'ID-30'!C199,'ID-34'!C199,'ID-36'!B199,'ID-38'!C199,'ID-39'!C199,'ID-40'!C199,'ID-44'!C199,'ID-45'!C199,'ID-57'!C199,'ID-59'!C199))</f>
        <v>5.70439619484997E-7</v>
      </c>
      <c r="D192" s="71">
        <f>ABS(MEAN!D192-MAX('ID-13'!C199,'ID-14'!D199,'ID-15'!C199,'ID-16'!B199,'ID-18'!C199,'ID-26'!D199,'ID-29'!D199,'ID-30'!D199,'ID-33'!C199,'ID-34'!D199,'ID-36'!C199,'ID-37'!C199,'ID-38'!D199,'ID-39'!D199,'ID-40'!D199,'ID-45'!D199,'ID-59'!D199,'ID-71'!C199))</f>
        <v>1.0767636158814931E-6</v>
      </c>
      <c r="E192" s="71">
        <f>ABS(MEAN!E192-MAX('ID-03'!B199,'ID-09'!C199,'ID-13'!D199,'ID-15'!D199,'ID-16'!C199,'ID-18'!D199,'ID-24'!D199,'ID-29'!E199,'ID-30'!E199,'ID-33'!D199,'ID-34'!E199,'ID-36'!D199,'ID-38'!E199,'ID-39'!E199,'ID-40'!E199,'ID-44'!D199,'ID-45'!E199,'ID-57'!D199,'ID-70'!C199,'ID-71'!D199))</f>
        <v>1.1728816264877651E-6</v>
      </c>
      <c r="F192" s="71">
        <f>ABS(MEAN!F192-MAX('ID-01'!B199,'ID-02'!B199,'ID-03'!C199,'ID-06'!B199,'ID-08'!C199,'ID-09'!D199,'ID-12'!B199,'ID-16'!D199,'ID-18'!E199,'ID-24'!E199,'ID-29'!F199,'ID-33'!E199,'ID-34'!F199,'ID-36'!E199,'ID-38'!F199,'ID-39'!F199,'ID-40'!F199,'ID-45'!F199,'ID-53'!C199,'ID-54'!B199,'ID-57'!E199,'ID-71'!E199))</f>
        <v>4.8527095638517537E-6</v>
      </c>
      <c r="G192" s="71">
        <f>ABS(MEAN!G192-MAX('ID-01'!C199,'ID-02'!C199,'ID-03'!D199,'ID-07'!B199,'ID-08'!D199,'ID-11'!D199,'ID-18'!F199,'ID-24'!F199,'ID-29'!G199,'ID-31'!B199,'ID-33'!F199,'ID-34'!G199,'ID-36'!F199,'ID-39'!G199,'ID-40'!G199,'ID-44'!E199,'ID-45'!G199,'ID-50'!B199,'ID-53'!D199,'ID-54'!C199,'ID-57'!F199,'ID-59'!E199,'ID-70'!D199,'ID-71'!F199))</f>
        <v>2.7410937571969995E-6</v>
      </c>
      <c r="H192" s="71">
        <f>ABS(MEAN!H192-MAX('ID-03'!E199,'ID-11'!E199,'ID-13'!E199,'ID-15'!E199,'ID-16'!E199,'ID-18'!G199,'ID-24'!G199,'ID-29'!H199,'ID-30'!F199,'ID-31'!C199,'ID-33'!G199,'ID-34'!H199,'ID-40'!H199,'ID-44'!F199,'ID-45'!H199,'ID-54'!D199,'ID-57'!G199,'ID-59'!F199,'ID-70'!E199,'ID-71'!G199))</f>
        <v>1.1483148483204531E-6</v>
      </c>
      <c r="I192" s="71">
        <f>ABS(MEAN!I192-MAX('ID-12'!C199,'ID-18'!H199,'ID-24'!H199,'ID-29'!I199,'ID-40'!I199,'ID-44'!G199,'ID-45'!I199,'ID-59'!G199))</f>
        <v>1.2118308079789308E-6</v>
      </c>
      <c r="J192" s="71">
        <f>ABS(MEAN!J192-MAX('ID-31'!D199,'ID-40'!J199,'ID-44'!H199,'ID-45'!J199,'ID-57'!H199))</f>
        <v>6.1558531522232229E-7</v>
      </c>
      <c r="K192" s="71">
        <f>ABS(MEAN!K192-MAX('ID-26'!E199,'ID-31'!E199,'ID-34'!I199,'ID-36'!G199,'ID-40'!K199,'ID-44'!I199,'ID-57'!I199))</f>
        <v>1.5495155968325847E-6</v>
      </c>
    </row>
    <row r="193" spans="1:11" x14ac:dyDescent="0.25">
      <c r="A193" s="1">
        <v>23.625</v>
      </c>
      <c r="B193" s="71">
        <f>ABS(MEAN!B193-MAX('ID-11'!B200,'ID-13'!B200,'ID-14'!B200,'ID-15'!B200,'ID-24'!B200,'ID-26'!B200,'ID-29'!B200,'ID-30'!B200,'ID-32'!B200,'ID-33'!B200,'ID-34'!B200,'ID-37'!B200,'ID-38'!B200,'ID-39'!B200,'ID-40'!B200,'ID-44'!B200,'ID-45'!B200,'ID-53'!B200,'ID-57'!B200,'ID-59'!B200,'ID-70'!B200,'ID-71'!B200))</f>
        <v>7.4829855095659426E-7</v>
      </c>
      <c r="C193" s="71">
        <f>ABS(MEAN!C193-MAX('ID-08'!B200,'ID-09'!B200,'ID-11'!C200,'ID-14'!C200,'ID-18'!B200,'ID-24'!C200,'ID-26'!C200,'ID-29'!C200,'ID-30'!C200,'ID-34'!C200,'ID-36'!B200,'ID-38'!C200,'ID-39'!C200,'ID-40'!C200,'ID-44'!C200,'ID-45'!C200,'ID-57'!C200,'ID-59'!C200))</f>
        <v>5.3420750628641045E-7</v>
      </c>
      <c r="D193" s="71">
        <f>ABS(MEAN!D193-MAX('ID-13'!C200,'ID-14'!D200,'ID-15'!C200,'ID-16'!B200,'ID-18'!C200,'ID-26'!D200,'ID-29'!D200,'ID-30'!D200,'ID-33'!C200,'ID-34'!D200,'ID-36'!C200,'ID-37'!C200,'ID-38'!D200,'ID-39'!D200,'ID-40'!D200,'ID-45'!D200,'ID-59'!D200,'ID-71'!C200))</f>
        <v>1.0754657250311439E-6</v>
      </c>
      <c r="E193" s="71">
        <f>ABS(MEAN!E193-MAX('ID-03'!B200,'ID-09'!C200,'ID-13'!D200,'ID-15'!D200,'ID-16'!C200,'ID-18'!D200,'ID-24'!D200,'ID-29'!E200,'ID-30'!E200,'ID-33'!D200,'ID-34'!E200,'ID-36'!D200,'ID-38'!E200,'ID-39'!E200,'ID-40'!E200,'ID-44'!D200,'ID-45'!E200,'ID-57'!D200,'ID-70'!C200,'ID-71'!D200))</f>
        <v>1.2922808340087855E-6</v>
      </c>
      <c r="F193" s="71">
        <f>ABS(MEAN!F193-MAX('ID-01'!B200,'ID-02'!B200,'ID-03'!C200,'ID-06'!B200,'ID-08'!C200,'ID-09'!D200,'ID-12'!B200,'ID-16'!D200,'ID-18'!E200,'ID-24'!E200,'ID-29'!F200,'ID-33'!E200,'ID-34'!F200,'ID-36'!E200,'ID-38'!F200,'ID-39'!F200,'ID-40'!F200,'ID-45'!F200,'ID-53'!C200,'ID-54'!B200,'ID-57'!E200,'ID-71'!E200))</f>
        <v>4.8103372198293748E-6</v>
      </c>
      <c r="G193" s="71">
        <f>ABS(MEAN!G193-MAX('ID-01'!C200,'ID-02'!C200,'ID-03'!D200,'ID-07'!B200,'ID-08'!D200,'ID-11'!D200,'ID-18'!F200,'ID-24'!F200,'ID-29'!G200,'ID-31'!B200,'ID-33'!F200,'ID-34'!G200,'ID-36'!F200,'ID-39'!G200,'ID-40'!G200,'ID-44'!E200,'ID-45'!G200,'ID-50'!B200,'ID-53'!D200,'ID-54'!C200,'ID-57'!F200,'ID-59'!E200,'ID-70'!D200,'ID-71'!F200))</f>
        <v>2.851417343241458E-6</v>
      </c>
      <c r="H193" s="71">
        <f>ABS(MEAN!H193-MAX('ID-03'!E200,'ID-11'!E200,'ID-13'!E200,'ID-15'!E200,'ID-16'!E200,'ID-18'!G200,'ID-24'!G200,'ID-29'!H200,'ID-30'!F200,'ID-31'!C200,'ID-33'!G200,'ID-34'!H200,'ID-40'!H200,'ID-44'!F200,'ID-45'!H200,'ID-54'!D200,'ID-57'!G200,'ID-59'!F200,'ID-70'!E200,'ID-71'!G200))</f>
        <v>1.1661693083975244E-6</v>
      </c>
      <c r="I193" s="71">
        <f>ABS(MEAN!I193-MAX('ID-12'!C200,'ID-18'!H200,'ID-24'!H200,'ID-29'!I200,'ID-40'!I200,'ID-44'!G200,'ID-45'!I200,'ID-59'!G200))</f>
        <v>1.226581362978596E-6</v>
      </c>
      <c r="J193" s="71">
        <f>ABS(MEAN!J193-MAX('ID-31'!D200,'ID-40'!J200,'ID-44'!H200,'ID-45'!J200,'ID-57'!H200))</f>
        <v>6.0039442467685333E-7</v>
      </c>
      <c r="K193" s="71">
        <f>ABS(MEAN!K193-MAX('ID-26'!E200,'ID-31'!E200,'ID-34'!I200,'ID-36'!G200,'ID-40'!K200,'ID-44'!I200,'ID-57'!I200))</f>
        <v>1.5358014192612401E-6</v>
      </c>
    </row>
    <row r="194" spans="1:11" x14ac:dyDescent="0.25">
      <c r="A194" s="1">
        <v>23.75</v>
      </c>
      <c r="B194" s="71">
        <f>ABS(MEAN!B194-MAX('ID-11'!B201,'ID-13'!B201,'ID-14'!B201,'ID-15'!B201,'ID-24'!B201,'ID-26'!B201,'ID-29'!B201,'ID-30'!B201,'ID-32'!B201,'ID-33'!B201,'ID-34'!B201,'ID-37'!B201,'ID-38'!B201,'ID-39'!B201,'ID-40'!B201,'ID-44'!B201,'ID-45'!B201,'ID-53'!B201,'ID-57'!B201,'ID-59'!B201,'ID-70'!B201,'ID-71'!B201))</f>
        <v>7.3529093880253527E-7</v>
      </c>
      <c r="C194" s="71">
        <f>ABS(MEAN!C194-MAX('ID-08'!B201,'ID-09'!B201,'ID-11'!C201,'ID-14'!C201,'ID-18'!B201,'ID-24'!C201,'ID-26'!C201,'ID-29'!C201,'ID-30'!C201,'ID-34'!C201,'ID-36'!B201,'ID-38'!C201,'ID-39'!C201,'ID-40'!C201,'ID-44'!C201,'ID-45'!C201,'ID-57'!C201,'ID-59'!C201))</f>
        <v>4.8797327623084641E-7</v>
      </c>
      <c r="D194" s="71">
        <f>ABS(MEAN!D194-MAX('ID-13'!C201,'ID-14'!D201,'ID-15'!C201,'ID-16'!B201,'ID-18'!C201,'ID-26'!D201,'ID-29'!D201,'ID-30'!D201,'ID-33'!C201,'ID-34'!D201,'ID-36'!C201,'ID-37'!C201,'ID-38'!D201,'ID-39'!D201,'ID-40'!D201,'ID-45'!D201,'ID-59'!D201,'ID-71'!C201))</f>
        <v>1.0643835200996321E-6</v>
      </c>
      <c r="E194" s="71">
        <f>ABS(MEAN!E194-MAX('ID-03'!B201,'ID-09'!C201,'ID-13'!D201,'ID-15'!D201,'ID-16'!C201,'ID-18'!D201,'ID-24'!D201,'ID-29'!E201,'ID-30'!E201,'ID-33'!D201,'ID-34'!E201,'ID-36'!D201,'ID-38'!E201,'ID-39'!E201,'ID-40'!E201,'ID-44'!D201,'ID-45'!E201,'ID-57'!D201,'ID-70'!C201,'ID-71'!D201))</f>
        <v>1.3520143029022158E-6</v>
      </c>
      <c r="F194" s="71">
        <f>ABS(MEAN!F194-MAX('ID-01'!B201,'ID-02'!B201,'ID-03'!C201,'ID-06'!B201,'ID-08'!C201,'ID-09'!D201,'ID-12'!B201,'ID-16'!D201,'ID-18'!E201,'ID-24'!E201,'ID-29'!F201,'ID-33'!E201,'ID-34'!F201,'ID-36'!E201,'ID-38'!F201,'ID-39'!F201,'ID-40'!F201,'ID-45'!F201,'ID-53'!C201,'ID-54'!B201,'ID-57'!E201,'ID-71'!E201))</f>
        <v>4.7846224384140434E-6</v>
      </c>
      <c r="G194" s="71">
        <f>ABS(MEAN!G194-MAX('ID-01'!C201,'ID-02'!C201,'ID-03'!D201,'ID-07'!B201,'ID-08'!D201,'ID-11'!D201,'ID-18'!F201,'ID-24'!F201,'ID-29'!G201,'ID-31'!B201,'ID-33'!F201,'ID-34'!G201,'ID-36'!F201,'ID-39'!G201,'ID-40'!G201,'ID-44'!E201,'ID-45'!G201,'ID-50'!B201,'ID-53'!D201,'ID-54'!C201,'ID-57'!F201,'ID-59'!E201,'ID-70'!D201,'ID-71'!F201))</f>
        <v>3.0545218165367594E-6</v>
      </c>
      <c r="H194" s="71">
        <f>ABS(MEAN!H194-MAX('ID-03'!E201,'ID-11'!E201,'ID-13'!E201,'ID-15'!E201,'ID-16'!E201,'ID-18'!G201,'ID-24'!G201,'ID-29'!H201,'ID-30'!F201,'ID-31'!C201,'ID-33'!G201,'ID-34'!H201,'ID-40'!H201,'ID-44'!F201,'ID-45'!H201,'ID-54'!D201,'ID-57'!G201,'ID-59'!F201,'ID-70'!E201,'ID-71'!G201))</f>
        <v>1.1248398871233078E-6</v>
      </c>
      <c r="I194" s="71">
        <f>ABS(MEAN!I194-MAX('ID-12'!C201,'ID-18'!H201,'ID-24'!H201,'ID-29'!I201,'ID-40'!I201,'ID-44'!G201,'ID-45'!I201,'ID-59'!G201))</f>
        <v>1.2528108222498169E-6</v>
      </c>
      <c r="J194" s="71">
        <f>ABS(MEAN!J194-MAX('ID-31'!D201,'ID-40'!J201,'ID-44'!H201,'ID-45'!J201,'ID-57'!H201))</f>
        <v>6.1610639473519413E-7</v>
      </c>
      <c r="K194" s="71">
        <f>ABS(MEAN!K194-MAX('ID-26'!E201,'ID-31'!E201,'ID-34'!I201,'ID-36'!G201,'ID-40'!K201,'ID-44'!I201,'ID-57'!I201))</f>
        <v>1.5392748897169461E-6</v>
      </c>
    </row>
    <row r="195" spans="1:11" x14ac:dyDescent="0.25">
      <c r="A195" s="1">
        <v>23.875</v>
      </c>
      <c r="B195" s="71">
        <f>ABS(MEAN!B195-MAX('ID-11'!B202,'ID-13'!B202,'ID-14'!B202,'ID-15'!B202,'ID-24'!B202,'ID-26'!B202,'ID-29'!B202,'ID-30'!B202,'ID-32'!B202,'ID-33'!B202,'ID-34'!B202,'ID-37'!B202,'ID-38'!B202,'ID-39'!B202,'ID-40'!B202,'ID-44'!B202,'ID-45'!B202,'ID-53'!B202,'ID-57'!B202,'ID-59'!B202,'ID-70'!B202,'ID-71'!B202))</f>
        <v>7.8543893833327161E-7</v>
      </c>
      <c r="C195" s="71">
        <f>ABS(MEAN!C195-MAX('ID-08'!B202,'ID-09'!B202,'ID-11'!C202,'ID-14'!C202,'ID-18'!B202,'ID-24'!C202,'ID-26'!C202,'ID-29'!C202,'ID-30'!C202,'ID-34'!C202,'ID-36'!B202,'ID-38'!C202,'ID-39'!C202,'ID-40'!C202,'ID-44'!C202,'ID-45'!C202,'ID-57'!C202,'ID-59'!C202))</f>
        <v>4.0997186501190441E-7</v>
      </c>
      <c r="D195" s="71">
        <f>ABS(MEAN!D195-MAX('ID-13'!C202,'ID-14'!D202,'ID-15'!C202,'ID-16'!B202,'ID-18'!C202,'ID-26'!D202,'ID-29'!D202,'ID-30'!D202,'ID-33'!C202,'ID-34'!D202,'ID-36'!C202,'ID-37'!C202,'ID-38'!D202,'ID-39'!D202,'ID-40'!D202,'ID-45'!D202,'ID-59'!D202,'ID-71'!C202))</f>
        <v>1.0998252936711417E-6</v>
      </c>
      <c r="E195" s="71">
        <f>ABS(MEAN!E195-MAX('ID-03'!B202,'ID-09'!C202,'ID-13'!D202,'ID-15'!D202,'ID-16'!C202,'ID-18'!D202,'ID-24'!D202,'ID-29'!E202,'ID-30'!E202,'ID-33'!D202,'ID-34'!E202,'ID-36'!D202,'ID-38'!E202,'ID-39'!E202,'ID-40'!E202,'ID-44'!D202,'ID-45'!E202,'ID-57'!D202,'ID-70'!C202,'ID-71'!D202))</f>
        <v>1.3796139879396208E-6</v>
      </c>
      <c r="F195" s="71">
        <f>ABS(MEAN!F195-MAX('ID-01'!B202,'ID-02'!B202,'ID-03'!C202,'ID-06'!B202,'ID-08'!C202,'ID-09'!D202,'ID-12'!B202,'ID-16'!D202,'ID-18'!E202,'ID-24'!E202,'ID-29'!F202,'ID-33'!E202,'ID-34'!F202,'ID-36'!E202,'ID-38'!F202,'ID-39'!F202,'ID-40'!F202,'ID-45'!F202,'ID-53'!C202,'ID-54'!B202,'ID-57'!E202,'ID-71'!E202))</f>
        <v>4.7511045632719906E-6</v>
      </c>
      <c r="G195" s="71">
        <f>ABS(MEAN!G195-MAX('ID-01'!C202,'ID-02'!C202,'ID-03'!D202,'ID-07'!B202,'ID-08'!D202,'ID-11'!D202,'ID-18'!F202,'ID-24'!F202,'ID-29'!G202,'ID-31'!B202,'ID-33'!F202,'ID-34'!G202,'ID-36'!F202,'ID-39'!G202,'ID-40'!G202,'ID-44'!E202,'ID-45'!G202,'ID-50'!B202,'ID-53'!D202,'ID-54'!C202,'ID-57'!F202,'ID-59'!E202,'ID-70'!D202,'ID-71'!F202))</f>
        <v>3.0762275410878281E-6</v>
      </c>
      <c r="H195" s="71">
        <f>ABS(MEAN!H195-MAX('ID-03'!E202,'ID-11'!E202,'ID-13'!E202,'ID-15'!E202,'ID-16'!E202,'ID-18'!G202,'ID-24'!G202,'ID-29'!H202,'ID-30'!F202,'ID-31'!C202,'ID-33'!G202,'ID-34'!H202,'ID-40'!H202,'ID-44'!F202,'ID-45'!H202,'ID-54'!D202,'ID-57'!G202,'ID-59'!F202,'ID-70'!E202,'ID-71'!G202))</f>
        <v>1.1301730654111886E-6</v>
      </c>
      <c r="I195" s="71">
        <f>ABS(MEAN!I195-MAX('ID-12'!C202,'ID-18'!H202,'ID-24'!H202,'ID-29'!I202,'ID-40'!I202,'ID-44'!G202,'ID-45'!I202,'ID-59'!G202))</f>
        <v>1.2521149931332687E-6</v>
      </c>
      <c r="J195" s="71">
        <f>ABS(MEAN!J195-MAX('ID-31'!D202,'ID-40'!J202,'ID-44'!H202,'ID-45'!J202,'ID-57'!H202))</f>
        <v>6.0384977085270464E-7</v>
      </c>
      <c r="K195" s="71">
        <f>ABS(MEAN!K195-MAX('ID-26'!E202,'ID-31'!E202,'ID-34'!I202,'ID-36'!G202,'ID-40'!K202,'ID-44'!I202,'ID-57'!I202))</f>
        <v>1.467372348296081E-6</v>
      </c>
    </row>
    <row r="196" spans="1:11" x14ac:dyDescent="0.25">
      <c r="A196" s="1">
        <v>24</v>
      </c>
      <c r="B196" s="71">
        <f>ABS(MEAN!B196-MAX('ID-11'!B203,'ID-13'!B203,'ID-14'!B203,'ID-15'!B203,'ID-24'!B203,'ID-26'!B203,'ID-29'!B203,'ID-30'!B203,'ID-32'!B203,'ID-33'!B203,'ID-34'!B203,'ID-37'!B203,'ID-38'!B203,'ID-39'!B203,'ID-40'!B203,'ID-44'!B203,'ID-45'!B203,'ID-53'!B203,'ID-57'!B203,'ID-59'!B203,'ID-70'!B203,'ID-71'!B203))</f>
        <v>8.2147425506384764E-7</v>
      </c>
      <c r="C196" s="71">
        <f>ABS(MEAN!C196-MAX('ID-08'!B203,'ID-09'!B203,'ID-11'!C203,'ID-14'!C203,'ID-18'!B203,'ID-24'!C203,'ID-26'!C203,'ID-29'!C203,'ID-30'!C203,'ID-34'!C203,'ID-36'!B203,'ID-38'!C203,'ID-39'!C203,'ID-40'!C203,'ID-44'!C203,'ID-45'!C203,'ID-57'!C203,'ID-59'!C203))</f>
        <v>4.1041987014489578E-7</v>
      </c>
      <c r="D196" s="71">
        <f>ABS(MEAN!D196-MAX('ID-13'!C203,'ID-14'!D203,'ID-15'!C203,'ID-16'!B203,'ID-18'!C203,'ID-26'!D203,'ID-29'!D203,'ID-30'!D203,'ID-33'!C203,'ID-34'!D203,'ID-36'!C203,'ID-37'!C203,'ID-38'!D203,'ID-39'!D203,'ID-40'!D203,'ID-45'!D203,'ID-59'!D203,'ID-71'!C203))</f>
        <v>1.0954452727696129E-6</v>
      </c>
      <c r="E196" s="71">
        <f>ABS(MEAN!E196-MAX('ID-03'!B203,'ID-09'!C203,'ID-13'!D203,'ID-15'!D203,'ID-16'!C203,'ID-18'!D203,'ID-24'!D203,'ID-29'!E203,'ID-30'!E203,'ID-33'!D203,'ID-34'!E203,'ID-36'!D203,'ID-38'!E203,'ID-39'!E203,'ID-40'!E203,'ID-44'!D203,'ID-45'!E203,'ID-57'!D203,'ID-70'!C203,'ID-71'!D203))</f>
        <v>1.4806657981369931E-6</v>
      </c>
      <c r="F196" s="71">
        <f>ABS(MEAN!F196-MAX('ID-01'!B203,'ID-02'!B203,'ID-03'!C203,'ID-06'!B203,'ID-08'!C203,'ID-09'!D203,'ID-12'!B203,'ID-16'!D203,'ID-18'!E203,'ID-24'!E203,'ID-29'!F203,'ID-33'!E203,'ID-34'!F203,'ID-36'!E203,'ID-38'!F203,'ID-39'!F203,'ID-40'!F203,'ID-45'!F203,'ID-53'!C203,'ID-54'!B203,'ID-57'!E203,'ID-71'!E203))</f>
        <v>4.7367193294900467E-6</v>
      </c>
      <c r="G196" s="71">
        <f>ABS(MEAN!G196-MAX('ID-01'!C203,'ID-02'!C203,'ID-03'!D203,'ID-07'!B203,'ID-08'!D203,'ID-11'!D203,'ID-18'!F203,'ID-24'!F203,'ID-29'!G203,'ID-31'!B203,'ID-33'!F203,'ID-34'!G203,'ID-36'!F203,'ID-39'!G203,'ID-40'!G203,'ID-44'!E203,'ID-45'!G203,'ID-50'!B203,'ID-53'!D203,'ID-54'!C203,'ID-57'!F203,'ID-59'!E203,'ID-70'!D203,'ID-71'!F203))</f>
        <v>3.0989842075834773E-6</v>
      </c>
      <c r="H196" s="71">
        <f>ABS(MEAN!H196-MAX('ID-03'!E203,'ID-11'!E203,'ID-13'!E203,'ID-15'!E203,'ID-16'!E203,'ID-18'!G203,'ID-24'!G203,'ID-29'!H203,'ID-30'!F203,'ID-31'!C203,'ID-33'!G203,'ID-34'!H203,'ID-40'!H203,'ID-44'!F203,'ID-45'!H203,'ID-54'!D203,'ID-57'!G203,'ID-59'!F203,'ID-70'!E203,'ID-71'!G203))</f>
        <v>1.197602246649776E-6</v>
      </c>
      <c r="I196" s="71">
        <f>ABS(MEAN!I196-MAX('ID-12'!C203,'ID-18'!H203,'ID-24'!H203,'ID-29'!I203,'ID-40'!I203,'ID-44'!G203,'ID-45'!I203,'ID-59'!G203))</f>
        <v>1.2881153592103622E-6</v>
      </c>
      <c r="J196" s="71">
        <f>ABS(MEAN!J196-MAX('ID-31'!D203,'ID-40'!J203,'ID-44'!H203,'ID-45'!J203,'ID-57'!H203))</f>
        <v>5.9448699479824896E-7</v>
      </c>
      <c r="K196" s="71">
        <f>ABS(MEAN!K196-MAX('ID-26'!E203,'ID-31'!E203,'ID-34'!I203,'ID-36'!G203,'ID-40'!K203,'ID-44'!I203,'ID-57'!I203))</f>
        <v>1.3280908017221371E-6</v>
      </c>
    </row>
    <row r="197" spans="1:11" x14ac:dyDescent="0.25">
      <c r="A197" s="1">
        <v>24.125</v>
      </c>
      <c r="B197" s="71">
        <f>ABS(MEAN!B197-MAX('ID-11'!B204,'ID-13'!B204,'ID-14'!B204,'ID-15'!B204,'ID-24'!B204,'ID-26'!B204,'ID-29'!B204,'ID-30'!B204,'ID-32'!B204,'ID-33'!B204,'ID-34'!B204,'ID-37'!B204,'ID-38'!B204,'ID-39'!B204,'ID-40'!B204,'ID-44'!B204,'ID-45'!B204,'ID-53'!B204,'ID-57'!B204,'ID-59'!B204,'ID-70'!B204,'ID-71'!B204))</f>
        <v>8.4113391840556773E-7</v>
      </c>
      <c r="C197" s="71">
        <f>ABS(MEAN!C197-MAX('ID-08'!B204,'ID-09'!B204,'ID-11'!C204,'ID-14'!C204,'ID-18'!B204,'ID-24'!C204,'ID-26'!C204,'ID-29'!C204,'ID-30'!C204,'ID-34'!C204,'ID-36'!B204,'ID-38'!C204,'ID-39'!C204,'ID-40'!C204,'ID-44'!C204,'ID-45'!C204,'ID-57'!C204,'ID-59'!C204))</f>
        <v>4.1053747118491302E-7</v>
      </c>
      <c r="D197" s="71">
        <f>ABS(MEAN!D197-MAX('ID-13'!C204,'ID-14'!D204,'ID-15'!C204,'ID-16'!B204,'ID-18'!C204,'ID-26'!D204,'ID-29'!D204,'ID-30'!D204,'ID-33'!C204,'ID-34'!D204,'ID-36'!C204,'ID-37'!C204,'ID-38'!D204,'ID-39'!D204,'ID-40'!D204,'ID-45'!D204,'ID-59'!D204,'ID-71'!C204))</f>
        <v>1.0821114612147298E-6</v>
      </c>
      <c r="E197" s="71">
        <f>ABS(MEAN!E197-MAX('ID-03'!B204,'ID-09'!C204,'ID-13'!D204,'ID-15'!D204,'ID-16'!C204,'ID-18'!D204,'ID-24'!D204,'ID-29'!E204,'ID-30'!E204,'ID-33'!D204,'ID-34'!E204,'ID-36'!D204,'ID-38'!E204,'ID-39'!E204,'ID-40'!E204,'ID-44'!D204,'ID-45'!E204,'ID-57'!D204,'ID-70'!C204,'ID-71'!D204))</f>
        <v>1.4229503547680267E-6</v>
      </c>
      <c r="F197" s="71">
        <f>ABS(MEAN!F197-MAX('ID-01'!B204,'ID-02'!B204,'ID-03'!C204,'ID-06'!B204,'ID-08'!C204,'ID-09'!D204,'ID-12'!B204,'ID-16'!D204,'ID-18'!E204,'ID-24'!E204,'ID-29'!F204,'ID-33'!E204,'ID-34'!F204,'ID-36'!E204,'ID-38'!F204,'ID-39'!F204,'ID-40'!F204,'ID-45'!F204,'ID-53'!C204,'ID-54'!B204,'ID-57'!E204,'ID-71'!E204))</f>
        <v>4.7163807763150878E-6</v>
      </c>
      <c r="G197" s="71">
        <f>ABS(MEAN!G197-MAX('ID-01'!C204,'ID-02'!C204,'ID-03'!D204,'ID-07'!B204,'ID-08'!D204,'ID-11'!D204,'ID-18'!F204,'ID-24'!F204,'ID-29'!G204,'ID-31'!B204,'ID-33'!F204,'ID-34'!G204,'ID-36'!F204,'ID-39'!G204,'ID-40'!G204,'ID-44'!E204,'ID-45'!G204,'ID-50'!B204,'ID-53'!D204,'ID-54'!C204,'ID-57'!F204,'ID-59'!E204,'ID-70'!D204,'ID-71'!F204))</f>
        <v>3.1187010747224519E-6</v>
      </c>
      <c r="H197" s="71">
        <f>ABS(MEAN!H197-MAX('ID-03'!E204,'ID-11'!E204,'ID-13'!E204,'ID-15'!E204,'ID-16'!E204,'ID-18'!G204,'ID-24'!G204,'ID-29'!H204,'ID-30'!F204,'ID-31'!C204,'ID-33'!G204,'ID-34'!H204,'ID-40'!H204,'ID-44'!F204,'ID-45'!H204,'ID-54'!D204,'ID-57'!G204,'ID-59'!F204,'ID-70'!E204,'ID-71'!G204))</f>
        <v>1.2375069269876526E-6</v>
      </c>
      <c r="I197" s="71">
        <f>ABS(MEAN!I197-MAX('ID-12'!C204,'ID-18'!H204,'ID-24'!H204,'ID-29'!I204,'ID-40'!I204,'ID-44'!G204,'ID-45'!I204,'ID-59'!G204))</f>
        <v>1.2949044870258497E-6</v>
      </c>
      <c r="J197" s="71">
        <f>ABS(MEAN!J197-MAX('ID-31'!D204,'ID-40'!J204,'ID-44'!H204,'ID-45'!J204,'ID-57'!H204))</f>
        <v>5.9765475540762836E-7</v>
      </c>
      <c r="K197" s="71">
        <f>ABS(MEAN!K197-MAX('ID-26'!E204,'ID-31'!E204,'ID-34'!I204,'ID-36'!G204,'ID-40'!K204,'ID-44'!I204,'ID-57'!I204))</f>
        <v>1.3509705677483552E-6</v>
      </c>
    </row>
    <row r="198" spans="1:11" x14ac:dyDescent="0.25">
      <c r="A198" s="1">
        <v>24.25</v>
      </c>
      <c r="B198" s="71">
        <f>ABS(MEAN!B198-MAX('ID-11'!B205,'ID-13'!B205,'ID-14'!B205,'ID-15'!B205,'ID-24'!B205,'ID-26'!B205,'ID-29'!B205,'ID-30'!B205,'ID-32'!B205,'ID-33'!B205,'ID-34'!B205,'ID-37'!B205,'ID-38'!B205,'ID-39'!B205,'ID-40'!B205,'ID-44'!B205,'ID-45'!B205,'ID-53'!B205,'ID-57'!B205,'ID-59'!B205,'ID-70'!B205,'ID-71'!B205))</f>
        <v>8.4193845689695124E-7</v>
      </c>
      <c r="C198" s="71">
        <f>ABS(MEAN!C198-MAX('ID-08'!B205,'ID-09'!B205,'ID-11'!C205,'ID-14'!C205,'ID-18'!B205,'ID-24'!C205,'ID-26'!C205,'ID-29'!C205,'ID-30'!C205,'ID-34'!C205,'ID-36'!B205,'ID-38'!C205,'ID-39'!C205,'ID-40'!C205,'ID-44'!C205,'ID-45'!C205,'ID-57'!C205,'ID-59'!C205))</f>
        <v>4.2150508267058129E-7</v>
      </c>
      <c r="D198" s="71">
        <f>ABS(MEAN!D198-MAX('ID-13'!C205,'ID-14'!D205,'ID-15'!C205,'ID-16'!B205,'ID-18'!C205,'ID-26'!D205,'ID-29'!D205,'ID-30'!D205,'ID-33'!C205,'ID-34'!D205,'ID-36'!C205,'ID-37'!C205,'ID-38'!D205,'ID-39'!D205,'ID-40'!D205,'ID-45'!D205,'ID-59'!D205,'ID-71'!C205))</f>
        <v>1.0679531158852562E-6</v>
      </c>
      <c r="E198" s="71">
        <f>ABS(MEAN!E198-MAX('ID-03'!B205,'ID-09'!C205,'ID-13'!D205,'ID-15'!D205,'ID-16'!C205,'ID-18'!D205,'ID-24'!D205,'ID-29'!E205,'ID-30'!E205,'ID-33'!D205,'ID-34'!E205,'ID-36'!D205,'ID-38'!E205,'ID-39'!E205,'ID-40'!E205,'ID-44'!D205,'ID-45'!E205,'ID-57'!D205,'ID-70'!C205,'ID-71'!D205))</f>
        <v>1.4665305174688115E-6</v>
      </c>
      <c r="F198" s="71">
        <f>ABS(MEAN!F198-MAX('ID-01'!B205,'ID-02'!B205,'ID-03'!C205,'ID-06'!B205,'ID-08'!C205,'ID-09'!D205,'ID-12'!B205,'ID-16'!D205,'ID-18'!E205,'ID-24'!E205,'ID-29'!F205,'ID-33'!E205,'ID-34'!F205,'ID-36'!E205,'ID-38'!F205,'ID-39'!F205,'ID-40'!F205,'ID-45'!F205,'ID-53'!C205,'ID-54'!B205,'ID-57'!E205,'ID-71'!E205))</f>
        <v>4.734181270227289E-6</v>
      </c>
      <c r="G198" s="71">
        <f>ABS(MEAN!G198-MAX('ID-01'!C205,'ID-02'!C205,'ID-03'!D205,'ID-07'!B205,'ID-08'!D205,'ID-11'!D205,'ID-18'!F205,'ID-24'!F205,'ID-29'!G205,'ID-31'!B205,'ID-33'!F205,'ID-34'!G205,'ID-36'!F205,'ID-39'!G205,'ID-40'!G205,'ID-44'!E205,'ID-45'!G205,'ID-50'!B205,'ID-53'!D205,'ID-54'!C205,'ID-57'!F205,'ID-59'!E205,'ID-70'!D205,'ID-71'!F205))</f>
        <v>3.1841971573354222E-6</v>
      </c>
      <c r="H198" s="71">
        <f>ABS(MEAN!H198-MAX('ID-03'!E205,'ID-11'!E205,'ID-13'!E205,'ID-15'!E205,'ID-16'!E205,'ID-18'!G205,'ID-24'!G205,'ID-29'!H205,'ID-30'!F205,'ID-31'!C205,'ID-33'!G205,'ID-34'!H205,'ID-40'!H205,'ID-44'!F205,'ID-45'!H205,'ID-54'!D205,'ID-57'!G205,'ID-59'!F205,'ID-70'!E205,'ID-71'!G205))</f>
        <v>1.2491433866723689E-6</v>
      </c>
      <c r="I198" s="71">
        <f>ABS(MEAN!I198-MAX('ID-12'!C205,'ID-18'!H205,'ID-24'!H205,'ID-29'!I205,'ID-40'!I205,'ID-44'!G205,'ID-45'!I205,'ID-59'!G205))</f>
        <v>1.372722882309052E-6</v>
      </c>
      <c r="J198" s="71">
        <f>ABS(MEAN!J198-MAX('ID-31'!D205,'ID-40'!J205,'ID-44'!H205,'ID-45'!J205,'ID-57'!H205))</f>
        <v>5.912935693852539E-7</v>
      </c>
      <c r="K198" s="71">
        <f>ABS(MEAN!K198-MAX('ID-26'!E205,'ID-31'!E205,'ID-34'!I205,'ID-36'!G205,'ID-40'!K205,'ID-44'!I205,'ID-57'!I205))</f>
        <v>1.4645935228485563E-6</v>
      </c>
    </row>
    <row r="199" spans="1:11" x14ac:dyDescent="0.25">
      <c r="A199" s="1">
        <v>24.375</v>
      </c>
      <c r="B199" s="71">
        <f>ABS(MEAN!B199-MAX('ID-11'!B206,'ID-13'!B206,'ID-14'!B206,'ID-15'!B206,'ID-24'!B206,'ID-26'!B206,'ID-29'!B206,'ID-30'!B206,'ID-32'!B206,'ID-33'!B206,'ID-34'!B206,'ID-37'!B206,'ID-38'!B206,'ID-39'!B206,'ID-40'!B206,'ID-44'!B206,'ID-45'!B206,'ID-53'!B206,'ID-57'!B206,'ID-59'!B206,'ID-70'!B206,'ID-71'!B206))</f>
        <v>8.4900367841589386E-7</v>
      </c>
      <c r="C199" s="71">
        <f>ABS(MEAN!C199-MAX('ID-08'!B206,'ID-09'!B206,'ID-11'!C206,'ID-14'!C206,'ID-18'!B206,'ID-24'!C206,'ID-26'!C206,'ID-29'!C206,'ID-30'!C206,'ID-34'!C206,'ID-36'!B206,'ID-38'!C206,'ID-39'!C206,'ID-40'!C206,'ID-44'!C206,'ID-45'!C206,'ID-57'!C206,'ID-59'!C206))</f>
        <v>4.1714819348781518E-7</v>
      </c>
      <c r="D199" s="71">
        <f>ABS(MEAN!D199-MAX('ID-13'!C206,'ID-14'!D206,'ID-15'!C206,'ID-16'!B206,'ID-18'!C206,'ID-26'!D206,'ID-29'!D206,'ID-30'!D206,'ID-33'!C206,'ID-34'!D206,'ID-36'!C206,'ID-37'!C206,'ID-38'!D206,'ID-39'!D206,'ID-40'!D206,'ID-45'!D206,'ID-59'!D206,'ID-71'!C206))</f>
        <v>1.0726006434702562E-6</v>
      </c>
      <c r="E199" s="71">
        <f>ABS(MEAN!E199-MAX('ID-03'!B206,'ID-09'!C206,'ID-13'!D206,'ID-15'!D206,'ID-16'!C206,'ID-18'!D206,'ID-24'!D206,'ID-29'!E206,'ID-30'!E206,'ID-33'!D206,'ID-34'!E206,'ID-36'!D206,'ID-38'!E206,'ID-39'!E206,'ID-40'!E206,'ID-44'!D206,'ID-45'!E206,'ID-57'!D206,'ID-70'!C206,'ID-71'!D206))</f>
        <v>1.3702711526009104E-6</v>
      </c>
      <c r="F199" s="71">
        <f>ABS(MEAN!F199-MAX('ID-01'!B206,'ID-02'!B206,'ID-03'!C206,'ID-06'!B206,'ID-08'!C206,'ID-09'!D206,'ID-12'!B206,'ID-16'!D206,'ID-18'!E206,'ID-24'!E206,'ID-29'!F206,'ID-33'!E206,'ID-34'!F206,'ID-36'!E206,'ID-38'!F206,'ID-39'!F206,'ID-40'!F206,'ID-45'!F206,'ID-53'!C206,'ID-54'!B206,'ID-57'!E206,'ID-71'!E206))</f>
        <v>4.7197998570003286E-6</v>
      </c>
      <c r="G199" s="71">
        <f>ABS(MEAN!G199-MAX('ID-01'!C206,'ID-02'!C206,'ID-03'!D206,'ID-07'!B206,'ID-08'!D206,'ID-11'!D206,'ID-18'!F206,'ID-24'!F206,'ID-29'!G206,'ID-31'!B206,'ID-33'!F206,'ID-34'!G206,'ID-36'!F206,'ID-39'!G206,'ID-40'!G206,'ID-44'!E206,'ID-45'!G206,'ID-50'!B206,'ID-53'!D206,'ID-54'!C206,'ID-57'!F206,'ID-59'!E206,'ID-70'!D206,'ID-71'!F206))</f>
        <v>3.222635100164073E-6</v>
      </c>
      <c r="H199" s="71">
        <f>ABS(MEAN!H199-MAX('ID-03'!E206,'ID-11'!E206,'ID-13'!E206,'ID-15'!E206,'ID-16'!E206,'ID-18'!G206,'ID-24'!G206,'ID-29'!H206,'ID-30'!F206,'ID-31'!C206,'ID-33'!G206,'ID-34'!H206,'ID-40'!H206,'ID-44'!F206,'ID-45'!H206,'ID-54'!D206,'ID-57'!G206,'ID-59'!F206,'ID-70'!E206,'ID-71'!G206))</f>
        <v>1.2163425397448968E-6</v>
      </c>
      <c r="I199" s="71">
        <f>ABS(MEAN!I199-MAX('ID-12'!C206,'ID-18'!H206,'ID-24'!H206,'ID-29'!I206,'ID-40'!I206,'ID-44'!G206,'ID-45'!I206,'ID-59'!G206))</f>
        <v>1.39516114028293E-6</v>
      </c>
      <c r="J199" s="71">
        <f>ABS(MEAN!J199-MAX('ID-31'!D206,'ID-40'!J206,'ID-44'!H206,'ID-45'!J206,'ID-57'!H206))</f>
        <v>6.1616455421242833E-7</v>
      </c>
      <c r="K199" s="71">
        <f>ABS(MEAN!K199-MAX('ID-26'!E206,'ID-31'!E206,'ID-34'!I206,'ID-36'!G206,'ID-40'!K206,'ID-44'!I206,'ID-57'!I206))</f>
        <v>1.5261574820013557E-6</v>
      </c>
    </row>
    <row r="200" spans="1:11" x14ac:dyDescent="0.25">
      <c r="A200" s="1">
        <v>24.5</v>
      </c>
      <c r="B200" s="71">
        <f>ABS(MEAN!B200-MAX('ID-11'!B207,'ID-13'!B207,'ID-14'!B207,'ID-15'!B207,'ID-24'!B207,'ID-26'!B207,'ID-29'!B207,'ID-30'!B207,'ID-32'!B207,'ID-33'!B207,'ID-34'!B207,'ID-37'!B207,'ID-38'!B207,'ID-39'!B207,'ID-40'!B207,'ID-44'!B207,'ID-45'!B207,'ID-53'!B207,'ID-57'!B207,'ID-59'!B207,'ID-70'!B207,'ID-71'!B207))</f>
        <v>8.5504110963752211E-7</v>
      </c>
      <c r="C200" s="71">
        <f>ABS(MEAN!C200-MAX('ID-08'!B207,'ID-09'!B207,'ID-11'!C207,'ID-14'!C207,'ID-18'!B207,'ID-24'!C207,'ID-26'!C207,'ID-29'!C207,'ID-30'!C207,'ID-34'!C207,'ID-36'!B207,'ID-38'!C207,'ID-39'!C207,'ID-40'!C207,'ID-44'!C207,'ID-45'!C207,'ID-57'!C207,'ID-59'!C207))</f>
        <v>4.1267383354970377E-7</v>
      </c>
      <c r="D200" s="71">
        <f>ABS(MEAN!D200-MAX('ID-13'!C207,'ID-14'!D207,'ID-15'!C207,'ID-16'!B207,'ID-18'!C207,'ID-26'!D207,'ID-29'!D207,'ID-30'!D207,'ID-33'!C207,'ID-34'!D207,'ID-36'!C207,'ID-37'!C207,'ID-38'!D207,'ID-39'!D207,'ID-40'!D207,'ID-45'!D207,'ID-59'!D207,'ID-71'!C207))</f>
        <v>1.0924061281114561E-6</v>
      </c>
      <c r="E200" s="71">
        <f>ABS(MEAN!E200-MAX('ID-03'!B207,'ID-09'!C207,'ID-13'!D207,'ID-15'!D207,'ID-16'!C207,'ID-18'!D207,'ID-24'!D207,'ID-29'!E207,'ID-30'!E207,'ID-33'!D207,'ID-34'!E207,'ID-36'!D207,'ID-38'!E207,'ID-39'!E207,'ID-40'!E207,'ID-44'!D207,'ID-45'!E207,'ID-57'!D207,'ID-70'!C207,'ID-71'!D207))</f>
        <v>1.402425770569149E-6</v>
      </c>
      <c r="F200" s="71">
        <f>ABS(MEAN!F200-MAX('ID-01'!B207,'ID-02'!B207,'ID-03'!C207,'ID-06'!B207,'ID-08'!C207,'ID-09'!D207,'ID-12'!B207,'ID-16'!D207,'ID-18'!E207,'ID-24'!E207,'ID-29'!F207,'ID-33'!E207,'ID-34'!F207,'ID-36'!E207,'ID-38'!F207,'ID-39'!F207,'ID-40'!F207,'ID-45'!F207,'ID-53'!C207,'ID-54'!B207,'ID-57'!E207,'ID-71'!E207))</f>
        <v>4.6686765754477833E-6</v>
      </c>
      <c r="G200" s="71">
        <f>ABS(MEAN!G200-MAX('ID-01'!C207,'ID-02'!C207,'ID-03'!D207,'ID-07'!B207,'ID-08'!D207,'ID-11'!D207,'ID-18'!F207,'ID-24'!F207,'ID-29'!G207,'ID-31'!B207,'ID-33'!F207,'ID-34'!G207,'ID-36'!F207,'ID-39'!G207,'ID-40'!G207,'ID-44'!E207,'ID-45'!G207,'ID-50'!B207,'ID-53'!D207,'ID-54'!C207,'ID-57'!F207,'ID-59'!E207,'ID-70'!D207,'ID-71'!F207))</f>
        <v>3.246712038995625E-6</v>
      </c>
      <c r="H200" s="71">
        <f>ABS(MEAN!H200-MAX('ID-03'!E207,'ID-11'!E207,'ID-13'!E207,'ID-15'!E207,'ID-16'!E207,'ID-18'!G207,'ID-24'!G207,'ID-29'!H207,'ID-30'!F207,'ID-31'!C207,'ID-33'!G207,'ID-34'!H207,'ID-40'!H207,'ID-44'!F207,'ID-45'!H207,'ID-54'!D207,'ID-57'!G207,'ID-59'!F207,'ID-70'!E207,'ID-71'!G207))</f>
        <v>1.2147365707759761E-6</v>
      </c>
      <c r="I200" s="71">
        <f>ABS(MEAN!I200-MAX('ID-12'!C207,'ID-18'!H207,'ID-24'!H207,'ID-29'!I207,'ID-40'!I207,'ID-44'!G207,'ID-45'!I207,'ID-59'!G207))</f>
        <v>1.4132522336840481E-6</v>
      </c>
      <c r="J200" s="71">
        <f>ABS(MEAN!J200-MAX('ID-31'!D207,'ID-40'!J207,'ID-44'!H207,'ID-45'!J207,'ID-57'!H207))</f>
        <v>6.3999166044492739E-7</v>
      </c>
      <c r="K200" s="71">
        <f>ABS(MEAN!K200-MAX('ID-26'!E207,'ID-31'!E207,'ID-34'!I207,'ID-36'!G207,'ID-40'!K207,'ID-44'!I207,'ID-57'!I207))</f>
        <v>1.5270149010815359E-6</v>
      </c>
    </row>
    <row r="201" spans="1:11" x14ac:dyDescent="0.25">
      <c r="A201" s="1">
        <v>24.625</v>
      </c>
      <c r="B201" s="71">
        <f>ABS(MEAN!B201-MAX('ID-11'!B208,'ID-13'!B208,'ID-14'!B208,'ID-15'!B208,'ID-24'!B208,'ID-26'!B208,'ID-29'!B208,'ID-30'!B208,'ID-32'!B208,'ID-33'!B208,'ID-34'!B208,'ID-37'!B208,'ID-38'!B208,'ID-39'!B208,'ID-40'!B208,'ID-44'!B208,'ID-45'!B208,'ID-53'!B208,'ID-57'!B208,'ID-59'!B208,'ID-70'!B208,'ID-71'!B208))</f>
        <v>8.6617193312266139E-7</v>
      </c>
      <c r="C201" s="71">
        <f>ABS(MEAN!C201-MAX('ID-08'!B208,'ID-09'!B208,'ID-11'!C208,'ID-14'!C208,'ID-18'!B208,'ID-24'!C208,'ID-26'!C208,'ID-29'!C208,'ID-30'!C208,'ID-34'!C208,'ID-36'!B208,'ID-38'!C208,'ID-39'!C208,'ID-40'!C208,'ID-44'!C208,'ID-45'!C208,'ID-57'!C208,'ID-59'!C208))</f>
        <v>4.2475994355140045E-7</v>
      </c>
      <c r="D201" s="71">
        <f>ABS(MEAN!D201-MAX('ID-13'!C208,'ID-14'!D208,'ID-15'!C208,'ID-16'!B208,'ID-18'!C208,'ID-26'!D208,'ID-29'!D208,'ID-30'!D208,'ID-33'!C208,'ID-34'!D208,'ID-36'!C208,'ID-37'!C208,'ID-38'!D208,'ID-39'!D208,'ID-40'!D208,'ID-45'!D208,'ID-59'!D208,'ID-71'!C208))</f>
        <v>1.0999007181156095E-6</v>
      </c>
      <c r="E201" s="71">
        <f>ABS(MEAN!E201-MAX('ID-03'!B208,'ID-09'!C208,'ID-13'!D208,'ID-15'!D208,'ID-16'!C208,'ID-18'!D208,'ID-24'!D208,'ID-29'!E208,'ID-30'!E208,'ID-33'!D208,'ID-34'!E208,'ID-36'!D208,'ID-38'!E208,'ID-39'!E208,'ID-40'!E208,'ID-44'!D208,'ID-45'!E208,'ID-57'!D208,'ID-70'!C208,'ID-71'!D208))</f>
        <v>1.4600664977049149E-6</v>
      </c>
      <c r="F201" s="71">
        <f>ABS(MEAN!F201-MAX('ID-01'!B208,'ID-02'!B208,'ID-03'!C208,'ID-06'!B208,'ID-08'!C208,'ID-09'!D208,'ID-12'!B208,'ID-16'!D208,'ID-18'!E208,'ID-24'!E208,'ID-29'!F208,'ID-33'!E208,'ID-34'!F208,'ID-36'!E208,'ID-38'!F208,'ID-39'!F208,'ID-40'!F208,'ID-45'!F208,'ID-53'!C208,'ID-54'!B208,'ID-57'!E208,'ID-71'!E208))</f>
        <v>4.5750833696511783E-6</v>
      </c>
      <c r="G201" s="71">
        <f>ABS(MEAN!G201-MAX('ID-01'!C208,'ID-02'!C208,'ID-03'!D208,'ID-07'!B208,'ID-08'!D208,'ID-11'!D208,'ID-18'!F208,'ID-24'!F208,'ID-29'!G208,'ID-31'!B208,'ID-33'!F208,'ID-34'!G208,'ID-36'!F208,'ID-39'!G208,'ID-40'!G208,'ID-44'!E208,'ID-45'!G208,'ID-50'!B208,'ID-53'!D208,'ID-54'!C208,'ID-57'!F208,'ID-59'!E208,'ID-70'!D208,'ID-71'!F208))</f>
        <v>3.2725347532402971E-6</v>
      </c>
      <c r="H201" s="71">
        <f>ABS(MEAN!H201-MAX('ID-03'!E208,'ID-11'!E208,'ID-13'!E208,'ID-15'!E208,'ID-16'!E208,'ID-18'!G208,'ID-24'!G208,'ID-29'!H208,'ID-30'!F208,'ID-31'!C208,'ID-33'!G208,'ID-34'!H208,'ID-40'!H208,'ID-44'!F208,'ID-45'!H208,'ID-54'!D208,'ID-57'!G208,'ID-59'!F208,'ID-70'!E208,'ID-71'!G208))</f>
        <v>1.1817551393011883E-6</v>
      </c>
      <c r="I201" s="71">
        <f>ABS(MEAN!I201-MAX('ID-12'!C208,'ID-18'!H208,'ID-24'!H208,'ID-29'!I208,'ID-40'!I208,'ID-44'!G208,'ID-45'!I208,'ID-59'!G208))</f>
        <v>1.4319741174495526E-6</v>
      </c>
      <c r="J201" s="71">
        <f>ABS(MEAN!J201-MAX('ID-31'!D208,'ID-40'!J208,'ID-44'!H208,'ID-45'!J208,'ID-57'!H208))</f>
        <v>6.7275653020670845E-7</v>
      </c>
      <c r="K201" s="71">
        <f>ABS(MEAN!K201-MAX('ID-26'!E208,'ID-31'!E208,'ID-34'!I208,'ID-36'!G208,'ID-40'!K208,'ID-44'!I208,'ID-57'!I208))</f>
        <v>1.5300374229809677E-6</v>
      </c>
    </row>
    <row r="202" spans="1:11" x14ac:dyDescent="0.25">
      <c r="A202" s="1">
        <v>24.75</v>
      </c>
      <c r="B202" s="71">
        <f>ABS(MEAN!B202-MAX('ID-11'!B209,'ID-13'!B209,'ID-14'!B209,'ID-15'!B209,'ID-24'!B209,'ID-26'!B209,'ID-29'!B209,'ID-30'!B209,'ID-32'!B209,'ID-33'!B209,'ID-34'!B209,'ID-37'!B209,'ID-38'!B209,'ID-39'!B209,'ID-40'!B209,'ID-44'!B209,'ID-45'!B209,'ID-53'!B209,'ID-57'!B209,'ID-59'!B209,'ID-70'!B209,'ID-71'!B209))</f>
        <v>8.4357117574596074E-7</v>
      </c>
      <c r="C202" s="71">
        <f>ABS(MEAN!C202-MAX('ID-08'!B209,'ID-09'!B209,'ID-11'!C209,'ID-14'!C209,'ID-18'!B209,'ID-24'!C209,'ID-26'!C209,'ID-29'!C209,'ID-30'!C209,'ID-34'!C209,'ID-36'!B209,'ID-38'!C209,'ID-39'!C209,'ID-40'!C209,'ID-44'!C209,'ID-45'!C209,'ID-57'!C209,'ID-59'!C209))</f>
        <v>4.7952250853411371E-7</v>
      </c>
      <c r="D202" s="71">
        <f>ABS(MEAN!D202-MAX('ID-13'!C209,'ID-14'!D209,'ID-15'!C209,'ID-16'!B209,'ID-18'!C209,'ID-26'!D209,'ID-29'!D209,'ID-30'!D209,'ID-33'!C209,'ID-34'!D209,'ID-36'!C209,'ID-37'!C209,'ID-38'!D209,'ID-39'!D209,'ID-40'!D209,'ID-45'!D209,'ID-59'!D209,'ID-71'!C209))</f>
        <v>1.1333268202240454E-6</v>
      </c>
      <c r="E202" s="71">
        <f>ABS(MEAN!E202-MAX('ID-03'!B209,'ID-09'!C209,'ID-13'!D209,'ID-15'!D209,'ID-16'!C209,'ID-18'!D209,'ID-24'!D209,'ID-29'!E209,'ID-30'!E209,'ID-33'!D209,'ID-34'!E209,'ID-36'!D209,'ID-38'!E209,'ID-39'!E209,'ID-40'!E209,'ID-44'!D209,'ID-45'!E209,'ID-57'!D209,'ID-70'!C209,'ID-71'!D209))</f>
        <v>1.5131770677578871E-6</v>
      </c>
      <c r="F202" s="71">
        <f>ABS(MEAN!F202-MAX('ID-01'!B209,'ID-02'!B209,'ID-03'!C209,'ID-06'!B209,'ID-08'!C209,'ID-09'!D209,'ID-12'!B209,'ID-16'!D209,'ID-18'!E209,'ID-24'!E209,'ID-29'!F209,'ID-33'!E209,'ID-34'!F209,'ID-36'!E209,'ID-38'!F209,'ID-39'!F209,'ID-40'!F209,'ID-45'!F209,'ID-53'!C209,'ID-54'!B209,'ID-57'!E209,'ID-71'!E209))</f>
        <v>4.541340894614887E-6</v>
      </c>
      <c r="G202" s="71">
        <f>ABS(MEAN!G202-MAX('ID-01'!C209,'ID-02'!C209,'ID-03'!D209,'ID-07'!B209,'ID-08'!D209,'ID-11'!D209,'ID-18'!F209,'ID-24'!F209,'ID-29'!G209,'ID-31'!B209,'ID-33'!F209,'ID-34'!G209,'ID-36'!F209,'ID-39'!G209,'ID-40'!G209,'ID-44'!E209,'ID-45'!G209,'ID-50'!B209,'ID-53'!D209,'ID-54'!C209,'ID-57'!F209,'ID-59'!E209,'ID-70'!D209,'ID-71'!F209))</f>
        <v>3.3152730947172415E-6</v>
      </c>
      <c r="H202" s="71">
        <f>ABS(MEAN!H202-MAX('ID-03'!E209,'ID-11'!E209,'ID-13'!E209,'ID-15'!E209,'ID-16'!E209,'ID-18'!G209,'ID-24'!G209,'ID-29'!H209,'ID-30'!F209,'ID-31'!C209,'ID-33'!G209,'ID-34'!H209,'ID-40'!H209,'ID-44'!F209,'ID-45'!H209,'ID-54'!D209,'ID-57'!G209,'ID-59'!F209,'ID-70'!E209,'ID-71'!G209))</f>
        <v>1.2190685179103156E-6</v>
      </c>
      <c r="I202" s="71">
        <f>ABS(MEAN!I202-MAX('ID-12'!C209,'ID-18'!H209,'ID-24'!H209,'ID-29'!I209,'ID-40'!I209,'ID-44'!G209,'ID-45'!I209,'ID-59'!G209))</f>
        <v>1.3673507097688997E-6</v>
      </c>
      <c r="J202" s="71">
        <f>ABS(MEAN!J202-MAX('ID-31'!D209,'ID-40'!J209,'ID-44'!H209,'ID-45'!J209,'ID-57'!H209))</f>
        <v>6.6579141061451352E-7</v>
      </c>
      <c r="K202" s="71">
        <f>ABS(MEAN!K202-MAX('ID-26'!E209,'ID-31'!E209,'ID-34'!I209,'ID-36'!G209,'ID-40'!K209,'ID-44'!I209,'ID-57'!I209))</f>
        <v>1.5193347849828953E-6</v>
      </c>
    </row>
    <row r="203" spans="1:11" x14ac:dyDescent="0.25">
      <c r="A203" s="1">
        <v>24.875</v>
      </c>
      <c r="B203" s="71">
        <f>ABS(MEAN!B203-MAX('ID-11'!B210,'ID-13'!B210,'ID-14'!B210,'ID-15'!B210,'ID-24'!B210,'ID-26'!B210,'ID-29'!B210,'ID-30'!B210,'ID-32'!B210,'ID-33'!B210,'ID-34'!B210,'ID-37'!B210,'ID-38'!B210,'ID-39'!B210,'ID-40'!B210,'ID-44'!B210,'ID-45'!B210,'ID-53'!B210,'ID-57'!B210,'ID-59'!B210,'ID-70'!B210,'ID-71'!B210))</f>
        <v>8.4475547440510113E-7</v>
      </c>
      <c r="C203" s="71">
        <f>ABS(MEAN!C203-MAX('ID-08'!B210,'ID-09'!B210,'ID-11'!C210,'ID-14'!C210,'ID-18'!B210,'ID-24'!C210,'ID-26'!C210,'ID-29'!C210,'ID-30'!C210,'ID-34'!C210,'ID-36'!B210,'ID-38'!C210,'ID-39'!C210,'ID-40'!C210,'ID-44'!C210,'ID-45'!C210,'ID-57'!C210,'ID-59'!C210))</f>
        <v>4.7913329093152157E-7</v>
      </c>
      <c r="D203" s="71">
        <f>ABS(MEAN!D203-MAX('ID-13'!C210,'ID-14'!D210,'ID-15'!C210,'ID-16'!B210,'ID-18'!C210,'ID-26'!D210,'ID-29'!D210,'ID-30'!D210,'ID-33'!C210,'ID-34'!D210,'ID-36'!C210,'ID-37'!C210,'ID-38'!D210,'ID-39'!D210,'ID-40'!D210,'ID-45'!D210,'ID-59'!D210,'ID-71'!C210))</f>
        <v>1.1395162806127068E-6</v>
      </c>
      <c r="E203" s="71">
        <f>ABS(MEAN!E203-MAX('ID-03'!B210,'ID-09'!C210,'ID-13'!D210,'ID-15'!D210,'ID-16'!C210,'ID-18'!D210,'ID-24'!D210,'ID-29'!E210,'ID-30'!E210,'ID-33'!D210,'ID-34'!E210,'ID-36'!D210,'ID-38'!E210,'ID-39'!E210,'ID-40'!E210,'ID-44'!D210,'ID-45'!E210,'ID-57'!D210,'ID-70'!C210,'ID-71'!D210))</f>
        <v>1.4109196387890321E-6</v>
      </c>
      <c r="F203" s="71">
        <f>ABS(MEAN!F203-MAX('ID-01'!B210,'ID-02'!B210,'ID-03'!C210,'ID-06'!B210,'ID-08'!C210,'ID-09'!D210,'ID-12'!B210,'ID-16'!D210,'ID-18'!E210,'ID-24'!E210,'ID-29'!F210,'ID-33'!E210,'ID-34'!F210,'ID-36'!E210,'ID-38'!F210,'ID-39'!F210,'ID-40'!F210,'ID-45'!F210,'ID-53'!C210,'ID-54'!B210,'ID-57'!E210,'ID-71'!E210))</f>
        <v>4.4835134611620475E-6</v>
      </c>
      <c r="G203" s="71">
        <f>ABS(MEAN!G203-MAX('ID-01'!C210,'ID-02'!C210,'ID-03'!D210,'ID-07'!B210,'ID-08'!D210,'ID-11'!D210,'ID-18'!F210,'ID-24'!F210,'ID-29'!G210,'ID-31'!B210,'ID-33'!F210,'ID-34'!G210,'ID-36'!F210,'ID-39'!G210,'ID-40'!G210,'ID-44'!E210,'ID-45'!G210,'ID-50'!B210,'ID-53'!D210,'ID-54'!C210,'ID-57'!F210,'ID-59'!E210,'ID-70'!D210,'ID-71'!F210))</f>
        <v>3.338516695039484E-6</v>
      </c>
      <c r="H203" s="71">
        <f>ABS(MEAN!H203-MAX('ID-03'!E210,'ID-11'!E210,'ID-13'!E210,'ID-15'!E210,'ID-16'!E210,'ID-18'!G210,'ID-24'!G210,'ID-29'!H210,'ID-30'!F210,'ID-31'!C210,'ID-33'!G210,'ID-34'!H210,'ID-40'!H210,'ID-44'!F210,'ID-45'!H210,'ID-54'!D210,'ID-57'!G210,'ID-59'!F210,'ID-70'!E210,'ID-71'!G210))</f>
        <v>1.2160386555493119E-6</v>
      </c>
      <c r="I203" s="71">
        <f>ABS(MEAN!I203-MAX('ID-12'!C210,'ID-18'!H210,'ID-24'!H210,'ID-29'!I210,'ID-40'!I210,'ID-44'!G210,'ID-45'!I210,'ID-59'!G210))</f>
        <v>1.3398213250526148E-6</v>
      </c>
      <c r="J203" s="71">
        <f>ABS(MEAN!J203-MAX('ID-31'!D210,'ID-40'!J210,'ID-44'!H210,'ID-45'!J210,'ID-57'!H210))</f>
        <v>6.7029226497039573E-7</v>
      </c>
      <c r="K203" s="71">
        <f>ABS(MEAN!K203-MAX('ID-26'!E210,'ID-31'!E210,'ID-34'!I210,'ID-36'!G210,'ID-40'!K210,'ID-44'!I210,'ID-57'!I210))</f>
        <v>1.5207866725375219E-6</v>
      </c>
    </row>
    <row r="204" spans="1:11" x14ac:dyDescent="0.25">
      <c r="A204" s="1">
        <v>25</v>
      </c>
      <c r="B204" s="71">
        <f>ABS(MEAN!B204-MAX('ID-11'!B211,'ID-13'!B211,'ID-14'!B211,'ID-15'!B211,'ID-24'!B211,'ID-26'!B211,'ID-29'!B211,'ID-30'!B211,'ID-32'!B211,'ID-33'!B211,'ID-34'!B211,'ID-37'!B211,'ID-38'!B211,'ID-39'!B211,'ID-40'!B211,'ID-44'!B211,'ID-45'!B211,'ID-53'!B211,'ID-57'!B211,'ID-59'!B211,'ID-70'!B211,'ID-71'!B211))</f>
        <v>8.5935207311260697E-7</v>
      </c>
      <c r="C204" s="71">
        <f>ABS(MEAN!C204-MAX('ID-08'!B211,'ID-09'!B211,'ID-11'!C211,'ID-14'!C211,'ID-18'!B211,'ID-24'!C211,'ID-26'!C211,'ID-29'!C211,'ID-30'!C211,'ID-34'!C211,'ID-36'!B211,'ID-38'!C211,'ID-39'!C211,'ID-40'!C211,'ID-44'!C211,'ID-45'!C211,'ID-57'!C211,'ID-59'!C211))</f>
        <v>4.7489265747602261E-7</v>
      </c>
      <c r="D204" s="71">
        <f>ABS(MEAN!D204-MAX('ID-13'!C211,'ID-14'!D211,'ID-15'!C211,'ID-16'!B211,'ID-18'!C211,'ID-26'!D211,'ID-29'!D211,'ID-30'!D211,'ID-33'!C211,'ID-34'!D211,'ID-36'!C211,'ID-37'!C211,'ID-38'!D211,'ID-39'!D211,'ID-40'!D211,'ID-45'!D211,'ID-59'!D211,'ID-71'!C211))</f>
        <v>1.1244591430759066E-6</v>
      </c>
      <c r="E204" s="71">
        <f>ABS(MEAN!E204-MAX('ID-03'!B211,'ID-09'!C211,'ID-13'!D211,'ID-15'!D211,'ID-16'!C211,'ID-18'!D211,'ID-24'!D211,'ID-29'!E211,'ID-30'!E211,'ID-33'!D211,'ID-34'!E211,'ID-36'!D211,'ID-38'!E211,'ID-39'!E211,'ID-40'!E211,'ID-44'!D211,'ID-45'!E211,'ID-57'!D211,'ID-70'!C211,'ID-71'!D211))</f>
        <v>1.4076882429159276E-6</v>
      </c>
      <c r="F204" s="71">
        <f>ABS(MEAN!F204-MAX('ID-01'!B211,'ID-02'!B211,'ID-03'!C211,'ID-06'!B211,'ID-08'!C211,'ID-09'!D211,'ID-12'!B211,'ID-16'!D211,'ID-18'!E211,'ID-24'!E211,'ID-29'!F211,'ID-33'!E211,'ID-34'!F211,'ID-36'!E211,'ID-38'!F211,'ID-39'!F211,'ID-40'!F211,'ID-45'!F211,'ID-53'!C211,'ID-54'!B211,'ID-57'!E211,'ID-71'!E211))</f>
        <v>4.4371597492376402E-6</v>
      </c>
      <c r="G204" s="71">
        <f>ABS(MEAN!G204-MAX('ID-01'!C211,'ID-02'!C211,'ID-03'!D211,'ID-07'!B211,'ID-08'!D211,'ID-11'!D211,'ID-18'!F211,'ID-24'!F211,'ID-29'!G211,'ID-31'!B211,'ID-33'!F211,'ID-34'!G211,'ID-36'!F211,'ID-39'!G211,'ID-40'!G211,'ID-44'!E211,'ID-45'!G211,'ID-50'!B211,'ID-53'!D211,'ID-54'!C211,'ID-57'!F211,'ID-59'!E211,'ID-70'!D211,'ID-71'!F211))</f>
        <v>3.3899218676580745E-6</v>
      </c>
      <c r="H204" s="71">
        <f>ABS(MEAN!H204-MAX('ID-03'!E211,'ID-11'!E211,'ID-13'!E211,'ID-15'!E211,'ID-16'!E211,'ID-18'!G211,'ID-24'!G211,'ID-29'!H211,'ID-30'!F211,'ID-31'!C211,'ID-33'!G211,'ID-34'!H211,'ID-40'!H211,'ID-44'!F211,'ID-45'!H211,'ID-54'!D211,'ID-57'!G211,'ID-59'!F211,'ID-70'!E211,'ID-71'!G211))</f>
        <v>1.2376505355016221E-6</v>
      </c>
      <c r="I204" s="71">
        <f>ABS(MEAN!I204-MAX('ID-12'!C211,'ID-18'!H211,'ID-24'!H211,'ID-29'!I211,'ID-40'!I211,'ID-44'!G211,'ID-45'!I211,'ID-59'!G211))</f>
        <v>1.3124536335507031E-6</v>
      </c>
      <c r="J204" s="71">
        <f>ABS(MEAN!J204-MAX('ID-31'!D211,'ID-40'!J211,'ID-44'!H211,'ID-45'!J211,'ID-57'!H211))</f>
        <v>6.636423536265923E-7</v>
      </c>
      <c r="K204" s="71">
        <f>ABS(MEAN!K204-MAX('ID-26'!E211,'ID-31'!E211,'ID-34'!I211,'ID-36'!G211,'ID-40'!K211,'ID-44'!I211,'ID-57'!I211))</f>
        <v>1.5275817896176491E-6</v>
      </c>
    </row>
    <row r="205" spans="1:11" x14ac:dyDescent="0.25">
      <c r="A205" s="1">
        <v>25.125</v>
      </c>
      <c r="B205" s="71">
        <f>ABS(MEAN!B205-MAX('ID-11'!B212,'ID-13'!B212,'ID-14'!B212,'ID-15'!B212,'ID-24'!B212,'ID-26'!B212,'ID-29'!B212,'ID-30'!B212,'ID-32'!B212,'ID-33'!B212,'ID-34'!B212,'ID-37'!B212,'ID-38'!B212,'ID-39'!B212,'ID-40'!B212,'ID-44'!B212,'ID-45'!B212,'ID-53'!B212,'ID-57'!B212,'ID-59'!B212,'ID-70'!B212,'ID-71'!B212))</f>
        <v>8.6138017241221831E-7</v>
      </c>
      <c r="C205" s="71">
        <f>ABS(MEAN!C205-MAX('ID-08'!B212,'ID-09'!B212,'ID-11'!C212,'ID-14'!C212,'ID-18'!B212,'ID-24'!C212,'ID-26'!C212,'ID-29'!C212,'ID-30'!C212,'ID-34'!C212,'ID-36'!B212,'ID-38'!C212,'ID-39'!C212,'ID-40'!C212,'ID-44'!C212,'ID-45'!C212,'ID-57'!C212,'ID-59'!C212))</f>
        <v>4.7197008751220793E-7</v>
      </c>
      <c r="D205" s="71">
        <f>ABS(MEAN!D205-MAX('ID-13'!C212,'ID-14'!D212,'ID-15'!C212,'ID-16'!B212,'ID-18'!C212,'ID-26'!D212,'ID-29'!D212,'ID-30'!D212,'ID-33'!C212,'ID-34'!D212,'ID-36'!C212,'ID-37'!C212,'ID-38'!D212,'ID-39'!D212,'ID-40'!D212,'ID-45'!D212,'ID-59'!D212,'ID-71'!C212))</f>
        <v>1.1281822827613475E-6</v>
      </c>
      <c r="E205" s="71">
        <f>ABS(MEAN!E205-MAX('ID-03'!B212,'ID-09'!C212,'ID-13'!D212,'ID-15'!D212,'ID-16'!C212,'ID-18'!D212,'ID-24'!D212,'ID-29'!E212,'ID-30'!E212,'ID-33'!D212,'ID-34'!E212,'ID-36'!D212,'ID-38'!E212,'ID-39'!E212,'ID-40'!E212,'ID-44'!D212,'ID-45'!E212,'ID-57'!D212,'ID-70'!C212,'ID-71'!D212))</f>
        <v>1.4157167966266648E-6</v>
      </c>
      <c r="F205" s="71">
        <f>ABS(MEAN!F205-MAX('ID-01'!B212,'ID-02'!B212,'ID-03'!C212,'ID-06'!B212,'ID-08'!C212,'ID-09'!D212,'ID-12'!B212,'ID-16'!D212,'ID-18'!E212,'ID-24'!E212,'ID-29'!F212,'ID-33'!E212,'ID-34'!F212,'ID-36'!E212,'ID-38'!F212,'ID-39'!F212,'ID-40'!F212,'ID-45'!F212,'ID-53'!C212,'ID-54'!B212,'ID-57'!E212,'ID-71'!E212))</f>
        <v>4.3411082406574764E-6</v>
      </c>
      <c r="G205" s="71">
        <f>ABS(MEAN!G205-MAX('ID-01'!C212,'ID-02'!C212,'ID-03'!D212,'ID-07'!B212,'ID-08'!D212,'ID-11'!D212,'ID-18'!F212,'ID-24'!F212,'ID-29'!G212,'ID-31'!B212,'ID-33'!F212,'ID-34'!G212,'ID-36'!F212,'ID-39'!G212,'ID-40'!G212,'ID-44'!E212,'ID-45'!G212,'ID-50'!B212,'ID-53'!D212,'ID-54'!C212,'ID-57'!F212,'ID-59'!E212,'ID-70'!D212,'ID-71'!F212))</f>
        <v>3.3829755518577365E-6</v>
      </c>
      <c r="H205" s="71">
        <f>ABS(MEAN!H205-MAX('ID-03'!E212,'ID-11'!E212,'ID-13'!E212,'ID-15'!E212,'ID-16'!E212,'ID-18'!G212,'ID-24'!G212,'ID-29'!H212,'ID-30'!F212,'ID-31'!C212,'ID-33'!G212,'ID-34'!H212,'ID-40'!H212,'ID-44'!F212,'ID-45'!H212,'ID-54'!D212,'ID-57'!G212,'ID-59'!F212,'ID-70'!E212,'ID-71'!G212))</f>
        <v>1.2295684221896863E-6</v>
      </c>
      <c r="I205" s="71">
        <f>ABS(MEAN!I205-MAX('ID-12'!C212,'ID-18'!H212,'ID-24'!H212,'ID-29'!I212,'ID-40'!I212,'ID-44'!G212,'ID-45'!I212,'ID-59'!G212))</f>
        <v>1.316716502441917E-6</v>
      </c>
      <c r="J205" s="71">
        <f>ABS(MEAN!J205-MAX('ID-31'!D212,'ID-40'!J212,'ID-44'!H212,'ID-45'!J212,'ID-57'!H212))</f>
        <v>6.7704711004257234E-7</v>
      </c>
      <c r="K205" s="71">
        <f>ABS(MEAN!K205-MAX('ID-26'!E212,'ID-31'!E212,'ID-34'!I212,'ID-36'!G212,'ID-40'!K212,'ID-44'!I212,'ID-57'!I212))</f>
        <v>1.5586168320425031E-6</v>
      </c>
    </row>
    <row r="206" spans="1:11" x14ac:dyDescent="0.25">
      <c r="A206" s="1">
        <v>25.25</v>
      </c>
      <c r="B206" s="71">
        <f>ABS(MEAN!B206-MAX('ID-11'!B213,'ID-13'!B213,'ID-14'!B213,'ID-15'!B213,'ID-24'!B213,'ID-26'!B213,'ID-29'!B213,'ID-30'!B213,'ID-32'!B213,'ID-33'!B213,'ID-34'!B213,'ID-37'!B213,'ID-38'!B213,'ID-39'!B213,'ID-40'!B213,'ID-44'!B213,'ID-45'!B213,'ID-53'!B213,'ID-57'!B213,'ID-59'!B213,'ID-70'!B213,'ID-71'!B213))</f>
        <v>8.6911039809400847E-7</v>
      </c>
      <c r="C206" s="71">
        <f>ABS(MEAN!C206-MAX('ID-08'!B213,'ID-09'!B213,'ID-11'!C213,'ID-14'!C213,'ID-18'!B213,'ID-24'!C213,'ID-26'!C213,'ID-29'!C213,'ID-30'!C213,'ID-34'!C213,'ID-36'!B213,'ID-38'!C213,'ID-39'!C213,'ID-40'!C213,'ID-44'!C213,'ID-45'!C213,'ID-57'!C213,'ID-59'!C213))</f>
        <v>4.676897880639963E-7</v>
      </c>
      <c r="D206" s="71">
        <f>ABS(MEAN!D206-MAX('ID-13'!C213,'ID-14'!D213,'ID-15'!C213,'ID-16'!B213,'ID-18'!C213,'ID-26'!D213,'ID-29'!D213,'ID-30'!D213,'ID-33'!C213,'ID-34'!D213,'ID-36'!C213,'ID-37'!C213,'ID-38'!D213,'ID-39'!D213,'ID-40'!D213,'ID-45'!D213,'ID-59'!D213,'ID-71'!C213))</f>
        <v>1.0874897439228093E-6</v>
      </c>
      <c r="E206" s="71">
        <f>ABS(MEAN!E206-MAX('ID-03'!B213,'ID-09'!C213,'ID-13'!D213,'ID-15'!D213,'ID-16'!C213,'ID-18'!D213,'ID-24'!D213,'ID-29'!E213,'ID-30'!E213,'ID-33'!D213,'ID-34'!E213,'ID-36'!D213,'ID-38'!E213,'ID-39'!E213,'ID-40'!E213,'ID-44'!D213,'ID-45'!E213,'ID-57'!D213,'ID-70'!C213,'ID-71'!D213))</f>
        <v>1.3525039112005643E-6</v>
      </c>
      <c r="F206" s="71">
        <f>ABS(MEAN!F206-MAX('ID-01'!B213,'ID-02'!B213,'ID-03'!C213,'ID-06'!B213,'ID-08'!C213,'ID-09'!D213,'ID-12'!B213,'ID-16'!D213,'ID-18'!E213,'ID-24'!E213,'ID-29'!F213,'ID-33'!E213,'ID-34'!F213,'ID-36'!E213,'ID-38'!F213,'ID-39'!F213,'ID-40'!F213,'ID-45'!F213,'ID-53'!C213,'ID-54'!B213,'ID-57'!E213,'ID-71'!E213))</f>
        <v>4.1804279163892843E-6</v>
      </c>
      <c r="G206" s="71">
        <f>ABS(MEAN!G206-MAX('ID-01'!C213,'ID-02'!C213,'ID-03'!D213,'ID-07'!B213,'ID-08'!D213,'ID-11'!D213,'ID-18'!F213,'ID-24'!F213,'ID-29'!G213,'ID-31'!B213,'ID-33'!F213,'ID-34'!G213,'ID-36'!F213,'ID-39'!G213,'ID-40'!G213,'ID-44'!E213,'ID-45'!G213,'ID-50'!B213,'ID-53'!D213,'ID-54'!C213,'ID-57'!F213,'ID-59'!E213,'ID-70'!D213,'ID-71'!F213))</f>
        <v>3.3760191300857834E-6</v>
      </c>
      <c r="H206" s="71">
        <f>ABS(MEAN!H206-MAX('ID-03'!E213,'ID-11'!E213,'ID-13'!E213,'ID-15'!E213,'ID-16'!E213,'ID-18'!G213,'ID-24'!G213,'ID-29'!H213,'ID-30'!F213,'ID-31'!C213,'ID-33'!G213,'ID-34'!H213,'ID-40'!H213,'ID-44'!F213,'ID-45'!H213,'ID-54'!D213,'ID-57'!G213,'ID-59'!F213,'ID-70'!E213,'ID-71'!G213))</f>
        <v>1.2366579584810466E-6</v>
      </c>
      <c r="I206" s="71">
        <f>ABS(MEAN!I206-MAX('ID-12'!C213,'ID-18'!H213,'ID-24'!H213,'ID-29'!I213,'ID-40'!I213,'ID-44'!G213,'ID-45'!I213,'ID-59'!G213))</f>
        <v>1.2936429806820193E-6</v>
      </c>
      <c r="J206" s="71">
        <f>ABS(MEAN!J206-MAX('ID-31'!D213,'ID-40'!J213,'ID-44'!H213,'ID-45'!J213,'ID-57'!H213))</f>
        <v>7.0868360557696519E-7</v>
      </c>
      <c r="K206" s="71">
        <f>ABS(MEAN!K206-MAX('ID-26'!E213,'ID-31'!E213,'ID-34'!I213,'ID-36'!G213,'ID-40'!K213,'ID-44'!I213,'ID-57'!I213))</f>
        <v>1.4708929371720636E-6</v>
      </c>
    </row>
    <row r="207" spans="1:11" x14ac:dyDescent="0.25">
      <c r="A207" s="1">
        <v>25.375</v>
      </c>
      <c r="B207" s="71">
        <f>ABS(MEAN!B207-MAX('ID-11'!B214,'ID-13'!B214,'ID-14'!B214,'ID-15'!B214,'ID-24'!B214,'ID-26'!B214,'ID-29'!B214,'ID-30'!B214,'ID-32'!B214,'ID-33'!B214,'ID-34'!B214,'ID-37'!B214,'ID-38'!B214,'ID-39'!B214,'ID-40'!B214,'ID-44'!B214,'ID-45'!B214,'ID-53'!B214,'ID-57'!B214,'ID-59'!B214,'ID-70'!B214,'ID-71'!B214))</f>
        <v>8.5618186673741548E-7</v>
      </c>
      <c r="C207" s="71">
        <f>ABS(MEAN!C207-MAX('ID-08'!B214,'ID-09'!B214,'ID-11'!C214,'ID-14'!C214,'ID-18'!B214,'ID-24'!C214,'ID-26'!C214,'ID-29'!C214,'ID-30'!C214,'ID-34'!C214,'ID-36'!B214,'ID-38'!C214,'ID-39'!C214,'ID-40'!C214,'ID-44'!C214,'ID-45'!C214,'ID-57'!C214,'ID-59'!C214))</f>
        <v>4.8543909886289427E-7</v>
      </c>
      <c r="D207" s="71">
        <f>ABS(MEAN!D207-MAX('ID-13'!C214,'ID-14'!D214,'ID-15'!C214,'ID-16'!B214,'ID-18'!C214,'ID-26'!D214,'ID-29'!D214,'ID-30'!D214,'ID-33'!C214,'ID-34'!D214,'ID-36'!C214,'ID-37'!C214,'ID-38'!D214,'ID-39'!D214,'ID-40'!D214,'ID-45'!D214,'ID-59'!D214,'ID-71'!C214))</f>
        <v>1.0924753463537051E-6</v>
      </c>
      <c r="E207" s="71">
        <f>ABS(MEAN!E207-MAX('ID-03'!B214,'ID-09'!C214,'ID-13'!D214,'ID-15'!D214,'ID-16'!C214,'ID-18'!D214,'ID-24'!D214,'ID-29'!E214,'ID-30'!E214,'ID-33'!D214,'ID-34'!E214,'ID-36'!D214,'ID-38'!E214,'ID-39'!E214,'ID-40'!E214,'ID-44'!D214,'ID-45'!E214,'ID-57'!D214,'ID-70'!C214,'ID-71'!D214))</f>
        <v>1.3322765456402763E-6</v>
      </c>
      <c r="F207" s="71">
        <f>ABS(MEAN!F207-MAX('ID-01'!B214,'ID-02'!B214,'ID-03'!C214,'ID-06'!B214,'ID-08'!C214,'ID-09'!D214,'ID-12'!B214,'ID-16'!D214,'ID-18'!E214,'ID-24'!E214,'ID-29'!F214,'ID-33'!E214,'ID-34'!F214,'ID-36'!E214,'ID-38'!F214,'ID-39'!F214,'ID-40'!F214,'ID-45'!F214,'ID-53'!C214,'ID-54'!B214,'ID-57'!E214,'ID-71'!E214))</f>
        <v>3.9723853780260221E-6</v>
      </c>
      <c r="G207" s="71">
        <f>ABS(MEAN!G207-MAX('ID-01'!C214,'ID-02'!C214,'ID-03'!D214,'ID-07'!B214,'ID-08'!D214,'ID-11'!D214,'ID-18'!F214,'ID-24'!F214,'ID-29'!G214,'ID-31'!B214,'ID-33'!F214,'ID-34'!G214,'ID-36'!F214,'ID-39'!G214,'ID-40'!G214,'ID-44'!E214,'ID-45'!G214,'ID-50'!B214,'ID-53'!D214,'ID-54'!C214,'ID-57'!F214,'ID-59'!E214,'ID-70'!D214,'ID-71'!F214))</f>
        <v>3.4062984509142247E-6</v>
      </c>
      <c r="H207" s="71">
        <f>ABS(MEAN!H207-MAX('ID-03'!E214,'ID-11'!E214,'ID-13'!E214,'ID-15'!E214,'ID-16'!E214,'ID-18'!G214,'ID-24'!G214,'ID-29'!H214,'ID-30'!F214,'ID-31'!C214,'ID-33'!G214,'ID-34'!H214,'ID-40'!H214,'ID-44'!F214,'ID-45'!H214,'ID-54'!D214,'ID-57'!G214,'ID-59'!F214,'ID-70'!E214,'ID-71'!G214))</f>
        <v>1.2402869648542314E-6</v>
      </c>
      <c r="I207" s="71">
        <f>ABS(MEAN!I207-MAX('ID-12'!C214,'ID-18'!H214,'ID-24'!H214,'ID-29'!I214,'ID-40'!I214,'ID-44'!G214,'ID-45'!I214,'ID-59'!G214))</f>
        <v>1.3289601102917104E-6</v>
      </c>
      <c r="J207" s="71">
        <f>ABS(MEAN!J207-MAX('ID-31'!D214,'ID-40'!J214,'ID-44'!H214,'ID-45'!J214,'ID-57'!H214))</f>
        <v>6.9983746275870118E-7</v>
      </c>
      <c r="K207" s="71">
        <f>ABS(MEAN!K207-MAX('ID-26'!E214,'ID-31'!E214,'ID-34'!I214,'ID-36'!G214,'ID-40'!K214,'ID-44'!I214,'ID-57'!I214))</f>
        <v>1.4680924895760228E-6</v>
      </c>
    </row>
    <row r="208" spans="1:11" x14ac:dyDescent="0.25">
      <c r="A208" s="1">
        <v>25.5</v>
      </c>
      <c r="B208" s="71">
        <f>ABS(MEAN!B208-MAX('ID-11'!B215,'ID-13'!B215,'ID-14'!B215,'ID-15'!B215,'ID-24'!B215,'ID-26'!B215,'ID-29'!B215,'ID-30'!B215,'ID-32'!B215,'ID-33'!B215,'ID-34'!B215,'ID-37'!B215,'ID-38'!B215,'ID-39'!B215,'ID-40'!B215,'ID-44'!B215,'ID-45'!B215,'ID-53'!B215,'ID-57'!B215,'ID-59'!B215,'ID-70'!B215,'ID-71'!B215))</f>
        <v>8.4213430739943362E-7</v>
      </c>
      <c r="C208" s="71">
        <f>ABS(MEAN!C208-MAX('ID-08'!B215,'ID-09'!B215,'ID-11'!C215,'ID-14'!C215,'ID-18'!B215,'ID-24'!C215,'ID-26'!C215,'ID-29'!C215,'ID-30'!C215,'ID-34'!C215,'ID-36'!B215,'ID-38'!C215,'ID-39'!C215,'ID-40'!C215,'ID-44'!C215,'ID-45'!C215,'ID-57'!C215,'ID-59'!C215))</f>
        <v>5.3451242609803273E-7</v>
      </c>
      <c r="D208" s="71">
        <f>ABS(MEAN!D208-MAX('ID-13'!C215,'ID-14'!D215,'ID-15'!C215,'ID-16'!B215,'ID-18'!C215,'ID-26'!D215,'ID-29'!D215,'ID-30'!D215,'ID-33'!C215,'ID-34'!D215,'ID-36'!C215,'ID-37'!C215,'ID-38'!D215,'ID-39'!D215,'ID-40'!D215,'ID-45'!D215,'ID-59'!D215,'ID-71'!C215))</f>
        <v>1.111079878879373E-6</v>
      </c>
      <c r="E208" s="71">
        <f>ABS(MEAN!E208-MAX('ID-03'!B215,'ID-09'!C215,'ID-13'!D215,'ID-15'!D215,'ID-16'!C215,'ID-18'!D215,'ID-24'!D215,'ID-29'!E215,'ID-30'!E215,'ID-33'!D215,'ID-34'!E215,'ID-36'!D215,'ID-38'!E215,'ID-39'!E215,'ID-40'!E215,'ID-44'!D215,'ID-45'!E215,'ID-57'!D215,'ID-70'!C215,'ID-71'!D215))</f>
        <v>1.3217404440379887E-6</v>
      </c>
      <c r="F208" s="71">
        <f>ABS(MEAN!F208-MAX('ID-01'!B215,'ID-02'!B215,'ID-03'!C215,'ID-06'!B215,'ID-08'!C215,'ID-09'!D215,'ID-12'!B215,'ID-16'!D215,'ID-18'!E215,'ID-24'!E215,'ID-29'!F215,'ID-33'!E215,'ID-34'!F215,'ID-36'!E215,'ID-38'!F215,'ID-39'!F215,'ID-40'!F215,'ID-45'!F215,'ID-53'!C215,'ID-54'!B215,'ID-57'!E215,'ID-71'!E215))</f>
        <v>3.960976251604631E-6</v>
      </c>
      <c r="G208" s="71">
        <f>ABS(MEAN!G208-MAX('ID-01'!C215,'ID-02'!C215,'ID-03'!D215,'ID-07'!B215,'ID-08'!D215,'ID-11'!D215,'ID-18'!F215,'ID-24'!F215,'ID-29'!G215,'ID-31'!B215,'ID-33'!F215,'ID-34'!G215,'ID-36'!F215,'ID-39'!G215,'ID-40'!G215,'ID-44'!E215,'ID-45'!G215,'ID-50'!B215,'ID-53'!D215,'ID-54'!C215,'ID-57'!F215,'ID-59'!E215,'ID-70'!D215,'ID-71'!F215))</f>
        <v>3.3835733078690922E-6</v>
      </c>
      <c r="H208" s="71">
        <f>ABS(MEAN!H208-MAX('ID-03'!E215,'ID-11'!E215,'ID-13'!E215,'ID-15'!E215,'ID-16'!E215,'ID-18'!G215,'ID-24'!G215,'ID-29'!H215,'ID-30'!F215,'ID-31'!C215,'ID-33'!G215,'ID-34'!H215,'ID-40'!H215,'ID-44'!F215,'ID-45'!H215,'ID-54'!D215,'ID-57'!G215,'ID-59'!F215,'ID-70'!E215,'ID-71'!G215))</f>
        <v>1.2486203826989062E-6</v>
      </c>
      <c r="I208" s="71">
        <f>ABS(MEAN!I208-MAX('ID-12'!C215,'ID-18'!H215,'ID-24'!H215,'ID-29'!I215,'ID-40'!I215,'ID-44'!G215,'ID-45'!I215,'ID-59'!G215))</f>
        <v>1.3042402126073327E-6</v>
      </c>
      <c r="J208" s="71">
        <f>ABS(MEAN!J208-MAX('ID-31'!D215,'ID-40'!J215,'ID-44'!H215,'ID-45'!J215,'ID-57'!H215))</f>
        <v>7.0079057912231235E-7</v>
      </c>
      <c r="K208" s="71">
        <f>ABS(MEAN!K208-MAX('ID-26'!E215,'ID-31'!E215,'ID-34'!I215,'ID-36'!G215,'ID-40'!K215,'ID-44'!I215,'ID-57'!I215))</f>
        <v>1.4753685746993206E-6</v>
      </c>
    </row>
    <row r="209" spans="1:11" x14ac:dyDescent="0.25">
      <c r="A209" s="1">
        <v>25.625</v>
      </c>
      <c r="B209" s="71">
        <f>ABS(MEAN!B209-MAX('ID-11'!B216,'ID-13'!B216,'ID-14'!B216,'ID-15'!B216,'ID-24'!B216,'ID-26'!B216,'ID-29'!B216,'ID-30'!B216,'ID-32'!B216,'ID-33'!B216,'ID-34'!B216,'ID-37'!B216,'ID-38'!B216,'ID-39'!B216,'ID-40'!B216,'ID-44'!B216,'ID-45'!B216,'ID-53'!B216,'ID-57'!B216,'ID-59'!B216,'ID-70'!B216,'ID-71'!B216))</f>
        <v>8.5823137846441355E-7</v>
      </c>
      <c r="C209" s="71">
        <f>ABS(MEAN!C209-MAX('ID-08'!B216,'ID-09'!B216,'ID-11'!C216,'ID-14'!C216,'ID-18'!B216,'ID-24'!C216,'ID-26'!C216,'ID-29'!C216,'ID-30'!C216,'ID-34'!C216,'ID-36'!B216,'ID-38'!C216,'ID-39'!C216,'ID-40'!C216,'ID-44'!C216,'ID-45'!C216,'ID-57'!C216,'ID-59'!C216))</f>
        <v>5.3534789196119092E-7</v>
      </c>
      <c r="D209" s="71">
        <f>ABS(MEAN!D209-MAX('ID-13'!C216,'ID-14'!D216,'ID-15'!C216,'ID-16'!B216,'ID-18'!C216,'ID-26'!D216,'ID-29'!D216,'ID-30'!D216,'ID-33'!C216,'ID-34'!D216,'ID-36'!C216,'ID-37'!C216,'ID-38'!D216,'ID-39'!D216,'ID-40'!D216,'ID-45'!D216,'ID-59'!D216,'ID-71'!C216))</f>
        <v>1.0986617339225901E-6</v>
      </c>
      <c r="E209" s="71">
        <f>ABS(MEAN!E209-MAX('ID-03'!B216,'ID-09'!C216,'ID-13'!D216,'ID-15'!D216,'ID-16'!C216,'ID-18'!D216,'ID-24'!D216,'ID-29'!E216,'ID-30'!E216,'ID-33'!D216,'ID-34'!E216,'ID-36'!D216,'ID-38'!E216,'ID-39'!E216,'ID-40'!E216,'ID-44'!D216,'ID-45'!E216,'ID-57'!D216,'ID-70'!C216,'ID-71'!D216))</f>
        <v>1.3192738726464093E-6</v>
      </c>
      <c r="F209" s="71">
        <f>ABS(MEAN!F209-MAX('ID-01'!B216,'ID-02'!B216,'ID-03'!C216,'ID-06'!B216,'ID-08'!C216,'ID-09'!D216,'ID-12'!B216,'ID-16'!D216,'ID-18'!E216,'ID-24'!E216,'ID-29'!F216,'ID-33'!E216,'ID-34'!F216,'ID-36'!E216,'ID-38'!F216,'ID-39'!F216,'ID-40'!F216,'ID-45'!F216,'ID-53'!C216,'ID-54'!B216,'ID-57'!E216,'ID-71'!E216))</f>
        <v>3.9018311728811206E-6</v>
      </c>
      <c r="G209" s="71">
        <f>ABS(MEAN!G209-MAX('ID-01'!C216,'ID-02'!C216,'ID-03'!D216,'ID-07'!B216,'ID-08'!D216,'ID-11'!D216,'ID-18'!F216,'ID-24'!F216,'ID-29'!G216,'ID-31'!B216,'ID-33'!F216,'ID-34'!G216,'ID-36'!F216,'ID-39'!G216,'ID-40'!G216,'ID-44'!E216,'ID-45'!G216,'ID-50'!B216,'ID-53'!D216,'ID-54'!C216,'ID-57'!F216,'ID-59'!E216,'ID-70'!D216,'ID-71'!F216))</f>
        <v>3.4682812069530833E-6</v>
      </c>
      <c r="H209" s="71">
        <f>ABS(MEAN!H209-MAX('ID-03'!E216,'ID-11'!E216,'ID-13'!E216,'ID-15'!E216,'ID-16'!E216,'ID-18'!G216,'ID-24'!G216,'ID-29'!H216,'ID-30'!F216,'ID-31'!C216,'ID-33'!G216,'ID-34'!H216,'ID-40'!H216,'ID-44'!F216,'ID-45'!H216,'ID-54'!D216,'ID-57'!G216,'ID-59'!F216,'ID-70'!E216,'ID-71'!G216))</f>
        <v>1.2497336093764133E-6</v>
      </c>
      <c r="I209" s="71">
        <f>ABS(MEAN!I209-MAX('ID-12'!C216,'ID-18'!H216,'ID-24'!H216,'ID-29'!I216,'ID-40'!I216,'ID-44'!G216,'ID-45'!I216,'ID-59'!G216))</f>
        <v>1.3133027156331245E-6</v>
      </c>
      <c r="J209" s="71">
        <f>ABS(MEAN!J209-MAX('ID-31'!D216,'ID-40'!J216,'ID-44'!H216,'ID-45'!J216,'ID-57'!H216))</f>
        <v>7.249849193757818E-7</v>
      </c>
      <c r="K209" s="71">
        <f>ABS(MEAN!K209-MAX('ID-26'!E216,'ID-31'!E216,'ID-34'!I216,'ID-36'!G216,'ID-40'!K216,'ID-44'!I216,'ID-57'!I216))</f>
        <v>1.4705707194195838E-6</v>
      </c>
    </row>
    <row r="210" spans="1:11" x14ac:dyDescent="0.25">
      <c r="A210" s="1">
        <v>25.75</v>
      </c>
      <c r="B210" s="71">
        <f>ABS(MEAN!B210-MAX('ID-11'!B217,'ID-13'!B217,'ID-14'!B217,'ID-15'!B217,'ID-24'!B217,'ID-26'!B217,'ID-29'!B217,'ID-30'!B217,'ID-32'!B217,'ID-33'!B217,'ID-34'!B217,'ID-37'!B217,'ID-38'!B217,'ID-39'!B217,'ID-40'!B217,'ID-44'!B217,'ID-45'!B217,'ID-53'!B217,'ID-57'!B217,'ID-59'!B217,'ID-70'!B217,'ID-71'!B217))</f>
        <v>8.4380329812283605E-7</v>
      </c>
      <c r="C210" s="71">
        <f>ABS(MEAN!C210-MAX('ID-08'!B217,'ID-09'!B217,'ID-11'!C217,'ID-14'!C217,'ID-18'!B217,'ID-24'!C217,'ID-26'!C217,'ID-29'!C217,'ID-30'!C217,'ID-34'!C217,'ID-36'!B217,'ID-38'!C217,'ID-39'!C217,'ID-40'!C217,'ID-44'!C217,'ID-45'!C217,'ID-57'!C217,'ID-59'!C217))</f>
        <v>5.3572210467756065E-7</v>
      </c>
      <c r="D210" s="71">
        <f>ABS(MEAN!D210-MAX('ID-13'!C217,'ID-14'!D217,'ID-15'!C217,'ID-16'!B217,'ID-18'!C217,'ID-26'!D217,'ID-29'!D217,'ID-30'!D217,'ID-33'!C217,'ID-34'!D217,'ID-36'!C217,'ID-37'!C217,'ID-38'!D217,'ID-39'!D217,'ID-40'!D217,'ID-45'!D217,'ID-59'!D217,'ID-71'!C217))</f>
        <v>1.090115073487663E-6</v>
      </c>
      <c r="E210" s="71">
        <f>ABS(MEAN!E210-MAX('ID-03'!B217,'ID-09'!C217,'ID-13'!D217,'ID-15'!D217,'ID-16'!C217,'ID-18'!D217,'ID-24'!D217,'ID-29'!E217,'ID-30'!E217,'ID-33'!D217,'ID-34'!E217,'ID-36'!D217,'ID-38'!E217,'ID-39'!E217,'ID-40'!E217,'ID-44'!D217,'ID-45'!E217,'ID-57'!D217,'ID-70'!C217,'ID-71'!D217))</f>
        <v>1.273079927477383E-6</v>
      </c>
      <c r="F210" s="71">
        <f>ABS(MEAN!F210-MAX('ID-01'!B217,'ID-02'!B217,'ID-03'!C217,'ID-06'!B217,'ID-08'!C217,'ID-09'!D217,'ID-12'!B217,'ID-16'!D217,'ID-18'!E217,'ID-24'!E217,'ID-29'!F217,'ID-33'!E217,'ID-34'!F217,'ID-36'!E217,'ID-38'!F217,'ID-39'!F217,'ID-40'!F217,'ID-45'!F217,'ID-53'!C217,'ID-54'!B217,'ID-57'!E217,'ID-71'!E217))</f>
        <v>3.8356864639488286E-6</v>
      </c>
      <c r="G210" s="71">
        <f>ABS(MEAN!G210-MAX('ID-01'!C217,'ID-02'!C217,'ID-03'!D217,'ID-07'!B217,'ID-08'!D217,'ID-11'!D217,'ID-18'!F217,'ID-24'!F217,'ID-29'!G217,'ID-31'!B217,'ID-33'!F217,'ID-34'!G217,'ID-36'!F217,'ID-39'!G217,'ID-40'!G217,'ID-44'!E217,'ID-45'!G217,'ID-50'!B217,'ID-53'!D217,'ID-54'!C217,'ID-57'!F217,'ID-59'!E217,'ID-70'!D217,'ID-71'!F217))</f>
        <v>3.5049238245599135E-6</v>
      </c>
      <c r="H210" s="71">
        <f>ABS(MEAN!H210-MAX('ID-03'!E217,'ID-11'!E217,'ID-13'!E217,'ID-15'!E217,'ID-16'!E217,'ID-18'!G217,'ID-24'!G217,'ID-29'!H217,'ID-30'!F217,'ID-31'!C217,'ID-33'!G217,'ID-34'!H217,'ID-40'!H217,'ID-44'!F217,'ID-45'!H217,'ID-54'!D217,'ID-57'!G217,'ID-59'!F217,'ID-70'!E217,'ID-71'!G217))</f>
        <v>1.2482160756666083E-6</v>
      </c>
      <c r="I210" s="71">
        <f>ABS(MEAN!I210-MAX('ID-12'!C217,'ID-18'!H217,'ID-24'!H217,'ID-29'!I217,'ID-40'!I217,'ID-44'!G217,'ID-45'!I217,'ID-59'!G217))</f>
        <v>1.3371733798006602E-6</v>
      </c>
      <c r="J210" s="71">
        <f>ABS(MEAN!J210-MAX('ID-31'!D217,'ID-40'!J217,'ID-44'!H217,'ID-45'!J217,'ID-57'!H217))</f>
        <v>6.7635007139354997E-7</v>
      </c>
      <c r="K210" s="71">
        <f>ABS(MEAN!K210-MAX('ID-26'!E217,'ID-31'!E217,'ID-34'!I217,'ID-36'!G217,'ID-40'!K217,'ID-44'!I217,'ID-57'!I217))</f>
        <v>1.4776252275083834E-6</v>
      </c>
    </row>
    <row r="211" spans="1:11" x14ac:dyDescent="0.25">
      <c r="A211" s="1">
        <v>25.875</v>
      </c>
      <c r="B211" s="71">
        <f>ABS(MEAN!B211-MAX('ID-11'!B218,'ID-13'!B218,'ID-14'!B218,'ID-15'!B218,'ID-24'!B218,'ID-26'!B218,'ID-29'!B218,'ID-30'!B218,'ID-32'!B218,'ID-33'!B218,'ID-34'!B218,'ID-37'!B218,'ID-38'!B218,'ID-39'!B218,'ID-40'!B218,'ID-44'!B218,'ID-45'!B218,'ID-53'!B218,'ID-57'!B218,'ID-59'!B218,'ID-70'!B218,'ID-71'!B218))</f>
        <v>8.5491673423865322E-7</v>
      </c>
      <c r="C211" s="71">
        <f>ABS(MEAN!C211-MAX('ID-08'!B218,'ID-09'!B218,'ID-11'!C218,'ID-14'!C218,'ID-18'!B218,'ID-24'!C218,'ID-26'!C218,'ID-29'!C218,'ID-30'!C218,'ID-34'!C218,'ID-36'!B218,'ID-38'!C218,'ID-39'!C218,'ID-40'!C218,'ID-44'!C218,'ID-45'!C218,'ID-57'!C218,'ID-59'!C218))</f>
        <v>5.2371220471414404E-7</v>
      </c>
      <c r="D211" s="71">
        <f>ABS(MEAN!D211-MAX('ID-13'!C218,'ID-14'!D218,'ID-15'!C218,'ID-16'!B218,'ID-18'!C218,'ID-26'!D218,'ID-29'!D218,'ID-30'!D218,'ID-33'!C218,'ID-34'!D218,'ID-36'!C218,'ID-37'!C218,'ID-38'!D218,'ID-39'!D218,'ID-40'!D218,'ID-45'!D218,'ID-59'!D218,'ID-71'!C218))</f>
        <v>1.1028617912245409E-6</v>
      </c>
      <c r="E211" s="71">
        <f>ABS(MEAN!E211-MAX('ID-03'!B218,'ID-09'!C218,'ID-13'!D218,'ID-15'!D218,'ID-16'!C218,'ID-18'!D218,'ID-24'!D218,'ID-29'!E218,'ID-30'!E218,'ID-33'!D218,'ID-34'!E218,'ID-36'!D218,'ID-38'!E218,'ID-39'!E218,'ID-40'!E218,'ID-44'!D218,'ID-45'!E218,'ID-57'!D218,'ID-70'!C218,'ID-71'!D218))</f>
        <v>1.3587493904454462E-6</v>
      </c>
      <c r="F211" s="71">
        <f>ABS(MEAN!F211-MAX('ID-01'!B218,'ID-02'!B218,'ID-03'!C218,'ID-06'!B218,'ID-08'!C218,'ID-09'!D218,'ID-12'!B218,'ID-16'!D218,'ID-18'!E218,'ID-24'!E218,'ID-29'!F218,'ID-33'!E218,'ID-34'!F218,'ID-36'!E218,'ID-38'!F218,'ID-39'!F218,'ID-40'!F218,'ID-45'!F218,'ID-53'!C218,'ID-54'!B218,'ID-57'!E218,'ID-71'!E218))</f>
        <v>3.7974158734188634E-6</v>
      </c>
      <c r="G211" s="71">
        <f>ABS(MEAN!G211-MAX('ID-01'!C218,'ID-02'!C218,'ID-03'!D218,'ID-07'!B218,'ID-08'!D218,'ID-11'!D218,'ID-18'!F218,'ID-24'!F218,'ID-29'!G218,'ID-31'!B218,'ID-33'!F218,'ID-34'!G218,'ID-36'!F218,'ID-39'!G218,'ID-40'!G218,'ID-44'!E218,'ID-45'!G218,'ID-50'!B218,'ID-53'!D218,'ID-54'!C218,'ID-57'!F218,'ID-59'!E218,'ID-70'!D218,'ID-71'!F218))</f>
        <v>3.4744079152604357E-6</v>
      </c>
      <c r="H211" s="71">
        <f>ABS(MEAN!H211-MAX('ID-03'!E218,'ID-11'!E218,'ID-13'!E218,'ID-15'!E218,'ID-16'!E218,'ID-18'!G218,'ID-24'!G218,'ID-29'!H218,'ID-30'!F218,'ID-31'!C218,'ID-33'!G218,'ID-34'!H218,'ID-40'!H218,'ID-44'!F218,'ID-45'!H218,'ID-54'!D218,'ID-57'!G218,'ID-59'!F218,'ID-70'!E218,'ID-71'!G218))</f>
        <v>1.2156530391216336E-6</v>
      </c>
      <c r="I211" s="71">
        <f>ABS(MEAN!I211-MAX('ID-12'!C218,'ID-18'!H218,'ID-24'!H218,'ID-29'!I218,'ID-40'!I218,'ID-44'!G218,'ID-45'!I218,'ID-59'!G218))</f>
        <v>1.3474958467374343E-6</v>
      </c>
      <c r="J211" s="71">
        <f>ABS(MEAN!J211-MAX('ID-31'!D218,'ID-40'!J218,'ID-44'!H218,'ID-45'!J218,'ID-57'!H218))</f>
        <v>6.5606916321847564E-7</v>
      </c>
      <c r="K211" s="71">
        <f>ABS(MEAN!K211-MAX('ID-26'!E218,'ID-31'!E218,'ID-34'!I218,'ID-36'!G218,'ID-40'!K218,'ID-44'!I218,'ID-57'!I218))</f>
        <v>1.5056170599714314E-6</v>
      </c>
    </row>
    <row r="212" spans="1:11" x14ac:dyDescent="0.25">
      <c r="A212" s="1">
        <v>26</v>
      </c>
      <c r="B212" s="71">
        <f>ABS(MEAN!B212-MAX('ID-11'!B219,'ID-13'!B219,'ID-14'!B219,'ID-15'!B219,'ID-24'!B219,'ID-26'!B219,'ID-29'!B219,'ID-30'!B219,'ID-32'!B219,'ID-33'!B219,'ID-34'!B219,'ID-37'!B219,'ID-38'!B219,'ID-39'!B219,'ID-40'!B219,'ID-44'!B219,'ID-45'!B219,'ID-53'!B219,'ID-57'!B219,'ID-59'!B219,'ID-70'!B219,'ID-71'!B219))</f>
        <v>8.7022857103713491E-7</v>
      </c>
      <c r="C212" s="71">
        <f>ABS(MEAN!C212-MAX('ID-08'!B219,'ID-09'!B219,'ID-11'!C219,'ID-14'!C219,'ID-18'!B219,'ID-24'!C219,'ID-26'!C219,'ID-29'!C219,'ID-30'!C219,'ID-34'!C219,'ID-36'!B219,'ID-38'!C219,'ID-39'!C219,'ID-40'!C219,'ID-44'!C219,'ID-45'!C219,'ID-57'!C219,'ID-59'!C219))</f>
        <v>4.9656556355692771E-7</v>
      </c>
      <c r="D212" s="71">
        <f>ABS(MEAN!D212-MAX('ID-13'!C219,'ID-14'!D219,'ID-15'!C219,'ID-16'!B219,'ID-18'!C219,'ID-26'!D219,'ID-29'!D219,'ID-30'!D219,'ID-33'!C219,'ID-34'!D219,'ID-36'!C219,'ID-37'!C219,'ID-38'!D219,'ID-39'!D219,'ID-40'!D219,'ID-45'!D219,'ID-59'!D219,'ID-71'!C219))</f>
        <v>1.1093945941897942E-6</v>
      </c>
      <c r="E212" s="71">
        <f>ABS(MEAN!E212-MAX('ID-03'!B219,'ID-09'!C219,'ID-13'!D219,'ID-15'!D219,'ID-16'!C219,'ID-18'!D219,'ID-24'!D219,'ID-29'!E219,'ID-30'!E219,'ID-33'!D219,'ID-34'!E219,'ID-36'!D219,'ID-38'!E219,'ID-39'!E219,'ID-40'!E219,'ID-44'!D219,'ID-45'!E219,'ID-57'!D219,'ID-70'!C219,'ID-71'!D219))</f>
        <v>1.4532315582016508E-6</v>
      </c>
      <c r="F212" s="71">
        <f>ABS(MEAN!F212-MAX('ID-01'!B219,'ID-02'!B219,'ID-03'!C219,'ID-06'!B219,'ID-08'!C219,'ID-09'!D219,'ID-12'!B219,'ID-16'!D219,'ID-18'!E219,'ID-24'!E219,'ID-29'!F219,'ID-33'!E219,'ID-34'!F219,'ID-36'!E219,'ID-38'!F219,'ID-39'!F219,'ID-40'!F219,'ID-45'!F219,'ID-53'!C219,'ID-54'!B219,'ID-57'!E219,'ID-71'!E219))</f>
        <v>3.7826173399646557E-6</v>
      </c>
      <c r="G212" s="71">
        <f>ABS(MEAN!G212-MAX('ID-01'!C219,'ID-02'!C219,'ID-03'!D219,'ID-07'!B219,'ID-08'!D219,'ID-11'!D219,'ID-18'!F219,'ID-24'!F219,'ID-29'!G219,'ID-31'!B219,'ID-33'!F219,'ID-34'!G219,'ID-36'!F219,'ID-39'!G219,'ID-40'!G219,'ID-44'!E219,'ID-45'!G219,'ID-50'!B219,'ID-53'!D219,'ID-54'!C219,'ID-57'!F219,'ID-59'!E219,'ID-70'!D219,'ID-71'!F219))</f>
        <v>3.472723566599889E-6</v>
      </c>
      <c r="H212" s="71">
        <f>ABS(MEAN!H212-MAX('ID-03'!E219,'ID-11'!E219,'ID-13'!E219,'ID-15'!E219,'ID-16'!E219,'ID-18'!G219,'ID-24'!G219,'ID-29'!H219,'ID-30'!F219,'ID-31'!C219,'ID-33'!G219,'ID-34'!H219,'ID-40'!H219,'ID-44'!F219,'ID-45'!H219,'ID-54'!D219,'ID-57'!G219,'ID-59'!F219,'ID-70'!E219,'ID-71'!G219))</f>
        <v>1.2145323106116379E-6</v>
      </c>
      <c r="I212" s="71">
        <f>ABS(MEAN!I212-MAX('ID-12'!C219,'ID-18'!H219,'ID-24'!H219,'ID-29'!I219,'ID-40'!I219,'ID-44'!G219,'ID-45'!I219,'ID-59'!G219))</f>
        <v>1.3326768770194342E-6</v>
      </c>
      <c r="J212" s="71">
        <f>ABS(MEAN!J212-MAX('ID-31'!D219,'ID-40'!J219,'ID-44'!H219,'ID-45'!J219,'ID-57'!H219))</f>
        <v>6.2678143619709914E-7</v>
      </c>
      <c r="K212" s="71">
        <f>ABS(MEAN!K212-MAX('ID-26'!E219,'ID-31'!E219,'ID-34'!I219,'ID-36'!G219,'ID-40'!K219,'ID-44'!I219,'ID-57'!I219))</f>
        <v>1.4964313176935029E-6</v>
      </c>
    </row>
    <row r="213" spans="1:11" x14ac:dyDescent="0.25">
      <c r="A213" s="1">
        <v>26.125</v>
      </c>
      <c r="B213" s="71">
        <f>ABS(MEAN!B213-MAX('ID-11'!B220,'ID-13'!B220,'ID-14'!B220,'ID-15'!B220,'ID-24'!B220,'ID-26'!B220,'ID-29'!B220,'ID-30'!B220,'ID-32'!B220,'ID-33'!B220,'ID-34'!B220,'ID-37'!B220,'ID-38'!B220,'ID-39'!B220,'ID-40'!B220,'ID-44'!B220,'ID-45'!B220,'ID-53'!B220,'ID-57'!B220,'ID-59'!B220,'ID-70'!B220,'ID-71'!B220))</f>
        <v>8.8155714139670494E-7</v>
      </c>
      <c r="C213" s="71">
        <f>ABS(MEAN!C213-MAX('ID-08'!B220,'ID-09'!B220,'ID-11'!C220,'ID-14'!C220,'ID-18'!B220,'ID-24'!C220,'ID-26'!C220,'ID-29'!C220,'ID-30'!C220,'ID-34'!C220,'ID-36'!B220,'ID-38'!C220,'ID-39'!C220,'ID-40'!C220,'ID-44'!C220,'ID-45'!C220,'ID-57'!C220,'ID-59'!C220))</f>
        <v>4.8599087237866101E-7</v>
      </c>
      <c r="D213" s="71">
        <f>ABS(MEAN!D213-MAX('ID-13'!C220,'ID-14'!D220,'ID-15'!C220,'ID-16'!B220,'ID-18'!C220,'ID-26'!D220,'ID-29'!D220,'ID-30'!D220,'ID-33'!C220,'ID-34'!D220,'ID-36'!C220,'ID-37'!C220,'ID-38'!D220,'ID-39'!D220,'ID-40'!D220,'ID-45'!D220,'ID-59'!D220,'ID-71'!C220))</f>
        <v>1.1279713587053486E-6</v>
      </c>
      <c r="E213" s="71">
        <f>ABS(MEAN!E213-MAX('ID-03'!B220,'ID-09'!C220,'ID-13'!D220,'ID-15'!D220,'ID-16'!C220,'ID-18'!D220,'ID-24'!D220,'ID-29'!E220,'ID-30'!E220,'ID-33'!D220,'ID-34'!E220,'ID-36'!D220,'ID-38'!E220,'ID-39'!E220,'ID-40'!E220,'ID-44'!D220,'ID-45'!E220,'ID-57'!D220,'ID-70'!C220,'ID-71'!D220))</f>
        <v>1.4956172211810781E-6</v>
      </c>
      <c r="F213" s="71">
        <f>ABS(MEAN!F213-MAX('ID-01'!B220,'ID-02'!B220,'ID-03'!C220,'ID-06'!B220,'ID-08'!C220,'ID-09'!D220,'ID-12'!B220,'ID-16'!D220,'ID-18'!E220,'ID-24'!E220,'ID-29'!F220,'ID-33'!E220,'ID-34'!F220,'ID-36'!E220,'ID-38'!F220,'ID-39'!F220,'ID-40'!F220,'ID-45'!F220,'ID-53'!C220,'ID-54'!B220,'ID-57'!E220,'ID-71'!E220))</f>
        <v>3.8200489880790833E-6</v>
      </c>
      <c r="G213" s="71">
        <f>ABS(MEAN!G213-MAX('ID-01'!C220,'ID-02'!C220,'ID-03'!D220,'ID-07'!B220,'ID-08'!D220,'ID-11'!D220,'ID-18'!F220,'ID-24'!F220,'ID-29'!G220,'ID-31'!B220,'ID-33'!F220,'ID-34'!G220,'ID-36'!F220,'ID-39'!G220,'ID-40'!G220,'ID-44'!E220,'ID-45'!G220,'ID-50'!B220,'ID-53'!D220,'ID-54'!C220,'ID-57'!F220,'ID-59'!E220,'ID-70'!D220,'ID-71'!F220))</f>
        <v>3.4625199403226503E-6</v>
      </c>
      <c r="H213" s="71">
        <f>ABS(MEAN!H213-MAX('ID-03'!E220,'ID-11'!E220,'ID-13'!E220,'ID-15'!E220,'ID-16'!E220,'ID-18'!G220,'ID-24'!G220,'ID-29'!H220,'ID-30'!F220,'ID-31'!C220,'ID-33'!G220,'ID-34'!H220,'ID-40'!H220,'ID-44'!F220,'ID-45'!H220,'ID-54'!D220,'ID-57'!G220,'ID-59'!F220,'ID-70'!E220,'ID-71'!G220))</f>
        <v>1.2267891877359993E-6</v>
      </c>
      <c r="I213" s="71">
        <f>ABS(MEAN!I213-MAX('ID-12'!C220,'ID-18'!H220,'ID-24'!H220,'ID-29'!I220,'ID-40'!I220,'ID-44'!G220,'ID-45'!I220,'ID-59'!G220))</f>
        <v>1.3242152175352295E-6</v>
      </c>
      <c r="J213" s="71">
        <f>ABS(MEAN!J213-MAX('ID-31'!D220,'ID-40'!J220,'ID-44'!H220,'ID-45'!J220,'ID-57'!H220))</f>
        <v>6.1513709520566451E-7</v>
      </c>
      <c r="K213" s="71">
        <f>ABS(MEAN!K213-MAX('ID-26'!E220,'ID-31'!E220,'ID-34'!I220,'ID-36'!G220,'ID-40'!K220,'ID-44'!I220,'ID-57'!I220))</f>
        <v>1.4944057074584016E-6</v>
      </c>
    </row>
    <row r="214" spans="1:11" x14ac:dyDescent="0.25">
      <c r="A214" s="1">
        <v>26.25</v>
      </c>
      <c r="B214" s="71">
        <f>ABS(MEAN!B214-MAX('ID-11'!B221,'ID-13'!B221,'ID-14'!B221,'ID-15'!B221,'ID-24'!B221,'ID-26'!B221,'ID-29'!B221,'ID-30'!B221,'ID-32'!B221,'ID-33'!B221,'ID-34'!B221,'ID-37'!B221,'ID-38'!B221,'ID-39'!B221,'ID-40'!B221,'ID-44'!B221,'ID-45'!B221,'ID-53'!B221,'ID-57'!B221,'ID-59'!B221,'ID-70'!B221,'ID-71'!B221))</f>
        <v>8.9923449109186038E-7</v>
      </c>
      <c r="C214" s="71">
        <f>ABS(MEAN!C214-MAX('ID-08'!B221,'ID-09'!B221,'ID-11'!C221,'ID-14'!C221,'ID-18'!B221,'ID-24'!C221,'ID-26'!C221,'ID-29'!C221,'ID-30'!C221,'ID-34'!C221,'ID-36'!B221,'ID-38'!C221,'ID-39'!C221,'ID-40'!C221,'ID-44'!C221,'ID-45'!C221,'ID-57'!C221,'ID-59'!C221))</f>
        <v>4.7593166874193571E-7</v>
      </c>
      <c r="D214" s="71">
        <f>ABS(MEAN!D214-MAX('ID-13'!C221,'ID-14'!D221,'ID-15'!C221,'ID-16'!B221,'ID-18'!C221,'ID-26'!D221,'ID-29'!D221,'ID-30'!D221,'ID-33'!C221,'ID-34'!D221,'ID-36'!C221,'ID-37'!C221,'ID-38'!D221,'ID-39'!D221,'ID-40'!D221,'ID-45'!D221,'ID-59'!D221,'ID-71'!C221))</f>
        <v>1.1252301681530241E-6</v>
      </c>
      <c r="E214" s="71">
        <f>ABS(MEAN!E214-MAX('ID-03'!B221,'ID-09'!C221,'ID-13'!D221,'ID-15'!D221,'ID-16'!C221,'ID-18'!D221,'ID-24'!D221,'ID-29'!E221,'ID-30'!E221,'ID-33'!D221,'ID-34'!E221,'ID-36'!D221,'ID-38'!E221,'ID-39'!E221,'ID-40'!E221,'ID-44'!D221,'ID-45'!E221,'ID-57'!D221,'ID-70'!C221,'ID-71'!D221))</f>
        <v>1.5047387053046535E-6</v>
      </c>
      <c r="F214" s="71">
        <f>ABS(MEAN!F214-MAX('ID-01'!B221,'ID-02'!B221,'ID-03'!C221,'ID-06'!B221,'ID-08'!C221,'ID-09'!D221,'ID-12'!B221,'ID-16'!D221,'ID-18'!E221,'ID-24'!E221,'ID-29'!F221,'ID-33'!E221,'ID-34'!F221,'ID-36'!E221,'ID-38'!F221,'ID-39'!F221,'ID-40'!F221,'ID-45'!F221,'ID-53'!C221,'ID-54'!B221,'ID-57'!E221,'ID-71'!E221))</f>
        <v>3.9420340059992398E-6</v>
      </c>
      <c r="G214" s="71">
        <f>ABS(MEAN!G214-MAX('ID-01'!C221,'ID-02'!C221,'ID-03'!D221,'ID-07'!B221,'ID-08'!D221,'ID-11'!D221,'ID-18'!F221,'ID-24'!F221,'ID-29'!G221,'ID-31'!B221,'ID-33'!F221,'ID-34'!G221,'ID-36'!F221,'ID-39'!G221,'ID-40'!G221,'ID-44'!E221,'ID-45'!G221,'ID-50'!B221,'ID-53'!D221,'ID-54'!C221,'ID-57'!F221,'ID-59'!E221,'ID-70'!D221,'ID-71'!F221))</f>
        <v>3.4638905083150817E-6</v>
      </c>
      <c r="H214" s="71">
        <f>ABS(MEAN!H214-MAX('ID-03'!E221,'ID-11'!E221,'ID-13'!E221,'ID-15'!E221,'ID-16'!E221,'ID-18'!G221,'ID-24'!G221,'ID-29'!H221,'ID-30'!F221,'ID-31'!C221,'ID-33'!G221,'ID-34'!H221,'ID-40'!H221,'ID-44'!F221,'ID-45'!H221,'ID-54'!D221,'ID-57'!G221,'ID-59'!F221,'ID-70'!E221,'ID-71'!G221))</f>
        <v>1.2800900831000384E-6</v>
      </c>
      <c r="I214" s="71">
        <f>ABS(MEAN!I214-MAX('ID-12'!C221,'ID-18'!H221,'ID-24'!H221,'ID-29'!I221,'ID-40'!I221,'ID-44'!G221,'ID-45'!I221,'ID-59'!G221))</f>
        <v>1.2924668891245439E-6</v>
      </c>
      <c r="J214" s="71">
        <f>ABS(MEAN!J214-MAX('ID-31'!D221,'ID-40'!J221,'ID-44'!H221,'ID-45'!J221,'ID-57'!H221))</f>
        <v>6.0341324603641056E-7</v>
      </c>
      <c r="K214" s="71">
        <f>ABS(MEAN!K214-MAX('ID-26'!E221,'ID-31'!E221,'ID-34'!I221,'ID-36'!G221,'ID-40'!K221,'ID-44'!I221,'ID-57'!I221))</f>
        <v>1.5272011660849572E-6</v>
      </c>
    </row>
    <row r="215" spans="1:11" x14ac:dyDescent="0.25">
      <c r="A215" s="1">
        <v>26.375</v>
      </c>
      <c r="B215" s="71">
        <f>ABS(MEAN!B215-MAX('ID-11'!B222,'ID-13'!B222,'ID-14'!B222,'ID-15'!B222,'ID-24'!B222,'ID-26'!B222,'ID-29'!B222,'ID-30'!B222,'ID-32'!B222,'ID-33'!B222,'ID-34'!B222,'ID-37'!B222,'ID-38'!B222,'ID-39'!B222,'ID-40'!B222,'ID-44'!B222,'ID-45'!B222,'ID-53'!B222,'ID-57'!B222,'ID-59'!B222,'ID-70'!B222,'ID-71'!B222))</f>
        <v>8.7943170512527757E-7</v>
      </c>
      <c r="C215" s="71">
        <f>ABS(MEAN!C215-MAX('ID-08'!B222,'ID-09'!B222,'ID-11'!C222,'ID-14'!C222,'ID-18'!B222,'ID-24'!C222,'ID-26'!C222,'ID-29'!C222,'ID-30'!C222,'ID-34'!C222,'ID-36'!B222,'ID-38'!C222,'ID-39'!C222,'ID-40'!C222,'ID-44'!C222,'ID-45'!C222,'ID-57'!C222,'ID-59'!C222))</f>
        <v>4.7239484118888342E-7</v>
      </c>
      <c r="D215" s="71">
        <f>ABS(MEAN!D215-MAX('ID-13'!C222,'ID-14'!D222,'ID-15'!C222,'ID-16'!B222,'ID-18'!C222,'ID-26'!D222,'ID-29'!D222,'ID-30'!D222,'ID-33'!C222,'ID-34'!D222,'ID-36'!C222,'ID-37'!C222,'ID-38'!D222,'ID-39'!D222,'ID-40'!D222,'ID-45'!D222,'ID-59'!D222,'ID-71'!C222))</f>
        <v>1.1278235447775842E-6</v>
      </c>
      <c r="E215" s="71">
        <f>ABS(MEAN!E215-MAX('ID-03'!B222,'ID-09'!C222,'ID-13'!D222,'ID-15'!D222,'ID-16'!C222,'ID-18'!D222,'ID-24'!D222,'ID-29'!E222,'ID-30'!E222,'ID-33'!D222,'ID-34'!E222,'ID-36'!D222,'ID-38'!E222,'ID-39'!E222,'ID-40'!E222,'ID-44'!D222,'ID-45'!E222,'ID-57'!D222,'ID-70'!C222,'ID-71'!D222))</f>
        <v>1.457270204840988E-6</v>
      </c>
      <c r="F215" s="71">
        <f>ABS(MEAN!F215-MAX('ID-01'!B222,'ID-02'!B222,'ID-03'!C222,'ID-06'!B222,'ID-08'!C222,'ID-09'!D222,'ID-12'!B222,'ID-16'!D222,'ID-18'!E222,'ID-24'!E222,'ID-29'!F222,'ID-33'!E222,'ID-34'!F222,'ID-36'!E222,'ID-38'!F222,'ID-39'!F222,'ID-40'!F222,'ID-45'!F222,'ID-53'!C222,'ID-54'!B222,'ID-57'!E222,'ID-71'!E222))</f>
        <v>3.9236965695965687E-6</v>
      </c>
      <c r="G215" s="71">
        <f>ABS(MEAN!G215-MAX('ID-01'!C222,'ID-02'!C222,'ID-03'!D222,'ID-07'!B222,'ID-08'!D222,'ID-11'!D222,'ID-18'!F222,'ID-24'!F222,'ID-29'!G222,'ID-31'!B222,'ID-33'!F222,'ID-34'!G222,'ID-36'!F222,'ID-39'!G222,'ID-40'!G222,'ID-44'!E222,'ID-45'!G222,'ID-50'!B222,'ID-53'!D222,'ID-54'!C222,'ID-57'!F222,'ID-59'!E222,'ID-70'!D222,'ID-71'!F222))</f>
        <v>3.4843386660377007E-6</v>
      </c>
      <c r="H215" s="71">
        <f>ABS(MEAN!H215-MAX('ID-03'!E222,'ID-11'!E222,'ID-13'!E222,'ID-15'!E222,'ID-16'!E222,'ID-18'!G222,'ID-24'!G222,'ID-29'!H222,'ID-30'!F222,'ID-31'!C222,'ID-33'!G222,'ID-34'!H222,'ID-40'!H222,'ID-44'!F222,'ID-45'!H222,'ID-54'!D222,'ID-57'!G222,'ID-59'!F222,'ID-70'!E222,'ID-71'!G222))</f>
        <v>1.2470524773933178E-6</v>
      </c>
      <c r="I215" s="71">
        <f>ABS(MEAN!I215-MAX('ID-12'!C222,'ID-18'!H222,'ID-24'!H222,'ID-29'!I222,'ID-40'!I222,'ID-44'!G222,'ID-45'!I222,'ID-59'!G222))</f>
        <v>1.3263647902772568E-6</v>
      </c>
      <c r="J215" s="71">
        <f>ABS(MEAN!J215-MAX('ID-31'!D222,'ID-40'!J222,'ID-44'!H222,'ID-45'!J222,'ID-57'!H222))</f>
        <v>6.1778981602644834E-7</v>
      </c>
      <c r="K215" s="71">
        <f>ABS(MEAN!K215-MAX('ID-26'!E222,'ID-31'!E222,'ID-34'!I222,'ID-36'!G222,'ID-40'!K222,'ID-44'!I222,'ID-57'!I222))</f>
        <v>1.5604696672055773E-6</v>
      </c>
    </row>
    <row r="216" spans="1:11" x14ac:dyDescent="0.25">
      <c r="A216" s="1">
        <v>26.5</v>
      </c>
      <c r="B216" s="71">
        <f>ABS(MEAN!B216-MAX('ID-11'!B223,'ID-13'!B223,'ID-14'!B223,'ID-15'!B223,'ID-24'!B223,'ID-26'!B223,'ID-29'!B223,'ID-30'!B223,'ID-32'!B223,'ID-33'!B223,'ID-34'!B223,'ID-37'!B223,'ID-38'!B223,'ID-39'!B223,'ID-40'!B223,'ID-44'!B223,'ID-45'!B223,'ID-53'!B223,'ID-57'!B223,'ID-59'!B223,'ID-70'!B223,'ID-71'!B223))</f>
        <v>8.7510181534522502E-7</v>
      </c>
      <c r="C216" s="71">
        <f>ABS(MEAN!C216-MAX('ID-08'!B223,'ID-09'!B223,'ID-11'!C223,'ID-14'!C223,'ID-18'!B223,'ID-24'!C223,'ID-26'!C223,'ID-29'!C223,'ID-30'!C223,'ID-34'!C223,'ID-36'!B223,'ID-38'!C223,'ID-39'!C223,'ID-40'!C223,'ID-44'!C223,'ID-45'!C223,'ID-57'!C223,'ID-59'!C223))</f>
        <v>4.7072292835848017E-7</v>
      </c>
      <c r="D216" s="71">
        <f>ABS(MEAN!D216-MAX('ID-13'!C223,'ID-14'!D223,'ID-15'!C223,'ID-16'!B223,'ID-18'!C223,'ID-26'!D223,'ID-29'!D223,'ID-30'!D223,'ID-33'!C223,'ID-34'!D223,'ID-36'!C223,'ID-37'!C223,'ID-38'!D223,'ID-39'!D223,'ID-40'!D223,'ID-45'!D223,'ID-59'!D223,'ID-71'!C223))</f>
        <v>1.1136164090874701E-6</v>
      </c>
      <c r="E216" s="71">
        <f>ABS(MEAN!E216-MAX('ID-03'!B223,'ID-09'!C223,'ID-13'!D223,'ID-15'!D223,'ID-16'!C223,'ID-18'!D223,'ID-24'!D223,'ID-29'!E223,'ID-30'!E223,'ID-33'!D223,'ID-34'!E223,'ID-36'!D223,'ID-38'!E223,'ID-39'!E223,'ID-40'!E223,'ID-44'!D223,'ID-45'!E223,'ID-57'!D223,'ID-70'!C223,'ID-71'!D223))</f>
        <v>1.3502127299003241E-6</v>
      </c>
      <c r="F216" s="71">
        <f>ABS(MEAN!F216-MAX('ID-01'!B223,'ID-02'!B223,'ID-03'!C223,'ID-06'!B223,'ID-08'!C223,'ID-09'!D223,'ID-12'!B223,'ID-16'!D223,'ID-18'!E223,'ID-24'!E223,'ID-29'!F223,'ID-33'!E223,'ID-34'!F223,'ID-36'!E223,'ID-38'!F223,'ID-39'!F223,'ID-40'!F223,'ID-45'!F223,'ID-53'!C223,'ID-54'!B223,'ID-57'!E223,'ID-71'!E223))</f>
        <v>3.9237119903723361E-6</v>
      </c>
      <c r="G216" s="71">
        <f>ABS(MEAN!G216-MAX('ID-01'!C223,'ID-02'!C223,'ID-03'!D223,'ID-07'!B223,'ID-08'!D223,'ID-11'!D223,'ID-18'!F223,'ID-24'!F223,'ID-29'!G223,'ID-31'!B223,'ID-33'!F223,'ID-34'!G223,'ID-36'!F223,'ID-39'!G223,'ID-40'!G223,'ID-44'!E223,'ID-45'!G223,'ID-50'!B223,'ID-53'!D223,'ID-54'!C223,'ID-57'!F223,'ID-59'!E223,'ID-70'!D223,'ID-71'!F223))</f>
        <v>3.4742149488398155E-6</v>
      </c>
      <c r="H216" s="71">
        <f>ABS(MEAN!H216-MAX('ID-03'!E223,'ID-11'!E223,'ID-13'!E223,'ID-15'!E223,'ID-16'!E223,'ID-18'!G223,'ID-24'!G223,'ID-29'!H223,'ID-30'!F223,'ID-31'!C223,'ID-33'!G223,'ID-34'!H223,'ID-40'!H223,'ID-44'!F223,'ID-45'!H223,'ID-54'!D223,'ID-57'!G223,'ID-59'!F223,'ID-70'!E223,'ID-71'!G223))</f>
        <v>1.2413714791659203E-6</v>
      </c>
      <c r="I216" s="71">
        <f>ABS(MEAN!I216-MAX('ID-12'!C223,'ID-18'!H223,'ID-24'!H223,'ID-29'!I223,'ID-40'!I223,'ID-44'!G223,'ID-45'!I223,'ID-59'!G223))</f>
        <v>1.2736082142805749E-6</v>
      </c>
      <c r="J216" s="71">
        <f>ABS(MEAN!J216-MAX('ID-31'!D223,'ID-40'!J223,'ID-44'!H223,'ID-45'!J223,'ID-57'!H223))</f>
        <v>5.9236270716356287E-7</v>
      </c>
      <c r="K216" s="71">
        <f>ABS(MEAN!K216-MAX('ID-26'!E223,'ID-31'!E223,'ID-34'!I223,'ID-36'!G223,'ID-40'!K223,'ID-44'!I223,'ID-57'!I223))</f>
        <v>1.5733994217503877E-6</v>
      </c>
    </row>
    <row r="217" spans="1:11" x14ac:dyDescent="0.25">
      <c r="A217" s="1">
        <v>26.625</v>
      </c>
      <c r="B217" s="71">
        <f>ABS(MEAN!B217-MAX('ID-11'!B224,'ID-13'!B224,'ID-14'!B224,'ID-15'!B224,'ID-24'!B224,'ID-26'!B224,'ID-29'!B224,'ID-30'!B224,'ID-32'!B224,'ID-33'!B224,'ID-34'!B224,'ID-37'!B224,'ID-38'!B224,'ID-39'!B224,'ID-40'!B224,'ID-44'!B224,'ID-45'!B224,'ID-53'!B224,'ID-57'!B224,'ID-59'!B224,'ID-70'!B224,'ID-71'!B224))</f>
        <v>8.3662503386205955E-7</v>
      </c>
      <c r="C217" s="71">
        <f>ABS(MEAN!C217-MAX('ID-08'!B224,'ID-09'!B224,'ID-11'!C224,'ID-14'!C224,'ID-18'!B224,'ID-24'!C224,'ID-26'!C224,'ID-29'!C224,'ID-30'!C224,'ID-34'!C224,'ID-36'!B224,'ID-38'!C224,'ID-39'!C224,'ID-40'!C224,'ID-44'!C224,'ID-45'!C224,'ID-57'!C224,'ID-59'!C224))</f>
        <v>4.6348305904331255E-7</v>
      </c>
      <c r="D217" s="71">
        <f>ABS(MEAN!D217-MAX('ID-13'!C224,'ID-14'!D224,'ID-15'!C224,'ID-16'!B224,'ID-18'!C224,'ID-26'!D224,'ID-29'!D224,'ID-30'!D224,'ID-33'!C224,'ID-34'!D224,'ID-36'!C224,'ID-37'!C224,'ID-38'!D224,'ID-39'!D224,'ID-40'!D224,'ID-45'!D224,'ID-59'!D224,'ID-71'!C224))</f>
        <v>1.1237248305207004E-6</v>
      </c>
      <c r="E217" s="71">
        <f>ABS(MEAN!E217-MAX('ID-03'!B224,'ID-09'!C224,'ID-13'!D224,'ID-15'!D224,'ID-16'!C224,'ID-18'!D224,'ID-24'!D224,'ID-29'!E224,'ID-30'!E224,'ID-33'!D224,'ID-34'!E224,'ID-36'!D224,'ID-38'!E224,'ID-39'!E224,'ID-40'!E224,'ID-44'!D224,'ID-45'!E224,'ID-57'!D224,'ID-70'!C224,'ID-71'!D224))</f>
        <v>1.2885041955068566E-6</v>
      </c>
      <c r="F217" s="71">
        <f>ABS(MEAN!F217-MAX('ID-01'!B224,'ID-02'!B224,'ID-03'!C224,'ID-06'!B224,'ID-08'!C224,'ID-09'!D224,'ID-12'!B224,'ID-16'!D224,'ID-18'!E224,'ID-24'!E224,'ID-29'!F224,'ID-33'!E224,'ID-34'!F224,'ID-36'!E224,'ID-38'!F224,'ID-39'!F224,'ID-40'!F224,'ID-45'!F224,'ID-53'!C224,'ID-54'!B224,'ID-57'!E224,'ID-71'!E224))</f>
        <v>3.9964614085841177E-6</v>
      </c>
      <c r="G217" s="71">
        <f>ABS(MEAN!G217-MAX('ID-01'!C224,'ID-02'!C224,'ID-03'!D224,'ID-07'!B224,'ID-08'!D224,'ID-11'!D224,'ID-18'!F224,'ID-24'!F224,'ID-29'!G224,'ID-31'!B224,'ID-33'!F224,'ID-34'!G224,'ID-36'!F224,'ID-39'!G224,'ID-40'!G224,'ID-44'!E224,'ID-45'!G224,'ID-50'!B224,'ID-53'!D224,'ID-54'!C224,'ID-57'!F224,'ID-59'!E224,'ID-70'!D224,'ID-71'!F224))</f>
        <v>3.4711171337242774E-6</v>
      </c>
      <c r="H217" s="71">
        <f>ABS(MEAN!H217-MAX('ID-03'!E224,'ID-11'!E224,'ID-13'!E224,'ID-15'!E224,'ID-16'!E224,'ID-18'!G224,'ID-24'!G224,'ID-29'!H224,'ID-30'!F224,'ID-31'!C224,'ID-33'!G224,'ID-34'!H224,'ID-40'!H224,'ID-44'!F224,'ID-45'!H224,'ID-54'!D224,'ID-57'!G224,'ID-59'!F224,'ID-70'!E224,'ID-71'!G224))</f>
        <v>1.2611063943124279E-6</v>
      </c>
      <c r="I217" s="71">
        <f>ABS(MEAN!I217-MAX('ID-12'!C224,'ID-18'!H224,'ID-24'!H224,'ID-29'!I224,'ID-40'!I224,'ID-44'!G224,'ID-45'!I224,'ID-59'!G224))</f>
        <v>1.3187192343666609E-6</v>
      </c>
      <c r="J217" s="71">
        <f>ABS(MEAN!J217-MAX('ID-31'!D224,'ID-40'!J224,'ID-44'!H224,'ID-45'!J224,'ID-57'!H224))</f>
        <v>6.4808835026353151E-7</v>
      </c>
      <c r="K217" s="71">
        <f>ABS(MEAN!K217-MAX('ID-26'!E224,'ID-31'!E224,'ID-34'!I224,'ID-36'!G224,'ID-40'!K224,'ID-44'!I224,'ID-57'!I224))</f>
        <v>1.5910416089615076E-6</v>
      </c>
    </row>
    <row r="218" spans="1:11" x14ac:dyDescent="0.25">
      <c r="A218" s="1">
        <v>26.75</v>
      </c>
      <c r="B218" s="71">
        <f>ABS(MEAN!B218-MAX('ID-11'!B225,'ID-13'!B225,'ID-14'!B225,'ID-15'!B225,'ID-24'!B225,'ID-26'!B225,'ID-29'!B225,'ID-30'!B225,'ID-32'!B225,'ID-33'!B225,'ID-34'!B225,'ID-37'!B225,'ID-38'!B225,'ID-39'!B225,'ID-40'!B225,'ID-44'!B225,'ID-45'!B225,'ID-53'!B225,'ID-57'!B225,'ID-59'!B225,'ID-70'!B225,'ID-71'!B225))</f>
        <v>7.9102106176343057E-7</v>
      </c>
      <c r="C218" s="71">
        <f>ABS(MEAN!C218-MAX('ID-08'!B225,'ID-09'!B225,'ID-11'!C225,'ID-14'!C225,'ID-18'!B225,'ID-24'!C225,'ID-26'!C225,'ID-29'!C225,'ID-30'!C225,'ID-34'!C225,'ID-36'!B225,'ID-38'!C225,'ID-39'!C225,'ID-40'!C225,'ID-44'!C225,'ID-45'!C225,'ID-57'!C225,'ID-59'!C225))</f>
        <v>4.5779623347730336E-7</v>
      </c>
      <c r="D218" s="71">
        <f>ABS(MEAN!D218-MAX('ID-13'!C225,'ID-14'!D225,'ID-15'!C225,'ID-16'!B225,'ID-18'!C225,'ID-26'!D225,'ID-29'!D225,'ID-30'!D225,'ID-33'!C225,'ID-34'!D225,'ID-36'!C225,'ID-37'!C225,'ID-38'!D225,'ID-39'!D225,'ID-40'!D225,'ID-45'!D225,'ID-59'!D225,'ID-71'!C225))</f>
        <v>1.0944937965939872E-6</v>
      </c>
      <c r="E218" s="71">
        <f>ABS(MEAN!E218-MAX('ID-03'!B225,'ID-09'!C225,'ID-13'!D225,'ID-15'!D225,'ID-16'!C225,'ID-18'!D225,'ID-24'!D225,'ID-29'!E225,'ID-30'!E225,'ID-33'!D225,'ID-34'!E225,'ID-36'!D225,'ID-38'!E225,'ID-39'!E225,'ID-40'!E225,'ID-44'!D225,'ID-45'!E225,'ID-57'!D225,'ID-70'!C225,'ID-71'!D225))</f>
        <v>1.3393444227571827E-6</v>
      </c>
      <c r="F218" s="71">
        <f>ABS(MEAN!F218-MAX('ID-01'!B225,'ID-02'!B225,'ID-03'!C225,'ID-06'!B225,'ID-08'!C225,'ID-09'!D225,'ID-12'!B225,'ID-16'!D225,'ID-18'!E225,'ID-24'!E225,'ID-29'!F225,'ID-33'!E225,'ID-34'!F225,'ID-36'!E225,'ID-38'!F225,'ID-39'!F225,'ID-40'!F225,'ID-45'!F225,'ID-53'!C225,'ID-54'!B225,'ID-57'!E225,'ID-71'!E225))</f>
        <v>3.9384223678995411E-6</v>
      </c>
      <c r="G218" s="71">
        <f>ABS(MEAN!G218-MAX('ID-01'!C225,'ID-02'!C225,'ID-03'!D225,'ID-07'!B225,'ID-08'!D225,'ID-11'!D225,'ID-18'!F225,'ID-24'!F225,'ID-29'!G225,'ID-31'!B225,'ID-33'!F225,'ID-34'!G225,'ID-36'!F225,'ID-39'!G225,'ID-40'!G225,'ID-44'!E225,'ID-45'!G225,'ID-50'!B225,'ID-53'!D225,'ID-54'!C225,'ID-57'!F225,'ID-59'!E225,'ID-70'!D225,'ID-71'!F225))</f>
        <v>3.4244392398408152E-6</v>
      </c>
      <c r="H218" s="71">
        <f>ABS(MEAN!H218-MAX('ID-03'!E225,'ID-11'!E225,'ID-13'!E225,'ID-15'!E225,'ID-16'!E225,'ID-18'!G225,'ID-24'!G225,'ID-29'!H225,'ID-30'!F225,'ID-31'!C225,'ID-33'!G225,'ID-34'!H225,'ID-40'!H225,'ID-44'!F225,'ID-45'!H225,'ID-54'!D225,'ID-57'!G225,'ID-59'!F225,'ID-70'!E225,'ID-71'!G225))</f>
        <v>1.257707797797103E-6</v>
      </c>
      <c r="I218" s="71">
        <f>ABS(MEAN!I218-MAX('ID-12'!C225,'ID-18'!H225,'ID-24'!H225,'ID-29'!I225,'ID-40'!I225,'ID-44'!G225,'ID-45'!I225,'ID-59'!G225))</f>
        <v>1.3134667340430894E-6</v>
      </c>
      <c r="J218" s="71">
        <f>ABS(MEAN!J218-MAX('ID-31'!D225,'ID-40'!J225,'ID-44'!H225,'ID-45'!J225,'ID-57'!H225))</f>
        <v>6.3310779480074686E-7</v>
      </c>
      <c r="K218" s="71">
        <f>ABS(MEAN!K218-MAX('ID-26'!E225,'ID-31'!E225,'ID-34'!I225,'ID-36'!G225,'ID-40'!K225,'ID-44'!I225,'ID-57'!I225))</f>
        <v>1.5312268160094789E-6</v>
      </c>
    </row>
    <row r="219" spans="1:11" x14ac:dyDescent="0.25">
      <c r="A219" s="1">
        <v>26.875</v>
      </c>
      <c r="B219" s="71">
        <f>ABS(MEAN!B219-MAX('ID-11'!B226,'ID-13'!B226,'ID-14'!B226,'ID-15'!B226,'ID-24'!B226,'ID-26'!B226,'ID-29'!B226,'ID-30'!B226,'ID-32'!B226,'ID-33'!B226,'ID-34'!B226,'ID-37'!B226,'ID-38'!B226,'ID-39'!B226,'ID-40'!B226,'ID-44'!B226,'ID-45'!B226,'ID-53'!B226,'ID-57'!B226,'ID-59'!B226,'ID-70'!B226,'ID-71'!B226))</f>
        <v>7.4960734036677579E-7</v>
      </c>
      <c r="C219" s="71">
        <f>ABS(MEAN!C219-MAX('ID-08'!B226,'ID-09'!B226,'ID-11'!C226,'ID-14'!C226,'ID-18'!B226,'ID-24'!C226,'ID-26'!C226,'ID-29'!C226,'ID-30'!C226,'ID-34'!C226,'ID-36'!B226,'ID-38'!C226,'ID-39'!C226,'ID-40'!C226,'ID-44'!C226,'ID-45'!C226,'ID-57'!C226,'ID-59'!C226))</f>
        <v>4.5358198219602741E-7</v>
      </c>
      <c r="D219" s="71">
        <f>ABS(MEAN!D219-MAX('ID-13'!C226,'ID-14'!D226,'ID-15'!C226,'ID-16'!B226,'ID-18'!C226,'ID-26'!D226,'ID-29'!D226,'ID-30'!D226,'ID-33'!C226,'ID-34'!D226,'ID-36'!C226,'ID-37'!C226,'ID-38'!D226,'ID-39'!D226,'ID-40'!D226,'ID-45'!D226,'ID-59'!D226,'ID-71'!C226))</f>
        <v>1.0838570045912377E-6</v>
      </c>
      <c r="E219" s="71">
        <f>ABS(MEAN!E219-MAX('ID-03'!B226,'ID-09'!C226,'ID-13'!D226,'ID-15'!D226,'ID-16'!C226,'ID-18'!D226,'ID-24'!D226,'ID-29'!E226,'ID-30'!E226,'ID-33'!D226,'ID-34'!E226,'ID-36'!D226,'ID-38'!E226,'ID-39'!E226,'ID-40'!E226,'ID-44'!D226,'ID-45'!E226,'ID-57'!D226,'ID-70'!C226,'ID-71'!D226))</f>
        <v>1.2091531810254352E-6</v>
      </c>
      <c r="F219" s="71">
        <f>ABS(MEAN!F219-MAX('ID-01'!B226,'ID-02'!B226,'ID-03'!C226,'ID-06'!B226,'ID-08'!C226,'ID-09'!D226,'ID-12'!B226,'ID-16'!D226,'ID-18'!E226,'ID-24'!E226,'ID-29'!F226,'ID-33'!E226,'ID-34'!F226,'ID-36'!E226,'ID-38'!F226,'ID-39'!F226,'ID-40'!F226,'ID-45'!F226,'ID-53'!C226,'ID-54'!B226,'ID-57'!E226,'ID-71'!E226))</f>
        <v>3.9236430379174791E-6</v>
      </c>
      <c r="G219" s="71">
        <f>ABS(MEAN!G219-MAX('ID-01'!C226,'ID-02'!C226,'ID-03'!D226,'ID-07'!B226,'ID-08'!D226,'ID-11'!D226,'ID-18'!F226,'ID-24'!F226,'ID-29'!G226,'ID-31'!B226,'ID-33'!F226,'ID-34'!G226,'ID-36'!F226,'ID-39'!G226,'ID-40'!G226,'ID-44'!E226,'ID-45'!G226,'ID-50'!B226,'ID-53'!D226,'ID-54'!C226,'ID-57'!F226,'ID-59'!E226,'ID-70'!D226,'ID-71'!F226))</f>
        <v>3.4206281164239627E-6</v>
      </c>
      <c r="H219" s="71">
        <f>ABS(MEAN!H219-MAX('ID-03'!E226,'ID-11'!E226,'ID-13'!E226,'ID-15'!E226,'ID-16'!E226,'ID-18'!G226,'ID-24'!G226,'ID-29'!H226,'ID-30'!F226,'ID-31'!C226,'ID-33'!G226,'ID-34'!H226,'ID-40'!H226,'ID-44'!F226,'ID-45'!H226,'ID-54'!D226,'ID-57'!G226,'ID-59'!F226,'ID-70'!E226,'ID-71'!G226))</f>
        <v>1.2775660278574463E-6</v>
      </c>
      <c r="I219" s="71">
        <f>ABS(MEAN!I219-MAX('ID-12'!C226,'ID-18'!H226,'ID-24'!H226,'ID-29'!I226,'ID-40'!I226,'ID-44'!G226,'ID-45'!I226,'ID-59'!G226))</f>
        <v>1.3269440633512097E-6</v>
      </c>
      <c r="J219" s="71">
        <f>ABS(MEAN!J219-MAX('ID-31'!D226,'ID-40'!J226,'ID-44'!H226,'ID-45'!J226,'ID-57'!H226))</f>
        <v>6.5631319062786631E-7</v>
      </c>
      <c r="K219" s="71">
        <f>ABS(MEAN!K219-MAX('ID-26'!E226,'ID-31'!E226,'ID-34'!I226,'ID-36'!G226,'ID-40'!K226,'ID-44'!I226,'ID-57'!I226))</f>
        <v>1.5596099930959006E-6</v>
      </c>
    </row>
    <row r="220" spans="1:11" x14ac:dyDescent="0.25">
      <c r="A220" s="1">
        <v>27</v>
      </c>
      <c r="B220" s="71">
        <f>ABS(MEAN!B220-MAX('ID-11'!B227,'ID-13'!B227,'ID-14'!B227,'ID-15'!B227,'ID-24'!B227,'ID-26'!B227,'ID-29'!B227,'ID-30'!B227,'ID-32'!B227,'ID-33'!B227,'ID-34'!B227,'ID-37'!B227,'ID-38'!B227,'ID-39'!B227,'ID-40'!B227,'ID-44'!B227,'ID-45'!B227,'ID-53'!B227,'ID-57'!B227,'ID-59'!B227,'ID-70'!B227,'ID-71'!B227))</f>
        <v>7.3960598584443815E-7</v>
      </c>
      <c r="C220" s="71">
        <f>ABS(MEAN!C220-MAX('ID-08'!B227,'ID-09'!B227,'ID-11'!C227,'ID-14'!C227,'ID-18'!B227,'ID-24'!C227,'ID-26'!C227,'ID-29'!C227,'ID-30'!C227,'ID-34'!C227,'ID-36'!B227,'ID-38'!C227,'ID-39'!C227,'ID-40'!C227,'ID-44'!C227,'ID-45'!C227,'ID-57'!C227,'ID-59'!C227))</f>
        <v>4.5860617603477039E-7</v>
      </c>
      <c r="D220" s="71">
        <f>ABS(MEAN!D220-MAX('ID-13'!C227,'ID-14'!D227,'ID-15'!C227,'ID-16'!B227,'ID-18'!C227,'ID-26'!D227,'ID-29'!D227,'ID-30'!D227,'ID-33'!C227,'ID-34'!D227,'ID-36'!C227,'ID-37'!C227,'ID-38'!D227,'ID-39'!D227,'ID-40'!D227,'ID-45'!D227,'ID-59'!D227,'ID-71'!C227))</f>
        <v>1.1038949652708574E-6</v>
      </c>
      <c r="E220" s="71">
        <f>ABS(MEAN!E220-MAX('ID-03'!B227,'ID-09'!C227,'ID-13'!D227,'ID-15'!D227,'ID-16'!C227,'ID-18'!D227,'ID-24'!D227,'ID-29'!E227,'ID-30'!E227,'ID-33'!D227,'ID-34'!E227,'ID-36'!D227,'ID-38'!E227,'ID-39'!E227,'ID-40'!E227,'ID-44'!D227,'ID-45'!E227,'ID-57'!D227,'ID-70'!C227,'ID-71'!D227))</f>
        <v>1.1930546421345944E-6</v>
      </c>
      <c r="F220" s="71">
        <f>ABS(MEAN!F220-MAX('ID-01'!B227,'ID-02'!B227,'ID-03'!C227,'ID-06'!B227,'ID-08'!C227,'ID-09'!D227,'ID-12'!B227,'ID-16'!D227,'ID-18'!E227,'ID-24'!E227,'ID-29'!F227,'ID-33'!E227,'ID-34'!F227,'ID-36'!E227,'ID-38'!F227,'ID-39'!F227,'ID-40'!F227,'ID-45'!F227,'ID-53'!C227,'ID-54'!B227,'ID-57'!E227,'ID-71'!E227))</f>
        <v>3.8977026856623631E-6</v>
      </c>
      <c r="G220" s="71">
        <f>ABS(MEAN!G220-MAX('ID-01'!C227,'ID-02'!C227,'ID-03'!D227,'ID-07'!B227,'ID-08'!D227,'ID-11'!D227,'ID-18'!F227,'ID-24'!F227,'ID-29'!G227,'ID-31'!B227,'ID-33'!F227,'ID-34'!G227,'ID-36'!F227,'ID-39'!G227,'ID-40'!G227,'ID-44'!E227,'ID-45'!G227,'ID-50'!B227,'ID-53'!D227,'ID-54'!C227,'ID-57'!F227,'ID-59'!E227,'ID-70'!D227,'ID-71'!F227))</f>
        <v>3.4036683095872711E-6</v>
      </c>
      <c r="H220" s="71">
        <f>ABS(MEAN!H220-MAX('ID-03'!E227,'ID-11'!E227,'ID-13'!E227,'ID-15'!E227,'ID-16'!E227,'ID-18'!G227,'ID-24'!G227,'ID-29'!H227,'ID-30'!F227,'ID-31'!C227,'ID-33'!G227,'ID-34'!H227,'ID-40'!H227,'ID-44'!F227,'ID-45'!H227,'ID-54'!D227,'ID-57'!G227,'ID-59'!F227,'ID-70'!E227,'ID-71'!G227))</f>
        <v>1.2633690639196615E-6</v>
      </c>
      <c r="I220" s="71">
        <f>ABS(MEAN!I220-MAX('ID-12'!C227,'ID-18'!H227,'ID-24'!H227,'ID-29'!I227,'ID-40'!I227,'ID-44'!G227,'ID-45'!I227,'ID-59'!G227))</f>
        <v>1.3364895625200823E-6</v>
      </c>
      <c r="J220" s="71">
        <f>ABS(MEAN!J220-MAX('ID-31'!D227,'ID-40'!J227,'ID-44'!H227,'ID-45'!J227,'ID-57'!H227))</f>
        <v>6.3887857704170159E-7</v>
      </c>
      <c r="K220" s="71">
        <f>ABS(MEAN!K220-MAX('ID-26'!E227,'ID-31'!E227,'ID-34'!I227,'ID-36'!G227,'ID-40'!K227,'ID-44'!I227,'ID-57'!I227))</f>
        <v>1.5774034847759744E-6</v>
      </c>
    </row>
    <row r="221" spans="1:11" x14ac:dyDescent="0.25">
      <c r="A221" s="1">
        <v>27.125</v>
      </c>
      <c r="B221" s="71">
        <f>ABS(MEAN!B221-MAX('ID-11'!B228,'ID-13'!B228,'ID-14'!B228,'ID-15'!B228,'ID-24'!B228,'ID-26'!B228,'ID-29'!B228,'ID-30'!B228,'ID-32'!B228,'ID-33'!B228,'ID-34'!B228,'ID-37'!B228,'ID-38'!B228,'ID-39'!B228,'ID-40'!B228,'ID-44'!B228,'ID-45'!B228,'ID-53'!B228,'ID-57'!B228,'ID-59'!B228,'ID-70'!B228,'ID-71'!B228))</f>
        <v>7.7129239867135269E-7</v>
      </c>
      <c r="C221" s="71">
        <f>ABS(MEAN!C221-MAX('ID-08'!B228,'ID-09'!B228,'ID-11'!C228,'ID-14'!C228,'ID-18'!B228,'ID-24'!C228,'ID-26'!C228,'ID-29'!C228,'ID-30'!C228,'ID-34'!C228,'ID-36'!B228,'ID-38'!C228,'ID-39'!C228,'ID-40'!C228,'ID-44'!C228,'ID-45'!C228,'ID-57'!C228,'ID-59'!C228))</f>
        <v>4.2630266045007303E-7</v>
      </c>
      <c r="D221" s="71">
        <f>ABS(MEAN!D221-MAX('ID-13'!C228,'ID-14'!D228,'ID-15'!C228,'ID-16'!B228,'ID-18'!C228,'ID-26'!D228,'ID-29'!D228,'ID-30'!D228,'ID-33'!C228,'ID-34'!D228,'ID-36'!C228,'ID-37'!C228,'ID-38'!D228,'ID-39'!D228,'ID-40'!D228,'ID-45'!D228,'ID-59'!D228,'ID-71'!C228))</f>
        <v>1.0968858505377987E-6</v>
      </c>
      <c r="E221" s="71">
        <f>ABS(MEAN!E221-MAX('ID-03'!B228,'ID-09'!C228,'ID-13'!D228,'ID-15'!D228,'ID-16'!C228,'ID-18'!D228,'ID-24'!D228,'ID-29'!E228,'ID-30'!E228,'ID-33'!D228,'ID-34'!E228,'ID-36'!D228,'ID-38'!E228,'ID-39'!E228,'ID-40'!E228,'ID-44'!D228,'ID-45'!E228,'ID-57'!D228,'ID-70'!C228,'ID-71'!D228))</f>
        <v>1.1981821607665033E-6</v>
      </c>
      <c r="F221" s="71">
        <f>ABS(MEAN!F221-MAX('ID-01'!B228,'ID-02'!B228,'ID-03'!C228,'ID-06'!B228,'ID-08'!C228,'ID-09'!D228,'ID-12'!B228,'ID-16'!D228,'ID-18'!E228,'ID-24'!E228,'ID-29'!F228,'ID-33'!E228,'ID-34'!F228,'ID-36'!E228,'ID-38'!F228,'ID-39'!F228,'ID-40'!F228,'ID-45'!F228,'ID-53'!C228,'ID-54'!B228,'ID-57'!E228,'ID-71'!E228))</f>
        <v>3.8918238398633065E-6</v>
      </c>
      <c r="G221" s="71">
        <f>ABS(MEAN!G221-MAX('ID-01'!C228,'ID-02'!C228,'ID-03'!D228,'ID-07'!B228,'ID-08'!D228,'ID-11'!D228,'ID-18'!F228,'ID-24'!F228,'ID-29'!G228,'ID-31'!B228,'ID-33'!F228,'ID-34'!G228,'ID-36'!F228,'ID-39'!G228,'ID-40'!G228,'ID-44'!E228,'ID-45'!G228,'ID-50'!B228,'ID-53'!D228,'ID-54'!C228,'ID-57'!F228,'ID-59'!E228,'ID-70'!D228,'ID-71'!F228))</f>
        <v>3.3911652543849868E-6</v>
      </c>
      <c r="H221" s="71">
        <f>ABS(MEAN!H221-MAX('ID-03'!E228,'ID-11'!E228,'ID-13'!E228,'ID-15'!E228,'ID-16'!E228,'ID-18'!G228,'ID-24'!G228,'ID-29'!H228,'ID-30'!F228,'ID-31'!C228,'ID-33'!G228,'ID-34'!H228,'ID-40'!H228,'ID-44'!F228,'ID-45'!H228,'ID-54'!D228,'ID-57'!G228,'ID-59'!F228,'ID-70'!E228,'ID-71'!G228))</f>
        <v>1.2680540067422363E-6</v>
      </c>
      <c r="I221" s="71">
        <f>ABS(MEAN!I221-MAX('ID-12'!C228,'ID-18'!H228,'ID-24'!H228,'ID-29'!I228,'ID-40'!I228,'ID-44'!G228,'ID-45'!I228,'ID-59'!G228))</f>
        <v>1.3353292414031159E-6</v>
      </c>
      <c r="J221" s="71">
        <f>ABS(MEAN!J221-MAX('ID-31'!D228,'ID-40'!J228,'ID-44'!H228,'ID-45'!J228,'ID-57'!H228))</f>
        <v>6.3887463402911848E-7</v>
      </c>
      <c r="K221" s="71">
        <f>ABS(MEAN!K221-MAX('ID-26'!E228,'ID-31'!E228,'ID-34'!I228,'ID-36'!G228,'ID-40'!K228,'ID-44'!I228,'ID-57'!I228))</f>
        <v>1.5660323579580471E-6</v>
      </c>
    </row>
    <row r="222" spans="1:11" x14ac:dyDescent="0.25">
      <c r="A222" s="1">
        <v>27.25</v>
      </c>
      <c r="B222" s="71">
        <f>ABS(MEAN!B222-MAX('ID-11'!B229,'ID-13'!B229,'ID-14'!B229,'ID-15'!B229,'ID-24'!B229,'ID-26'!B229,'ID-29'!B229,'ID-30'!B229,'ID-32'!B229,'ID-33'!B229,'ID-34'!B229,'ID-37'!B229,'ID-38'!B229,'ID-39'!B229,'ID-40'!B229,'ID-44'!B229,'ID-45'!B229,'ID-53'!B229,'ID-57'!B229,'ID-59'!B229,'ID-70'!B229,'ID-71'!B229))</f>
        <v>7.676193222727612E-7</v>
      </c>
      <c r="C222" s="71">
        <f>ABS(MEAN!C222-MAX('ID-08'!B229,'ID-09'!B229,'ID-11'!C229,'ID-14'!C229,'ID-18'!B229,'ID-24'!C229,'ID-26'!C229,'ID-29'!C229,'ID-30'!C229,'ID-34'!C229,'ID-36'!B229,'ID-38'!C229,'ID-39'!C229,'ID-40'!C229,'ID-44'!C229,'ID-45'!C229,'ID-57'!C229,'ID-59'!C229))</f>
        <v>4.1976152614919826E-7</v>
      </c>
      <c r="D222" s="71">
        <f>ABS(MEAN!D222-MAX('ID-13'!C229,'ID-14'!D229,'ID-15'!C229,'ID-16'!B229,'ID-18'!C229,'ID-26'!D229,'ID-29'!D229,'ID-30'!D229,'ID-33'!C229,'ID-34'!D229,'ID-36'!C229,'ID-37'!C229,'ID-38'!D229,'ID-39'!D229,'ID-40'!D229,'ID-45'!D229,'ID-59'!D229,'ID-71'!C229))</f>
        <v>1.0731753907200492E-6</v>
      </c>
      <c r="E222" s="71">
        <f>ABS(MEAN!E222-MAX('ID-03'!B229,'ID-09'!C229,'ID-13'!D229,'ID-15'!D229,'ID-16'!C229,'ID-18'!D229,'ID-24'!D229,'ID-29'!E229,'ID-30'!E229,'ID-33'!D229,'ID-34'!E229,'ID-36'!D229,'ID-38'!E229,'ID-39'!E229,'ID-40'!E229,'ID-44'!D229,'ID-45'!E229,'ID-57'!D229,'ID-70'!C229,'ID-71'!D229))</f>
        <v>1.250873060965052E-6</v>
      </c>
      <c r="F222" s="71">
        <f>ABS(MEAN!F222-MAX('ID-01'!B229,'ID-02'!B229,'ID-03'!C229,'ID-06'!B229,'ID-08'!C229,'ID-09'!D229,'ID-12'!B229,'ID-16'!D229,'ID-18'!E229,'ID-24'!E229,'ID-29'!F229,'ID-33'!E229,'ID-34'!F229,'ID-36'!E229,'ID-38'!F229,'ID-39'!F229,'ID-40'!F229,'ID-45'!F229,'ID-53'!C229,'ID-54'!B229,'ID-57'!E229,'ID-71'!E229))</f>
        <v>3.8931768879812978E-6</v>
      </c>
      <c r="G222" s="71">
        <f>ABS(MEAN!G222-MAX('ID-01'!C229,'ID-02'!C229,'ID-03'!D229,'ID-07'!B229,'ID-08'!D229,'ID-11'!D229,'ID-18'!F229,'ID-24'!F229,'ID-29'!G229,'ID-31'!B229,'ID-33'!F229,'ID-34'!G229,'ID-36'!F229,'ID-39'!G229,'ID-40'!G229,'ID-44'!E229,'ID-45'!G229,'ID-50'!B229,'ID-53'!D229,'ID-54'!C229,'ID-57'!F229,'ID-59'!E229,'ID-70'!D229,'ID-71'!F229))</f>
        <v>3.3861272870083781E-6</v>
      </c>
      <c r="H222" s="71">
        <f>ABS(MEAN!H222-MAX('ID-03'!E229,'ID-11'!E229,'ID-13'!E229,'ID-15'!E229,'ID-16'!E229,'ID-18'!G229,'ID-24'!G229,'ID-29'!H229,'ID-30'!F229,'ID-31'!C229,'ID-33'!G229,'ID-34'!H229,'ID-40'!H229,'ID-44'!F229,'ID-45'!H229,'ID-54'!D229,'ID-57'!G229,'ID-59'!F229,'ID-70'!E229,'ID-71'!G229))</f>
        <v>1.2613157075458403E-6</v>
      </c>
      <c r="I222" s="71">
        <f>ABS(MEAN!I222-MAX('ID-12'!C229,'ID-18'!H229,'ID-24'!H229,'ID-29'!I229,'ID-40'!I229,'ID-44'!G229,'ID-45'!I229,'ID-59'!G229))</f>
        <v>1.3334191231728632E-6</v>
      </c>
      <c r="J222" s="71">
        <f>ABS(MEAN!J222-MAX('ID-31'!D229,'ID-40'!J229,'ID-44'!H229,'ID-45'!J229,'ID-57'!H229))</f>
        <v>6.7200424236357748E-7</v>
      </c>
      <c r="K222" s="71">
        <f>ABS(MEAN!K222-MAX('ID-26'!E229,'ID-31'!E229,'ID-34'!I229,'ID-36'!G229,'ID-40'!K229,'ID-44'!I229,'ID-57'!I229))</f>
        <v>1.514308467565062E-6</v>
      </c>
    </row>
    <row r="223" spans="1:11" x14ac:dyDescent="0.25">
      <c r="A223" s="1">
        <v>27.375</v>
      </c>
      <c r="B223" s="71">
        <f>ABS(MEAN!B223-MAX('ID-11'!B230,'ID-13'!B230,'ID-14'!B230,'ID-15'!B230,'ID-24'!B230,'ID-26'!B230,'ID-29'!B230,'ID-30'!B230,'ID-32'!B230,'ID-33'!B230,'ID-34'!B230,'ID-37'!B230,'ID-38'!B230,'ID-39'!B230,'ID-40'!B230,'ID-44'!B230,'ID-45'!B230,'ID-53'!B230,'ID-57'!B230,'ID-59'!B230,'ID-70'!B230,'ID-71'!B230))</f>
        <v>7.588351111920133E-7</v>
      </c>
      <c r="C223" s="71">
        <f>ABS(MEAN!C223-MAX('ID-08'!B230,'ID-09'!B230,'ID-11'!C230,'ID-14'!C230,'ID-18'!B230,'ID-24'!C230,'ID-26'!C230,'ID-29'!C230,'ID-30'!C230,'ID-34'!C230,'ID-36'!B230,'ID-38'!C230,'ID-39'!C230,'ID-40'!C230,'ID-44'!C230,'ID-45'!C230,'ID-57'!C230,'ID-59'!C230))</f>
        <v>4.0418063634861667E-7</v>
      </c>
      <c r="D223" s="71">
        <f>ABS(MEAN!D223-MAX('ID-13'!C230,'ID-14'!D230,'ID-15'!C230,'ID-16'!B230,'ID-18'!C230,'ID-26'!D230,'ID-29'!D230,'ID-30'!D230,'ID-33'!C230,'ID-34'!D230,'ID-36'!C230,'ID-37'!C230,'ID-38'!D230,'ID-39'!D230,'ID-40'!D230,'ID-45'!D230,'ID-59'!D230,'ID-71'!C230))</f>
        <v>1.0627487089243104E-6</v>
      </c>
      <c r="E223" s="71">
        <f>ABS(MEAN!E223-MAX('ID-03'!B230,'ID-09'!C230,'ID-13'!D230,'ID-15'!D230,'ID-16'!C230,'ID-18'!D230,'ID-24'!D230,'ID-29'!E230,'ID-30'!E230,'ID-33'!D230,'ID-34'!E230,'ID-36'!D230,'ID-38'!E230,'ID-39'!E230,'ID-40'!E230,'ID-44'!D230,'ID-45'!E230,'ID-57'!D230,'ID-70'!C230,'ID-71'!D230))</f>
        <v>1.3490561537321533E-6</v>
      </c>
      <c r="F223" s="71">
        <f>ABS(MEAN!F223-MAX('ID-01'!B230,'ID-02'!B230,'ID-03'!C230,'ID-06'!B230,'ID-08'!C230,'ID-09'!D230,'ID-12'!B230,'ID-16'!D230,'ID-18'!E230,'ID-24'!E230,'ID-29'!F230,'ID-33'!E230,'ID-34'!F230,'ID-36'!E230,'ID-38'!F230,'ID-39'!F230,'ID-40'!F230,'ID-45'!F230,'ID-53'!C230,'ID-54'!B230,'ID-57'!E230,'ID-71'!E230))</f>
        <v>3.8925715387105875E-6</v>
      </c>
      <c r="G223" s="71">
        <f>ABS(MEAN!G223-MAX('ID-01'!C230,'ID-02'!C230,'ID-03'!D230,'ID-07'!B230,'ID-08'!D230,'ID-11'!D230,'ID-18'!F230,'ID-24'!F230,'ID-29'!G230,'ID-31'!B230,'ID-33'!F230,'ID-34'!G230,'ID-36'!F230,'ID-39'!G230,'ID-40'!G230,'ID-44'!E230,'ID-45'!G230,'ID-50'!B230,'ID-53'!D230,'ID-54'!C230,'ID-57'!F230,'ID-59'!E230,'ID-70'!D230,'ID-71'!F230))</f>
        <v>3.3714274739193861E-6</v>
      </c>
      <c r="H223" s="71">
        <f>ABS(MEAN!H223-MAX('ID-03'!E230,'ID-11'!E230,'ID-13'!E230,'ID-15'!E230,'ID-16'!E230,'ID-18'!G230,'ID-24'!G230,'ID-29'!H230,'ID-30'!F230,'ID-31'!C230,'ID-33'!G230,'ID-34'!H230,'ID-40'!H230,'ID-44'!F230,'ID-45'!H230,'ID-54'!D230,'ID-57'!G230,'ID-59'!F230,'ID-70'!E230,'ID-71'!G230))</f>
        <v>1.2579253318989458E-6</v>
      </c>
      <c r="I223" s="71">
        <f>ABS(MEAN!I223-MAX('ID-12'!C230,'ID-18'!H230,'ID-24'!H230,'ID-29'!I230,'ID-40'!I230,'ID-44'!G230,'ID-45'!I230,'ID-59'!G230))</f>
        <v>1.3244763135134008E-6</v>
      </c>
      <c r="J223" s="71">
        <f>ABS(MEAN!J223-MAX('ID-31'!D230,'ID-40'!J230,'ID-44'!H230,'ID-45'!J230,'ID-57'!H230))</f>
        <v>6.8854673934692912E-7</v>
      </c>
      <c r="K223" s="71">
        <f>ABS(MEAN!K223-MAX('ID-26'!E230,'ID-31'!E230,'ID-34'!I230,'ID-36'!G230,'ID-40'!K230,'ID-44'!I230,'ID-57'!I230))</f>
        <v>1.4889950948338004E-6</v>
      </c>
    </row>
    <row r="224" spans="1:11" x14ac:dyDescent="0.25">
      <c r="A224" s="1">
        <v>27.5</v>
      </c>
      <c r="B224" s="71">
        <f>ABS(MEAN!B224-MAX('ID-11'!B231,'ID-13'!B231,'ID-14'!B231,'ID-15'!B231,'ID-24'!B231,'ID-26'!B231,'ID-29'!B231,'ID-30'!B231,'ID-32'!B231,'ID-33'!B231,'ID-34'!B231,'ID-37'!B231,'ID-38'!B231,'ID-39'!B231,'ID-40'!B231,'ID-44'!B231,'ID-45'!B231,'ID-53'!B231,'ID-57'!B231,'ID-59'!B231,'ID-70'!B231,'ID-71'!B231))</f>
        <v>7.5498841101140357E-7</v>
      </c>
      <c r="C224" s="71">
        <f>ABS(MEAN!C224-MAX('ID-08'!B231,'ID-09'!B231,'ID-11'!C231,'ID-14'!C231,'ID-18'!B231,'ID-24'!C231,'ID-26'!C231,'ID-29'!C231,'ID-30'!C231,'ID-34'!C231,'ID-36'!B231,'ID-38'!C231,'ID-39'!C231,'ID-40'!C231,'ID-44'!C231,'ID-45'!C231,'ID-57'!C231,'ID-59'!C231))</f>
        <v>4.0167565873439059E-7</v>
      </c>
      <c r="D224" s="71">
        <f>ABS(MEAN!D224-MAX('ID-13'!C231,'ID-14'!D231,'ID-15'!C231,'ID-16'!B231,'ID-18'!C231,'ID-26'!D231,'ID-29'!D231,'ID-30'!D231,'ID-33'!C231,'ID-34'!D231,'ID-36'!C231,'ID-37'!C231,'ID-38'!D231,'ID-39'!D231,'ID-40'!D231,'ID-45'!D231,'ID-59'!D231,'ID-71'!C231))</f>
        <v>1.046961749462394E-6</v>
      </c>
      <c r="E224" s="71">
        <f>ABS(MEAN!E224-MAX('ID-03'!B231,'ID-09'!C231,'ID-13'!D231,'ID-15'!D231,'ID-16'!C231,'ID-18'!D231,'ID-24'!D231,'ID-29'!E231,'ID-30'!E231,'ID-33'!D231,'ID-34'!E231,'ID-36'!D231,'ID-38'!E231,'ID-39'!E231,'ID-40'!E231,'ID-44'!D231,'ID-45'!E231,'ID-57'!D231,'ID-70'!C231,'ID-71'!D231))</f>
        <v>1.3262103160660565E-6</v>
      </c>
      <c r="F224" s="71">
        <f>ABS(MEAN!F224-MAX('ID-01'!B231,'ID-02'!B231,'ID-03'!C231,'ID-06'!B231,'ID-08'!C231,'ID-09'!D231,'ID-12'!B231,'ID-16'!D231,'ID-18'!E231,'ID-24'!E231,'ID-29'!F231,'ID-33'!E231,'ID-34'!F231,'ID-36'!E231,'ID-38'!F231,'ID-39'!F231,'ID-40'!F231,'ID-45'!F231,'ID-53'!C231,'ID-54'!B231,'ID-57'!E231,'ID-71'!E231))</f>
        <v>3.7900773378618524E-6</v>
      </c>
      <c r="G224" s="71">
        <f>ABS(MEAN!G224-MAX('ID-01'!C231,'ID-02'!C231,'ID-03'!D231,'ID-07'!B231,'ID-08'!D231,'ID-11'!D231,'ID-18'!F231,'ID-24'!F231,'ID-29'!G231,'ID-31'!B231,'ID-33'!F231,'ID-34'!G231,'ID-36'!F231,'ID-39'!G231,'ID-40'!G231,'ID-44'!E231,'ID-45'!G231,'ID-50'!B231,'ID-53'!D231,'ID-54'!C231,'ID-57'!F231,'ID-59'!E231,'ID-70'!D231,'ID-71'!F231))</f>
        <v>3.3586879171210171E-6</v>
      </c>
      <c r="H224" s="71">
        <f>ABS(MEAN!H224-MAX('ID-03'!E231,'ID-11'!E231,'ID-13'!E231,'ID-15'!E231,'ID-16'!E231,'ID-18'!G231,'ID-24'!G231,'ID-29'!H231,'ID-30'!F231,'ID-31'!C231,'ID-33'!G231,'ID-34'!H231,'ID-40'!H231,'ID-44'!F231,'ID-45'!H231,'ID-54'!D231,'ID-57'!G231,'ID-59'!F231,'ID-70'!E231,'ID-71'!G231))</f>
        <v>1.2218243604644741E-6</v>
      </c>
      <c r="I224" s="71">
        <f>ABS(MEAN!I224-MAX('ID-12'!C231,'ID-18'!H231,'ID-24'!H231,'ID-29'!I231,'ID-40'!I231,'ID-44'!G231,'ID-45'!I231,'ID-59'!G231))</f>
        <v>1.278874801891039E-6</v>
      </c>
      <c r="J224" s="71">
        <f>ABS(MEAN!J224-MAX('ID-31'!D231,'ID-40'!J231,'ID-44'!H231,'ID-45'!J231,'ID-57'!H231))</f>
        <v>6.7880325382851936E-7</v>
      </c>
      <c r="K224" s="71">
        <f>ABS(MEAN!K224-MAX('ID-26'!E231,'ID-31'!E231,'ID-34'!I231,'ID-36'!G231,'ID-40'!K231,'ID-44'!I231,'ID-57'!I231))</f>
        <v>1.4785998829203173E-6</v>
      </c>
    </row>
    <row r="225" spans="1:11" x14ac:dyDescent="0.25">
      <c r="A225" s="1">
        <v>27.625</v>
      </c>
      <c r="B225" s="71">
        <f>ABS(MEAN!B225-MAX('ID-11'!B232,'ID-13'!B232,'ID-14'!B232,'ID-15'!B232,'ID-24'!B232,'ID-26'!B232,'ID-29'!B232,'ID-30'!B232,'ID-32'!B232,'ID-33'!B232,'ID-34'!B232,'ID-37'!B232,'ID-38'!B232,'ID-39'!B232,'ID-40'!B232,'ID-44'!B232,'ID-45'!B232,'ID-53'!B232,'ID-57'!B232,'ID-59'!B232,'ID-70'!B232,'ID-71'!B232))</f>
        <v>6.725686501618533E-7</v>
      </c>
      <c r="C225" s="71">
        <f>ABS(MEAN!C225-MAX('ID-08'!B232,'ID-09'!B232,'ID-11'!C232,'ID-14'!C232,'ID-18'!B232,'ID-24'!C232,'ID-26'!C232,'ID-29'!C232,'ID-30'!C232,'ID-34'!C232,'ID-36'!B232,'ID-38'!C232,'ID-39'!C232,'ID-40'!C232,'ID-44'!C232,'ID-45'!C232,'ID-57'!C232,'ID-59'!C232))</f>
        <v>4.0931456507520281E-7</v>
      </c>
      <c r="D225" s="71">
        <f>ABS(MEAN!D225-MAX('ID-13'!C232,'ID-14'!D232,'ID-15'!C232,'ID-16'!B232,'ID-18'!C232,'ID-26'!D232,'ID-29'!D232,'ID-30'!D232,'ID-33'!C232,'ID-34'!D232,'ID-36'!C232,'ID-37'!C232,'ID-38'!D232,'ID-39'!D232,'ID-40'!D232,'ID-45'!D232,'ID-59'!D232,'ID-71'!C232))</f>
        <v>1.0788979958875622E-6</v>
      </c>
      <c r="E225" s="71">
        <f>ABS(MEAN!E225-MAX('ID-03'!B232,'ID-09'!C232,'ID-13'!D232,'ID-15'!D232,'ID-16'!C232,'ID-18'!D232,'ID-24'!D232,'ID-29'!E232,'ID-30'!E232,'ID-33'!D232,'ID-34'!E232,'ID-36'!D232,'ID-38'!E232,'ID-39'!E232,'ID-40'!E232,'ID-44'!D232,'ID-45'!E232,'ID-57'!D232,'ID-70'!C232,'ID-71'!D232))</f>
        <v>1.3237156797907268E-6</v>
      </c>
      <c r="F225" s="71">
        <f>ABS(MEAN!F225-MAX('ID-01'!B232,'ID-02'!B232,'ID-03'!C232,'ID-06'!B232,'ID-08'!C232,'ID-09'!D232,'ID-12'!B232,'ID-16'!D232,'ID-18'!E232,'ID-24'!E232,'ID-29'!F232,'ID-33'!E232,'ID-34'!F232,'ID-36'!E232,'ID-38'!F232,'ID-39'!F232,'ID-40'!F232,'ID-45'!F232,'ID-53'!C232,'ID-54'!B232,'ID-57'!E232,'ID-71'!E232))</f>
        <v>3.7814345514863845E-6</v>
      </c>
      <c r="G225" s="71">
        <f>ABS(MEAN!G225-MAX('ID-01'!C232,'ID-02'!C232,'ID-03'!D232,'ID-07'!B232,'ID-08'!D232,'ID-11'!D232,'ID-18'!F232,'ID-24'!F232,'ID-29'!G232,'ID-31'!B232,'ID-33'!F232,'ID-34'!G232,'ID-36'!F232,'ID-39'!G232,'ID-40'!G232,'ID-44'!E232,'ID-45'!G232,'ID-50'!B232,'ID-53'!D232,'ID-54'!C232,'ID-57'!F232,'ID-59'!E232,'ID-70'!D232,'ID-71'!F232))</f>
        <v>3.335494899447955E-6</v>
      </c>
      <c r="H225" s="71">
        <f>ABS(MEAN!H225-MAX('ID-03'!E232,'ID-11'!E232,'ID-13'!E232,'ID-15'!E232,'ID-16'!E232,'ID-18'!G232,'ID-24'!G232,'ID-29'!H232,'ID-30'!F232,'ID-31'!C232,'ID-33'!G232,'ID-34'!H232,'ID-40'!H232,'ID-44'!F232,'ID-45'!H232,'ID-54'!D232,'ID-57'!G232,'ID-59'!F232,'ID-70'!E232,'ID-71'!G232))</f>
        <v>1.2188732930740187E-6</v>
      </c>
      <c r="I225" s="71">
        <f>ABS(MEAN!I225-MAX('ID-12'!C232,'ID-18'!H232,'ID-24'!H232,'ID-29'!I232,'ID-40'!I232,'ID-44'!G232,'ID-45'!I232,'ID-59'!G232))</f>
        <v>1.2804238370134335E-6</v>
      </c>
      <c r="J225" s="71">
        <f>ABS(MEAN!J225-MAX('ID-31'!D232,'ID-40'!J232,'ID-44'!H232,'ID-45'!J232,'ID-57'!H232))</f>
        <v>6.8276651060683591E-7</v>
      </c>
      <c r="K225" s="71">
        <f>ABS(MEAN!K225-MAX('ID-26'!E232,'ID-31'!E232,'ID-34'!I232,'ID-36'!G232,'ID-40'!K232,'ID-44'!I232,'ID-57'!I232))</f>
        <v>1.4804684855262984E-6</v>
      </c>
    </row>
    <row r="226" spans="1:11" x14ac:dyDescent="0.25">
      <c r="A226" s="1">
        <v>27.75</v>
      </c>
      <c r="B226" s="71">
        <f>ABS(MEAN!B226-MAX('ID-11'!B233,'ID-13'!B233,'ID-14'!B233,'ID-15'!B233,'ID-24'!B233,'ID-26'!B233,'ID-29'!B233,'ID-30'!B233,'ID-32'!B233,'ID-33'!B233,'ID-34'!B233,'ID-37'!B233,'ID-38'!B233,'ID-39'!B233,'ID-40'!B233,'ID-44'!B233,'ID-45'!B233,'ID-53'!B233,'ID-57'!B233,'ID-59'!B233,'ID-70'!B233,'ID-71'!B233))</f>
        <v>6.7437100287337515E-7</v>
      </c>
      <c r="C226" s="71">
        <f>ABS(MEAN!C226-MAX('ID-08'!B233,'ID-09'!B233,'ID-11'!C233,'ID-14'!C233,'ID-18'!B233,'ID-24'!C233,'ID-26'!C233,'ID-29'!C233,'ID-30'!C233,'ID-34'!C233,'ID-36'!B233,'ID-38'!C233,'ID-39'!C233,'ID-40'!C233,'ID-44'!C233,'ID-45'!C233,'ID-57'!C233,'ID-59'!C233))</f>
        <v>4.5946425558662796E-7</v>
      </c>
      <c r="D226" s="71">
        <f>ABS(MEAN!D226-MAX('ID-13'!C233,'ID-14'!D233,'ID-15'!C233,'ID-16'!B233,'ID-18'!C233,'ID-26'!D233,'ID-29'!D233,'ID-30'!D233,'ID-33'!C233,'ID-34'!D233,'ID-36'!C233,'ID-37'!C233,'ID-38'!D233,'ID-39'!D233,'ID-40'!D233,'ID-45'!D233,'ID-59'!D233,'ID-71'!C233))</f>
        <v>1.1134242144938966E-6</v>
      </c>
      <c r="E226" s="71">
        <f>ABS(MEAN!E226-MAX('ID-03'!B233,'ID-09'!C233,'ID-13'!D233,'ID-15'!D233,'ID-16'!C233,'ID-18'!D233,'ID-24'!D233,'ID-29'!E233,'ID-30'!E233,'ID-33'!D233,'ID-34'!E233,'ID-36'!D233,'ID-38'!E233,'ID-39'!E233,'ID-40'!E233,'ID-44'!D233,'ID-45'!E233,'ID-57'!D233,'ID-70'!C233,'ID-71'!D233))</f>
        <v>1.5091242540066219E-6</v>
      </c>
      <c r="F226" s="71">
        <f>ABS(MEAN!F226-MAX('ID-01'!B233,'ID-02'!B233,'ID-03'!C233,'ID-06'!B233,'ID-08'!C233,'ID-09'!D233,'ID-12'!B233,'ID-16'!D233,'ID-18'!E233,'ID-24'!E233,'ID-29'!F233,'ID-33'!E233,'ID-34'!F233,'ID-36'!E233,'ID-38'!F233,'ID-39'!F233,'ID-40'!F233,'ID-45'!F233,'ID-53'!C233,'ID-54'!B233,'ID-57'!E233,'ID-71'!E233))</f>
        <v>3.7541206626134915E-6</v>
      </c>
      <c r="G226" s="71">
        <f>ABS(MEAN!G226-MAX('ID-01'!C233,'ID-02'!C233,'ID-03'!D233,'ID-07'!B233,'ID-08'!D233,'ID-11'!D233,'ID-18'!F233,'ID-24'!F233,'ID-29'!G233,'ID-31'!B233,'ID-33'!F233,'ID-34'!G233,'ID-36'!F233,'ID-39'!G233,'ID-40'!G233,'ID-44'!E233,'ID-45'!G233,'ID-50'!B233,'ID-53'!D233,'ID-54'!C233,'ID-57'!F233,'ID-59'!E233,'ID-70'!D233,'ID-71'!F233))</f>
        <v>3.2791743478366442E-6</v>
      </c>
      <c r="H226" s="71">
        <f>ABS(MEAN!H226-MAX('ID-03'!E233,'ID-11'!E233,'ID-13'!E233,'ID-15'!E233,'ID-16'!E233,'ID-18'!G233,'ID-24'!G233,'ID-29'!H233,'ID-30'!F233,'ID-31'!C233,'ID-33'!G233,'ID-34'!H233,'ID-40'!H233,'ID-44'!F233,'ID-45'!H233,'ID-54'!D233,'ID-57'!G233,'ID-59'!F233,'ID-70'!E233,'ID-71'!G233))</f>
        <v>1.2142429042794056E-6</v>
      </c>
      <c r="I226" s="71">
        <f>ABS(MEAN!I226-MAX('ID-12'!C233,'ID-18'!H233,'ID-24'!H233,'ID-29'!I233,'ID-40'!I233,'ID-44'!G233,'ID-45'!I233,'ID-59'!G233))</f>
        <v>1.273882050512043E-6</v>
      </c>
      <c r="J226" s="71">
        <f>ABS(MEAN!J226-MAX('ID-31'!D233,'ID-40'!J233,'ID-44'!H233,'ID-45'!J233,'ID-57'!H233))</f>
        <v>6.8600287184139574E-7</v>
      </c>
      <c r="K226" s="71">
        <f>ABS(MEAN!K226-MAX('ID-26'!E233,'ID-31'!E233,'ID-34'!I233,'ID-36'!G233,'ID-40'!K233,'ID-44'!I233,'ID-57'!I233))</f>
        <v>1.4611470195990961E-6</v>
      </c>
    </row>
    <row r="227" spans="1:11" x14ac:dyDescent="0.25">
      <c r="A227" s="1">
        <v>27.875</v>
      </c>
      <c r="B227" s="71">
        <f>ABS(MEAN!B227-MAX('ID-11'!B234,'ID-13'!B234,'ID-14'!B234,'ID-15'!B234,'ID-24'!B234,'ID-26'!B234,'ID-29'!B234,'ID-30'!B234,'ID-32'!B234,'ID-33'!B234,'ID-34'!B234,'ID-37'!B234,'ID-38'!B234,'ID-39'!B234,'ID-40'!B234,'ID-44'!B234,'ID-45'!B234,'ID-53'!B234,'ID-57'!B234,'ID-59'!B234,'ID-70'!B234,'ID-71'!B234))</f>
        <v>7.3379848813948101E-7</v>
      </c>
      <c r="C227" s="71">
        <f>ABS(MEAN!C227-MAX('ID-08'!B234,'ID-09'!B234,'ID-11'!C234,'ID-14'!C234,'ID-18'!B234,'ID-24'!C234,'ID-26'!C234,'ID-29'!C234,'ID-30'!C234,'ID-34'!C234,'ID-36'!B234,'ID-38'!C234,'ID-39'!C234,'ID-40'!C234,'ID-44'!C234,'ID-45'!C234,'ID-57'!C234,'ID-59'!C234))</f>
        <v>5.0121490718924022E-7</v>
      </c>
      <c r="D227" s="71">
        <f>ABS(MEAN!D227-MAX('ID-13'!C234,'ID-14'!D234,'ID-15'!C234,'ID-16'!B234,'ID-18'!C234,'ID-26'!D234,'ID-29'!D234,'ID-30'!D234,'ID-33'!C234,'ID-34'!D234,'ID-36'!C234,'ID-37'!C234,'ID-38'!D234,'ID-39'!D234,'ID-40'!D234,'ID-45'!D234,'ID-59'!D234,'ID-71'!C234))</f>
        <v>1.1246114171581389E-6</v>
      </c>
      <c r="E227" s="71">
        <f>ABS(MEAN!E227-MAX('ID-03'!B234,'ID-09'!C234,'ID-13'!D234,'ID-15'!D234,'ID-16'!C234,'ID-18'!D234,'ID-24'!D234,'ID-29'!E234,'ID-30'!E234,'ID-33'!D234,'ID-34'!E234,'ID-36'!D234,'ID-38'!E234,'ID-39'!E234,'ID-40'!E234,'ID-44'!D234,'ID-45'!E234,'ID-57'!D234,'ID-70'!C234,'ID-71'!D234))</f>
        <v>1.4967904473084381E-6</v>
      </c>
      <c r="F227" s="71">
        <f>ABS(MEAN!F227-MAX('ID-01'!B234,'ID-02'!B234,'ID-03'!C234,'ID-06'!B234,'ID-08'!C234,'ID-09'!D234,'ID-12'!B234,'ID-16'!D234,'ID-18'!E234,'ID-24'!E234,'ID-29'!F234,'ID-33'!E234,'ID-34'!F234,'ID-36'!E234,'ID-38'!F234,'ID-39'!F234,'ID-40'!F234,'ID-45'!F234,'ID-53'!C234,'ID-54'!B234,'ID-57'!E234,'ID-71'!E234))</f>
        <v>3.7070857903942489E-6</v>
      </c>
      <c r="G227" s="71">
        <f>ABS(MEAN!G227-MAX('ID-01'!C234,'ID-02'!C234,'ID-03'!D234,'ID-07'!B234,'ID-08'!D234,'ID-11'!D234,'ID-18'!F234,'ID-24'!F234,'ID-29'!G234,'ID-31'!B234,'ID-33'!F234,'ID-34'!G234,'ID-36'!F234,'ID-39'!G234,'ID-40'!G234,'ID-44'!E234,'ID-45'!G234,'ID-50'!B234,'ID-53'!D234,'ID-54'!C234,'ID-57'!F234,'ID-59'!E234,'ID-70'!D234,'ID-71'!F234))</f>
        <v>3.2806155747522325E-6</v>
      </c>
      <c r="H227" s="71">
        <f>ABS(MEAN!H227-MAX('ID-03'!E234,'ID-11'!E234,'ID-13'!E234,'ID-15'!E234,'ID-16'!E234,'ID-18'!G234,'ID-24'!G234,'ID-29'!H234,'ID-30'!F234,'ID-31'!C234,'ID-33'!G234,'ID-34'!H234,'ID-40'!H234,'ID-44'!F234,'ID-45'!H234,'ID-54'!D234,'ID-57'!G234,'ID-59'!F234,'ID-70'!E234,'ID-71'!G234))</f>
        <v>1.2122045225937406E-6</v>
      </c>
      <c r="I227" s="71">
        <f>ABS(MEAN!I227-MAX('ID-12'!C234,'ID-18'!H234,'ID-24'!H234,'ID-29'!I234,'ID-40'!I234,'ID-44'!G234,'ID-45'!I234,'ID-59'!G234))</f>
        <v>1.2480513246759806E-6</v>
      </c>
      <c r="J227" s="71">
        <f>ABS(MEAN!J227-MAX('ID-31'!D234,'ID-40'!J234,'ID-44'!H234,'ID-45'!J234,'ID-57'!H234))</f>
        <v>6.6780456176029901E-7</v>
      </c>
      <c r="K227" s="71">
        <f>ABS(MEAN!K227-MAX('ID-26'!E234,'ID-31'!E234,'ID-34'!I234,'ID-36'!G234,'ID-40'!K234,'ID-44'!I234,'ID-57'!I234))</f>
        <v>1.5284918646885082E-6</v>
      </c>
    </row>
    <row r="228" spans="1:11" x14ac:dyDescent="0.25">
      <c r="A228" s="1">
        <v>28</v>
      </c>
      <c r="B228" s="71">
        <f>ABS(MEAN!B228-MAX('ID-11'!B235,'ID-13'!B235,'ID-14'!B235,'ID-15'!B235,'ID-24'!B235,'ID-26'!B235,'ID-29'!B235,'ID-30'!B235,'ID-32'!B235,'ID-33'!B235,'ID-34'!B235,'ID-37'!B235,'ID-38'!B235,'ID-39'!B235,'ID-40'!B235,'ID-44'!B235,'ID-45'!B235,'ID-53'!B235,'ID-57'!B235,'ID-59'!B235,'ID-70'!B235,'ID-71'!B235))</f>
        <v>7.4121213489153348E-7</v>
      </c>
      <c r="C228" s="71">
        <f>ABS(MEAN!C228-MAX('ID-08'!B235,'ID-09'!B235,'ID-11'!C235,'ID-14'!C235,'ID-18'!B235,'ID-24'!C235,'ID-26'!C235,'ID-29'!C235,'ID-30'!C235,'ID-34'!C235,'ID-36'!B235,'ID-38'!C235,'ID-39'!C235,'ID-40'!C235,'ID-44'!C235,'ID-45'!C235,'ID-57'!C235,'ID-59'!C235))</f>
        <v>4.5741483528649596E-7</v>
      </c>
      <c r="D228" s="71">
        <f>ABS(MEAN!D228-MAX('ID-13'!C235,'ID-14'!D235,'ID-15'!C235,'ID-16'!B235,'ID-18'!C235,'ID-26'!D235,'ID-29'!D235,'ID-30'!D235,'ID-33'!C235,'ID-34'!D235,'ID-36'!C235,'ID-37'!C235,'ID-38'!D235,'ID-39'!D235,'ID-40'!D235,'ID-45'!D235,'ID-59'!D235,'ID-71'!C235))</f>
        <v>1.2393913648156563E-6</v>
      </c>
      <c r="E228" s="71">
        <f>ABS(MEAN!E228-MAX('ID-03'!B235,'ID-09'!C235,'ID-13'!D235,'ID-15'!D235,'ID-16'!C235,'ID-18'!D235,'ID-24'!D235,'ID-29'!E235,'ID-30'!E235,'ID-33'!D235,'ID-34'!E235,'ID-36'!D235,'ID-38'!E235,'ID-39'!E235,'ID-40'!E235,'ID-44'!D235,'ID-45'!E235,'ID-57'!D235,'ID-70'!C235,'ID-71'!D235))</f>
        <v>1.5326500177326174E-6</v>
      </c>
      <c r="F228" s="71">
        <f>ABS(MEAN!F228-MAX('ID-01'!B235,'ID-02'!B235,'ID-03'!C235,'ID-06'!B235,'ID-08'!C235,'ID-09'!D235,'ID-12'!B235,'ID-16'!D235,'ID-18'!E235,'ID-24'!E235,'ID-29'!F235,'ID-33'!E235,'ID-34'!F235,'ID-36'!E235,'ID-38'!F235,'ID-39'!F235,'ID-40'!F235,'ID-45'!F235,'ID-53'!C235,'ID-54'!B235,'ID-57'!E235,'ID-71'!E235))</f>
        <v>3.6461730624770539E-6</v>
      </c>
      <c r="G228" s="71">
        <f>ABS(MEAN!G228-MAX('ID-01'!C235,'ID-02'!C235,'ID-03'!D235,'ID-07'!B235,'ID-08'!D235,'ID-11'!D235,'ID-18'!F235,'ID-24'!F235,'ID-29'!G235,'ID-31'!B235,'ID-33'!F235,'ID-34'!G235,'ID-36'!F235,'ID-39'!G235,'ID-40'!G235,'ID-44'!E235,'ID-45'!G235,'ID-50'!B235,'ID-53'!D235,'ID-54'!C235,'ID-57'!F235,'ID-59'!E235,'ID-70'!D235,'ID-71'!F235))</f>
        <v>3.2786160826248079E-6</v>
      </c>
      <c r="H228" s="71">
        <f>ABS(MEAN!H228-MAX('ID-03'!E235,'ID-11'!E235,'ID-13'!E235,'ID-15'!E235,'ID-16'!E235,'ID-18'!G235,'ID-24'!G235,'ID-29'!H235,'ID-30'!F235,'ID-31'!C235,'ID-33'!G235,'ID-34'!H235,'ID-40'!H235,'ID-44'!F235,'ID-45'!H235,'ID-54'!D235,'ID-57'!G235,'ID-59'!F235,'ID-70'!E235,'ID-71'!G235))</f>
        <v>1.2389356153774678E-6</v>
      </c>
      <c r="I228" s="71">
        <f>ABS(MEAN!I228-MAX('ID-12'!C235,'ID-18'!H235,'ID-24'!H235,'ID-29'!I235,'ID-40'!I235,'ID-44'!G235,'ID-45'!I235,'ID-59'!G235))</f>
        <v>1.2334532217828098E-6</v>
      </c>
      <c r="J228" s="71">
        <f>ABS(MEAN!J228-MAX('ID-31'!D235,'ID-40'!J235,'ID-44'!H235,'ID-45'!J235,'ID-57'!H235))</f>
        <v>6.8505464873025446E-7</v>
      </c>
      <c r="K228" s="71">
        <f>ABS(MEAN!K228-MAX('ID-26'!E235,'ID-31'!E235,'ID-34'!I235,'ID-36'!G235,'ID-40'!K235,'ID-44'!I235,'ID-57'!I235))</f>
        <v>1.5060324621285481E-6</v>
      </c>
    </row>
    <row r="229" spans="1:11" x14ac:dyDescent="0.25">
      <c r="A229" s="1">
        <v>28.125</v>
      </c>
      <c r="B229" s="71">
        <f>ABS(MEAN!B229-MAX('ID-11'!B236,'ID-13'!B236,'ID-14'!B236,'ID-15'!B236,'ID-24'!B236,'ID-26'!B236,'ID-29'!B236,'ID-30'!B236,'ID-32'!B236,'ID-33'!B236,'ID-34'!B236,'ID-37'!B236,'ID-38'!B236,'ID-39'!B236,'ID-40'!B236,'ID-44'!B236,'ID-45'!B236,'ID-53'!B236,'ID-57'!B236,'ID-59'!B236,'ID-70'!B236,'ID-71'!B236))</f>
        <v>7.4457858523224729E-7</v>
      </c>
      <c r="C229" s="71">
        <f>ABS(MEAN!C229-MAX('ID-08'!B236,'ID-09'!B236,'ID-11'!C236,'ID-14'!C236,'ID-18'!B236,'ID-24'!C236,'ID-26'!C236,'ID-29'!C236,'ID-30'!C236,'ID-34'!C236,'ID-36'!B236,'ID-38'!C236,'ID-39'!C236,'ID-40'!C236,'ID-44'!C236,'ID-45'!C236,'ID-57'!C236,'ID-59'!C236))</f>
        <v>1.0335651782766853E-6</v>
      </c>
      <c r="D229" s="71">
        <f>ABS(MEAN!D229-MAX('ID-13'!C236,'ID-14'!D236,'ID-15'!C236,'ID-16'!B236,'ID-18'!C236,'ID-26'!D236,'ID-29'!D236,'ID-30'!D236,'ID-33'!C236,'ID-34'!D236,'ID-36'!C236,'ID-37'!C236,'ID-38'!D236,'ID-39'!D236,'ID-40'!D236,'ID-45'!D236,'ID-59'!D236,'ID-71'!C236))</f>
        <v>1.2065695646490404E-6</v>
      </c>
      <c r="E229" s="71">
        <f>ABS(MEAN!E229-MAX('ID-03'!B236,'ID-09'!C236,'ID-13'!D236,'ID-15'!D236,'ID-16'!C236,'ID-18'!D236,'ID-24'!D236,'ID-29'!E236,'ID-30'!E236,'ID-33'!D236,'ID-34'!E236,'ID-36'!D236,'ID-38'!E236,'ID-39'!E236,'ID-40'!E236,'ID-44'!D236,'ID-45'!E236,'ID-57'!D236,'ID-70'!C236,'ID-71'!D236))</f>
        <v>1.5074518732172137E-6</v>
      </c>
      <c r="F229" s="71">
        <f>ABS(MEAN!F229-MAX('ID-01'!B236,'ID-02'!B236,'ID-03'!C236,'ID-06'!B236,'ID-08'!C236,'ID-09'!D236,'ID-12'!B236,'ID-16'!D236,'ID-18'!E236,'ID-24'!E236,'ID-29'!F236,'ID-33'!E236,'ID-34'!F236,'ID-36'!E236,'ID-38'!F236,'ID-39'!F236,'ID-40'!F236,'ID-45'!F236,'ID-53'!C236,'ID-54'!B236,'ID-57'!E236,'ID-71'!E236))</f>
        <v>3.5991283032221766E-6</v>
      </c>
      <c r="G229" s="71">
        <f>ABS(MEAN!G229-MAX('ID-01'!C236,'ID-02'!C236,'ID-03'!D236,'ID-07'!B236,'ID-08'!D236,'ID-11'!D236,'ID-18'!F236,'ID-24'!F236,'ID-29'!G236,'ID-31'!B236,'ID-33'!F236,'ID-34'!G236,'ID-36'!F236,'ID-39'!G236,'ID-40'!G236,'ID-44'!E236,'ID-45'!G236,'ID-50'!B236,'ID-53'!D236,'ID-54'!C236,'ID-57'!F236,'ID-59'!E236,'ID-70'!D236,'ID-71'!F236))</f>
        <v>3.2767206417649852E-6</v>
      </c>
      <c r="H229" s="71">
        <f>ABS(MEAN!H229-MAX('ID-03'!E236,'ID-11'!E236,'ID-13'!E236,'ID-15'!E236,'ID-16'!E236,'ID-18'!G236,'ID-24'!G236,'ID-29'!H236,'ID-30'!F236,'ID-31'!C236,'ID-33'!G236,'ID-34'!H236,'ID-40'!H236,'ID-44'!F236,'ID-45'!H236,'ID-54'!D236,'ID-57'!G236,'ID-59'!F236,'ID-70'!E236,'ID-71'!G236))</f>
        <v>1.2082645702293782E-6</v>
      </c>
      <c r="I229" s="71">
        <f>ABS(MEAN!I229-MAX('ID-12'!C236,'ID-18'!H236,'ID-24'!H236,'ID-29'!I236,'ID-40'!I236,'ID-44'!G236,'ID-45'!I236,'ID-59'!G236))</f>
        <v>1.2217796732105768E-6</v>
      </c>
      <c r="J229" s="71">
        <f>ABS(MEAN!J229-MAX('ID-31'!D236,'ID-40'!J236,'ID-44'!H236,'ID-45'!J236,'ID-57'!H236))</f>
        <v>6.884938922313566E-7</v>
      </c>
      <c r="K229" s="71">
        <f>ABS(MEAN!K229-MAX('ID-26'!E236,'ID-31'!E236,'ID-34'!I236,'ID-36'!G236,'ID-40'!K236,'ID-44'!I236,'ID-57'!I236))</f>
        <v>1.4948890654786773E-6</v>
      </c>
    </row>
    <row r="230" spans="1:11" x14ac:dyDescent="0.25">
      <c r="A230" s="1">
        <v>28.25</v>
      </c>
      <c r="B230" s="71">
        <f>ABS(MEAN!B230-MAX('ID-11'!B237,'ID-13'!B237,'ID-14'!B237,'ID-15'!B237,'ID-24'!B237,'ID-26'!B237,'ID-29'!B237,'ID-30'!B237,'ID-32'!B237,'ID-33'!B237,'ID-34'!B237,'ID-37'!B237,'ID-38'!B237,'ID-39'!B237,'ID-40'!B237,'ID-44'!B237,'ID-45'!B237,'ID-53'!B237,'ID-57'!B237,'ID-59'!B237,'ID-70'!B237,'ID-71'!B237))</f>
        <v>7.5093804541292997E-7</v>
      </c>
      <c r="C230" s="71">
        <f>ABS(MEAN!C230-MAX('ID-08'!B237,'ID-09'!B237,'ID-11'!C237,'ID-14'!C237,'ID-18'!B237,'ID-24'!C237,'ID-26'!C237,'ID-29'!C237,'ID-30'!C237,'ID-34'!C237,'ID-36'!B237,'ID-38'!C237,'ID-39'!C237,'ID-40'!C237,'ID-44'!C237,'ID-45'!C237,'ID-57'!C237,'ID-59'!C237))</f>
        <v>1.0482008515610985E-6</v>
      </c>
      <c r="D230" s="71">
        <f>ABS(MEAN!D230-MAX('ID-13'!C237,'ID-14'!D237,'ID-15'!C237,'ID-16'!B237,'ID-18'!C237,'ID-26'!D237,'ID-29'!D237,'ID-30'!D237,'ID-33'!C237,'ID-34'!D237,'ID-36'!C237,'ID-37'!C237,'ID-38'!D237,'ID-39'!D237,'ID-40'!D237,'ID-45'!D237,'ID-59'!D237,'ID-71'!C237))</f>
        <v>1.1605826439331501E-6</v>
      </c>
      <c r="E230" s="71">
        <f>ABS(MEAN!E230-MAX('ID-03'!B237,'ID-09'!C237,'ID-13'!D237,'ID-15'!D237,'ID-16'!C237,'ID-18'!D237,'ID-24'!D237,'ID-29'!E237,'ID-30'!E237,'ID-33'!D237,'ID-34'!E237,'ID-36'!D237,'ID-38'!E237,'ID-39'!E237,'ID-40'!E237,'ID-44'!D237,'ID-45'!E237,'ID-57'!D237,'ID-70'!C237,'ID-71'!D237))</f>
        <v>1.5844619680738248E-6</v>
      </c>
      <c r="F230" s="71">
        <f>ABS(MEAN!F230-MAX('ID-01'!B237,'ID-02'!B237,'ID-03'!C237,'ID-06'!B237,'ID-08'!C237,'ID-09'!D237,'ID-12'!B237,'ID-16'!D237,'ID-18'!E237,'ID-24'!E237,'ID-29'!F237,'ID-33'!E237,'ID-34'!F237,'ID-36'!E237,'ID-38'!F237,'ID-39'!F237,'ID-40'!F237,'ID-45'!F237,'ID-53'!C237,'ID-54'!B237,'ID-57'!E237,'ID-71'!E237))</f>
        <v>3.5366605612985325E-6</v>
      </c>
      <c r="G230" s="71">
        <f>ABS(MEAN!G230-MAX('ID-01'!C237,'ID-02'!C237,'ID-03'!D237,'ID-07'!B237,'ID-08'!D237,'ID-11'!D237,'ID-18'!F237,'ID-24'!F237,'ID-29'!G237,'ID-31'!B237,'ID-33'!F237,'ID-34'!G237,'ID-36'!F237,'ID-39'!G237,'ID-40'!G237,'ID-44'!E237,'ID-45'!G237,'ID-50'!B237,'ID-53'!D237,'ID-54'!C237,'ID-57'!F237,'ID-59'!E237,'ID-70'!D237,'ID-71'!F237))</f>
        <v>3.2511686032243858E-6</v>
      </c>
      <c r="H230" s="71">
        <f>ABS(MEAN!H230-MAX('ID-03'!E237,'ID-11'!E237,'ID-13'!E237,'ID-15'!E237,'ID-16'!E237,'ID-18'!G237,'ID-24'!G237,'ID-29'!H237,'ID-30'!F237,'ID-31'!C237,'ID-33'!G237,'ID-34'!H237,'ID-40'!H237,'ID-44'!F237,'ID-45'!H237,'ID-54'!D237,'ID-57'!G237,'ID-59'!F237,'ID-70'!E237,'ID-71'!G237))</f>
        <v>1.1985320221841178E-6</v>
      </c>
      <c r="I230" s="71">
        <f>ABS(MEAN!I230-MAX('ID-12'!C237,'ID-18'!H237,'ID-24'!H237,'ID-29'!I237,'ID-40'!I237,'ID-44'!G237,'ID-45'!I237,'ID-59'!G237))</f>
        <v>1.2030031921739237E-6</v>
      </c>
      <c r="J230" s="71">
        <f>ABS(MEAN!J230-MAX('ID-31'!D237,'ID-40'!J237,'ID-44'!H237,'ID-45'!J237,'ID-57'!H237))</f>
        <v>6.7854369661946023E-7</v>
      </c>
      <c r="K230" s="71">
        <f>ABS(MEAN!K230-MAX('ID-26'!E237,'ID-31'!E237,'ID-34'!I237,'ID-36'!G237,'ID-40'!K237,'ID-44'!I237,'ID-57'!I237))</f>
        <v>1.4958864842928854E-6</v>
      </c>
    </row>
    <row r="231" spans="1:11" x14ac:dyDescent="0.25">
      <c r="A231" s="1">
        <v>28.375</v>
      </c>
      <c r="B231" s="71">
        <f>ABS(MEAN!B231-MAX('ID-11'!B238,'ID-13'!B238,'ID-14'!B238,'ID-15'!B238,'ID-24'!B238,'ID-26'!B238,'ID-29'!B238,'ID-30'!B238,'ID-32'!B238,'ID-33'!B238,'ID-34'!B238,'ID-37'!B238,'ID-38'!B238,'ID-39'!B238,'ID-40'!B238,'ID-44'!B238,'ID-45'!B238,'ID-53'!B238,'ID-57'!B238,'ID-59'!B238,'ID-70'!B238,'ID-71'!B238))</f>
        <v>7.6837748330671474E-7</v>
      </c>
      <c r="C231" s="71">
        <f>ABS(MEAN!C231-MAX('ID-08'!B238,'ID-09'!B238,'ID-11'!C238,'ID-14'!C238,'ID-18'!B238,'ID-24'!C238,'ID-26'!C238,'ID-29'!C238,'ID-30'!C238,'ID-34'!C238,'ID-36'!B238,'ID-38'!C238,'ID-39'!C238,'ID-40'!C238,'ID-44'!C238,'ID-45'!C238,'ID-57'!C238,'ID-59'!C238))</f>
        <v>1.0671165160403007E-6</v>
      </c>
      <c r="D231" s="71">
        <f>ABS(MEAN!D231-MAX('ID-13'!C238,'ID-14'!D238,'ID-15'!C238,'ID-16'!B238,'ID-18'!C238,'ID-26'!D238,'ID-29'!D238,'ID-30'!D238,'ID-33'!C238,'ID-34'!D238,'ID-36'!C238,'ID-37'!C238,'ID-38'!D238,'ID-39'!D238,'ID-40'!D238,'ID-45'!D238,'ID-59'!D238,'ID-71'!C238))</f>
        <v>1.1358160039165455E-6</v>
      </c>
      <c r="E231" s="71">
        <f>ABS(MEAN!E231-MAX('ID-03'!B238,'ID-09'!C238,'ID-13'!D238,'ID-15'!D238,'ID-16'!C238,'ID-18'!D238,'ID-24'!D238,'ID-29'!E238,'ID-30'!E238,'ID-33'!D238,'ID-34'!E238,'ID-36'!D238,'ID-38'!E238,'ID-39'!E238,'ID-40'!E238,'ID-44'!D238,'ID-45'!E238,'ID-57'!D238,'ID-70'!C238,'ID-71'!D238))</f>
        <v>1.5354057900096585E-6</v>
      </c>
      <c r="F231" s="71">
        <f>ABS(MEAN!F231-MAX('ID-01'!B238,'ID-02'!B238,'ID-03'!C238,'ID-06'!B238,'ID-08'!C238,'ID-09'!D238,'ID-12'!B238,'ID-16'!D238,'ID-18'!E238,'ID-24'!E238,'ID-29'!F238,'ID-33'!E238,'ID-34'!F238,'ID-36'!E238,'ID-38'!F238,'ID-39'!F238,'ID-40'!F238,'ID-45'!F238,'ID-53'!C238,'ID-54'!B238,'ID-57'!E238,'ID-71'!E238))</f>
        <v>3.3577417223873418E-6</v>
      </c>
      <c r="G231" s="71">
        <f>ABS(MEAN!G231-MAX('ID-01'!C238,'ID-02'!C238,'ID-03'!D238,'ID-07'!B238,'ID-08'!D238,'ID-11'!D238,'ID-18'!F238,'ID-24'!F238,'ID-29'!G238,'ID-31'!B238,'ID-33'!F238,'ID-34'!G238,'ID-36'!F238,'ID-39'!G238,'ID-40'!G238,'ID-44'!E238,'ID-45'!G238,'ID-50'!B238,'ID-53'!D238,'ID-54'!C238,'ID-57'!F238,'ID-59'!E238,'ID-70'!D238,'ID-71'!F238))</f>
        <v>3.2219267526722994E-6</v>
      </c>
      <c r="H231" s="71">
        <f>ABS(MEAN!H231-MAX('ID-03'!E238,'ID-11'!E238,'ID-13'!E238,'ID-15'!E238,'ID-16'!E238,'ID-18'!G238,'ID-24'!G238,'ID-29'!H238,'ID-30'!F238,'ID-31'!C238,'ID-33'!G238,'ID-34'!H238,'ID-40'!H238,'ID-44'!F238,'ID-45'!H238,'ID-54'!D238,'ID-57'!G238,'ID-59'!F238,'ID-70'!E238,'ID-71'!G238))</f>
        <v>1.1908192176779409E-6</v>
      </c>
      <c r="I231" s="71">
        <f>ABS(MEAN!I231-MAX('ID-12'!C238,'ID-18'!H238,'ID-24'!H238,'ID-29'!I238,'ID-40'!I238,'ID-44'!G238,'ID-45'!I238,'ID-59'!G238))</f>
        <v>1.2065818438822262E-6</v>
      </c>
      <c r="J231" s="71">
        <f>ABS(MEAN!J231-MAX('ID-31'!D238,'ID-40'!J238,'ID-44'!H238,'ID-45'!J238,'ID-57'!H238))</f>
        <v>6.5462699261331636E-7</v>
      </c>
      <c r="K231" s="71">
        <f>ABS(MEAN!K231-MAX('ID-26'!E238,'ID-31'!E238,'ID-34'!I238,'ID-36'!G238,'ID-40'!K238,'ID-44'!I238,'ID-57'!I238))</f>
        <v>1.4914943379795709E-6</v>
      </c>
    </row>
    <row r="232" spans="1:11" x14ac:dyDescent="0.25">
      <c r="A232" s="1">
        <v>28.5</v>
      </c>
      <c r="B232" s="71">
        <f>ABS(MEAN!B232-MAX('ID-11'!B239,'ID-13'!B239,'ID-14'!B239,'ID-15'!B239,'ID-24'!B239,'ID-26'!B239,'ID-29'!B239,'ID-30'!B239,'ID-32'!B239,'ID-33'!B239,'ID-34'!B239,'ID-37'!B239,'ID-38'!B239,'ID-39'!B239,'ID-40'!B239,'ID-44'!B239,'ID-45'!B239,'ID-53'!B239,'ID-57'!B239,'ID-59'!B239,'ID-70'!B239,'ID-71'!B239))</f>
        <v>7.7009255122773013E-7</v>
      </c>
      <c r="C232" s="71">
        <f>ABS(MEAN!C232-MAX('ID-08'!B239,'ID-09'!B239,'ID-11'!C239,'ID-14'!C239,'ID-18'!B239,'ID-24'!C239,'ID-26'!C239,'ID-29'!C239,'ID-30'!C239,'ID-34'!C239,'ID-36'!B239,'ID-38'!C239,'ID-39'!C239,'ID-40'!C239,'ID-44'!C239,'ID-45'!C239,'ID-57'!C239,'ID-59'!C239))</f>
        <v>1.0611474295929568E-6</v>
      </c>
      <c r="D232" s="71">
        <f>ABS(MEAN!D232-MAX('ID-13'!C239,'ID-14'!D239,'ID-15'!C239,'ID-16'!B239,'ID-18'!C239,'ID-26'!D239,'ID-29'!D239,'ID-30'!D239,'ID-33'!C239,'ID-34'!D239,'ID-36'!C239,'ID-37'!C239,'ID-38'!D239,'ID-39'!D239,'ID-40'!D239,'ID-45'!D239,'ID-59'!D239,'ID-71'!C239))</f>
        <v>1.1385883300074617E-6</v>
      </c>
      <c r="E232" s="71">
        <f>ABS(MEAN!E232-MAX('ID-03'!B239,'ID-09'!C239,'ID-13'!D239,'ID-15'!D239,'ID-16'!C239,'ID-18'!D239,'ID-24'!D239,'ID-29'!E239,'ID-30'!E239,'ID-33'!D239,'ID-34'!E239,'ID-36'!D239,'ID-38'!E239,'ID-39'!E239,'ID-40'!E239,'ID-44'!D239,'ID-45'!E239,'ID-57'!D239,'ID-70'!C239,'ID-71'!D239))</f>
        <v>1.5493849808145832E-6</v>
      </c>
      <c r="F232" s="71">
        <f>ABS(MEAN!F232-MAX('ID-01'!B239,'ID-02'!B239,'ID-03'!C239,'ID-06'!B239,'ID-08'!C239,'ID-09'!D239,'ID-12'!B239,'ID-16'!D239,'ID-18'!E239,'ID-24'!E239,'ID-29'!F239,'ID-33'!E239,'ID-34'!F239,'ID-36'!E239,'ID-38'!F239,'ID-39'!F239,'ID-40'!F239,'ID-45'!F239,'ID-53'!C239,'ID-54'!B239,'ID-57'!E239,'ID-71'!E239))</f>
        <v>3.2725370351927019E-6</v>
      </c>
      <c r="G232" s="71">
        <f>ABS(MEAN!G232-MAX('ID-01'!C239,'ID-02'!C239,'ID-03'!D239,'ID-07'!B239,'ID-08'!D239,'ID-11'!D239,'ID-18'!F239,'ID-24'!F239,'ID-29'!G239,'ID-31'!B239,'ID-33'!F239,'ID-34'!G239,'ID-36'!F239,'ID-39'!G239,'ID-40'!G239,'ID-44'!E239,'ID-45'!G239,'ID-50'!B239,'ID-53'!D239,'ID-54'!C239,'ID-57'!F239,'ID-59'!E239,'ID-70'!D239,'ID-71'!F239))</f>
        <v>3.2007065607908558E-6</v>
      </c>
      <c r="H232" s="71">
        <f>ABS(MEAN!H232-MAX('ID-03'!E239,'ID-11'!E239,'ID-13'!E239,'ID-15'!E239,'ID-16'!E239,'ID-18'!G239,'ID-24'!G239,'ID-29'!H239,'ID-30'!F239,'ID-31'!C239,'ID-33'!G239,'ID-34'!H239,'ID-40'!H239,'ID-44'!F239,'ID-45'!H239,'ID-54'!D239,'ID-57'!G239,'ID-59'!F239,'ID-70'!E239,'ID-71'!G239))</f>
        <v>1.1964193554758751E-6</v>
      </c>
      <c r="I232" s="71">
        <f>ABS(MEAN!I232-MAX('ID-12'!C239,'ID-18'!H239,'ID-24'!H239,'ID-29'!I239,'ID-40'!I239,'ID-44'!G239,'ID-45'!I239,'ID-59'!G239))</f>
        <v>1.1949300860458756E-6</v>
      </c>
      <c r="J232" s="71">
        <f>ABS(MEAN!J232-MAX('ID-31'!D239,'ID-40'!J239,'ID-44'!H239,'ID-45'!J239,'ID-57'!H239))</f>
        <v>6.4521675635642595E-7</v>
      </c>
      <c r="K232" s="71">
        <f>ABS(MEAN!K232-MAX('ID-26'!E239,'ID-31'!E239,'ID-34'!I239,'ID-36'!G239,'ID-40'!K239,'ID-44'!I239,'ID-57'!I239))</f>
        <v>1.5246007739611045E-6</v>
      </c>
    </row>
    <row r="233" spans="1:11" x14ac:dyDescent="0.25">
      <c r="A233" s="1">
        <v>28.625</v>
      </c>
      <c r="B233" s="71">
        <f>ABS(MEAN!B233-MAX('ID-11'!B240,'ID-13'!B240,'ID-14'!B240,'ID-15'!B240,'ID-24'!B240,'ID-26'!B240,'ID-29'!B240,'ID-30'!B240,'ID-32'!B240,'ID-33'!B240,'ID-34'!B240,'ID-37'!B240,'ID-38'!B240,'ID-39'!B240,'ID-40'!B240,'ID-44'!B240,'ID-45'!B240,'ID-53'!B240,'ID-57'!B240,'ID-59'!B240,'ID-70'!B240,'ID-71'!B240))</f>
        <v>8.0344953312661005E-7</v>
      </c>
      <c r="C233" s="71">
        <f>ABS(MEAN!C233-MAX('ID-08'!B240,'ID-09'!B240,'ID-11'!C240,'ID-14'!C240,'ID-18'!B240,'ID-24'!C240,'ID-26'!C240,'ID-29'!C240,'ID-30'!C240,'ID-34'!C240,'ID-36'!B240,'ID-38'!C240,'ID-39'!C240,'ID-40'!C240,'ID-44'!C240,'ID-45'!C240,'ID-57'!C240,'ID-59'!C240))</f>
        <v>1.0556520355087251E-6</v>
      </c>
      <c r="D233" s="71">
        <f>ABS(MEAN!D233-MAX('ID-13'!C240,'ID-14'!D240,'ID-15'!C240,'ID-16'!B240,'ID-18'!C240,'ID-26'!D240,'ID-29'!D240,'ID-30'!D240,'ID-33'!C240,'ID-34'!D240,'ID-36'!C240,'ID-37'!C240,'ID-38'!D240,'ID-39'!D240,'ID-40'!D240,'ID-45'!D240,'ID-59'!D240,'ID-71'!C240))</f>
        <v>1.1285146782058497E-6</v>
      </c>
      <c r="E233" s="71">
        <f>ABS(MEAN!E233-MAX('ID-03'!B240,'ID-09'!C240,'ID-13'!D240,'ID-15'!D240,'ID-16'!C240,'ID-18'!D240,'ID-24'!D240,'ID-29'!E240,'ID-30'!E240,'ID-33'!D240,'ID-34'!E240,'ID-36'!D240,'ID-38'!E240,'ID-39'!E240,'ID-40'!E240,'ID-44'!D240,'ID-45'!E240,'ID-57'!D240,'ID-70'!C240,'ID-71'!D240))</f>
        <v>1.6037870704255219E-6</v>
      </c>
      <c r="F233" s="71">
        <f>ABS(MEAN!F233-MAX('ID-01'!B240,'ID-02'!B240,'ID-03'!C240,'ID-06'!B240,'ID-08'!C240,'ID-09'!D240,'ID-12'!B240,'ID-16'!D240,'ID-18'!E240,'ID-24'!E240,'ID-29'!F240,'ID-33'!E240,'ID-34'!F240,'ID-36'!E240,'ID-38'!F240,'ID-39'!F240,'ID-40'!F240,'ID-45'!F240,'ID-53'!C240,'ID-54'!B240,'ID-57'!E240,'ID-71'!E240))</f>
        <v>3.168976975942428E-6</v>
      </c>
      <c r="G233" s="71">
        <f>ABS(MEAN!G233-MAX('ID-01'!C240,'ID-02'!C240,'ID-03'!D240,'ID-07'!B240,'ID-08'!D240,'ID-11'!D240,'ID-18'!F240,'ID-24'!F240,'ID-29'!G240,'ID-31'!B240,'ID-33'!F240,'ID-34'!G240,'ID-36'!F240,'ID-39'!G240,'ID-40'!G240,'ID-44'!E240,'ID-45'!G240,'ID-50'!B240,'ID-53'!D240,'ID-54'!C240,'ID-57'!F240,'ID-59'!E240,'ID-70'!D240,'ID-71'!F240))</f>
        <v>3.195835382052703E-6</v>
      </c>
      <c r="H233" s="71">
        <f>ABS(MEAN!H233-MAX('ID-03'!E240,'ID-11'!E240,'ID-13'!E240,'ID-15'!E240,'ID-16'!E240,'ID-18'!G240,'ID-24'!G240,'ID-29'!H240,'ID-30'!F240,'ID-31'!C240,'ID-33'!G240,'ID-34'!H240,'ID-40'!H240,'ID-44'!F240,'ID-45'!H240,'ID-54'!D240,'ID-57'!G240,'ID-59'!F240,'ID-70'!E240,'ID-71'!G240))</f>
        <v>1.1651222761033253E-6</v>
      </c>
      <c r="I233" s="71">
        <f>ABS(MEAN!I233-MAX('ID-12'!C240,'ID-18'!H240,'ID-24'!H240,'ID-29'!I240,'ID-40'!I240,'ID-44'!G240,'ID-45'!I240,'ID-59'!G240))</f>
        <v>1.1764215241960585E-6</v>
      </c>
      <c r="J233" s="71">
        <f>ABS(MEAN!J233-MAX('ID-31'!D240,'ID-40'!J240,'ID-44'!H240,'ID-45'!J240,'ID-57'!H240))</f>
        <v>6.119447202301842E-7</v>
      </c>
      <c r="K233" s="71">
        <f>ABS(MEAN!K233-MAX('ID-26'!E240,'ID-31'!E240,'ID-34'!I240,'ID-36'!G240,'ID-40'!K240,'ID-44'!I240,'ID-57'!I240))</f>
        <v>1.5563489199621472E-6</v>
      </c>
    </row>
    <row r="234" spans="1:11" x14ac:dyDescent="0.25">
      <c r="A234" s="1">
        <v>28.75</v>
      </c>
      <c r="B234" s="71">
        <f>ABS(MEAN!B234-MAX('ID-11'!B241,'ID-13'!B241,'ID-14'!B241,'ID-15'!B241,'ID-24'!B241,'ID-26'!B241,'ID-29'!B241,'ID-30'!B241,'ID-32'!B241,'ID-33'!B241,'ID-34'!B241,'ID-37'!B241,'ID-38'!B241,'ID-39'!B241,'ID-40'!B241,'ID-44'!B241,'ID-45'!B241,'ID-53'!B241,'ID-57'!B241,'ID-59'!B241,'ID-70'!B241,'ID-71'!B241))</f>
        <v>8.5028372387441209E-7</v>
      </c>
      <c r="C234" s="71">
        <f>ABS(MEAN!C234-MAX('ID-08'!B241,'ID-09'!B241,'ID-11'!C241,'ID-14'!C241,'ID-18'!B241,'ID-24'!C241,'ID-26'!C241,'ID-29'!C241,'ID-30'!C241,'ID-34'!C241,'ID-36'!B241,'ID-38'!C241,'ID-39'!C241,'ID-40'!C241,'ID-44'!C241,'ID-45'!C241,'ID-57'!C241,'ID-59'!C241))</f>
        <v>1.0503573038556091E-6</v>
      </c>
      <c r="D234" s="71">
        <f>ABS(MEAN!D234-MAX('ID-13'!C241,'ID-14'!D241,'ID-15'!C241,'ID-16'!B241,'ID-18'!C241,'ID-26'!D241,'ID-29'!D241,'ID-30'!D241,'ID-33'!C241,'ID-34'!D241,'ID-36'!C241,'ID-37'!C241,'ID-38'!D241,'ID-39'!D241,'ID-40'!D241,'ID-45'!D241,'ID-59'!D241,'ID-71'!C241))</f>
        <v>1.1288045523860646E-6</v>
      </c>
      <c r="E234" s="71">
        <f>ABS(MEAN!E234-MAX('ID-03'!B241,'ID-09'!C241,'ID-13'!D241,'ID-15'!D241,'ID-16'!C241,'ID-18'!D241,'ID-24'!D241,'ID-29'!E241,'ID-30'!E241,'ID-33'!D241,'ID-34'!E241,'ID-36'!D241,'ID-38'!E241,'ID-39'!E241,'ID-40'!E241,'ID-44'!D241,'ID-45'!E241,'ID-57'!D241,'ID-70'!C241,'ID-71'!D241))</f>
        <v>1.579028368392521E-6</v>
      </c>
      <c r="F234" s="71">
        <f>ABS(MEAN!F234-MAX('ID-01'!B241,'ID-02'!B241,'ID-03'!C241,'ID-06'!B241,'ID-08'!C241,'ID-09'!D241,'ID-12'!B241,'ID-16'!D241,'ID-18'!E241,'ID-24'!E241,'ID-29'!F241,'ID-33'!E241,'ID-34'!F241,'ID-36'!E241,'ID-38'!F241,'ID-39'!F241,'ID-40'!F241,'ID-45'!F241,'ID-53'!C241,'ID-54'!B241,'ID-57'!E241,'ID-71'!E241))</f>
        <v>3.1153244636206168E-6</v>
      </c>
      <c r="G234" s="71">
        <f>ABS(MEAN!G234-MAX('ID-01'!C241,'ID-02'!C241,'ID-03'!D241,'ID-07'!B241,'ID-08'!D241,'ID-11'!D241,'ID-18'!F241,'ID-24'!F241,'ID-29'!G241,'ID-31'!B241,'ID-33'!F241,'ID-34'!G241,'ID-36'!F241,'ID-39'!G241,'ID-40'!G241,'ID-44'!E241,'ID-45'!G241,'ID-50'!B241,'ID-53'!D241,'ID-54'!C241,'ID-57'!F241,'ID-59'!E241,'ID-70'!D241,'ID-71'!F241))</f>
        <v>3.1936968655776887E-6</v>
      </c>
      <c r="H234" s="71">
        <f>ABS(MEAN!H234-MAX('ID-03'!E241,'ID-11'!E241,'ID-13'!E241,'ID-15'!E241,'ID-16'!E241,'ID-18'!G241,'ID-24'!G241,'ID-29'!H241,'ID-30'!F241,'ID-31'!C241,'ID-33'!G241,'ID-34'!H241,'ID-40'!H241,'ID-44'!F241,'ID-45'!H241,'ID-54'!D241,'ID-57'!G241,'ID-59'!F241,'ID-70'!E241,'ID-71'!G241))</f>
        <v>1.1655028944179691E-6</v>
      </c>
      <c r="I234" s="71">
        <f>ABS(MEAN!I234-MAX('ID-12'!C241,'ID-18'!H241,'ID-24'!H241,'ID-29'!I241,'ID-40'!I241,'ID-44'!G241,'ID-45'!I241,'ID-59'!G241))</f>
        <v>1.196059142727357E-6</v>
      </c>
      <c r="J234" s="71">
        <f>ABS(MEAN!J234-MAX('ID-31'!D241,'ID-40'!J241,'ID-44'!H241,'ID-45'!J241,'ID-57'!H241))</f>
        <v>5.8749052578299654E-7</v>
      </c>
      <c r="K234" s="71">
        <f>ABS(MEAN!K234-MAX('ID-26'!E241,'ID-31'!E241,'ID-34'!I241,'ID-36'!G241,'ID-40'!K241,'ID-44'!I241,'ID-57'!I241))</f>
        <v>1.5381137816738999E-6</v>
      </c>
    </row>
    <row r="235" spans="1:11" x14ac:dyDescent="0.25">
      <c r="A235" s="1">
        <v>28.875</v>
      </c>
      <c r="B235" s="71">
        <f>ABS(MEAN!B235-MAX('ID-11'!B242,'ID-13'!B242,'ID-14'!B242,'ID-15'!B242,'ID-24'!B242,'ID-26'!B242,'ID-29'!B242,'ID-30'!B242,'ID-32'!B242,'ID-33'!B242,'ID-34'!B242,'ID-37'!B242,'ID-38'!B242,'ID-39'!B242,'ID-40'!B242,'ID-44'!B242,'ID-45'!B242,'ID-53'!B242,'ID-57'!B242,'ID-59'!B242,'ID-70'!B242,'ID-71'!B242))</f>
        <v>8.5001904470694001E-7</v>
      </c>
      <c r="C235" s="71">
        <f>ABS(MEAN!C235-MAX('ID-08'!B242,'ID-09'!B242,'ID-11'!C242,'ID-14'!C242,'ID-18'!B242,'ID-24'!C242,'ID-26'!C242,'ID-29'!C242,'ID-30'!C242,'ID-34'!C242,'ID-36'!B242,'ID-38'!C242,'ID-39'!C242,'ID-40'!C242,'ID-44'!C242,'ID-45'!C242,'ID-57'!C242,'ID-59'!C242))</f>
        <v>1.0926555163992546E-6</v>
      </c>
      <c r="D235" s="71">
        <f>ABS(MEAN!D235-MAX('ID-13'!C242,'ID-14'!D242,'ID-15'!C242,'ID-16'!B242,'ID-18'!C242,'ID-26'!D242,'ID-29'!D242,'ID-30'!D242,'ID-33'!C242,'ID-34'!D242,'ID-36'!C242,'ID-37'!C242,'ID-38'!D242,'ID-39'!D242,'ID-40'!D242,'ID-45'!D242,'ID-59'!D242,'ID-71'!C242))</f>
        <v>1.1146459632516148E-6</v>
      </c>
      <c r="E235" s="71">
        <f>ABS(MEAN!E235-MAX('ID-03'!B242,'ID-09'!C242,'ID-13'!D242,'ID-15'!D242,'ID-16'!C242,'ID-18'!D242,'ID-24'!D242,'ID-29'!E242,'ID-30'!E242,'ID-33'!D242,'ID-34'!E242,'ID-36'!D242,'ID-38'!E242,'ID-39'!E242,'ID-40'!E242,'ID-44'!D242,'ID-45'!E242,'ID-57'!D242,'ID-70'!C242,'ID-71'!D242))</f>
        <v>1.5790887423206001E-6</v>
      </c>
      <c r="F235" s="71">
        <f>ABS(MEAN!F235-MAX('ID-01'!B242,'ID-02'!B242,'ID-03'!C242,'ID-06'!B242,'ID-08'!C242,'ID-09'!D242,'ID-12'!B242,'ID-16'!D242,'ID-18'!E242,'ID-24'!E242,'ID-29'!F242,'ID-33'!E242,'ID-34'!F242,'ID-36'!E242,'ID-38'!F242,'ID-39'!F242,'ID-40'!F242,'ID-45'!F242,'ID-53'!C242,'ID-54'!B242,'ID-57'!E242,'ID-71'!E242))</f>
        <v>3.0672514425567066E-6</v>
      </c>
      <c r="G235" s="71">
        <f>ABS(MEAN!G235-MAX('ID-01'!C242,'ID-02'!C242,'ID-03'!D242,'ID-07'!B242,'ID-08'!D242,'ID-11'!D242,'ID-18'!F242,'ID-24'!F242,'ID-29'!G242,'ID-31'!B242,'ID-33'!F242,'ID-34'!G242,'ID-36'!F242,'ID-39'!G242,'ID-40'!G242,'ID-44'!E242,'ID-45'!G242,'ID-50'!B242,'ID-53'!D242,'ID-54'!C242,'ID-57'!F242,'ID-59'!E242,'ID-70'!D242,'ID-71'!F242))</f>
        <v>3.1889280369679085E-6</v>
      </c>
      <c r="H235" s="71">
        <f>ABS(MEAN!H235-MAX('ID-03'!E242,'ID-11'!E242,'ID-13'!E242,'ID-15'!E242,'ID-16'!E242,'ID-18'!G242,'ID-24'!G242,'ID-29'!H242,'ID-30'!F242,'ID-31'!C242,'ID-33'!G242,'ID-34'!H242,'ID-40'!H242,'ID-44'!F242,'ID-45'!H242,'ID-54'!D242,'ID-57'!G242,'ID-59'!F242,'ID-70'!E242,'ID-71'!G242))</f>
        <v>1.1253084465367991E-6</v>
      </c>
      <c r="I235" s="71">
        <f>ABS(MEAN!I235-MAX('ID-12'!C242,'ID-18'!H242,'ID-24'!H242,'ID-29'!I242,'ID-40'!I242,'ID-44'!G242,'ID-45'!I242,'ID-59'!G242))</f>
        <v>1.2175823581039857E-6</v>
      </c>
      <c r="J235" s="71">
        <f>ABS(MEAN!J235-MAX('ID-31'!D242,'ID-40'!J242,'ID-44'!H242,'ID-45'!J242,'ID-57'!H242))</f>
        <v>5.7465580621807177E-7</v>
      </c>
      <c r="K235" s="71">
        <f>ABS(MEAN!K235-MAX('ID-26'!E242,'ID-31'!E242,'ID-34'!I242,'ID-36'!G242,'ID-40'!K242,'ID-44'!I242,'ID-57'!I242))</f>
        <v>1.543990018226804E-6</v>
      </c>
    </row>
    <row r="236" spans="1:11" x14ac:dyDescent="0.25">
      <c r="A236" s="1">
        <v>29</v>
      </c>
      <c r="B236" s="71">
        <f>ABS(MEAN!B236-MAX('ID-11'!B243,'ID-13'!B243,'ID-14'!B243,'ID-15'!B243,'ID-24'!B243,'ID-26'!B243,'ID-29'!B243,'ID-30'!B243,'ID-32'!B243,'ID-33'!B243,'ID-34'!B243,'ID-37'!B243,'ID-38'!B243,'ID-39'!B243,'ID-40'!B243,'ID-44'!B243,'ID-45'!B243,'ID-53'!B243,'ID-57'!B243,'ID-59'!B243,'ID-70'!B243,'ID-71'!B243))</f>
        <v>8.3092940633688883E-7</v>
      </c>
      <c r="C236" s="71">
        <f>ABS(MEAN!C236-MAX('ID-08'!B243,'ID-09'!B243,'ID-11'!C243,'ID-14'!C243,'ID-18'!B243,'ID-24'!C243,'ID-26'!C243,'ID-29'!C243,'ID-30'!C243,'ID-34'!C243,'ID-36'!B243,'ID-38'!C243,'ID-39'!C243,'ID-40'!C243,'ID-44'!C243,'ID-45'!C243,'ID-57'!C243,'ID-59'!C243))</f>
        <v>1.1049657788197997E-6</v>
      </c>
      <c r="D236" s="71">
        <f>ABS(MEAN!D236-MAX('ID-13'!C243,'ID-14'!D243,'ID-15'!C243,'ID-16'!B243,'ID-18'!C243,'ID-26'!D243,'ID-29'!D243,'ID-30'!D243,'ID-33'!C243,'ID-34'!D243,'ID-36'!C243,'ID-37'!C243,'ID-38'!D243,'ID-39'!D243,'ID-40'!D243,'ID-45'!D243,'ID-59'!D243,'ID-71'!C243))</f>
        <v>1.0903528640526794E-6</v>
      </c>
      <c r="E236" s="71">
        <f>ABS(MEAN!E236-MAX('ID-03'!B243,'ID-09'!C243,'ID-13'!D243,'ID-15'!D243,'ID-16'!C243,'ID-18'!D243,'ID-24'!D243,'ID-29'!E243,'ID-30'!E243,'ID-33'!D243,'ID-34'!E243,'ID-36'!D243,'ID-38'!E243,'ID-39'!E243,'ID-40'!E243,'ID-44'!D243,'ID-45'!E243,'ID-57'!D243,'ID-70'!C243,'ID-71'!D243))</f>
        <v>1.6004359845167571E-6</v>
      </c>
      <c r="F236" s="71">
        <f>ABS(MEAN!F236-MAX('ID-01'!B243,'ID-02'!B243,'ID-03'!C243,'ID-06'!B243,'ID-08'!C243,'ID-09'!D243,'ID-12'!B243,'ID-16'!D243,'ID-18'!E243,'ID-24'!E243,'ID-29'!F243,'ID-33'!E243,'ID-34'!F243,'ID-36'!E243,'ID-38'!F243,'ID-39'!F243,'ID-40'!F243,'ID-45'!F243,'ID-53'!C243,'ID-54'!B243,'ID-57'!E243,'ID-71'!E243))</f>
        <v>3.0420737429093236E-6</v>
      </c>
      <c r="G236" s="71">
        <f>ABS(MEAN!G236-MAX('ID-01'!C243,'ID-02'!C243,'ID-03'!D243,'ID-07'!B243,'ID-08'!D243,'ID-11'!D243,'ID-18'!F243,'ID-24'!F243,'ID-29'!G243,'ID-31'!B243,'ID-33'!F243,'ID-34'!G243,'ID-36'!F243,'ID-39'!G243,'ID-40'!G243,'ID-44'!E243,'ID-45'!G243,'ID-50'!B243,'ID-53'!D243,'ID-54'!C243,'ID-57'!F243,'ID-59'!E243,'ID-70'!D243,'ID-71'!F243))</f>
        <v>3.1961246117484521E-6</v>
      </c>
      <c r="H236" s="71">
        <f>ABS(MEAN!H236-MAX('ID-03'!E243,'ID-11'!E243,'ID-13'!E243,'ID-15'!E243,'ID-16'!E243,'ID-18'!G243,'ID-24'!G243,'ID-29'!H243,'ID-30'!F243,'ID-31'!C243,'ID-33'!G243,'ID-34'!H243,'ID-40'!H243,'ID-44'!F243,'ID-45'!H243,'ID-54'!D243,'ID-57'!G243,'ID-59'!F243,'ID-70'!E243,'ID-71'!G243))</f>
        <v>1.1097754166189411E-6</v>
      </c>
      <c r="I236" s="71">
        <f>ABS(MEAN!I236-MAX('ID-12'!C243,'ID-18'!H243,'ID-24'!H243,'ID-29'!I243,'ID-40'!I243,'ID-44'!G243,'ID-45'!I243,'ID-59'!G243))</f>
        <v>1.2293977852406712E-6</v>
      </c>
      <c r="J236" s="71">
        <f>ABS(MEAN!J236-MAX('ID-31'!D243,'ID-40'!J243,'ID-44'!H243,'ID-45'!J243,'ID-57'!H243))</f>
        <v>5.4297678941939154E-7</v>
      </c>
      <c r="K236" s="71">
        <f>ABS(MEAN!K236-MAX('ID-26'!E243,'ID-31'!E243,'ID-34'!I243,'ID-36'!G243,'ID-40'!K243,'ID-44'!I243,'ID-57'!I243))</f>
        <v>1.558698734749342E-6</v>
      </c>
    </row>
    <row r="237" spans="1:11" x14ac:dyDescent="0.25">
      <c r="A237" s="1">
        <v>29.125</v>
      </c>
      <c r="B237" s="71">
        <f>ABS(MEAN!B237-MAX('ID-11'!B244,'ID-13'!B244,'ID-14'!B244,'ID-15'!B244,'ID-24'!B244,'ID-26'!B244,'ID-29'!B244,'ID-30'!B244,'ID-32'!B244,'ID-33'!B244,'ID-34'!B244,'ID-37'!B244,'ID-38'!B244,'ID-39'!B244,'ID-40'!B244,'ID-44'!B244,'ID-45'!B244,'ID-53'!B244,'ID-57'!B244,'ID-59'!B244,'ID-70'!B244,'ID-71'!B244))</f>
        <v>8.1594728540412831E-7</v>
      </c>
      <c r="C237" s="71">
        <f>ABS(MEAN!C237-MAX('ID-08'!B244,'ID-09'!B244,'ID-11'!C244,'ID-14'!C244,'ID-18'!B244,'ID-24'!C244,'ID-26'!C244,'ID-29'!C244,'ID-30'!C244,'ID-34'!C244,'ID-36'!B244,'ID-38'!C244,'ID-39'!C244,'ID-40'!C244,'ID-44'!C244,'ID-45'!C244,'ID-57'!C244,'ID-59'!C244))</f>
        <v>1.1061012142876692E-6</v>
      </c>
      <c r="D237" s="71">
        <f>ABS(MEAN!D237-MAX('ID-13'!C244,'ID-14'!D244,'ID-15'!C244,'ID-16'!B244,'ID-18'!C244,'ID-26'!D244,'ID-29'!D244,'ID-30'!D244,'ID-33'!C244,'ID-34'!D244,'ID-36'!C244,'ID-37'!C244,'ID-38'!D244,'ID-39'!D244,'ID-40'!D244,'ID-45'!D244,'ID-59'!D244,'ID-71'!C244))</f>
        <v>1.0862340373840595E-6</v>
      </c>
      <c r="E237" s="71">
        <f>ABS(MEAN!E237-MAX('ID-03'!B244,'ID-09'!C244,'ID-13'!D244,'ID-15'!D244,'ID-16'!C244,'ID-18'!D244,'ID-24'!D244,'ID-29'!E244,'ID-30'!E244,'ID-33'!D244,'ID-34'!E244,'ID-36'!D244,'ID-38'!E244,'ID-39'!E244,'ID-40'!E244,'ID-44'!D244,'ID-45'!E244,'ID-57'!D244,'ID-70'!C244,'ID-71'!D244))</f>
        <v>1.5717395978609439E-6</v>
      </c>
      <c r="F237" s="71">
        <f>ABS(MEAN!F237-MAX('ID-01'!B244,'ID-02'!B244,'ID-03'!C244,'ID-06'!B244,'ID-08'!C244,'ID-09'!D244,'ID-12'!B244,'ID-16'!D244,'ID-18'!E244,'ID-24'!E244,'ID-29'!F244,'ID-33'!E244,'ID-34'!F244,'ID-36'!E244,'ID-38'!F244,'ID-39'!F244,'ID-40'!F244,'ID-45'!F244,'ID-53'!C244,'ID-54'!B244,'ID-57'!E244,'ID-71'!E244))</f>
        <v>3.0380370903970721E-6</v>
      </c>
      <c r="G237" s="71">
        <f>ABS(MEAN!G237-MAX('ID-01'!C244,'ID-02'!C244,'ID-03'!D244,'ID-07'!B244,'ID-08'!D244,'ID-11'!D244,'ID-18'!F244,'ID-24'!F244,'ID-29'!G244,'ID-31'!B244,'ID-33'!F244,'ID-34'!G244,'ID-36'!F244,'ID-39'!G244,'ID-40'!G244,'ID-44'!E244,'ID-45'!G244,'ID-50'!B244,'ID-53'!D244,'ID-54'!C244,'ID-57'!F244,'ID-59'!E244,'ID-70'!D244,'ID-71'!F244))</f>
        <v>3.1988285768558278E-6</v>
      </c>
      <c r="H237" s="71">
        <f>ABS(MEAN!H237-MAX('ID-03'!E244,'ID-11'!E244,'ID-13'!E244,'ID-15'!E244,'ID-16'!E244,'ID-18'!G244,'ID-24'!G244,'ID-29'!H244,'ID-30'!F244,'ID-31'!C244,'ID-33'!G244,'ID-34'!H244,'ID-40'!H244,'ID-44'!F244,'ID-45'!H244,'ID-54'!D244,'ID-57'!G244,'ID-59'!F244,'ID-70'!E244,'ID-71'!G244))</f>
        <v>1.1010214226447879E-6</v>
      </c>
      <c r="I237" s="71">
        <f>ABS(MEAN!I237-MAX('ID-12'!C244,'ID-18'!H244,'ID-24'!H244,'ID-29'!I244,'ID-40'!I244,'ID-44'!G244,'ID-45'!I244,'ID-59'!G244))</f>
        <v>1.2341458076603473E-6</v>
      </c>
      <c r="J237" s="71">
        <f>ABS(MEAN!J237-MAX('ID-31'!D244,'ID-40'!J244,'ID-44'!H244,'ID-45'!J244,'ID-57'!H244))</f>
        <v>5.4145949918149583E-7</v>
      </c>
      <c r="K237" s="71">
        <f>ABS(MEAN!K237-MAX('ID-26'!E244,'ID-31'!E244,'ID-34'!I244,'ID-36'!G244,'ID-40'!K244,'ID-44'!I244,'ID-57'!I244))</f>
        <v>1.6344181492100596E-6</v>
      </c>
    </row>
    <row r="238" spans="1:11" x14ac:dyDescent="0.25">
      <c r="A238" s="1">
        <v>29.25</v>
      </c>
      <c r="B238" s="71">
        <f>ABS(MEAN!B238-MAX('ID-11'!B245,'ID-13'!B245,'ID-14'!B245,'ID-15'!B245,'ID-24'!B245,'ID-26'!B245,'ID-29'!B245,'ID-30'!B245,'ID-32'!B245,'ID-33'!B245,'ID-34'!B245,'ID-37'!B245,'ID-38'!B245,'ID-39'!B245,'ID-40'!B245,'ID-44'!B245,'ID-45'!B245,'ID-53'!B245,'ID-57'!B245,'ID-59'!B245,'ID-70'!B245,'ID-71'!B245))</f>
        <v>8.0916488542914777E-7</v>
      </c>
      <c r="C238" s="71">
        <f>ABS(MEAN!C238-MAX('ID-08'!B245,'ID-09'!B245,'ID-11'!C245,'ID-14'!C245,'ID-18'!B245,'ID-24'!C245,'ID-26'!C245,'ID-29'!C245,'ID-30'!C245,'ID-34'!C245,'ID-36'!B245,'ID-38'!C245,'ID-39'!C245,'ID-40'!C245,'ID-44'!C245,'ID-45'!C245,'ID-57'!C245,'ID-59'!C245))</f>
        <v>1.0973589620322244E-6</v>
      </c>
      <c r="D238" s="71">
        <f>ABS(MEAN!D238-MAX('ID-13'!C245,'ID-14'!D245,'ID-15'!C245,'ID-16'!B245,'ID-18'!C245,'ID-26'!D245,'ID-29'!D245,'ID-30'!D245,'ID-33'!C245,'ID-34'!D245,'ID-36'!C245,'ID-37'!C245,'ID-38'!D245,'ID-39'!D245,'ID-40'!D245,'ID-45'!D245,'ID-59'!D245,'ID-71'!C245))</f>
        <v>1.0739566222439656E-6</v>
      </c>
      <c r="E238" s="71">
        <f>ABS(MEAN!E238-MAX('ID-03'!B245,'ID-09'!C245,'ID-13'!D245,'ID-15'!D245,'ID-16'!C245,'ID-18'!D245,'ID-24'!D245,'ID-29'!E245,'ID-30'!E245,'ID-33'!D245,'ID-34'!E245,'ID-36'!D245,'ID-38'!E245,'ID-39'!E245,'ID-40'!E245,'ID-44'!D245,'ID-45'!E245,'ID-57'!D245,'ID-70'!C245,'ID-71'!D245))</f>
        <v>1.5001941829351217E-6</v>
      </c>
      <c r="F238" s="71">
        <f>ABS(MEAN!F238-MAX('ID-01'!B245,'ID-02'!B245,'ID-03'!C245,'ID-06'!B245,'ID-08'!C245,'ID-09'!D245,'ID-12'!B245,'ID-16'!D245,'ID-18'!E245,'ID-24'!E245,'ID-29'!F245,'ID-33'!E245,'ID-34'!F245,'ID-36'!E245,'ID-38'!F245,'ID-39'!F245,'ID-40'!F245,'ID-45'!F245,'ID-53'!C245,'ID-54'!B245,'ID-57'!E245,'ID-71'!E245))</f>
        <v>3.0326679856251815E-6</v>
      </c>
      <c r="G238" s="71">
        <f>ABS(MEAN!G238-MAX('ID-01'!C245,'ID-02'!C245,'ID-03'!D245,'ID-07'!B245,'ID-08'!D245,'ID-11'!D245,'ID-18'!F245,'ID-24'!F245,'ID-29'!G245,'ID-31'!B245,'ID-33'!F245,'ID-34'!G245,'ID-36'!F245,'ID-39'!G245,'ID-40'!G245,'ID-44'!E245,'ID-45'!G245,'ID-50'!B245,'ID-53'!D245,'ID-54'!C245,'ID-57'!F245,'ID-59'!E245,'ID-70'!D245,'ID-71'!F245))</f>
        <v>3.1906268916914726E-6</v>
      </c>
      <c r="H238" s="71">
        <f>ABS(MEAN!H238-MAX('ID-03'!E245,'ID-11'!E245,'ID-13'!E245,'ID-15'!E245,'ID-16'!E245,'ID-18'!G245,'ID-24'!G245,'ID-29'!H245,'ID-30'!F245,'ID-31'!C245,'ID-33'!G245,'ID-34'!H245,'ID-40'!H245,'ID-44'!F245,'ID-45'!H245,'ID-54'!D245,'ID-57'!G245,'ID-59'!F245,'ID-70'!E245,'ID-71'!G245))</f>
        <v>1.1001274157207419E-6</v>
      </c>
      <c r="I238" s="71">
        <f>ABS(MEAN!I238-MAX('ID-12'!C245,'ID-18'!H245,'ID-24'!H245,'ID-29'!I245,'ID-40'!I245,'ID-44'!G245,'ID-45'!I245,'ID-59'!G245))</f>
        <v>1.2601388579835948E-6</v>
      </c>
      <c r="J238" s="71">
        <f>ABS(MEAN!J238-MAX('ID-31'!D245,'ID-40'!J245,'ID-44'!H245,'ID-45'!J245,'ID-57'!H245))</f>
        <v>5.4279755368202842E-7</v>
      </c>
      <c r="K238" s="71">
        <f>ABS(MEAN!K238-MAX('ID-26'!E245,'ID-31'!E245,'ID-34'!I245,'ID-36'!G245,'ID-40'!K245,'ID-44'!I245,'ID-57'!I245))</f>
        <v>1.6236656896762014E-6</v>
      </c>
    </row>
    <row r="239" spans="1:11" x14ac:dyDescent="0.25">
      <c r="A239" s="1">
        <v>29.375</v>
      </c>
      <c r="B239" s="71">
        <f>ABS(MEAN!B239-MAX('ID-11'!B246,'ID-13'!B246,'ID-14'!B246,'ID-15'!B246,'ID-24'!B246,'ID-26'!B246,'ID-29'!B246,'ID-30'!B246,'ID-32'!B246,'ID-33'!B246,'ID-34'!B246,'ID-37'!B246,'ID-38'!B246,'ID-39'!B246,'ID-40'!B246,'ID-44'!B246,'ID-45'!B246,'ID-53'!B246,'ID-57'!B246,'ID-59'!B246,'ID-70'!B246,'ID-71'!B246))</f>
        <v>7.5543277300305078E-7</v>
      </c>
      <c r="C239" s="71">
        <f>ABS(MEAN!C239-MAX('ID-08'!B246,'ID-09'!B246,'ID-11'!C246,'ID-14'!C246,'ID-18'!B246,'ID-24'!C246,'ID-26'!C246,'ID-29'!C246,'ID-30'!C246,'ID-34'!C246,'ID-36'!B246,'ID-38'!C246,'ID-39'!C246,'ID-40'!C246,'ID-44'!C246,'ID-45'!C246,'ID-57'!C246,'ID-59'!C246))</f>
        <v>1.1992316223397026E-6</v>
      </c>
      <c r="D239" s="71">
        <f>ABS(MEAN!D239-MAX('ID-13'!C246,'ID-14'!D246,'ID-15'!C246,'ID-16'!B246,'ID-18'!C246,'ID-26'!D246,'ID-29'!D246,'ID-30'!D246,'ID-33'!C246,'ID-34'!D246,'ID-36'!C246,'ID-37'!C246,'ID-38'!D246,'ID-39'!D246,'ID-40'!D246,'ID-45'!D246,'ID-59'!D246,'ID-71'!C246))</f>
        <v>1.1256133426451598E-6</v>
      </c>
      <c r="E239" s="71">
        <f>ABS(MEAN!E239-MAX('ID-03'!B246,'ID-09'!C246,'ID-13'!D246,'ID-15'!D246,'ID-16'!C246,'ID-18'!D246,'ID-24'!D246,'ID-29'!E246,'ID-30'!E246,'ID-33'!D246,'ID-34'!E246,'ID-36'!D246,'ID-38'!E246,'ID-39'!E246,'ID-40'!E246,'ID-44'!D246,'ID-45'!E246,'ID-57'!D246,'ID-70'!C246,'ID-71'!D246))</f>
        <v>1.4262372455831063E-6</v>
      </c>
      <c r="F239" s="71">
        <f>ABS(MEAN!F239-MAX('ID-01'!B246,'ID-02'!B246,'ID-03'!C246,'ID-06'!B246,'ID-08'!C246,'ID-09'!D246,'ID-12'!B246,'ID-16'!D246,'ID-18'!E246,'ID-24'!E246,'ID-29'!F246,'ID-33'!E246,'ID-34'!F246,'ID-36'!E246,'ID-38'!F246,'ID-39'!F246,'ID-40'!F246,'ID-45'!F246,'ID-53'!C246,'ID-54'!B246,'ID-57'!E246,'ID-71'!E246))</f>
        <v>3.0896421591708467E-6</v>
      </c>
      <c r="G239" s="71">
        <f>ABS(MEAN!G239-MAX('ID-01'!C246,'ID-02'!C246,'ID-03'!D246,'ID-07'!B246,'ID-08'!D246,'ID-11'!D246,'ID-18'!F246,'ID-24'!F246,'ID-29'!G246,'ID-31'!B246,'ID-33'!F246,'ID-34'!G246,'ID-36'!F246,'ID-39'!G246,'ID-40'!G246,'ID-44'!E246,'ID-45'!G246,'ID-50'!B246,'ID-53'!D246,'ID-54'!C246,'ID-57'!F246,'ID-59'!E246,'ID-70'!D246,'ID-71'!F246))</f>
        <v>3.1509591039147189E-6</v>
      </c>
      <c r="H239" s="71">
        <f>ABS(MEAN!H239-MAX('ID-03'!E246,'ID-11'!E246,'ID-13'!E246,'ID-15'!E246,'ID-16'!E246,'ID-18'!G246,'ID-24'!G246,'ID-29'!H246,'ID-30'!F246,'ID-31'!C246,'ID-33'!G246,'ID-34'!H246,'ID-40'!H246,'ID-44'!F246,'ID-45'!H246,'ID-54'!D246,'ID-57'!G246,'ID-59'!F246,'ID-70'!E246,'ID-71'!G246))</f>
        <v>1.1301841180699768E-6</v>
      </c>
      <c r="I239" s="71">
        <f>ABS(MEAN!I239-MAX('ID-12'!C246,'ID-18'!H246,'ID-24'!H246,'ID-29'!I246,'ID-40'!I246,'ID-44'!G246,'ID-45'!I246,'ID-59'!G246))</f>
        <v>1.2680783061935763E-6</v>
      </c>
      <c r="J239" s="71">
        <f>ABS(MEAN!J239-MAX('ID-31'!D246,'ID-40'!J246,'ID-44'!H246,'ID-45'!J246,'ID-57'!H246))</f>
        <v>5.6693646738326109E-7</v>
      </c>
      <c r="K239" s="71">
        <f>ABS(MEAN!K239-MAX('ID-26'!E246,'ID-31'!E246,'ID-34'!I246,'ID-36'!G246,'ID-40'!K246,'ID-44'!I246,'ID-57'!I246))</f>
        <v>1.6268857148671323E-6</v>
      </c>
    </row>
    <row r="240" spans="1:11" x14ac:dyDescent="0.25">
      <c r="A240" s="1">
        <v>29.5</v>
      </c>
      <c r="B240" s="71">
        <f>ABS(MEAN!B240-MAX('ID-11'!B247,'ID-13'!B247,'ID-14'!B247,'ID-15'!B247,'ID-24'!B247,'ID-26'!B247,'ID-29'!B247,'ID-30'!B247,'ID-32'!B247,'ID-33'!B247,'ID-34'!B247,'ID-37'!B247,'ID-38'!B247,'ID-39'!B247,'ID-40'!B247,'ID-44'!B247,'ID-45'!B247,'ID-53'!B247,'ID-57'!B247,'ID-59'!B247,'ID-70'!B247,'ID-71'!B247))</f>
        <v>7.6164069201523077E-7</v>
      </c>
      <c r="C240" s="71">
        <f>ABS(MEAN!C240-MAX('ID-08'!B247,'ID-09'!B247,'ID-11'!C247,'ID-14'!C247,'ID-18'!B247,'ID-24'!C247,'ID-26'!C247,'ID-29'!C247,'ID-30'!C247,'ID-34'!C247,'ID-36'!B247,'ID-38'!C247,'ID-39'!C247,'ID-40'!C247,'ID-44'!C247,'ID-45'!C247,'ID-57'!C247,'ID-59'!C247))</f>
        <v>1.2044385488407805E-6</v>
      </c>
      <c r="D240" s="71">
        <f>ABS(MEAN!D240-MAX('ID-13'!C247,'ID-14'!D247,'ID-15'!C247,'ID-16'!B247,'ID-18'!C247,'ID-26'!D247,'ID-29'!D247,'ID-30'!D247,'ID-33'!C247,'ID-34'!D247,'ID-36'!C247,'ID-37'!C247,'ID-38'!D247,'ID-39'!D247,'ID-40'!D247,'ID-45'!D247,'ID-59'!D247,'ID-71'!C247))</f>
        <v>1.1912109630363155E-6</v>
      </c>
      <c r="E240" s="71">
        <f>ABS(MEAN!E240-MAX('ID-03'!B247,'ID-09'!C247,'ID-13'!D247,'ID-15'!D247,'ID-16'!C247,'ID-18'!D247,'ID-24'!D247,'ID-29'!E247,'ID-30'!E247,'ID-33'!D247,'ID-34'!E247,'ID-36'!D247,'ID-38'!E247,'ID-39'!E247,'ID-40'!E247,'ID-44'!D247,'ID-45'!E247,'ID-57'!D247,'ID-70'!C247,'ID-71'!D247))</f>
        <v>1.3837850001974239E-6</v>
      </c>
      <c r="F240" s="71">
        <f>ABS(MEAN!F240-MAX('ID-01'!B247,'ID-02'!B247,'ID-03'!C247,'ID-06'!B247,'ID-08'!C247,'ID-09'!D247,'ID-12'!B247,'ID-16'!D247,'ID-18'!E247,'ID-24'!E247,'ID-29'!F247,'ID-33'!E247,'ID-34'!F247,'ID-36'!E247,'ID-38'!F247,'ID-39'!F247,'ID-40'!F247,'ID-45'!F247,'ID-53'!C247,'ID-54'!B247,'ID-57'!E247,'ID-71'!E247))</f>
        <v>3.0866186732092515E-6</v>
      </c>
      <c r="G240" s="71">
        <f>ABS(MEAN!G240-MAX('ID-01'!C247,'ID-02'!C247,'ID-03'!D247,'ID-07'!B247,'ID-08'!D247,'ID-11'!D247,'ID-18'!F247,'ID-24'!F247,'ID-29'!G247,'ID-31'!B247,'ID-33'!F247,'ID-34'!G247,'ID-36'!F247,'ID-39'!G247,'ID-40'!G247,'ID-44'!E247,'ID-45'!G247,'ID-50'!B247,'ID-53'!D247,'ID-54'!C247,'ID-57'!F247,'ID-59'!E247,'ID-70'!D247,'ID-71'!F247))</f>
        <v>3.1435137650692724E-6</v>
      </c>
      <c r="H240" s="71">
        <f>ABS(MEAN!H240-MAX('ID-03'!E247,'ID-11'!E247,'ID-13'!E247,'ID-15'!E247,'ID-16'!E247,'ID-18'!G247,'ID-24'!G247,'ID-29'!H247,'ID-30'!F247,'ID-31'!C247,'ID-33'!G247,'ID-34'!H247,'ID-40'!H247,'ID-44'!F247,'ID-45'!H247,'ID-54'!D247,'ID-57'!G247,'ID-59'!F247,'ID-70'!E247,'ID-71'!G247))</f>
        <v>1.1190112266801222E-6</v>
      </c>
      <c r="I240" s="71">
        <f>ABS(MEAN!I240-MAX('ID-12'!C247,'ID-18'!H247,'ID-24'!H247,'ID-29'!I247,'ID-40'!I247,'ID-44'!G247,'ID-45'!I247,'ID-59'!G247))</f>
        <v>1.2827818821614656E-6</v>
      </c>
      <c r="J240" s="71">
        <f>ABS(MEAN!J240-MAX('ID-31'!D247,'ID-40'!J247,'ID-44'!H247,'ID-45'!J247,'ID-57'!H247))</f>
        <v>5.755384232530858E-7</v>
      </c>
      <c r="K240" s="71">
        <f>ABS(MEAN!K240-MAX('ID-26'!E247,'ID-31'!E247,'ID-34'!I247,'ID-36'!G247,'ID-40'!K247,'ID-44'!I247,'ID-57'!I247))</f>
        <v>1.6317563972800819E-6</v>
      </c>
    </row>
    <row r="241" spans="1:11" x14ac:dyDescent="0.25">
      <c r="A241" s="1">
        <v>29.625</v>
      </c>
      <c r="B241" s="71">
        <f>ABS(MEAN!B241-MAX('ID-11'!B248,'ID-13'!B248,'ID-14'!B248,'ID-15'!B248,'ID-24'!B248,'ID-26'!B248,'ID-29'!B248,'ID-30'!B248,'ID-32'!B248,'ID-33'!B248,'ID-34'!B248,'ID-37'!B248,'ID-38'!B248,'ID-39'!B248,'ID-40'!B248,'ID-44'!B248,'ID-45'!B248,'ID-53'!B248,'ID-57'!B248,'ID-59'!B248,'ID-70'!B248,'ID-71'!B248))</f>
        <v>7.6515921637598794E-7</v>
      </c>
      <c r="C241" s="71">
        <f>ABS(MEAN!C241-MAX('ID-08'!B248,'ID-09'!B248,'ID-11'!C248,'ID-14'!C248,'ID-18'!B248,'ID-24'!C248,'ID-26'!C248,'ID-29'!C248,'ID-30'!C248,'ID-34'!C248,'ID-36'!B248,'ID-38'!C248,'ID-39'!C248,'ID-40'!C248,'ID-44'!C248,'ID-45'!C248,'ID-57'!C248,'ID-59'!C248))</f>
        <v>1.188176453392753E-6</v>
      </c>
      <c r="D241" s="71">
        <f>ABS(MEAN!D241-MAX('ID-13'!C248,'ID-14'!D248,'ID-15'!C248,'ID-16'!B248,'ID-18'!C248,'ID-26'!D248,'ID-29'!D248,'ID-30'!D248,'ID-33'!C248,'ID-34'!D248,'ID-36'!C248,'ID-37'!C248,'ID-38'!D248,'ID-39'!D248,'ID-40'!D248,'ID-45'!D248,'ID-59'!D248,'ID-71'!C248))</f>
        <v>1.2051824820336066E-6</v>
      </c>
      <c r="E241" s="71">
        <f>ABS(MEAN!E241-MAX('ID-03'!B248,'ID-09'!C248,'ID-13'!D248,'ID-15'!D248,'ID-16'!C248,'ID-18'!D248,'ID-24'!D248,'ID-29'!E248,'ID-30'!E248,'ID-33'!D248,'ID-34'!E248,'ID-36'!D248,'ID-38'!E248,'ID-39'!E248,'ID-40'!E248,'ID-44'!D248,'ID-45'!E248,'ID-57'!D248,'ID-70'!C248,'ID-71'!D248))</f>
        <v>1.4266541646379416E-6</v>
      </c>
      <c r="F241" s="71">
        <f>ABS(MEAN!F241-MAX('ID-01'!B248,'ID-02'!B248,'ID-03'!C248,'ID-06'!B248,'ID-08'!C248,'ID-09'!D248,'ID-12'!B248,'ID-16'!D248,'ID-18'!E248,'ID-24'!E248,'ID-29'!F248,'ID-33'!E248,'ID-34'!F248,'ID-36'!E248,'ID-38'!F248,'ID-39'!F248,'ID-40'!F248,'ID-45'!F248,'ID-53'!C248,'ID-54'!B248,'ID-57'!E248,'ID-71'!E248))</f>
        <v>3.1029339688237734E-6</v>
      </c>
      <c r="G241" s="71">
        <f>ABS(MEAN!G241-MAX('ID-01'!C248,'ID-02'!C248,'ID-03'!D248,'ID-07'!B248,'ID-08'!D248,'ID-11'!D248,'ID-18'!F248,'ID-24'!F248,'ID-29'!G248,'ID-31'!B248,'ID-33'!F248,'ID-34'!G248,'ID-36'!F248,'ID-39'!G248,'ID-40'!G248,'ID-44'!E248,'ID-45'!G248,'ID-50'!B248,'ID-53'!D248,'ID-54'!C248,'ID-57'!F248,'ID-59'!E248,'ID-70'!D248,'ID-71'!F248))</f>
        <v>3.1347668444370314E-6</v>
      </c>
      <c r="H241" s="71">
        <f>ABS(MEAN!H241-MAX('ID-03'!E248,'ID-11'!E248,'ID-13'!E248,'ID-15'!E248,'ID-16'!E248,'ID-18'!G248,'ID-24'!G248,'ID-29'!H248,'ID-30'!F248,'ID-31'!C248,'ID-33'!G248,'ID-34'!H248,'ID-40'!H248,'ID-44'!F248,'ID-45'!H248,'ID-54'!D248,'ID-57'!G248,'ID-59'!F248,'ID-70'!E248,'ID-71'!G248))</f>
        <v>1.1273427408253767E-6</v>
      </c>
      <c r="I241" s="71">
        <f>ABS(MEAN!I241-MAX('ID-12'!C248,'ID-18'!H248,'ID-24'!H248,'ID-29'!I248,'ID-40'!I248,'ID-44'!G248,'ID-45'!I248,'ID-59'!G248))</f>
        <v>1.2969071032653545E-6</v>
      </c>
      <c r="J241" s="71">
        <f>ABS(MEAN!J241-MAX('ID-31'!D248,'ID-40'!J248,'ID-44'!H248,'ID-45'!J248,'ID-57'!H248))</f>
        <v>6.2798791827800571E-7</v>
      </c>
      <c r="K241" s="71">
        <f>ABS(MEAN!K241-MAX('ID-26'!E248,'ID-31'!E248,'ID-34'!I248,'ID-36'!G248,'ID-40'!K248,'ID-44'!I248,'ID-57'!I248))</f>
        <v>1.6700923214374441E-6</v>
      </c>
    </row>
    <row r="242" spans="1:11" x14ac:dyDescent="0.25">
      <c r="A242" s="1">
        <v>29.75</v>
      </c>
      <c r="B242" s="71">
        <f>ABS(MEAN!B242-MAX('ID-11'!B249,'ID-13'!B249,'ID-14'!B249,'ID-15'!B249,'ID-24'!B249,'ID-26'!B249,'ID-29'!B249,'ID-30'!B249,'ID-32'!B249,'ID-33'!B249,'ID-34'!B249,'ID-37'!B249,'ID-38'!B249,'ID-39'!B249,'ID-40'!B249,'ID-44'!B249,'ID-45'!B249,'ID-53'!B249,'ID-57'!B249,'ID-59'!B249,'ID-70'!B249,'ID-71'!B249))</f>
        <v>8.1143958713392195E-7</v>
      </c>
      <c r="C242" s="71">
        <f>ABS(MEAN!C242-MAX('ID-08'!B249,'ID-09'!B249,'ID-11'!C249,'ID-14'!C249,'ID-18'!B249,'ID-24'!C249,'ID-26'!C249,'ID-29'!C249,'ID-30'!C249,'ID-34'!C249,'ID-36'!B249,'ID-38'!C249,'ID-39'!C249,'ID-40'!C249,'ID-44'!C249,'ID-45'!C249,'ID-57'!C249,'ID-59'!C249))</f>
        <v>1.1826517440360895E-6</v>
      </c>
      <c r="D242" s="71">
        <f>ABS(MEAN!D242-MAX('ID-13'!C249,'ID-14'!D249,'ID-15'!C249,'ID-16'!B249,'ID-18'!C249,'ID-26'!D249,'ID-29'!D249,'ID-30'!D249,'ID-33'!C249,'ID-34'!D249,'ID-36'!C249,'ID-37'!C249,'ID-38'!D249,'ID-39'!D249,'ID-40'!D249,'ID-45'!D249,'ID-59'!D249,'ID-71'!C249))</f>
        <v>1.211262834532878E-6</v>
      </c>
      <c r="E242" s="71">
        <f>ABS(MEAN!E242-MAX('ID-03'!B249,'ID-09'!C249,'ID-13'!D249,'ID-15'!D249,'ID-16'!C249,'ID-18'!D249,'ID-24'!D249,'ID-29'!E249,'ID-30'!E249,'ID-33'!D249,'ID-34'!E249,'ID-36'!D249,'ID-38'!E249,'ID-39'!E249,'ID-40'!E249,'ID-44'!D249,'ID-45'!E249,'ID-57'!D249,'ID-70'!C249,'ID-71'!D249))</f>
        <v>1.3712271141885779E-6</v>
      </c>
      <c r="F242" s="71">
        <f>ABS(MEAN!F242-MAX('ID-01'!B249,'ID-02'!B249,'ID-03'!C249,'ID-06'!B249,'ID-08'!C249,'ID-09'!D249,'ID-12'!B249,'ID-16'!D249,'ID-18'!E249,'ID-24'!E249,'ID-29'!F249,'ID-33'!E249,'ID-34'!F249,'ID-36'!E249,'ID-38'!F249,'ID-39'!F249,'ID-40'!F249,'ID-45'!F249,'ID-53'!C249,'ID-54'!B249,'ID-57'!E249,'ID-71'!E249))</f>
        <v>3.1900121475469945E-6</v>
      </c>
      <c r="G242" s="71">
        <f>ABS(MEAN!G242-MAX('ID-01'!C249,'ID-02'!C249,'ID-03'!D249,'ID-07'!B249,'ID-08'!D249,'ID-11'!D249,'ID-18'!F249,'ID-24'!F249,'ID-29'!G249,'ID-31'!B249,'ID-33'!F249,'ID-34'!G249,'ID-36'!F249,'ID-39'!G249,'ID-40'!G249,'ID-44'!E249,'ID-45'!G249,'ID-50'!B249,'ID-53'!D249,'ID-54'!C249,'ID-57'!F249,'ID-59'!E249,'ID-70'!D249,'ID-71'!F249))</f>
        <v>3.1529647643857572E-6</v>
      </c>
      <c r="H242" s="71">
        <f>ABS(MEAN!H242-MAX('ID-03'!E249,'ID-11'!E249,'ID-13'!E249,'ID-15'!E249,'ID-16'!E249,'ID-18'!G249,'ID-24'!G249,'ID-29'!H249,'ID-30'!F249,'ID-31'!C249,'ID-33'!G249,'ID-34'!H249,'ID-40'!H249,'ID-44'!F249,'ID-45'!H249,'ID-54'!D249,'ID-57'!G249,'ID-59'!F249,'ID-70'!E249,'ID-71'!G249))</f>
        <v>1.1164697942267487E-6</v>
      </c>
      <c r="I242" s="71">
        <f>ABS(MEAN!I242-MAX('ID-12'!C249,'ID-18'!H249,'ID-24'!H249,'ID-29'!I249,'ID-40'!I249,'ID-44'!G249,'ID-45'!I249,'ID-59'!G249))</f>
        <v>1.3104468111757583E-6</v>
      </c>
      <c r="J242" s="71">
        <f>ABS(MEAN!J242-MAX('ID-31'!D249,'ID-40'!J249,'ID-44'!H249,'ID-45'!J249,'ID-57'!H249))</f>
        <v>6.4318273634844658E-7</v>
      </c>
      <c r="K242" s="71">
        <f>ABS(MEAN!K242-MAX('ID-26'!E249,'ID-31'!E249,'ID-34'!I249,'ID-36'!G249,'ID-40'!K249,'ID-44'!I249,'ID-57'!I249))</f>
        <v>1.6653661392695973E-6</v>
      </c>
    </row>
    <row r="243" spans="1:11" x14ac:dyDescent="0.25">
      <c r="A243" s="1">
        <v>29.875</v>
      </c>
      <c r="B243" s="71">
        <f>ABS(MEAN!B243-MAX('ID-11'!B250,'ID-13'!B250,'ID-14'!B250,'ID-15'!B250,'ID-24'!B250,'ID-26'!B250,'ID-29'!B250,'ID-30'!B250,'ID-32'!B250,'ID-33'!B250,'ID-34'!B250,'ID-37'!B250,'ID-38'!B250,'ID-39'!B250,'ID-40'!B250,'ID-44'!B250,'ID-45'!B250,'ID-53'!B250,'ID-57'!B250,'ID-59'!B250,'ID-70'!B250,'ID-71'!B250))</f>
        <v>8.1787382033571276E-7</v>
      </c>
      <c r="C243" s="71">
        <f>ABS(MEAN!C243-MAX('ID-08'!B250,'ID-09'!B250,'ID-11'!C250,'ID-14'!C250,'ID-18'!B250,'ID-24'!C250,'ID-26'!C250,'ID-29'!C250,'ID-30'!C250,'ID-34'!C250,'ID-36'!B250,'ID-38'!C250,'ID-39'!C250,'ID-40'!C250,'ID-44'!C250,'ID-45'!C250,'ID-57'!C250,'ID-59'!C250))</f>
        <v>1.2881744829162933E-6</v>
      </c>
      <c r="D243" s="71">
        <f>ABS(MEAN!D243-MAX('ID-13'!C250,'ID-14'!D250,'ID-15'!C250,'ID-16'!B250,'ID-18'!C250,'ID-26'!D250,'ID-29'!D250,'ID-30'!D250,'ID-33'!C250,'ID-34'!D250,'ID-36'!C250,'ID-37'!C250,'ID-38'!D250,'ID-39'!D250,'ID-40'!D250,'ID-45'!D250,'ID-59'!D250,'ID-71'!C250))</f>
        <v>1.210112420935161E-6</v>
      </c>
      <c r="E243" s="71">
        <f>ABS(MEAN!E243-MAX('ID-03'!B250,'ID-09'!C250,'ID-13'!D250,'ID-15'!D250,'ID-16'!C250,'ID-18'!D250,'ID-24'!D250,'ID-29'!E250,'ID-30'!E250,'ID-33'!D250,'ID-34'!E250,'ID-36'!D250,'ID-38'!E250,'ID-39'!E250,'ID-40'!E250,'ID-44'!D250,'ID-45'!E250,'ID-57'!D250,'ID-70'!C250,'ID-71'!D250))</f>
        <v>1.4374370750358523E-6</v>
      </c>
      <c r="F243" s="71">
        <f>ABS(MEAN!F243-MAX('ID-01'!B250,'ID-02'!B250,'ID-03'!C250,'ID-06'!B250,'ID-08'!C250,'ID-09'!D250,'ID-12'!B250,'ID-16'!D250,'ID-18'!E250,'ID-24'!E250,'ID-29'!F250,'ID-33'!E250,'ID-34'!F250,'ID-36'!E250,'ID-38'!F250,'ID-39'!F250,'ID-40'!F250,'ID-45'!F250,'ID-53'!C250,'ID-54'!B250,'ID-57'!E250,'ID-71'!E250))</f>
        <v>3.1813047952633511E-6</v>
      </c>
      <c r="G243" s="71">
        <f>ABS(MEAN!G243-MAX('ID-01'!C250,'ID-02'!C250,'ID-03'!D250,'ID-07'!B250,'ID-08'!D250,'ID-11'!D250,'ID-18'!F250,'ID-24'!F250,'ID-29'!G250,'ID-31'!B250,'ID-33'!F250,'ID-34'!G250,'ID-36'!F250,'ID-39'!G250,'ID-40'!G250,'ID-44'!E250,'ID-45'!G250,'ID-50'!B250,'ID-53'!D250,'ID-54'!C250,'ID-57'!F250,'ID-59'!E250,'ID-70'!D250,'ID-71'!F250))</f>
        <v>3.1344494491603037E-6</v>
      </c>
      <c r="H243" s="71">
        <f>ABS(MEAN!H243-MAX('ID-03'!E250,'ID-11'!E250,'ID-13'!E250,'ID-15'!E250,'ID-16'!E250,'ID-18'!G250,'ID-24'!G250,'ID-29'!H250,'ID-30'!F250,'ID-31'!C250,'ID-33'!G250,'ID-34'!H250,'ID-40'!H250,'ID-44'!F250,'ID-45'!H250,'ID-54'!D250,'ID-57'!G250,'ID-59'!F250,'ID-70'!E250,'ID-71'!G250))</f>
        <v>1.075148104656698E-6</v>
      </c>
      <c r="I243" s="71">
        <f>ABS(MEAN!I243-MAX('ID-12'!C250,'ID-18'!H250,'ID-24'!H250,'ID-29'!I250,'ID-40'!I250,'ID-44'!G250,'ID-45'!I250,'ID-59'!G250))</f>
        <v>1.3212502032455831E-6</v>
      </c>
      <c r="J243" s="71">
        <f>ABS(MEAN!J243-MAX('ID-31'!D250,'ID-40'!J250,'ID-44'!H250,'ID-45'!J250,'ID-57'!H250))</f>
        <v>6.5252739139820548E-7</v>
      </c>
      <c r="K243" s="71">
        <f>ABS(MEAN!K243-MAX('ID-26'!E250,'ID-31'!E250,'ID-34'!I250,'ID-36'!G250,'ID-40'!K250,'ID-44'!I250,'ID-57'!I250))</f>
        <v>1.6509835304434617E-6</v>
      </c>
    </row>
    <row r="244" spans="1:11" ht="15.75" thickBot="1" x14ac:dyDescent="0.3">
      <c r="A244" s="72">
        <v>30</v>
      </c>
      <c r="B244" s="71">
        <f>ABS(MEAN!B244-MAX('ID-11'!B251,'ID-13'!B251,'ID-14'!B251,'ID-15'!B251,'ID-24'!B251,'ID-26'!B251,'ID-29'!B251,'ID-30'!B251,'ID-32'!B251,'ID-33'!B251,'ID-34'!B251,'ID-37'!B251,'ID-38'!B251,'ID-39'!B251,'ID-40'!B251,'ID-44'!B251,'ID-45'!B251,'ID-53'!B251,'ID-57'!B251,'ID-59'!B251,'ID-70'!B251,'ID-71'!B251))</f>
        <v>8.1185402334149614E-7</v>
      </c>
      <c r="C244" s="71">
        <f>ABS(MEAN!C244-MAX('ID-08'!B251,'ID-09'!B251,'ID-11'!C251,'ID-14'!C251,'ID-18'!B251,'ID-24'!C251,'ID-26'!C251,'ID-29'!C251,'ID-30'!C251,'ID-34'!C251,'ID-36'!B251,'ID-38'!C251,'ID-39'!C251,'ID-40'!C251,'ID-44'!C251,'ID-45'!C251,'ID-57'!C251,'ID-59'!C251))</f>
        <v>1.4233032609167751E-6</v>
      </c>
      <c r="D244" s="71">
        <f>ABS(MEAN!D244-MAX('ID-13'!C251,'ID-14'!D251,'ID-15'!C251,'ID-16'!B251,'ID-18'!C251,'ID-26'!D251,'ID-29'!D251,'ID-30'!D251,'ID-33'!C251,'ID-34'!D251,'ID-36'!C251,'ID-37'!C251,'ID-38'!D251,'ID-39'!D251,'ID-40'!D251,'ID-45'!D251,'ID-59'!D251,'ID-71'!C251))</f>
        <v>1.2032843929032921E-6</v>
      </c>
      <c r="E244" s="71">
        <f>ABS(MEAN!E244-MAX('ID-03'!B251,'ID-09'!C251,'ID-13'!D251,'ID-15'!D251,'ID-16'!C251,'ID-18'!D251,'ID-24'!D251,'ID-29'!E251,'ID-30'!E251,'ID-33'!D251,'ID-34'!E251,'ID-36'!D251,'ID-38'!E251,'ID-39'!E251,'ID-40'!E251,'ID-44'!D251,'ID-45'!E251,'ID-57'!D251,'ID-70'!C251,'ID-71'!D251))</f>
        <v>1.4877290300252533E-6</v>
      </c>
      <c r="F244" s="71">
        <f>ABS(MEAN!F244-MAX('ID-01'!B251,'ID-02'!B251,'ID-03'!C251,'ID-06'!B251,'ID-08'!C251,'ID-09'!D251,'ID-12'!B251,'ID-16'!D251,'ID-18'!E251,'ID-24'!E251,'ID-29'!F251,'ID-33'!E251,'ID-34'!F251,'ID-36'!E251,'ID-38'!F251,'ID-39'!F251,'ID-40'!F251,'ID-45'!F251,'ID-53'!C251,'ID-54'!B251,'ID-57'!E251,'ID-71'!E251))</f>
        <v>3.1656810125513246E-6</v>
      </c>
      <c r="G244" s="71">
        <f>ABS(MEAN!G244-MAX('ID-01'!C251,'ID-02'!C251,'ID-03'!D251,'ID-07'!B251,'ID-08'!D251,'ID-11'!D251,'ID-18'!F251,'ID-24'!F251,'ID-29'!G251,'ID-31'!B251,'ID-33'!F251,'ID-34'!G251,'ID-36'!F251,'ID-39'!G251,'ID-40'!G251,'ID-44'!E251,'ID-45'!G251,'ID-50'!B251,'ID-53'!D251,'ID-54'!C251,'ID-57'!F251,'ID-59'!E251,'ID-70'!D251,'ID-71'!F251))</f>
        <v>3.1281023807339103E-6</v>
      </c>
      <c r="H244" s="71">
        <f>ABS(MEAN!H244-MAX('ID-03'!E251,'ID-11'!E251,'ID-13'!E251,'ID-15'!E251,'ID-16'!E251,'ID-18'!G251,'ID-24'!G251,'ID-29'!H251,'ID-30'!F251,'ID-31'!C251,'ID-33'!G251,'ID-34'!H251,'ID-40'!H251,'ID-44'!F251,'ID-45'!H251,'ID-54'!D251,'ID-57'!G251,'ID-59'!F251,'ID-70'!E251,'ID-71'!G251))</f>
        <v>1.0871487804431368E-6</v>
      </c>
      <c r="I244" s="71">
        <f>ABS(MEAN!I244-MAX('ID-12'!C251,'ID-18'!H251,'ID-24'!H251,'ID-29'!I251,'ID-40'!I251,'ID-44'!G251,'ID-45'!I251,'ID-59'!G251))</f>
        <v>1.211005531520648E-6</v>
      </c>
      <c r="J244" s="71">
        <f>ABS(MEAN!J244-MAX('ID-31'!D251,'ID-40'!J251,'ID-44'!H251,'ID-45'!J251,'ID-57'!H251))</f>
        <v>6.7000564363262072E-7</v>
      </c>
      <c r="K244" s="71">
        <f>ABS(MEAN!K244-MAX('ID-26'!E251,'ID-31'!E251,'ID-34'!I251,'ID-36'!G251,'ID-40'!K251,'ID-44'!I251,'ID-57'!I251))</f>
        <v>1.6126606776634134E-6</v>
      </c>
    </row>
    <row r="245" spans="1:11" ht="35.25" thickBot="1" x14ac:dyDescent="0.3">
      <c r="A245" s="73" t="s">
        <v>436</v>
      </c>
      <c r="B245" s="74">
        <f>AVERAGE(B4:B244)</f>
        <v>1.0460351244728841E-6</v>
      </c>
      <c r="C245" s="74">
        <f t="shared" ref="C245:K245" si="0">AVERAGE(C4:C244)</f>
        <v>5.8962550398828756E-7</v>
      </c>
      <c r="D245" s="74">
        <f t="shared" si="0"/>
        <v>1.1852915749360691E-6</v>
      </c>
      <c r="E245" s="74">
        <f t="shared" si="0"/>
        <v>1.5122228554931283E-6</v>
      </c>
      <c r="F245" s="74">
        <f t="shared" si="0"/>
        <v>3.7164889438808538E-6</v>
      </c>
      <c r="G245" s="74">
        <f t="shared" si="0"/>
        <v>2.4969616023054462E-6</v>
      </c>
      <c r="H245" s="74">
        <f t="shared" si="0"/>
        <v>1.2947977687523967E-6</v>
      </c>
      <c r="I245" s="74">
        <f t="shared" si="0"/>
        <v>1.4861447838368916E-6</v>
      </c>
      <c r="J245" s="74">
        <f t="shared" si="0"/>
        <v>7.3474991098271061E-7</v>
      </c>
      <c r="K245" s="75">
        <f t="shared" si="0"/>
        <v>1.6314846499922009E-6</v>
      </c>
    </row>
  </sheetData>
  <mergeCells count="3">
    <mergeCell ref="A1:A2"/>
    <mergeCell ref="B1:K1"/>
    <mergeCell ref="B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Id1</vt:lpstr>
      <vt:lpstr>Id3</vt:lpstr>
      <vt:lpstr>Id5</vt:lpstr>
      <vt:lpstr>Id6</vt:lpstr>
      <vt:lpstr>Id7</vt:lpstr>
      <vt:lpstr>File Description</vt:lpstr>
      <vt:lpstr>SAMPLE SIZE</vt:lpstr>
      <vt:lpstr>MEAN</vt:lpstr>
      <vt:lpstr>MaxDev</vt:lpstr>
      <vt:lpstr>MinDev</vt:lpstr>
      <vt:lpstr>STDEV</vt:lpstr>
      <vt:lpstr>SE</vt:lpstr>
      <vt:lpstr>ID-01</vt:lpstr>
      <vt:lpstr>ID-02</vt:lpstr>
      <vt:lpstr>ID-03</vt:lpstr>
      <vt:lpstr>ID-06</vt:lpstr>
      <vt:lpstr>ID-07</vt:lpstr>
      <vt:lpstr>ID-08</vt:lpstr>
      <vt:lpstr>ID-09</vt:lpstr>
      <vt:lpstr>ID-11</vt:lpstr>
      <vt:lpstr>ID-12</vt:lpstr>
      <vt:lpstr>ID-13</vt:lpstr>
      <vt:lpstr>ID-14</vt:lpstr>
      <vt:lpstr>ID-15</vt:lpstr>
      <vt:lpstr>ID-16</vt:lpstr>
      <vt:lpstr>ID-18</vt:lpstr>
      <vt:lpstr>ID-24</vt:lpstr>
      <vt:lpstr>ID-26</vt:lpstr>
      <vt:lpstr>ID-29</vt:lpstr>
      <vt:lpstr>ID-30</vt:lpstr>
      <vt:lpstr>ID-31</vt:lpstr>
      <vt:lpstr>ID-32</vt:lpstr>
      <vt:lpstr>ID-33</vt:lpstr>
      <vt:lpstr>ID-34</vt:lpstr>
      <vt:lpstr>ID-36</vt:lpstr>
      <vt:lpstr>ID-37</vt:lpstr>
      <vt:lpstr>ID-38</vt:lpstr>
      <vt:lpstr>ID-39</vt:lpstr>
      <vt:lpstr>ID-40</vt:lpstr>
      <vt:lpstr>ID-44</vt:lpstr>
      <vt:lpstr>ID-45</vt:lpstr>
      <vt:lpstr>ID-50</vt:lpstr>
      <vt:lpstr>ID-53</vt:lpstr>
      <vt:lpstr>ID-54</vt:lpstr>
      <vt:lpstr>ID-57</vt:lpstr>
      <vt:lpstr>ID-59</vt:lpstr>
      <vt:lpstr>ID-70</vt:lpstr>
      <vt:lpstr>ID-71</vt:lpstr>
      <vt:lpstr>Id43</vt:lpstr>
      <vt:lpstr>Id48</vt:lpstr>
      <vt:lpstr>Id49</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2020-05-18T13:17:31Z</dcterms:modified>
</cp:coreProperties>
</file>