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p/projects/mito_rare-variant/analyses/investigation_bolt_beta.signs/"/>
    </mc:Choice>
  </mc:AlternateContent>
  <xr:revisionPtr revIDLastSave="0" documentId="8_{BFDB8EE8-7B11-A34F-99CA-D0B205BDBDB3}" xr6:coauthVersionLast="47" xr6:coauthVersionMax="47" xr10:uidLastSave="{00000000-0000-0000-0000-000000000000}"/>
  <bookViews>
    <workbookView xWindow="780" yWindow="1000" windowWidth="27640" windowHeight="15960" xr2:uid="{DABA8720-4E49-6040-A653-49D20C0913B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" i="1" l="1"/>
  <c r="I32" i="1"/>
  <c r="I34" i="1" s="1"/>
  <c r="I35" i="1" s="1"/>
</calcChain>
</file>

<file path=xl/sharedStrings.xml><?xml version="1.0" encoding="utf-8"?>
<sst xmlns="http://schemas.openxmlformats.org/spreadsheetml/2006/main" count="346" uniqueCount="240">
  <si>
    <t>SNP</t>
  </si>
  <si>
    <t>Cytoband</t>
  </si>
  <si>
    <t>Gene</t>
  </si>
  <si>
    <t>Variant effect</t>
  </si>
  <si>
    <t>MAF (UKB)</t>
  </si>
  <si>
    <r>
      <t>P</t>
    </r>
    <r>
      <rPr>
        <b/>
        <sz val="12"/>
        <color rgb="FF222222"/>
        <rFont val="Helvetica Neue"/>
        <family val="2"/>
      </rPr>
      <t> value (UKB)</t>
    </r>
  </si>
  <si>
    <t>P value (Marouli et al.)2</t>
  </si>
  <si>
    <t>Effect size (s.e.) (UKB)</t>
  </si>
  <si>
    <t>Effect size (s.e.) (Marouli et al.)2</t>
  </si>
  <si>
    <t>Effect sign agreement</t>
  </si>
  <si>
    <t>Gene reported</t>
  </si>
  <si>
    <t>Height variants reaching exome-wide significance in Marouli et al.2</t>
  </si>
  <si>
    <t>rs143365597</t>
  </si>
  <si>
    <t>1p34.2</t>
  </si>
  <si>
    <t>SCMH1</t>
  </si>
  <si>
    <t>Missense</t>
  </si>
  <si>
    <t>4.4 × 10−3</t>
  </si>
  <si>
    <t>6.1 × 10−38</t>
  </si>
  <si>
    <t>1.6 × 10−25</t>
  </si>
  <si>
    <t>0.149 (0.012)</t>
  </si>
  <si>
    <t>0.190 (0.018)</t>
  </si>
  <si>
    <t>✓</t>
  </si>
  <si>
    <t>rs144673025</t>
  </si>
  <si>
    <t>1q41</t>
  </si>
  <si>
    <t>DISP1</t>
  </si>
  <si>
    <t>7.3 × 10−3</t>
  </si>
  <si>
    <t>1.6 × 10−13</t>
  </si>
  <si>
    <t>1.1 × 10−9</t>
  </si>
  <si>
    <t>−0.063 (0.009)</t>
  </si>
  <si>
    <t>−0.078 (0.013)</t>
  </si>
  <si>
    <t>rs142036701</t>
  </si>
  <si>
    <t>2q35</t>
  </si>
  <si>
    <t>IHH</t>
  </si>
  <si>
    <t>3.8 × 10−4</t>
  </si>
  <si>
    <t>9.3 × 10−10</t>
  </si>
  <si>
    <t>1.1 × 10−15</t>
  </si>
  <si>
    <t>−0.234 (0.044)</t>
  </si>
  <si>
    <t>−0.320 (0.040)</t>
  </si>
  <si>
    <t>rs149385790</t>
  </si>
  <si>
    <t>4q26</t>
  </si>
  <si>
    <t>PDE5A</t>
  </si>
  <si>
    <t>1.1 × 10−3</t>
  </si>
  <si>
    <t>1.8 × 10−14</t>
  </si>
  <si>
    <t>7.5 × 10−17</t>
  </si>
  <si>
    <t>0.194 (0.026)</t>
  </si>
  <si>
    <t>0.260 (0.031)</t>
  </si>
  <si>
    <t>rs778920303</t>
  </si>
  <si>
    <t>5p13.3</t>
  </si>
  <si>
    <t>NPR3</t>
  </si>
  <si>
    <t>2.5 × 10−3</t>
  </si>
  <si>
    <t>3.6 × 10−29</t>
  </si>
  <si>
    <t>1.1 × 10−8</t>
  </si>
  <si>
    <t>0.177 (0.016)</t>
  </si>
  <si>
    <t>0.130 (0.022)</t>
  </si>
  <si>
    <t>rs61736454</t>
  </si>
  <si>
    <t>5q12.3</t>
  </si>
  <si>
    <t>ADAMTS6</t>
  </si>
  <si>
    <t>2.6 × 10−3</t>
  </si>
  <si>
    <t>5.3 × 10−24</t>
  </si>
  <si>
    <t>7.8 × 10−9</t>
  </si>
  <si>
    <t>−0.151 (0.016)</t>
  </si>
  <si>
    <t>−0.150 (0.026)</t>
  </si>
  <si>
    <t>rs78727187</t>
  </si>
  <si>
    <t>5q23.3</t>
  </si>
  <si>
    <t>FBN2</t>
  </si>
  <si>
    <t>6.6 × 10−3</t>
  </si>
  <si>
    <t>1.2 × 10−49</t>
  </si>
  <si>
    <t>2.5 × 10−33</t>
  </si>
  <si>
    <t>0.139 (0.010)</t>
  </si>
  <si>
    <t>0.180 (0.015)</t>
  </si>
  <si>
    <t>rs148833559</t>
  </si>
  <si>
    <t>5q35.2</t>
  </si>
  <si>
    <t>STC2</t>
  </si>
  <si>
    <t>1.3 × 10−3</t>
  </si>
  <si>
    <t>9.1 × 10−40</t>
  </si>
  <si>
    <t>5.7 × 10−15</t>
  </si>
  <si>
    <t>0.285 (0.022)</t>
  </si>
  <si>
    <t>0.290 (0.037)</t>
  </si>
  <si>
    <t>rs75596750</t>
  </si>
  <si>
    <t>8q24.22</t>
  </si>
  <si>
    <t>ZFAT</t>
  </si>
  <si>
    <t>Cryptic splice</t>
  </si>
  <si>
    <t>8.0 × 10−4</t>
  </si>
  <si>
    <t>6.5 × 10−23</t>
  </si>
  <si>
    <t>1.5 × 10−12</t>
  </si>
  <si>
    <t>0.264 (0.028)</t>
  </si>
  <si>
    <t>0.250 (0.036)</t>
  </si>
  <si>
    <t>rs138273386</t>
  </si>
  <si>
    <t>11p14.2</t>
  </si>
  <si>
    <t>FIBIN</t>
  </si>
  <si>
    <t>4.3 × 10−3</t>
  </si>
  <si>
    <t>2.4 × 10−10</t>
  </si>
  <si>
    <t>5.8 × 10−12</t>
  </si>
  <si>
    <t>−0.120 (0.017)</t>
  </si>
  <si>
    <t>rs141308595</t>
  </si>
  <si>
    <t>15q26.1</t>
  </si>
  <si>
    <t>HAPLN3</t>
  </si>
  <si>
    <t>1.4 × 10−3</t>
  </si>
  <si>
    <t>7.4 × 10−46</t>
  </si>
  <si>
    <t>2.8 × 10−13</t>
  </si>
  <si>
    <t>−0.307 (0.022)</t>
  </si>
  <si>
    <t>−0.27 (0.037)</t>
  </si>
  <si>
    <t>rs121908188</t>
  </si>
  <si>
    <t>1p36.11</t>
  </si>
  <si>
    <t>SEPN1</t>
  </si>
  <si>
    <t>8.8 × 10−4</t>
  </si>
  <si>
    <t>4.8 × 10−11</t>
  </si>
  <si>
    <t>1.1 × 10−1</t>
  </si>
  <si>
    <t>−0.178 (0.028)</t>
  </si>
  <si>
    <t>−0.088 (0.055)</t>
  </si>
  <si>
    <t>rs200496074</t>
  </si>
  <si>
    <t>1p35.2</t>
  </si>
  <si>
    <t>COL16A1</t>
  </si>
  <si>
    <t>6.5 × 10−3</t>
  </si>
  <si>
    <t>1.1 × 10−10</t>
  </si>
  <si>
    <t>2.9 × 10−1</t>
  </si>
  <si>
    <t>0.065 (0.010)</t>
  </si>
  <si>
    <t>0.063 (0.015)</t>
  </si>
  <si>
    <t>rs201166538</t>
  </si>
  <si>
    <t>3q13.33</t>
  </si>
  <si>
    <t>LRRC58</t>
  </si>
  <si>
    <t>1.7 × 10−4</t>
  </si>
  <si>
    <t>6.7 × 10−20</t>
  </si>
  <si>
    <t>1.0 × 10−1</t>
  </si>
  <si>
    <t>0.545 (0.061)</t>
  </si>
  <si>
    <t>0.097 (0.092)</t>
  </si>
  <si>
    <t>rs143137713</t>
  </si>
  <si>
    <t>3q24</t>
  </si>
  <si>
    <t>GYG1</t>
  </si>
  <si>
    <t>2.4 × 10−3</t>
  </si>
  <si>
    <t>1.0 × 10−10</t>
  </si>
  <si>
    <t>1.7 × 10−1</t>
  </si>
  <si>
    <t>−0.101 (0.017)</t>
  </si>
  <si>
    <t>−0.049 (0.036)</t>
  </si>
  <si>
    <t>rs73181210</t>
  </si>
  <si>
    <t>3q26.2</t>
  </si>
  <si>
    <t>PHC3</t>
  </si>
  <si>
    <t>7.2 × 10−3</t>
  </si>
  <si>
    <t>9.0 × 10−11</t>
  </si>
  <si>
    <t>1.1 × 10−5</t>
  </si>
  <si>
    <t>0.066 (0.009)</t>
  </si>
  <si>
    <t>0.056 (0.013)</t>
  </si>
  <si>
    <t>rs149437411</t>
  </si>
  <si>
    <t>3q27.3-q28</t>
  </si>
  <si>
    <t>LPP</t>
  </si>
  <si>
    <t>3.2 × 10−3</t>
  </si>
  <si>
    <t>2.0 × 10−15</t>
  </si>
  <si>
    <t>1.7 × 10−5</t>
  </si>
  <si>
    <t>0.122 (0.015)</t>
  </si>
  <si>
    <t>0.088 (0.020)</t>
  </si>
  <si>
    <t>rs147927477</t>
  </si>
  <si>
    <t>6p21.32</t>
  </si>
  <si>
    <t>COL11A2</t>
  </si>
  <si>
    <t>6.8 × 10−4</t>
  </si>
  <si>
    <t>9.3 × 10−12</t>
  </si>
  <si>
    <t>9.9 × 10−1</t>
  </si>
  <si>
    <t>−0.215 (0.031)</t>
  </si>
  <si>
    <t>−0.001 (0.049)</t>
  </si>
  <si>
    <t>rs146458902</t>
  </si>
  <si>
    <t>7p14.1</t>
  </si>
  <si>
    <t>GLI3</t>
  </si>
  <si>
    <t>6.1 × 10−3</t>
  </si>
  <si>
    <t>3.5 × 10−4</t>
  </si>
  <si>
    <t>0.080 (0.010)</t>
  </si>
  <si>
    <t>0.060 (0.017)</t>
  </si>
  <si>
    <t>rs121912974</t>
  </si>
  <si>
    <t>7q11.23</t>
  </si>
  <si>
    <t>POR</t>
  </si>
  <si>
    <t>5.7 × 10−10</t>
  </si>
  <si>
    <t>1.2 × 10−3</t>
  </si>
  <si>
    <t>0.271 (0.042)</t>
  </si>
  <si>
    <t>0.180 (0.057)</t>
  </si>
  <si>
    <t>rs140870470</t>
  </si>
  <si>
    <t>9p13.3</t>
  </si>
  <si>
    <t>NPR2</t>
  </si>
  <si>
    <t>4.4 × 10−4</t>
  </si>
  <si>
    <t>1.8 × 10−11</t>
  </si>
  <si>
    <t>1.4 × 10−1</t>
  </si>
  <si>
    <t>0.251 (0.039)</t>
  </si>
  <si>
    <t>0.160 (0.110)</t>
  </si>
  <si>
    <t>rs143836544</t>
  </si>
  <si>
    <t>9q34.11</t>
  </si>
  <si>
    <t>LRRC8A</t>
  </si>
  <si>
    <t>3.2 × 10−9</t>
  </si>
  <si>
    <t>2.0 × 10−5</t>
  </si>
  <si>
    <t>−0.060 (0.011)</t>
  </si>
  <si>
    <t>−0.065 (0.015)</t>
  </si>
  <si>
    <t>rs200733908</t>
  </si>
  <si>
    <t>11q13.1</t>
  </si>
  <si>
    <t>LTBP3</t>
  </si>
  <si>
    <t>4.7 × 10−4</t>
  </si>
  <si>
    <t>8.1 × 10−12</t>
  </si>
  <si>
    <t>4.0 × 10−1</t>
  </si>
  <si>
    <t>−0.281 (0.042)</t>
  </si>
  <si>
    <t>−0.059 (0.070)</t>
  </si>
  <si>
    <t>rs202116412</t>
  </si>
  <si>
    <t>12p13.1</t>
  </si>
  <si>
    <t>APOLD1</t>
  </si>
  <si>
    <t>Splice donor</t>
  </si>
  <si>
    <t>3.8 × 10−9</t>
  </si>
  <si>
    <t>3.4 × 10−6</t>
  </si>
  <si>
    <t>0.131 (0.024)</t>
  </si>
  <si>
    <t>0.110 (0.024)</t>
  </si>
  <si>
    <t>rs142153001</t>
  </si>
  <si>
    <t>14q11.2</t>
  </si>
  <si>
    <t>LRP10</t>
  </si>
  <si>
    <t>9.0 × 10−3</t>
  </si>
  <si>
    <t>1.2 × 10−11</t>
  </si>
  <si>
    <t>5.0 × 10−3</t>
  </si>
  <si>
    <t>0.057 (0.009)</t>
  </si>
  <si>
    <t>0.035 (0.013)</t>
  </si>
  <si>
    <t>rs201029932</t>
  </si>
  <si>
    <t>14q22.2</t>
  </si>
  <si>
    <t>SAMD4A</t>
  </si>
  <si>
    <t>4.8 × 10−3</t>
  </si>
  <si>
    <t>8.6 × 10−13</t>
  </si>
  <si>
    <t>−0.080 (0.012)</t>
  </si>
  <si>
    <t>−0.057 (0.017)</t>
  </si>
  <si>
    <t>rs35816944</t>
  </si>
  <si>
    <t>16p13.3</t>
  </si>
  <si>
    <t>SPSB3</t>
  </si>
  <si>
    <t>6.7 × 10−3</t>
  </si>
  <si>
    <t>1.1 × 10−18</t>
  </si>
  <si>
    <t>2.9 × 10−5</t>
  </si>
  <si>
    <t>−0.083 (0.010)</t>
  </si>
  <si>
    <t>−0.067 (0.016)</t>
  </si>
  <si>
    <t>rs141510764</t>
  </si>
  <si>
    <t>16q23.1</t>
  </si>
  <si>
    <t>CLEC3A</t>
  </si>
  <si>
    <t>3.7 × 10−4</t>
  </si>
  <si>
    <t>9.1 × 10−4</t>
  </si>
  <si>
    <t>0.230 (0.042)</t>
  </si>
  <si>
    <t>0.260 (0.077)</t>
  </si>
  <si>
    <t>Effect Size direction</t>
  </si>
  <si>
    <t>+</t>
  </si>
  <si>
    <t>-</t>
  </si>
  <si>
    <t>Num +</t>
  </si>
  <si>
    <t>Num -</t>
  </si>
  <si>
    <t>Total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</si>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</sst>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b/>
      <i/>
      <sz val="12"/>
      <color rgb="FF222222"/>
      <name val="Helvetica Neue"/>
      <family val="2"/>
    </font>
    <font>
      <sz val="12"/>
      <color rgb="FF222222"/>
      <name val="Helvetica Neue"/>
      <family val="2"/>
    </font>
    <font>
      <i/>
      <sz val="12"/>
      <color rgb="FF222222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s41588-021-00892-1" TargetMode="External"/><Relationship Id="rId2" Type="http://schemas.openxmlformats.org/officeDocument/2006/relationships/hyperlink" Target="https://www.nature.com/articles/s41588-021-00892-1" TargetMode="External"/><Relationship Id="rId1" Type="http://schemas.openxmlformats.org/officeDocument/2006/relationships/hyperlink" Target="https://www.nature.com/articles/s41588-021-00892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46FC-E903-4D47-8926-9EA435D073BA}">
  <dimension ref="A1:L35"/>
  <sheetViews>
    <sheetView tabSelected="1" workbookViewId="0">
      <selection activeCell="A2" sqref="A2"/>
    </sheetView>
  </sheetViews>
  <sheetFormatPr baseColWidth="10" defaultRowHeight="16" x14ac:dyDescent="0.2"/>
  <cols>
    <col min="1" max="1" width="22.6640625" customWidth="1"/>
    <col min="2" max="2" width="11.83203125" bestFit="1" customWidth="1"/>
    <col min="3" max="3" width="11.1640625" bestFit="1" customWidth="1"/>
    <col min="4" max="4" width="14" bestFit="1" customWidth="1"/>
    <col min="5" max="5" width="11.6640625" bestFit="1" customWidth="1"/>
    <col min="6" max="6" width="14.83203125" bestFit="1" customWidth="1"/>
    <col min="7" max="7" width="20.6640625" bestFit="1" customWidth="1"/>
    <col min="8" max="8" width="22.5" bestFit="1" customWidth="1"/>
    <col min="9" max="9" width="22.5" customWidth="1"/>
    <col min="10" max="10" width="28.6640625" bestFit="1" customWidth="1"/>
    <col min="11" max="11" width="22.33203125" bestFit="1" customWidth="1"/>
    <col min="12" max="12" width="14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233</v>
      </c>
      <c r="J1" s="3" t="s">
        <v>8</v>
      </c>
      <c r="K1" s="1" t="s">
        <v>9</v>
      </c>
      <c r="L1" s="1" t="s">
        <v>10</v>
      </c>
    </row>
    <row r="2" spans="1:12" x14ac:dyDescent="0.2">
      <c r="A2" s="3" t="s">
        <v>11</v>
      </c>
    </row>
    <row r="3" spans="1:12" x14ac:dyDescent="0.2">
      <c r="A3" s="4" t="s">
        <v>12</v>
      </c>
      <c r="B3" s="4" t="s">
        <v>13</v>
      </c>
      <c r="C3" s="5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234</v>
      </c>
      <c r="J3" s="4" t="s">
        <v>20</v>
      </c>
      <c r="K3" s="4" t="s">
        <v>21</v>
      </c>
      <c r="L3" s="4" t="s">
        <v>21</v>
      </c>
    </row>
    <row r="4" spans="1:12" x14ac:dyDescent="0.2">
      <c r="A4" s="4" t="s">
        <v>22</v>
      </c>
      <c r="B4" s="4" t="s">
        <v>23</v>
      </c>
      <c r="C4" s="5" t="s">
        <v>24</v>
      </c>
      <c r="D4" s="4" t="s">
        <v>15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235</v>
      </c>
      <c r="J4" s="4" t="s">
        <v>29</v>
      </c>
      <c r="K4" s="4" t="s">
        <v>21</v>
      </c>
      <c r="L4" s="4" t="s">
        <v>21</v>
      </c>
    </row>
    <row r="5" spans="1:12" x14ac:dyDescent="0.2">
      <c r="A5" s="4" t="s">
        <v>30</v>
      </c>
      <c r="B5" s="4" t="s">
        <v>31</v>
      </c>
      <c r="C5" s="5" t="s">
        <v>32</v>
      </c>
      <c r="D5" s="4" t="s">
        <v>15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235</v>
      </c>
      <c r="J5" s="4" t="s">
        <v>37</v>
      </c>
      <c r="K5" s="4" t="s">
        <v>21</v>
      </c>
      <c r="L5" s="4" t="s">
        <v>21</v>
      </c>
    </row>
    <row r="6" spans="1:12" x14ac:dyDescent="0.2">
      <c r="A6" s="4" t="s">
        <v>38</v>
      </c>
      <c r="B6" s="4" t="s">
        <v>39</v>
      </c>
      <c r="C6" s="5" t="s">
        <v>40</v>
      </c>
      <c r="D6" s="4" t="s">
        <v>15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234</v>
      </c>
      <c r="J6" s="4" t="s">
        <v>45</v>
      </c>
      <c r="K6" s="4" t="s">
        <v>21</v>
      </c>
      <c r="L6" s="4" t="s">
        <v>21</v>
      </c>
    </row>
    <row r="7" spans="1:12" x14ac:dyDescent="0.2">
      <c r="A7" s="4" t="s">
        <v>46</v>
      </c>
      <c r="B7" s="4" t="s">
        <v>47</v>
      </c>
      <c r="C7" s="5" t="s">
        <v>48</v>
      </c>
      <c r="D7" s="4" t="s">
        <v>15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234</v>
      </c>
      <c r="J7" s="4" t="s">
        <v>53</v>
      </c>
      <c r="K7" s="4" t="s">
        <v>21</v>
      </c>
      <c r="L7" s="4" t="s">
        <v>21</v>
      </c>
    </row>
    <row r="8" spans="1:12" x14ac:dyDescent="0.2">
      <c r="A8" s="4" t="s">
        <v>54</v>
      </c>
      <c r="B8" s="4" t="s">
        <v>55</v>
      </c>
      <c r="C8" s="5" t="s">
        <v>56</v>
      </c>
      <c r="D8" s="4" t="s">
        <v>15</v>
      </c>
      <c r="E8" s="4" t="s">
        <v>57</v>
      </c>
      <c r="F8" s="4" t="s">
        <v>58</v>
      </c>
      <c r="G8" s="4" t="s">
        <v>59</v>
      </c>
      <c r="H8" s="4" t="s">
        <v>60</v>
      </c>
      <c r="I8" s="4" t="s">
        <v>235</v>
      </c>
      <c r="J8" s="4" t="s">
        <v>61</v>
      </c>
      <c r="K8" s="4" t="s">
        <v>21</v>
      </c>
      <c r="L8" s="4" t="s">
        <v>21</v>
      </c>
    </row>
    <row r="9" spans="1:12" x14ac:dyDescent="0.2">
      <c r="A9" s="4" t="s">
        <v>62</v>
      </c>
      <c r="B9" s="4" t="s">
        <v>63</v>
      </c>
      <c r="C9" s="5" t="s">
        <v>64</v>
      </c>
      <c r="D9" s="4" t="s">
        <v>15</v>
      </c>
      <c r="E9" s="4" t="s">
        <v>65</v>
      </c>
      <c r="F9" s="4" t="s">
        <v>66</v>
      </c>
      <c r="G9" s="4" t="s">
        <v>67</v>
      </c>
      <c r="H9" s="4" t="s">
        <v>68</v>
      </c>
      <c r="I9" s="4" t="s">
        <v>234</v>
      </c>
      <c r="J9" s="4" t="s">
        <v>69</v>
      </c>
      <c r="K9" s="4" t="s">
        <v>21</v>
      </c>
      <c r="L9" s="4" t="s">
        <v>21</v>
      </c>
    </row>
    <row r="10" spans="1:12" x14ac:dyDescent="0.2">
      <c r="A10" s="4" t="s">
        <v>70</v>
      </c>
      <c r="B10" s="4" t="s">
        <v>71</v>
      </c>
      <c r="C10" s="5" t="s">
        <v>72</v>
      </c>
      <c r="D10" s="4" t="s">
        <v>15</v>
      </c>
      <c r="E10" s="4" t="s">
        <v>73</v>
      </c>
      <c r="F10" s="4" t="s">
        <v>74</v>
      </c>
      <c r="G10" s="4" t="s">
        <v>75</v>
      </c>
      <c r="H10" s="4" t="s">
        <v>76</v>
      </c>
      <c r="I10" s="4" t="s">
        <v>234</v>
      </c>
      <c r="J10" s="4" t="s">
        <v>77</v>
      </c>
      <c r="K10" s="4" t="s">
        <v>21</v>
      </c>
      <c r="L10" s="4" t="s">
        <v>21</v>
      </c>
    </row>
    <row r="11" spans="1:12" x14ac:dyDescent="0.2">
      <c r="A11" s="4" t="s">
        <v>78</v>
      </c>
      <c r="B11" s="4" t="s">
        <v>79</v>
      </c>
      <c r="C11" s="5" t="s">
        <v>80</v>
      </c>
      <c r="D11" s="4" t="s">
        <v>81</v>
      </c>
      <c r="E11" s="4" t="s">
        <v>82</v>
      </c>
      <c r="F11" s="4" t="s">
        <v>83</v>
      </c>
      <c r="G11" s="4" t="s">
        <v>84</v>
      </c>
      <c r="H11" s="4" t="s">
        <v>85</v>
      </c>
      <c r="I11" s="4" t="s">
        <v>234</v>
      </c>
      <c r="J11" s="4" t="s">
        <v>86</v>
      </c>
      <c r="K11" s="4" t="s">
        <v>21</v>
      </c>
      <c r="L11" s="4" t="s">
        <v>21</v>
      </c>
    </row>
    <row r="12" spans="1:12" x14ac:dyDescent="0.2">
      <c r="A12" s="4" t="s">
        <v>87</v>
      </c>
      <c r="B12" s="4" t="s">
        <v>88</v>
      </c>
      <c r="C12" s="5" t="s">
        <v>89</v>
      </c>
      <c r="D12" s="4" t="s">
        <v>15</v>
      </c>
      <c r="E12" s="4" t="s">
        <v>90</v>
      </c>
      <c r="F12" s="4" t="s">
        <v>91</v>
      </c>
      <c r="G12" s="4" t="s">
        <v>92</v>
      </c>
      <c r="H12" s="4" t="s">
        <v>29</v>
      </c>
      <c r="I12" s="4" t="s">
        <v>235</v>
      </c>
      <c r="J12" s="4" t="s">
        <v>93</v>
      </c>
      <c r="K12" s="4" t="s">
        <v>21</v>
      </c>
      <c r="L12" s="4" t="s">
        <v>21</v>
      </c>
    </row>
    <row r="13" spans="1:12" x14ac:dyDescent="0.2">
      <c r="A13" s="4" t="s">
        <v>94</v>
      </c>
      <c r="B13" s="4" t="s">
        <v>95</v>
      </c>
      <c r="C13" s="5" t="s">
        <v>96</v>
      </c>
      <c r="D13" s="4" t="s">
        <v>15</v>
      </c>
      <c r="E13" s="4" t="s">
        <v>97</v>
      </c>
      <c r="F13" s="4" t="s">
        <v>98</v>
      </c>
      <c r="G13" s="4" t="s">
        <v>99</v>
      </c>
      <c r="H13" s="4" t="s">
        <v>100</v>
      </c>
      <c r="I13" s="4" t="s">
        <v>235</v>
      </c>
      <c r="J13" s="4" t="s">
        <v>101</v>
      </c>
      <c r="K13" s="4" t="s">
        <v>21</v>
      </c>
      <c r="L13" s="4" t="s">
        <v>21</v>
      </c>
    </row>
    <row r="14" spans="1:12" x14ac:dyDescent="0.2">
      <c r="A14" s="4" t="s">
        <v>102</v>
      </c>
      <c r="B14" s="4" t="s">
        <v>103</v>
      </c>
      <c r="C14" s="5" t="s">
        <v>104</v>
      </c>
      <c r="D14" s="4" t="s">
        <v>15</v>
      </c>
      <c r="E14" s="4" t="s">
        <v>105</v>
      </c>
      <c r="F14" s="4" t="s">
        <v>106</v>
      </c>
      <c r="G14" s="4" t="s">
        <v>107</v>
      </c>
      <c r="H14" s="4" t="s">
        <v>108</v>
      </c>
      <c r="I14" s="4" t="s">
        <v>235</v>
      </c>
      <c r="J14" s="4" t="s">
        <v>109</v>
      </c>
      <c r="K14" s="4" t="s">
        <v>21</v>
      </c>
      <c r="L14" s="4"/>
    </row>
    <row r="15" spans="1:12" x14ac:dyDescent="0.2">
      <c r="A15" s="4" t="s">
        <v>110</v>
      </c>
      <c r="B15" s="4" t="s">
        <v>111</v>
      </c>
      <c r="C15" s="5" t="s">
        <v>112</v>
      </c>
      <c r="D15" s="4" t="s">
        <v>15</v>
      </c>
      <c r="E15" s="4" t="s">
        <v>113</v>
      </c>
      <c r="F15" s="4" t="s">
        <v>114</v>
      </c>
      <c r="G15" s="4" t="s">
        <v>115</v>
      </c>
      <c r="H15" s="4" t="s">
        <v>116</v>
      </c>
      <c r="I15" s="4" t="s">
        <v>234</v>
      </c>
      <c r="J15" s="4" t="s">
        <v>117</v>
      </c>
      <c r="K15" s="4" t="s">
        <v>21</v>
      </c>
      <c r="L15" s="4"/>
    </row>
    <row r="16" spans="1:12" x14ac:dyDescent="0.2">
      <c r="A16" s="4" t="s">
        <v>118</v>
      </c>
      <c r="B16" s="4" t="s">
        <v>119</v>
      </c>
      <c r="C16" s="5" t="s">
        <v>120</v>
      </c>
      <c r="D16" s="4" t="s">
        <v>15</v>
      </c>
      <c r="E16" s="4" t="s">
        <v>121</v>
      </c>
      <c r="F16" s="4" t="s">
        <v>122</v>
      </c>
      <c r="G16" s="4" t="s">
        <v>123</v>
      </c>
      <c r="H16" s="4" t="s">
        <v>124</v>
      </c>
      <c r="I16" s="4" t="s">
        <v>234</v>
      </c>
      <c r="J16" s="4" t="s">
        <v>125</v>
      </c>
      <c r="K16" s="4" t="s">
        <v>21</v>
      </c>
      <c r="L16" s="4"/>
    </row>
    <row r="17" spans="1:12" x14ac:dyDescent="0.2">
      <c r="A17" s="4" t="s">
        <v>126</v>
      </c>
      <c r="B17" s="4" t="s">
        <v>127</v>
      </c>
      <c r="C17" s="5" t="s">
        <v>128</v>
      </c>
      <c r="D17" s="4" t="s">
        <v>15</v>
      </c>
      <c r="E17" s="4" t="s">
        <v>129</v>
      </c>
      <c r="F17" s="4" t="s">
        <v>130</v>
      </c>
      <c r="G17" s="4" t="s">
        <v>131</v>
      </c>
      <c r="H17" s="4" t="s">
        <v>132</v>
      </c>
      <c r="I17" s="4" t="s">
        <v>235</v>
      </c>
      <c r="J17" s="4" t="s">
        <v>133</v>
      </c>
      <c r="K17" s="4" t="s">
        <v>21</v>
      </c>
      <c r="L17" s="4"/>
    </row>
    <row r="18" spans="1:12" x14ac:dyDescent="0.2">
      <c r="A18" s="4" t="s">
        <v>134</v>
      </c>
      <c r="B18" s="4" t="s">
        <v>135</v>
      </c>
      <c r="C18" s="5" t="s">
        <v>136</v>
      </c>
      <c r="D18" s="4" t="s">
        <v>15</v>
      </c>
      <c r="E18" s="4" t="s">
        <v>137</v>
      </c>
      <c r="F18" s="4" t="s">
        <v>138</v>
      </c>
      <c r="G18" s="4" t="s">
        <v>139</v>
      </c>
      <c r="H18" s="4" t="s">
        <v>140</v>
      </c>
      <c r="I18" s="4" t="s">
        <v>234</v>
      </c>
      <c r="J18" s="4" t="s">
        <v>141</v>
      </c>
      <c r="K18" s="4" t="s">
        <v>21</v>
      </c>
      <c r="L18" s="4" t="s">
        <v>21</v>
      </c>
    </row>
    <row r="19" spans="1:12" x14ac:dyDescent="0.2">
      <c r="A19" s="4" t="s">
        <v>142</v>
      </c>
      <c r="B19" s="4" t="s">
        <v>143</v>
      </c>
      <c r="C19" s="5" t="s">
        <v>144</v>
      </c>
      <c r="D19" s="4" t="s">
        <v>15</v>
      </c>
      <c r="E19" s="4" t="s">
        <v>145</v>
      </c>
      <c r="F19" s="4" t="s">
        <v>146</v>
      </c>
      <c r="G19" s="4" t="s">
        <v>147</v>
      </c>
      <c r="H19" s="4" t="s">
        <v>148</v>
      </c>
      <c r="I19" s="4" t="s">
        <v>234</v>
      </c>
      <c r="J19" s="4" t="s">
        <v>149</v>
      </c>
      <c r="K19" s="4" t="s">
        <v>21</v>
      </c>
      <c r="L19" s="4"/>
    </row>
    <row r="20" spans="1:12" x14ac:dyDescent="0.2">
      <c r="A20" s="4" t="s">
        <v>150</v>
      </c>
      <c r="B20" s="4" t="s">
        <v>151</v>
      </c>
      <c r="C20" s="5" t="s">
        <v>152</v>
      </c>
      <c r="D20" s="4" t="s">
        <v>15</v>
      </c>
      <c r="E20" s="4" t="s">
        <v>153</v>
      </c>
      <c r="F20" s="4" t="s">
        <v>154</v>
      </c>
      <c r="G20" s="4" t="s">
        <v>155</v>
      </c>
      <c r="H20" s="4" t="s">
        <v>156</v>
      </c>
      <c r="I20" s="4" t="s">
        <v>235</v>
      </c>
      <c r="J20" s="4" t="s">
        <v>157</v>
      </c>
      <c r="K20" s="4" t="s">
        <v>21</v>
      </c>
      <c r="L20" s="4"/>
    </row>
    <row r="21" spans="1:12" x14ac:dyDescent="0.2">
      <c r="A21" s="4" t="s">
        <v>158</v>
      </c>
      <c r="B21" s="4" t="s">
        <v>159</v>
      </c>
      <c r="C21" s="5" t="s">
        <v>160</v>
      </c>
      <c r="D21" s="4" t="s">
        <v>15</v>
      </c>
      <c r="E21" s="4" t="s">
        <v>161</v>
      </c>
      <c r="F21" s="4" t="s">
        <v>35</v>
      </c>
      <c r="G21" s="4" t="s">
        <v>162</v>
      </c>
      <c r="H21" s="4" t="s">
        <v>163</v>
      </c>
      <c r="I21" s="4" t="s">
        <v>234</v>
      </c>
      <c r="J21" s="4" t="s">
        <v>164</v>
      </c>
      <c r="K21" s="4" t="s">
        <v>21</v>
      </c>
      <c r="L21" s="4" t="s">
        <v>21</v>
      </c>
    </row>
    <row r="22" spans="1:12" x14ac:dyDescent="0.2">
      <c r="A22" s="4" t="s">
        <v>165</v>
      </c>
      <c r="B22" s="4" t="s">
        <v>166</v>
      </c>
      <c r="C22" s="5" t="s">
        <v>167</v>
      </c>
      <c r="D22" s="4" t="s">
        <v>15</v>
      </c>
      <c r="E22" s="4" t="s">
        <v>33</v>
      </c>
      <c r="F22" s="4" t="s">
        <v>168</v>
      </c>
      <c r="G22" s="4" t="s">
        <v>169</v>
      </c>
      <c r="H22" s="4" t="s">
        <v>170</v>
      </c>
      <c r="I22" s="4" t="s">
        <v>234</v>
      </c>
      <c r="J22" s="4" t="s">
        <v>171</v>
      </c>
      <c r="K22" s="4" t="s">
        <v>21</v>
      </c>
      <c r="L22" s="4"/>
    </row>
    <row r="23" spans="1:12" x14ac:dyDescent="0.2">
      <c r="A23" s="4" t="s">
        <v>172</v>
      </c>
      <c r="B23" s="4" t="s">
        <v>173</v>
      </c>
      <c r="C23" s="5" t="s">
        <v>174</v>
      </c>
      <c r="D23" s="4" t="s">
        <v>15</v>
      </c>
      <c r="E23" s="4" t="s">
        <v>175</v>
      </c>
      <c r="F23" s="4" t="s">
        <v>176</v>
      </c>
      <c r="G23" s="4" t="s">
        <v>177</v>
      </c>
      <c r="H23" s="4" t="s">
        <v>178</v>
      </c>
      <c r="I23" s="4" t="s">
        <v>234</v>
      </c>
      <c r="J23" s="4" t="s">
        <v>179</v>
      </c>
      <c r="K23" s="4" t="s">
        <v>21</v>
      </c>
      <c r="L23" s="4" t="s">
        <v>21</v>
      </c>
    </row>
    <row r="24" spans="1:12" x14ac:dyDescent="0.2">
      <c r="A24" s="4" t="s">
        <v>180</v>
      </c>
      <c r="B24" s="4" t="s">
        <v>181</v>
      </c>
      <c r="C24" s="5" t="s">
        <v>182</v>
      </c>
      <c r="D24" s="4" t="s">
        <v>15</v>
      </c>
      <c r="E24" s="4" t="s">
        <v>161</v>
      </c>
      <c r="F24" s="4" t="s">
        <v>183</v>
      </c>
      <c r="G24" s="4" t="s">
        <v>184</v>
      </c>
      <c r="H24" s="4" t="s">
        <v>185</v>
      </c>
      <c r="I24" s="4" t="s">
        <v>235</v>
      </c>
      <c r="J24" s="4" t="s">
        <v>186</v>
      </c>
      <c r="K24" s="4" t="s">
        <v>21</v>
      </c>
      <c r="L24" s="4" t="s">
        <v>21</v>
      </c>
    </row>
    <row r="25" spans="1:12" x14ac:dyDescent="0.2">
      <c r="A25" s="4" t="s">
        <v>187</v>
      </c>
      <c r="B25" s="4" t="s">
        <v>188</v>
      </c>
      <c r="C25" s="5" t="s">
        <v>189</v>
      </c>
      <c r="D25" s="4" t="s">
        <v>15</v>
      </c>
      <c r="E25" s="4" t="s">
        <v>190</v>
      </c>
      <c r="F25" s="4" t="s">
        <v>191</v>
      </c>
      <c r="G25" s="4" t="s">
        <v>192</v>
      </c>
      <c r="H25" s="4" t="s">
        <v>193</v>
      </c>
      <c r="I25" s="4" t="s">
        <v>235</v>
      </c>
      <c r="J25" s="4" t="s">
        <v>194</v>
      </c>
      <c r="K25" s="4" t="s">
        <v>21</v>
      </c>
      <c r="L25" s="4" t="s">
        <v>21</v>
      </c>
    </row>
    <row r="26" spans="1:12" x14ac:dyDescent="0.2">
      <c r="A26" s="4" t="s">
        <v>195</v>
      </c>
      <c r="B26" s="4" t="s">
        <v>196</v>
      </c>
      <c r="C26" s="5" t="s">
        <v>197</v>
      </c>
      <c r="D26" s="4" t="s">
        <v>198</v>
      </c>
      <c r="E26" s="4" t="s">
        <v>73</v>
      </c>
      <c r="F26" s="4" t="s">
        <v>199</v>
      </c>
      <c r="G26" s="4" t="s">
        <v>200</v>
      </c>
      <c r="H26" s="4" t="s">
        <v>201</v>
      </c>
      <c r="I26" s="4" t="s">
        <v>234</v>
      </c>
      <c r="J26" s="4" t="s">
        <v>202</v>
      </c>
      <c r="K26" s="4" t="s">
        <v>21</v>
      </c>
      <c r="L26" s="4" t="s">
        <v>21</v>
      </c>
    </row>
    <row r="27" spans="1:12" x14ac:dyDescent="0.2">
      <c r="A27" s="4" t="s">
        <v>203</v>
      </c>
      <c r="B27" s="4" t="s">
        <v>204</v>
      </c>
      <c r="C27" s="5" t="s">
        <v>205</v>
      </c>
      <c r="D27" s="4" t="s">
        <v>15</v>
      </c>
      <c r="E27" s="4" t="s">
        <v>206</v>
      </c>
      <c r="F27" s="4" t="s">
        <v>207</v>
      </c>
      <c r="G27" s="4" t="s">
        <v>208</v>
      </c>
      <c r="H27" s="4" t="s">
        <v>209</v>
      </c>
      <c r="I27" s="4" t="s">
        <v>234</v>
      </c>
      <c r="J27" s="4" t="s">
        <v>210</v>
      </c>
      <c r="K27" s="4" t="s">
        <v>21</v>
      </c>
      <c r="L27" s="4" t="s">
        <v>21</v>
      </c>
    </row>
    <row r="28" spans="1:12" x14ac:dyDescent="0.2">
      <c r="A28" s="4" t="s">
        <v>211</v>
      </c>
      <c r="B28" s="4" t="s">
        <v>212</v>
      </c>
      <c r="C28" s="5" t="s">
        <v>213</v>
      </c>
      <c r="D28" s="4" t="s">
        <v>15</v>
      </c>
      <c r="E28" s="4" t="s">
        <v>214</v>
      </c>
      <c r="F28" s="4" t="s">
        <v>215</v>
      </c>
      <c r="G28" s="4" t="s">
        <v>153</v>
      </c>
      <c r="H28" s="4" t="s">
        <v>216</v>
      </c>
      <c r="I28" s="4" t="s">
        <v>235</v>
      </c>
      <c r="J28" s="4" t="s">
        <v>217</v>
      </c>
      <c r="K28" s="4" t="s">
        <v>21</v>
      </c>
      <c r="L28" s="4" t="s">
        <v>21</v>
      </c>
    </row>
    <row r="29" spans="1:12" x14ac:dyDescent="0.2">
      <c r="A29" s="4" t="s">
        <v>218</v>
      </c>
      <c r="B29" s="4" t="s">
        <v>219</v>
      </c>
      <c r="C29" s="5" t="s">
        <v>220</v>
      </c>
      <c r="D29" s="4" t="s">
        <v>15</v>
      </c>
      <c r="E29" s="4" t="s">
        <v>221</v>
      </c>
      <c r="F29" s="4" t="s">
        <v>222</v>
      </c>
      <c r="G29" s="4" t="s">
        <v>223</v>
      </c>
      <c r="H29" s="4" t="s">
        <v>224</v>
      </c>
      <c r="I29" s="4" t="s">
        <v>235</v>
      </c>
      <c r="J29" s="4" t="s">
        <v>225</v>
      </c>
      <c r="K29" s="4" t="s">
        <v>21</v>
      </c>
      <c r="L29" s="4" t="s">
        <v>21</v>
      </c>
    </row>
    <row r="30" spans="1:12" x14ac:dyDescent="0.2">
      <c r="A30" s="4" t="s">
        <v>226</v>
      </c>
      <c r="B30" s="4" t="s">
        <v>227</v>
      </c>
      <c r="C30" s="5" t="s">
        <v>228</v>
      </c>
      <c r="D30" s="4" t="s">
        <v>15</v>
      </c>
      <c r="E30" s="4" t="s">
        <v>229</v>
      </c>
      <c r="F30" s="4" t="s">
        <v>183</v>
      </c>
      <c r="G30" s="4" t="s">
        <v>230</v>
      </c>
      <c r="H30" s="4" t="s">
        <v>231</v>
      </c>
      <c r="I30" s="4" t="s">
        <v>234</v>
      </c>
      <c r="J30" s="4" t="s">
        <v>232</v>
      </c>
      <c r="K30" s="4" t="s">
        <v>21</v>
      </c>
      <c r="L30" s="4" t="s">
        <v>21</v>
      </c>
    </row>
    <row r="32" spans="1:12" x14ac:dyDescent="0.2">
      <c r="H32" s="4" t="s">
        <v>236</v>
      </c>
      <c r="I32">
        <f>COUNTIF(I3:I30,"+")</f>
        <v>16</v>
      </c>
    </row>
    <row r="33" spans="8:9" x14ac:dyDescent="0.2">
      <c r="H33" s="4" t="s">
        <v>237</v>
      </c>
      <c r="I33">
        <f>COUNTIF(I3:I30,"-")</f>
        <v>12</v>
      </c>
    </row>
    <row r="34" spans="8:9" x14ac:dyDescent="0.2">
      <c r="H34" s="4" t="s">
        <v>238</v>
      </c>
      <c r="I34">
        <f>I32+I33</f>
        <v>28</v>
      </c>
    </row>
    <row r="35" spans="8:9" x14ac:dyDescent="0.2">
      <c r="H35" s="4" t="s">
        <v>239</v>
      </c>
      <c r="I35">
        <f>I34/2</f>
        <v>14</v>
      </c>
    </row>
  </sheetData>
  <hyperlinks>
    <hyperlink ref="G1" r:id="rId1" location="ref-CR2" tooltip="Marouli, E. et al. Rare and low-frequency coding variants alter human adult height. Nature 542, 186–190 (2017)." display="https://www.nature.com/articles/s41588-021-00892-1 - ref-CR2" xr:uid="{DA01476E-6C44-2249-978E-47ACBA20C5FC}"/>
    <hyperlink ref="J1" r:id="rId2" location="ref-CR2" tooltip="Marouli, E. et al. Rare and low-frequency coding variants alter human adult height. Nature 542, 186–190 (2017)." display="https://www.nature.com/articles/s41588-021-00892-1 - ref-CR2" xr:uid="{103FB747-05FF-BE45-95F4-F4B585EB18A8}"/>
    <hyperlink ref="A2" r:id="rId3" location="ref-CR2" tooltip="Marouli, E. et al. Rare and low-frequency coding variants alter human adult height. Nature 542, 186–190 (2017)." display="https://www.nature.com/articles/s41588-021-00892-1 - ref-CR2" xr:uid="{0BE84CCA-16EE-844D-AE17-0BFD1848DA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2022-02-16T00:45:21Z</dcterms:created>
  <dcterms:modified xsi:type="dcterms:W3CDTF">2022-04-24T03:40:04Z</dcterms:modified>
</cp:coreProperties>
</file>