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hin\OneDrive\Desktop\Omdena Brooklyn\"/>
    </mc:Choice>
  </mc:AlternateContent>
  <xr:revisionPtr revIDLastSave="0" documentId="8_{D9F6B9B6-F5EC-4A6B-AB36-97B0EC6866E3}" xr6:coauthVersionLast="47" xr6:coauthVersionMax="47" xr10:uidLastSave="{00000000-0000-0000-0000-000000000000}"/>
  <bookViews>
    <workbookView xWindow="-108" yWindow="-108" windowWidth="23256" windowHeight="12456" xr2:uid="{7084A763-1342-4169-B752-C58480E07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E67" i="1"/>
  <c r="D67" i="1"/>
  <c r="F67" i="1" s="1"/>
  <c r="G66" i="1"/>
  <c r="E66" i="1"/>
  <c r="D66" i="1"/>
  <c r="F66" i="1" s="1"/>
  <c r="G65" i="1"/>
  <c r="E65" i="1"/>
  <c r="D65" i="1"/>
  <c r="F65" i="1" s="1"/>
  <c r="G64" i="1"/>
  <c r="E64" i="1"/>
  <c r="D64" i="1"/>
  <c r="F64" i="1" s="1"/>
  <c r="G63" i="1"/>
  <c r="E63" i="1"/>
  <c r="D63" i="1"/>
  <c r="F63" i="1" s="1"/>
  <c r="G62" i="1"/>
  <c r="E62" i="1"/>
  <c r="D62" i="1"/>
  <c r="F62" i="1" s="1"/>
  <c r="G61" i="1"/>
  <c r="E61" i="1"/>
  <c r="D61" i="1"/>
  <c r="F61" i="1" s="1"/>
  <c r="G60" i="1"/>
  <c r="E60" i="1"/>
  <c r="D60" i="1"/>
  <c r="F60" i="1" s="1"/>
  <c r="G59" i="1"/>
  <c r="E59" i="1"/>
  <c r="D59" i="1"/>
  <c r="F59" i="1" s="1"/>
  <c r="G58" i="1"/>
  <c r="E58" i="1"/>
  <c r="D58" i="1"/>
  <c r="F58" i="1" s="1"/>
  <c r="G57" i="1"/>
  <c r="E57" i="1"/>
  <c r="D57" i="1"/>
  <c r="F57" i="1" s="1"/>
  <c r="G56" i="1"/>
  <c r="E56" i="1"/>
  <c r="D56" i="1"/>
  <c r="F56" i="1" s="1"/>
  <c r="G55" i="1"/>
  <c r="E55" i="1"/>
  <c r="D55" i="1"/>
  <c r="F55" i="1" s="1"/>
  <c r="G54" i="1"/>
  <c r="E54" i="1"/>
  <c r="D54" i="1"/>
  <c r="F54" i="1" s="1"/>
  <c r="G53" i="1"/>
  <c r="E53" i="1"/>
  <c r="D53" i="1"/>
  <c r="F53" i="1" s="1"/>
  <c r="G52" i="1"/>
  <c r="E52" i="1"/>
  <c r="D52" i="1"/>
  <c r="F52" i="1" s="1"/>
  <c r="G51" i="1"/>
  <c r="E51" i="1"/>
  <c r="D51" i="1"/>
  <c r="F51" i="1" s="1"/>
  <c r="G50" i="1"/>
  <c r="E50" i="1"/>
  <c r="D50" i="1"/>
  <c r="F50" i="1" s="1"/>
  <c r="G49" i="1"/>
  <c r="E49" i="1"/>
  <c r="D49" i="1"/>
  <c r="F49" i="1" s="1"/>
  <c r="G48" i="1"/>
  <c r="E48" i="1"/>
  <c r="D48" i="1"/>
  <c r="F48" i="1" s="1"/>
  <c r="G47" i="1"/>
  <c r="E47" i="1"/>
  <c r="D47" i="1"/>
  <c r="F47" i="1" s="1"/>
  <c r="G46" i="1"/>
  <c r="E46" i="1"/>
  <c r="D46" i="1"/>
  <c r="F46" i="1" s="1"/>
  <c r="G45" i="1"/>
  <c r="E45" i="1"/>
  <c r="D45" i="1"/>
  <c r="F45" i="1" s="1"/>
  <c r="G44" i="1"/>
  <c r="E44" i="1"/>
  <c r="D44" i="1"/>
  <c r="F44" i="1" s="1"/>
  <c r="G43" i="1"/>
  <c r="E43" i="1"/>
  <c r="D43" i="1"/>
  <c r="F43" i="1" s="1"/>
  <c r="G42" i="1"/>
  <c r="E42" i="1"/>
  <c r="D42" i="1"/>
  <c r="F42" i="1" s="1"/>
  <c r="G41" i="1"/>
  <c r="E41" i="1"/>
  <c r="D41" i="1"/>
  <c r="F41" i="1" s="1"/>
  <c r="G40" i="1"/>
  <c r="E40" i="1"/>
  <c r="D40" i="1"/>
  <c r="F40" i="1" s="1"/>
  <c r="G39" i="1"/>
  <c r="E39" i="1"/>
  <c r="D39" i="1"/>
  <c r="F39" i="1" s="1"/>
  <c r="G38" i="1"/>
  <c r="E38" i="1"/>
  <c r="D38" i="1"/>
  <c r="F38" i="1" s="1"/>
  <c r="G37" i="1"/>
  <c r="E37" i="1"/>
  <c r="D37" i="1"/>
  <c r="F37" i="1" s="1"/>
  <c r="G36" i="1"/>
  <c r="E36" i="1"/>
  <c r="D36" i="1"/>
  <c r="F36" i="1" s="1"/>
  <c r="G35" i="1"/>
  <c r="E35" i="1"/>
  <c r="D35" i="1"/>
  <c r="F35" i="1" s="1"/>
  <c r="G34" i="1"/>
  <c r="E34" i="1"/>
  <c r="D34" i="1"/>
  <c r="F34" i="1" s="1"/>
  <c r="G33" i="1"/>
  <c r="E33" i="1"/>
  <c r="D33" i="1"/>
  <c r="F33" i="1" s="1"/>
  <c r="G32" i="1"/>
  <c r="E32" i="1"/>
  <c r="D32" i="1"/>
  <c r="F32" i="1" s="1"/>
  <c r="G31" i="1"/>
  <c r="E31" i="1"/>
  <c r="D31" i="1"/>
  <c r="F31" i="1" s="1"/>
  <c r="G30" i="1"/>
  <c r="E30" i="1"/>
  <c r="D30" i="1"/>
  <c r="F30" i="1" s="1"/>
  <c r="G29" i="1"/>
  <c r="E29" i="1"/>
  <c r="D29" i="1"/>
  <c r="F29" i="1" s="1"/>
  <c r="G28" i="1"/>
  <c r="E28" i="1"/>
  <c r="D28" i="1"/>
  <c r="F28" i="1" s="1"/>
  <c r="G27" i="1"/>
  <c r="E27" i="1"/>
  <c r="D27" i="1"/>
  <c r="F27" i="1" s="1"/>
  <c r="G26" i="1"/>
  <c r="E26" i="1"/>
  <c r="D26" i="1"/>
  <c r="F26" i="1" s="1"/>
  <c r="G25" i="1"/>
  <c r="E25" i="1"/>
  <c r="D25" i="1"/>
  <c r="F25" i="1" s="1"/>
  <c r="G24" i="1"/>
  <c r="E24" i="1"/>
  <c r="D24" i="1"/>
  <c r="F24" i="1" s="1"/>
  <c r="G23" i="1"/>
  <c r="E23" i="1"/>
  <c r="D23" i="1"/>
  <c r="F23" i="1" s="1"/>
  <c r="G22" i="1"/>
  <c r="E22" i="1"/>
  <c r="D22" i="1"/>
  <c r="F22" i="1" s="1"/>
  <c r="G21" i="1"/>
  <c r="E21" i="1"/>
  <c r="D21" i="1"/>
  <c r="F21" i="1" s="1"/>
  <c r="G20" i="1"/>
  <c r="E20" i="1"/>
  <c r="D20" i="1"/>
  <c r="F20" i="1" s="1"/>
  <c r="G19" i="1"/>
  <c r="E19" i="1"/>
  <c r="D19" i="1"/>
  <c r="F19" i="1" s="1"/>
  <c r="G18" i="1"/>
  <c r="E18" i="1"/>
  <c r="D18" i="1"/>
  <c r="F18" i="1" s="1"/>
  <c r="G17" i="1"/>
  <c r="E17" i="1"/>
  <c r="D17" i="1"/>
  <c r="F17" i="1" s="1"/>
  <c r="G16" i="1"/>
  <c r="E16" i="1"/>
  <c r="D16" i="1"/>
  <c r="F16" i="1" s="1"/>
  <c r="G15" i="1"/>
  <c r="E15" i="1"/>
  <c r="D15" i="1"/>
  <c r="F15" i="1" s="1"/>
  <c r="G14" i="1"/>
  <c r="E14" i="1"/>
  <c r="D14" i="1"/>
  <c r="F14" i="1" s="1"/>
  <c r="G13" i="1"/>
  <c r="E13" i="1"/>
  <c r="D13" i="1"/>
  <c r="F13" i="1" s="1"/>
  <c r="G12" i="1"/>
  <c r="E12" i="1"/>
  <c r="D12" i="1"/>
  <c r="F12" i="1" s="1"/>
  <c r="G11" i="1"/>
  <c r="E11" i="1"/>
  <c r="D11" i="1"/>
  <c r="F11" i="1" s="1"/>
  <c r="G10" i="1"/>
  <c r="E10" i="1"/>
  <c r="D10" i="1"/>
  <c r="F10" i="1" s="1"/>
  <c r="G9" i="1"/>
  <c r="E9" i="1"/>
  <c r="D9" i="1"/>
  <c r="F9" i="1" s="1"/>
  <c r="G8" i="1"/>
  <c r="E8" i="1"/>
  <c r="D8" i="1"/>
  <c r="F8" i="1" s="1"/>
  <c r="G7" i="1"/>
  <c r="E7" i="1"/>
  <c r="D7" i="1"/>
  <c r="F7" i="1" s="1"/>
  <c r="G6" i="1"/>
  <c r="E6" i="1"/>
  <c r="D6" i="1"/>
  <c r="F6" i="1" s="1"/>
  <c r="G5" i="1"/>
  <c r="E5" i="1"/>
  <c r="D5" i="1"/>
  <c r="F5" i="1" s="1"/>
  <c r="G4" i="1"/>
  <c r="E4" i="1"/>
  <c r="D4" i="1"/>
  <c r="F4" i="1" s="1"/>
  <c r="G3" i="1"/>
  <c r="E3" i="1"/>
  <c r="D3" i="1"/>
  <c r="F3" i="1" s="1"/>
  <c r="G2" i="1"/>
  <c r="E2" i="1"/>
  <c r="D2" i="1"/>
  <c r="F2" i="1" s="1"/>
</calcChain>
</file>

<file path=xl/sharedStrings.xml><?xml version="1.0" encoding="utf-8"?>
<sst xmlns="http://schemas.openxmlformats.org/spreadsheetml/2006/main" count="73" uniqueCount="38">
  <si>
    <t>TRACTCE</t>
  </si>
  <si>
    <t>NTA Name</t>
  </si>
  <si>
    <t>Median Family Income (USD)</t>
  </si>
  <si>
    <t>Relative Scale (Highest Median Family Income = 100)</t>
  </si>
  <si>
    <t>Relative Scale (Average Median Family Income = 100)</t>
  </si>
  <si>
    <t>Income Deviation from Baseline (100 = Highest Median Family Income)</t>
  </si>
  <si>
    <t>Income Deviation from Baseline (100 = Average Median Family Income)</t>
  </si>
  <si>
    <t>Bedford-Stuyvesant (East)</t>
  </si>
  <si>
    <t>Bedford-Stuyvesant (West)</t>
  </si>
  <si>
    <t>Bensonhurst</t>
  </si>
  <si>
    <t>Borough Park</t>
  </si>
  <si>
    <t>Brighton Beach</t>
  </si>
  <si>
    <t>Brownsville</t>
  </si>
  <si>
    <t>Bushwick (East)</t>
  </si>
  <si>
    <t>Canarsie</t>
  </si>
  <si>
    <t>Carroll Gardens-Cobble Hill-Gowanus-Red Hook</t>
  </si>
  <si>
    <t>Coney Island-Sea Gate</t>
  </si>
  <si>
    <t>Cypress Hills</t>
  </si>
  <si>
    <t>Downtown Brooklyn-DUMBO-Boerum Hill</t>
  </si>
  <si>
    <t>Dyker Heights</t>
  </si>
  <si>
    <t>East Flatbush-Remsen Village</t>
  </si>
  <si>
    <t>East New York (North)</t>
  </si>
  <si>
    <t>East New York-City Line</t>
  </si>
  <si>
    <t>East New York-New Lots</t>
  </si>
  <si>
    <t>East Williamsburg</t>
  </si>
  <si>
    <t>Flatbush (West)-Ditmas Park-Parkville</t>
  </si>
  <si>
    <t>Flatlands</t>
  </si>
  <si>
    <t>Fort Greene</t>
  </si>
  <si>
    <t>Gravesend (South)</t>
  </si>
  <si>
    <t>Prospect Heights</t>
  </si>
  <si>
    <t>Prospect Lefferts Gardens-Wingate</t>
  </si>
  <si>
    <t>Sheepshead Bay-Manhattan Beach-Gerritsen Beach</t>
  </si>
  <si>
    <t>South Williamsburg</t>
  </si>
  <si>
    <t>Spring Creek-Starrett City</t>
  </si>
  <si>
    <t>Sunset Park (Central)</t>
  </si>
  <si>
    <t>Sunset Park (East)-Borough Park (West)</t>
  </si>
  <si>
    <t>Sunset Park (West)</t>
  </si>
  <si>
    <t>Williamsburg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</si>
</sst>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91FE-9A09-40B3-A610-6F9EADD21C28}">
  <dimension ref="A1:G67"/>
  <sheetViews>
    <sheetView tabSelected="1" workbookViewId="0">
      <selection activeCell="D9" sqref="D9"/>
    </sheetView>
  </sheetViews>
  <sheetFormatPr defaultRowHeight="14.4" x14ac:dyDescent="0.3"/>
  <cols>
    <col min="2" max="2" width="43.6640625" bestFit="1" customWidth="1"/>
    <col min="3" max="3" width="12.77734375" customWidth="1"/>
    <col min="4" max="4" width="15.88671875" customWidth="1"/>
    <col min="5" max="5" width="16" customWidth="1"/>
    <col min="6" max="6" width="20.109375" style="6" customWidth="1"/>
    <col min="7" max="7" width="19.33203125" style="6" customWidth="1"/>
  </cols>
  <sheetData>
    <row r="1" spans="1:7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 s="3">
        <v>28100</v>
      </c>
      <c r="B2" s="3" t="s">
        <v>7</v>
      </c>
      <c r="C2" s="3">
        <v>25625</v>
      </c>
      <c r="D2" s="4">
        <f>(C2*100)/250000</f>
        <v>10.25</v>
      </c>
      <c r="E2" s="4">
        <f>(C2*100)/75145.8</f>
        <v>34.100375536623467</v>
      </c>
      <c r="F2" s="5">
        <f>100-D2</f>
        <v>89.75</v>
      </c>
      <c r="G2" s="5">
        <f>100-E2</f>
        <v>65.89962446337654</v>
      </c>
    </row>
    <row r="3" spans="1:7" x14ac:dyDescent="0.3">
      <c r="A3" s="3">
        <v>28501</v>
      </c>
      <c r="B3" s="3" t="s">
        <v>7</v>
      </c>
      <c r="C3" s="3">
        <v>87750</v>
      </c>
      <c r="D3" s="4">
        <f t="shared" ref="D3:D66" si="0">(C3*100)/250000</f>
        <v>35.1</v>
      </c>
      <c r="E3" s="4">
        <f>(C3*100)/75145.8</f>
        <v>116.77299330102281</v>
      </c>
      <c r="F3" s="5">
        <f t="shared" ref="F3:G66" si="1">100-D3</f>
        <v>64.900000000000006</v>
      </c>
      <c r="G3" s="5">
        <f t="shared" si="1"/>
        <v>-16.772993301022808</v>
      </c>
    </row>
    <row r="4" spans="1:7" x14ac:dyDescent="0.3">
      <c r="A4" s="3">
        <v>25902</v>
      </c>
      <c r="B4" s="3" t="s">
        <v>8</v>
      </c>
      <c r="C4" s="3">
        <v>22599</v>
      </c>
      <c r="D4" s="4">
        <f t="shared" si="0"/>
        <v>9.0396000000000001</v>
      </c>
      <c r="E4" s="4">
        <f t="shared" ref="E4:E67" si="2">(C4*100)/75145.8</f>
        <v>30.073537043986491</v>
      </c>
      <c r="F4" s="5">
        <f t="shared" si="1"/>
        <v>90.960399999999993</v>
      </c>
      <c r="G4" s="5">
        <f t="shared" si="1"/>
        <v>69.926462956013509</v>
      </c>
    </row>
    <row r="5" spans="1:7" x14ac:dyDescent="0.3">
      <c r="A5" s="3">
        <v>25500</v>
      </c>
      <c r="B5" s="3" t="s">
        <v>8</v>
      </c>
      <c r="C5" s="3">
        <v>23520</v>
      </c>
      <c r="D5" s="4">
        <f t="shared" si="0"/>
        <v>9.4079999999999995</v>
      </c>
      <c r="E5" s="4">
        <f t="shared" si="2"/>
        <v>31.299154443761328</v>
      </c>
      <c r="F5" s="5">
        <f t="shared" si="1"/>
        <v>90.591999999999999</v>
      </c>
      <c r="G5" s="5">
        <f t="shared" si="1"/>
        <v>68.700845556238676</v>
      </c>
    </row>
    <row r="6" spans="1:7" x14ac:dyDescent="0.3">
      <c r="A6" s="3">
        <v>123700</v>
      </c>
      <c r="B6" s="3" t="s">
        <v>8</v>
      </c>
      <c r="C6" s="3">
        <v>32545</v>
      </c>
      <c r="D6" s="4">
        <f t="shared" si="0"/>
        <v>13.018000000000001</v>
      </c>
      <c r="E6" s="4">
        <f t="shared" si="2"/>
        <v>43.30914036446481</v>
      </c>
      <c r="F6" s="5">
        <f t="shared" si="1"/>
        <v>86.981999999999999</v>
      </c>
      <c r="G6" s="5">
        <f t="shared" si="1"/>
        <v>56.69085963553519</v>
      </c>
    </row>
    <row r="7" spans="1:7" x14ac:dyDescent="0.3">
      <c r="A7" s="3">
        <v>27600</v>
      </c>
      <c r="B7" s="3" t="s">
        <v>9</v>
      </c>
      <c r="C7" s="3">
        <v>54861</v>
      </c>
      <c r="D7" s="4">
        <f t="shared" si="0"/>
        <v>21.944400000000002</v>
      </c>
      <c r="E7" s="4">
        <f t="shared" si="2"/>
        <v>73.006076187890741</v>
      </c>
      <c r="F7" s="5">
        <f t="shared" si="1"/>
        <v>78.055599999999998</v>
      </c>
      <c r="G7" s="5">
        <f t="shared" si="1"/>
        <v>26.993923812109259</v>
      </c>
    </row>
    <row r="8" spans="1:7" x14ac:dyDescent="0.3">
      <c r="A8" s="3">
        <v>43600</v>
      </c>
      <c r="B8" s="3" t="s">
        <v>9</v>
      </c>
      <c r="C8" s="3">
        <v>62313</v>
      </c>
      <c r="D8" s="4">
        <f t="shared" si="0"/>
        <v>24.9252</v>
      </c>
      <c r="E8" s="4">
        <f t="shared" si="2"/>
        <v>82.92279808053145</v>
      </c>
      <c r="F8" s="5">
        <f t="shared" si="1"/>
        <v>75.074799999999996</v>
      </c>
      <c r="G8" s="5">
        <f t="shared" si="1"/>
        <v>17.07720191946855</v>
      </c>
    </row>
    <row r="9" spans="1:7" x14ac:dyDescent="0.3">
      <c r="A9" s="3">
        <v>25000</v>
      </c>
      <c r="B9" s="3" t="s">
        <v>9</v>
      </c>
      <c r="C9" s="3">
        <v>54006</v>
      </c>
      <c r="D9" s="4">
        <f t="shared" si="0"/>
        <v>21.602399999999999</v>
      </c>
      <c r="E9" s="4">
        <f t="shared" si="2"/>
        <v>71.868288048034614</v>
      </c>
      <c r="F9" s="5">
        <f t="shared" si="1"/>
        <v>78.397599999999997</v>
      </c>
      <c r="G9" s="5">
        <f t="shared" si="1"/>
        <v>28.131711951965386</v>
      </c>
    </row>
    <row r="10" spans="1:7" x14ac:dyDescent="0.3">
      <c r="A10" s="3">
        <v>22000</v>
      </c>
      <c r="B10" s="3" t="s">
        <v>10</v>
      </c>
      <c r="C10" s="3">
        <v>30583</v>
      </c>
      <c r="D10" s="4">
        <f t="shared" si="0"/>
        <v>12.2332</v>
      </c>
      <c r="E10" s="4">
        <f t="shared" si="2"/>
        <v>40.698216001426559</v>
      </c>
      <c r="F10" s="5">
        <f t="shared" si="1"/>
        <v>87.766800000000003</v>
      </c>
      <c r="G10" s="5">
        <f t="shared" si="1"/>
        <v>59.301783998573441</v>
      </c>
    </row>
    <row r="11" spans="1:7" x14ac:dyDescent="0.3">
      <c r="A11" s="3">
        <v>23600</v>
      </c>
      <c r="B11" s="3" t="s">
        <v>10</v>
      </c>
      <c r="C11" s="3">
        <v>28375</v>
      </c>
      <c r="D11" s="4">
        <f t="shared" si="0"/>
        <v>11.35</v>
      </c>
      <c r="E11" s="4">
        <f t="shared" si="2"/>
        <v>37.759928033236719</v>
      </c>
      <c r="F11" s="5">
        <f t="shared" si="1"/>
        <v>88.65</v>
      </c>
      <c r="G11" s="5">
        <f t="shared" si="1"/>
        <v>62.240071966763281</v>
      </c>
    </row>
    <row r="12" spans="1:7" x14ac:dyDescent="0.3">
      <c r="A12" s="3">
        <v>23400</v>
      </c>
      <c r="B12" s="3" t="s">
        <v>10</v>
      </c>
      <c r="C12" s="3">
        <v>31800</v>
      </c>
      <c r="D12" s="4">
        <f t="shared" si="0"/>
        <v>12.72</v>
      </c>
      <c r="E12" s="4">
        <f t="shared" si="2"/>
        <v>42.317734324473221</v>
      </c>
      <c r="F12" s="5">
        <f t="shared" si="1"/>
        <v>87.28</v>
      </c>
      <c r="G12" s="5">
        <f t="shared" si="1"/>
        <v>57.682265675526779</v>
      </c>
    </row>
    <row r="13" spans="1:7" x14ac:dyDescent="0.3">
      <c r="A13" s="3">
        <v>22200</v>
      </c>
      <c r="B13" s="3" t="s">
        <v>10</v>
      </c>
      <c r="C13" s="3">
        <v>40455</v>
      </c>
      <c r="D13" s="4">
        <f t="shared" si="0"/>
        <v>16.181999999999999</v>
      </c>
      <c r="E13" s="4">
        <f t="shared" si="2"/>
        <v>53.835344091086924</v>
      </c>
      <c r="F13" s="5">
        <f t="shared" si="1"/>
        <v>83.817999999999998</v>
      </c>
      <c r="G13" s="5">
        <f t="shared" si="1"/>
        <v>46.164655908913076</v>
      </c>
    </row>
    <row r="14" spans="1:7" x14ac:dyDescent="0.3">
      <c r="A14" s="3">
        <v>36002</v>
      </c>
      <c r="B14" s="3" t="s">
        <v>11</v>
      </c>
      <c r="C14" s="3">
        <v>36853</v>
      </c>
      <c r="D14" s="4">
        <f t="shared" si="0"/>
        <v>14.741199999999999</v>
      </c>
      <c r="E14" s="4">
        <f t="shared" si="2"/>
        <v>49.04199569370477</v>
      </c>
      <c r="F14" s="5">
        <f t="shared" si="1"/>
        <v>85.258800000000008</v>
      </c>
      <c r="G14" s="5">
        <f t="shared" si="1"/>
        <v>50.95800430629523</v>
      </c>
    </row>
    <row r="15" spans="1:7" x14ac:dyDescent="0.3">
      <c r="A15" s="3">
        <v>90800</v>
      </c>
      <c r="B15" s="3" t="s">
        <v>12</v>
      </c>
      <c r="C15" s="3">
        <v>18857</v>
      </c>
      <c r="D15" s="4">
        <f t="shared" si="0"/>
        <v>7.5427999999999997</v>
      </c>
      <c r="E15" s="4">
        <f t="shared" si="2"/>
        <v>25.093884155867659</v>
      </c>
      <c r="F15" s="5">
        <f t="shared" si="1"/>
        <v>92.4572</v>
      </c>
      <c r="G15" s="5">
        <f t="shared" si="1"/>
        <v>74.906115844132344</v>
      </c>
    </row>
    <row r="16" spans="1:7" x14ac:dyDescent="0.3">
      <c r="A16" s="3">
        <v>92000</v>
      </c>
      <c r="B16" s="3" t="s">
        <v>12</v>
      </c>
      <c r="C16" s="3">
        <v>31296</v>
      </c>
      <c r="D16" s="4">
        <f t="shared" si="0"/>
        <v>12.5184</v>
      </c>
      <c r="E16" s="4">
        <f t="shared" si="2"/>
        <v>41.647038157821193</v>
      </c>
      <c r="F16" s="5">
        <f t="shared" si="1"/>
        <v>87.4816</v>
      </c>
      <c r="G16" s="5">
        <f t="shared" si="1"/>
        <v>58.352961842178807</v>
      </c>
    </row>
    <row r="17" spans="1:7" x14ac:dyDescent="0.3">
      <c r="A17" s="3">
        <v>91000</v>
      </c>
      <c r="B17" s="3" t="s">
        <v>12</v>
      </c>
      <c r="C17" s="3">
        <v>18804</v>
      </c>
      <c r="D17" s="4">
        <f t="shared" si="0"/>
        <v>7.5216000000000003</v>
      </c>
      <c r="E17" s="4">
        <f t="shared" si="2"/>
        <v>25.023354598660205</v>
      </c>
      <c r="F17" s="5">
        <f t="shared" si="1"/>
        <v>92.478399999999993</v>
      </c>
      <c r="G17" s="5">
        <f t="shared" si="1"/>
        <v>74.976645401339795</v>
      </c>
    </row>
    <row r="18" spans="1:7" x14ac:dyDescent="0.3">
      <c r="A18" s="3">
        <v>90600</v>
      </c>
      <c r="B18" s="3" t="s">
        <v>12</v>
      </c>
      <c r="C18" s="3">
        <v>23750</v>
      </c>
      <c r="D18" s="4">
        <f t="shared" si="0"/>
        <v>9.5</v>
      </c>
      <c r="E18" s="4">
        <f t="shared" si="2"/>
        <v>31.605226107114436</v>
      </c>
      <c r="F18" s="5">
        <f t="shared" si="1"/>
        <v>90.5</v>
      </c>
      <c r="G18" s="5">
        <f t="shared" si="1"/>
        <v>68.394773892885567</v>
      </c>
    </row>
    <row r="19" spans="1:7" x14ac:dyDescent="0.3">
      <c r="A19" s="3">
        <v>90000</v>
      </c>
      <c r="B19" s="3" t="s">
        <v>12</v>
      </c>
      <c r="C19" s="3">
        <v>25544</v>
      </c>
      <c r="D19" s="4">
        <f t="shared" si="0"/>
        <v>10.217599999999999</v>
      </c>
      <c r="E19" s="4">
        <f t="shared" si="2"/>
        <v>33.992585081268679</v>
      </c>
      <c r="F19" s="5">
        <f t="shared" si="1"/>
        <v>89.782399999999996</v>
      </c>
      <c r="G19" s="5">
        <f t="shared" si="1"/>
        <v>66.007414918731314</v>
      </c>
    </row>
    <row r="20" spans="1:7" x14ac:dyDescent="0.3">
      <c r="A20" s="3">
        <v>91200</v>
      </c>
      <c r="B20" s="3" t="s">
        <v>12</v>
      </c>
      <c r="C20" s="3">
        <v>25859</v>
      </c>
      <c r="D20" s="4">
        <f t="shared" si="0"/>
        <v>10.3436</v>
      </c>
      <c r="E20" s="4">
        <f t="shared" si="2"/>
        <v>34.411770185426199</v>
      </c>
      <c r="F20" s="5">
        <f t="shared" si="1"/>
        <v>89.656400000000005</v>
      </c>
      <c r="G20" s="5">
        <f t="shared" si="1"/>
        <v>65.588229814573793</v>
      </c>
    </row>
    <row r="21" spans="1:7" x14ac:dyDescent="0.3">
      <c r="A21" s="3">
        <v>91600</v>
      </c>
      <c r="B21" s="3" t="s">
        <v>12</v>
      </c>
      <c r="C21" s="3">
        <v>41406</v>
      </c>
      <c r="D21" s="4">
        <f t="shared" si="0"/>
        <v>16.5624</v>
      </c>
      <c r="E21" s="4">
        <f t="shared" si="2"/>
        <v>55.100883881733907</v>
      </c>
      <c r="F21" s="5">
        <f t="shared" si="1"/>
        <v>83.437600000000003</v>
      </c>
      <c r="G21" s="5">
        <f t="shared" si="1"/>
        <v>44.899116118266093</v>
      </c>
    </row>
    <row r="22" spans="1:7" x14ac:dyDescent="0.3">
      <c r="A22" s="3">
        <v>41700</v>
      </c>
      <c r="B22" s="3" t="s">
        <v>13</v>
      </c>
      <c r="C22" s="3">
        <v>33005</v>
      </c>
      <c r="D22" s="4">
        <f t="shared" si="0"/>
        <v>13.202</v>
      </c>
      <c r="E22" s="4">
        <f t="shared" si="2"/>
        <v>43.921283691171027</v>
      </c>
      <c r="F22" s="5">
        <f t="shared" si="1"/>
        <v>86.798000000000002</v>
      </c>
      <c r="G22" s="5">
        <f t="shared" si="1"/>
        <v>56.078716308828973</v>
      </c>
    </row>
    <row r="23" spans="1:7" x14ac:dyDescent="0.3">
      <c r="A23" s="3">
        <v>98200</v>
      </c>
      <c r="B23" s="3" t="s">
        <v>14</v>
      </c>
      <c r="C23" s="3">
        <v>22055</v>
      </c>
      <c r="D23" s="4">
        <f t="shared" si="0"/>
        <v>8.8219999999999992</v>
      </c>
      <c r="E23" s="4">
        <f t="shared" si="2"/>
        <v>29.349611022838268</v>
      </c>
      <c r="F23" s="5">
        <f t="shared" si="1"/>
        <v>91.177999999999997</v>
      </c>
      <c r="G23" s="5">
        <f t="shared" si="1"/>
        <v>70.650388977161725</v>
      </c>
    </row>
    <row r="24" spans="1:7" x14ac:dyDescent="0.3">
      <c r="A24" s="3">
        <v>8500</v>
      </c>
      <c r="B24" s="3" t="s">
        <v>15</v>
      </c>
      <c r="C24" s="3">
        <v>17528</v>
      </c>
      <c r="D24" s="4">
        <f t="shared" si="0"/>
        <v>7.0111999999999997</v>
      </c>
      <c r="E24" s="4">
        <f t="shared" si="2"/>
        <v>23.325322240231657</v>
      </c>
      <c r="F24" s="5">
        <f t="shared" si="1"/>
        <v>92.988799999999998</v>
      </c>
      <c r="G24" s="5">
        <f t="shared" si="1"/>
        <v>76.674677759768343</v>
      </c>
    </row>
    <row r="25" spans="1:7" x14ac:dyDescent="0.3">
      <c r="A25" s="3">
        <v>34000</v>
      </c>
      <c r="B25" s="3" t="s">
        <v>16</v>
      </c>
      <c r="C25" s="3">
        <v>31471</v>
      </c>
      <c r="D25" s="4">
        <f t="shared" si="0"/>
        <v>12.5884</v>
      </c>
      <c r="E25" s="4">
        <f t="shared" si="2"/>
        <v>41.879918771242039</v>
      </c>
      <c r="F25" s="5">
        <f t="shared" si="1"/>
        <v>87.411599999999993</v>
      </c>
      <c r="G25" s="5">
        <f t="shared" si="1"/>
        <v>58.120081228757961</v>
      </c>
    </row>
    <row r="26" spans="1:7" x14ac:dyDescent="0.3">
      <c r="A26" s="3">
        <v>34200</v>
      </c>
      <c r="B26" s="3" t="s">
        <v>16</v>
      </c>
      <c r="C26" s="3">
        <v>28582</v>
      </c>
      <c r="D26" s="4">
        <f t="shared" si="0"/>
        <v>11.4328</v>
      </c>
      <c r="E26" s="4">
        <f t="shared" si="2"/>
        <v>38.035392530254519</v>
      </c>
      <c r="F26" s="5">
        <f t="shared" si="1"/>
        <v>88.5672</v>
      </c>
      <c r="G26" s="5">
        <f t="shared" si="1"/>
        <v>61.964607469745481</v>
      </c>
    </row>
    <row r="27" spans="1:7" x14ac:dyDescent="0.3">
      <c r="A27" s="3">
        <v>35200</v>
      </c>
      <c r="B27" s="3" t="s">
        <v>16</v>
      </c>
      <c r="C27" s="3">
        <v>14840</v>
      </c>
      <c r="D27" s="4">
        <f t="shared" si="0"/>
        <v>5.9359999999999999</v>
      </c>
      <c r="E27" s="4">
        <f t="shared" si="2"/>
        <v>19.748276018087505</v>
      </c>
      <c r="F27" s="5">
        <f t="shared" si="1"/>
        <v>94.063999999999993</v>
      </c>
      <c r="G27" s="5">
        <f t="shared" si="1"/>
        <v>80.251723981912491</v>
      </c>
    </row>
    <row r="28" spans="1:7" x14ac:dyDescent="0.3">
      <c r="A28" s="3">
        <v>33000</v>
      </c>
      <c r="B28" s="3" t="s">
        <v>16</v>
      </c>
      <c r="C28" s="3">
        <v>31488</v>
      </c>
      <c r="D28" s="4">
        <f t="shared" si="0"/>
        <v>12.5952</v>
      </c>
      <c r="E28" s="4">
        <f t="shared" si="2"/>
        <v>41.902541459402919</v>
      </c>
      <c r="F28" s="5">
        <f t="shared" si="1"/>
        <v>87.404799999999994</v>
      </c>
      <c r="G28" s="5">
        <f t="shared" si="1"/>
        <v>58.097458540597081</v>
      </c>
    </row>
    <row r="29" spans="1:7" x14ac:dyDescent="0.3">
      <c r="A29" s="3">
        <v>35601</v>
      </c>
      <c r="B29" s="3" t="s">
        <v>16</v>
      </c>
      <c r="C29" s="3">
        <v>60000</v>
      </c>
      <c r="D29" s="4">
        <f t="shared" si="0"/>
        <v>24</v>
      </c>
      <c r="E29" s="4">
        <f t="shared" si="2"/>
        <v>79.844781744289094</v>
      </c>
      <c r="F29" s="5">
        <f t="shared" si="1"/>
        <v>76</v>
      </c>
      <c r="G29" s="5">
        <f t="shared" si="1"/>
        <v>20.155218255710906</v>
      </c>
    </row>
    <row r="30" spans="1:7" x14ac:dyDescent="0.3">
      <c r="A30" s="3">
        <v>117800</v>
      </c>
      <c r="B30" s="3" t="s">
        <v>17</v>
      </c>
      <c r="C30" s="3">
        <v>46094</v>
      </c>
      <c r="D30" s="4">
        <f t="shared" si="0"/>
        <v>18.4376</v>
      </c>
      <c r="E30" s="4">
        <f t="shared" si="2"/>
        <v>61.339422828687695</v>
      </c>
      <c r="F30" s="5">
        <f t="shared" si="1"/>
        <v>81.562399999999997</v>
      </c>
      <c r="G30" s="5">
        <f t="shared" si="1"/>
        <v>38.660577171312305</v>
      </c>
    </row>
    <row r="31" spans="1:7" x14ac:dyDescent="0.3">
      <c r="A31" s="3">
        <v>117000</v>
      </c>
      <c r="B31" s="3" t="s">
        <v>17</v>
      </c>
      <c r="C31" s="3">
        <v>40833</v>
      </c>
      <c r="D31" s="4">
        <f t="shared" si="0"/>
        <v>16.333200000000001</v>
      </c>
      <c r="E31" s="4">
        <f t="shared" si="2"/>
        <v>54.338366216075947</v>
      </c>
      <c r="F31" s="5">
        <f t="shared" si="1"/>
        <v>83.666799999999995</v>
      </c>
      <c r="G31" s="5">
        <f t="shared" si="1"/>
        <v>45.661633783924053</v>
      </c>
    </row>
    <row r="32" spans="1:7" x14ac:dyDescent="0.3">
      <c r="A32" s="3">
        <v>2300</v>
      </c>
      <c r="B32" s="3" t="s">
        <v>18</v>
      </c>
      <c r="C32" s="3">
        <v>24247</v>
      </c>
      <c r="D32" s="4">
        <f t="shared" si="0"/>
        <v>9.6988000000000003</v>
      </c>
      <c r="E32" s="4">
        <f t="shared" si="2"/>
        <v>32.266607049229627</v>
      </c>
      <c r="F32" s="5">
        <f t="shared" si="1"/>
        <v>90.301199999999994</v>
      </c>
      <c r="G32" s="5">
        <f t="shared" si="1"/>
        <v>67.733392950770366</v>
      </c>
    </row>
    <row r="33" spans="1:7" x14ac:dyDescent="0.3">
      <c r="A33" s="3">
        <v>2100</v>
      </c>
      <c r="B33" s="3" t="s">
        <v>18</v>
      </c>
      <c r="C33" s="3">
        <v>244330</v>
      </c>
      <c r="D33" s="4">
        <f t="shared" si="0"/>
        <v>97.731999999999999</v>
      </c>
      <c r="E33" s="4">
        <f t="shared" si="2"/>
        <v>325.14125872636924</v>
      </c>
      <c r="F33" s="5">
        <f t="shared" si="1"/>
        <v>2.2680000000000007</v>
      </c>
      <c r="G33" s="5">
        <f t="shared" si="1"/>
        <v>-225.14125872636924</v>
      </c>
    </row>
    <row r="34" spans="1:7" x14ac:dyDescent="0.3">
      <c r="A34" s="3">
        <v>12801</v>
      </c>
      <c r="B34" s="3" t="s">
        <v>19</v>
      </c>
      <c r="C34" s="3">
        <v>50833</v>
      </c>
      <c r="D34" s="4">
        <f t="shared" si="0"/>
        <v>20.333200000000001</v>
      </c>
      <c r="E34" s="4">
        <f t="shared" si="2"/>
        <v>67.645829840124136</v>
      </c>
      <c r="F34" s="5">
        <f t="shared" si="1"/>
        <v>79.666799999999995</v>
      </c>
      <c r="G34" s="5">
        <f t="shared" si="1"/>
        <v>32.354170159875864</v>
      </c>
    </row>
    <row r="35" spans="1:7" x14ac:dyDescent="0.3">
      <c r="A35" s="3">
        <v>21200</v>
      </c>
      <c r="B35" s="3" t="s">
        <v>19</v>
      </c>
      <c r="C35" s="3">
        <v>42188</v>
      </c>
      <c r="D35" s="4">
        <f t="shared" si="0"/>
        <v>16.8752</v>
      </c>
      <c r="E35" s="4">
        <f t="shared" si="2"/>
        <v>56.141527537134472</v>
      </c>
      <c r="F35" s="5">
        <f t="shared" si="1"/>
        <v>83.124799999999993</v>
      </c>
      <c r="G35" s="5">
        <f t="shared" si="1"/>
        <v>43.858472462865528</v>
      </c>
    </row>
    <row r="36" spans="1:7" x14ac:dyDescent="0.3">
      <c r="A36" s="3">
        <v>12000</v>
      </c>
      <c r="B36" s="3" t="s">
        <v>19</v>
      </c>
      <c r="C36" s="3">
        <v>58269</v>
      </c>
      <c r="D36" s="4">
        <f t="shared" si="0"/>
        <v>23.307600000000001</v>
      </c>
      <c r="E36" s="4">
        <f t="shared" si="2"/>
        <v>77.541259790966365</v>
      </c>
      <c r="F36" s="5">
        <f t="shared" si="1"/>
        <v>76.692399999999992</v>
      </c>
      <c r="G36" s="5">
        <f t="shared" si="1"/>
        <v>22.458740209033635</v>
      </c>
    </row>
    <row r="37" spans="1:7" x14ac:dyDescent="0.3">
      <c r="A37" s="3">
        <v>89200</v>
      </c>
      <c r="B37" s="3" t="s">
        <v>20</v>
      </c>
      <c r="C37" s="3">
        <v>33241</v>
      </c>
      <c r="D37" s="4">
        <f t="shared" si="0"/>
        <v>13.2964</v>
      </c>
      <c r="E37" s="4">
        <f t="shared" si="2"/>
        <v>44.235339832698564</v>
      </c>
      <c r="F37" s="5">
        <f t="shared" si="1"/>
        <v>86.703599999999994</v>
      </c>
      <c r="G37" s="5">
        <f t="shared" si="1"/>
        <v>55.764660167301436</v>
      </c>
    </row>
    <row r="38" spans="1:7" x14ac:dyDescent="0.3">
      <c r="A38" s="3">
        <v>115600</v>
      </c>
      <c r="B38" s="3" t="s">
        <v>21</v>
      </c>
      <c r="C38" s="3">
        <v>32692</v>
      </c>
      <c r="D38" s="4">
        <f t="shared" si="0"/>
        <v>13.0768</v>
      </c>
      <c r="E38" s="4">
        <f t="shared" si="2"/>
        <v>43.504760079738318</v>
      </c>
      <c r="F38" s="5">
        <f t="shared" si="1"/>
        <v>86.923199999999994</v>
      </c>
      <c r="G38" s="5">
        <f t="shared" si="1"/>
        <v>56.495239920261682</v>
      </c>
    </row>
    <row r="39" spans="1:7" x14ac:dyDescent="0.3">
      <c r="A39" s="3">
        <v>121000</v>
      </c>
      <c r="B39" s="3" t="s">
        <v>22</v>
      </c>
      <c r="C39" s="3">
        <v>21205</v>
      </c>
      <c r="D39" s="4">
        <f t="shared" si="0"/>
        <v>8.4819999999999993</v>
      </c>
      <c r="E39" s="4">
        <f t="shared" si="2"/>
        <v>28.218476614794174</v>
      </c>
      <c r="F39" s="5">
        <f t="shared" si="1"/>
        <v>91.518000000000001</v>
      </c>
      <c r="G39" s="5">
        <f t="shared" si="1"/>
        <v>71.78152338520583</v>
      </c>
    </row>
    <row r="40" spans="1:7" x14ac:dyDescent="0.3">
      <c r="A40" s="3">
        <v>121400</v>
      </c>
      <c r="B40" s="3" t="s">
        <v>22</v>
      </c>
      <c r="C40" s="3">
        <v>27044</v>
      </c>
      <c r="D40" s="4">
        <f t="shared" si="0"/>
        <v>10.817600000000001</v>
      </c>
      <c r="E40" s="4">
        <f t="shared" si="2"/>
        <v>35.988704624875908</v>
      </c>
      <c r="F40" s="5">
        <f t="shared" si="1"/>
        <v>89.182400000000001</v>
      </c>
      <c r="G40" s="5">
        <f t="shared" si="1"/>
        <v>64.011295375124092</v>
      </c>
    </row>
    <row r="41" spans="1:7" x14ac:dyDescent="0.3">
      <c r="A41" s="3">
        <v>120200</v>
      </c>
      <c r="B41" s="3" t="s">
        <v>22</v>
      </c>
      <c r="C41" s="3">
        <v>45125</v>
      </c>
      <c r="D41" s="4">
        <f t="shared" si="0"/>
        <v>18.05</v>
      </c>
      <c r="E41" s="4">
        <f t="shared" si="2"/>
        <v>60.049929603517427</v>
      </c>
      <c r="F41" s="5">
        <f t="shared" si="1"/>
        <v>81.95</v>
      </c>
      <c r="G41" s="5">
        <f t="shared" si="1"/>
        <v>39.950070396482573</v>
      </c>
    </row>
    <row r="42" spans="1:7" x14ac:dyDescent="0.3">
      <c r="A42" s="3">
        <v>110600</v>
      </c>
      <c r="B42" s="3" t="s">
        <v>23</v>
      </c>
      <c r="C42" s="3">
        <v>25479</v>
      </c>
      <c r="D42" s="4">
        <f t="shared" si="0"/>
        <v>10.191599999999999</v>
      </c>
      <c r="E42" s="4">
        <f t="shared" si="2"/>
        <v>33.906086567712364</v>
      </c>
      <c r="F42" s="5">
        <f t="shared" si="1"/>
        <v>89.808400000000006</v>
      </c>
      <c r="G42" s="5">
        <f t="shared" si="1"/>
        <v>66.093913432287636</v>
      </c>
    </row>
    <row r="43" spans="1:7" x14ac:dyDescent="0.3">
      <c r="A43" s="3">
        <v>111000</v>
      </c>
      <c r="B43" s="3" t="s">
        <v>23</v>
      </c>
      <c r="C43" s="3">
        <v>25111</v>
      </c>
      <c r="D43" s="4">
        <f t="shared" si="0"/>
        <v>10.0444</v>
      </c>
      <c r="E43" s="4">
        <f t="shared" si="2"/>
        <v>33.416371906347393</v>
      </c>
      <c r="F43" s="5">
        <f t="shared" si="1"/>
        <v>89.955600000000004</v>
      </c>
      <c r="G43" s="5">
        <f t="shared" si="1"/>
        <v>66.583628093652607</v>
      </c>
    </row>
    <row r="44" spans="1:7" x14ac:dyDescent="0.3">
      <c r="A44" s="3">
        <v>48900</v>
      </c>
      <c r="B44" s="3" t="s">
        <v>24</v>
      </c>
      <c r="C44" s="3">
        <v>22896</v>
      </c>
      <c r="D44" s="4">
        <f t="shared" si="0"/>
        <v>9.1584000000000003</v>
      </c>
      <c r="E44" s="4">
        <f t="shared" si="2"/>
        <v>30.468768713620719</v>
      </c>
      <c r="F44" s="5">
        <f t="shared" si="1"/>
        <v>90.8416</v>
      </c>
      <c r="G44" s="5">
        <f t="shared" si="1"/>
        <v>69.531231286379281</v>
      </c>
    </row>
    <row r="45" spans="1:7" x14ac:dyDescent="0.3">
      <c r="A45" s="3">
        <v>45300</v>
      </c>
      <c r="B45" s="3" t="s">
        <v>24</v>
      </c>
      <c r="C45" s="3">
        <v>38981</v>
      </c>
      <c r="D45" s="4">
        <f t="shared" si="0"/>
        <v>15.5924</v>
      </c>
      <c r="E45" s="4">
        <f t="shared" si="2"/>
        <v>51.873823952902221</v>
      </c>
      <c r="F45" s="5">
        <f t="shared" si="1"/>
        <v>84.407600000000002</v>
      </c>
      <c r="G45" s="5">
        <f t="shared" si="1"/>
        <v>48.126176047097779</v>
      </c>
    </row>
    <row r="46" spans="1:7" x14ac:dyDescent="0.3">
      <c r="A46" s="3">
        <v>49100</v>
      </c>
      <c r="B46" s="3" t="s">
        <v>24</v>
      </c>
      <c r="C46" s="3">
        <v>42234</v>
      </c>
      <c r="D46" s="4">
        <f t="shared" si="0"/>
        <v>16.893599999999999</v>
      </c>
      <c r="E46" s="4">
        <f t="shared" si="2"/>
        <v>56.202741869805095</v>
      </c>
      <c r="F46" s="5">
        <f t="shared" si="1"/>
        <v>83.106400000000008</v>
      </c>
      <c r="G46" s="5">
        <f t="shared" si="1"/>
        <v>43.797258130194905</v>
      </c>
    </row>
    <row r="47" spans="1:7" x14ac:dyDescent="0.3">
      <c r="A47" s="3">
        <v>46201</v>
      </c>
      <c r="B47" s="3" t="s">
        <v>25</v>
      </c>
      <c r="C47" s="3">
        <v>80439</v>
      </c>
      <c r="D47" s="4">
        <f t="shared" si="0"/>
        <v>32.175600000000003</v>
      </c>
      <c r="E47" s="4">
        <f t="shared" si="2"/>
        <v>107.04390664548119</v>
      </c>
      <c r="F47" s="5">
        <f t="shared" si="1"/>
        <v>67.824399999999997</v>
      </c>
      <c r="G47" s="5">
        <f t="shared" si="1"/>
        <v>-7.0439066454811865</v>
      </c>
    </row>
    <row r="48" spans="1:7" x14ac:dyDescent="0.3">
      <c r="A48" s="3">
        <v>94402</v>
      </c>
      <c r="B48" s="3" t="s">
        <v>26</v>
      </c>
      <c r="C48" s="3">
        <v>30625</v>
      </c>
      <c r="D48" s="4">
        <f t="shared" si="0"/>
        <v>12.25</v>
      </c>
      <c r="E48" s="4">
        <f t="shared" si="2"/>
        <v>40.754107348647558</v>
      </c>
      <c r="F48" s="5">
        <f t="shared" si="1"/>
        <v>87.75</v>
      </c>
      <c r="G48" s="5">
        <f t="shared" si="1"/>
        <v>59.245892651352442</v>
      </c>
    </row>
    <row r="49" spans="1:7" x14ac:dyDescent="0.3">
      <c r="A49" s="3">
        <v>2901</v>
      </c>
      <c r="B49" s="3" t="s">
        <v>27</v>
      </c>
      <c r="C49" s="3">
        <v>36875</v>
      </c>
      <c r="D49" s="4">
        <f t="shared" si="0"/>
        <v>14.75</v>
      </c>
      <c r="E49" s="4">
        <f t="shared" si="2"/>
        <v>49.071272113677672</v>
      </c>
      <c r="F49" s="5">
        <f t="shared" si="1"/>
        <v>85.25</v>
      </c>
      <c r="G49" s="5">
        <f t="shared" si="1"/>
        <v>50.928727886322328</v>
      </c>
    </row>
    <row r="50" spans="1:7" x14ac:dyDescent="0.3">
      <c r="A50" s="3">
        <v>38200</v>
      </c>
      <c r="B50" s="3" t="s">
        <v>28</v>
      </c>
      <c r="C50" s="3">
        <v>20350</v>
      </c>
      <c r="D50" s="4">
        <f t="shared" si="0"/>
        <v>8.14</v>
      </c>
      <c r="E50" s="4">
        <f t="shared" si="2"/>
        <v>27.080688474938054</v>
      </c>
      <c r="F50" s="5">
        <f t="shared" si="1"/>
        <v>91.86</v>
      </c>
      <c r="G50" s="5">
        <f t="shared" si="1"/>
        <v>72.919311525061943</v>
      </c>
    </row>
    <row r="51" spans="1:7" x14ac:dyDescent="0.3">
      <c r="A51" s="3">
        <v>20500</v>
      </c>
      <c r="B51" s="3" t="s">
        <v>29</v>
      </c>
      <c r="C51" s="3">
        <v>130536</v>
      </c>
      <c r="D51" s="4">
        <f t="shared" si="0"/>
        <v>52.214399999999998</v>
      </c>
      <c r="E51" s="4">
        <f t="shared" si="2"/>
        <v>173.71030716287535</v>
      </c>
      <c r="F51" s="5">
        <f t="shared" si="1"/>
        <v>47.785600000000002</v>
      </c>
      <c r="G51" s="5">
        <f t="shared" si="1"/>
        <v>-73.710307162875353</v>
      </c>
    </row>
    <row r="52" spans="1:7" x14ac:dyDescent="0.3">
      <c r="A52" s="3">
        <v>80800</v>
      </c>
      <c r="B52" s="3" t="s">
        <v>30</v>
      </c>
      <c r="C52" s="3">
        <v>40167</v>
      </c>
      <c r="D52" s="4">
        <f t="shared" si="0"/>
        <v>16.066800000000001</v>
      </c>
      <c r="E52" s="4">
        <f t="shared" si="2"/>
        <v>53.452089138714335</v>
      </c>
      <c r="F52" s="5">
        <f t="shared" si="1"/>
        <v>83.933199999999999</v>
      </c>
      <c r="G52" s="5">
        <f t="shared" si="1"/>
        <v>46.547910861285665</v>
      </c>
    </row>
    <row r="53" spans="1:7" x14ac:dyDescent="0.3">
      <c r="A53" s="3">
        <v>57200</v>
      </c>
      <c r="B53" s="3" t="s">
        <v>31</v>
      </c>
      <c r="C53" s="3">
        <v>32348</v>
      </c>
      <c r="D53" s="4">
        <f t="shared" si="0"/>
        <v>12.9392</v>
      </c>
      <c r="E53" s="4">
        <f t="shared" si="2"/>
        <v>43.046983331071061</v>
      </c>
      <c r="F53" s="5">
        <f t="shared" si="1"/>
        <v>87.0608</v>
      </c>
      <c r="G53" s="5">
        <f t="shared" si="1"/>
        <v>56.953016668928939</v>
      </c>
    </row>
    <row r="54" spans="1:7" x14ac:dyDescent="0.3">
      <c r="A54" s="3">
        <v>54500</v>
      </c>
      <c r="B54" s="3" t="s">
        <v>32</v>
      </c>
      <c r="C54" s="3">
        <v>26303</v>
      </c>
      <c r="D54" s="4">
        <f t="shared" si="0"/>
        <v>10.5212</v>
      </c>
      <c r="E54" s="4">
        <f t="shared" si="2"/>
        <v>35.002621570333936</v>
      </c>
      <c r="F54" s="5">
        <f t="shared" si="1"/>
        <v>89.478800000000007</v>
      </c>
      <c r="G54" s="5">
        <f t="shared" si="1"/>
        <v>64.997378429666071</v>
      </c>
    </row>
    <row r="55" spans="1:7" x14ac:dyDescent="0.3">
      <c r="A55" s="3">
        <v>53500</v>
      </c>
      <c r="B55" s="3" t="s">
        <v>32</v>
      </c>
      <c r="C55" s="3">
        <v>24795</v>
      </c>
      <c r="D55" s="4">
        <f t="shared" si="0"/>
        <v>9.9179999999999993</v>
      </c>
      <c r="E55" s="4">
        <f t="shared" si="2"/>
        <v>32.995856055827467</v>
      </c>
      <c r="F55" s="5">
        <f t="shared" si="1"/>
        <v>90.081999999999994</v>
      </c>
      <c r="G55" s="5">
        <f t="shared" si="1"/>
        <v>67.00414394417254</v>
      </c>
    </row>
    <row r="56" spans="1:7" x14ac:dyDescent="0.3">
      <c r="A56" s="3">
        <v>53900</v>
      </c>
      <c r="B56" s="3" t="s">
        <v>32</v>
      </c>
      <c r="C56" s="3">
        <v>26361</v>
      </c>
      <c r="D56" s="4">
        <f t="shared" si="0"/>
        <v>10.5444</v>
      </c>
      <c r="E56" s="4">
        <f t="shared" si="2"/>
        <v>35.079804859353416</v>
      </c>
      <c r="F56" s="5">
        <f t="shared" si="1"/>
        <v>89.455600000000004</v>
      </c>
      <c r="G56" s="5">
        <f t="shared" si="1"/>
        <v>64.920195140646584</v>
      </c>
    </row>
    <row r="57" spans="1:7" x14ac:dyDescent="0.3">
      <c r="A57" s="3">
        <v>52900</v>
      </c>
      <c r="B57" s="3" t="s">
        <v>32</v>
      </c>
      <c r="C57" s="3">
        <v>32250</v>
      </c>
      <c r="D57" s="4">
        <f t="shared" si="0"/>
        <v>12.9</v>
      </c>
      <c r="E57" s="4">
        <f t="shared" si="2"/>
        <v>42.916570187555394</v>
      </c>
      <c r="F57" s="5">
        <f t="shared" si="1"/>
        <v>87.1</v>
      </c>
      <c r="G57" s="5">
        <f t="shared" si="1"/>
        <v>57.083429812444606</v>
      </c>
    </row>
    <row r="58" spans="1:7" x14ac:dyDescent="0.3">
      <c r="A58" s="3">
        <v>53300</v>
      </c>
      <c r="B58" s="3" t="s">
        <v>32</v>
      </c>
      <c r="C58" s="3">
        <v>28091</v>
      </c>
      <c r="D58" s="4">
        <f t="shared" si="0"/>
        <v>11.2364</v>
      </c>
      <c r="E58" s="4">
        <f t="shared" si="2"/>
        <v>37.381996066313754</v>
      </c>
      <c r="F58" s="5">
        <f t="shared" si="1"/>
        <v>88.763599999999997</v>
      </c>
      <c r="G58" s="5">
        <f t="shared" si="1"/>
        <v>62.618003933686246</v>
      </c>
    </row>
    <row r="59" spans="1:7" x14ac:dyDescent="0.3">
      <c r="A59" s="3">
        <v>50900</v>
      </c>
      <c r="B59" s="3" t="s">
        <v>32</v>
      </c>
      <c r="C59" s="3">
        <v>37132</v>
      </c>
      <c r="D59" s="4">
        <f t="shared" si="0"/>
        <v>14.8528</v>
      </c>
      <c r="E59" s="4">
        <f t="shared" si="2"/>
        <v>49.413273928815713</v>
      </c>
      <c r="F59" s="5">
        <f t="shared" si="1"/>
        <v>85.147199999999998</v>
      </c>
      <c r="G59" s="5">
        <f t="shared" si="1"/>
        <v>50.586726071184287</v>
      </c>
    </row>
    <row r="60" spans="1:7" x14ac:dyDescent="0.3">
      <c r="A60" s="3">
        <v>105801</v>
      </c>
      <c r="B60" s="3" t="s">
        <v>33</v>
      </c>
      <c r="C60" s="3">
        <v>40455</v>
      </c>
      <c r="D60" s="4">
        <f t="shared" si="0"/>
        <v>16.181999999999999</v>
      </c>
      <c r="E60" s="4">
        <f t="shared" si="2"/>
        <v>53.835344091086924</v>
      </c>
      <c r="F60" s="5">
        <f t="shared" si="1"/>
        <v>83.817999999999998</v>
      </c>
      <c r="G60" s="5">
        <f t="shared" si="1"/>
        <v>46.164655908913076</v>
      </c>
    </row>
    <row r="61" spans="1:7" x14ac:dyDescent="0.3">
      <c r="A61" s="3">
        <v>12200</v>
      </c>
      <c r="B61" s="3" t="s">
        <v>34</v>
      </c>
      <c r="C61" s="3">
        <v>38517</v>
      </c>
      <c r="D61" s="4">
        <f t="shared" si="0"/>
        <v>15.4068</v>
      </c>
      <c r="E61" s="4">
        <f t="shared" si="2"/>
        <v>51.256357640746387</v>
      </c>
      <c r="F61" s="5">
        <f t="shared" si="1"/>
        <v>84.593199999999996</v>
      </c>
      <c r="G61" s="5">
        <f t="shared" si="1"/>
        <v>48.743642359253613</v>
      </c>
    </row>
    <row r="62" spans="1:7" x14ac:dyDescent="0.3">
      <c r="A62" s="3">
        <v>9800</v>
      </c>
      <c r="B62" s="3" t="s">
        <v>34</v>
      </c>
      <c r="C62" s="3">
        <v>33495</v>
      </c>
      <c r="D62" s="4">
        <f t="shared" si="0"/>
        <v>13.398</v>
      </c>
      <c r="E62" s="4">
        <f t="shared" si="2"/>
        <v>44.573349408749387</v>
      </c>
      <c r="F62" s="5">
        <f t="shared" si="1"/>
        <v>86.602000000000004</v>
      </c>
      <c r="G62" s="5">
        <f t="shared" si="1"/>
        <v>55.426650591250613</v>
      </c>
    </row>
    <row r="63" spans="1:7" x14ac:dyDescent="0.3">
      <c r="A63" s="3">
        <v>11800</v>
      </c>
      <c r="B63" s="3" t="s">
        <v>34</v>
      </c>
      <c r="C63" s="3">
        <v>52188</v>
      </c>
      <c r="D63" s="4">
        <f t="shared" si="0"/>
        <v>20.8752</v>
      </c>
      <c r="E63" s="4">
        <f t="shared" si="2"/>
        <v>69.448991161182661</v>
      </c>
      <c r="F63" s="5">
        <f t="shared" si="1"/>
        <v>79.124799999999993</v>
      </c>
      <c r="G63" s="5">
        <f t="shared" si="1"/>
        <v>30.551008838817339</v>
      </c>
    </row>
    <row r="64" spans="1:7" x14ac:dyDescent="0.3">
      <c r="A64" s="3">
        <v>10000</v>
      </c>
      <c r="B64" s="3" t="s">
        <v>34</v>
      </c>
      <c r="C64" s="3">
        <v>37019</v>
      </c>
      <c r="D64" s="4">
        <f t="shared" si="0"/>
        <v>14.807600000000001</v>
      </c>
      <c r="E64" s="4">
        <f t="shared" si="2"/>
        <v>49.26289958986397</v>
      </c>
      <c r="F64" s="5">
        <f t="shared" si="1"/>
        <v>85.192399999999992</v>
      </c>
      <c r="G64" s="5">
        <f t="shared" si="1"/>
        <v>50.73710041013603</v>
      </c>
    </row>
    <row r="65" spans="1:7" x14ac:dyDescent="0.3">
      <c r="A65" s="3">
        <v>11600</v>
      </c>
      <c r="B65" s="3" t="s">
        <v>35</v>
      </c>
      <c r="C65" s="3">
        <v>39808</v>
      </c>
      <c r="D65" s="4">
        <f t="shared" si="0"/>
        <v>15.9232</v>
      </c>
      <c r="E65" s="4">
        <f t="shared" si="2"/>
        <v>52.97435119461101</v>
      </c>
      <c r="F65" s="5">
        <f t="shared" si="1"/>
        <v>84.076800000000006</v>
      </c>
      <c r="G65" s="5">
        <f t="shared" si="1"/>
        <v>47.02564880538899</v>
      </c>
    </row>
    <row r="66" spans="1:7" x14ac:dyDescent="0.3">
      <c r="A66" s="3">
        <v>2000</v>
      </c>
      <c r="B66" s="3" t="s">
        <v>36</v>
      </c>
      <c r="C66" s="3">
        <v>68529</v>
      </c>
      <c r="D66" s="4">
        <f t="shared" si="0"/>
        <v>27.4116</v>
      </c>
      <c r="E66" s="4">
        <f t="shared" si="2"/>
        <v>91.194717469239791</v>
      </c>
      <c r="F66" s="5">
        <f t="shared" si="1"/>
        <v>72.588400000000007</v>
      </c>
      <c r="G66" s="5">
        <f t="shared" si="1"/>
        <v>8.8052825307602092</v>
      </c>
    </row>
    <row r="67" spans="1:7" x14ac:dyDescent="0.3">
      <c r="A67" s="3">
        <v>52500</v>
      </c>
      <c r="B67" s="3" t="s">
        <v>37</v>
      </c>
      <c r="C67" s="3">
        <v>30742</v>
      </c>
      <c r="D67" s="4">
        <f t="shared" ref="D67" si="3">(C67*100)/250000</f>
        <v>12.296799999999999</v>
      </c>
      <c r="E67" s="4">
        <f t="shared" si="2"/>
        <v>40.909804673048924</v>
      </c>
      <c r="F67" s="5">
        <f t="shared" ref="F67:G67" si="4">100-D67</f>
        <v>87.703199999999995</v>
      </c>
      <c r="G67" s="5">
        <f t="shared" si="4"/>
        <v>59.090195326951076</v>
      </c>
    </row>
  </sheetData>
  <conditionalFormatting sqref="F2:F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tuhin.das12@outlook.com</dc:creator>
  <cp:lastModifiedBy>tuhin.das12@outlook.com</cp:lastModifiedBy>
  <dcterms:created xsi:type="dcterms:W3CDTF">2024-08-12T18:16:26Z</dcterms:created>
  <dcterms:modified xsi:type="dcterms:W3CDTF">2024-08-12T18:17:21Z</dcterms:modified>
</cp:coreProperties>
</file>