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Projects\DLP Implementation\"/>
    </mc:Choice>
  </mc:AlternateContent>
  <xr:revisionPtr revIDLastSave="0" documentId="8_{58DDD234-DF00-450B-9422-4327AD699D0C}" xr6:coauthVersionLast="45" xr6:coauthVersionMax="45" xr10:uidLastSave="{00000000-0000-0000-0000-000000000000}"/>
  <bookViews>
    <workbookView xWindow="-38520" yWindow="-120" windowWidth="38640" windowHeight="21120" xr2:uid="{A592857E-0F0A-4C0D-B4C7-2DF04BF00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H6" i="1"/>
  <c r="G6" i="1"/>
  <c r="F6" i="1"/>
  <c r="E6" i="1"/>
  <c r="E5" i="1"/>
  <c r="I6" i="1"/>
  <c r="H5" i="1"/>
  <c r="G5" i="1"/>
  <c r="F5" i="1"/>
  <c r="I5" i="1"/>
  <c r="I4" i="1"/>
  <c r="H4" i="1"/>
  <c r="G4" i="1"/>
  <c r="F4" i="1"/>
</calcChain>
</file>

<file path=xl/sharedStrings.xml><?xml version="1.0" encoding="utf-8"?>
<sst xmlns="http://schemas.openxmlformats.org/spreadsheetml/2006/main" count="9" uniqueCount="9">
  <si>
    <t>Vendor</t>
  </si>
  <si>
    <t>NAS Storage</t>
  </si>
  <si>
    <t>Backup Solution</t>
  </si>
  <si>
    <t>DLP Solution</t>
  </si>
  <si>
    <t>CCS Computers</t>
  </si>
  <si>
    <t>Total</t>
  </si>
  <si>
    <t>Other Components</t>
  </si>
  <si>
    <t>IVPL Pvt. Ltd.</t>
  </si>
  <si>
    <t>Microchip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</si>
</sst>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C970-FC64-4B24-829D-D1431E3FB73B}">
  <dimension ref="D3:I6"/>
  <sheetViews>
    <sheetView tabSelected="1" workbookViewId="0">
      <selection activeCell="G22" sqref="G22"/>
    </sheetView>
  </sheetViews>
  <sheetFormatPr defaultRowHeight="15" x14ac:dyDescent="0.25"/>
  <cols>
    <col min="4" max="4" width="24.7109375" bestFit="1" customWidth="1"/>
    <col min="5" max="5" width="21.85546875" bestFit="1" customWidth="1"/>
    <col min="6" max="6" width="22.28515625" customWidth="1"/>
    <col min="7" max="7" width="21.85546875" bestFit="1" customWidth="1"/>
    <col min="8" max="8" width="24.85546875" bestFit="1" customWidth="1"/>
    <col min="9" max="9" width="21.85546875" bestFit="1" customWidth="1"/>
  </cols>
  <sheetData>
    <row r="3" spans="4:9" ht="21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5</v>
      </c>
    </row>
    <row r="4" spans="4:9" ht="21" x14ac:dyDescent="0.35">
      <c r="D4" s="3" t="s">
        <v>4</v>
      </c>
      <c r="E4" s="1">
        <f>(8235294.12)*1.18</f>
        <v>9717647.0615999997</v>
      </c>
      <c r="F4" s="1">
        <f>(20371927.06)*1.18</f>
        <v>24038873.930799998</v>
      </c>
      <c r="G4" s="1">
        <f>(3764705.88)*1.18</f>
        <v>4442352.9383999994</v>
      </c>
      <c r="H4" s="1">
        <f>(6721976.47+7033611.76)*1.18</f>
        <v>16231594.111399999</v>
      </c>
      <c r="I4" s="1">
        <f>SUM(E4:H4)</f>
        <v>54430468.042199999</v>
      </c>
    </row>
    <row r="5" spans="4:9" ht="21" x14ac:dyDescent="0.35">
      <c r="D5" s="3" t="s">
        <v>7</v>
      </c>
      <c r="E5" s="1">
        <f>(8643500)*1</f>
        <v>8643500</v>
      </c>
      <c r="F5" s="1">
        <f>(11148120.8)*1</f>
        <v>11148120.800000001</v>
      </c>
      <c r="G5" s="1">
        <f>(34889074.16)*1</f>
        <v>34889074.159999996</v>
      </c>
      <c r="H5" s="1">
        <f>(300900+1115100+1886525+2156625.82)*1</f>
        <v>5459150.8200000003</v>
      </c>
      <c r="I5" s="1">
        <f>SUM(E5:H5)</f>
        <v>60139845.779999994</v>
      </c>
    </row>
    <row r="6" spans="4:9" ht="21" x14ac:dyDescent="0.35">
      <c r="D6" s="3" t="s">
        <v>8</v>
      </c>
      <c r="E6" s="1">
        <f>(10989000)*1.18</f>
        <v>12967020</v>
      </c>
      <c r="F6" s="1">
        <f>(5688780)*1.18</f>
        <v>6712760.3999999994</v>
      </c>
      <c r="G6" s="1">
        <f>(2935000)*1.18</f>
        <v>3463300</v>
      </c>
      <c r="H6" s="1">
        <f>(1318680+1428570+2050000)*1.18</f>
        <v>5660755</v>
      </c>
      <c r="I6" s="1">
        <f>SUM(E6:H6)</f>
        <v>28803835.399999999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DIXIT</dc:creator>
  <cp:lastModifiedBy>SIDDHARTH DIXIT</cp:lastModifiedBy>
  <dcterms:created xsi:type="dcterms:W3CDTF">2024-10-09T04:58:20Z</dcterms:created>
  <dcterms:modified xsi:type="dcterms:W3CDTF">2024-10-09T05:15:55Z</dcterms:modified>
</cp:coreProperties>
</file>