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2\"/>
    </mc:Choice>
  </mc:AlternateContent>
  <xr:revisionPtr revIDLastSave="0" documentId="13_ncr:1_{04E485A1-EAEE-4578-AE93-C38EAE2963EA}" xr6:coauthVersionLast="47" xr6:coauthVersionMax="47" xr10:uidLastSave="{00000000-0000-0000-0000-000000000000}"/>
  <bookViews>
    <workbookView xWindow="8715" yWindow="3540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R44" i="1" s="1"/>
  <c r="M44" i="1" l="1"/>
  <c r="N44" i="1"/>
  <c r="P44" i="1"/>
  <c r="S44" i="1"/>
  <c r="Q44" i="1"/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P46" i="1"/>
  <c r="Q46" i="1"/>
  <c r="R46" i="1"/>
  <c r="A32" i="1" l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43BF90EA-E91F-409D-B44D-A864E0888CF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<sst xmlns="http://schemas.openxmlformats.org/spreadsheetml/2006/main" count="340" uniqueCount="296">
  <si>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</si>
  <si>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</si>
  <si>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</si>
  <si>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</si>
  <si>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</si>
  <si>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</si>
  <si>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</si>
  <si>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</si>
  <si>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</si>
  <si>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</si>
  <si>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</si>
  <si>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</si>
  <si>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</si>
  <si>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</si>
  <si>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</si>
  <si>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</si>
  <si>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</si>
  <si>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</si>
  <si>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</si>
  <si>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</si>
  <si>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</si>
  <si>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</si>
  <si>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</si>
  <si>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</si>
  <si>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</si>
  <si>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</si>
  <si>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</si>
  <si>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</si>
  <si>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</si>
  <si>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</si>
  <si>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</si>
  <si>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</si>
  <si>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</si>
  <si>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</si>
  <si>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</si>
  <si>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</si>
  <si>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</si>
  <si>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</si>
  <si>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</si>
  <si>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</si>
  <si>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</si>
  <si>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</si>
  <si>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</si>
  <si>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</si>
  <si>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</si>
  <si>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</si>
  <si>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</si>
  <si>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</si>
  <si>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</si>
  <si>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</si>
  <si>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</si>
  <si>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</si>
  <si>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</si>
  <si>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</si>
  <si>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</si>
  <si>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</si>
  <si>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</si>
  <si>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</si>
  <si>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</si>
  <si>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</si>
  <si>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</si>
  <si>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</si>
  <si>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</si>
  <si>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</si>
  <si>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</si>
  <si>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</si>
  <si>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</si>
  <si>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</si>
  <si>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</si>
  <si>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</si>
  <si>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</si>
  <si>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</si>
  <si>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</si>
  <si>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</si>
  <si>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</si>
  <si>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</si>
  <si>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</si>
  <si>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</si>
  <si>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</si>
  <si>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</si>
  <si>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</si>
  <si>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</si>
  <si>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</si>
  <si>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</si>
  <si>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</si>
  <si>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</si>
  <si>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</si>
  <si>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</si>
  <si>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</si>
  <si>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</si>
  <si>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</si>
  <si>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</si>
  <si>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</si>
  <si>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</si>
  <si>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</si>
  <si>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</si>
  <si>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</si>
  <si>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</si>
  <si>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</si>
  <si>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</si>
  <si>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</si>
  <si>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</si>
  <si>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</si>
  <si>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</si>
  <si>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</si>
  <si>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</si>
  <si>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</si>
  <si>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</si>
  <si>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</si>
  <si>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</si>
  <si>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</si>
  <si>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</si>
  <si>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</si>
  <si>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</si>
  <si>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</si>
  <si>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</si>
  <si>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</si>
  <si>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</si>
  <si>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</si>
  <si>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</si>
  <si>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</si>
  <si>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</si>
  <si>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</si>
  <si>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</si>
  <si>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</si>
  <si>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</si>
  <si>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</si>
  <si>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</si>
  <si>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</si>
  <si>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</si>
  <si>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</si>
  <si>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</si>
  <si>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</si>
  <si>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</si>
  <si>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</si>
  <si>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</si>
  <si>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</si>
  <si>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</si>
  <si>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</si>
  <si>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</si>
  <si>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</si>
  <si>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</si>
  <si>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</si>
  <si>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</si>
  <si>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</si>
  <si>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</si>
  <si>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</si>
  <si>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</si>
  <si>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</si>
  <si>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</si>
  <si>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</si>
  <si>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</si>
  <si>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</si>
  <si>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</si>
  <si>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</si>
  <si>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</si>
  <si>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</si>
  <si>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</si>
  <si>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</si>
  <si>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</si>
  <si>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</si>
  <si>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</si>
  <si>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</si>
  <si>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</si>
  <si>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</si>
  <si>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</si>
  <si>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</si>
  <si>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</si>
  <si>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</si>
  <si>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</si>
  <si>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</si>
  <si>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</si>
  <si>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</si>
  <si>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</si>
  <si>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</si>
  <si>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</si>
  <si>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</si>
  <si>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</si>
  <si>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</si>
  <si>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</si>
  <si>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</si>
  <si>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</si>
  <si>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</si>
  <si>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</si>
  <si>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</si>
  <si>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</si>
  <si>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</si>
  <si>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</si>
  <si>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</si>
  <si>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</si>
  <si>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</si>
  <si>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</si>
  <si>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</si>
  <si>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</si>
  <si>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</si>
  <si>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</si>
  <si>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</si>
  <si>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</si>
  <si>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</si>
  <si>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</si>
  <si>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</si>
  <si>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</si>
  <si>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</si>
  <si>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</si>
  <si>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</si>
  <si>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</si>
  <si>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</si>
  <si>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</si>
  <si>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</si>
  <si>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</si>
  <si>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</si>
  <si>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</si>
  <si>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</si>
  <si>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</si>
  <si>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</si>
  <si>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</si>
  <si>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</si>
  <si>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</si>
  <si>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</si>
  <si>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</si>
  <si>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</si>
  <si>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</si>
  <si>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</si>
  <si>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</si>
  <si>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</si>
  <si>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</si>
  <si>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</si>
  <si>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</si>
  <si>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</si>
  <si>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</si>
  <si>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</si>
  <si>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</si>
  <si>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</si>
  <si>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</si>
  <si>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</si>
  <si>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</si>
  <si>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</si>
  <si>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</si>
  <si>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</si>
  <si>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</si>
  <si>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</si>
  <si>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</si>
  <si>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</si>
  <si>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</si>
  <si>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</si>
  <si>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</si>
  <si>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</si>
  <si>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</si>
  <si>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</si>
  <si>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</si>
  <si>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</si>
  <si>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</si>
  <si>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</si>
  <si>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</si>
  <si>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</si>
  <si>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</si>
  <si>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</si>
  <si>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</si>
  <si>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R25,R27,R31,R32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</si>
  <si>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</si>
  <si>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</si>
  <si>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</si>
  <si>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</si>
  <si>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</si>
  <si>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t>R11,R14,R35,R36,R37,R38,R48,R49,R55,R56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</si>
  <si>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</si>
  <si>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</si>
  <si>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</si>
  <si>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</si>
  <si>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</si>
  <si>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</si>
  <si>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</si>
  <si>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</si>
  <si>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</si>
  <si>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</si>
  <si>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</si>
  <si>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</si>
  <si>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</si>
  <si>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</si>
  <si>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</si>
  <si>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t>R1,R3,R5,R26,R28,R33,R34,R61,R69,R76</t>
  </si>
  <si>
    <r>
      <t>C19,C24,</t>
    </r>
    <r>
      <rPr>
        <sz val="10"/>
        <color rgb="FFFF0000"/>
        <rFont val="Liberation Sans"/>
      </rPr>
      <t>C27</t>
    </r>
  </si>
  <si>
    <t>16 POS Header</t>
  </si>
  <si>
    <t>HEADER 16P MICROFIT</t>
  </si>
  <si>
    <t>43045-1600</t>
  </si>
  <si>
    <t>WM4724-ND</t>
  </si>
  <si>
    <t>538-43045-1600</t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</si>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</sst>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1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186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289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204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281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257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240</v>
      </c>
      <c r="C10" s="3" t="s">
        <v>241</v>
      </c>
      <c r="D10" s="3" t="s">
        <v>243</v>
      </c>
      <c r="E10" s="3" t="s">
        <v>11</v>
      </c>
      <c r="F10" s="3"/>
      <c r="G10" s="3" t="s">
        <v>9</v>
      </c>
      <c r="H10" s="3" t="s">
        <v>242</v>
      </c>
      <c r="I10" s="2" t="s">
        <v>245</v>
      </c>
      <c r="J10" s="31" t="s">
        <v>244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218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221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263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8</v>
      </c>
      <c r="B16" s="4" t="s">
        <v>287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176</v>
      </c>
      <c r="C21" s="3" t="s">
        <v>282</v>
      </c>
      <c r="D21" s="3" t="s">
        <v>283</v>
      </c>
      <c r="E21" s="3"/>
      <c r="F21" s="3"/>
      <c r="G21" s="3" t="s">
        <v>178</v>
      </c>
      <c r="H21" s="22" t="s">
        <v>284</v>
      </c>
      <c r="I21" s="25" t="s">
        <v>285</v>
      </c>
      <c r="J21" s="2" t="s">
        <v>286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187</v>
      </c>
      <c r="C22" s="3" t="s">
        <v>177</v>
      </c>
      <c r="D22" s="3" t="s">
        <v>189</v>
      </c>
      <c r="E22" s="3"/>
      <c r="F22" s="3"/>
      <c r="G22" s="3" t="s">
        <v>191</v>
      </c>
      <c r="H22" s="22" t="s">
        <v>192</v>
      </c>
      <c r="I22" s="25" t="s">
        <v>197</v>
      </c>
      <c r="J22" s="2" t="s">
        <v>196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187</v>
      </c>
      <c r="C23" s="3" t="s">
        <v>188</v>
      </c>
      <c r="D23" s="3" t="s">
        <v>190</v>
      </c>
      <c r="E23" s="3"/>
      <c r="F23" s="3"/>
      <c r="G23" s="3" t="s">
        <v>191</v>
      </c>
      <c r="H23" s="22" t="s">
        <v>193</v>
      </c>
      <c r="I23" s="25" t="s">
        <v>195</v>
      </c>
      <c r="J23" s="2" t="s">
        <v>194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261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4</v>
      </c>
      <c r="B26" s="4" t="s">
        <v>259</v>
      </c>
      <c r="C26" s="3" t="s">
        <v>171</v>
      </c>
      <c r="D26" s="3" t="s">
        <v>172</v>
      </c>
      <c r="E26" s="3" t="s">
        <v>173</v>
      </c>
      <c r="F26" s="3"/>
      <c r="G26" s="3" t="s">
        <v>20</v>
      </c>
      <c r="H26" s="3" t="s">
        <v>174</v>
      </c>
      <c r="I26" s="24" t="s">
        <v>184</v>
      </c>
      <c r="J26" s="2" t="s">
        <v>175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7" t="s">
        <v>222</v>
      </c>
      <c r="C27" s="3" t="s">
        <v>223</v>
      </c>
      <c r="D27" s="3" t="s">
        <v>224</v>
      </c>
      <c r="E27" s="3" t="s">
        <v>181</v>
      </c>
      <c r="F27" s="3"/>
      <c r="G27" s="3" t="s">
        <v>20</v>
      </c>
      <c r="H27" s="3" t="s">
        <v>225</v>
      </c>
      <c r="I27" s="25" t="s">
        <v>227</v>
      </c>
      <c r="J27" s="2" t="s">
        <v>226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198</v>
      </c>
      <c r="C28" s="3" t="s">
        <v>180</v>
      </c>
      <c r="D28" s="3" t="s">
        <v>179</v>
      </c>
      <c r="E28" s="3" t="s">
        <v>181</v>
      </c>
      <c r="F28" s="3"/>
      <c r="G28" s="3" t="s">
        <v>20</v>
      </c>
      <c r="H28" s="3" t="s">
        <v>182</v>
      </c>
      <c r="I28" s="25" t="s">
        <v>185</v>
      </c>
      <c r="J28" s="2" t="s">
        <v>183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199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260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278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200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2</v>
      </c>
      <c r="B33" s="11" t="s">
        <v>262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75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279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10</v>
      </c>
      <c r="B35" s="4" t="s">
        <v>280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1.4000000000000001</v>
      </c>
      <c r="N35" s="6">
        <f t="shared" si="9"/>
        <v>1.6</v>
      </c>
      <c r="O35" s="4"/>
      <c r="P35" s="4" t="str">
        <f t="shared" si="10"/>
        <v>10,2.49KXBK-ND</v>
      </c>
      <c r="Q35" t="str">
        <f t="shared" si="11"/>
        <v>Resistor - 10x 1% 2.49k</v>
      </c>
      <c r="R35" t="str">
        <f t="shared" si="12"/>
        <v>603-MFR-25FBF52-2K49|10</v>
      </c>
      <c r="S35" t="str">
        <f t="shared" si="13"/>
        <v>MFR-25FBF52-2K49 10</v>
      </c>
    </row>
    <row r="36" spans="1:19" ht="16.5" thickBot="1">
      <c r="A36" s="17">
        <f t="shared" si="14"/>
        <v>3</v>
      </c>
      <c r="B36" s="4" t="s">
        <v>219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264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4</v>
      </c>
      <c r="B38" s="4" t="s">
        <v>258</v>
      </c>
      <c r="C38" s="3">
        <v>150</v>
      </c>
      <c r="D38" s="3" t="s">
        <v>251</v>
      </c>
      <c r="E38" s="3"/>
      <c r="F38" s="3"/>
      <c r="G38" s="3" t="s">
        <v>252</v>
      </c>
      <c r="H38" s="3" t="s">
        <v>254</v>
      </c>
      <c r="I38" s="2" t="s">
        <v>255</v>
      </c>
      <c r="J38" s="2" t="s">
        <v>253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220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256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228</v>
      </c>
      <c r="C42" s="3" t="s">
        <v>229</v>
      </c>
      <c r="D42" s="3" t="s">
        <v>230</v>
      </c>
      <c r="E42" s="3" t="s">
        <v>231</v>
      </c>
      <c r="F42" s="3"/>
      <c r="G42" s="3" t="s">
        <v>38</v>
      </c>
      <c r="H42" s="3" t="s">
        <v>229</v>
      </c>
      <c r="I42" s="29" t="s">
        <v>232</v>
      </c>
      <c r="J42" s="2" t="s">
        <v>233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234</v>
      </c>
      <c r="Q42" t="s">
        <v>235</v>
      </c>
      <c r="R42" t="s">
        <v>236</v>
      </c>
      <c r="S42" t="s">
        <v>237</v>
      </c>
    </row>
    <row r="43" spans="1:19" ht="26.25" thickBot="1">
      <c r="A43" s="17">
        <f t="shared" si="16"/>
        <v>1</v>
      </c>
      <c r="B43" s="20" t="s">
        <v>209</v>
      </c>
      <c r="C43" s="3" t="s">
        <v>201</v>
      </c>
      <c r="D43" s="3" t="s">
        <v>202</v>
      </c>
      <c r="E43" s="3" t="s">
        <v>203</v>
      </c>
      <c r="F43" s="3"/>
      <c r="G43" s="3" t="s">
        <v>58</v>
      </c>
      <c r="H43" s="3" t="s">
        <v>206</v>
      </c>
      <c r="I43" s="26" t="s">
        <v>207</v>
      </c>
      <c r="J43" s="2" t="s">
        <v>208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290</v>
      </c>
      <c r="C44" s="3" t="s">
        <v>291</v>
      </c>
      <c r="D44" s="3" t="s">
        <v>292</v>
      </c>
      <c r="E44" s="3" t="s">
        <v>293</v>
      </c>
      <c r="F44" s="3"/>
      <c r="G44" s="3" t="s">
        <v>58</v>
      </c>
      <c r="H44" s="34" t="s">
        <v>290</v>
      </c>
      <c r="I44" s="35" t="s">
        <v>294</v>
      </c>
      <c r="J44" s="36" t="s">
        <v>295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2</v>
      </c>
      <c r="B45" s="11" t="s">
        <v>288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119</v>
      </c>
      <c r="C46" s="12" t="s">
        <v>274</v>
      </c>
      <c r="D46" s="3" t="s">
        <v>275</v>
      </c>
      <c r="E46" s="3" t="s">
        <v>231</v>
      </c>
      <c r="F46" s="12"/>
      <c r="G46" s="12" t="s">
        <v>146</v>
      </c>
      <c r="H46" s="12" t="s">
        <v>274</v>
      </c>
      <c r="I46" s="12" t="s">
        <v>276</v>
      </c>
      <c r="J46" s="2" t="s">
        <v>277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250</v>
      </c>
      <c r="C47" s="12" t="s">
        <v>247</v>
      </c>
      <c r="D47" s="3" t="s">
        <v>246</v>
      </c>
      <c r="E47" s="3" t="s">
        <v>203</v>
      </c>
      <c r="F47" s="12"/>
      <c r="G47" s="12" t="s">
        <v>38</v>
      </c>
      <c r="H47" s="12" t="s">
        <v>247</v>
      </c>
      <c r="I47" s="12" t="s">
        <v>248</v>
      </c>
      <c r="J47" s="2" t="s">
        <v>249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215</v>
      </c>
      <c r="C50" s="12" t="s">
        <v>216</v>
      </c>
      <c r="D50" s="3" t="s">
        <v>214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210</v>
      </c>
      <c r="C51" s="12" t="s">
        <v>265</v>
      </c>
      <c r="D51" s="3" t="s">
        <v>266</v>
      </c>
      <c r="E51" s="3"/>
      <c r="F51" s="12"/>
      <c r="G51" s="12" t="s">
        <v>178</v>
      </c>
      <c r="H51" s="12" t="s">
        <v>267</v>
      </c>
      <c r="I51" s="12" t="s">
        <v>268</v>
      </c>
      <c r="J51" s="2" t="s">
        <v>269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211</v>
      </c>
      <c r="C52" s="12" t="s">
        <v>212</v>
      </c>
      <c r="D52" s="3" t="s">
        <v>270</v>
      </c>
      <c r="E52" s="3"/>
      <c r="F52" s="12"/>
      <c r="G52" s="12" t="s">
        <v>178</v>
      </c>
      <c r="H52" s="12" t="s">
        <v>271</v>
      </c>
      <c r="I52" s="12" t="s">
        <v>272</v>
      </c>
      <c r="J52" s="2" t="s">
        <v>273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92.009999999999991</v>
      </c>
      <c r="N54" s="10">
        <f>SUM(N3:N52)</f>
        <v>111.81100000000002</v>
      </c>
      <c r="O54" s="9" t="s">
        <v>65</v>
      </c>
    </row>
    <row r="58" spans="1:19">
      <c r="B58" t="s">
        <v>205</v>
      </c>
    </row>
    <row r="59" spans="1:19">
      <c r="B59" t="s">
        <v>239</v>
      </c>
    </row>
    <row r="60" spans="1:19">
      <c r="B60" t="s">
        <v>217</v>
      </c>
    </row>
    <row r="61" spans="1:19">
      <c r="B61" t="s">
        <v>238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2024-11-12T12:19:13Z</dcterms:modified>
</cp:coreProperties>
</file>